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ers\Nicole.Ongele\Desktop\"/>
    </mc:Choice>
  </mc:AlternateContent>
  <bookViews>
    <workbookView xWindow="0" yWindow="0" windowWidth="19200" windowHeight="11595" activeTab="1"/>
  </bookViews>
  <sheets>
    <sheet name="Help Guide" sheetId="18" r:id="rId1"/>
    <sheet name="Invoice" sheetId="2" r:id="rId2"/>
    <sheet name="Invoice Report" sheetId="17" r:id="rId3"/>
    <sheet name="Filter" sheetId="3" state="hidden" r:id="rId4"/>
    <sheet name="Remain" sheetId="5" state="hidden" r:id="rId5"/>
    <sheet name="Invoiced" sheetId="6" state="hidden" r:id="rId6"/>
    <sheet name="FRN" sheetId="8" state="hidden" r:id="rId7"/>
    <sheet name="ProjectInfo" sheetId="13" state="hidden" r:id="rId8"/>
    <sheet name="NCW" sheetId="14" state="hidden" r:id="rId9"/>
    <sheet name="Sheet1" sheetId="19" r:id="rId10"/>
  </sheets>
  <definedNames>
    <definedName name="_xlnm._FilterDatabase" localSheetId="1" hidden="1">Invoice!$E$1:$E$133</definedName>
    <definedName name="_xlnm._FilterDatabase" localSheetId="8" hidden="1">NCW!$AN$1:$AN$46</definedName>
    <definedName name="_xlnm._FilterDatabase" localSheetId="4" hidden="1">Remain!$B$1:$T$5001</definedName>
    <definedName name="_xlnm.Criteria" localSheetId="3">Filter!$A$1:$B$2</definedName>
    <definedName name="_xlnm.Criteria" localSheetId="2">'Invoice Report'!$AB$1:$AB$2</definedName>
    <definedName name="CriteriaData">Filter!$A$2:$B$2</definedName>
    <definedName name="Data_Table">Remain!$A$1:$P$2</definedName>
    <definedName name="Data_Table_w_Heads">Remain!$B$1:$T$5001</definedName>
    <definedName name="DeleteCriteria">Filter!$C$1:$C$2</definedName>
    <definedName name="_xlnm.Extract" localSheetId="3">Filter!$D$1:$V$1</definedName>
    <definedName name="_xlnm.Extract" localSheetId="2">'Invoice Report'!$AD$8:$AT$8</definedName>
    <definedName name="_xlnm.Extract" localSheetId="8">NCW!$T$1</definedName>
    <definedName name="FilterCriteria">Filter!$A$1:$B$2</definedName>
    <definedName name="Filtered_Data">Filter!$H$2:$W$12</definedName>
    <definedName name="FRN">NCW!$T$2:$T$2</definedName>
    <definedName name="FundingYear">NCW!$S$2:$S$3</definedName>
    <definedName name="Invoice">Invoice!$B$13:$Q$133</definedName>
    <definedName name="Invoiced">Invoiced!$A$1:$Y$1</definedName>
    <definedName name="NCW">NCW!$A$1:$N$1</definedName>
    <definedName name="_xlnm.Print_Area" localSheetId="0">'Help Guide'!$B$8:$B$99</definedName>
    <definedName name="_xlnm.Print_Area" localSheetId="1">Invoice!$A$1:$V$140</definedName>
    <definedName name="_xlnm.Print_Area" localSheetId="2">'Invoice Report'!$A$2:$M$8</definedName>
    <definedName name="_xlnm.Print_Titles" localSheetId="1">Invoice!$11:$13</definedName>
    <definedName name="_xlnm.Print_Titles" localSheetId="2">'Invoice Report'!$8:$8</definedName>
    <definedName name="ProjectInfo">ProjectInfo!$A$1:$C$2</definedName>
    <definedName name="RPT_FRN">'Invoice Report'!$AA$2:$AA$3</definedName>
    <definedName name="SPIN">#REF!</definedName>
  </definedNames>
  <calcPr calcId="152511"/>
</workbook>
</file>

<file path=xl/calcChain.xml><?xml version="1.0" encoding="utf-8"?>
<calcChain xmlns="http://schemas.openxmlformats.org/spreadsheetml/2006/main">
  <c r="E3" i="2" l="1"/>
  <c r="F4" i="2"/>
  <c r="F5" i="2"/>
  <c r="F9" i="2"/>
  <c r="P9" i="2"/>
  <c r="F10" i="2"/>
  <c r="F11" i="2"/>
  <c r="E14" i="2"/>
  <c r="F14" i="2"/>
  <c r="G14" i="2"/>
  <c r="H14" i="2"/>
  <c r="I14" i="2"/>
  <c r="J14" i="2"/>
  <c r="K14" i="2"/>
  <c r="L14" i="2"/>
  <c r="O14" i="2"/>
  <c r="Q14" i="2"/>
  <c r="S14" i="2"/>
  <c r="E15" i="2"/>
  <c r="F15" i="2"/>
  <c r="G15" i="2"/>
  <c r="H15" i="2"/>
  <c r="I15" i="2"/>
  <c r="J15" i="2"/>
  <c r="K15" i="2"/>
  <c r="L15" i="2"/>
  <c r="O15" i="2"/>
  <c r="Q15" i="2"/>
  <c r="S15" i="2"/>
  <c r="E16" i="2"/>
  <c r="F16" i="2"/>
  <c r="G16" i="2"/>
  <c r="H16" i="2"/>
  <c r="I16" i="2"/>
  <c r="J16" i="2"/>
  <c r="K16" i="2"/>
  <c r="L16" i="2"/>
  <c r="O16" i="2"/>
  <c r="Q16" i="2"/>
  <c r="S16" i="2"/>
  <c r="E17" i="2"/>
  <c r="F17" i="2"/>
  <c r="G17" i="2"/>
  <c r="H17" i="2"/>
  <c r="I17" i="2"/>
  <c r="J17" i="2"/>
  <c r="K17" i="2"/>
  <c r="L17" i="2"/>
  <c r="O17" i="2"/>
  <c r="Q17" i="2"/>
  <c r="S17" i="2"/>
  <c r="E18" i="2"/>
  <c r="F18" i="2"/>
  <c r="G18" i="2"/>
  <c r="H18" i="2"/>
  <c r="I18" i="2"/>
  <c r="J18" i="2"/>
  <c r="K18" i="2"/>
  <c r="L18" i="2"/>
  <c r="O18" i="2"/>
  <c r="Q18" i="2"/>
  <c r="S18" i="2"/>
  <c r="E19" i="2"/>
  <c r="F19" i="2"/>
  <c r="G19" i="2"/>
  <c r="H19" i="2"/>
  <c r="I19" i="2"/>
  <c r="J19" i="2"/>
  <c r="K19" i="2"/>
  <c r="L19" i="2"/>
  <c r="O19" i="2"/>
  <c r="Q19" i="2"/>
  <c r="S19" i="2"/>
  <c r="E20" i="2"/>
  <c r="F20" i="2"/>
  <c r="G20" i="2"/>
  <c r="H20" i="2"/>
  <c r="I20" i="2"/>
  <c r="J20" i="2"/>
  <c r="K20" i="2"/>
  <c r="L20" i="2"/>
  <c r="O20" i="2"/>
  <c r="Q20" i="2"/>
  <c r="S20" i="2"/>
  <c r="E21" i="2"/>
  <c r="F21" i="2"/>
  <c r="G21" i="2"/>
  <c r="H21" i="2"/>
  <c r="I21" i="2"/>
  <c r="J21" i="2"/>
  <c r="K21" i="2"/>
  <c r="L21" i="2"/>
  <c r="O21" i="2"/>
  <c r="Q21" i="2"/>
  <c r="S21" i="2"/>
  <c r="E22" i="2"/>
  <c r="F22" i="2"/>
  <c r="G22" i="2"/>
  <c r="H22" i="2"/>
  <c r="I22" i="2"/>
  <c r="J22" i="2"/>
  <c r="K22" i="2"/>
  <c r="L22" i="2"/>
  <c r="O22" i="2"/>
  <c r="Q22" i="2"/>
  <c r="S22" i="2"/>
  <c r="E23" i="2"/>
  <c r="F23" i="2"/>
  <c r="G23" i="2"/>
  <c r="H23" i="2"/>
  <c r="I23" i="2"/>
  <c r="J23" i="2"/>
  <c r="K23" i="2"/>
  <c r="L23" i="2"/>
  <c r="O23" i="2"/>
  <c r="Q23" i="2"/>
  <c r="S23" i="2"/>
  <c r="E24" i="2"/>
  <c r="F24" i="2"/>
  <c r="G24" i="2"/>
  <c r="H24" i="2"/>
  <c r="I24" i="2"/>
  <c r="J24" i="2"/>
  <c r="K24" i="2"/>
  <c r="L24" i="2"/>
  <c r="O24" i="2"/>
  <c r="Q24" i="2"/>
  <c r="S24" i="2"/>
  <c r="E25" i="2"/>
  <c r="F25" i="2"/>
  <c r="G25" i="2"/>
  <c r="H25" i="2"/>
  <c r="I25" i="2"/>
  <c r="J25" i="2"/>
  <c r="K25" i="2"/>
  <c r="L25" i="2"/>
  <c r="O25" i="2"/>
  <c r="Q25" i="2"/>
  <c r="S25" i="2"/>
  <c r="E26" i="2"/>
  <c r="F26" i="2"/>
  <c r="G26" i="2"/>
  <c r="H26" i="2"/>
  <c r="I26" i="2"/>
  <c r="J26" i="2"/>
  <c r="K26" i="2"/>
  <c r="L26" i="2"/>
  <c r="O26" i="2"/>
  <c r="Q26" i="2"/>
  <c r="S26" i="2"/>
  <c r="E27" i="2"/>
  <c r="F27" i="2"/>
  <c r="G27" i="2"/>
  <c r="H27" i="2"/>
  <c r="I27" i="2"/>
  <c r="J27" i="2"/>
  <c r="K27" i="2"/>
  <c r="L27" i="2"/>
  <c r="O27" i="2"/>
  <c r="Q27" i="2"/>
  <c r="S27" i="2"/>
  <c r="E28" i="2"/>
  <c r="F28" i="2"/>
  <c r="G28" i="2"/>
  <c r="H28" i="2"/>
  <c r="I28" i="2"/>
  <c r="J28" i="2"/>
  <c r="K28" i="2"/>
  <c r="L28" i="2"/>
  <c r="O28" i="2"/>
  <c r="Q28" i="2"/>
  <c r="S28" i="2"/>
  <c r="E29" i="2"/>
  <c r="F29" i="2"/>
  <c r="G29" i="2"/>
  <c r="H29" i="2"/>
  <c r="I29" i="2"/>
  <c r="J29" i="2"/>
  <c r="K29" i="2"/>
  <c r="L29" i="2"/>
  <c r="O29" i="2"/>
  <c r="Q29" i="2"/>
  <c r="S29" i="2"/>
  <c r="E30" i="2"/>
  <c r="F30" i="2"/>
  <c r="G30" i="2"/>
  <c r="H30" i="2"/>
  <c r="I30" i="2"/>
  <c r="J30" i="2"/>
  <c r="K30" i="2"/>
  <c r="L30" i="2"/>
  <c r="O30" i="2"/>
  <c r="Q30" i="2"/>
  <c r="S30" i="2"/>
  <c r="E31" i="2"/>
  <c r="F31" i="2"/>
  <c r="G31" i="2"/>
  <c r="H31" i="2"/>
  <c r="I31" i="2"/>
  <c r="J31" i="2"/>
  <c r="K31" i="2"/>
  <c r="L31" i="2"/>
  <c r="O31" i="2"/>
  <c r="Q31" i="2"/>
  <c r="S31" i="2"/>
  <c r="E32" i="2"/>
  <c r="F32" i="2"/>
  <c r="G32" i="2"/>
  <c r="H32" i="2"/>
  <c r="I32" i="2"/>
  <c r="J32" i="2"/>
  <c r="K32" i="2"/>
  <c r="L32" i="2"/>
  <c r="O32" i="2"/>
  <c r="Q32" i="2"/>
  <c r="S32" i="2"/>
  <c r="E33" i="2"/>
  <c r="F33" i="2"/>
  <c r="G33" i="2"/>
  <c r="H33" i="2"/>
  <c r="I33" i="2"/>
  <c r="J33" i="2"/>
  <c r="K33" i="2"/>
  <c r="L33" i="2"/>
  <c r="O33" i="2"/>
  <c r="Q33" i="2"/>
  <c r="S33" i="2"/>
  <c r="E34" i="2"/>
  <c r="F34" i="2"/>
  <c r="G34" i="2"/>
  <c r="H34" i="2"/>
  <c r="I34" i="2"/>
  <c r="J34" i="2"/>
  <c r="K34" i="2"/>
  <c r="L34" i="2"/>
  <c r="O34" i="2"/>
  <c r="Q34" i="2"/>
  <c r="S34" i="2"/>
  <c r="E35" i="2"/>
  <c r="F35" i="2"/>
  <c r="G35" i="2"/>
  <c r="H35" i="2"/>
  <c r="I35" i="2"/>
  <c r="J35" i="2"/>
  <c r="K35" i="2"/>
  <c r="L35" i="2"/>
  <c r="O35" i="2"/>
  <c r="Q35" i="2"/>
  <c r="S35" i="2"/>
  <c r="E36" i="2"/>
  <c r="F36" i="2"/>
  <c r="G36" i="2"/>
  <c r="H36" i="2"/>
  <c r="I36" i="2"/>
  <c r="J36" i="2"/>
  <c r="K36" i="2"/>
  <c r="L36" i="2"/>
  <c r="O36" i="2"/>
  <c r="Q36" i="2"/>
  <c r="S36" i="2"/>
  <c r="E37" i="2"/>
  <c r="F37" i="2"/>
  <c r="G37" i="2"/>
  <c r="H37" i="2"/>
  <c r="I37" i="2"/>
  <c r="J37" i="2"/>
  <c r="K37" i="2"/>
  <c r="L37" i="2"/>
  <c r="O37" i="2"/>
  <c r="Q37" i="2"/>
  <c r="S37" i="2"/>
  <c r="E38" i="2"/>
  <c r="F38" i="2"/>
  <c r="G38" i="2"/>
  <c r="H38" i="2"/>
  <c r="I38" i="2"/>
  <c r="J38" i="2"/>
  <c r="K38" i="2"/>
  <c r="L38" i="2"/>
  <c r="O38" i="2"/>
  <c r="Q38" i="2"/>
  <c r="S38" i="2"/>
  <c r="E39" i="2"/>
  <c r="F39" i="2"/>
  <c r="G39" i="2"/>
  <c r="H39" i="2"/>
  <c r="I39" i="2"/>
  <c r="J39" i="2"/>
  <c r="K39" i="2"/>
  <c r="L39" i="2"/>
  <c r="O39" i="2"/>
  <c r="Q39" i="2"/>
  <c r="S39" i="2"/>
  <c r="E40" i="2"/>
  <c r="F40" i="2"/>
  <c r="G40" i="2"/>
  <c r="H40" i="2"/>
  <c r="I40" i="2"/>
  <c r="J40" i="2"/>
  <c r="K40" i="2"/>
  <c r="L40" i="2"/>
  <c r="O40" i="2"/>
  <c r="Q40" i="2"/>
  <c r="S40" i="2"/>
  <c r="E41" i="2"/>
  <c r="F41" i="2"/>
  <c r="G41" i="2"/>
  <c r="H41" i="2"/>
  <c r="I41" i="2"/>
  <c r="J41" i="2"/>
  <c r="K41" i="2"/>
  <c r="L41" i="2"/>
  <c r="O41" i="2"/>
  <c r="Q41" i="2"/>
  <c r="S41" i="2"/>
  <c r="E42" i="2"/>
  <c r="F42" i="2"/>
  <c r="G42" i="2"/>
  <c r="H42" i="2"/>
  <c r="I42" i="2"/>
  <c r="J42" i="2"/>
  <c r="K42" i="2"/>
  <c r="L42" i="2"/>
  <c r="O42" i="2"/>
  <c r="Q42" i="2"/>
  <c r="S42" i="2"/>
  <c r="E43" i="2"/>
  <c r="F43" i="2"/>
  <c r="G43" i="2"/>
  <c r="H43" i="2"/>
  <c r="I43" i="2"/>
  <c r="J43" i="2"/>
  <c r="K43" i="2"/>
  <c r="L43" i="2"/>
  <c r="O43" i="2"/>
  <c r="Q43" i="2"/>
  <c r="S43" i="2"/>
  <c r="E44" i="2"/>
  <c r="F44" i="2"/>
  <c r="G44" i="2"/>
  <c r="H44" i="2"/>
  <c r="I44" i="2"/>
  <c r="J44" i="2"/>
  <c r="K44" i="2"/>
  <c r="L44" i="2"/>
  <c r="O44" i="2"/>
  <c r="Q44" i="2"/>
  <c r="S44" i="2"/>
  <c r="E45" i="2"/>
  <c r="F45" i="2"/>
  <c r="G45" i="2"/>
  <c r="H45" i="2"/>
  <c r="I45" i="2"/>
  <c r="J45" i="2"/>
  <c r="K45" i="2"/>
  <c r="L45" i="2"/>
  <c r="O45" i="2"/>
  <c r="Q45" i="2"/>
  <c r="S45" i="2"/>
  <c r="E46" i="2"/>
  <c r="F46" i="2"/>
  <c r="G46" i="2"/>
  <c r="H46" i="2"/>
  <c r="I46" i="2"/>
  <c r="J46" i="2"/>
  <c r="K46" i="2"/>
  <c r="L46" i="2"/>
  <c r="O46" i="2"/>
  <c r="Q46" i="2"/>
  <c r="S46" i="2"/>
  <c r="E47" i="2"/>
  <c r="F47" i="2"/>
  <c r="G47" i="2"/>
  <c r="H47" i="2"/>
  <c r="I47" i="2"/>
  <c r="J47" i="2"/>
  <c r="K47" i="2"/>
  <c r="L47" i="2"/>
  <c r="O47" i="2"/>
  <c r="Q47" i="2"/>
  <c r="S47" i="2"/>
  <c r="E48" i="2"/>
  <c r="F48" i="2"/>
  <c r="G48" i="2"/>
  <c r="H48" i="2"/>
  <c r="I48" i="2"/>
  <c r="J48" i="2"/>
  <c r="K48" i="2"/>
  <c r="L48" i="2"/>
  <c r="O48" i="2"/>
  <c r="Q48" i="2"/>
  <c r="S48" i="2"/>
  <c r="E49" i="2"/>
  <c r="F49" i="2"/>
  <c r="G49" i="2"/>
  <c r="H49" i="2"/>
  <c r="I49" i="2"/>
  <c r="J49" i="2"/>
  <c r="K49" i="2"/>
  <c r="L49" i="2"/>
  <c r="O49" i="2"/>
  <c r="Q49" i="2"/>
  <c r="S49" i="2"/>
  <c r="E50" i="2"/>
  <c r="F50" i="2"/>
  <c r="G50" i="2"/>
  <c r="H50" i="2"/>
  <c r="I50" i="2"/>
  <c r="J50" i="2"/>
  <c r="K50" i="2"/>
  <c r="L50" i="2"/>
  <c r="O50" i="2"/>
  <c r="Q50" i="2"/>
  <c r="S50" i="2"/>
  <c r="E51" i="2"/>
  <c r="F51" i="2"/>
  <c r="G51" i="2"/>
  <c r="H51" i="2"/>
  <c r="I51" i="2"/>
  <c r="J51" i="2"/>
  <c r="K51" i="2"/>
  <c r="L51" i="2"/>
  <c r="O51" i="2"/>
  <c r="Q51" i="2"/>
  <c r="S51" i="2"/>
  <c r="E52" i="2"/>
  <c r="F52" i="2"/>
  <c r="G52" i="2"/>
  <c r="H52" i="2"/>
  <c r="I52" i="2"/>
  <c r="J52" i="2"/>
  <c r="K52" i="2"/>
  <c r="L52" i="2"/>
  <c r="O52" i="2"/>
  <c r="Q52" i="2"/>
  <c r="S52" i="2"/>
  <c r="E53" i="2"/>
  <c r="F53" i="2"/>
  <c r="G53" i="2"/>
  <c r="H53" i="2"/>
  <c r="I53" i="2"/>
  <c r="J53" i="2"/>
  <c r="K53" i="2"/>
  <c r="L53" i="2"/>
  <c r="O53" i="2"/>
  <c r="Q53" i="2"/>
  <c r="S53" i="2"/>
  <c r="E54" i="2"/>
  <c r="F54" i="2"/>
  <c r="G54" i="2"/>
  <c r="H54" i="2"/>
  <c r="I54" i="2"/>
  <c r="J54" i="2"/>
  <c r="K54" i="2"/>
  <c r="L54" i="2"/>
  <c r="O54" i="2"/>
  <c r="Q54" i="2"/>
  <c r="S54" i="2"/>
  <c r="E55" i="2"/>
  <c r="F55" i="2"/>
  <c r="G55" i="2"/>
  <c r="H55" i="2"/>
  <c r="I55" i="2"/>
  <c r="J55" i="2"/>
  <c r="K55" i="2"/>
  <c r="L55" i="2"/>
  <c r="O55" i="2"/>
  <c r="Q55" i="2"/>
  <c r="S55" i="2"/>
  <c r="E56" i="2"/>
  <c r="F56" i="2"/>
  <c r="G56" i="2"/>
  <c r="H56" i="2"/>
  <c r="I56" i="2"/>
  <c r="J56" i="2"/>
  <c r="K56" i="2"/>
  <c r="L56" i="2"/>
  <c r="O56" i="2"/>
  <c r="Q56" i="2"/>
  <c r="S56" i="2"/>
  <c r="E57" i="2"/>
  <c r="F57" i="2"/>
  <c r="G57" i="2"/>
  <c r="H57" i="2"/>
  <c r="I57" i="2"/>
  <c r="J57" i="2"/>
  <c r="K57" i="2"/>
  <c r="L57" i="2"/>
  <c r="O57" i="2"/>
  <c r="Q57" i="2"/>
  <c r="S57" i="2"/>
  <c r="E58" i="2"/>
  <c r="F58" i="2"/>
  <c r="G58" i="2"/>
  <c r="H58" i="2"/>
  <c r="I58" i="2"/>
  <c r="J58" i="2"/>
  <c r="K58" i="2"/>
  <c r="L58" i="2"/>
  <c r="O58" i="2"/>
  <c r="Q58" i="2"/>
  <c r="S58" i="2"/>
  <c r="E59" i="2"/>
  <c r="F59" i="2"/>
  <c r="G59" i="2"/>
  <c r="H59" i="2"/>
  <c r="I59" i="2"/>
  <c r="J59" i="2"/>
  <c r="K59" i="2"/>
  <c r="L59" i="2"/>
  <c r="O59" i="2"/>
  <c r="Q59" i="2"/>
  <c r="S59" i="2"/>
  <c r="E60" i="2"/>
  <c r="F60" i="2"/>
  <c r="G60" i="2"/>
  <c r="H60" i="2"/>
  <c r="I60" i="2"/>
  <c r="J60" i="2"/>
  <c r="K60" i="2"/>
  <c r="L60" i="2"/>
  <c r="O60" i="2"/>
  <c r="Q60" i="2"/>
  <c r="S60" i="2"/>
  <c r="E61" i="2"/>
  <c r="F61" i="2"/>
  <c r="G61" i="2"/>
  <c r="H61" i="2"/>
  <c r="I61" i="2"/>
  <c r="J61" i="2"/>
  <c r="K61" i="2"/>
  <c r="L61" i="2"/>
  <c r="O61" i="2"/>
  <c r="Q61" i="2"/>
  <c r="S61" i="2"/>
  <c r="E62" i="2"/>
  <c r="F62" i="2"/>
  <c r="G62" i="2"/>
  <c r="H62" i="2"/>
  <c r="I62" i="2"/>
  <c r="J62" i="2"/>
  <c r="K62" i="2"/>
  <c r="L62" i="2"/>
  <c r="O62" i="2"/>
  <c r="Q62" i="2"/>
  <c r="S62" i="2"/>
  <c r="E63" i="2"/>
  <c r="F63" i="2"/>
  <c r="G63" i="2"/>
  <c r="H63" i="2"/>
  <c r="I63" i="2"/>
  <c r="J63" i="2"/>
  <c r="K63" i="2"/>
  <c r="L63" i="2"/>
  <c r="O63" i="2"/>
  <c r="Q63" i="2"/>
  <c r="S63" i="2"/>
  <c r="E64" i="2"/>
  <c r="F64" i="2"/>
  <c r="G64" i="2"/>
  <c r="H64" i="2"/>
  <c r="I64" i="2"/>
  <c r="J64" i="2"/>
  <c r="K64" i="2"/>
  <c r="L64" i="2"/>
  <c r="O64" i="2"/>
  <c r="Q64" i="2"/>
  <c r="S64" i="2"/>
  <c r="E65" i="2"/>
  <c r="F65" i="2"/>
  <c r="G65" i="2"/>
  <c r="H65" i="2"/>
  <c r="I65" i="2"/>
  <c r="J65" i="2"/>
  <c r="K65" i="2"/>
  <c r="L65" i="2"/>
  <c r="O65" i="2"/>
  <c r="Q65" i="2"/>
  <c r="S65" i="2"/>
  <c r="E66" i="2"/>
  <c r="F66" i="2"/>
  <c r="G66" i="2"/>
  <c r="H66" i="2"/>
  <c r="I66" i="2"/>
  <c r="J66" i="2"/>
  <c r="K66" i="2"/>
  <c r="L66" i="2"/>
  <c r="O66" i="2"/>
  <c r="Q66" i="2"/>
  <c r="S66" i="2"/>
  <c r="E67" i="2"/>
  <c r="F67" i="2"/>
  <c r="G67" i="2"/>
  <c r="H67" i="2"/>
  <c r="I67" i="2"/>
  <c r="J67" i="2"/>
  <c r="K67" i="2"/>
  <c r="L67" i="2"/>
  <c r="O67" i="2"/>
  <c r="Q67" i="2"/>
  <c r="S67" i="2"/>
  <c r="E68" i="2"/>
  <c r="F68" i="2"/>
  <c r="G68" i="2"/>
  <c r="H68" i="2"/>
  <c r="I68" i="2"/>
  <c r="J68" i="2"/>
  <c r="K68" i="2"/>
  <c r="L68" i="2"/>
  <c r="O68" i="2"/>
  <c r="Q68" i="2"/>
  <c r="S68" i="2"/>
  <c r="E69" i="2"/>
  <c r="F69" i="2"/>
  <c r="G69" i="2"/>
  <c r="H69" i="2"/>
  <c r="I69" i="2"/>
  <c r="J69" i="2"/>
  <c r="K69" i="2"/>
  <c r="L69" i="2"/>
  <c r="O69" i="2"/>
  <c r="Q69" i="2"/>
  <c r="S69" i="2"/>
  <c r="E70" i="2"/>
  <c r="F70" i="2"/>
  <c r="G70" i="2"/>
  <c r="H70" i="2"/>
  <c r="I70" i="2"/>
  <c r="J70" i="2"/>
  <c r="K70" i="2"/>
  <c r="L70" i="2"/>
  <c r="O70" i="2"/>
  <c r="Q70" i="2"/>
  <c r="S70" i="2"/>
  <c r="E71" i="2"/>
  <c r="F71" i="2"/>
  <c r="G71" i="2"/>
  <c r="H71" i="2"/>
  <c r="I71" i="2"/>
  <c r="J71" i="2"/>
  <c r="K71" i="2"/>
  <c r="L71" i="2"/>
  <c r="O71" i="2"/>
  <c r="Q71" i="2"/>
  <c r="S71" i="2"/>
  <c r="E72" i="2"/>
  <c r="F72" i="2"/>
  <c r="G72" i="2"/>
  <c r="H72" i="2"/>
  <c r="I72" i="2"/>
  <c r="J72" i="2"/>
  <c r="K72" i="2"/>
  <c r="L72" i="2"/>
  <c r="O72" i="2"/>
  <c r="Q72" i="2"/>
  <c r="S72" i="2"/>
  <c r="E73" i="2"/>
  <c r="F73" i="2"/>
  <c r="G73" i="2"/>
  <c r="H73" i="2"/>
  <c r="I73" i="2"/>
  <c r="J73" i="2"/>
  <c r="K73" i="2"/>
  <c r="L73" i="2"/>
  <c r="O73" i="2"/>
  <c r="Q73" i="2"/>
  <c r="S73" i="2"/>
  <c r="E74" i="2"/>
  <c r="F74" i="2"/>
  <c r="G74" i="2"/>
  <c r="H74" i="2"/>
  <c r="I74" i="2"/>
  <c r="J74" i="2"/>
  <c r="K74" i="2"/>
  <c r="L74" i="2"/>
  <c r="O74" i="2"/>
  <c r="Q74" i="2"/>
  <c r="S74" i="2"/>
  <c r="E75" i="2"/>
  <c r="F75" i="2"/>
  <c r="G75" i="2"/>
  <c r="H75" i="2"/>
  <c r="I75" i="2"/>
  <c r="J75" i="2"/>
  <c r="K75" i="2"/>
  <c r="L75" i="2"/>
  <c r="O75" i="2"/>
  <c r="Q75" i="2"/>
  <c r="S75" i="2"/>
  <c r="E76" i="2"/>
  <c r="F76" i="2"/>
  <c r="G76" i="2"/>
  <c r="H76" i="2"/>
  <c r="I76" i="2"/>
  <c r="J76" i="2"/>
  <c r="K76" i="2"/>
  <c r="L76" i="2"/>
  <c r="O76" i="2"/>
  <c r="Q76" i="2"/>
  <c r="S76" i="2"/>
  <c r="E77" i="2"/>
  <c r="F77" i="2"/>
  <c r="G77" i="2"/>
  <c r="H77" i="2"/>
  <c r="I77" i="2"/>
  <c r="J77" i="2"/>
  <c r="K77" i="2"/>
  <c r="L77" i="2"/>
  <c r="O77" i="2"/>
  <c r="Q77" i="2"/>
  <c r="S77" i="2"/>
  <c r="E78" i="2"/>
  <c r="F78" i="2"/>
  <c r="G78" i="2"/>
  <c r="H78" i="2"/>
  <c r="I78" i="2"/>
  <c r="J78" i="2"/>
  <c r="K78" i="2"/>
  <c r="L78" i="2"/>
  <c r="O78" i="2"/>
  <c r="Q78" i="2"/>
  <c r="S78" i="2"/>
  <c r="E79" i="2"/>
  <c r="F79" i="2"/>
  <c r="G79" i="2"/>
  <c r="H79" i="2"/>
  <c r="I79" i="2"/>
  <c r="J79" i="2"/>
  <c r="K79" i="2"/>
  <c r="L79" i="2"/>
  <c r="O79" i="2"/>
  <c r="Q79" i="2"/>
  <c r="S79" i="2"/>
  <c r="E80" i="2"/>
  <c r="F80" i="2"/>
  <c r="G80" i="2"/>
  <c r="H80" i="2"/>
  <c r="I80" i="2"/>
  <c r="J80" i="2"/>
  <c r="K80" i="2"/>
  <c r="L80" i="2"/>
  <c r="O80" i="2"/>
  <c r="Q80" i="2"/>
  <c r="S80" i="2"/>
  <c r="E81" i="2"/>
  <c r="F81" i="2"/>
  <c r="G81" i="2"/>
  <c r="H81" i="2"/>
  <c r="I81" i="2"/>
  <c r="J81" i="2"/>
  <c r="K81" i="2"/>
  <c r="L81" i="2"/>
  <c r="O81" i="2"/>
  <c r="Q81" i="2"/>
  <c r="S81" i="2"/>
  <c r="E82" i="2"/>
  <c r="F82" i="2"/>
  <c r="G82" i="2"/>
  <c r="H82" i="2"/>
  <c r="I82" i="2"/>
  <c r="J82" i="2"/>
  <c r="K82" i="2"/>
  <c r="L82" i="2"/>
  <c r="O82" i="2"/>
  <c r="Q82" i="2"/>
  <c r="S82" i="2"/>
  <c r="E83" i="2"/>
  <c r="F83" i="2"/>
  <c r="G83" i="2"/>
  <c r="H83" i="2"/>
  <c r="I83" i="2"/>
  <c r="J83" i="2"/>
  <c r="K83" i="2"/>
  <c r="L83" i="2"/>
  <c r="O83" i="2"/>
  <c r="Q83" i="2"/>
  <c r="S83" i="2"/>
  <c r="E84" i="2"/>
  <c r="F84" i="2"/>
  <c r="G84" i="2"/>
  <c r="H84" i="2"/>
  <c r="I84" i="2"/>
  <c r="J84" i="2"/>
  <c r="K84" i="2"/>
  <c r="L84" i="2"/>
  <c r="O84" i="2"/>
  <c r="Q84" i="2"/>
  <c r="S84" i="2"/>
  <c r="E85" i="2"/>
  <c r="F85" i="2"/>
  <c r="G85" i="2"/>
  <c r="H85" i="2"/>
  <c r="I85" i="2"/>
  <c r="J85" i="2"/>
  <c r="K85" i="2"/>
  <c r="L85" i="2"/>
  <c r="O85" i="2"/>
  <c r="Q85" i="2"/>
  <c r="S85" i="2"/>
  <c r="E86" i="2"/>
  <c r="F86" i="2"/>
  <c r="G86" i="2"/>
  <c r="H86" i="2"/>
  <c r="I86" i="2"/>
  <c r="J86" i="2"/>
  <c r="K86" i="2"/>
  <c r="L86" i="2"/>
  <c r="O86" i="2"/>
  <c r="Q86" i="2"/>
  <c r="S86" i="2"/>
  <c r="E87" i="2"/>
  <c r="F87" i="2"/>
  <c r="G87" i="2"/>
  <c r="H87" i="2"/>
  <c r="I87" i="2"/>
  <c r="J87" i="2"/>
  <c r="K87" i="2"/>
  <c r="L87" i="2"/>
  <c r="O87" i="2"/>
  <c r="Q87" i="2"/>
  <c r="S87" i="2"/>
  <c r="E88" i="2"/>
  <c r="F88" i="2"/>
  <c r="G88" i="2"/>
  <c r="H88" i="2"/>
  <c r="I88" i="2"/>
  <c r="J88" i="2"/>
  <c r="K88" i="2"/>
  <c r="L88" i="2"/>
  <c r="O88" i="2"/>
  <c r="Q88" i="2"/>
  <c r="S88" i="2"/>
  <c r="E89" i="2"/>
  <c r="F89" i="2"/>
  <c r="G89" i="2"/>
  <c r="H89" i="2"/>
  <c r="I89" i="2"/>
  <c r="J89" i="2"/>
  <c r="K89" i="2"/>
  <c r="L89" i="2"/>
  <c r="O89" i="2"/>
  <c r="Q89" i="2"/>
  <c r="S89" i="2"/>
  <c r="E90" i="2"/>
  <c r="F90" i="2"/>
  <c r="G90" i="2"/>
  <c r="H90" i="2"/>
  <c r="I90" i="2"/>
  <c r="J90" i="2"/>
  <c r="K90" i="2"/>
  <c r="L90" i="2"/>
  <c r="O90" i="2"/>
  <c r="Q90" i="2"/>
  <c r="S90" i="2"/>
  <c r="E91" i="2"/>
  <c r="F91" i="2"/>
  <c r="G91" i="2"/>
  <c r="H91" i="2"/>
  <c r="I91" i="2"/>
  <c r="J91" i="2"/>
  <c r="K91" i="2"/>
  <c r="L91" i="2"/>
  <c r="O91" i="2"/>
  <c r="Q91" i="2"/>
  <c r="S91" i="2"/>
  <c r="E92" i="2"/>
  <c r="F92" i="2"/>
  <c r="G92" i="2"/>
  <c r="H92" i="2"/>
  <c r="I92" i="2"/>
  <c r="J92" i="2"/>
  <c r="K92" i="2"/>
  <c r="L92" i="2"/>
  <c r="O92" i="2"/>
  <c r="Q92" i="2"/>
  <c r="S92" i="2"/>
  <c r="E93" i="2"/>
  <c r="F93" i="2"/>
  <c r="G93" i="2"/>
  <c r="H93" i="2"/>
  <c r="I93" i="2"/>
  <c r="J93" i="2"/>
  <c r="K93" i="2"/>
  <c r="L93" i="2"/>
  <c r="O93" i="2"/>
  <c r="Q93" i="2"/>
  <c r="S93" i="2"/>
  <c r="E94" i="2"/>
  <c r="F94" i="2"/>
  <c r="G94" i="2"/>
  <c r="H94" i="2"/>
  <c r="I94" i="2"/>
  <c r="J94" i="2"/>
  <c r="K94" i="2"/>
  <c r="L94" i="2"/>
  <c r="O94" i="2"/>
  <c r="Q94" i="2"/>
  <c r="S94" i="2"/>
  <c r="E95" i="2"/>
  <c r="F95" i="2"/>
  <c r="G95" i="2"/>
  <c r="H95" i="2"/>
  <c r="I95" i="2"/>
  <c r="J95" i="2"/>
  <c r="K95" i="2"/>
  <c r="L95" i="2"/>
  <c r="O95" i="2"/>
  <c r="Q95" i="2"/>
  <c r="S95" i="2"/>
  <c r="E96" i="2"/>
  <c r="F96" i="2"/>
  <c r="G96" i="2"/>
  <c r="H96" i="2"/>
  <c r="I96" i="2"/>
  <c r="J96" i="2"/>
  <c r="K96" i="2"/>
  <c r="L96" i="2"/>
  <c r="O96" i="2"/>
  <c r="Q96" i="2"/>
  <c r="S96" i="2"/>
  <c r="E97" i="2"/>
  <c r="F97" i="2"/>
  <c r="G97" i="2"/>
  <c r="H97" i="2"/>
  <c r="I97" i="2"/>
  <c r="J97" i="2"/>
  <c r="K97" i="2"/>
  <c r="L97" i="2"/>
  <c r="O97" i="2"/>
  <c r="Q97" i="2"/>
  <c r="S97" i="2"/>
  <c r="E98" i="2"/>
  <c r="F98" i="2"/>
  <c r="G98" i="2"/>
  <c r="H98" i="2"/>
  <c r="I98" i="2"/>
  <c r="J98" i="2"/>
  <c r="K98" i="2"/>
  <c r="L98" i="2"/>
  <c r="O98" i="2"/>
  <c r="Q98" i="2"/>
  <c r="S98" i="2"/>
  <c r="E99" i="2"/>
  <c r="F99" i="2"/>
  <c r="G99" i="2"/>
  <c r="H99" i="2"/>
  <c r="I99" i="2"/>
  <c r="J99" i="2"/>
  <c r="K99" i="2"/>
  <c r="L99" i="2"/>
  <c r="O99" i="2"/>
  <c r="Q99" i="2"/>
  <c r="S99" i="2"/>
  <c r="E100" i="2"/>
  <c r="F100" i="2"/>
  <c r="G100" i="2"/>
  <c r="H100" i="2"/>
  <c r="I100" i="2"/>
  <c r="J100" i="2"/>
  <c r="K100" i="2"/>
  <c r="L100" i="2"/>
  <c r="O100" i="2"/>
  <c r="Q100" i="2"/>
  <c r="S100" i="2"/>
  <c r="E101" i="2"/>
  <c r="F101" i="2"/>
  <c r="G101" i="2"/>
  <c r="H101" i="2"/>
  <c r="I101" i="2"/>
  <c r="J101" i="2"/>
  <c r="K101" i="2"/>
  <c r="L101" i="2"/>
  <c r="O101" i="2"/>
  <c r="Q101" i="2"/>
  <c r="S101" i="2"/>
  <c r="E102" i="2"/>
  <c r="F102" i="2"/>
  <c r="G102" i="2"/>
  <c r="H102" i="2"/>
  <c r="I102" i="2"/>
  <c r="J102" i="2"/>
  <c r="K102" i="2"/>
  <c r="L102" i="2"/>
  <c r="O102" i="2"/>
  <c r="Q102" i="2"/>
  <c r="S102" i="2"/>
  <c r="E103" i="2"/>
  <c r="F103" i="2"/>
  <c r="G103" i="2"/>
  <c r="H103" i="2"/>
  <c r="I103" i="2"/>
  <c r="J103" i="2"/>
  <c r="K103" i="2"/>
  <c r="L103" i="2"/>
  <c r="O103" i="2"/>
  <c r="Q103" i="2"/>
  <c r="S103" i="2"/>
  <c r="E104" i="2"/>
  <c r="F104" i="2"/>
  <c r="G104" i="2"/>
  <c r="H104" i="2"/>
  <c r="I104" i="2"/>
  <c r="J104" i="2"/>
  <c r="K104" i="2"/>
  <c r="L104" i="2"/>
  <c r="O104" i="2"/>
  <c r="Q104" i="2"/>
  <c r="S104" i="2"/>
  <c r="E105" i="2"/>
  <c r="F105" i="2"/>
  <c r="G105" i="2"/>
  <c r="H105" i="2"/>
  <c r="I105" i="2"/>
  <c r="J105" i="2"/>
  <c r="K105" i="2"/>
  <c r="L105" i="2"/>
  <c r="O105" i="2"/>
  <c r="Q105" i="2"/>
  <c r="S105" i="2"/>
  <c r="E106" i="2"/>
  <c r="F106" i="2"/>
  <c r="G106" i="2"/>
  <c r="H106" i="2"/>
  <c r="I106" i="2"/>
  <c r="J106" i="2"/>
  <c r="K106" i="2"/>
  <c r="L106" i="2"/>
  <c r="O106" i="2"/>
  <c r="Q106" i="2"/>
  <c r="S106" i="2"/>
  <c r="E107" i="2"/>
  <c r="F107" i="2"/>
  <c r="G107" i="2"/>
  <c r="H107" i="2"/>
  <c r="I107" i="2"/>
  <c r="J107" i="2"/>
  <c r="K107" i="2"/>
  <c r="L107" i="2"/>
  <c r="O107" i="2"/>
  <c r="Q107" i="2"/>
  <c r="S107" i="2"/>
  <c r="E108" i="2"/>
  <c r="F108" i="2"/>
  <c r="G108" i="2"/>
  <c r="H108" i="2"/>
  <c r="I108" i="2"/>
  <c r="J108" i="2"/>
  <c r="K108" i="2"/>
  <c r="L108" i="2"/>
  <c r="O108" i="2"/>
  <c r="Q108" i="2"/>
  <c r="S108" i="2"/>
  <c r="E109" i="2"/>
  <c r="F109" i="2"/>
  <c r="G109" i="2"/>
  <c r="H109" i="2"/>
  <c r="I109" i="2"/>
  <c r="J109" i="2"/>
  <c r="K109" i="2"/>
  <c r="L109" i="2"/>
  <c r="O109" i="2"/>
  <c r="Q109" i="2"/>
  <c r="S109" i="2"/>
  <c r="E110" i="2"/>
  <c r="F110" i="2"/>
  <c r="G110" i="2"/>
  <c r="H110" i="2"/>
  <c r="I110" i="2"/>
  <c r="J110" i="2"/>
  <c r="K110" i="2"/>
  <c r="L110" i="2"/>
  <c r="O110" i="2"/>
  <c r="Q110" i="2"/>
  <c r="S110" i="2"/>
  <c r="E111" i="2"/>
  <c r="F111" i="2"/>
  <c r="G111" i="2"/>
  <c r="H111" i="2"/>
  <c r="I111" i="2"/>
  <c r="J111" i="2"/>
  <c r="K111" i="2"/>
  <c r="L111" i="2"/>
  <c r="O111" i="2"/>
  <c r="Q111" i="2"/>
  <c r="S111" i="2"/>
  <c r="E112" i="2"/>
  <c r="F112" i="2"/>
  <c r="G112" i="2"/>
  <c r="H112" i="2"/>
  <c r="I112" i="2"/>
  <c r="J112" i="2"/>
  <c r="K112" i="2"/>
  <c r="L112" i="2"/>
  <c r="O112" i="2"/>
  <c r="Q112" i="2"/>
  <c r="S112" i="2"/>
  <c r="E113" i="2"/>
  <c r="F113" i="2"/>
  <c r="G113" i="2"/>
  <c r="H113" i="2"/>
  <c r="I113" i="2"/>
  <c r="J113" i="2"/>
  <c r="K113" i="2"/>
  <c r="L113" i="2"/>
  <c r="O113" i="2"/>
  <c r="Q113" i="2"/>
  <c r="S113" i="2"/>
  <c r="E114" i="2"/>
  <c r="F114" i="2"/>
  <c r="G114" i="2"/>
  <c r="H114" i="2"/>
  <c r="I114" i="2"/>
  <c r="J114" i="2"/>
  <c r="K114" i="2"/>
  <c r="L114" i="2"/>
  <c r="O114" i="2"/>
  <c r="Q114" i="2"/>
  <c r="S114" i="2"/>
  <c r="E115" i="2"/>
  <c r="F115" i="2"/>
  <c r="G115" i="2"/>
  <c r="H115" i="2"/>
  <c r="I115" i="2"/>
  <c r="J115" i="2"/>
  <c r="K115" i="2"/>
  <c r="L115" i="2"/>
  <c r="O115" i="2"/>
  <c r="Q115" i="2"/>
  <c r="S115" i="2"/>
  <c r="E116" i="2"/>
  <c r="F116" i="2"/>
  <c r="G116" i="2"/>
  <c r="H116" i="2"/>
  <c r="I116" i="2"/>
  <c r="J116" i="2"/>
  <c r="K116" i="2"/>
  <c r="L116" i="2"/>
  <c r="O116" i="2"/>
  <c r="Q116" i="2"/>
  <c r="S116" i="2"/>
  <c r="E117" i="2"/>
  <c r="F117" i="2"/>
  <c r="G117" i="2"/>
  <c r="H117" i="2"/>
  <c r="I117" i="2"/>
  <c r="J117" i="2"/>
  <c r="K117" i="2"/>
  <c r="L117" i="2"/>
  <c r="O117" i="2"/>
  <c r="Q117" i="2"/>
  <c r="S117" i="2"/>
  <c r="E118" i="2"/>
  <c r="F118" i="2"/>
  <c r="G118" i="2"/>
  <c r="H118" i="2"/>
  <c r="I118" i="2"/>
  <c r="J118" i="2"/>
  <c r="K118" i="2"/>
  <c r="L118" i="2"/>
  <c r="O118" i="2"/>
  <c r="Q118" i="2"/>
  <c r="S118" i="2"/>
  <c r="E119" i="2"/>
  <c r="F119" i="2"/>
  <c r="G119" i="2"/>
  <c r="H119" i="2"/>
  <c r="I119" i="2"/>
  <c r="J119" i="2"/>
  <c r="K119" i="2"/>
  <c r="L119" i="2"/>
  <c r="O119" i="2"/>
  <c r="Q119" i="2"/>
  <c r="S119" i="2"/>
  <c r="E120" i="2"/>
  <c r="F120" i="2"/>
  <c r="G120" i="2"/>
  <c r="H120" i="2"/>
  <c r="I120" i="2"/>
  <c r="J120" i="2"/>
  <c r="K120" i="2"/>
  <c r="L120" i="2"/>
  <c r="O120" i="2"/>
  <c r="Q120" i="2"/>
  <c r="S120" i="2"/>
  <c r="E121" i="2"/>
  <c r="F121" i="2"/>
  <c r="G121" i="2"/>
  <c r="H121" i="2"/>
  <c r="I121" i="2"/>
  <c r="J121" i="2"/>
  <c r="K121" i="2"/>
  <c r="L121" i="2"/>
  <c r="O121" i="2"/>
  <c r="Q121" i="2"/>
  <c r="S121" i="2"/>
  <c r="E122" i="2"/>
  <c r="F122" i="2"/>
  <c r="G122" i="2"/>
  <c r="H122" i="2"/>
  <c r="I122" i="2"/>
  <c r="J122" i="2"/>
  <c r="K122" i="2"/>
  <c r="L122" i="2"/>
  <c r="O122" i="2"/>
  <c r="Q122" i="2"/>
  <c r="S122" i="2"/>
  <c r="E123" i="2"/>
  <c r="F123" i="2"/>
  <c r="G123" i="2"/>
  <c r="H123" i="2"/>
  <c r="I123" i="2"/>
  <c r="J123" i="2"/>
  <c r="K123" i="2"/>
  <c r="L123" i="2"/>
  <c r="O123" i="2"/>
  <c r="Q123" i="2"/>
  <c r="S123" i="2"/>
  <c r="E124" i="2"/>
  <c r="F124" i="2"/>
  <c r="G124" i="2"/>
  <c r="H124" i="2"/>
  <c r="I124" i="2"/>
  <c r="J124" i="2"/>
  <c r="K124" i="2"/>
  <c r="L124" i="2"/>
  <c r="O124" i="2"/>
  <c r="Q124" i="2"/>
  <c r="S124" i="2"/>
  <c r="E125" i="2"/>
  <c r="F125" i="2"/>
  <c r="G125" i="2"/>
  <c r="H125" i="2"/>
  <c r="I125" i="2"/>
  <c r="J125" i="2"/>
  <c r="K125" i="2"/>
  <c r="L125" i="2"/>
  <c r="O125" i="2"/>
  <c r="Q125" i="2"/>
  <c r="S125" i="2"/>
  <c r="E126" i="2"/>
  <c r="F126" i="2"/>
  <c r="G126" i="2"/>
  <c r="H126" i="2"/>
  <c r="I126" i="2"/>
  <c r="J126" i="2"/>
  <c r="K126" i="2"/>
  <c r="L126" i="2"/>
  <c r="O126" i="2"/>
  <c r="Q126" i="2"/>
  <c r="S126" i="2"/>
  <c r="E127" i="2"/>
  <c r="F127" i="2"/>
  <c r="G127" i="2"/>
  <c r="H127" i="2"/>
  <c r="I127" i="2"/>
  <c r="J127" i="2"/>
  <c r="K127" i="2"/>
  <c r="L127" i="2"/>
  <c r="O127" i="2"/>
  <c r="Q127" i="2"/>
  <c r="S127" i="2"/>
  <c r="E128" i="2"/>
  <c r="F128" i="2"/>
  <c r="G128" i="2"/>
  <c r="H128" i="2"/>
  <c r="I128" i="2"/>
  <c r="J128" i="2"/>
  <c r="K128" i="2"/>
  <c r="L128" i="2"/>
  <c r="O128" i="2"/>
  <c r="Q128" i="2"/>
  <c r="S128" i="2"/>
  <c r="E129" i="2"/>
  <c r="F129" i="2"/>
  <c r="G129" i="2"/>
  <c r="H129" i="2"/>
  <c r="I129" i="2"/>
  <c r="J129" i="2"/>
  <c r="K129" i="2"/>
  <c r="L129" i="2"/>
  <c r="O129" i="2"/>
  <c r="Q129" i="2"/>
  <c r="S129" i="2"/>
  <c r="E130" i="2"/>
  <c r="F130" i="2"/>
  <c r="G130" i="2"/>
  <c r="H130" i="2"/>
  <c r="I130" i="2"/>
  <c r="J130" i="2"/>
  <c r="K130" i="2"/>
  <c r="L130" i="2"/>
  <c r="O130" i="2"/>
  <c r="Q130" i="2"/>
  <c r="S130" i="2"/>
  <c r="E131" i="2"/>
  <c r="F131" i="2"/>
  <c r="G131" i="2"/>
  <c r="H131" i="2"/>
  <c r="I131" i="2"/>
  <c r="J131" i="2"/>
  <c r="K131" i="2"/>
  <c r="L131" i="2"/>
  <c r="O131" i="2"/>
  <c r="Q131" i="2"/>
  <c r="S131" i="2"/>
  <c r="E132" i="2"/>
  <c r="F132" i="2"/>
  <c r="G132" i="2"/>
  <c r="H132" i="2"/>
  <c r="I132" i="2"/>
  <c r="J132" i="2"/>
  <c r="K132" i="2"/>
  <c r="L132" i="2"/>
  <c r="O132" i="2"/>
  <c r="Q132" i="2"/>
  <c r="S132" i="2"/>
  <c r="E133" i="2"/>
  <c r="F133" i="2"/>
  <c r="G133" i="2"/>
  <c r="H133" i="2"/>
  <c r="I133" i="2"/>
  <c r="J133" i="2"/>
  <c r="K133" i="2"/>
  <c r="L133" i="2"/>
  <c r="O133" i="2"/>
  <c r="Q133" i="2"/>
  <c r="S133" i="2"/>
  <c r="A2" i="17"/>
  <c r="G4" i="17"/>
  <c r="G5" i="17"/>
  <c r="G6" i="17"/>
  <c r="G7" i="17"/>
  <c r="M7" i="17"/>
  <c r="A9" i="17"/>
  <c r="B9" i="17"/>
  <c r="C9" i="17"/>
  <c r="D9" i="17"/>
  <c r="E9" i="17"/>
  <c r="F9" i="17"/>
  <c r="G9" i="17"/>
  <c r="I9" i="17"/>
  <c r="J9" i="17"/>
  <c r="K9" i="17"/>
  <c r="L9" i="17"/>
  <c r="M9" i="17"/>
  <c r="A10" i="17"/>
  <c r="B10" i="17"/>
  <c r="C10" i="17"/>
  <c r="D10" i="17"/>
  <c r="E10" i="17"/>
  <c r="F10" i="17"/>
  <c r="G10" i="17"/>
  <c r="H10" i="17"/>
  <c r="I10" i="17"/>
  <c r="J10" i="17"/>
  <c r="K10" i="17"/>
  <c r="L10" i="17"/>
  <c r="M10" i="17"/>
  <c r="A11" i="17"/>
  <c r="B11" i="17"/>
  <c r="C11" i="17"/>
  <c r="D11" i="17"/>
  <c r="E11" i="17"/>
  <c r="F11" i="17"/>
  <c r="G11" i="17"/>
  <c r="H11" i="17"/>
  <c r="I11" i="17"/>
  <c r="J11" i="17"/>
  <c r="K11" i="17"/>
  <c r="L11" i="17"/>
  <c r="M11" i="17"/>
  <c r="A12" i="17"/>
  <c r="B12" i="17"/>
  <c r="C12" i="17"/>
  <c r="D12" i="17"/>
  <c r="E12" i="17"/>
  <c r="F12" i="17"/>
  <c r="G12" i="17"/>
  <c r="H12" i="17"/>
  <c r="I12" i="17"/>
  <c r="J12" i="17"/>
  <c r="K12" i="17"/>
  <c r="L12" i="17"/>
  <c r="M12" i="17"/>
  <c r="A13" i="17"/>
  <c r="B13" i="17"/>
  <c r="C13" i="17"/>
  <c r="D13" i="17"/>
  <c r="E13" i="17"/>
  <c r="F13" i="17"/>
  <c r="G13" i="17"/>
  <c r="H13" i="17"/>
  <c r="I13" i="17"/>
  <c r="J13" i="17"/>
  <c r="K13" i="17"/>
  <c r="L13" i="17"/>
  <c r="M13" i="17"/>
  <c r="A14" i="17"/>
  <c r="B14" i="17"/>
  <c r="C14" i="17"/>
  <c r="D14" i="17"/>
  <c r="E14" i="17"/>
  <c r="F14" i="17"/>
  <c r="G14" i="17"/>
  <c r="H14" i="17"/>
  <c r="I14" i="17"/>
  <c r="J14" i="17"/>
  <c r="K14" i="17"/>
  <c r="L14" i="17"/>
  <c r="M14" i="17"/>
  <c r="A15" i="17"/>
  <c r="B15" i="17"/>
  <c r="C15" i="17"/>
  <c r="D15" i="17"/>
  <c r="E15" i="17"/>
  <c r="F15" i="17"/>
  <c r="G15" i="17"/>
  <c r="H15" i="17"/>
  <c r="I15" i="17"/>
  <c r="J15" i="17"/>
  <c r="K15" i="17"/>
  <c r="L15" i="17"/>
  <c r="M15" i="17"/>
  <c r="A16" i="17"/>
  <c r="B16" i="17"/>
  <c r="C16" i="17"/>
  <c r="D16" i="17"/>
  <c r="E16" i="17"/>
  <c r="F16" i="17"/>
  <c r="G16" i="17"/>
  <c r="H16" i="17"/>
  <c r="I16" i="17"/>
  <c r="J16" i="17"/>
  <c r="K16" i="17"/>
  <c r="L16" i="17"/>
  <c r="M16" i="17"/>
  <c r="A17" i="17"/>
  <c r="B17" i="17"/>
  <c r="C17" i="17"/>
  <c r="D17" i="17"/>
  <c r="E17" i="17"/>
  <c r="F17" i="17"/>
  <c r="G17" i="17"/>
  <c r="H17" i="17"/>
  <c r="I17" i="17"/>
  <c r="J17" i="17"/>
  <c r="K17" i="17"/>
  <c r="L17" i="17"/>
  <c r="M17" i="17"/>
  <c r="A18" i="17"/>
  <c r="B18" i="17"/>
  <c r="C18" i="17"/>
  <c r="D18" i="17"/>
  <c r="E18" i="17"/>
  <c r="F18" i="17"/>
  <c r="G18" i="17"/>
  <c r="H18" i="17"/>
  <c r="I18" i="17"/>
  <c r="J18" i="17"/>
  <c r="K18" i="17"/>
  <c r="L18" i="17"/>
  <c r="M18" i="17"/>
  <c r="A19" i="17"/>
  <c r="B19" i="17"/>
  <c r="C19" i="17"/>
  <c r="D19" i="17"/>
  <c r="E19" i="17"/>
  <c r="F19" i="17"/>
  <c r="G19" i="17"/>
  <c r="H19" i="17"/>
  <c r="I19" i="17"/>
  <c r="J19" i="17"/>
  <c r="K19" i="17"/>
  <c r="L19" i="17"/>
  <c r="M19" i="17"/>
  <c r="A20" i="17"/>
  <c r="B20" i="17"/>
  <c r="C20" i="17"/>
  <c r="D20" i="17"/>
  <c r="E20" i="17"/>
  <c r="F20" i="17"/>
  <c r="G20" i="17"/>
  <c r="H20" i="17"/>
  <c r="I20" i="17"/>
  <c r="J20" i="17"/>
  <c r="K20" i="17"/>
  <c r="L20" i="17"/>
  <c r="M20" i="17"/>
  <c r="A21" i="17"/>
  <c r="B21" i="17"/>
  <c r="C21" i="17"/>
  <c r="D21" i="17"/>
  <c r="E21" i="17"/>
  <c r="F21" i="17"/>
  <c r="G21" i="17"/>
  <c r="H21" i="17"/>
  <c r="I21" i="17"/>
  <c r="J21" i="17"/>
  <c r="K21" i="17"/>
  <c r="L21" i="17"/>
  <c r="M21" i="17"/>
  <c r="A22" i="17"/>
  <c r="B22" i="17"/>
  <c r="C22" i="17"/>
  <c r="D22" i="17"/>
  <c r="E22" i="17"/>
  <c r="F22" i="17"/>
  <c r="G22" i="17"/>
  <c r="H22" i="17"/>
  <c r="I22" i="17"/>
  <c r="J22" i="17"/>
  <c r="K22" i="17"/>
  <c r="L22" i="17"/>
  <c r="M22" i="17"/>
  <c r="A23" i="17"/>
  <c r="B23" i="17"/>
  <c r="C23" i="17"/>
  <c r="D23" i="17"/>
  <c r="E23" i="17"/>
  <c r="F23" i="17"/>
  <c r="G23" i="17"/>
  <c r="H23" i="17"/>
  <c r="I23" i="17"/>
  <c r="J23" i="17"/>
  <c r="K23" i="17"/>
  <c r="L23" i="17"/>
  <c r="M23" i="17"/>
  <c r="A24" i="17"/>
  <c r="B24" i="17"/>
  <c r="C24" i="17"/>
  <c r="D24" i="17"/>
  <c r="E24" i="17"/>
  <c r="F24" i="17"/>
  <c r="G24" i="17"/>
  <c r="H24" i="17"/>
  <c r="I24" i="17"/>
  <c r="J24" i="17"/>
  <c r="K24" i="17"/>
  <c r="L24" i="17"/>
  <c r="M24" i="17"/>
  <c r="A25" i="17"/>
  <c r="B25" i="17"/>
  <c r="C25" i="17"/>
  <c r="D25" i="17"/>
  <c r="E25" i="17"/>
  <c r="F25" i="17"/>
  <c r="G25" i="17"/>
  <c r="H25" i="17"/>
  <c r="I25" i="17"/>
  <c r="J25" i="17"/>
  <c r="K25" i="17"/>
  <c r="L25" i="17"/>
  <c r="M25" i="17"/>
  <c r="A26" i="17"/>
  <c r="B26" i="17"/>
  <c r="C26" i="17"/>
  <c r="D26" i="17"/>
  <c r="E26" i="17"/>
  <c r="F26" i="17"/>
  <c r="G26" i="17"/>
  <c r="H26" i="17"/>
  <c r="I26" i="17"/>
  <c r="J26" i="17"/>
  <c r="K26" i="17"/>
  <c r="L26" i="17"/>
  <c r="M26" i="17"/>
  <c r="A27" i="17"/>
  <c r="B27" i="17"/>
  <c r="C27" i="17"/>
  <c r="D27" i="17"/>
  <c r="E27" i="17"/>
  <c r="F27" i="17"/>
  <c r="G27" i="17"/>
  <c r="H27" i="17"/>
  <c r="I27" i="17"/>
  <c r="J27" i="17"/>
  <c r="K27" i="17"/>
  <c r="L27" i="17"/>
  <c r="M27" i="17"/>
  <c r="A28" i="17"/>
  <c r="B28" i="17"/>
  <c r="C28" i="17"/>
  <c r="D28" i="17"/>
  <c r="E28" i="17"/>
  <c r="F28" i="17"/>
  <c r="G28" i="17"/>
  <c r="H28" i="17"/>
  <c r="I28" i="17"/>
  <c r="J28" i="17"/>
  <c r="K28" i="17"/>
  <c r="L28" i="17"/>
  <c r="M28" i="17"/>
  <c r="A29" i="17"/>
  <c r="B29" i="17"/>
  <c r="C29" i="17"/>
  <c r="D29" i="17"/>
  <c r="E29" i="17"/>
  <c r="F29" i="17"/>
  <c r="G29" i="17"/>
  <c r="H29" i="17"/>
  <c r="I29" i="17"/>
  <c r="J29" i="17"/>
  <c r="K29" i="17"/>
  <c r="L29" i="17"/>
  <c r="M29" i="17"/>
  <c r="A30" i="17"/>
  <c r="B30" i="17"/>
  <c r="C30" i="17"/>
  <c r="D30" i="17"/>
  <c r="E30" i="17"/>
  <c r="F30" i="17"/>
  <c r="G30" i="17"/>
  <c r="H30" i="17"/>
  <c r="I30" i="17"/>
  <c r="J30" i="17"/>
  <c r="K30" i="17"/>
  <c r="L30" i="17"/>
  <c r="M30" i="17"/>
  <c r="A31" i="17"/>
  <c r="B31" i="17"/>
  <c r="C31" i="17"/>
  <c r="D31" i="17"/>
  <c r="E31" i="17"/>
  <c r="F31" i="17"/>
  <c r="G31" i="17"/>
  <c r="H31" i="17"/>
  <c r="I31" i="17"/>
  <c r="J31" i="17"/>
  <c r="K31" i="17"/>
  <c r="L31" i="17"/>
  <c r="M31" i="17"/>
  <c r="A32" i="17"/>
  <c r="B32" i="17"/>
  <c r="C32" i="17"/>
  <c r="D32" i="17"/>
  <c r="E32" i="17"/>
  <c r="F32" i="17"/>
  <c r="G32" i="17"/>
  <c r="H32" i="17"/>
  <c r="I32" i="17"/>
  <c r="J32" i="17"/>
  <c r="K32" i="17"/>
  <c r="L32" i="17"/>
  <c r="M32" i="17"/>
  <c r="A33" i="17"/>
  <c r="B33" i="17"/>
  <c r="C33" i="17"/>
  <c r="D33" i="17"/>
  <c r="E33" i="17"/>
  <c r="F33" i="17"/>
  <c r="G33" i="17"/>
  <c r="H33" i="17"/>
  <c r="I33" i="17"/>
  <c r="J33" i="17"/>
  <c r="K33" i="17"/>
  <c r="L33" i="17"/>
  <c r="M33" i="17"/>
  <c r="A34" i="17"/>
  <c r="B34" i="17"/>
  <c r="C34" i="17"/>
  <c r="D34" i="17"/>
  <c r="E34" i="17"/>
  <c r="F34" i="17"/>
  <c r="G34" i="17"/>
  <c r="H34" i="17"/>
  <c r="I34" i="17"/>
  <c r="J34" i="17"/>
  <c r="K34" i="17"/>
  <c r="L34" i="17"/>
  <c r="M34" i="17"/>
  <c r="A35" i="17"/>
  <c r="B35" i="17"/>
  <c r="C35" i="17"/>
  <c r="D35" i="17"/>
  <c r="E35" i="17"/>
  <c r="F35" i="17"/>
  <c r="G35" i="17"/>
  <c r="H35" i="17"/>
  <c r="I35" i="17"/>
  <c r="J35" i="17"/>
  <c r="K35" i="17"/>
  <c r="L35" i="17"/>
  <c r="M35" i="17"/>
  <c r="A36" i="17"/>
  <c r="B36" i="17"/>
  <c r="C36" i="17"/>
  <c r="D36" i="17"/>
  <c r="E36" i="17"/>
  <c r="F36" i="17"/>
  <c r="G36" i="17"/>
  <c r="H36" i="17"/>
  <c r="I36" i="17"/>
  <c r="J36" i="17"/>
  <c r="K36" i="17"/>
  <c r="L36" i="17"/>
  <c r="M36" i="17"/>
  <c r="A37" i="17"/>
  <c r="B37" i="17"/>
  <c r="C37" i="17"/>
  <c r="D37" i="17"/>
  <c r="E37" i="17"/>
  <c r="F37" i="17"/>
  <c r="G37" i="17"/>
  <c r="H37" i="17"/>
  <c r="I37" i="17"/>
  <c r="J37" i="17"/>
  <c r="K37" i="17"/>
  <c r="L37" i="17"/>
  <c r="M37" i="17"/>
  <c r="A38" i="17"/>
  <c r="B38" i="17"/>
  <c r="C38" i="17"/>
  <c r="D38" i="17"/>
  <c r="E38" i="17"/>
  <c r="F38" i="17"/>
  <c r="G38" i="17"/>
  <c r="H38" i="17"/>
  <c r="I38" i="17"/>
  <c r="J38" i="17"/>
  <c r="K38" i="17"/>
  <c r="L38" i="17"/>
  <c r="M38" i="17"/>
  <c r="A39" i="17"/>
  <c r="B39" i="17"/>
  <c r="C39" i="17"/>
  <c r="D39" i="17"/>
  <c r="E39" i="17"/>
  <c r="F39" i="17"/>
  <c r="G39" i="17"/>
  <c r="H39" i="17"/>
  <c r="I39" i="17"/>
  <c r="J39" i="17"/>
  <c r="K39" i="17"/>
  <c r="L39" i="17"/>
  <c r="M39" i="17"/>
  <c r="A40" i="17"/>
  <c r="B40" i="17"/>
  <c r="C40" i="17"/>
  <c r="D40" i="17"/>
  <c r="E40" i="17"/>
  <c r="F40" i="17"/>
  <c r="G40" i="17"/>
  <c r="H40" i="17"/>
  <c r="I40" i="17"/>
  <c r="J40" i="17"/>
  <c r="K40" i="17"/>
  <c r="L40" i="17"/>
  <c r="M40" i="17"/>
  <c r="A41" i="17"/>
  <c r="B41" i="17"/>
  <c r="C41" i="17"/>
  <c r="D41" i="17"/>
  <c r="E41" i="17"/>
  <c r="F41" i="17"/>
  <c r="G41" i="17"/>
  <c r="H41" i="17"/>
  <c r="I41" i="17"/>
  <c r="J41" i="17"/>
  <c r="K41" i="17"/>
  <c r="L41" i="17"/>
  <c r="M41" i="17"/>
  <c r="A42" i="17"/>
  <c r="B42" i="17"/>
  <c r="C42" i="17"/>
  <c r="D42" i="17"/>
  <c r="E42" i="17"/>
  <c r="F42" i="17"/>
  <c r="G42" i="17"/>
  <c r="H42" i="17"/>
  <c r="I42" i="17"/>
  <c r="J42" i="17"/>
  <c r="K42" i="17"/>
  <c r="L42" i="17"/>
  <c r="M42" i="17"/>
  <c r="A43" i="17"/>
  <c r="B43" i="17"/>
  <c r="C43" i="17"/>
  <c r="D43" i="17"/>
  <c r="E43" i="17"/>
  <c r="F43" i="17"/>
  <c r="G43" i="17"/>
  <c r="H43" i="17"/>
  <c r="I43" i="17"/>
  <c r="J43" i="17"/>
  <c r="K43" i="17"/>
  <c r="L43" i="17"/>
  <c r="M43" i="17"/>
  <c r="A44" i="17"/>
  <c r="B44" i="17"/>
  <c r="C44" i="17"/>
  <c r="D44" i="17"/>
  <c r="E44" i="17"/>
  <c r="F44" i="17"/>
  <c r="G44" i="17"/>
  <c r="H44" i="17"/>
  <c r="I44" i="17"/>
  <c r="J44" i="17"/>
  <c r="K44" i="17"/>
  <c r="L44" i="17"/>
  <c r="M44" i="17"/>
  <c r="A45" i="17"/>
  <c r="B45" i="17"/>
  <c r="C45" i="17"/>
  <c r="D45" i="17"/>
  <c r="E45" i="17"/>
  <c r="F45" i="17"/>
  <c r="G45" i="17"/>
  <c r="H45" i="17"/>
  <c r="I45" i="17"/>
  <c r="J45" i="17"/>
  <c r="K45" i="17"/>
  <c r="L45" i="17"/>
  <c r="M45" i="17"/>
  <c r="A46" i="17"/>
  <c r="B46" i="17"/>
  <c r="C46" i="17"/>
  <c r="D46" i="17"/>
  <c r="E46" i="17"/>
  <c r="F46" i="17"/>
  <c r="G46" i="17"/>
  <c r="H46" i="17"/>
  <c r="I46" i="17"/>
  <c r="J46" i="17"/>
  <c r="K46" i="17"/>
  <c r="L46" i="17"/>
  <c r="M46" i="17"/>
  <c r="A47" i="17"/>
  <c r="B47" i="17"/>
  <c r="C47" i="17"/>
  <c r="D47" i="17"/>
  <c r="E47" i="17"/>
  <c r="F47" i="17"/>
  <c r="G47" i="17"/>
  <c r="H47" i="17"/>
  <c r="I47" i="17"/>
  <c r="J47" i="17"/>
  <c r="K47" i="17"/>
  <c r="L47" i="17"/>
  <c r="M47" i="17"/>
  <c r="A48" i="17"/>
  <c r="B48" i="17"/>
  <c r="C48" i="17"/>
  <c r="D48" i="17"/>
  <c r="E48" i="17"/>
  <c r="F48" i="17"/>
  <c r="G48" i="17"/>
  <c r="H48" i="17"/>
  <c r="I48" i="17"/>
  <c r="J48" i="17"/>
  <c r="K48" i="17"/>
  <c r="L48" i="17"/>
  <c r="M48" i="17"/>
  <c r="A49" i="17"/>
  <c r="B49" i="17"/>
  <c r="C49" i="17"/>
  <c r="D49" i="17"/>
  <c r="E49" i="17"/>
  <c r="F49" i="17"/>
  <c r="G49" i="17"/>
  <c r="H49" i="17"/>
  <c r="I49" i="17"/>
  <c r="J49" i="17"/>
  <c r="K49" i="17"/>
  <c r="L49" i="17"/>
  <c r="M49" i="17"/>
  <c r="A50" i="17"/>
  <c r="B50" i="17"/>
  <c r="C50" i="17"/>
  <c r="D50" i="17"/>
  <c r="E50" i="17"/>
  <c r="F50" i="17"/>
  <c r="G50" i="17"/>
  <c r="H50" i="17"/>
  <c r="I50" i="17"/>
  <c r="J50" i="17"/>
  <c r="K50" i="17"/>
  <c r="L50" i="17"/>
  <c r="M50" i="17"/>
  <c r="A51" i="17"/>
  <c r="B51" i="17"/>
  <c r="C51" i="17"/>
  <c r="D51" i="17"/>
  <c r="E51" i="17"/>
  <c r="F51" i="17"/>
  <c r="G51" i="17"/>
  <c r="H51" i="17"/>
  <c r="I51" i="17"/>
  <c r="J51" i="17"/>
  <c r="K51" i="17"/>
  <c r="L51" i="17"/>
  <c r="M51" i="17"/>
  <c r="A52" i="17"/>
  <c r="B52" i="17"/>
  <c r="C52" i="17"/>
  <c r="D52" i="17"/>
  <c r="E52" i="17"/>
  <c r="F52" i="17"/>
  <c r="G52" i="17"/>
  <c r="H52" i="17"/>
  <c r="I52" i="17"/>
  <c r="J52" i="17"/>
  <c r="K52" i="17"/>
  <c r="L52" i="17"/>
  <c r="M52" i="17"/>
  <c r="A53" i="17"/>
  <c r="B53" i="17"/>
  <c r="C53" i="17"/>
  <c r="D53" i="17"/>
  <c r="E53" i="17"/>
  <c r="F53" i="17"/>
  <c r="G53" i="17"/>
  <c r="H53" i="17"/>
  <c r="I53" i="17"/>
  <c r="J53" i="17"/>
  <c r="K53" i="17"/>
  <c r="L53" i="17"/>
  <c r="M53" i="17"/>
  <c r="A54" i="17"/>
  <c r="B54" i="17"/>
  <c r="C54" i="17"/>
  <c r="D54" i="17"/>
  <c r="E54" i="17"/>
  <c r="F54" i="17"/>
  <c r="G54" i="17"/>
  <c r="H54" i="17"/>
  <c r="I54" i="17"/>
  <c r="J54" i="17"/>
  <c r="K54" i="17"/>
  <c r="L54" i="17"/>
  <c r="M54" i="17"/>
  <c r="A55" i="17"/>
  <c r="B55" i="17"/>
  <c r="C55" i="17"/>
  <c r="D55" i="17"/>
  <c r="E55" i="17"/>
  <c r="F55" i="17"/>
  <c r="G55" i="17"/>
  <c r="H55" i="17"/>
  <c r="I55" i="17"/>
  <c r="J55" i="17"/>
  <c r="K55" i="17"/>
  <c r="L55" i="17"/>
  <c r="M55" i="17"/>
  <c r="A56" i="17"/>
  <c r="B56" i="17"/>
  <c r="C56" i="17"/>
  <c r="D56" i="17"/>
  <c r="E56" i="17"/>
  <c r="F56" i="17"/>
  <c r="G56" i="17"/>
  <c r="H56" i="17"/>
  <c r="I56" i="17"/>
  <c r="J56" i="17"/>
  <c r="K56" i="17"/>
  <c r="L56" i="17"/>
  <c r="M56" i="17"/>
  <c r="A57" i="17"/>
  <c r="B57" i="17"/>
  <c r="C57" i="17"/>
  <c r="D57" i="17"/>
  <c r="E57" i="17"/>
  <c r="F57" i="17"/>
  <c r="G57" i="17"/>
  <c r="H57" i="17"/>
  <c r="I57" i="17"/>
  <c r="J57" i="17"/>
  <c r="K57" i="17"/>
  <c r="L57" i="17"/>
  <c r="M57" i="17"/>
  <c r="A58" i="17"/>
  <c r="B58" i="17"/>
  <c r="C58" i="17"/>
  <c r="D58" i="17"/>
  <c r="E58" i="17"/>
  <c r="F58" i="17"/>
  <c r="G58" i="17"/>
  <c r="H58" i="17"/>
  <c r="I58" i="17"/>
  <c r="J58" i="17"/>
  <c r="K58" i="17"/>
  <c r="L58" i="17"/>
  <c r="M58" i="17"/>
  <c r="A59" i="17"/>
  <c r="B59" i="17"/>
  <c r="C59" i="17"/>
  <c r="D59" i="17"/>
  <c r="E59" i="17"/>
  <c r="F59" i="17"/>
  <c r="G59" i="17"/>
  <c r="H59" i="17"/>
  <c r="I59" i="17"/>
  <c r="J59" i="17"/>
  <c r="K59" i="17"/>
  <c r="L59" i="17"/>
  <c r="M59" i="17"/>
  <c r="A60" i="17"/>
  <c r="B60" i="17"/>
  <c r="C60" i="17"/>
  <c r="D60" i="17"/>
  <c r="E60" i="17"/>
  <c r="F60" i="17"/>
  <c r="G60" i="17"/>
  <c r="H60" i="17"/>
  <c r="I60" i="17"/>
  <c r="J60" i="17"/>
  <c r="K60" i="17"/>
  <c r="L60" i="17"/>
  <c r="M60" i="17"/>
  <c r="A61" i="17"/>
  <c r="B61" i="17"/>
  <c r="C61" i="17"/>
  <c r="D61" i="17"/>
  <c r="E61" i="17"/>
  <c r="F61" i="17"/>
  <c r="G61" i="17"/>
  <c r="H61" i="17"/>
  <c r="I61" i="17"/>
  <c r="J61" i="17"/>
  <c r="K61" i="17"/>
  <c r="L61" i="17"/>
  <c r="M61" i="17"/>
  <c r="A62" i="17"/>
  <c r="B62" i="17"/>
  <c r="C62" i="17"/>
  <c r="D62" i="17"/>
  <c r="E62" i="17"/>
  <c r="F62" i="17"/>
  <c r="G62" i="17"/>
  <c r="H62" i="17"/>
  <c r="I62" i="17"/>
  <c r="J62" i="17"/>
  <c r="K62" i="17"/>
  <c r="L62" i="17"/>
  <c r="M62" i="17"/>
  <c r="A63" i="17"/>
  <c r="B63" i="17"/>
  <c r="C63" i="17"/>
  <c r="D63" i="17"/>
  <c r="E63" i="17"/>
  <c r="F63" i="17"/>
  <c r="G63" i="17"/>
  <c r="H63" i="17"/>
  <c r="I63" i="17"/>
  <c r="J63" i="17"/>
  <c r="K63" i="17"/>
  <c r="L63" i="17"/>
  <c r="M63" i="17"/>
  <c r="A64" i="17"/>
  <c r="B64" i="17"/>
  <c r="C64" i="17"/>
  <c r="D64" i="17"/>
  <c r="E64" i="17"/>
  <c r="F64" i="17"/>
  <c r="G64" i="17"/>
  <c r="H64" i="17"/>
  <c r="I64" i="17"/>
  <c r="J64" i="17"/>
  <c r="K64" i="17"/>
  <c r="L64" i="17"/>
  <c r="M64" i="17"/>
  <c r="A65" i="17"/>
  <c r="B65" i="17"/>
  <c r="C65" i="17"/>
  <c r="D65" i="17"/>
  <c r="E65" i="17"/>
  <c r="F65" i="17"/>
  <c r="G65" i="17"/>
  <c r="H65" i="17"/>
  <c r="I65" i="17"/>
  <c r="J65" i="17"/>
  <c r="K65" i="17"/>
  <c r="L65" i="17"/>
  <c r="M65" i="17"/>
  <c r="A66" i="17"/>
  <c r="B66" i="17"/>
  <c r="C66" i="17"/>
  <c r="D66" i="17"/>
  <c r="E66" i="17"/>
  <c r="F66" i="17"/>
  <c r="G66" i="17"/>
  <c r="H66" i="17"/>
  <c r="I66" i="17"/>
  <c r="J66" i="17"/>
  <c r="K66" i="17"/>
  <c r="L66" i="17"/>
  <c r="M66" i="17"/>
  <c r="A67" i="17"/>
  <c r="B67" i="17"/>
  <c r="C67" i="17"/>
  <c r="D67" i="17"/>
  <c r="E67" i="17"/>
  <c r="F67" i="17"/>
  <c r="G67" i="17"/>
  <c r="H67" i="17"/>
  <c r="I67" i="17"/>
  <c r="J67" i="17"/>
  <c r="K67" i="17"/>
  <c r="L67" i="17"/>
  <c r="M67" i="17"/>
  <c r="A68" i="17"/>
  <c r="B68" i="17"/>
  <c r="C68" i="17"/>
  <c r="D68" i="17"/>
  <c r="E68" i="17"/>
  <c r="F68" i="17"/>
  <c r="G68" i="17"/>
  <c r="H68" i="17"/>
  <c r="I68" i="17"/>
  <c r="J68" i="17"/>
  <c r="K68" i="17"/>
  <c r="L68" i="17"/>
  <c r="M68" i="17"/>
  <c r="A69" i="17"/>
  <c r="B69" i="17"/>
  <c r="C69" i="17"/>
  <c r="D69" i="17"/>
  <c r="E69" i="17"/>
  <c r="F69" i="17"/>
  <c r="G69" i="17"/>
  <c r="H69" i="17"/>
  <c r="I69" i="17"/>
  <c r="J69" i="17"/>
  <c r="K69" i="17"/>
  <c r="L69" i="17"/>
  <c r="M69" i="17"/>
  <c r="A70" i="17"/>
  <c r="B70" i="17"/>
  <c r="C70" i="17"/>
  <c r="D70" i="17"/>
  <c r="E70" i="17"/>
  <c r="F70" i="17"/>
  <c r="G70" i="17"/>
  <c r="H70" i="17"/>
  <c r="I70" i="17"/>
  <c r="J70" i="17"/>
  <c r="K70" i="17"/>
  <c r="L70" i="17"/>
  <c r="M70" i="17"/>
  <c r="A71" i="17"/>
  <c r="B71" i="17"/>
  <c r="C71" i="17"/>
  <c r="D71" i="17"/>
  <c r="E71" i="17"/>
  <c r="F71" i="17"/>
  <c r="G71" i="17"/>
  <c r="H71" i="17"/>
  <c r="I71" i="17"/>
  <c r="J71" i="17"/>
  <c r="K71" i="17"/>
  <c r="L71" i="17"/>
  <c r="M71" i="17"/>
  <c r="A72" i="17"/>
  <c r="B72" i="17"/>
  <c r="C72" i="17"/>
  <c r="D72" i="17"/>
  <c r="E72" i="17"/>
  <c r="F72" i="17"/>
  <c r="G72" i="17"/>
  <c r="H72" i="17"/>
  <c r="I72" i="17"/>
  <c r="J72" i="17"/>
  <c r="K72" i="17"/>
  <c r="L72" i="17"/>
  <c r="M72" i="17"/>
  <c r="A73" i="17"/>
  <c r="B73" i="17"/>
  <c r="C73" i="17"/>
  <c r="D73" i="17"/>
  <c r="E73" i="17"/>
  <c r="F73" i="17"/>
  <c r="G73" i="17"/>
  <c r="H73" i="17"/>
  <c r="I73" i="17"/>
  <c r="J73" i="17"/>
  <c r="K73" i="17"/>
  <c r="L73" i="17"/>
  <c r="M73" i="17"/>
  <c r="A74" i="17"/>
  <c r="B74" i="17"/>
  <c r="C74" i="17"/>
  <c r="D74" i="17"/>
  <c r="E74" i="17"/>
  <c r="F74" i="17"/>
  <c r="G74" i="17"/>
  <c r="H74" i="17"/>
  <c r="I74" i="17"/>
  <c r="J74" i="17"/>
  <c r="K74" i="17"/>
  <c r="L74" i="17"/>
  <c r="M74" i="17"/>
  <c r="A75" i="17"/>
  <c r="B75" i="17"/>
  <c r="C75" i="17"/>
  <c r="D75" i="17"/>
  <c r="E75" i="17"/>
  <c r="F75" i="17"/>
  <c r="G75" i="17"/>
  <c r="H75" i="17"/>
  <c r="I75" i="17"/>
  <c r="J75" i="17"/>
  <c r="K75" i="17"/>
  <c r="L75" i="17"/>
  <c r="M75" i="17"/>
  <c r="A76" i="17"/>
  <c r="B76" i="17"/>
  <c r="C76" i="17"/>
  <c r="D76" i="17"/>
  <c r="E76" i="17"/>
  <c r="F76" i="17"/>
  <c r="G76" i="17"/>
  <c r="H76" i="17"/>
  <c r="I76" i="17"/>
  <c r="J76" i="17"/>
  <c r="K76" i="17"/>
  <c r="L76" i="17"/>
  <c r="M76" i="17"/>
  <c r="A77" i="17"/>
  <c r="B77" i="17"/>
  <c r="C77" i="17"/>
  <c r="D77" i="17"/>
  <c r="E77" i="17"/>
  <c r="F77" i="17"/>
  <c r="G77" i="17"/>
  <c r="H77" i="17"/>
  <c r="I77" i="17"/>
  <c r="J77" i="17"/>
  <c r="K77" i="17"/>
  <c r="L77" i="17"/>
  <c r="M77" i="17"/>
  <c r="A78" i="17"/>
  <c r="B78" i="17"/>
  <c r="C78" i="17"/>
  <c r="D78" i="17"/>
  <c r="E78" i="17"/>
  <c r="F78" i="17"/>
  <c r="G78" i="17"/>
  <c r="H78" i="17"/>
  <c r="I78" i="17"/>
  <c r="J78" i="17"/>
  <c r="K78" i="17"/>
  <c r="L78" i="17"/>
  <c r="M78" i="17"/>
  <c r="A79" i="17"/>
  <c r="B79" i="17"/>
  <c r="C79" i="17"/>
  <c r="D79" i="17"/>
  <c r="E79" i="17"/>
  <c r="F79" i="17"/>
  <c r="G79" i="17"/>
  <c r="H79" i="17"/>
  <c r="I79" i="17"/>
  <c r="J79" i="17"/>
  <c r="K79" i="17"/>
  <c r="L79" i="17"/>
  <c r="M79" i="17"/>
  <c r="A80" i="17"/>
  <c r="B80" i="17"/>
  <c r="C80" i="17"/>
  <c r="D80" i="17"/>
  <c r="E80" i="17"/>
  <c r="F80" i="17"/>
  <c r="G80" i="17"/>
  <c r="H80" i="17"/>
  <c r="I80" i="17"/>
  <c r="J80" i="17"/>
  <c r="K80" i="17"/>
  <c r="L80" i="17"/>
  <c r="M80" i="17"/>
  <c r="A81" i="17"/>
  <c r="B81" i="17"/>
  <c r="C81" i="17"/>
  <c r="D81" i="17"/>
  <c r="E81" i="17"/>
  <c r="F81" i="17"/>
  <c r="G81" i="17"/>
  <c r="H81" i="17"/>
  <c r="I81" i="17"/>
  <c r="J81" i="17"/>
  <c r="K81" i="17"/>
  <c r="L81" i="17"/>
  <c r="M81" i="17"/>
  <c r="A82" i="17"/>
  <c r="B82" i="17"/>
  <c r="C82" i="17"/>
  <c r="D82" i="17"/>
  <c r="E82" i="17"/>
  <c r="F82" i="17"/>
  <c r="G82" i="17"/>
  <c r="H82" i="17"/>
  <c r="I82" i="17"/>
  <c r="J82" i="17"/>
  <c r="K82" i="17"/>
  <c r="L82" i="17"/>
  <c r="M82" i="17"/>
  <c r="A83" i="17"/>
  <c r="B83" i="17"/>
  <c r="C83" i="17"/>
  <c r="D83" i="17"/>
  <c r="E83" i="17"/>
  <c r="F83" i="17"/>
  <c r="G83" i="17"/>
  <c r="H83" i="17"/>
  <c r="I83" i="17"/>
  <c r="J83" i="17"/>
  <c r="K83" i="17"/>
  <c r="L83" i="17"/>
  <c r="M83" i="17"/>
  <c r="A84" i="17"/>
  <c r="B84" i="17"/>
  <c r="C84" i="17"/>
  <c r="D84" i="17"/>
  <c r="E84" i="17"/>
  <c r="F84" i="17"/>
  <c r="G84" i="17"/>
  <c r="H84" i="17"/>
  <c r="I84" i="17"/>
  <c r="J84" i="17"/>
  <c r="K84" i="17"/>
  <c r="L84" i="17"/>
  <c r="M84" i="17"/>
  <c r="A85" i="17"/>
  <c r="B85" i="17"/>
  <c r="C85" i="17"/>
  <c r="D85" i="17"/>
  <c r="E85" i="17"/>
  <c r="F85" i="17"/>
  <c r="G85" i="17"/>
  <c r="H85" i="17"/>
  <c r="I85" i="17"/>
  <c r="J85" i="17"/>
  <c r="K85" i="17"/>
  <c r="L85" i="17"/>
  <c r="M85" i="17"/>
  <c r="A86" i="17"/>
  <c r="B86" i="17"/>
  <c r="C86" i="17"/>
  <c r="D86" i="17"/>
  <c r="E86" i="17"/>
  <c r="F86" i="17"/>
  <c r="G86" i="17"/>
  <c r="H86" i="17"/>
  <c r="I86" i="17"/>
  <c r="J86" i="17"/>
  <c r="K86" i="17"/>
  <c r="L86" i="17"/>
  <c r="M86" i="17"/>
  <c r="A87" i="17"/>
  <c r="B87" i="17"/>
  <c r="C87" i="17"/>
  <c r="D87" i="17"/>
  <c r="E87" i="17"/>
  <c r="F87" i="17"/>
  <c r="G87" i="17"/>
  <c r="H87" i="17"/>
  <c r="I87" i="17"/>
  <c r="J87" i="17"/>
  <c r="K87" i="17"/>
  <c r="L87" i="17"/>
  <c r="M87" i="17"/>
  <c r="A88" i="17"/>
  <c r="B88" i="17"/>
  <c r="C88" i="17"/>
  <c r="D88" i="17"/>
  <c r="E88" i="17"/>
  <c r="F88" i="17"/>
  <c r="G88" i="17"/>
  <c r="H88" i="17"/>
  <c r="I88" i="17"/>
  <c r="J88" i="17"/>
  <c r="K88" i="17"/>
  <c r="L88" i="17"/>
  <c r="M88" i="17"/>
  <c r="A89" i="17"/>
  <c r="B89" i="17"/>
  <c r="C89" i="17"/>
  <c r="D89" i="17"/>
  <c r="E89" i="17"/>
  <c r="F89" i="17"/>
  <c r="G89" i="17"/>
  <c r="H89" i="17"/>
  <c r="I89" i="17"/>
  <c r="J89" i="17"/>
  <c r="K89" i="17"/>
  <c r="L89" i="17"/>
  <c r="M89" i="17"/>
  <c r="A90" i="17"/>
  <c r="B90" i="17"/>
  <c r="C90" i="17"/>
  <c r="D90" i="17"/>
  <c r="E90" i="17"/>
  <c r="F90" i="17"/>
  <c r="G90" i="17"/>
  <c r="H90" i="17"/>
  <c r="I90" i="17"/>
  <c r="J90" i="17"/>
  <c r="K90" i="17"/>
  <c r="L90" i="17"/>
  <c r="M90" i="17"/>
  <c r="A91" i="17"/>
  <c r="B91" i="17"/>
  <c r="C91" i="17"/>
  <c r="D91" i="17"/>
  <c r="E91" i="17"/>
  <c r="F91" i="17"/>
  <c r="G91" i="17"/>
  <c r="H91" i="17"/>
  <c r="I91" i="17"/>
  <c r="J91" i="17"/>
  <c r="K91" i="17"/>
  <c r="L91" i="17"/>
  <c r="M91" i="17"/>
  <c r="A92" i="17"/>
  <c r="B92" i="17"/>
  <c r="C92" i="17"/>
  <c r="D92" i="17"/>
  <c r="E92" i="17"/>
  <c r="F92" i="17"/>
  <c r="G92" i="17"/>
  <c r="H92" i="17"/>
  <c r="I92" i="17"/>
  <c r="J92" i="17"/>
  <c r="K92" i="17"/>
  <c r="L92" i="17"/>
  <c r="M92" i="17"/>
  <c r="A93" i="17"/>
  <c r="B93" i="17"/>
  <c r="C93" i="17"/>
  <c r="D93" i="17"/>
  <c r="E93" i="17"/>
  <c r="F93" i="17"/>
  <c r="G93" i="17"/>
  <c r="H93" i="17"/>
  <c r="I93" i="17"/>
  <c r="J93" i="17"/>
  <c r="K93" i="17"/>
  <c r="L93" i="17"/>
  <c r="M93" i="17"/>
  <c r="A94" i="17"/>
  <c r="B94" i="17"/>
  <c r="C94" i="17"/>
  <c r="D94" i="17"/>
  <c r="E94" i="17"/>
  <c r="F94" i="17"/>
  <c r="G94" i="17"/>
  <c r="H94" i="17"/>
  <c r="I94" i="17"/>
  <c r="J94" i="17"/>
  <c r="K94" i="17"/>
  <c r="L94" i="17"/>
  <c r="M94" i="17"/>
  <c r="A95" i="17"/>
  <c r="B95" i="17"/>
  <c r="C95" i="17"/>
  <c r="D95" i="17"/>
  <c r="E95" i="17"/>
  <c r="F95" i="17"/>
  <c r="G95" i="17"/>
  <c r="H95" i="17"/>
  <c r="I95" i="17"/>
  <c r="J95" i="17"/>
  <c r="K95" i="17"/>
  <c r="L95" i="17"/>
  <c r="M95" i="17"/>
  <c r="A96" i="17"/>
  <c r="B96" i="17"/>
  <c r="C96" i="17"/>
  <c r="D96" i="17"/>
  <c r="E96" i="17"/>
  <c r="F96" i="17"/>
  <c r="G96" i="17"/>
  <c r="H96" i="17"/>
  <c r="I96" i="17"/>
  <c r="J96" i="17"/>
  <c r="K96" i="17"/>
  <c r="L96" i="17"/>
  <c r="M96" i="17"/>
  <c r="A97" i="17"/>
  <c r="B97" i="17"/>
  <c r="C97" i="17"/>
  <c r="D97" i="17"/>
  <c r="E97" i="17"/>
  <c r="F97" i="17"/>
  <c r="G97" i="17"/>
  <c r="H97" i="17"/>
  <c r="I97" i="17"/>
  <c r="J97" i="17"/>
  <c r="K97" i="17"/>
  <c r="L97" i="17"/>
  <c r="M97" i="17"/>
  <c r="A98" i="17"/>
  <c r="B98" i="17"/>
  <c r="C98" i="17"/>
  <c r="D98" i="17"/>
  <c r="E98" i="17"/>
  <c r="F98" i="17"/>
  <c r="G98" i="17"/>
  <c r="H98" i="17"/>
  <c r="I98" i="17"/>
  <c r="J98" i="17"/>
  <c r="K98" i="17"/>
  <c r="L98" i="17"/>
  <c r="M98" i="17"/>
  <c r="A99" i="17"/>
  <c r="B99" i="17"/>
  <c r="C99" i="17"/>
  <c r="D99" i="17"/>
  <c r="E99" i="17"/>
  <c r="F99" i="17"/>
  <c r="G99" i="17"/>
  <c r="H99" i="17"/>
  <c r="I99" i="17"/>
  <c r="J99" i="17"/>
  <c r="K99" i="17"/>
  <c r="L99" i="17"/>
  <c r="M99" i="17"/>
  <c r="A100" i="17"/>
  <c r="B100" i="17"/>
  <c r="C100" i="17"/>
  <c r="D100" i="17"/>
  <c r="E100" i="17"/>
  <c r="F100" i="17"/>
  <c r="G100" i="17"/>
  <c r="H100" i="17"/>
  <c r="I100" i="17"/>
  <c r="J100" i="17"/>
  <c r="K100" i="17"/>
  <c r="L100" i="17"/>
  <c r="M100" i="17"/>
  <c r="A101" i="17"/>
  <c r="B101" i="17"/>
  <c r="C101" i="17"/>
  <c r="D101" i="17"/>
  <c r="E101" i="17"/>
  <c r="F101" i="17"/>
  <c r="G101" i="17"/>
  <c r="H101" i="17"/>
  <c r="I101" i="17"/>
  <c r="J101" i="17"/>
  <c r="K101" i="17"/>
  <c r="L101" i="17"/>
  <c r="M101" i="17"/>
  <c r="A102" i="17"/>
  <c r="B102" i="17"/>
  <c r="C102" i="17"/>
  <c r="D102" i="17"/>
  <c r="E102" i="17"/>
  <c r="F102" i="17"/>
  <c r="G102" i="17"/>
  <c r="H102" i="17"/>
  <c r="I102" i="17"/>
  <c r="J102" i="17"/>
  <c r="K102" i="17"/>
  <c r="L102" i="17"/>
  <c r="M102" i="17"/>
  <c r="A103" i="17"/>
  <c r="B103" i="17"/>
  <c r="C103" i="17"/>
  <c r="D103" i="17"/>
  <c r="E103" i="17"/>
  <c r="F103" i="17"/>
  <c r="G103" i="17"/>
  <c r="H103" i="17"/>
  <c r="I103" i="17"/>
  <c r="J103" i="17"/>
  <c r="K103" i="17"/>
  <c r="L103" i="17"/>
  <c r="M103" i="17"/>
  <c r="A104" i="17"/>
  <c r="B104" i="17"/>
  <c r="C104" i="17"/>
  <c r="D104" i="17"/>
  <c r="E104" i="17"/>
  <c r="F104" i="17"/>
  <c r="G104" i="17"/>
  <c r="H104" i="17"/>
  <c r="I104" i="17"/>
  <c r="J104" i="17"/>
  <c r="K104" i="17"/>
  <c r="L104" i="17"/>
  <c r="M104" i="17"/>
  <c r="A105" i="17"/>
  <c r="B105" i="17"/>
  <c r="C105" i="17"/>
  <c r="D105" i="17"/>
  <c r="E105" i="17"/>
  <c r="F105" i="17"/>
  <c r="G105" i="17"/>
  <c r="H105" i="17"/>
  <c r="I105" i="17"/>
  <c r="J105" i="17"/>
  <c r="K105" i="17"/>
  <c r="L105" i="17"/>
  <c r="M105" i="17"/>
  <c r="A106" i="17"/>
  <c r="B106" i="17"/>
  <c r="C106" i="17"/>
  <c r="D106" i="17"/>
  <c r="E106" i="17"/>
  <c r="F106" i="17"/>
  <c r="G106" i="17"/>
  <c r="H106" i="17"/>
  <c r="I106" i="17"/>
  <c r="J106" i="17"/>
  <c r="K106" i="17"/>
  <c r="L106" i="17"/>
  <c r="M106" i="17"/>
  <c r="A107" i="17"/>
  <c r="B107" i="17"/>
  <c r="C107" i="17"/>
  <c r="D107" i="17"/>
  <c r="E107" i="17"/>
  <c r="F107" i="17"/>
  <c r="G107" i="17"/>
  <c r="H107" i="17"/>
  <c r="I107" i="17"/>
  <c r="J107" i="17"/>
  <c r="K107" i="17"/>
  <c r="L107" i="17"/>
  <c r="M107" i="17"/>
  <c r="A108" i="17"/>
  <c r="B108" i="17"/>
  <c r="C108" i="17"/>
  <c r="D108" i="17"/>
  <c r="E108" i="17"/>
  <c r="F108" i="17"/>
  <c r="G108" i="17"/>
  <c r="H108" i="17"/>
  <c r="I108" i="17"/>
  <c r="J108" i="17"/>
  <c r="K108" i="17"/>
  <c r="L108" i="17"/>
  <c r="M108" i="17"/>
  <c r="A109" i="17"/>
  <c r="B109" i="17"/>
  <c r="C109" i="17"/>
  <c r="D109" i="17"/>
  <c r="E109" i="17"/>
  <c r="F109" i="17"/>
  <c r="G109" i="17"/>
  <c r="H109" i="17"/>
  <c r="I109" i="17"/>
  <c r="J109" i="17"/>
  <c r="K109" i="17"/>
  <c r="L109" i="17"/>
  <c r="M109" i="17"/>
  <c r="A110" i="17"/>
  <c r="B110" i="17"/>
  <c r="C110" i="17"/>
  <c r="D110" i="17"/>
  <c r="E110" i="17"/>
  <c r="F110" i="17"/>
  <c r="G110" i="17"/>
  <c r="H110" i="17"/>
  <c r="I110" i="17"/>
  <c r="J110" i="17"/>
  <c r="K110" i="17"/>
  <c r="L110" i="17"/>
  <c r="M110" i="17"/>
  <c r="A111" i="17"/>
  <c r="B111" i="17"/>
  <c r="C111" i="17"/>
  <c r="D111" i="17"/>
  <c r="E111" i="17"/>
  <c r="F111" i="17"/>
  <c r="G111" i="17"/>
  <c r="H111" i="17"/>
  <c r="I111" i="17"/>
  <c r="J111" i="17"/>
  <c r="K111" i="17"/>
  <c r="L111" i="17"/>
  <c r="M111" i="17"/>
  <c r="A112" i="17"/>
  <c r="B112" i="17"/>
  <c r="C112" i="17"/>
  <c r="D112" i="17"/>
  <c r="E112" i="17"/>
  <c r="F112" i="17"/>
  <c r="G112" i="17"/>
  <c r="H112" i="17"/>
  <c r="I112" i="17"/>
  <c r="J112" i="17"/>
  <c r="K112" i="17"/>
  <c r="L112" i="17"/>
  <c r="M112" i="17"/>
  <c r="A113" i="17"/>
  <c r="B113" i="17"/>
  <c r="C113" i="17"/>
  <c r="D113" i="17"/>
  <c r="E113" i="17"/>
  <c r="F113" i="17"/>
  <c r="G113" i="17"/>
  <c r="H113" i="17"/>
  <c r="I113" i="17"/>
  <c r="J113" i="17"/>
  <c r="K113" i="17"/>
  <c r="L113" i="17"/>
  <c r="M113" i="17"/>
  <c r="A114" i="17"/>
  <c r="B114" i="17"/>
  <c r="C114" i="17"/>
  <c r="D114" i="17"/>
  <c r="E114" i="17"/>
  <c r="F114" i="17"/>
  <c r="G114" i="17"/>
  <c r="H114" i="17"/>
  <c r="I114" i="17"/>
  <c r="J114" i="17"/>
  <c r="K114" i="17"/>
  <c r="L114" i="17"/>
  <c r="M114" i="17"/>
  <c r="A115" i="17"/>
  <c r="B115" i="17"/>
  <c r="C115" i="17"/>
  <c r="D115" i="17"/>
  <c r="E115" i="17"/>
  <c r="F115" i="17"/>
  <c r="G115" i="17"/>
  <c r="H115" i="17"/>
  <c r="I115" i="17"/>
  <c r="J115" i="17"/>
  <c r="K115" i="17"/>
  <c r="L115" i="17"/>
  <c r="M115" i="17"/>
  <c r="A116" i="17"/>
  <c r="B116" i="17"/>
  <c r="C116" i="17"/>
  <c r="D116" i="17"/>
  <c r="E116" i="17"/>
  <c r="F116" i="17"/>
  <c r="G116" i="17"/>
  <c r="H116" i="17"/>
  <c r="I116" i="17"/>
  <c r="J116" i="17"/>
  <c r="K116" i="17"/>
  <c r="L116" i="17"/>
  <c r="M116" i="17"/>
  <c r="A117" i="17"/>
  <c r="B117" i="17"/>
  <c r="C117" i="17"/>
  <c r="D117" i="17"/>
  <c r="E117" i="17"/>
  <c r="F117" i="17"/>
  <c r="G117" i="17"/>
  <c r="H117" i="17"/>
  <c r="I117" i="17"/>
  <c r="J117" i="17"/>
  <c r="K117" i="17"/>
  <c r="L117" i="17"/>
  <c r="M117" i="17"/>
  <c r="A118" i="17"/>
  <c r="B118" i="17"/>
  <c r="C118" i="17"/>
  <c r="D118" i="17"/>
  <c r="E118" i="17"/>
  <c r="F118" i="17"/>
  <c r="G118" i="17"/>
  <c r="H118" i="17"/>
  <c r="I118" i="17"/>
  <c r="J118" i="17"/>
  <c r="K118" i="17"/>
  <c r="L118" i="17"/>
  <c r="M118" i="17"/>
  <c r="A119" i="17"/>
  <c r="B119" i="17"/>
  <c r="C119" i="17"/>
  <c r="D119" i="17"/>
  <c r="E119" i="17"/>
  <c r="F119" i="17"/>
  <c r="G119" i="17"/>
  <c r="H119" i="17"/>
  <c r="I119" i="17"/>
  <c r="J119" i="17"/>
  <c r="K119" i="17"/>
  <c r="L119" i="17"/>
  <c r="M119" i="17"/>
  <c r="A120" i="17"/>
  <c r="B120" i="17"/>
  <c r="C120" i="17"/>
  <c r="D120" i="17"/>
  <c r="E120" i="17"/>
  <c r="F120" i="17"/>
  <c r="G120" i="17"/>
  <c r="H120" i="17"/>
  <c r="I120" i="17"/>
  <c r="J120" i="17"/>
  <c r="K120" i="17"/>
  <c r="L120" i="17"/>
  <c r="M120" i="17"/>
  <c r="A121" i="17"/>
  <c r="B121" i="17"/>
  <c r="C121" i="17"/>
  <c r="D121" i="17"/>
  <c r="E121" i="17"/>
  <c r="F121" i="17"/>
  <c r="G121" i="17"/>
  <c r="H121" i="17"/>
  <c r="I121" i="17"/>
  <c r="J121" i="17"/>
  <c r="K121" i="17"/>
  <c r="L121" i="17"/>
  <c r="M121" i="17"/>
  <c r="A122" i="17"/>
  <c r="B122" i="17"/>
  <c r="C122" i="17"/>
  <c r="D122" i="17"/>
  <c r="E122" i="17"/>
  <c r="F122" i="17"/>
  <c r="G122" i="17"/>
  <c r="H122" i="17"/>
  <c r="I122" i="17"/>
  <c r="J122" i="17"/>
  <c r="K122" i="17"/>
  <c r="L122" i="17"/>
  <c r="M122" i="17"/>
  <c r="A123" i="17"/>
  <c r="B123" i="17"/>
  <c r="C123" i="17"/>
  <c r="D123" i="17"/>
  <c r="E123" i="17"/>
  <c r="F123" i="17"/>
  <c r="G123" i="17"/>
  <c r="H123" i="17"/>
  <c r="I123" i="17"/>
  <c r="J123" i="17"/>
  <c r="K123" i="17"/>
  <c r="L123" i="17"/>
  <c r="M123" i="17"/>
  <c r="A124" i="17"/>
  <c r="B124" i="17"/>
  <c r="C124" i="17"/>
  <c r="D124" i="17"/>
  <c r="E124" i="17"/>
  <c r="F124" i="17"/>
  <c r="G124" i="17"/>
  <c r="H124" i="17"/>
  <c r="I124" i="17"/>
  <c r="J124" i="17"/>
  <c r="K124" i="17"/>
  <c r="L124" i="17"/>
  <c r="M124" i="17"/>
  <c r="A125" i="17"/>
  <c r="B125" i="17"/>
  <c r="C125" i="17"/>
  <c r="D125" i="17"/>
  <c r="E125" i="17"/>
  <c r="F125" i="17"/>
  <c r="G125" i="17"/>
  <c r="H125" i="17"/>
  <c r="I125" i="17"/>
  <c r="J125" i="17"/>
  <c r="K125" i="17"/>
  <c r="L125" i="17"/>
  <c r="M125" i="17"/>
  <c r="A126" i="17"/>
  <c r="B126" i="17"/>
  <c r="C126" i="17"/>
  <c r="D126" i="17"/>
  <c r="E126" i="17"/>
  <c r="F126" i="17"/>
  <c r="G126" i="17"/>
  <c r="H126" i="17"/>
  <c r="I126" i="17"/>
  <c r="J126" i="17"/>
  <c r="K126" i="17"/>
  <c r="L126" i="17"/>
  <c r="M126" i="17"/>
  <c r="A127" i="17"/>
  <c r="B127" i="17"/>
  <c r="C127" i="17"/>
  <c r="D127" i="17"/>
  <c r="E127" i="17"/>
  <c r="F127" i="17"/>
  <c r="G127" i="17"/>
  <c r="H127" i="17"/>
  <c r="I127" i="17"/>
  <c r="J127" i="17"/>
  <c r="K127" i="17"/>
  <c r="L127" i="17"/>
  <c r="M127" i="17"/>
  <c r="A128" i="17"/>
  <c r="B128" i="17"/>
  <c r="C128" i="17"/>
  <c r="D128" i="17"/>
  <c r="E128" i="17"/>
  <c r="F128" i="17"/>
  <c r="G128" i="17"/>
  <c r="H128" i="17"/>
  <c r="I128" i="17"/>
  <c r="J128" i="17"/>
  <c r="K128" i="17"/>
  <c r="L128" i="17"/>
  <c r="M128" i="17"/>
  <c r="A129" i="17"/>
  <c r="B129" i="17"/>
  <c r="C129" i="17"/>
  <c r="D129" i="17"/>
  <c r="E129" i="17"/>
  <c r="F129" i="17"/>
  <c r="G129" i="17"/>
  <c r="H129" i="17"/>
  <c r="I129" i="17"/>
  <c r="J129" i="17"/>
  <c r="K129" i="17"/>
  <c r="L129" i="17"/>
  <c r="M129" i="17"/>
  <c r="A130" i="17"/>
  <c r="B130" i="17"/>
  <c r="C130" i="17"/>
  <c r="D130" i="17"/>
  <c r="E130" i="17"/>
  <c r="F130" i="17"/>
  <c r="G130" i="17"/>
  <c r="H130" i="17"/>
  <c r="I130" i="17"/>
  <c r="J130" i="17"/>
  <c r="K130" i="17"/>
  <c r="L130" i="17"/>
  <c r="M130" i="17"/>
  <c r="A131" i="17"/>
  <c r="B131" i="17"/>
  <c r="C131" i="17"/>
  <c r="D131" i="17"/>
  <c r="E131" i="17"/>
  <c r="F131" i="17"/>
  <c r="G131" i="17"/>
  <c r="H131" i="17"/>
  <c r="I131" i="17"/>
  <c r="J131" i="17"/>
  <c r="K131" i="17"/>
  <c r="L131" i="17"/>
  <c r="M131" i="17"/>
  <c r="A132" i="17"/>
  <c r="B132" i="17"/>
  <c r="C132" i="17"/>
  <c r="D132" i="17"/>
  <c r="E132" i="17"/>
  <c r="F132" i="17"/>
  <c r="G132" i="17"/>
  <c r="H132" i="17"/>
  <c r="I132" i="17"/>
  <c r="J132" i="17"/>
  <c r="K132" i="17"/>
  <c r="L132" i="17"/>
  <c r="M132" i="17"/>
  <c r="A133" i="17"/>
  <c r="B133" i="17"/>
  <c r="C133" i="17"/>
  <c r="D133" i="17"/>
  <c r="E133" i="17"/>
  <c r="F133" i="17"/>
  <c r="G133" i="17"/>
  <c r="H133" i="17"/>
  <c r="I133" i="17"/>
  <c r="J133" i="17"/>
  <c r="K133" i="17"/>
  <c r="L133" i="17"/>
  <c r="M133" i="17"/>
  <c r="A134" i="17"/>
  <c r="B134" i="17"/>
  <c r="C134" i="17"/>
  <c r="D134" i="17"/>
  <c r="E134" i="17"/>
  <c r="F134" i="17"/>
  <c r="G134" i="17"/>
  <c r="H134" i="17"/>
  <c r="I134" i="17"/>
  <c r="J134" i="17"/>
  <c r="K134" i="17"/>
  <c r="L134" i="17"/>
  <c r="M134" i="17"/>
  <c r="A135" i="17"/>
  <c r="B135" i="17"/>
  <c r="C135" i="17"/>
  <c r="D135" i="17"/>
  <c r="E135" i="17"/>
  <c r="F135" i="17"/>
  <c r="G135" i="17"/>
  <c r="H135" i="17"/>
  <c r="I135" i="17"/>
  <c r="J135" i="17"/>
  <c r="K135" i="17"/>
  <c r="L135" i="17"/>
  <c r="M135" i="17"/>
  <c r="A136" i="17"/>
  <c r="B136" i="17"/>
  <c r="C136" i="17"/>
  <c r="D136" i="17"/>
  <c r="E136" i="17"/>
  <c r="F136" i="17"/>
  <c r="G136" i="17"/>
  <c r="H136" i="17"/>
  <c r="I136" i="17"/>
  <c r="J136" i="17"/>
  <c r="K136" i="17"/>
  <c r="L136" i="17"/>
  <c r="M136" i="17"/>
  <c r="A137" i="17"/>
  <c r="B137" i="17"/>
  <c r="C137" i="17"/>
  <c r="D137" i="17"/>
  <c r="E137" i="17"/>
  <c r="F137" i="17"/>
  <c r="G137" i="17"/>
  <c r="H137" i="17"/>
  <c r="I137" i="17"/>
  <c r="J137" i="17"/>
  <c r="K137" i="17"/>
  <c r="L137" i="17"/>
  <c r="M137" i="17"/>
  <c r="A138" i="17"/>
  <c r="B138" i="17"/>
  <c r="C138" i="17"/>
  <c r="D138" i="17"/>
  <c r="E138" i="17"/>
  <c r="F138" i="17"/>
  <c r="G138" i="17"/>
  <c r="H138" i="17"/>
  <c r="I138" i="17"/>
  <c r="J138" i="17"/>
  <c r="K138" i="17"/>
  <c r="L138" i="17"/>
  <c r="M138" i="17"/>
  <c r="A139" i="17"/>
  <c r="B139" i="17"/>
  <c r="C139" i="17"/>
  <c r="D139" i="17"/>
  <c r="E139" i="17"/>
  <c r="F139" i="17"/>
  <c r="G139" i="17"/>
  <c r="H139" i="17"/>
  <c r="I139" i="17"/>
  <c r="J139" i="17"/>
  <c r="K139" i="17"/>
  <c r="L139" i="17"/>
  <c r="M139" i="17"/>
  <c r="A140" i="17"/>
  <c r="B140" i="17"/>
  <c r="C140" i="17"/>
  <c r="D140" i="17"/>
  <c r="E140" i="17"/>
  <c r="F140" i="17"/>
  <c r="G140" i="17"/>
  <c r="H140" i="17"/>
  <c r="I140" i="17"/>
  <c r="J140" i="17"/>
  <c r="K140" i="17"/>
  <c r="L140" i="17"/>
  <c r="M140" i="17"/>
  <c r="A141" i="17"/>
  <c r="B141" i="17"/>
  <c r="C141" i="17"/>
  <c r="D141" i="17"/>
  <c r="E141" i="17"/>
  <c r="F141" i="17"/>
  <c r="G141" i="17"/>
  <c r="H141" i="17"/>
  <c r="I141" i="17"/>
  <c r="J141" i="17"/>
  <c r="K141" i="17"/>
  <c r="L141" i="17"/>
  <c r="M141" i="17"/>
  <c r="A142" i="17"/>
  <c r="B142" i="17"/>
  <c r="C142" i="17"/>
  <c r="D142" i="17"/>
  <c r="E142" i="17"/>
  <c r="F142" i="17"/>
  <c r="G142" i="17"/>
  <c r="H142" i="17"/>
  <c r="I142" i="17"/>
  <c r="J142" i="17"/>
  <c r="K142" i="17"/>
  <c r="L142" i="17"/>
  <c r="M142" i="17"/>
  <c r="A143" i="17"/>
  <c r="B143" i="17"/>
  <c r="C143" i="17"/>
  <c r="D143" i="17"/>
  <c r="E143" i="17"/>
  <c r="F143" i="17"/>
  <c r="G143" i="17"/>
  <c r="H143" i="17"/>
  <c r="I143" i="17"/>
  <c r="J143" i="17"/>
  <c r="K143" i="17"/>
  <c r="L143" i="17"/>
  <c r="M143" i="17"/>
  <c r="A144" i="17"/>
  <c r="B144" i="17"/>
  <c r="C144" i="17"/>
  <c r="D144" i="17"/>
  <c r="E144" i="17"/>
  <c r="F144" i="17"/>
  <c r="G144" i="17"/>
  <c r="H144" i="17"/>
  <c r="I144" i="17"/>
  <c r="J144" i="17"/>
  <c r="K144" i="17"/>
  <c r="L144" i="17"/>
  <c r="M144" i="17"/>
  <c r="A145" i="17"/>
  <c r="B145" i="17"/>
  <c r="C145" i="17"/>
  <c r="D145" i="17"/>
  <c r="E145" i="17"/>
  <c r="F145" i="17"/>
  <c r="G145" i="17"/>
  <c r="H145" i="17"/>
  <c r="I145" i="17"/>
  <c r="J145" i="17"/>
  <c r="K145" i="17"/>
  <c r="L145" i="17"/>
  <c r="M145" i="17"/>
  <c r="A146" i="17"/>
  <c r="B146" i="17"/>
  <c r="C146" i="17"/>
  <c r="D146" i="17"/>
  <c r="E146" i="17"/>
  <c r="F146" i="17"/>
  <c r="G146" i="17"/>
  <c r="H146" i="17"/>
  <c r="I146" i="17"/>
  <c r="J146" i="17"/>
  <c r="K146" i="17"/>
  <c r="L146" i="17"/>
  <c r="M146" i="17"/>
  <c r="A147" i="17"/>
  <c r="B147" i="17"/>
  <c r="C147" i="17"/>
  <c r="D147" i="17"/>
  <c r="E147" i="17"/>
  <c r="F147" i="17"/>
  <c r="G147" i="17"/>
  <c r="H147" i="17"/>
  <c r="I147" i="17"/>
  <c r="J147" i="17"/>
  <c r="K147" i="17"/>
  <c r="L147" i="17"/>
  <c r="M147" i="17"/>
  <c r="A148" i="17"/>
  <c r="B148" i="17"/>
  <c r="C148" i="17"/>
  <c r="D148" i="17"/>
  <c r="E148" i="17"/>
  <c r="F148" i="17"/>
  <c r="G148" i="17"/>
  <c r="H148" i="17"/>
  <c r="I148" i="17"/>
  <c r="J148" i="17"/>
  <c r="K148" i="17"/>
  <c r="L148" i="17"/>
  <c r="M148" i="17"/>
  <c r="A149" i="17"/>
  <c r="B149" i="17"/>
  <c r="C149" i="17"/>
  <c r="D149" i="17"/>
  <c r="E149" i="17"/>
  <c r="F149" i="17"/>
  <c r="G149" i="17"/>
  <c r="H149" i="17"/>
  <c r="I149" i="17"/>
  <c r="J149" i="17"/>
  <c r="K149" i="17"/>
  <c r="L149" i="17"/>
  <c r="M149" i="17"/>
  <c r="A150" i="17"/>
  <c r="B150" i="17"/>
  <c r="C150" i="17"/>
  <c r="D150" i="17"/>
  <c r="E150" i="17"/>
  <c r="F150" i="17"/>
  <c r="G150" i="17"/>
  <c r="H150" i="17"/>
  <c r="I150" i="17"/>
  <c r="J150" i="17"/>
  <c r="K150" i="17"/>
  <c r="L150" i="17"/>
  <c r="M150" i="17"/>
  <c r="A151" i="17"/>
  <c r="B151" i="17"/>
  <c r="C151" i="17"/>
  <c r="D151" i="17"/>
  <c r="E151" i="17"/>
  <c r="F151" i="17"/>
  <c r="G151" i="17"/>
  <c r="H151" i="17"/>
  <c r="I151" i="17"/>
  <c r="J151" i="17"/>
  <c r="K151" i="17"/>
  <c r="L151" i="17"/>
  <c r="M151" i="17"/>
  <c r="A152" i="17"/>
  <c r="B152" i="17"/>
  <c r="C152" i="17"/>
  <c r="D152" i="17"/>
  <c r="E152" i="17"/>
  <c r="F152" i="17"/>
  <c r="G152" i="17"/>
  <c r="H152" i="17"/>
  <c r="I152" i="17"/>
  <c r="J152" i="17"/>
  <c r="K152" i="17"/>
  <c r="L152" i="17"/>
  <c r="M152" i="17"/>
  <c r="A153" i="17"/>
  <c r="B153" i="17"/>
  <c r="C153" i="17"/>
  <c r="D153" i="17"/>
  <c r="E153" i="17"/>
  <c r="F153" i="17"/>
  <c r="G153" i="17"/>
  <c r="H153" i="17"/>
  <c r="I153" i="17"/>
  <c r="J153" i="17"/>
  <c r="K153" i="17"/>
  <c r="L153" i="17"/>
  <c r="M153" i="17"/>
  <c r="A154" i="17"/>
  <c r="B154" i="17"/>
  <c r="C154" i="17"/>
  <c r="D154" i="17"/>
  <c r="E154" i="17"/>
  <c r="F154" i="17"/>
  <c r="G154" i="17"/>
  <c r="H154" i="17"/>
  <c r="I154" i="17"/>
  <c r="J154" i="17"/>
  <c r="K154" i="17"/>
  <c r="L154" i="17"/>
  <c r="M154" i="17"/>
  <c r="A155" i="17"/>
  <c r="B155" i="17"/>
  <c r="C155" i="17"/>
  <c r="D155" i="17"/>
  <c r="E155" i="17"/>
  <c r="F155" i="17"/>
  <c r="G155" i="17"/>
  <c r="H155" i="17"/>
  <c r="I155" i="17"/>
  <c r="J155" i="17"/>
  <c r="K155" i="17"/>
  <c r="L155" i="17"/>
  <c r="M155" i="17"/>
  <c r="A156" i="17"/>
  <c r="B156" i="17"/>
  <c r="C156" i="17"/>
  <c r="D156" i="17"/>
  <c r="E156" i="17"/>
  <c r="F156" i="17"/>
  <c r="G156" i="17"/>
  <c r="H156" i="17"/>
  <c r="I156" i="17"/>
  <c r="J156" i="17"/>
  <c r="K156" i="17"/>
  <c r="L156" i="17"/>
  <c r="M156" i="17"/>
  <c r="A157" i="17"/>
  <c r="B157" i="17"/>
  <c r="C157" i="17"/>
  <c r="D157" i="17"/>
  <c r="E157" i="17"/>
  <c r="F157" i="17"/>
  <c r="G157" i="17"/>
  <c r="H157" i="17"/>
  <c r="I157" i="17"/>
  <c r="J157" i="17"/>
  <c r="K157" i="17"/>
  <c r="L157" i="17"/>
  <c r="M157" i="17"/>
  <c r="A158" i="17"/>
  <c r="B158" i="17"/>
  <c r="C158" i="17"/>
  <c r="D158" i="17"/>
  <c r="E158" i="17"/>
  <c r="F158" i="17"/>
  <c r="G158" i="17"/>
  <c r="H158" i="17"/>
  <c r="I158" i="17"/>
  <c r="J158" i="17"/>
  <c r="K158" i="17"/>
  <c r="L158" i="17"/>
  <c r="M158" i="17"/>
  <c r="A159" i="17"/>
  <c r="B159" i="17"/>
  <c r="C159" i="17"/>
  <c r="D159" i="17"/>
  <c r="E159" i="17"/>
  <c r="F159" i="17"/>
  <c r="G159" i="17"/>
  <c r="H159" i="17"/>
  <c r="I159" i="17"/>
  <c r="J159" i="17"/>
  <c r="K159" i="17"/>
  <c r="L159" i="17"/>
  <c r="M159" i="17"/>
  <c r="A160" i="17"/>
  <c r="B160" i="17"/>
  <c r="C160" i="17"/>
  <c r="D160" i="17"/>
  <c r="E160" i="17"/>
  <c r="F160" i="17"/>
  <c r="G160" i="17"/>
  <c r="H160" i="17"/>
  <c r="I160" i="17"/>
  <c r="J160" i="17"/>
  <c r="K160" i="17"/>
  <c r="L160" i="17"/>
  <c r="M160" i="17"/>
  <c r="A161" i="17"/>
  <c r="B161" i="17"/>
  <c r="C161" i="17"/>
  <c r="D161" i="17"/>
  <c r="E161" i="17"/>
  <c r="F161" i="17"/>
  <c r="G161" i="17"/>
  <c r="H161" i="17"/>
  <c r="I161" i="17"/>
  <c r="J161" i="17"/>
  <c r="K161" i="17"/>
  <c r="L161" i="17"/>
  <c r="M161" i="17"/>
  <c r="A162" i="17"/>
  <c r="B162" i="17"/>
  <c r="C162" i="17"/>
  <c r="D162" i="17"/>
  <c r="E162" i="17"/>
  <c r="F162" i="17"/>
  <c r="G162" i="17"/>
  <c r="H162" i="17"/>
  <c r="I162" i="17"/>
  <c r="J162" i="17"/>
  <c r="K162" i="17"/>
  <c r="L162" i="17"/>
  <c r="M162" i="17"/>
  <c r="A163" i="17"/>
  <c r="B163" i="17"/>
  <c r="C163" i="17"/>
  <c r="D163" i="17"/>
  <c r="E163" i="17"/>
  <c r="F163" i="17"/>
  <c r="G163" i="17"/>
  <c r="H163" i="17"/>
  <c r="I163" i="17"/>
  <c r="J163" i="17"/>
  <c r="K163" i="17"/>
  <c r="L163" i="17"/>
  <c r="M163" i="17"/>
  <c r="A164" i="17"/>
  <c r="B164" i="17"/>
  <c r="C164" i="17"/>
  <c r="D164" i="17"/>
  <c r="E164" i="17"/>
  <c r="F164" i="17"/>
  <c r="G164" i="17"/>
  <c r="H164" i="17"/>
  <c r="I164" i="17"/>
  <c r="J164" i="17"/>
  <c r="K164" i="17"/>
  <c r="L164" i="17"/>
  <c r="M164" i="17"/>
  <c r="A165" i="17"/>
  <c r="B165" i="17"/>
  <c r="C165" i="17"/>
  <c r="D165" i="17"/>
  <c r="E165" i="17"/>
  <c r="F165" i="17"/>
  <c r="G165" i="17"/>
  <c r="H165" i="17"/>
  <c r="I165" i="17"/>
  <c r="J165" i="17"/>
  <c r="K165" i="17"/>
  <c r="L165" i="17"/>
  <c r="M165" i="17"/>
  <c r="A166" i="17"/>
  <c r="B166" i="17"/>
  <c r="C166" i="17"/>
  <c r="D166" i="17"/>
  <c r="E166" i="17"/>
  <c r="F166" i="17"/>
  <c r="G166" i="17"/>
  <c r="H166" i="17"/>
  <c r="I166" i="17"/>
  <c r="J166" i="17"/>
  <c r="K166" i="17"/>
  <c r="L166" i="17"/>
  <c r="M166" i="17"/>
  <c r="A167" i="17"/>
  <c r="B167" i="17"/>
  <c r="C167" i="17"/>
  <c r="D167" i="17"/>
  <c r="E167" i="17"/>
  <c r="F167" i="17"/>
  <c r="G167" i="17"/>
  <c r="H167" i="17"/>
  <c r="I167" i="17"/>
  <c r="J167" i="17"/>
  <c r="K167" i="17"/>
  <c r="L167" i="17"/>
  <c r="M167" i="17"/>
  <c r="A168" i="17"/>
  <c r="B168" i="17"/>
  <c r="C168" i="17"/>
  <c r="D168" i="17"/>
  <c r="E168" i="17"/>
  <c r="F168" i="17"/>
  <c r="G168" i="17"/>
  <c r="H168" i="17"/>
  <c r="I168" i="17"/>
  <c r="J168" i="17"/>
  <c r="K168" i="17"/>
  <c r="L168" i="17"/>
  <c r="M168" i="17"/>
  <c r="A169" i="17"/>
  <c r="B169" i="17"/>
  <c r="C169" i="17"/>
  <c r="D169" i="17"/>
  <c r="E169" i="17"/>
  <c r="F169" i="17"/>
  <c r="G169" i="17"/>
  <c r="H169" i="17"/>
  <c r="I169" i="17"/>
  <c r="J169" i="17"/>
  <c r="K169" i="17"/>
  <c r="L169" i="17"/>
  <c r="M169" i="17"/>
  <c r="A170" i="17"/>
  <c r="B170" i="17"/>
  <c r="C170" i="17"/>
  <c r="D170" i="17"/>
  <c r="E170" i="17"/>
  <c r="F170" i="17"/>
  <c r="G170" i="17"/>
  <c r="H170" i="17"/>
  <c r="I170" i="17"/>
  <c r="J170" i="17"/>
  <c r="K170" i="17"/>
  <c r="L170" i="17"/>
  <c r="M170" i="17"/>
  <c r="A171" i="17"/>
  <c r="B171" i="17"/>
  <c r="C171" i="17"/>
  <c r="D171" i="17"/>
  <c r="E171" i="17"/>
  <c r="F171" i="17"/>
  <c r="G171" i="17"/>
  <c r="H171" i="17"/>
  <c r="I171" i="17"/>
  <c r="J171" i="17"/>
  <c r="K171" i="17"/>
  <c r="L171" i="17"/>
  <c r="M171" i="17"/>
  <c r="A172" i="17"/>
  <c r="B172" i="17"/>
  <c r="C172" i="17"/>
  <c r="D172" i="17"/>
  <c r="E172" i="17"/>
  <c r="F172" i="17"/>
  <c r="G172" i="17"/>
  <c r="H172" i="17"/>
  <c r="I172" i="17"/>
  <c r="J172" i="17"/>
  <c r="K172" i="17"/>
  <c r="L172" i="17"/>
  <c r="M172" i="17"/>
  <c r="A173" i="17"/>
  <c r="B173" i="17"/>
  <c r="C173" i="17"/>
  <c r="D173" i="17"/>
  <c r="E173" i="17"/>
  <c r="F173" i="17"/>
  <c r="G173" i="17"/>
  <c r="H173" i="17"/>
  <c r="I173" i="17"/>
  <c r="J173" i="17"/>
  <c r="K173" i="17"/>
  <c r="L173" i="17"/>
  <c r="M173" i="17"/>
  <c r="A174" i="17"/>
  <c r="B174" i="17"/>
  <c r="C174" i="17"/>
  <c r="D174" i="17"/>
  <c r="E174" i="17"/>
  <c r="F174" i="17"/>
  <c r="G174" i="17"/>
  <c r="H174" i="17"/>
  <c r="I174" i="17"/>
  <c r="J174" i="17"/>
  <c r="K174" i="17"/>
  <c r="L174" i="17"/>
  <c r="M174" i="17"/>
  <c r="A175" i="17"/>
  <c r="B175" i="17"/>
  <c r="C175" i="17"/>
  <c r="D175" i="17"/>
  <c r="E175" i="17"/>
  <c r="F175" i="17"/>
  <c r="G175" i="17"/>
  <c r="H175" i="17"/>
  <c r="I175" i="17"/>
  <c r="J175" i="17"/>
  <c r="K175" i="17"/>
  <c r="L175" i="17"/>
  <c r="M175" i="17"/>
  <c r="A176" i="17"/>
  <c r="B176" i="17"/>
  <c r="C176" i="17"/>
  <c r="D176" i="17"/>
  <c r="E176" i="17"/>
  <c r="F176" i="17"/>
  <c r="G176" i="17"/>
  <c r="H176" i="17"/>
  <c r="I176" i="17"/>
  <c r="J176" i="17"/>
  <c r="K176" i="17"/>
  <c r="L176" i="17"/>
  <c r="M176" i="17"/>
  <c r="A177" i="17"/>
  <c r="B177" i="17"/>
  <c r="C177" i="17"/>
  <c r="D177" i="17"/>
  <c r="E177" i="17"/>
  <c r="F177" i="17"/>
  <c r="G177" i="17"/>
  <c r="H177" i="17"/>
  <c r="I177" i="17"/>
  <c r="J177" i="17"/>
  <c r="K177" i="17"/>
  <c r="L177" i="17"/>
  <c r="M177" i="17"/>
  <c r="A178" i="17"/>
  <c r="B178" i="17"/>
  <c r="C178" i="17"/>
  <c r="D178" i="17"/>
  <c r="E178" i="17"/>
  <c r="F178" i="17"/>
  <c r="G178" i="17"/>
  <c r="H178" i="17"/>
  <c r="I178" i="17"/>
  <c r="J178" i="17"/>
  <c r="K178" i="17"/>
  <c r="L178" i="17"/>
  <c r="M178" i="17"/>
  <c r="A179" i="17"/>
  <c r="B179" i="17"/>
  <c r="C179" i="17"/>
  <c r="D179" i="17"/>
  <c r="E179" i="17"/>
  <c r="F179" i="17"/>
  <c r="G179" i="17"/>
  <c r="H179" i="17"/>
  <c r="I179" i="17"/>
  <c r="J179" i="17"/>
  <c r="K179" i="17"/>
  <c r="L179" i="17"/>
  <c r="M179" i="17"/>
  <c r="A180" i="17"/>
  <c r="B180" i="17"/>
  <c r="C180" i="17"/>
  <c r="D180" i="17"/>
  <c r="E180" i="17"/>
  <c r="F180" i="17"/>
  <c r="G180" i="17"/>
  <c r="H180" i="17"/>
  <c r="I180" i="17"/>
  <c r="J180" i="17"/>
  <c r="K180" i="17"/>
  <c r="L180" i="17"/>
  <c r="M180" i="17"/>
  <c r="A181" i="17"/>
  <c r="B181" i="17"/>
  <c r="C181" i="17"/>
  <c r="D181" i="17"/>
  <c r="E181" i="17"/>
  <c r="F181" i="17"/>
  <c r="G181" i="17"/>
  <c r="H181" i="17"/>
  <c r="I181" i="17"/>
  <c r="J181" i="17"/>
  <c r="K181" i="17"/>
  <c r="L181" i="17"/>
  <c r="M181" i="17"/>
  <c r="A182" i="17"/>
  <c r="B182" i="17"/>
  <c r="C182" i="17"/>
  <c r="D182" i="17"/>
  <c r="E182" i="17"/>
  <c r="F182" i="17"/>
  <c r="G182" i="17"/>
  <c r="H182" i="17"/>
  <c r="I182" i="17"/>
  <c r="J182" i="17"/>
  <c r="K182" i="17"/>
  <c r="L182" i="17"/>
  <c r="M182" i="17"/>
  <c r="A183" i="17"/>
  <c r="B183" i="17"/>
  <c r="C183" i="17"/>
  <c r="D183" i="17"/>
  <c r="E183" i="17"/>
  <c r="F183" i="17"/>
  <c r="G183" i="17"/>
  <c r="H183" i="17"/>
  <c r="I183" i="17"/>
  <c r="J183" i="17"/>
  <c r="K183" i="17"/>
  <c r="L183" i="17"/>
  <c r="M183" i="17"/>
  <c r="A184" i="17"/>
  <c r="B184" i="17"/>
  <c r="C184" i="17"/>
  <c r="D184" i="17"/>
  <c r="E184" i="17"/>
  <c r="F184" i="17"/>
  <c r="G184" i="17"/>
  <c r="H184" i="17"/>
  <c r="I184" i="17"/>
  <c r="J184" i="17"/>
  <c r="K184" i="17"/>
  <c r="L184" i="17"/>
  <c r="M184" i="17"/>
  <c r="A185" i="17"/>
  <c r="B185" i="17"/>
  <c r="C185" i="17"/>
  <c r="D185" i="17"/>
  <c r="E185" i="17"/>
  <c r="F185" i="17"/>
  <c r="G185" i="17"/>
  <c r="H185" i="17"/>
  <c r="I185" i="17"/>
  <c r="J185" i="17"/>
  <c r="K185" i="17"/>
  <c r="L185" i="17"/>
  <c r="M185" i="17"/>
  <c r="A186" i="17"/>
  <c r="B186" i="17"/>
  <c r="C186" i="17"/>
  <c r="D186" i="17"/>
  <c r="E186" i="17"/>
  <c r="F186" i="17"/>
  <c r="G186" i="17"/>
  <c r="H186" i="17"/>
  <c r="I186" i="17"/>
  <c r="J186" i="17"/>
  <c r="K186" i="17"/>
  <c r="L186" i="17"/>
  <c r="M186" i="17"/>
  <c r="A187" i="17"/>
  <c r="B187" i="17"/>
  <c r="C187" i="17"/>
  <c r="D187" i="17"/>
  <c r="E187" i="17"/>
  <c r="F187" i="17"/>
  <c r="G187" i="17"/>
  <c r="H187" i="17"/>
  <c r="I187" i="17"/>
  <c r="J187" i="17"/>
  <c r="K187" i="17"/>
  <c r="L187" i="17"/>
  <c r="M187" i="17"/>
  <c r="A188" i="17"/>
  <c r="B188" i="17"/>
  <c r="C188" i="17"/>
  <c r="D188" i="17"/>
  <c r="E188" i="17"/>
  <c r="F188" i="17"/>
  <c r="G188" i="17"/>
  <c r="H188" i="17"/>
  <c r="I188" i="17"/>
  <c r="J188" i="17"/>
  <c r="K188" i="17"/>
  <c r="L188" i="17"/>
  <c r="M188" i="17"/>
  <c r="A189" i="17"/>
  <c r="B189" i="17"/>
  <c r="C189" i="17"/>
  <c r="D189" i="17"/>
  <c r="E189" i="17"/>
  <c r="F189" i="17"/>
  <c r="G189" i="17"/>
  <c r="H189" i="17"/>
  <c r="I189" i="17"/>
  <c r="J189" i="17"/>
  <c r="K189" i="17"/>
  <c r="L189" i="17"/>
  <c r="M189" i="17"/>
  <c r="A190" i="17"/>
  <c r="B190" i="17"/>
  <c r="C190" i="17"/>
  <c r="D190" i="17"/>
  <c r="E190" i="17"/>
  <c r="F190" i="17"/>
  <c r="G190" i="17"/>
  <c r="H190" i="17"/>
  <c r="I190" i="17"/>
  <c r="J190" i="17"/>
  <c r="K190" i="17"/>
  <c r="L190" i="17"/>
  <c r="M190" i="17"/>
  <c r="A191" i="17"/>
  <c r="B191" i="17"/>
  <c r="C191" i="17"/>
  <c r="D191" i="17"/>
  <c r="E191" i="17"/>
  <c r="F191" i="17"/>
  <c r="G191" i="17"/>
  <c r="H191" i="17"/>
  <c r="I191" i="17"/>
  <c r="J191" i="17"/>
  <c r="K191" i="17"/>
  <c r="L191" i="17"/>
  <c r="M191" i="17"/>
  <c r="A192" i="17"/>
  <c r="B192" i="17"/>
  <c r="C192" i="17"/>
  <c r="D192" i="17"/>
  <c r="E192" i="17"/>
  <c r="F192" i="17"/>
  <c r="G192" i="17"/>
  <c r="H192" i="17"/>
  <c r="I192" i="17"/>
  <c r="J192" i="17"/>
  <c r="K192" i="17"/>
  <c r="L192" i="17"/>
  <c r="M192" i="17"/>
  <c r="A193" i="17"/>
  <c r="B193" i="17"/>
  <c r="C193" i="17"/>
  <c r="D193" i="17"/>
  <c r="E193" i="17"/>
  <c r="F193" i="17"/>
  <c r="G193" i="17"/>
  <c r="H193" i="17"/>
  <c r="I193" i="17"/>
  <c r="J193" i="17"/>
  <c r="K193" i="17"/>
  <c r="L193" i="17"/>
  <c r="M193" i="17"/>
  <c r="A194" i="17"/>
  <c r="B194" i="17"/>
  <c r="C194" i="17"/>
  <c r="D194" i="17"/>
  <c r="E194" i="17"/>
  <c r="F194" i="17"/>
  <c r="G194" i="17"/>
  <c r="H194" i="17"/>
  <c r="I194" i="17"/>
  <c r="J194" i="17"/>
  <c r="K194" i="17"/>
  <c r="L194" i="17"/>
  <c r="M194" i="17"/>
  <c r="A195" i="17"/>
  <c r="B195" i="17"/>
  <c r="C195" i="17"/>
  <c r="D195" i="17"/>
  <c r="E195" i="17"/>
  <c r="F195" i="17"/>
  <c r="G195" i="17"/>
  <c r="H195" i="17"/>
  <c r="I195" i="17"/>
  <c r="J195" i="17"/>
  <c r="K195" i="17"/>
  <c r="L195" i="17"/>
  <c r="M195" i="17"/>
  <c r="A196" i="17"/>
  <c r="B196" i="17"/>
  <c r="C196" i="17"/>
  <c r="D196" i="17"/>
  <c r="E196" i="17"/>
  <c r="F196" i="17"/>
  <c r="G196" i="17"/>
  <c r="H196" i="17"/>
  <c r="I196" i="17"/>
  <c r="J196" i="17"/>
  <c r="K196" i="17"/>
  <c r="L196" i="17"/>
  <c r="M196" i="17"/>
  <c r="A197" i="17"/>
  <c r="B197" i="17"/>
  <c r="C197" i="17"/>
  <c r="D197" i="17"/>
  <c r="E197" i="17"/>
  <c r="F197" i="17"/>
  <c r="G197" i="17"/>
  <c r="H197" i="17"/>
  <c r="I197" i="17"/>
  <c r="J197" i="17"/>
  <c r="K197" i="17"/>
  <c r="L197" i="17"/>
  <c r="M197" i="17"/>
  <c r="A198" i="17"/>
  <c r="B198" i="17"/>
  <c r="C198" i="17"/>
  <c r="D198" i="17"/>
  <c r="E198" i="17"/>
  <c r="F198" i="17"/>
  <c r="G198" i="17"/>
  <c r="H198" i="17"/>
  <c r="I198" i="17"/>
  <c r="J198" i="17"/>
  <c r="K198" i="17"/>
  <c r="L198" i="17"/>
  <c r="M198" i="17"/>
  <c r="A199" i="17"/>
  <c r="B199" i="17"/>
  <c r="C199" i="17"/>
  <c r="D199" i="17"/>
  <c r="E199" i="17"/>
  <c r="F199" i="17"/>
  <c r="G199" i="17"/>
  <c r="H199" i="17"/>
  <c r="I199" i="17"/>
  <c r="J199" i="17"/>
  <c r="K199" i="17"/>
  <c r="L199" i="17"/>
  <c r="M199" i="17"/>
  <c r="A200" i="17"/>
  <c r="B200" i="17"/>
  <c r="C200" i="17"/>
  <c r="D200" i="17"/>
  <c r="E200" i="17"/>
  <c r="F200" i="17"/>
  <c r="G200" i="17"/>
  <c r="H200" i="17"/>
  <c r="I200" i="17"/>
  <c r="J200" i="17"/>
  <c r="K200" i="17"/>
  <c r="L200" i="17"/>
  <c r="M200" i="17"/>
  <c r="A201" i="17"/>
  <c r="B201" i="17"/>
  <c r="C201" i="17"/>
  <c r="D201" i="17"/>
  <c r="E201" i="17"/>
  <c r="F201" i="17"/>
  <c r="G201" i="17"/>
  <c r="H201" i="17"/>
  <c r="I201" i="17"/>
  <c r="J201" i="17"/>
  <c r="K201" i="17"/>
  <c r="L201" i="17"/>
  <c r="M201" i="17"/>
  <c r="A202" i="17"/>
  <c r="B202" i="17"/>
  <c r="C202" i="17"/>
  <c r="D202" i="17"/>
  <c r="E202" i="17"/>
  <c r="F202" i="17"/>
  <c r="G202" i="17"/>
  <c r="H202" i="17"/>
  <c r="I202" i="17"/>
  <c r="J202" i="17"/>
  <c r="K202" i="17"/>
  <c r="L202" i="17"/>
  <c r="M202" i="17"/>
  <c r="A203" i="17"/>
  <c r="B203" i="17"/>
  <c r="C203" i="17"/>
  <c r="D203" i="17"/>
  <c r="E203" i="17"/>
  <c r="F203" i="17"/>
  <c r="G203" i="17"/>
  <c r="H203" i="17"/>
  <c r="I203" i="17"/>
  <c r="J203" i="17"/>
  <c r="K203" i="17"/>
  <c r="L203" i="17"/>
  <c r="M203" i="17"/>
  <c r="A204" i="17"/>
  <c r="B204" i="17"/>
  <c r="C204" i="17"/>
  <c r="D204" i="17"/>
  <c r="E204" i="17"/>
  <c r="F204" i="17"/>
  <c r="G204" i="17"/>
  <c r="H204" i="17"/>
  <c r="I204" i="17"/>
  <c r="J204" i="17"/>
  <c r="K204" i="17"/>
  <c r="L204" i="17"/>
  <c r="M204" i="17"/>
  <c r="A205" i="17"/>
  <c r="B205" i="17"/>
  <c r="C205" i="17"/>
  <c r="D205" i="17"/>
  <c r="E205" i="17"/>
  <c r="F205" i="17"/>
  <c r="G205" i="17"/>
  <c r="H205" i="17"/>
  <c r="I205" i="17"/>
  <c r="J205" i="17"/>
  <c r="K205" i="17"/>
  <c r="L205" i="17"/>
  <c r="M205" i="17"/>
  <c r="A206" i="17"/>
  <c r="B206" i="17"/>
  <c r="C206" i="17"/>
  <c r="D206" i="17"/>
  <c r="E206" i="17"/>
  <c r="F206" i="17"/>
  <c r="G206" i="17"/>
  <c r="H206" i="17"/>
  <c r="I206" i="17"/>
  <c r="J206" i="17"/>
  <c r="K206" i="17"/>
  <c r="L206" i="17"/>
  <c r="M206" i="17"/>
  <c r="A207" i="17"/>
  <c r="B207" i="17"/>
  <c r="C207" i="17"/>
  <c r="D207" i="17"/>
  <c r="E207" i="17"/>
  <c r="F207" i="17"/>
  <c r="G207" i="17"/>
  <c r="H207" i="17"/>
  <c r="I207" i="17"/>
  <c r="J207" i="17"/>
  <c r="K207" i="17"/>
  <c r="L207" i="17"/>
  <c r="M207" i="17"/>
  <c r="A208" i="17"/>
  <c r="B208" i="17"/>
  <c r="C208" i="17"/>
  <c r="D208" i="17"/>
  <c r="E208" i="17"/>
  <c r="F208" i="17"/>
  <c r="G208" i="17"/>
  <c r="H208" i="17"/>
  <c r="I208" i="17"/>
  <c r="J208" i="17"/>
  <c r="K208" i="17"/>
  <c r="L208" i="17"/>
  <c r="M208" i="17"/>
  <c r="A209" i="17"/>
  <c r="B209" i="17"/>
  <c r="C209" i="17"/>
  <c r="D209" i="17"/>
  <c r="E209" i="17"/>
  <c r="F209" i="17"/>
  <c r="G209" i="17"/>
  <c r="H209" i="17"/>
  <c r="I209" i="17"/>
  <c r="J209" i="17"/>
  <c r="K209" i="17"/>
  <c r="L209" i="17"/>
  <c r="M209" i="17"/>
  <c r="A210" i="17"/>
  <c r="B210" i="17"/>
  <c r="C210" i="17"/>
  <c r="D210" i="17"/>
  <c r="E210" i="17"/>
  <c r="F210" i="17"/>
  <c r="G210" i="17"/>
  <c r="H210" i="17"/>
  <c r="I210" i="17"/>
  <c r="J210" i="17"/>
  <c r="K210" i="17"/>
  <c r="L210" i="17"/>
  <c r="M210" i="17"/>
  <c r="A211" i="17"/>
  <c r="B211" i="17"/>
  <c r="C211" i="17"/>
  <c r="D211" i="17"/>
  <c r="E211" i="17"/>
  <c r="F211" i="17"/>
  <c r="G211" i="17"/>
  <c r="H211" i="17"/>
  <c r="I211" i="17"/>
  <c r="J211" i="17"/>
  <c r="K211" i="17"/>
  <c r="L211" i="17"/>
  <c r="M211" i="17"/>
  <c r="A212" i="17"/>
  <c r="B212" i="17"/>
  <c r="C212" i="17"/>
  <c r="D212" i="17"/>
  <c r="E212" i="17"/>
  <c r="F212" i="17"/>
  <c r="G212" i="17"/>
  <c r="H212" i="17"/>
  <c r="I212" i="17"/>
  <c r="J212" i="17"/>
  <c r="K212" i="17"/>
  <c r="L212" i="17"/>
  <c r="M212" i="17"/>
  <c r="A213" i="17"/>
  <c r="B213" i="17"/>
  <c r="C213" i="17"/>
  <c r="D213" i="17"/>
  <c r="E213" i="17"/>
  <c r="F213" i="17"/>
  <c r="G213" i="17"/>
  <c r="H213" i="17"/>
  <c r="I213" i="17"/>
  <c r="J213" i="17"/>
  <c r="K213" i="17"/>
  <c r="L213" i="17"/>
  <c r="M213" i="17"/>
  <c r="A214" i="17"/>
  <c r="B214" i="17"/>
  <c r="C214" i="17"/>
  <c r="D214" i="17"/>
  <c r="E214" i="17"/>
  <c r="F214" i="17"/>
  <c r="G214" i="17"/>
  <c r="H214" i="17"/>
  <c r="I214" i="17"/>
  <c r="J214" i="17"/>
  <c r="K214" i="17"/>
  <c r="L214" i="17"/>
  <c r="M214" i="17"/>
  <c r="A215" i="17"/>
  <c r="B215" i="17"/>
  <c r="C215" i="17"/>
  <c r="D215" i="17"/>
  <c r="E215" i="17"/>
  <c r="F215" i="17"/>
  <c r="G215" i="17"/>
  <c r="H215" i="17"/>
  <c r="I215" i="17"/>
  <c r="J215" i="17"/>
  <c r="K215" i="17"/>
  <c r="L215" i="17"/>
  <c r="M215" i="17"/>
  <c r="A216" i="17"/>
  <c r="B216" i="17"/>
  <c r="C216" i="17"/>
  <c r="D216" i="17"/>
  <c r="E216" i="17"/>
  <c r="F216" i="17"/>
  <c r="G216" i="17"/>
  <c r="H216" i="17"/>
  <c r="I216" i="17"/>
  <c r="J216" i="17"/>
  <c r="K216" i="17"/>
  <c r="L216" i="17"/>
  <c r="M216" i="17"/>
  <c r="A217" i="17"/>
  <c r="B217" i="17"/>
  <c r="C217" i="17"/>
  <c r="D217" i="17"/>
  <c r="E217" i="17"/>
  <c r="F217" i="17"/>
  <c r="G217" i="17"/>
  <c r="H217" i="17"/>
  <c r="I217" i="17"/>
  <c r="J217" i="17"/>
  <c r="K217" i="17"/>
  <c r="L217" i="17"/>
  <c r="M217" i="17"/>
  <c r="A218" i="17"/>
  <c r="B218" i="17"/>
  <c r="C218" i="17"/>
  <c r="D218" i="17"/>
  <c r="E218" i="17"/>
  <c r="F218" i="17"/>
  <c r="G218" i="17"/>
  <c r="H218" i="17"/>
  <c r="I218" i="17"/>
  <c r="J218" i="17"/>
  <c r="K218" i="17"/>
  <c r="L218" i="17"/>
  <c r="M218" i="17"/>
  <c r="A219" i="17"/>
  <c r="B219" i="17"/>
  <c r="C219" i="17"/>
  <c r="D219" i="17"/>
  <c r="E219" i="17"/>
  <c r="F219" i="17"/>
  <c r="G219" i="17"/>
  <c r="H219" i="17"/>
  <c r="I219" i="17"/>
  <c r="J219" i="17"/>
  <c r="K219" i="17"/>
  <c r="L219" i="17"/>
  <c r="M219" i="17"/>
  <c r="A220" i="17"/>
  <c r="B220" i="17"/>
  <c r="C220" i="17"/>
  <c r="D220" i="17"/>
  <c r="E220" i="17"/>
  <c r="F220" i="17"/>
  <c r="G220" i="17"/>
  <c r="H220" i="17"/>
  <c r="I220" i="17"/>
  <c r="J220" i="17"/>
  <c r="K220" i="17"/>
  <c r="L220" i="17"/>
  <c r="M220" i="17"/>
  <c r="A221" i="17"/>
  <c r="B221" i="17"/>
  <c r="C221" i="17"/>
  <c r="D221" i="17"/>
  <c r="E221" i="17"/>
  <c r="F221" i="17"/>
  <c r="G221" i="17"/>
  <c r="H221" i="17"/>
  <c r="I221" i="17"/>
  <c r="J221" i="17"/>
  <c r="K221" i="17"/>
  <c r="L221" i="17"/>
  <c r="M221" i="17"/>
  <c r="A222" i="17"/>
  <c r="B222" i="17"/>
  <c r="C222" i="17"/>
  <c r="D222" i="17"/>
  <c r="E222" i="17"/>
  <c r="F222" i="17"/>
  <c r="G222" i="17"/>
  <c r="H222" i="17"/>
  <c r="I222" i="17"/>
  <c r="J222" i="17"/>
  <c r="K222" i="17"/>
  <c r="L222" i="17"/>
  <c r="M222" i="17"/>
  <c r="A223" i="17"/>
  <c r="B223" i="17"/>
  <c r="C223" i="17"/>
  <c r="D223" i="17"/>
  <c r="E223" i="17"/>
  <c r="F223" i="17"/>
  <c r="G223" i="17"/>
  <c r="H223" i="17"/>
  <c r="I223" i="17"/>
  <c r="J223" i="17"/>
  <c r="K223" i="17"/>
  <c r="L223" i="17"/>
  <c r="M223" i="17"/>
  <c r="A224" i="17"/>
  <c r="B224" i="17"/>
  <c r="C224" i="17"/>
  <c r="D224" i="17"/>
  <c r="E224" i="17"/>
  <c r="F224" i="17"/>
  <c r="G224" i="17"/>
  <c r="H224" i="17"/>
  <c r="I224" i="17"/>
  <c r="J224" i="17"/>
  <c r="K224" i="17"/>
  <c r="L224" i="17"/>
  <c r="M224" i="17"/>
  <c r="A225" i="17"/>
  <c r="B225" i="17"/>
  <c r="C225" i="17"/>
  <c r="D225" i="17"/>
  <c r="E225" i="17"/>
  <c r="F225" i="17"/>
  <c r="G225" i="17"/>
  <c r="H225" i="17"/>
  <c r="I225" i="17"/>
  <c r="J225" i="17"/>
  <c r="K225" i="17"/>
  <c r="L225" i="17"/>
  <c r="M225" i="17"/>
  <c r="A226" i="17"/>
  <c r="B226" i="17"/>
  <c r="C226" i="17"/>
  <c r="D226" i="17"/>
  <c r="E226" i="17"/>
  <c r="F226" i="17"/>
  <c r="G226" i="17"/>
  <c r="H226" i="17"/>
  <c r="I226" i="17"/>
  <c r="J226" i="17"/>
  <c r="K226" i="17"/>
  <c r="L226" i="17"/>
  <c r="M226" i="17"/>
  <c r="A227" i="17"/>
  <c r="B227" i="17"/>
  <c r="C227" i="17"/>
  <c r="D227" i="17"/>
  <c r="E227" i="17"/>
  <c r="F227" i="17"/>
  <c r="G227" i="17"/>
  <c r="H227" i="17"/>
  <c r="I227" i="17"/>
  <c r="J227" i="17"/>
  <c r="K227" i="17"/>
  <c r="L227" i="17"/>
  <c r="M227" i="17"/>
  <c r="A228" i="17"/>
  <c r="B228" i="17"/>
  <c r="C228" i="17"/>
  <c r="D228" i="17"/>
  <c r="E228" i="17"/>
  <c r="F228" i="17"/>
  <c r="G228" i="17"/>
  <c r="H228" i="17"/>
  <c r="I228" i="17"/>
  <c r="J228" i="17"/>
  <c r="K228" i="17"/>
  <c r="L228" i="17"/>
  <c r="M228" i="17"/>
  <c r="A229" i="17"/>
  <c r="B229" i="17"/>
  <c r="C229" i="17"/>
  <c r="D229" i="17"/>
  <c r="E229" i="17"/>
  <c r="F229" i="17"/>
  <c r="G229" i="17"/>
  <c r="H229" i="17"/>
  <c r="I229" i="17"/>
  <c r="J229" i="17"/>
  <c r="K229" i="17"/>
  <c r="L229" i="17"/>
  <c r="M229" i="17"/>
  <c r="A230" i="17"/>
  <c r="B230" i="17"/>
  <c r="C230" i="17"/>
  <c r="D230" i="17"/>
  <c r="E230" i="17"/>
  <c r="F230" i="17"/>
  <c r="G230" i="17"/>
  <c r="H230" i="17"/>
  <c r="I230" i="17"/>
  <c r="J230" i="17"/>
  <c r="K230" i="17"/>
  <c r="L230" i="17"/>
  <c r="M230" i="17"/>
  <c r="A231" i="17"/>
  <c r="B231" i="17"/>
  <c r="C231" i="17"/>
  <c r="D231" i="17"/>
  <c r="E231" i="17"/>
  <c r="F231" i="17"/>
  <c r="G231" i="17"/>
  <c r="H231" i="17"/>
  <c r="I231" i="17"/>
  <c r="J231" i="17"/>
  <c r="K231" i="17"/>
  <c r="L231" i="17"/>
  <c r="M231" i="17"/>
  <c r="A232" i="17"/>
  <c r="B232" i="17"/>
  <c r="C232" i="17"/>
  <c r="D232" i="17"/>
  <c r="E232" i="17"/>
  <c r="F232" i="17"/>
  <c r="G232" i="17"/>
  <c r="H232" i="17"/>
  <c r="I232" i="17"/>
  <c r="J232" i="17"/>
  <c r="K232" i="17"/>
  <c r="L232" i="17"/>
  <c r="M232" i="17"/>
  <c r="A233" i="17"/>
  <c r="B233" i="17"/>
  <c r="C233" i="17"/>
  <c r="D233" i="17"/>
  <c r="E233" i="17"/>
  <c r="F233" i="17"/>
  <c r="G233" i="17"/>
  <c r="H233" i="17"/>
  <c r="I233" i="17"/>
  <c r="J233" i="17"/>
  <c r="K233" i="17"/>
  <c r="L233" i="17"/>
  <c r="M233" i="17"/>
  <c r="A234" i="17"/>
  <c r="B234" i="17"/>
  <c r="C234" i="17"/>
  <c r="D234" i="17"/>
  <c r="E234" i="17"/>
  <c r="F234" i="17"/>
  <c r="G234" i="17"/>
  <c r="H234" i="17"/>
  <c r="I234" i="17"/>
  <c r="J234" i="17"/>
  <c r="K234" i="17"/>
  <c r="L234" i="17"/>
  <c r="M234" i="17"/>
  <c r="A235" i="17"/>
  <c r="B235" i="17"/>
  <c r="C235" i="17"/>
  <c r="D235" i="17"/>
  <c r="E235" i="17"/>
  <c r="F235" i="17"/>
  <c r="G235" i="17"/>
  <c r="H235" i="17"/>
  <c r="I235" i="17"/>
  <c r="J235" i="17"/>
  <c r="K235" i="17"/>
  <c r="L235" i="17"/>
  <c r="M235" i="17"/>
  <c r="A236" i="17"/>
  <c r="B236" i="17"/>
  <c r="C236" i="17"/>
  <c r="D236" i="17"/>
  <c r="E236" i="17"/>
  <c r="F236" i="17"/>
  <c r="G236" i="17"/>
  <c r="H236" i="17"/>
  <c r="I236" i="17"/>
  <c r="J236" i="17"/>
  <c r="K236" i="17"/>
  <c r="L236" i="17"/>
  <c r="M236" i="17"/>
  <c r="A237" i="17"/>
  <c r="B237" i="17"/>
  <c r="C237" i="17"/>
  <c r="D237" i="17"/>
  <c r="E237" i="17"/>
  <c r="F237" i="17"/>
  <c r="G237" i="17"/>
  <c r="H237" i="17"/>
  <c r="I237" i="17"/>
  <c r="J237" i="17"/>
  <c r="K237" i="17"/>
  <c r="L237" i="17"/>
  <c r="M237" i="17"/>
  <c r="A238" i="17"/>
  <c r="B238" i="17"/>
  <c r="C238" i="17"/>
  <c r="D238" i="17"/>
  <c r="E238" i="17"/>
  <c r="F238" i="17"/>
  <c r="G238" i="17"/>
  <c r="H238" i="17"/>
  <c r="I238" i="17"/>
  <c r="J238" i="17"/>
  <c r="K238" i="17"/>
  <c r="L238" i="17"/>
  <c r="M238" i="17"/>
  <c r="A239" i="17"/>
  <c r="B239" i="17"/>
  <c r="C239" i="17"/>
  <c r="D239" i="17"/>
  <c r="E239" i="17"/>
  <c r="F239" i="17"/>
  <c r="G239" i="17"/>
  <c r="H239" i="17"/>
  <c r="I239" i="17"/>
  <c r="J239" i="17"/>
  <c r="K239" i="17"/>
  <c r="L239" i="17"/>
  <c r="M239" i="17"/>
  <c r="A240" i="17"/>
  <c r="B240" i="17"/>
  <c r="C240" i="17"/>
  <c r="D240" i="17"/>
  <c r="E240" i="17"/>
  <c r="F240" i="17"/>
  <c r="G240" i="17"/>
  <c r="H240" i="17"/>
  <c r="I240" i="17"/>
  <c r="J240" i="17"/>
  <c r="K240" i="17"/>
  <c r="L240" i="17"/>
  <c r="M240" i="17"/>
  <c r="A241" i="17"/>
  <c r="B241" i="17"/>
  <c r="C241" i="17"/>
  <c r="D241" i="17"/>
  <c r="E241" i="17"/>
  <c r="F241" i="17"/>
  <c r="G241" i="17"/>
  <c r="H241" i="17"/>
  <c r="I241" i="17"/>
  <c r="J241" i="17"/>
  <c r="K241" i="17"/>
  <c r="L241" i="17"/>
  <c r="M241" i="17"/>
  <c r="A242" i="17"/>
  <c r="B242" i="17"/>
  <c r="C242" i="17"/>
  <c r="D242" i="17"/>
  <c r="E242" i="17"/>
  <c r="F242" i="17"/>
  <c r="G242" i="17"/>
  <c r="H242" i="17"/>
  <c r="I242" i="17"/>
  <c r="J242" i="17"/>
  <c r="K242" i="17"/>
  <c r="L242" i="17"/>
  <c r="M242" i="17"/>
  <c r="A243" i="17"/>
  <c r="B243" i="17"/>
  <c r="C243" i="17"/>
  <c r="D243" i="17"/>
  <c r="E243" i="17"/>
  <c r="F243" i="17"/>
  <c r="G243" i="17"/>
  <c r="H243" i="17"/>
  <c r="I243" i="17"/>
  <c r="J243" i="17"/>
  <c r="K243" i="17"/>
  <c r="L243" i="17"/>
  <c r="M243" i="17"/>
  <c r="A244" i="17"/>
  <c r="B244" i="17"/>
  <c r="C244" i="17"/>
  <c r="D244" i="17"/>
  <c r="E244" i="17"/>
  <c r="F244" i="17"/>
  <c r="G244" i="17"/>
  <c r="H244" i="17"/>
  <c r="I244" i="17"/>
  <c r="J244" i="17"/>
  <c r="K244" i="17"/>
  <c r="L244" i="17"/>
  <c r="M244" i="17"/>
  <c r="A245" i="17"/>
  <c r="B245" i="17"/>
  <c r="C245" i="17"/>
  <c r="D245" i="17"/>
  <c r="E245" i="17"/>
  <c r="F245" i="17"/>
  <c r="G245" i="17"/>
  <c r="H245" i="17"/>
  <c r="I245" i="17"/>
  <c r="J245" i="17"/>
  <c r="K245" i="17"/>
  <c r="L245" i="17"/>
  <c r="M245" i="17"/>
  <c r="A246" i="17"/>
  <c r="B246" i="17"/>
  <c r="C246" i="17"/>
  <c r="D246" i="17"/>
  <c r="E246" i="17"/>
  <c r="F246" i="17"/>
  <c r="G246" i="17"/>
  <c r="H246" i="17"/>
  <c r="I246" i="17"/>
  <c r="J246" i="17"/>
  <c r="K246" i="17"/>
  <c r="L246" i="17"/>
  <c r="M246" i="17"/>
  <c r="A247" i="17"/>
  <c r="B247" i="17"/>
  <c r="C247" i="17"/>
  <c r="D247" i="17"/>
  <c r="E247" i="17"/>
  <c r="F247" i="17"/>
  <c r="G247" i="17"/>
  <c r="H247" i="17"/>
  <c r="I247" i="17"/>
  <c r="J247" i="17"/>
  <c r="K247" i="17"/>
  <c r="L247" i="17"/>
  <c r="M247" i="17"/>
  <c r="A248" i="17"/>
  <c r="B248" i="17"/>
  <c r="C248" i="17"/>
  <c r="D248" i="17"/>
  <c r="E248" i="17"/>
  <c r="F248" i="17"/>
  <c r="G248" i="17"/>
  <c r="H248" i="17"/>
  <c r="I248" i="17"/>
  <c r="J248" i="17"/>
  <c r="K248" i="17"/>
  <c r="L248" i="17"/>
  <c r="M248" i="17"/>
  <c r="A249" i="17"/>
  <c r="B249" i="17"/>
  <c r="C249" i="17"/>
  <c r="D249" i="17"/>
  <c r="E249" i="17"/>
  <c r="F249" i="17"/>
  <c r="G249" i="17"/>
  <c r="H249" i="17"/>
  <c r="I249" i="17"/>
  <c r="J249" i="17"/>
  <c r="K249" i="17"/>
  <c r="L249" i="17"/>
  <c r="M249" i="17"/>
  <c r="A250" i="17"/>
  <c r="B250" i="17"/>
  <c r="C250" i="17"/>
  <c r="D250" i="17"/>
  <c r="E250" i="17"/>
  <c r="F250" i="17"/>
  <c r="G250" i="17"/>
  <c r="H250" i="17"/>
  <c r="I250" i="17"/>
  <c r="J250" i="17"/>
  <c r="K250" i="17"/>
  <c r="L250" i="17"/>
  <c r="M250" i="17"/>
  <c r="A251" i="17"/>
  <c r="B251" i="17"/>
  <c r="C251" i="17"/>
  <c r="D251" i="17"/>
  <c r="E251" i="17"/>
  <c r="F251" i="17"/>
  <c r="G251" i="17"/>
  <c r="H251" i="17"/>
  <c r="I251" i="17"/>
  <c r="J251" i="17"/>
  <c r="K251" i="17"/>
  <c r="L251" i="17"/>
  <c r="M251" i="17"/>
  <c r="A252" i="17"/>
  <c r="B252" i="17"/>
  <c r="C252" i="17"/>
  <c r="D252" i="17"/>
  <c r="E252" i="17"/>
  <c r="F252" i="17"/>
  <c r="G252" i="17"/>
  <c r="H252" i="17"/>
  <c r="I252" i="17"/>
  <c r="J252" i="17"/>
  <c r="K252" i="17"/>
  <c r="L252" i="17"/>
  <c r="M252" i="17"/>
  <c r="A253" i="17"/>
  <c r="B253" i="17"/>
  <c r="C253" i="17"/>
  <c r="D253" i="17"/>
  <c r="E253" i="17"/>
  <c r="F253" i="17"/>
  <c r="G253" i="17"/>
  <c r="H253" i="17"/>
  <c r="I253" i="17"/>
  <c r="J253" i="17"/>
  <c r="K253" i="17"/>
  <c r="L253" i="17"/>
  <c r="M253" i="17"/>
  <c r="A254" i="17"/>
  <c r="B254" i="17"/>
  <c r="C254" i="17"/>
  <c r="D254" i="17"/>
  <c r="E254" i="17"/>
  <c r="F254" i="17"/>
  <c r="G254" i="17"/>
  <c r="H254" i="17"/>
  <c r="I254" i="17"/>
  <c r="J254" i="17"/>
  <c r="K254" i="17"/>
  <c r="L254" i="17"/>
  <c r="M254" i="17"/>
  <c r="A255" i="17"/>
  <c r="B255" i="17"/>
  <c r="C255" i="17"/>
  <c r="D255" i="17"/>
  <c r="E255" i="17"/>
  <c r="F255" i="17"/>
  <c r="G255" i="17"/>
  <c r="H255" i="17"/>
  <c r="I255" i="17"/>
  <c r="J255" i="17"/>
  <c r="K255" i="17"/>
  <c r="L255" i="17"/>
  <c r="M255" i="17"/>
  <c r="A256" i="17"/>
  <c r="B256" i="17"/>
  <c r="C256" i="17"/>
  <c r="D256" i="17"/>
  <c r="E256" i="17"/>
  <c r="F256" i="17"/>
  <c r="G256" i="17"/>
  <c r="H256" i="17"/>
  <c r="I256" i="17"/>
  <c r="J256" i="17"/>
  <c r="K256" i="17"/>
  <c r="L256" i="17"/>
  <c r="M256" i="17"/>
  <c r="A257" i="17"/>
  <c r="B257" i="17"/>
  <c r="C257" i="17"/>
  <c r="D257" i="17"/>
  <c r="E257" i="17"/>
  <c r="F257" i="17"/>
  <c r="G257" i="17"/>
  <c r="H257" i="17"/>
  <c r="I257" i="17"/>
  <c r="J257" i="17"/>
  <c r="K257" i="17"/>
  <c r="L257" i="17"/>
  <c r="M257" i="17"/>
  <c r="A258" i="17"/>
  <c r="B258" i="17"/>
  <c r="C258" i="17"/>
  <c r="D258" i="17"/>
  <c r="E258" i="17"/>
  <c r="F258" i="17"/>
  <c r="G258" i="17"/>
  <c r="H258" i="17"/>
  <c r="I258" i="17"/>
  <c r="J258" i="17"/>
  <c r="K258" i="17"/>
  <c r="L258" i="17"/>
  <c r="M258" i="17"/>
  <c r="A259" i="17"/>
  <c r="B259" i="17"/>
  <c r="C259" i="17"/>
  <c r="D259" i="17"/>
  <c r="E259" i="17"/>
  <c r="F259" i="17"/>
  <c r="G259" i="17"/>
  <c r="H259" i="17"/>
  <c r="I259" i="17"/>
  <c r="J259" i="17"/>
  <c r="K259" i="17"/>
  <c r="L259" i="17"/>
  <c r="M259" i="17"/>
  <c r="A260" i="17"/>
  <c r="B260" i="17"/>
  <c r="C260" i="17"/>
  <c r="D260" i="17"/>
  <c r="E260" i="17"/>
  <c r="F260" i="17"/>
  <c r="G260" i="17"/>
  <c r="H260" i="17"/>
  <c r="I260" i="17"/>
  <c r="J260" i="17"/>
  <c r="K260" i="17"/>
  <c r="L260" i="17"/>
  <c r="M260" i="17"/>
  <c r="A261" i="17"/>
  <c r="B261" i="17"/>
  <c r="C261" i="17"/>
  <c r="D261" i="17"/>
  <c r="E261" i="17"/>
  <c r="F261" i="17"/>
  <c r="G261" i="17"/>
  <c r="H261" i="17"/>
  <c r="I261" i="17"/>
  <c r="J261" i="17"/>
  <c r="K261" i="17"/>
  <c r="L261" i="17"/>
  <c r="M261" i="17"/>
  <c r="A262" i="17"/>
  <c r="B262" i="17"/>
  <c r="C262" i="17"/>
  <c r="D262" i="17"/>
  <c r="E262" i="17"/>
  <c r="F262" i="17"/>
  <c r="G262" i="17"/>
  <c r="H262" i="17"/>
  <c r="I262" i="17"/>
  <c r="J262" i="17"/>
  <c r="K262" i="17"/>
  <c r="L262" i="17"/>
  <c r="M262" i="17"/>
  <c r="A263" i="17"/>
  <c r="B263" i="17"/>
  <c r="C263" i="17"/>
  <c r="D263" i="17"/>
  <c r="E263" i="17"/>
  <c r="F263" i="17"/>
  <c r="G263" i="17"/>
  <c r="H263" i="17"/>
  <c r="I263" i="17"/>
  <c r="J263" i="17"/>
  <c r="K263" i="17"/>
  <c r="L263" i="17"/>
  <c r="M263" i="17"/>
  <c r="A264" i="17"/>
  <c r="B264" i="17"/>
  <c r="C264" i="17"/>
  <c r="D264" i="17"/>
  <c r="E264" i="17"/>
  <c r="F264" i="17"/>
  <c r="G264" i="17"/>
  <c r="H264" i="17"/>
  <c r="I264" i="17"/>
  <c r="J264" i="17"/>
  <c r="K264" i="17"/>
  <c r="L264" i="17"/>
  <c r="M264" i="17"/>
  <c r="A265" i="17"/>
  <c r="B265" i="17"/>
  <c r="C265" i="17"/>
  <c r="D265" i="17"/>
  <c r="E265" i="17"/>
  <c r="F265" i="17"/>
  <c r="G265" i="17"/>
  <c r="H265" i="17"/>
  <c r="I265" i="17"/>
  <c r="J265" i="17"/>
  <c r="K265" i="17"/>
  <c r="L265" i="17"/>
  <c r="M265" i="17"/>
  <c r="A266" i="17"/>
  <c r="B266" i="17"/>
  <c r="C266" i="17"/>
  <c r="D266" i="17"/>
  <c r="E266" i="17"/>
  <c r="F266" i="17"/>
  <c r="G266" i="17"/>
  <c r="H266" i="17"/>
  <c r="I266" i="17"/>
  <c r="J266" i="17"/>
  <c r="K266" i="17"/>
  <c r="L266" i="17"/>
  <c r="M266" i="17"/>
  <c r="A267" i="17"/>
  <c r="B267" i="17"/>
  <c r="C267" i="17"/>
  <c r="D267" i="17"/>
  <c r="E267" i="17"/>
  <c r="F267" i="17"/>
  <c r="G267" i="17"/>
  <c r="H267" i="17"/>
  <c r="I267" i="17"/>
  <c r="J267" i="17"/>
  <c r="K267" i="17"/>
  <c r="L267" i="17"/>
  <c r="M267" i="17"/>
  <c r="A268" i="17"/>
  <c r="B268" i="17"/>
  <c r="C268" i="17"/>
  <c r="D268" i="17"/>
  <c r="E268" i="17"/>
  <c r="F268" i="17"/>
  <c r="G268" i="17"/>
  <c r="H268" i="17"/>
  <c r="I268" i="17"/>
  <c r="J268" i="17"/>
  <c r="K268" i="17"/>
  <c r="L268" i="17"/>
  <c r="M268" i="17"/>
  <c r="A269" i="17"/>
  <c r="B269" i="17"/>
  <c r="C269" i="17"/>
  <c r="D269" i="17"/>
  <c r="E269" i="17"/>
  <c r="F269" i="17"/>
  <c r="G269" i="17"/>
  <c r="H269" i="17"/>
  <c r="I269" i="17"/>
  <c r="J269" i="17"/>
  <c r="K269" i="17"/>
  <c r="L269" i="17"/>
  <c r="M269" i="17"/>
  <c r="A270" i="17"/>
  <c r="B270" i="17"/>
  <c r="C270" i="17"/>
  <c r="D270" i="17"/>
  <c r="E270" i="17"/>
  <c r="F270" i="17"/>
  <c r="G270" i="17"/>
  <c r="H270" i="17"/>
  <c r="I270" i="17"/>
  <c r="J270" i="17"/>
  <c r="K270" i="17"/>
  <c r="L270" i="17"/>
  <c r="M270" i="17"/>
  <c r="A271" i="17"/>
  <c r="B271" i="17"/>
  <c r="C271" i="17"/>
  <c r="D271" i="17"/>
  <c r="E271" i="17"/>
  <c r="F271" i="17"/>
  <c r="G271" i="17"/>
  <c r="H271" i="17"/>
  <c r="I271" i="17"/>
  <c r="J271" i="17"/>
  <c r="K271" i="17"/>
  <c r="L271" i="17"/>
  <c r="M271" i="17"/>
  <c r="A272" i="17"/>
  <c r="B272" i="17"/>
  <c r="C272" i="17"/>
  <c r="D272" i="17"/>
  <c r="E272" i="17"/>
  <c r="F272" i="17"/>
  <c r="G272" i="17"/>
  <c r="H272" i="17"/>
  <c r="I272" i="17"/>
  <c r="J272" i="17"/>
  <c r="K272" i="17"/>
  <c r="L272" i="17"/>
  <c r="M272" i="17"/>
  <c r="A273" i="17"/>
  <c r="B273" i="17"/>
  <c r="C273" i="17"/>
  <c r="D273" i="17"/>
  <c r="E273" i="17"/>
  <c r="F273" i="17"/>
  <c r="G273" i="17"/>
  <c r="H273" i="17"/>
  <c r="I273" i="17"/>
  <c r="J273" i="17"/>
  <c r="K273" i="17"/>
  <c r="L273" i="17"/>
  <c r="M273" i="17"/>
  <c r="A274" i="17"/>
  <c r="B274" i="17"/>
  <c r="C274" i="17"/>
  <c r="D274" i="17"/>
  <c r="E274" i="17"/>
  <c r="F274" i="17"/>
  <c r="G274" i="17"/>
  <c r="H274" i="17"/>
  <c r="I274" i="17"/>
  <c r="J274" i="17"/>
  <c r="K274" i="17"/>
  <c r="L274" i="17"/>
  <c r="M274" i="17"/>
  <c r="A275" i="17"/>
  <c r="B275" i="17"/>
  <c r="C275" i="17"/>
  <c r="D275" i="17"/>
  <c r="E275" i="17"/>
  <c r="F275" i="17"/>
  <c r="G275" i="17"/>
  <c r="H275" i="17"/>
  <c r="I275" i="17"/>
  <c r="J275" i="17"/>
  <c r="K275" i="17"/>
  <c r="L275" i="17"/>
  <c r="M275" i="17"/>
  <c r="A276" i="17"/>
  <c r="B276" i="17"/>
  <c r="C276" i="17"/>
  <c r="D276" i="17"/>
  <c r="E276" i="17"/>
  <c r="F276" i="17"/>
  <c r="G276" i="17"/>
  <c r="H276" i="17"/>
  <c r="I276" i="17"/>
  <c r="J276" i="17"/>
  <c r="K276" i="17"/>
  <c r="L276" i="17"/>
  <c r="M276" i="17"/>
  <c r="A277" i="17"/>
  <c r="B277" i="17"/>
  <c r="C277" i="17"/>
  <c r="D277" i="17"/>
  <c r="E277" i="17"/>
  <c r="F277" i="17"/>
  <c r="G277" i="17"/>
  <c r="H277" i="17"/>
  <c r="I277" i="17"/>
  <c r="J277" i="17"/>
  <c r="K277" i="17"/>
  <c r="L277" i="17"/>
  <c r="M277" i="17"/>
  <c r="A278" i="17"/>
  <c r="B278" i="17"/>
  <c r="C278" i="17"/>
  <c r="D278" i="17"/>
  <c r="E278" i="17"/>
  <c r="F278" i="17"/>
  <c r="G278" i="17"/>
  <c r="H278" i="17"/>
  <c r="I278" i="17"/>
  <c r="J278" i="17"/>
  <c r="K278" i="17"/>
  <c r="L278" i="17"/>
  <c r="M278" i="17"/>
  <c r="A279" i="17"/>
  <c r="B279" i="17"/>
  <c r="C279" i="17"/>
  <c r="D279" i="17"/>
  <c r="E279" i="17"/>
  <c r="F279" i="17"/>
  <c r="G279" i="17"/>
  <c r="H279" i="17"/>
  <c r="I279" i="17"/>
  <c r="J279" i="17"/>
  <c r="K279" i="17"/>
  <c r="L279" i="17"/>
  <c r="M279" i="17"/>
  <c r="A280" i="17"/>
  <c r="B280" i="17"/>
  <c r="C280" i="17"/>
  <c r="D280" i="17"/>
  <c r="E280" i="17"/>
  <c r="F280" i="17"/>
  <c r="G280" i="17"/>
  <c r="H280" i="17"/>
  <c r="I280" i="17"/>
  <c r="J280" i="17"/>
  <c r="K280" i="17"/>
  <c r="L280" i="17"/>
  <c r="M280" i="17"/>
  <c r="A281" i="17"/>
  <c r="B281" i="17"/>
  <c r="C281" i="17"/>
  <c r="D281" i="17"/>
  <c r="E281" i="17"/>
  <c r="F281" i="17"/>
  <c r="G281" i="17"/>
  <c r="H281" i="17"/>
  <c r="I281" i="17"/>
  <c r="J281" i="17"/>
  <c r="K281" i="17"/>
  <c r="L281" i="17"/>
  <c r="M281" i="17"/>
  <c r="A282" i="17"/>
  <c r="B282" i="17"/>
  <c r="C282" i="17"/>
  <c r="D282" i="17"/>
  <c r="E282" i="17"/>
  <c r="F282" i="17"/>
  <c r="G282" i="17"/>
  <c r="H282" i="17"/>
  <c r="I282" i="17"/>
  <c r="J282" i="17"/>
  <c r="K282" i="17"/>
  <c r="L282" i="17"/>
  <c r="M282" i="17"/>
  <c r="A283" i="17"/>
  <c r="B283" i="17"/>
  <c r="C283" i="17"/>
  <c r="D283" i="17"/>
  <c r="E283" i="17"/>
  <c r="F283" i="17"/>
  <c r="G283" i="17"/>
  <c r="H283" i="17"/>
  <c r="I283" i="17"/>
  <c r="J283" i="17"/>
  <c r="K283" i="17"/>
  <c r="L283" i="17"/>
  <c r="M283" i="17"/>
  <c r="A284" i="17"/>
  <c r="B284" i="17"/>
  <c r="C284" i="17"/>
  <c r="D284" i="17"/>
  <c r="E284" i="17"/>
  <c r="F284" i="17"/>
  <c r="G284" i="17"/>
  <c r="H284" i="17"/>
  <c r="I284" i="17"/>
  <c r="J284" i="17"/>
  <c r="K284" i="17"/>
  <c r="L284" i="17"/>
  <c r="M284" i="17"/>
  <c r="A285" i="17"/>
  <c r="B285" i="17"/>
  <c r="C285" i="17"/>
  <c r="D285" i="17"/>
  <c r="E285" i="17"/>
  <c r="F285" i="17"/>
  <c r="G285" i="17"/>
  <c r="H285" i="17"/>
  <c r="I285" i="17"/>
  <c r="J285" i="17"/>
  <c r="K285" i="17"/>
  <c r="L285" i="17"/>
  <c r="M285" i="17"/>
  <c r="A286" i="17"/>
  <c r="B286" i="17"/>
  <c r="C286" i="17"/>
  <c r="D286" i="17"/>
  <c r="E286" i="17"/>
  <c r="F286" i="17"/>
  <c r="G286" i="17"/>
  <c r="H286" i="17"/>
  <c r="I286" i="17"/>
  <c r="J286" i="17"/>
  <c r="K286" i="17"/>
  <c r="L286" i="17"/>
  <c r="M286" i="17"/>
  <c r="A287" i="17"/>
  <c r="B287" i="17"/>
  <c r="C287" i="17"/>
  <c r="D287" i="17"/>
  <c r="E287" i="17"/>
  <c r="F287" i="17"/>
  <c r="G287" i="17"/>
  <c r="H287" i="17"/>
  <c r="I287" i="17"/>
  <c r="J287" i="17"/>
  <c r="K287" i="17"/>
  <c r="L287" i="17"/>
  <c r="M287" i="17"/>
  <c r="A288" i="17"/>
  <c r="B288" i="17"/>
  <c r="C288" i="17"/>
  <c r="D288" i="17"/>
  <c r="E288" i="17"/>
  <c r="F288" i="17"/>
  <c r="G288" i="17"/>
  <c r="H288" i="17"/>
  <c r="I288" i="17"/>
  <c r="J288" i="17"/>
  <c r="K288" i="17"/>
  <c r="L288" i="17"/>
  <c r="M288" i="17"/>
  <c r="A289" i="17"/>
  <c r="B289" i="17"/>
  <c r="C289" i="17"/>
  <c r="D289" i="17"/>
  <c r="E289" i="17"/>
  <c r="F289" i="17"/>
  <c r="G289" i="17"/>
  <c r="H289" i="17"/>
  <c r="I289" i="17"/>
  <c r="J289" i="17"/>
  <c r="K289" i="17"/>
  <c r="L289" i="17"/>
  <c r="M289" i="17"/>
  <c r="A290" i="17"/>
  <c r="B290" i="17"/>
  <c r="C290" i="17"/>
  <c r="D290" i="17"/>
  <c r="E290" i="17"/>
  <c r="F290" i="17"/>
  <c r="G290" i="17"/>
  <c r="H290" i="17"/>
  <c r="I290" i="17"/>
  <c r="J290" i="17"/>
  <c r="K290" i="17"/>
  <c r="L290" i="17"/>
  <c r="M290" i="17"/>
  <c r="A291" i="17"/>
  <c r="B291" i="17"/>
  <c r="C291" i="17"/>
  <c r="D291" i="17"/>
  <c r="E291" i="17"/>
  <c r="F291" i="17"/>
  <c r="G291" i="17"/>
  <c r="H291" i="17"/>
  <c r="I291" i="17"/>
  <c r="J291" i="17"/>
  <c r="K291" i="17"/>
  <c r="L291" i="17"/>
  <c r="M291" i="17"/>
  <c r="A292" i="17"/>
  <c r="B292" i="17"/>
  <c r="C292" i="17"/>
  <c r="D292" i="17"/>
  <c r="E292" i="17"/>
  <c r="F292" i="17"/>
  <c r="G292" i="17"/>
  <c r="H292" i="17"/>
  <c r="I292" i="17"/>
  <c r="J292" i="17"/>
  <c r="K292" i="17"/>
  <c r="L292" i="17"/>
  <c r="M292" i="17"/>
  <c r="A293" i="17"/>
  <c r="B293" i="17"/>
  <c r="C293" i="17"/>
  <c r="D293" i="17"/>
  <c r="E293" i="17"/>
  <c r="F293" i="17"/>
  <c r="G293" i="17"/>
  <c r="H293" i="17"/>
  <c r="I293" i="17"/>
  <c r="J293" i="17"/>
  <c r="K293" i="17"/>
  <c r="L293" i="17"/>
  <c r="M293" i="17"/>
  <c r="A294" i="17"/>
  <c r="B294" i="17"/>
  <c r="C294" i="17"/>
  <c r="D294" i="17"/>
  <c r="E294" i="17"/>
  <c r="F294" i="17"/>
  <c r="G294" i="17"/>
  <c r="H294" i="17"/>
  <c r="I294" i="17"/>
  <c r="J294" i="17"/>
  <c r="K294" i="17"/>
  <c r="L294" i="17"/>
  <c r="M294" i="17"/>
  <c r="A295" i="17"/>
  <c r="B295" i="17"/>
  <c r="C295" i="17"/>
  <c r="D295" i="17"/>
  <c r="E295" i="17"/>
  <c r="F295" i="17"/>
  <c r="G295" i="17"/>
  <c r="H295" i="17"/>
  <c r="I295" i="17"/>
  <c r="J295" i="17"/>
  <c r="K295" i="17"/>
  <c r="L295" i="17"/>
  <c r="M295" i="17"/>
  <c r="A296" i="17"/>
  <c r="B296" i="17"/>
  <c r="C296" i="17"/>
  <c r="D296" i="17"/>
  <c r="E296" i="17"/>
  <c r="F296" i="17"/>
  <c r="G296" i="17"/>
  <c r="H296" i="17"/>
  <c r="I296" i="17"/>
  <c r="J296" i="17"/>
  <c r="K296" i="17"/>
  <c r="L296" i="17"/>
  <c r="M296" i="17"/>
  <c r="A297" i="17"/>
  <c r="B297" i="17"/>
  <c r="C297" i="17"/>
  <c r="D297" i="17"/>
  <c r="E297" i="17"/>
  <c r="F297" i="17"/>
  <c r="G297" i="17"/>
  <c r="H297" i="17"/>
  <c r="I297" i="17"/>
  <c r="J297" i="17"/>
  <c r="K297" i="17"/>
  <c r="L297" i="17"/>
  <c r="M297" i="17"/>
  <c r="A298" i="17"/>
  <c r="B298" i="17"/>
  <c r="C298" i="17"/>
  <c r="D298" i="17"/>
  <c r="E298" i="17"/>
  <c r="F298" i="17"/>
  <c r="G298" i="17"/>
  <c r="H298" i="17"/>
  <c r="I298" i="17"/>
  <c r="J298" i="17"/>
  <c r="K298" i="17"/>
  <c r="L298" i="17"/>
  <c r="M298" i="17"/>
  <c r="A299" i="17"/>
  <c r="B299" i="17"/>
  <c r="C299" i="17"/>
  <c r="D299" i="17"/>
  <c r="E299" i="17"/>
  <c r="F299" i="17"/>
  <c r="G299" i="17"/>
  <c r="H299" i="17"/>
  <c r="I299" i="17"/>
  <c r="J299" i="17"/>
  <c r="K299" i="17"/>
  <c r="L299" i="17"/>
  <c r="M299" i="17"/>
  <c r="A300" i="17"/>
  <c r="B300" i="17"/>
  <c r="C300" i="17"/>
  <c r="D300" i="17"/>
  <c r="E300" i="17"/>
  <c r="F300" i="17"/>
  <c r="G300" i="17"/>
  <c r="H300" i="17"/>
  <c r="I300" i="17"/>
  <c r="J300" i="17"/>
  <c r="K300" i="17"/>
  <c r="L300" i="17"/>
  <c r="M300" i="17"/>
  <c r="A301" i="17"/>
  <c r="B301" i="17"/>
  <c r="C301" i="17"/>
  <c r="D301" i="17"/>
  <c r="E301" i="17"/>
  <c r="F301" i="17"/>
  <c r="G301" i="17"/>
  <c r="H301" i="17"/>
  <c r="I301" i="17"/>
  <c r="J301" i="17"/>
  <c r="K301" i="17"/>
  <c r="L301" i="17"/>
  <c r="M301" i="17"/>
  <c r="A302" i="17"/>
  <c r="B302" i="17"/>
  <c r="C302" i="17"/>
  <c r="D302" i="17"/>
  <c r="E302" i="17"/>
  <c r="F302" i="17"/>
  <c r="G302" i="17"/>
  <c r="H302" i="17"/>
  <c r="I302" i="17"/>
  <c r="J302" i="17"/>
  <c r="K302" i="17"/>
  <c r="L302" i="17"/>
  <c r="M302" i="17"/>
  <c r="A303" i="17"/>
  <c r="B303" i="17"/>
  <c r="C303" i="17"/>
  <c r="D303" i="17"/>
  <c r="E303" i="17"/>
  <c r="F303" i="17"/>
  <c r="G303" i="17"/>
  <c r="H303" i="17"/>
  <c r="I303" i="17"/>
  <c r="J303" i="17"/>
  <c r="K303" i="17"/>
  <c r="L303" i="17"/>
  <c r="M303" i="17"/>
  <c r="A304" i="17"/>
  <c r="B304" i="17"/>
  <c r="C304" i="17"/>
  <c r="D304" i="17"/>
  <c r="E304" i="17"/>
  <c r="F304" i="17"/>
  <c r="G304" i="17"/>
  <c r="H304" i="17"/>
  <c r="I304" i="17"/>
  <c r="J304" i="17"/>
  <c r="K304" i="17"/>
  <c r="L304" i="17"/>
  <c r="M304" i="17"/>
  <c r="A305" i="17"/>
  <c r="B305" i="17"/>
  <c r="C305" i="17"/>
  <c r="D305" i="17"/>
  <c r="E305" i="17"/>
  <c r="F305" i="17"/>
  <c r="G305" i="17"/>
  <c r="H305" i="17"/>
  <c r="I305" i="17"/>
  <c r="J305" i="17"/>
  <c r="K305" i="17"/>
  <c r="L305" i="17"/>
  <c r="M305" i="17"/>
  <c r="A306" i="17"/>
  <c r="B306" i="17"/>
  <c r="C306" i="17"/>
  <c r="D306" i="17"/>
  <c r="E306" i="17"/>
  <c r="F306" i="17"/>
  <c r="G306" i="17"/>
  <c r="H306" i="17"/>
  <c r="I306" i="17"/>
  <c r="J306" i="17"/>
  <c r="K306" i="17"/>
  <c r="L306" i="17"/>
  <c r="M306" i="17"/>
  <c r="A307" i="17"/>
  <c r="B307" i="17"/>
  <c r="C307" i="17"/>
  <c r="D307" i="17"/>
  <c r="E307" i="17"/>
  <c r="F307" i="17"/>
  <c r="G307" i="17"/>
  <c r="H307" i="17"/>
  <c r="I307" i="17"/>
  <c r="J307" i="17"/>
  <c r="K307" i="17"/>
  <c r="L307" i="17"/>
  <c r="M307" i="17"/>
  <c r="A308" i="17"/>
  <c r="B308" i="17"/>
  <c r="C308" i="17"/>
  <c r="D308" i="17"/>
  <c r="E308" i="17"/>
  <c r="F308" i="17"/>
  <c r="G308" i="17"/>
  <c r="H308" i="17"/>
  <c r="I308" i="17"/>
  <c r="J308" i="17"/>
  <c r="K308" i="17"/>
  <c r="L308" i="17"/>
  <c r="M308" i="17"/>
  <c r="A309" i="17"/>
  <c r="B309" i="17"/>
  <c r="C309" i="17"/>
  <c r="D309" i="17"/>
  <c r="E309" i="17"/>
  <c r="F309" i="17"/>
  <c r="G309" i="17"/>
  <c r="H309" i="17"/>
  <c r="I309" i="17"/>
  <c r="J309" i="17"/>
  <c r="K309" i="17"/>
  <c r="L309" i="17"/>
  <c r="M309" i="17"/>
  <c r="A310" i="17"/>
  <c r="B310" i="17"/>
  <c r="C310" i="17"/>
  <c r="D310" i="17"/>
  <c r="E310" i="17"/>
  <c r="F310" i="17"/>
  <c r="G310" i="17"/>
  <c r="H310" i="17"/>
  <c r="I310" i="17"/>
  <c r="J310" i="17"/>
  <c r="K310" i="17"/>
  <c r="L310" i="17"/>
  <c r="M310" i="17"/>
  <c r="A311" i="17"/>
  <c r="B311" i="17"/>
  <c r="C311" i="17"/>
  <c r="D311" i="17"/>
  <c r="E311" i="17"/>
  <c r="F311" i="17"/>
  <c r="G311" i="17"/>
  <c r="H311" i="17"/>
  <c r="I311" i="17"/>
  <c r="J311" i="17"/>
  <c r="K311" i="17"/>
  <c r="L311" i="17"/>
  <c r="M311" i="17"/>
  <c r="A312" i="17"/>
  <c r="B312" i="17"/>
  <c r="C312" i="17"/>
  <c r="D312" i="17"/>
  <c r="E312" i="17"/>
  <c r="F312" i="17"/>
  <c r="G312" i="17"/>
  <c r="H312" i="17"/>
  <c r="I312" i="17"/>
  <c r="J312" i="17"/>
  <c r="K312" i="17"/>
  <c r="L312" i="17"/>
  <c r="M312" i="17"/>
  <c r="A313" i="17"/>
  <c r="B313" i="17"/>
  <c r="C313" i="17"/>
  <c r="D313" i="17"/>
  <c r="E313" i="17"/>
  <c r="F313" i="17"/>
  <c r="G313" i="17"/>
  <c r="H313" i="17"/>
  <c r="I313" i="17"/>
  <c r="J313" i="17"/>
  <c r="K313" i="17"/>
  <c r="L313" i="17"/>
  <c r="M313" i="17"/>
  <c r="A314" i="17"/>
  <c r="B314" i="17"/>
  <c r="C314" i="17"/>
  <c r="D314" i="17"/>
  <c r="E314" i="17"/>
  <c r="F314" i="17"/>
  <c r="G314" i="17"/>
  <c r="H314" i="17"/>
  <c r="I314" i="17"/>
  <c r="J314" i="17"/>
  <c r="K314" i="17"/>
  <c r="L314" i="17"/>
  <c r="M314" i="17"/>
  <c r="A315" i="17"/>
  <c r="B315" i="17"/>
  <c r="C315" i="17"/>
  <c r="D315" i="17"/>
  <c r="E315" i="17"/>
  <c r="F315" i="17"/>
  <c r="G315" i="17"/>
  <c r="H315" i="17"/>
  <c r="I315" i="17"/>
  <c r="J315" i="17"/>
  <c r="K315" i="17"/>
  <c r="L315" i="17"/>
  <c r="M315" i="17"/>
  <c r="A316" i="17"/>
  <c r="B316" i="17"/>
  <c r="C316" i="17"/>
  <c r="D316" i="17"/>
  <c r="E316" i="17"/>
  <c r="F316" i="17"/>
  <c r="G316" i="17"/>
  <c r="H316" i="17"/>
  <c r="I316" i="17"/>
  <c r="J316" i="17"/>
  <c r="K316" i="17"/>
  <c r="L316" i="17"/>
  <c r="M316" i="17"/>
  <c r="A317" i="17"/>
  <c r="B317" i="17"/>
  <c r="C317" i="17"/>
  <c r="D317" i="17"/>
  <c r="E317" i="17"/>
  <c r="F317" i="17"/>
  <c r="G317" i="17"/>
  <c r="H317" i="17"/>
  <c r="I317" i="17"/>
  <c r="J317" i="17"/>
  <c r="K317" i="17"/>
  <c r="L317" i="17"/>
  <c r="M317" i="17"/>
  <c r="A318" i="17"/>
  <c r="B318" i="17"/>
  <c r="C318" i="17"/>
  <c r="D318" i="17"/>
  <c r="E318" i="17"/>
  <c r="F318" i="17"/>
  <c r="G318" i="17"/>
  <c r="H318" i="17"/>
  <c r="I318" i="17"/>
  <c r="J318" i="17"/>
  <c r="K318" i="17"/>
  <c r="L318" i="17"/>
  <c r="M318" i="17"/>
  <c r="A319" i="17"/>
  <c r="B319" i="17"/>
  <c r="C319" i="17"/>
  <c r="D319" i="17"/>
  <c r="E319" i="17"/>
  <c r="F319" i="17"/>
  <c r="G319" i="17"/>
  <c r="H319" i="17"/>
  <c r="I319" i="17"/>
  <c r="J319" i="17"/>
  <c r="K319" i="17"/>
  <c r="L319" i="17"/>
  <c r="M319" i="17"/>
  <c r="A320" i="17"/>
  <c r="B320" i="17"/>
  <c r="C320" i="17"/>
  <c r="D320" i="17"/>
  <c r="E320" i="17"/>
  <c r="F320" i="17"/>
  <c r="G320" i="17"/>
  <c r="H320" i="17"/>
  <c r="I320" i="17"/>
  <c r="J320" i="17"/>
  <c r="K320" i="17"/>
  <c r="L320" i="17"/>
  <c r="M320" i="17"/>
  <c r="A321" i="17"/>
  <c r="B321" i="17"/>
  <c r="C321" i="17"/>
  <c r="D321" i="17"/>
  <c r="E321" i="17"/>
  <c r="F321" i="17"/>
  <c r="G321" i="17"/>
  <c r="H321" i="17"/>
  <c r="I321" i="17"/>
  <c r="J321" i="17"/>
  <c r="K321" i="17"/>
  <c r="L321" i="17"/>
  <c r="M321" i="17"/>
  <c r="A322" i="17"/>
  <c r="B322" i="17"/>
  <c r="C322" i="17"/>
  <c r="D322" i="17"/>
  <c r="E322" i="17"/>
  <c r="F322" i="17"/>
  <c r="G322" i="17"/>
  <c r="H322" i="17"/>
  <c r="I322" i="17"/>
  <c r="J322" i="17"/>
  <c r="K322" i="17"/>
  <c r="L322" i="17"/>
  <c r="M322" i="17"/>
  <c r="A323" i="17"/>
  <c r="B323" i="17"/>
  <c r="C323" i="17"/>
  <c r="D323" i="17"/>
  <c r="E323" i="17"/>
  <c r="F323" i="17"/>
  <c r="G323" i="17"/>
  <c r="H323" i="17"/>
  <c r="I323" i="17"/>
  <c r="J323" i="17"/>
  <c r="K323" i="17"/>
  <c r="L323" i="17"/>
  <c r="M323" i="17"/>
  <c r="A324" i="17"/>
  <c r="B324" i="17"/>
  <c r="C324" i="17"/>
  <c r="D324" i="17"/>
  <c r="E324" i="17"/>
  <c r="F324" i="17"/>
  <c r="G324" i="17"/>
  <c r="H324" i="17"/>
  <c r="I324" i="17"/>
  <c r="J324" i="17"/>
  <c r="K324" i="17"/>
  <c r="L324" i="17"/>
  <c r="M324" i="17"/>
  <c r="A325" i="17"/>
  <c r="B325" i="17"/>
  <c r="C325" i="17"/>
  <c r="D325" i="17"/>
  <c r="E325" i="17"/>
  <c r="F325" i="17"/>
  <c r="G325" i="17"/>
  <c r="H325" i="17"/>
  <c r="I325" i="17"/>
  <c r="J325" i="17"/>
  <c r="K325" i="17"/>
  <c r="L325" i="17"/>
  <c r="M325" i="17"/>
  <c r="A326" i="17"/>
  <c r="B326" i="17"/>
  <c r="C326" i="17"/>
  <c r="D326" i="17"/>
  <c r="E326" i="17"/>
  <c r="F326" i="17"/>
  <c r="G326" i="17"/>
  <c r="H326" i="17"/>
  <c r="I326" i="17"/>
  <c r="J326" i="17"/>
  <c r="K326" i="17"/>
  <c r="L326" i="17"/>
  <c r="M326" i="17"/>
  <c r="A327" i="17"/>
  <c r="B327" i="17"/>
  <c r="C327" i="17"/>
  <c r="D327" i="17"/>
  <c r="E327" i="17"/>
  <c r="F327" i="17"/>
  <c r="G327" i="17"/>
  <c r="H327" i="17"/>
  <c r="I327" i="17"/>
  <c r="J327" i="17"/>
  <c r="K327" i="17"/>
  <c r="L327" i="17"/>
  <c r="M327" i="17"/>
  <c r="A328" i="17"/>
  <c r="B328" i="17"/>
  <c r="C328" i="17"/>
  <c r="D328" i="17"/>
  <c r="E328" i="17"/>
  <c r="F328" i="17"/>
  <c r="G328" i="17"/>
  <c r="H328" i="17"/>
  <c r="I328" i="17"/>
  <c r="J328" i="17"/>
  <c r="K328" i="17"/>
  <c r="L328" i="17"/>
  <c r="M328" i="17"/>
  <c r="A329" i="17"/>
  <c r="B329" i="17"/>
  <c r="C329" i="17"/>
  <c r="D329" i="17"/>
  <c r="E329" i="17"/>
  <c r="F329" i="17"/>
  <c r="G329" i="17"/>
  <c r="H329" i="17"/>
  <c r="I329" i="17"/>
  <c r="J329" i="17"/>
  <c r="K329" i="17"/>
  <c r="L329" i="17"/>
  <c r="M329" i="17"/>
  <c r="A330" i="17"/>
  <c r="B330" i="17"/>
  <c r="C330" i="17"/>
  <c r="D330" i="17"/>
  <c r="E330" i="17"/>
  <c r="F330" i="17"/>
  <c r="G330" i="17"/>
  <c r="H330" i="17"/>
  <c r="I330" i="17"/>
  <c r="J330" i="17"/>
  <c r="K330" i="17"/>
  <c r="L330" i="17"/>
  <c r="M330" i="17"/>
  <c r="A331" i="17"/>
  <c r="B331" i="17"/>
  <c r="C331" i="17"/>
  <c r="D331" i="17"/>
  <c r="E331" i="17"/>
  <c r="F331" i="17"/>
  <c r="G331" i="17"/>
  <c r="H331" i="17"/>
  <c r="I331" i="17"/>
  <c r="J331" i="17"/>
  <c r="K331" i="17"/>
  <c r="L331" i="17"/>
  <c r="M331" i="17"/>
  <c r="A332" i="17"/>
  <c r="B332" i="17"/>
  <c r="C332" i="17"/>
  <c r="D332" i="17"/>
  <c r="E332" i="17"/>
  <c r="F332" i="17"/>
  <c r="G332" i="17"/>
  <c r="H332" i="17"/>
  <c r="I332" i="17"/>
  <c r="J332" i="17"/>
  <c r="K332" i="17"/>
  <c r="L332" i="17"/>
  <c r="M332" i="17"/>
  <c r="A333" i="17"/>
  <c r="B333" i="17"/>
  <c r="C333" i="17"/>
  <c r="D333" i="17"/>
  <c r="E333" i="17"/>
  <c r="F333" i="17"/>
  <c r="G333" i="17"/>
  <c r="H333" i="17"/>
  <c r="I333" i="17"/>
  <c r="J333" i="17"/>
  <c r="K333" i="17"/>
  <c r="L333" i="17"/>
  <c r="M333" i="17"/>
  <c r="A334" i="17"/>
  <c r="B334" i="17"/>
  <c r="C334" i="17"/>
  <c r="D334" i="17"/>
  <c r="E334" i="17"/>
  <c r="F334" i="17"/>
  <c r="G334" i="17"/>
  <c r="H334" i="17"/>
  <c r="I334" i="17"/>
  <c r="J334" i="17"/>
  <c r="K334" i="17"/>
  <c r="L334" i="17"/>
  <c r="M334" i="17"/>
  <c r="A335" i="17"/>
  <c r="B335" i="17"/>
  <c r="C335" i="17"/>
  <c r="D335" i="17"/>
  <c r="E335" i="17"/>
  <c r="F335" i="17"/>
  <c r="G335" i="17"/>
  <c r="H335" i="17"/>
  <c r="I335" i="17"/>
  <c r="J335" i="17"/>
  <c r="K335" i="17"/>
  <c r="L335" i="17"/>
  <c r="M335" i="17"/>
  <c r="A336" i="17"/>
  <c r="B336" i="17"/>
  <c r="C336" i="17"/>
  <c r="D336" i="17"/>
  <c r="E336" i="17"/>
  <c r="F336" i="17"/>
  <c r="G336" i="17"/>
  <c r="H336" i="17"/>
  <c r="I336" i="17"/>
  <c r="J336" i="17"/>
  <c r="K336" i="17"/>
  <c r="L336" i="17"/>
  <c r="M336" i="17"/>
  <c r="A337" i="17"/>
  <c r="B337" i="17"/>
  <c r="C337" i="17"/>
  <c r="D337" i="17"/>
  <c r="E337" i="17"/>
  <c r="F337" i="17"/>
  <c r="G337" i="17"/>
  <c r="H337" i="17"/>
  <c r="I337" i="17"/>
  <c r="J337" i="17"/>
  <c r="K337" i="17"/>
  <c r="L337" i="17"/>
  <c r="M337" i="17"/>
  <c r="A338" i="17"/>
  <c r="B338" i="17"/>
  <c r="C338" i="17"/>
  <c r="D338" i="17"/>
  <c r="E338" i="17"/>
  <c r="F338" i="17"/>
  <c r="G338" i="17"/>
  <c r="H338" i="17"/>
  <c r="I338" i="17"/>
  <c r="J338" i="17"/>
  <c r="K338" i="17"/>
  <c r="L338" i="17"/>
  <c r="M338" i="17"/>
  <c r="A339" i="17"/>
  <c r="B339" i="17"/>
  <c r="C339" i="17"/>
  <c r="D339" i="17"/>
  <c r="E339" i="17"/>
  <c r="F339" i="17"/>
  <c r="G339" i="17"/>
  <c r="H339" i="17"/>
  <c r="I339" i="17"/>
  <c r="J339" i="17"/>
  <c r="K339" i="17"/>
  <c r="L339" i="17"/>
  <c r="M339" i="17"/>
  <c r="A340" i="17"/>
  <c r="B340" i="17"/>
  <c r="C340" i="17"/>
  <c r="D340" i="17"/>
  <c r="E340" i="17"/>
  <c r="F340" i="17"/>
  <c r="G340" i="17"/>
  <c r="H340" i="17"/>
  <c r="I340" i="17"/>
  <c r="J340" i="17"/>
  <c r="K340" i="17"/>
  <c r="L340" i="17"/>
  <c r="M340" i="17"/>
  <c r="A341" i="17"/>
  <c r="B341" i="17"/>
  <c r="C341" i="17"/>
  <c r="D341" i="17"/>
  <c r="E341" i="17"/>
  <c r="F341" i="17"/>
  <c r="G341" i="17"/>
  <c r="H341" i="17"/>
  <c r="I341" i="17"/>
  <c r="J341" i="17"/>
  <c r="K341" i="17"/>
  <c r="L341" i="17"/>
  <c r="M341" i="17"/>
  <c r="A342" i="17"/>
  <c r="B342" i="17"/>
  <c r="C342" i="17"/>
  <c r="D342" i="17"/>
  <c r="E342" i="17"/>
  <c r="F342" i="17"/>
  <c r="G342" i="17"/>
  <c r="H342" i="17"/>
  <c r="I342" i="17"/>
  <c r="J342" i="17"/>
  <c r="K342" i="17"/>
  <c r="L342" i="17"/>
  <c r="M342" i="17"/>
  <c r="A343" i="17"/>
  <c r="B343" i="17"/>
  <c r="C343" i="17"/>
  <c r="D343" i="17"/>
  <c r="E343" i="17"/>
  <c r="F343" i="17"/>
  <c r="G343" i="17"/>
  <c r="H343" i="17"/>
  <c r="I343" i="17"/>
  <c r="J343" i="17"/>
  <c r="K343" i="17"/>
  <c r="L343" i="17"/>
  <c r="M343" i="17"/>
  <c r="A344" i="17"/>
  <c r="B344" i="17"/>
  <c r="C344" i="17"/>
  <c r="D344" i="17"/>
  <c r="E344" i="17"/>
  <c r="F344" i="17"/>
  <c r="G344" i="17"/>
  <c r="H344" i="17"/>
  <c r="I344" i="17"/>
  <c r="J344" i="17"/>
  <c r="K344" i="17"/>
  <c r="L344" i="17"/>
  <c r="M344" i="17"/>
  <c r="A345" i="17"/>
  <c r="B345" i="17"/>
  <c r="C345" i="17"/>
  <c r="D345" i="17"/>
  <c r="E345" i="17"/>
  <c r="F345" i="17"/>
  <c r="G345" i="17"/>
  <c r="H345" i="17"/>
  <c r="I345" i="17"/>
  <c r="J345" i="17"/>
  <c r="K345" i="17"/>
  <c r="L345" i="17"/>
  <c r="M345" i="17"/>
  <c r="A346" i="17"/>
  <c r="B346" i="17"/>
  <c r="C346" i="17"/>
  <c r="D346" i="17"/>
  <c r="E346" i="17"/>
  <c r="F346" i="17"/>
  <c r="G346" i="17"/>
  <c r="H346" i="17"/>
  <c r="I346" i="17"/>
  <c r="J346" i="17"/>
  <c r="K346" i="17"/>
  <c r="L346" i="17"/>
  <c r="M346" i="17"/>
  <c r="A347" i="17"/>
  <c r="B347" i="17"/>
  <c r="C347" i="17"/>
  <c r="D347" i="17"/>
  <c r="E347" i="17"/>
  <c r="F347" i="17"/>
  <c r="G347" i="17"/>
  <c r="H347" i="17"/>
  <c r="I347" i="17"/>
  <c r="J347" i="17"/>
  <c r="K347" i="17"/>
  <c r="L347" i="17"/>
  <c r="M347" i="17"/>
  <c r="A348" i="17"/>
  <c r="B348" i="17"/>
  <c r="C348" i="17"/>
  <c r="D348" i="17"/>
  <c r="E348" i="17"/>
  <c r="F348" i="17"/>
  <c r="G348" i="17"/>
  <c r="H348" i="17"/>
  <c r="I348" i="17"/>
  <c r="J348" i="17"/>
  <c r="K348" i="17"/>
  <c r="L348" i="17"/>
  <c r="M348" i="17"/>
  <c r="A349" i="17"/>
  <c r="B349" i="17"/>
  <c r="C349" i="17"/>
  <c r="D349" i="17"/>
  <c r="E349" i="17"/>
  <c r="F349" i="17"/>
  <c r="G349" i="17"/>
  <c r="H349" i="17"/>
  <c r="I349" i="17"/>
  <c r="J349" i="17"/>
  <c r="K349" i="17"/>
  <c r="L349" i="17"/>
  <c r="M349" i="17"/>
  <c r="A350" i="17"/>
  <c r="B350" i="17"/>
  <c r="C350" i="17"/>
  <c r="D350" i="17"/>
  <c r="E350" i="17"/>
  <c r="F350" i="17"/>
  <c r="G350" i="17"/>
  <c r="H350" i="17"/>
  <c r="I350" i="17"/>
  <c r="J350" i="17"/>
  <c r="K350" i="17"/>
  <c r="L350" i="17"/>
  <c r="M350" i="17"/>
  <c r="A351" i="17"/>
  <c r="B351" i="17"/>
  <c r="C351" i="17"/>
  <c r="D351" i="17"/>
  <c r="E351" i="17"/>
  <c r="F351" i="17"/>
  <c r="G351" i="17"/>
  <c r="H351" i="17"/>
  <c r="I351" i="17"/>
  <c r="J351" i="17"/>
  <c r="K351" i="17"/>
  <c r="L351" i="17"/>
  <c r="M351" i="17"/>
  <c r="A352" i="17"/>
  <c r="B352" i="17"/>
  <c r="C352" i="17"/>
  <c r="D352" i="17"/>
  <c r="E352" i="17"/>
  <c r="F352" i="17"/>
  <c r="G352" i="17"/>
  <c r="H352" i="17"/>
  <c r="I352" i="17"/>
  <c r="J352" i="17"/>
  <c r="K352" i="17"/>
  <c r="L352" i="17"/>
  <c r="M352" i="17"/>
  <c r="A353" i="17"/>
  <c r="B353" i="17"/>
  <c r="C353" i="17"/>
  <c r="D353" i="17"/>
  <c r="E353" i="17"/>
  <c r="F353" i="17"/>
  <c r="G353" i="17"/>
  <c r="H353" i="17"/>
  <c r="I353" i="17"/>
  <c r="J353" i="17"/>
  <c r="K353" i="17"/>
  <c r="L353" i="17"/>
  <c r="M353" i="17"/>
  <c r="A354" i="17"/>
  <c r="B354" i="17"/>
  <c r="C354" i="17"/>
  <c r="D354" i="17"/>
  <c r="E354" i="17"/>
  <c r="F354" i="17"/>
  <c r="G354" i="17"/>
  <c r="H354" i="17"/>
  <c r="I354" i="17"/>
  <c r="J354" i="17"/>
  <c r="K354" i="17"/>
  <c r="L354" i="17"/>
  <c r="M354" i="17"/>
  <c r="A355" i="17"/>
  <c r="B355" i="17"/>
  <c r="C355" i="17"/>
  <c r="D355" i="17"/>
  <c r="E355" i="17"/>
  <c r="F355" i="17"/>
  <c r="G355" i="17"/>
  <c r="H355" i="17"/>
  <c r="I355" i="17"/>
  <c r="J355" i="17"/>
  <c r="K355" i="17"/>
  <c r="L355" i="17"/>
  <c r="M355" i="17"/>
  <c r="A356" i="17"/>
  <c r="B356" i="17"/>
  <c r="C356" i="17"/>
  <c r="D356" i="17"/>
  <c r="E356" i="17"/>
  <c r="F356" i="17"/>
  <c r="G356" i="17"/>
  <c r="H356" i="17"/>
  <c r="I356" i="17"/>
  <c r="J356" i="17"/>
  <c r="K356" i="17"/>
  <c r="L356" i="17"/>
  <c r="M356" i="17"/>
  <c r="A357" i="17"/>
  <c r="B357" i="17"/>
  <c r="C357" i="17"/>
  <c r="D357" i="17"/>
  <c r="E357" i="17"/>
  <c r="F357" i="17"/>
  <c r="G357" i="17"/>
  <c r="H357" i="17"/>
  <c r="I357" i="17"/>
  <c r="J357" i="17"/>
  <c r="K357" i="17"/>
  <c r="L357" i="17"/>
  <c r="M357" i="17"/>
  <c r="A358" i="17"/>
  <c r="B358" i="17"/>
  <c r="C358" i="17"/>
  <c r="D358" i="17"/>
  <c r="E358" i="17"/>
  <c r="F358" i="17"/>
  <c r="G358" i="17"/>
  <c r="H358" i="17"/>
  <c r="I358" i="17"/>
  <c r="J358" i="17"/>
  <c r="K358" i="17"/>
  <c r="L358" i="17"/>
  <c r="M358" i="17"/>
  <c r="A359" i="17"/>
  <c r="B359" i="17"/>
  <c r="C359" i="17"/>
  <c r="D359" i="17"/>
  <c r="E359" i="17"/>
  <c r="F359" i="17"/>
  <c r="G359" i="17"/>
  <c r="H359" i="17"/>
  <c r="I359" i="17"/>
  <c r="J359" i="17"/>
  <c r="K359" i="17"/>
  <c r="L359" i="17"/>
  <c r="M359" i="17"/>
  <c r="A360" i="17"/>
  <c r="B360" i="17"/>
  <c r="C360" i="17"/>
  <c r="D360" i="17"/>
  <c r="E360" i="17"/>
  <c r="F360" i="17"/>
  <c r="G360" i="17"/>
  <c r="H360" i="17"/>
  <c r="I360" i="17"/>
  <c r="J360" i="17"/>
  <c r="K360" i="17"/>
  <c r="L360" i="17"/>
  <c r="M360" i="17"/>
  <c r="A361" i="17"/>
  <c r="B361" i="17"/>
  <c r="C361" i="17"/>
  <c r="D361" i="17"/>
  <c r="E361" i="17"/>
  <c r="F361" i="17"/>
  <c r="G361" i="17"/>
  <c r="H361" i="17"/>
  <c r="I361" i="17"/>
  <c r="J361" i="17"/>
  <c r="K361" i="17"/>
  <c r="L361" i="17"/>
  <c r="M361" i="17"/>
  <c r="A362" i="17"/>
  <c r="B362" i="17"/>
  <c r="C362" i="17"/>
  <c r="D362" i="17"/>
  <c r="E362" i="17"/>
  <c r="F362" i="17"/>
  <c r="G362" i="17"/>
  <c r="H362" i="17"/>
  <c r="I362" i="17"/>
  <c r="J362" i="17"/>
  <c r="K362" i="17"/>
  <c r="L362" i="17"/>
  <c r="M362" i="17"/>
  <c r="A363" i="17"/>
  <c r="B363" i="17"/>
  <c r="C363" i="17"/>
  <c r="D363" i="17"/>
  <c r="E363" i="17"/>
  <c r="F363" i="17"/>
  <c r="G363" i="17"/>
  <c r="H363" i="17"/>
  <c r="I363" i="17"/>
  <c r="J363" i="17"/>
  <c r="K363" i="17"/>
  <c r="L363" i="17"/>
  <c r="M363" i="17"/>
  <c r="A364" i="17"/>
  <c r="B364" i="17"/>
  <c r="C364" i="17"/>
  <c r="D364" i="17"/>
  <c r="E364" i="17"/>
  <c r="F364" i="17"/>
  <c r="G364" i="17"/>
  <c r="H364" i="17"/>
  <c r="I364" i="17"/>
  <c r="J364" i="17"/>
  <c r="K364" i="17"/>
  <c r="L364" i="17"/>
  <c r="M364" i="17"/>
  <c r="A365" i="17"/>
  <c r="B365" i="17"/>
  <c r="C365" i="17"/>
  <c r="D365" i="17"/>
  <c r="E365" i="17"/>
  <c r="F365" i="17"/>
  <c r="G365" i="17"/>
  <c r="H365" i="17"/>
  <c r="I365" i="17"/>
  <c r="J365" i="17"/>
  <c r="K365" i="17"/>
  <c r="L365" i="17"/>
  <c r="M365" i="17"/>
  <c r="A366" i="17"/>
  <c r="B366" i="17"/>
  <c r="C366" i="17"/>
  <c r="D366" i="17"/>
  <c r="E366" i="17"/>
  <c r="F366" i="17"/>
  <c r="G366" i="17"/>
  <c r="H366" i="17"/>
  <c r="I366" i="17"/>
  <c r="J366" i="17"/>
  <c r="K366" i="17"/>
  <c r="L366" i="17"/>
  <c r="M366" i="17"/>
  <c r="A367" i="17"/>
  <c r="B367" i="17"/>
  <c r="C367" i="17"/>
  <c r="D367" i="17"/>
  <c r="E367" i="17"/>
  <c r="F367" i="17"/>
  <c r="G367" i="17"/>
  <c r="H367" i="17"/>
  <c r="I367" i="17"/>
  <c r="J367" i="17"/>
  <c r="K367" i="17"/>
  <c r="L367" i="17"/>
  <c r="M367" i="17"/>
  <c r="A368" i="17"/>
  <c r="B368" i="17"/>
  <c r="C368" i="17"/>
  <c r="D368" i="17"/>
  <c r="E368" i="17"/>
  <c r="F368" i="17"/>
  <c r="G368" i="17"/>
  <c r="H368" i="17"/>
  <c r="I368" i="17"/>
  <c r="J368" i="17"/>
  <c r="K368" i="17"/>
  <c r="L368" i="17"/>
  <c r="M368" i="17"/>
  <c r="A369" i="17"/>
  <c r="B369" i="17"/>
  <c r="C369" i="17"/>
  <c r="D369" i="17"/>
  <c r="E369" i="17"/>
  <c r="F369" i="17"/>
  <c r="G369" i="17"/>
  <c r="H369" i="17"/>
  <c r="I369" i="17"/>
  <c r="J369" i="17"/>
  <c r="K369" i="17"/>
  <c r="L369" i="17"/>
  <c r="M369" i="17"/>
  <c r="A370" i="17"/>
  <c r="B370" i="17"/>
  <c r="C370" i="17"/>
  <c r="D370" i="17"/>
  <c r="E370" i="17"/>
  <c r="F370" i="17"/>
  <c r="G370" i="17"/>
  <c r="H370" i="17"/>
  <c r="I370" i="17"/>
  <c r="J370" i="17"/>
  <c r="K370" i="17"/>
  <c r="L370" i="17"/>
  <c r="M370" i="17"/>
  <c r="A371" i="17"/>
  <c r="B371" i="17"/>
  <c r="C371" i="17"/>
  <c r="D371" i="17"/>
  <c r="E371" i="17"/>
  <c r="F371" i="17"/>
  <c r="G371" i="17"/>
  <c r="H371" i="17"/>
  <c r="I371" i="17"/>
  <c r="J371" i="17"/>
  <c r="K371" i="17"/>
  <c r="L371" i="17"/>
  <c r="M371" i="17"/>
  <c r="A372" i="17"/>
  <c r="B372" i="17"/>
  <c r="C372" i="17"/>
  <c r="D372" i="17"/>
  <c r="E372" i="17"/>
  <c r="F372" i="17"/>
  <c r="G372" i="17"/>
  <c r="H372" i="17"/>
  <c r="I372" i="17"/>
  <c r="J372" i="17"/>
  <c r="K372" i="17"/>
  <c r="L372" i="17"/>
  <c r="M372" i="17"/>
  <c r="A373" i="17"/>
  <c r="B373" i="17"/>
  <c r="C373" i="17"/>
  <c r="D373" i="17"/>
  <c r="E373" i="17"/>
  <c r="F373" i="17"/>
  <c r="G373" i="17"/>
  <c r="H373" i="17"/>
  <c r="I373" i="17"/>
  <c r="J373" i="17"/>
  <c r="K373" i="17"/>
  <c r="L373" i="17"/>
  <c r="M373" i="17"/>
  <c r="A374" i="17"/>
  <c r="B374" i="17"/>
  <c r="C374" i="17"/>
  <c r="D374" i="17"/>
  <c r="E374" i="17"/>
  <c r="F374" i="17"/>
  <c r="G374" i="17"/>
  <c r="H374" i="17"/>
  <c r="I374" i="17"/>
  <c r="J374" i="17"/>
  <c r="K374" i="17"/>
  <c r="L374" i="17"/>
  <c r="M374" i="17"/>
  <c r="A375" i="17"/>
  <c r="B375" i="17"/>
  <c r="C375" i="17"/>
  <c r="D375" i="17"/>
  <c r="E375" i="17"/>
  <c r="F375" i="17"/>
  <c r="G375" i="17"/>
  <c r="H375" i="17"/>
  <c r="I375" i="17"/>
  <c r="J375" i="17"/>
  <c r="K375" i="17"/>
  <c r="L375" i="17"/>
  <c r="M375" i="17"/>
  <c r="A376" i="17"/>
  <c r="B376" i="17"/>
  <c r="C376" i="17"/>
  <c r="D376" i="17"/>
  <c r="E376" i="17"/>
  <c r="F376" i="17"/>
  <c r="G376" i="17"/>
  <c r="H376" i="17"/>
  <c r="I376" i="17"/>
  <c r="J376" i="17"/>
  <c r="K376" i="17"/>
  <c r="L376" i="17"/>
  <c r="M376" i="17"/>
  <c r="A377" i="17"/>
  <c r="B377" i="17"/>
  <c r="C377" i="17"/>
  <c r="D377" i="17"/>
  <c r="E377" i="17"/>
  <c r="F377" i="17"/>
  <c r="G377" i="17"/>
  <c r="H377" i="17"/>
  <c r="I377" i="17"/>
  <c r="J377" i="17"/>
  <c r="K377" i="17"/>
  <c r="L377" i="17"/>
  <c r="M377" i="17"/>
  <c r="A378" i="17"/>
  <c r="B378" i="17"/>
  <c r="C378" i="17"/>
  <c r="D378" i="17"/>
  <c r="E378" i="17"/>
  <c r="F378" i="17"/>
  <c r="G378" i="17"/>
  <c r="H378" i="17"/>
  <c r="I378" i="17"/>
  <c r="J378" i="17"/>
  <c r="K378" i="17"/>
  <c r="L378" i="17"/>
  <c r="M378" i="17"/>
  <c r="A379" i="17"/>
  <c r="B379" i="17"/>
  <c r="C379" i="17"/>
  <c r="D379" i="17"/>
  <c r="E379" i="17"/>
  <c r="F379" i="17"/>
  <c r="G379" i="17"/>
  <c r="H379" i="17"/>
  <c r="I379" i="17"/>
  <c r="J379" i="17"/>
  <c r="K379" i="17"/>
  <c r="L379" i="17"/>
  <c r="M379" i="17"/>
  <c r="A380" i="17"/>
  <c r="B380" i="17"/>
  <c r="C380" i="17"/>
  <c r="D380" i="17"/>
  <c r="E380" i="17"/>
  <c r="F380" i="17"/>
  <c r="G380" i="17"/>
  <c r="H380" i="17"/>
  <c r="I380" i="17"/>
  <c r="J380" i="17"/>
  <c r="K380" i="17"/>
  <c r="L380" i="17"/>
  <c r="M380" i="17"/>
  <c r="A381" i="17"/>
  <c r="B381" i="17"/>
  <c r="C381" i="17"/>
  <c r="D381" i="17"/>
  <c r="E381" i="17"/>
  <c r="F381" i="17"/>
  <c r="G381" i="17"/>
  <c r="H381" i="17"/>
  <c r="I381" i="17"/>
  <c r="J381" i="17"/>
  <c r="K381" i="17"/>
  <c r="L381" i="17"/>
  <c r="M381" i="17"/>
  <c r="A382" i="17"/>
  <c r="B382" i="17"/>
  <c r="C382" i="17"/>
  <c r="D382" i="17"/>
  <c r="E382" i="17"/>
  <c r="F382" i="17"/>
  <c r="G382" i="17"/>
  <c r="H382" i="17"/>
  <c r="I382" i="17"/>
  <c r="J382" i="17"/>
  <c r="K382" i="17"/>
  <c r="L382" i="17"/>
  <c r="M382" i="17"/>
  <c r="A383" i="17"/>
  <c r="B383" i="17"/>
  <c r="C383" i="17"/>
  <c r="D383" i="17"/>
  <c r="E383" i="17"/>
  <c r="F383" i="17"/>
  <c r="G383" i="17"/>
  <c r="H383" i="17"/>
  <c r="I383" i="17"/>
  <c r="J383" i="17"/>
  <c r="K383" i="17"/>
  <c r="L383" i="17"/>
  <c r="M383" i="17"/>
  <c r="A384" i="17"/>
  <c r="B384" i="17"/>
  <c r="C384" i="17"/>
  <c r="D384" i="17"/>
  <c r="E384" i="17"/>
  <c r="F384" i="17"/>
  <c r="G384" i="17"/>
  <c r="H384" i="17"/>
  <c r="I384" i="17"/>
  <c r="J384" i="17"/>
  <c r="K384" i="17"/>
  <c r="L384" i="17"/>
  <c r="M384" i="17"/>
  <c r="A385" i="17"/>
  <c r="B385" i="17"/>
  <c r="C385" i="17"/>
  <c r="D385" i="17"/>
  <c r="E385" i="17"/>
  <c r="F385" i="17"/>
  <c r="G385" i="17"/>
  <c r="H385" i="17"/>
  <c r="I385" i="17"/>
  <c r="J385" i="17"/>
  <c r="K385" i="17"/>
  <c r="L385" i="17"/>
  <c r="M385" i="17"/>
  <c r="A386" i="17"/>
  <c r="B386" i="17"/>
  <c r="C386" i="17"/>
  <c r="D386" i="17"/>
  <c r="E386" i="17"/>
  <c r="F386" i="17"/>
  <c r="G386" i="17"/>
  <c r="H386" i="17"/>
  <c r="I386" i="17"/>
  <c r="J386" i="17"/>
  <c r="K386" i="17"/>
  <c r="L386" i="17"/>
  <c r="M386" i="17"/>
  <c r="A387" i="17"/>
  <c r="B387" i="17"/>
  <c r="C387" i="17"/>
  <c r="D387" i="17"/>
  <c r="E387" i="17"/>
  <c r="F387" i="17"/>
  <c r="G387" i="17"/>
  <c r="H387" i="17"/>
  <c r="I387" i="17"/>
  <c r="J387" i="17"/>
  <c r="K387" i="17"/>
  <c r="L387" i="17"/>
  <c r="M387" i="17"/>
  <c r="A388" i="17"/>
  <c r="B388" i="17"/>
  <c r="C388" i="17"/>
  <c r="D388" i="17"/>
  <c r="E388" i="17"/>
  <c r="F388" i="17"/>
  <c r="G388" i="17"/>
  <c r="H388" i="17"/>
  <c r="I388" i="17"/>
  <c r="J388" i="17"/>
  <c r="K388" i="17"/>
  <c r="L388" i="17"/>
  <c r="M388" i="17"/>
  <c r="A389" i="17"/>
  <c r="B389" i="17"/>
  <c r="C389" i="17"/>
  <c r="D389" i="17"/>
  <c r="E389" i="17"/>
  <c r="F389" i="17"/>
  <c r="G389" i="17"/>
  <c r="H389" i="17"/>
  <c r="I389" i="17"/>
  <c r="J389" i="17"/>
  <c r="K389" i="17"/>
  <c r="L389" i="17"/>
  <c r="M389" i="17"/>
  <c r="A390" i="17"/>
  <c r="B390" i="17"/>
  <c r="C390" i="17"/>
  <c r="D390" i="17"/>
  <c r="E390" i="17"/>
  <c r="F390" i="17"/>
  <c r="G390" i="17"/>
  <c r="H390" i="17"/>
  <c r="I390" i="17"/>
  <c r="J390" i="17"/>
  <c r="K390" i="17"/>
  <c r="L390" i="17"/>
  <c r="M390" i="17"/>
  <c r="A391" i="17"/>
  <c r="B391" i="17"/>
  <c r="C391" i="17"/>
  <c r="D391" i="17"/>
  <c r="E391" i="17"/>
  <c r="F391" i="17"/>
  <c r="G391" i="17"/>
  <c r="H391" i="17"/>
  <c r="I391" i="17"/>
  <c r="J391" i="17"/>
  <c r="K391" i="17"/>
  <c r="L391" i="17"/>
  <c r="M391" i="17"/>
  <c r="A392" i="17"/>
  <c r="B392" i="17"/>
  <c r="C392" i="17"/>
  <c r="D392" i="17"/>
  <c r="E392" i="17"/>
  <c r="F392" i="17"/>
  <c r="G392" i="17"/>
  <c r="H392" i="17"/>
  <c r="I392" i="17"/>
  <c r="J392" i="17"/>
  <c r="K392" i="17"/>
  <c r="L392" i="17"/>
  <c r="M392" i="17"/>
  <c r="A393" i="17"/>
  <c r="B393" i="17"/>
  <c r="C393" i="17"/>
  <c r="D393" i="17"/>
  <c r="E393" i="17"/>
  <c r="F393" i="17"/>
  <c r="G393" i="17"/>
  <c r="H393" i="17"/>
  <c r="I393" i="17"/>
  <c r="J393" i="17"/>
  <c r="K393" i="17"/>
  <c r="L393" i="17"/>
  <c r="M393" i="17"/>
  <c r="A394" i="17"/>
  <c r="B394" i="17"/>
  <c r="C394" i="17"/>
  <c r="D394" i="17"/>
  <c r="E394" i="17"/>
  <c r="F394" i="17"/>
  <c r="G394" i="17"/>
  <c r="H394" i="17"/>
  <c r="I394" i="17"/>
  <c r="J394" i="17"/>
  <c r="K394" i="17"/>
  <c r="L394" i="17"/>
  <c r="M394" i="17"/>
  <c r="A395" i="17"/>
  <c r="B395" i="17"/>
  <c r="C395" i="17"/>
  <c r="D395" i="17"/>
  <c r="E395" i="17"/>
  <c r="F395" i="17"/>
  <c r="G395" i="17"/>
  <c r="H395" i="17"/>
  <c r="I395" i="17"/>
  <c r="J395" i="17"/>
  <c r="K395" i="17"/>
  <c r="L395" i="17"/>
  <c r="M395" i="17"/>
  <c r="A396" i="17"/>
  <c r="B396" i="17"/>
  <c r="C396" i="17"/>
  <c r="D396" i="17"/>
  <c r="E396" i="17"/>
  <c r="F396" i="17"/>
  <c r="G396" i="17"/>
  <c r="H396" i="17"/>
  <c r="I396" i="17"/>
  <c r="J396" i="17"/>
  <c r="K396" i="17"/>
  <c r="L396" i="17"/>
  <c r="M396" i="17"/>
  <c r="A397" i="17"/>
  <c r="B397" i="17"/>
  <c r="C397" i="17"/>
  <c r="D397" i="17"/>
  <c r="E397" i="17"/>
  <c r="F397" i="17"/>
  <c r="G397" i="17"/>
  <c r="H397" i="17"/>
  <c r="I397" i="17"/>
  <c r="J397" i="17"/>
  <c r="K397" i="17"/>
  <c r="L397" i="17"/>
  <c r="M397" i="17"/>
  <c r="A398" i="17"/>
  <c r="B398" i="17"/>
  <c r="C398" i="17"/>
  <c r="D398" i="17"/>
  <c r="E398" i="17"/>
  <c r="F398" i="17"/>
  <c r="G398" i="17"/>
  <c r="H398" i="17"/>
  <c r="I398" i="17"/>
  <c r="J398" i="17"/>
  <c r="K398" i="17"/>
  <c r="L398" i="17"/>
  <c r="M398" i="17"/>
  <c r="A399" i="17"/>
  <c r="B399" i="17"/>
  <c r="C399" i="17"/>
  <c r="D399" i="17"/>
  <c r="E399" i="17"/>
  <c r="F399" i="17"/>
  <c r="G399" i="17"/>
  <c r="H399" i="17"/>
  <c r="I399" i="17"/>
  <c r="J399" i="17"/>
  <c r="K399" i="17"/>
  <c r="L399" i="17"/>
  <c r="M399" i="17"/>
  <c r="A400" i="17"/>
  <c r="B400" i="17"/>
  <c r="C400" i="17"/>
  <c r="D400" i="17"/>
  <c r="E400" i="17"/>
  <c r="F400" i="17"/>
  <c r="G400" i="17"/>
  <c r="H400" i="17"/>
  <c r="I400" i="17"/>
  <c r="J400" i="17"/>
  <c r="K400" i="17"/>
  <c r="L400" i="17"/>
  <c r="M400" i="17"/>
  <c r="A401" i="17"/>
  <c r="B401" i="17"/>
  <c r="C401" i="17"/>
  <c r="D401" i="17"/>
  <c r="E401" i="17"/>
  <c r="F401" i="17"/>
  <c r="G401" i="17"/>
  <c r="H401" i="17"/>
  <c r="I401" i="17"/>
  <c r="J401" i="17"/>
  <c r="K401" i="17"/>
  <c r="L401" i="17"/>
  <c r="M401" i="17"/>
  <c r="A402" i="17"/>
  <c r="B402" i="17"/>
  <c r="C402" i="17"/>
  <c r="D402" i="17"/>
  <c r="E402" i="17"/>
  <c r="F402" i="17"/>
  <c r="G402" i="17"/>
  <c r="H402" i="17"/>
  <c r="I402" i="17"/>
  <c r="J402" i="17"/>
  <c r="K402" i="17"/>
  <c r="L402" i="17"/>
  <c r="M402" i="17"/>
  <c r="A403" i="17"/>
  <c r="B403" i="17"/>
  <c r="C403" i="17"/>
  <c r="D403" i="17"/>
  <c r="E403" i="17"/>
  <c r="F403" i="17"/>
  <c r="G403" i="17"/>
  <c r="H403" i="17"/>
  <c r="I403" i="17"/>
  <c r="J403" i="17"/>
  <c r="K403" i="17"/>
  <c r="L403" i="17"/>
  <c r="M403" i="17"/>
  <c r="A404" i="17"/>
  <c r="B404" i="17"/>
  <c r="C404" i="17"/>
  <c r="D404" i="17"/>
  <c r="E404" i="17"/>
  <c r="F404" i="17"/>
  <c r="G404" i="17"/>
  <c r="H404" i="17"/>
  <c r="I404" i="17"/>
  <c r="J404" i="17"/>
  <c r="K404" i="17"/>
  <c r="L404" i="17"/>
  <c r="M404" i="17"/>
  <c r="A405" i="17"/>
  <c r="B405" i="17"/>
  <c r="C405" i="17"/>
  <c r="D405" i="17"/>
  <c r="E405" i="17"/>
  <c r="F405" i="17"/>
  <c r="G405" i="17"/>
  <c r="H405" i="17"/>
  <c r="I405" i="17"/>
  <c r="J405" i="17"/>
  <c r="K405" i="17"/>
  <c r="L405" i="17"/>
  <c r="M405" i="17"/>
  <c r="A406" i="17"/>
  <c r="B406" i="17"/>
  <c r="C406" i="17"/>
  <c r="D406" i="17"/>
  <c r="E406" i="17"/>
  <c r="F406" i="17"/>
  <c r="G406" i="17"/>
  <c r="H406" i="17"/>
  <c r="I406" i="17"/>
  <c r="J406" i="17"/>
  <c r="K406" i="17"/>
  <c r="L406" i="17"/>
  <c r="M406" i="17"/>
  <c r="A407" i="17"/>
  <c r="B407" i="17"/>
  <c r="C407" i="17"/>
  <c r="D407" i="17"/>
  <c r="E407" i="17"/>
  <c r="F407" i="17"/>
  <c r="G407" i="17"/>
  <c r="H407" i="17"/>
  <c r="I407" i="17"/>
  <c r="J407" i="17"/>
  <c r="K407" i="17"/>
  <c r="L407" i="17"/>
  <c r="M407" i="17"/>
  <c r="A408" i="17"/>
  <c r="B408" i="17"/>
  <c r="C408" i="17"/>
  <c r="D408" i="17"/>
  <c r="E408" i="17"/>
  <c r="F408" i="17"/>
  <c r="G408" i="17"/>
  <c r="H408" i="17"/>
  <c r="I408" i="17"/>
  <c r="J408" i="17"/>
  <c r="K408" i="17"/>
  <c r="L408" i="17"/>
  <c r="M408" i="17"/>
  <c r="A409" i="17"/>
  <c r="B409" i="17"/>
  <c r="C409" i="17"/>
  <c r="D409" i="17"/>
  <c r="E409" i="17"/>
  <c r="F409" i="17"/>
  <c r="G409" i="17"/>
  <c r="H409" i="17"/>
  <c r="I409" i="17"/>
  <c r="J409" i="17"/>
  <c r="K409" i="17"/>
  <c r="L409" i="17"/>
  <c r="M409" i="17"/>
  <c r="A410" i="17"/>
  <c r="B410" i="17"/>
  <c r="C410" i="17"/>
  <c r="D410" i="17"/>
  <c r="E410" i="17"/>
  <c r="F410" i="17"/>
  <c r="G410" i="17"/>
  <c r="H410" i="17"/>
  <c r="I410" i="17"/>
  <c r="J410" i="17"/>
  <c r="K410" i="17"/>
  <c r="L410" i="17"/>
  <c r="M410" i="17"/>
  <c r="A411" i="17"/>
  <c r="B411" i="17"/>
  <c r="C411" i="17"/>
  <c r="D411" i="17"/>
  <c r="E411" i="17"/>
  <c r="F411" i="17"/>
  <c r="G411" i="17"/>
  <c r="H411" i="17"/>
  <c r="I411" i="17"/>
  <c r="J411" i="17"/>
  <c r="K411" i="17"/>
  <c r="L411" i="17"/>
  <c r="M411" i="17"/>
  <c r="A412" i="17"/>
  <c r="B412" i="17"/>
  <c r="C412" i="17"/>
  <c r="D412" i="17"/>
  <c r="E412" i="17"/>
  <c r="F412" i="17"/>
  <c r="G412" i="17"/>
  <c r="H412" i="17"/>
  <c r="I412" i="17"/>
  <c r="J412" i="17"/>
  <c r="K412" i="17"/>
  <c r="L412" i="17"/>
  <c r="M412" i="17"/>
  <c r="A413" i="17"/>
  <c r="B413" i="17"/>
  <c r="C413" i="17"/>
  <c r="D413" i="17"/>
  <c r="E413" i="17"/>
  <c r="F413" i="17"/>
  <c r="G413" i="17"/>
  <c r="H413" i="17"/>
  <c r="I413" i="17"/>
  <c r="J413" i="17"/>
  <c r="K413" i="17"/>
  <c r="L413" i="17"/>
  <c r="M413" i="17"/>
  <c r="A414" i="17"/>
  <c r="B414" i="17"/>
  <c r="C414" i="17"/>
  <c r="D414" i="17"/>
  <c r="E414" i="17"/>
  <c r="F414" i="17"/>
  <c r="G414" i="17"/>
  <c r="H414" i="17"/>
  <c r="I414" i="17"/>
  <c r="J414" i="17"/>
  <c r="K414" i="17"/>
  <c r="L414" i="17"/>
  <c r="M414" i="17"/>
  <c r="A415" i="17"/>
  <c r="B415" i="17"/>
  <c r="C415" i="17"/>
  <c r="D415" i="17"/>
  <c r="E415" i="17"/>
  <c r="F415" i="17"/>
  <c r="G415" i="17"/>
  <c r="H415" i="17"/>
  <c r="I415" i="17"/>
  <c r="J415" i="17"/>
  <c r="K415" i="17"/>
  <c r="L415" i="17"/>
  <c r="M415" i="17"/>
  <c r="A416" i="17"/>
  <c r="B416" i="17"/>
  <c r="C416" i="17"/>
  <c r="D416" i="17"/>
  <c r="E416" i="17"/>
  <c r="F416" i="17"/>
  <c r="G416" i="17"/>
  <c r="H416" i="17"/>
  <c r="I416" i="17"/>
  <c r="J416" i="17"/>
  <c r="K416" i="17"/>
  <c r="L416" i="17"/>
  <c r="M416" i="17"/>
  <c r="A417" i="17"/>
  <c r="B417" i="17"/>
  <c r="C417" i="17"/>
  <c r="D417" i="17"/>
  <c r="E417" i="17"/>
  <c r="F417" i="17"/>
  <c r="G417" i="17"/>
  <c r="H417" i="17"/>
  <c r="I417" i="17"/>
  <c r="J417" i="17"/>
  <c r="K417" i="17"/>
  <c r="L417" i="17"/>
  <c r="M417" i="17"/>
  <c r="A418" i="17"/>
  <c r="B418" i="17"/>
  <c r="C418" i="17"/>
  <c r="D418" i="17"/>
  <c r="E418" i="17"/>
  <c r="F418" i="17"/>
  <c r="G418" i="17"/>
  <c r="H418" i="17"/>
  <c r="I418" i="17"/>
  <c r="J418" i="17"/>
  <c r="K418" i="17"/>
  <c r="L418" i="17"/>
  <c r="M418" i="17"/>
  <c r="A419" i="17"/>
  <c r="B419" i="17"/>
  <c r="C419" i="17"/>
  <c r="D419" i="17"/>
  <c r="E419" i="17"/>
  <c r="F419" i="17"/>
  <c r="G419" i="17"/>
  <c r="H419" i="17"/>
  <c r="I419" i="17"/>
  <c r="J419" i="17"/>
  <c r="K419" i="17"/>
  <c r="L419" i="17"/>
  <c r="M419" i="17"/>
  <c r="A420" i="17"/>
  <c r="B420" i="17"/>
  <c r="C420" i="17"/>
  <c r="D420" i="17"/>
  <c r="E420" i="17"/>
  <c r="F420" i="17"/>
  <c r="G420" i="17"/>
  <c r="H420" i="17"/>
  <c r="I420" i="17"/>
  <c r="J420" i="17"/>
  <c r="K420" i="17"/>
  <c r="L420" i="17"/>
  <c r="M420" i="17"/>
  <c r="A421" i="17"/>
  <c r="B421" i="17"/>
  <c r="C421" i="17"/>
  <c r="D421" i="17"/>
  <c r="E421" i="17"/>
  <c r="F421" i="17"/>
  <c r="G421" i="17"/>
  <c r="H421" i="17"/>
  <c r="I421" i="17"/>
  <c r="J421" i="17"/>
  <c r="K421" i="17"/>
  <c r="L421" i="17"/>
  <c r="M421" i="17"/>
  <c r="A422" i="17"/>
  <c r="B422" i="17"/>
  <c r="C422" i="17"/>
  <c r="D422" i="17"/>
  <c r="E422" i="17"/>
  <c r="F422" i="17"/>
  <c r="G422" i="17"/>
  <c r="H422" i="17"/>
  <c r="I422" i="17"/>
  <c r="J422" i="17"/>
  <c r="K422" i="17"/>
  <c r="L422" i="17"/>
  <c r="M422" i="17"/>
  <c r="A423" i="17"/>
  <c r="B423" i="17"/>
  <c r="C423" i="17"/>
  <c r="D423" i="17"/>
  <c r="E423" i="17"/>
  <c r="F423" i="17"/>
  <c r="G423" i="17"/>
  <c r="H423" i="17"/>
  <c r="I423" i="17"/>
  <c r="J423" i="17"/>
  <c r="K423" i="17"/>
  <c r="L423" i="17"/>
  <c r="M423" i="17"/>
  <c r="A424" i="17"/>
  <c r="B424" i="17"/>
  <c r="C424" i="17"/>
  <c r="D424" i="17"/>
  <c r="E424" i="17"/>
  <c r="F424" i="17"/>
  <c r="G424" i="17"/>
  <c r="H424" i="17"/>
  <c r="I424" i="17"/>
  <c r="J424" i="17"/>
  <c r="K424" i="17"/>
  <c r="L424" i="17"/>
  <c r="M424" i="17"/>
  <c r="A425" i="17"/>
  <c r="B425" i="17"/>
  <c r="C425" i="17"/>
  <c r="D425" i="17"/>
  <c r="E425" i="17"/>
  <c r="F425" i="17"/>
  <c r="G425" i="17"/>
  <c r="H425" i="17"/>
  <c r="I425" i="17"/>
  <c r="J425" i="17"/>
  <c r="K425" i="17"/>
  <c r="L425" i="17"/>
  <c r="M425" i="17"/>
  <c r="A426" i="17"/>
  <c r="B426" i="17"/>
  <c r="C426" i="17"/>
  <c r="D426" i="17"/>
  <c r="E426" i="17"/>
  <c r="F426" i="17"/>
  <c r="G426" i="17"/>
  <c r="H426" i="17"/>
  <c r="I426" i="17"/>
  <c r="J426" i="17"/>
  <c r="K426" i="17"/>
  <c r="L426" i="17"/>
  <c r="M426" i="17"/>
  <c r="A427" i="17"/>
  <c r="B427" i="17"/>
  <c r="C427" i="17"/>
  <c r="D427" i="17"/>
  <c r="E427" i="17"/>
  <c r="F427" i="17"/>
  <c r="G427" i="17"/>
  <c r="H427" i="17"/>
  <c r="I427" i="17"/>
  <c r="J427" i="17"/>
  <c r="K427" i="17"/>
  <c r="L427" i="17"/>
  <c r="M427" i="17"/>
  <c r="A428" i="17"/>
  <c r="B428" i="17"/>
  <c r="C428" i="17"/>
  <c r="D428" i="17"/>
  <c r="E428" i="17"/>
  <c r="F428" i="17"/>
  <c r="G428" i="17"/>
  <c r="H428" i="17"/>
  <c r="I428" i="17"/>
  <c r="J428" i="17"/>
  <c r="K428" i="17"/>
  <c r="L428" i="17"/>
  <c r="M428" i="17"/>
  <c r="A429" i="17"/>
  <c r="B429" i="17"/>
  <c r="C429" i="17"/>
  <c r="D429" i="17"/>
  <c r="E429" i="17"/>
  <c r="F429" i="17"/>
  <c r="G429" i="17"/>
  <c r="H429" i="17"/>
  <c r="I429" i="17"/>
  <c r="J429" i="17"/>
  <c r="K429" i="17"/>
  <c r="L429" i="17"/>
  <c r="M429" i="17"/>
  <c r="A430" i="17"/>
  <c r="B430" i="17"/>
  <c r="C430" i="17"/>
  <c r="D430" i="17"/>
  <c r="E430" i="17"/>
  <c r="F430" i="17"/>
  <c r="G430" i="17"/>
  <c r="H430" i="17"/>
  <c r="I430" i="17"/>
  <c r="J430" i="17"/>
  <c r="K430" i="17"/>
  <c r="L430" i="17"/>
  <c r="M430" i="17"/>
  <c r="A431" i="17"/>
  <c r="B431" i="17"/>
  <c r="C431" i="17"/>
  <c r="D431" i="17"/>
  <c r="E431" i="17"/>
  <c r="F431" i="17"/>
  <c r="G431" i="17"/>
  <c r="H431" i="17"/>
  <c r="I431" i="17"/>
  <c r="J431" i="17"/>
  <c r="K431" i="17"/>
  <c r="L431" i="17"/>
  <c r="M431" i="17"/>
  <c r="A432" i="17"/>
  <c r="B432" i="17"/>
  <c r="C432" i="17"/>
  <c r="D432" i="17"/>
  <c r="E432" i="17"/>
  <c r="F432" i="17"/>
  <c r="G432" i="17"/>
  <c r="H432" i="17"/>
  <c r="I432" i="17"/>
  <c r="J432" i="17"/>
  <c r="K432" i="17"/>
  <c r="L432" i="17"/>
  <c r="M432" i="17"/>
  <c r="A433" i="17"/>
  <c r="B433" i="17"/>
  <c r="C433" i="17"/>
  <c r="D433" i="17"/>
  <c r="E433" i="17"/>
  <c r="F433" i="17"/>
  <c r="G433" i="17"/>
  <c r="H433" i="17"/>
  <c r="I433" i="17"/>
  <c r="J433" i="17"/>
  <c r="K433" i="17"/>
  <c r="L433" i="17"/>
  <c r="M433" i="17"/>
  <c r="A434" i="17"/>
  <c r="B434" i="17"/>
  <c r="C434" i="17"/>
  <c r="D434" i="17"/>
  <c r="E434" i="17"/>
  <c r="F434" i="17"/>
  <c r="G434" i="17"/>
  <c r="H434" i="17"/>
  <c r="I434" i="17"/>
  <c r="J434" i="17"/>
  <c r="K434" i="17"/>
  <c r="L434" i="17"/>
  <c r="M434" i="17"/>
  <c r="A435" i="17"/>
  <c r="B435" i="17"/>
  <c r="C435" i="17"/>
  <c r="D435" i="17"/>
  <c r="E435" i="17"/>
  <c r="F435" i="17"/>
  <c r="G435" i="17"/>
  <c r="H435" i="17"/>
  <c r="I435" i="17"/>
  <c r="J435" i="17"/>
  <c r="K435" i="17"/>
  <c r="L435" i="17"/>
  <c r="M435" i="17"/>
  <c r="A436" i="17"/>
  <c r="B436" i="17"/>
  <c r="C436" i="17"/>
  <c r="D436" i="17"/>
  <c r="E436" i="17"/>
  <c r="F436" i="17"/>
  <c r="G436" i="17"/>
  <c r="H436" i="17"/>
  <c r="I436" i="17"/>
  <c r="J436" i="17"/>
  <c r="K436" i="17"/>
  <c r="L436" i="17"/>
  <c r="M436" i="17"/>
  <c r="A437" i="17"/>
  <c r="B437" i="17"/>
  <c r="C437" i="17"/>
  <c r="D437" i="17"/>
  <c r="E437" i="17"/>
  <c r="F437" i="17"/>
  <c r="G437" i="17"/>
  <c r="H437" i="17"/>
  <c r="I437" i="17"/>
  <c r="J437" i="17"/>
  <c r="K437" i="17"/>
  <c r="L437" i="17"/>
  <c r="M437" i="17"/>
  <c r="A438" i="17"/>
  <c r="B438" i="17"/>
  <c r="C438" i="17"/>
  <c r="D438" i="17"/>
  <c r="E438" i="17"/>
  <c r="F438" i="17"/>
  <c r="G438" i="17"/>
  <c r="H438" i="17"/>
  <c r="I438" i="17"/>
  <c r="J438" i="17"/>
  <c r="K438" i="17"/>
  <c r="L438" i="17"/>
  <c r="M438" i="17"/>
  <c r="A439" i="17"/>
  <c r="B439" i="17"/>
  <c r="C439" i="17"/>
  <c r="D439" i="17"/>
  <c r="E439" i="17"/>
  <c r="F439" i="17"/>
  <c r="G439" i="17"/>
  <c r="H439" i="17"/>
  <c r="I439" i="17"/>
  <c r="J439" i="17"/>
  <c r="K439" i="17"/>
  <c r="L439" i="17"/>
  <c r="M439" i="17"/>
  <c r="A440" i="17"/>
  <c r="B440" i="17"/>
  <c r="C440" i="17"/>
  <c r="D440" i="17"/>
  <c r="E440" i="17"/>
  <c r="F440" i="17"/>
  <c r="G440" i="17"/>
  <c r="H440" i="17"/>
  <c r="I440" i="17"/>
  <c r="J440" i="17"/>
  <c r="K440" i="17"/>
  <c r="L440" i="17"/>
  <c r="M440" i="17"/>
  <c r="A441" i="17"/>
  <c r="B441" i="17"/>
  <c r="C441" i="17"/>
  <c r="D441" i="17"/>
  <c r="E441" i="17"/>
  <c r="F441" i="17"/>
  <c r="G441" i="17"/>
  <c r="H441" i="17"/>
  <c r="I441" i="17"/>
  <c r="J441" i="17"/>
  <c r="K441" i="17"/>
  <c r="L441" i="17"/>
  <c r="M441" i="17"/>
  <c r="A442" i="17"/>
  <c r="B442" i="17"/>
  <c r="C442" i="17"/>
  <c r="D442" i="17"/>
  <c r="E442" i="17"/>
  <c r="F442" i="17"/>
  <c r="G442" i="17"/>
  <c r="H442" i="17"/>
  <c r="I442" i="17"/>
  <c r="J442" i="17"/>
  <c r="K442" i="17"/>
  <c r="L442" i="17"/>
  <c r="M442" i="17"/>
  <c r="A443" i="17"/>
  <c r="B443" i="17"/>
  <c r="C443" i="17"/>
  <c r="D443" i="17"/>
  <c r="E443" i="17"/>
  <c r="F443" i="17"/>
  <c r="G443" i="17"/>
  <c r="H443" i="17"/>
  <c r="I443" i="17"/>
  <c r="J443" i="17"/>
  <c r="K443" i="17"/>
  <c r="L443" i="17"/>
  <c r="M443" i="17"/>
  <c r="A444" i="17"/>
  <c r="B444" i="17"/>
  <c r="C444" i="17"/>
  <c r="D444" i="17"/>
  <c r="E444" i="17"/>
  <c r="F444" i="17"/>
  <c r="G444" i="17"/>
  <c r="H444" i="17"/>
  <c r="I444" i="17"/>
  <c r="J444" i="17"/>
  <c r="K444" i="17"/>
  <c r="L444" i="17"/>
  <c r="M444" i="17"/>
  <c r="A445" i="17"/>
  <c r="B445" i="17"/>
  <c r="C445" i="17"/>
  <c r="D445" i="17"/>
  <c r="E445" i="17"/>
  <c r="F445" i="17"/>
  <c r="G445" i="17"/>
  <c r="H445" i="17"/>
  <c r="I445" i="17"/>
  <c r="J445" i="17"/>
  <c r="K445" i="17"/>
  <c r="L445" i="17"/>
  <c r="M445" i="17"/>
  <c r="A446" i="17"/>
  <c r="B446" i="17"/>
  <c r="C446" i="17"/>
  <c r="D446" i="17"/>
  <c r="E446" i="17"/>
  <c r="F446" i="17"/>
  <c r="G446" i="17"/>
  <c r="H446" i="17"/>
  <c r="I446" i="17"/>
  <c r="J446" i="17"/>
  <c r="K446" i="17"/>
  <c r="L446" i="17"/>
  <c r="M446" i="17"/>
  <c r="A447" i="17"/>
  <c r="B447" i="17"/>
  <c r="C447" i="17"/>
  <c r="D447" i="17"/>
  <c r="E447" i="17"/>
  <c r="F447" i="17"/>
  <c r="G447" i="17"/>
  <c r="H447" i="17"/>
  <c r="I447" i="17"/>
  <c r="J447" i="17"/>
  <c r="K447" i="17"/>
  <c r="L447" i="17"/>
  <c r="M447" i="17"/>
  <c r="A448" i="17"/>
  <c r="B448" i="17"/>
  <c r="C448" i="17"/>
  <c r="D448" i="17"/>
  <c r="E448" i="17"/>
  <c r="F448" i="17"/>
  <c r="G448" i="17"/>
  <c r="H448" i="17"/>
  <c r="I448" i="17"/>
  <c r="J448" i="17"/>
  <c r="K448" i="17"/>
  <c r="L448" i="17"/>
  <c r="M448" i="17"/>
  <c r="A449" i="17"/>
  <c r="B449" i="17"/>
  <c r="C449" i="17"/>
  <c r="D449" i="17"/>
  <c r="E449" i="17"/>
  <c r="F449" i="17"/>
  <c r="G449" i="17"/>
  <c r="H449" i="17"/>
  <c r="I449" i="17"/>
  <c r="J449" i="17"/>
  <c r="K449" i="17"/>
  <c r="L449" i="17"/>
  <c r="M449" i="17"/>
  <c r="A450" i="17"/>
  <c r="B450" i="17"/>
  <c r="C450" i="17"/>
  <c r="D450" i="17"/>
  <c r="E450" i="17"/>
  <c r="F450" i="17"/>
  <c r="G450" i="17"/>
  <c r="H450" i="17"/>
  <c r="I450" i="17"/>
  <c r="J450" i="17"/>
  <c r="K450" i="17"/>
  <c r="L450" i="17"/>
  <c r="M450" i="17"/>
  <c r="A451" i="17"/>
  <c r="B451" i="17"/>
  <c r="C451" i="17"/>
  <c r="D451" i="17"/>
  <c r="E451" i="17"/>
  <c r="F451" i="17"/>
  <c r="G451" i="17"/>
  <c r="H451" i="17"/>
  <c r="I451" i="17"/>
  <c r="J451" i="17"/>
  <c r="K451" i="17"/>
  <c r="L451" i="17"/>
  <c r="M451" i="17"/>
  <c r="A452" i="17"/>
  <c r="B452" i="17"/>
  <c r="C452" i="17"/>
  <c r="D452" i="17"/>
  <c r="E452" i="17"/>
  <c r="F452" i="17"/>
  <c r="G452" i="17"/>
  <c r="H452" i="17"/>
  <c r="I452" i="17"/>
  <c r="J452" i="17"/>
  <c r="K452" i="17"/>
  <c r="L452" i="17"/>
  <c r="M452" i="17"/>
  <c r="A453" i="17"/>
  <c r="B453" i="17"/>
  <c r="C453" i="17"/>
  <c r="D453" i="17"/>
  <c r="E453" i="17"/>
  <c r="F453" i="17"/>
  <c r="G453" i="17"/>
  <c r="H453" i="17"/>
  <c r="I453" i="17"/>
  <c r="J453" i="17"/>
  <c r="K453" i="17"/>
  <c r="L453" i="17"/>
  <c r="M453" i="17"/>
  <c r="A454" i="17"/>
  <c r="B454" i="17"/>
  <c r="C454" i="17"/>
  <c r="D454" i="17"/>
  <c r="E454" i="17"/>
  <c r="F454" i="17"/>
  <c r="G454" i="17"/>
  <c r="H454" i="17"/>
  <c r="I454" i="17"/>
  <c r="J454" i="17"/>
  <c r="K454" i="17"/>
  <c r="L454" i="17"/>
  <c r="M454" i="17"/>
  <c r="A455" i="17"/>
  <c r="B455" i="17"/>
  <c r="C455" i="17"/>
  <c r="D455" i="17"/>
  <c r="E455" i="17"/>
  <c r="F455" i="17"/>
  <c r="G455" i="17"/>
  <c r="H455" i="17"/>
  <c r="I455" i="17"/>
  <c r="J455" i="17"/>
  <c r="K455" i="17"/>
  <c r="L455" i="17"/>
  <c r="M455" i="17"/>
  <c r="A456" i="17"/>
  <c r="B456" i="17"/>
  <c r="C456" i="17"/>
  <c r="D456" i="17"/>
  <c r="E456" i="17"/>
  <c r="F456" i="17"/>
  <c r="G456" i="17"/>
  <c r="H456" i="17"/>
  <c r="I456" i="17"/>
  <c r="J456" i="17"/>
  <c r="K456" i="17"/>
  <c r="L456" i="17"/>
  <c r="M456" i="17"/>
  <c r="A457" i="17"/>
  <c r="B457" i="17"/>
  <c r="C457" i="17"/>
  <c r="D457" i="17"/>
  <c r="E457" i="17"/>
  <c r="F457" i="17"/>
  <c r="G457" i="17"/>
  <c r="H457" i="17"/>
  <c r="I457" i="17"/>
  <c r="J457" i="17"/>
  <c r="K457" i="17"/>
  <c r="L457" i="17"/>
  <c r="M457" i="17"/>
  <c r="A458" i="17"/>
  <c r="B458" i="17"/>
  <c r="C458" i="17"/>
  <c r="D458" i="17"/>
  <c r="E458" i="17"/>
  <c r="F458" i="17"/>
  <c r="G458" i="17"/>
  <c r="H458" i="17"/>
  <c r="I458" i="17"/>
  <c r="J458" i="17"/>
  <c r="K458" i="17"/>
  <c r="L458" i="17"/>
  <c r="M458" i="17"/>
  <c r="A459" i="17"/>
  <c r="B459" i="17"/>
  <c r="C459" i="17"/>
  <c r="D459" i="17"/>
  <c r="E459" i="17"/>
  <c r="F459" i="17"/>
  <c r="G459" i="17"/>
  <c r="H459" i="17"/>
  <c r="I459" i="17"/>
  <c r="J459" i="17"/>
  <c r="K459" i="17"/>
  <c r="L459" i="17"/>
  <c r="M459" i="17"/>
  <c r="A460" i="17"/>
  <c r="B460" i="17"/>
  <c r="C460" i="17"/>
  <c r="D460" i="17"/>
  <c r="E460" i="17"/>
  <c r="F460" i="17"/>
  <c r="G460" i="17"/>
  <c r="H460" i="17"/>
  <c r="I460" i="17"/>
  <c r="J460" i="17"/>
  <c r="K460" i="17"/>
  <c r="L460" i="17"/>
  <c r="M460" i="17"/>
  <c r="A461" i="17"/>
  <c r="B461" i="17"/>
  <c r="C461" i="17"/>
  <c r="D461" i="17"/>
  <c r="E461" i="17"/>
  <c r="F461" i="17"/>
  <c r="G461" i="17"/>
  <c r="H461" i="17"/>
  <c r="I461" i="17"/>
  <c r="J461" i="17"/>
  <c r="K461" i="17"/>
  <c r="L461" i="17"/>
  <c r="M461" i="17"/>
  <c r="A462" i="17"/>
  <c r="B462" i="17"/>
  <c r="C462" i="17"/>
  <c r="D462" i="17"/>
  <c r="E462" i="17"/>
  <c r="F462" i="17"/>
  <c r="G462" i="17"/>
  <c r="H462" i="17"/>
  <c r="I462" i="17"/>
  <c r="J462" i="17"/>
  <c r="K462" i="17"/>
  <c r="L462" i="17"/>
  <c r="M462" i="17"/>
  <c r="A463" i="17"/>
  <c r="B463" i="17"/>
  <c r="C463" i="17"/>
  <c r="D463" i="17"/>
  <c r="E463" i="17"/>
  <c r="F463" i="17"/>
  <c r="G463" i="17"/>
  <c r="H463" i="17"/>
  <c r="I463" i="17"/>
  <c r="J463" i="17"/>
  <c r="K463" i="17"/>
  <c r="L463" i="17"/>
  <c r="M463" i="17"/>
  <c r="A464" i="17"/>
  <c r="B464" i="17"/>
  <c r="C464" i="17"/>
  <c r="D464" i="17"/>
  <c r="E464" i="17"/>
  <c r="F464" i="17"/>
  <c r="G464" i="17"/>
  <c r="H464" i="17"/>
  <c r="I464" i="17"/>
  <c r="J464" i="17"/>
  <c r="K464" i="17"/>
  <c r="L464" i="17"/>
  <c r="M464" i="17"/>
  <c r="A465" i="17"/>
  <c r="B465" i="17"/>
  <c r="C465" i="17"/>
  <c r="D465" i="17"/>
  <c r="E465" i="17"/>
  <c r="F465" i="17"/>
  <c r="G465" i="17"/>
  <c r="H465" i="17"/>
  <c r="I465" i="17"/>
  <c r="J465" i="17"/>
  <c r="K465" i="17"/>
  <c r="L465" i="17"/>
  <c r="M465" i="17"/>
  <c r="A466" i="17"/>
  <c r="B466" i="17"/>
  <c r="C466" i="17"/>
  <c r="D466" i="17"/>
  <c r="E466" i="17"/>
  <c r="F466" i="17"/>
  <c r="G466" i="17"/>
  <c r="H466" i="17"/>
  <c r="I466" i="17"/>
  <c r="J466" i="17"/>
  <c r="K466" i="17"/>
  <c r="L466" i="17"/>
  <c r="M466" i="17"/>
  <c r="A467" i="17"/>
  <c r="B467" i="17"/>
  <c r="C467" i="17"/>
  <c r="D467" i="17"/>
  <c r="E467" i="17"/>
  <c r="F467" i="17"/>
  <c r="G467" i="17"/>
  <c r="H467" i="17"/>
  <c r="I467" i="17"/>
  <c r="J467" i="17"/>
  <c r="K467" i="17"/>
  <c r="L467" i="17"/>
  <c r="M467" i="17"/>
  <c r="A468" i="17"/>
  <c r="B468" i="17"/>
  <c r="C468" i="17"/>
  <c r="D468" i="17"/>
  <c r="E468" i="17"/>
  <c r="F468" i="17"/>
  <c r="G468" i="17"/>
  <c r="H468" i="17"/>
  <c r="I468" i="17"/>
  <c r="J468" i="17"/>
  <c r="K468" i="17"/>
  <c r="L468" i="17"/>
  <c r="M468" i="17"/>
  <c r="A469" i="17"/>
  <c r="B469" i="17"/>
  <c r="C469" i="17"/>
  <c r="D469" i="17"/>
  <c r="E469" i="17"/>
  <c r="F469" i="17"/>
  <c r="G469" i="17"/>
  <c r="H469" i="17"/>
  <c r="I469" i="17"/>
  <c r="J469" i="17"/>
  <c r="K469" i="17"/>
  <c r="L469" i="17"/>
  <c r="M469" i="17"/>
  <c r="A470" i="17"/>
  <c r="B470" i="17"/>
  <c r="C470" i="17"/>
  <c r="D470" i="17"/>
  <c r="E470" i="17"/>
  <c r="F470" i="17"/>
  <c r="G470" i="17"/>
  <c r="H470" i="17"/>
  <c r="I470" i="17"/>
  <c r="J470" i="17"/>
  <c r="K470" i="17"/>
  <c r="L470" i="17"/>
  <c r="M470" i="17"/>
  <c r="A471" i="17"/>
  <c r="B471" i="17"/>
  <c r="C471" i="17"/>
  <c r="D471" i="17"/>
  <c r="E471" i="17"/>
  <c r="F471" i="17"/>
  <c r="G471" i="17"/>
  <c r="H471" i="17"/>
  <c r="I471" i="17"/>
  <c r="J471" i="17"/>
  <c r="K471" i="17"/>
  <c r="L471" i="17"/>
  <c r="M471" i="17"/>
  <c r="A472" i="17"/>
  <c r="B472" i="17"/>
  <c r="C472" i="17"/>
  <c r="D472" i="17"/>
  <c r="E472" i="17"/>
  <c r="F472" i="17"/>
  <c r="G472" i="17"/>
  <c r="H472" i="17"/>
  <c r="I472" i="17"/>
  <c r="J472" i="17"/>
  <c r="K472" i="17"/>
  <c r="L472" i="17"/>
  <c r="M472" i="17"/>
  <c r="A473" i="17"/>
  <c r="B473" i="17"/>
  <c r="C473" i="17"/>
  <c r="D473" i="17"/>
  <c r="E473" i="17"/>
  <c r="F473" i="17"/>
  <c r="G473" i="17"/>
  <c r="H473" i="17"/>
  <c r="I473" i="17"/>
  <c r="J473" i="17"/>
  <c r="K473" i="17"/>
  <c r="L473" i="17"/>
  <c r="M473" i="17"/>
  <c r="A474" i="17"/>
  <c r="B474" i="17"/>
  <c r="C474" i="17"/>
  <c r="D474" i="17"/>
  <c r="E474" i="17"/>
  <c r="F474" i="17"/>
  <c r="G474" i="17"/>
  <c r="H474" i="17"/>
  <c r="I474" i="17"/>
  <c r="J474" i="17"/>
  <c r="K474" i="17"/>
  <c r="L474" i="17"/>
  <c r="M474" i="17"/>
  <c r="A475" i="17"/>
  <c r="B475" i="17"/>
  <c r="C475" i="17"/>
  <c r="D475" i="17"/>
  <c r="E475" i="17"/>
  <c r="F475" i="17"/>
  <c r="G475" i="17"/>
  <c r="H475" i="17"/>
  <c r="I475" i="17"/>
  <c r="J475" i="17"/>
  <c r="K475" i="17"/>
  <c r="L475" i="17"/>
  <c r="M475" i="17"/>
  <c r="A476" i="17"/>
  <c r="B476" i="17"/>
  <c r="C476" i="17"/>
  <c r="D476" i="17"/>
  <c r="E476" i="17"/>
  <c r="F476" i="17"/>
  <c r="G476" i="17"/>
  <c r="H476" i="17"/>
  <c r="I476" i="17"/>
  <c r="J476" i="17"/>
  <c r="K476" i="17"/>
  <c r="L476" i="17"/>
  <c r="M476" i="17"/>
  <c r="A477" i="17"/>
  <c r="B477" i="17"/>
  <c r="C477" i="17"/>
  <c r="D477" i="17"/>
  <c r="E477" i="17"/>
  <c r="F477" i="17"/>
  <c r="G477" i="17"/>
  <c r="H477" i="17"/>
  <c r="I477" i="17"/>
  <c r="J477" i="17"/>
  <c r="K477" i="17"/>
  <c r="L477" i="17"/>
  <c r="M477" i="17"/>
  <c r="A478" i="17"/>
  <c r="B478" i="17"/>
  <c r="C478" i="17"/>
  <c r="D478" i="17"/>
  <c r="E478" i="17"/>
  <c r="F478" i="17"/>
  <c r="G478" i="17"/>
  <c r="H478" i="17"/>
  <c r="I478" i="17"/>
  <c r="J478" i="17"/>
  <c r="K478" i="17"/>
  <c r="L478" i="17"/>
  <c r="M478" i="17"/>
  <c r="A479" i="17"/>
  <c r="B479" i="17"/>
  <c r="C479" i="17"/>
  <c r="D479" i="17"/>
  <c r="E479" i="17"/>
  <c r="F479" i="17"/>
  <c r="G479" i="17"/>
  <c r="H479" i="17"/>
  <c r="I479" i="17"/>
  <c r="J479" i="17"/>
  <c r="K479" i="17"/>
  <c r="L479" i="17"/>
  <c r="M479" i="17"/>
  <c r="A480" i="17"/>
  <c r="B480" i="17"/>
  <c r="C480" i="17"/>
  <c r="D480" i="17"/>
  <c r="E480" i="17"/>
  <c r="F480" i="17"/>
  <c r="G480" i="17"/>
  <c r="H480" i="17"/>
  <c r="I480" i="17"/>
  <c r="J480" i="17"/>
  <c r="K480" i="17"/>
  <c r="L480" i="17"/>
  <c r="M480" i="17"/>
  <c r="A481" i="17"/>
  <c r="B481" i="17"/>
  <c r="C481" i="17"/>
  <c r="D481" i="17"/>
  <c r="E481" i="17"/>
  <c r="F481" i="17"/>
  <c r="G481" i="17"/>
  <c r="H481" i="17"/>
  <c r="I481" i="17"/>
  <c r="J481" i="17"/>
  <c r="K481" i="17"/>
  <c r="L481" i="17"/>
  <c r="M481" i="17"/>
  <c r="A482" i="17"/>
  <c r="B482" i="17"/>
  <c r="C482" i="17"/>
  <c r="D482" i="17"/>
  <c r="E482" i="17"/>
  <c r="F482" i="17"/>
  <c r="G482" i="17"/>
  <c r="H482" i="17"/>
  <c r="I482" i="17"/>
  <c r="J482" i="17"/>
  <c r="K482" i="17"/>
  <c r="L482" i="17"/>
  <c r="M482" i="17"/>
  <c r="A483" i="17"/>
  <c r="B483" i="17"/>
  <c r="C483" i="17"/>
  <c r="D483" i="17"/>
  <c r="E483" i="17"/>
  <c r="F483" i="17"/>
  <c r="G483" i="17"/>
  <c r="H483" i="17"/>
  <c r="I483" i="17"/>
  <c r="J483" i="17"/>
  <c r="K483" i="17"/>
  <c r="L483" i="17"/>
  <c r="M483" i="17"/>
  <c r="A484" i="17"/>
  <c r="B484" i="17"/>
  <c r="C484" i="17"/>
  <c r="D484" i="17"/>
  <c r="E484" i="17"/>
  <c r="F484" i="17"/>
  <c r="G484" i="17"/>
  <c r="H484" i="17"/>
  <c r="I484" i="17"/>
  <c r="J484" i="17"/>
  <c r="K484" i="17"/>
  <c r="L484" i="17"/>
  <c r="M484" i="17"/>
  <c r="A485" i="17"/>
  <c r="B485" i="17"/>
  <c r="C485" i="17"/>
  <c r="D485" i="17"/>
  <c r="E485" i="17"/>
  <c r="F485" i="17"/>
  <c r="G485" i="17"/>
  <c r="H485" i="17"/>
  <c r="I485" i="17"/>
  <c r="J485" i="17"/>
  <c r="K485" i="17"/>
  <c r="L485" i="17"/>
  <c r="M485" i="17"/>
  <c r="A486" i="17"/>
  <c r="B486" i="17"/>
  <c r="C486" i="17"/>
  <c r="D486" i="17"/>
  <c r="E486" i="17"/>
  <c r="F486" i="17"/>
  <c r="G486" i="17"/>
  <c r="H486" i="17"/>
  <c r="I486" i="17"/>
  <c r="J486" i="17"/>
  <c r="K486" i="17"/>
  <c r="L486" i="17"/>
  <c r="M486" i="17"/>
  <c r="A487" i="17"/>
  <c r="B487" i="17"/>
  <c r="C487" i="17"/>
  <c r="D487" i="17"/>
  <c r="E487" i="17"/>
  <c r="F487" i="17"/>
  <c r="G487" i="17"/>
  <c r="H487" i="17"/>
  <c r="I487" i="17"/>
  <c r="J487" i="17"/>
  <c r="K487" i="17"/>
  <c r="L487" i="17"/>
  <c r="M487" i="17"/>
  <c r="A488" i="17"/>
  <c r="B488" i="17"/>
  <c r="C488" i="17"/>
  <c r="D488" i="17"/>
  <c r="E488" i="17"/>
  <c r="F488" i="17"/>
  <c r="G488" i="17"/>
  <c r="H488" i="17"/>
  <c r="I488" i="17"/>
  <c r="J488" i="17"/>
  <c r="K488" i="17"/>
  <c r="L488" i="17"/>
  <c r="M488" i="17"/>
  <c r="A489" i="17"/>
  <c r="B489" i="17"/>
  <c r="C489" i="17"/>
  <c r="D489" i="17"/>
  <c r="E489" i="17"/>
  <c r="F489" i="17"/>
  <c r="G489" i="17"/>
  <c r="H489" i="17"/>
  <c r="I489" i="17"/>
  <c r="J489" i="17"/>
  <c r="K489" i="17"/>
  <c r="L489" i="17"/>
  <c r="M489" i="17"/>
  <c r="A490" i="17"/>
  <c r="B490" i="17"/>
  <c r="C490" i="17"/>
  <c r="D490" i="17"/>
  <c r="E490" i="17"/>
  <c r="F490" i="17"/>
  <c r="G490" i="17"/>
  <c r="H490" i="17"/>
  <c r="I490" i="17"/>
  <c r="J490" i="17"/>
  <c r="K490" i="17"/>
  <c r="L490" i="17"/>
  <c r="M490" i="17"/>
  <c r="A491" i="17"/>
  <c r="B491" i="17"/>
  <c r="C491" i="17"/>
  <c r="D491" i="17"/>
  <c r="E491" i="17"/>
  <c r="F491" i="17"/>
  <c r="G491" i="17"/>
  <c r="H491" i="17"/>
  <c r="I491" i="17"/>
  <c r="J491" i="17"/>
  <c r="K491" i="17"/>
  <c r="L491" i="17"/>
  <c r="M491" i="17"/>
  <c r="A492" i="17"/>
  <c r="B492" i="17"/>
  <c r="C492" i="17"/>
  <c r="D492" i="17"/>
  <c r="E492" i="17"/>
  <c r="F492" i="17"/>
  <c r="G492" i="17"/>
  <c r="H492" i="17"/>
  <c r="I492" i="17"/>
  <c r="J492" i="17"/>
  <c r="K492" i="17"/>
  <c r="L492" i="17"/>
  <c r="M492" i="17"/>
  <c r="A493" i="17"/>
  <c r="B493" i="17"/>
  <c r="C493" i="17"/>
  <c r="D493" i="17"/>
  <c r="E493" i="17"/>
  <c r="F493" i="17"/>
  <c r="G493" i="17"/>
  <c r="H493" i="17"/>
  <c r="I493" i="17"/>
  <c r="J493" i="17"/>
  <c r="K493" i="17"/>
  <c r="L493" i="17"/>
  <c r="M493" i="17"/>
  <c r="A494" i="17"/>
  <c r="B494" i="17"/>
  <c r="C494" i="17"/>
  <c r="D494" i="17"/>
  <c r="E494" i="17"/>
  <c r="F494" i="17"/>
  <c r="G494" i="17"/>
  <c r="H494" i="17"/>
  <c r="I494" i="17"/>
  <c r="J494" i="17"/>
  <c r="K494" i="17"/>
  <c r="L494" i="17"/>
  <c r="M494" i="17"/>
  <c r="A495" i="17"/>
  <c r="B495" i="17"/>
  <c r="C495" i="17"/>
  <c r="D495" i="17"/>
  <c r="E495" i="17"/>
  <c r="F495" i="17"/>
  <c r="G495" i="17"/>
  <c r="H495" i="17"/>
  <c r="I495" i="17"/>
  <c r="J495" i="17"/>
  <c r="K495" i="17"/>
  <c r="L495" i="17"/>
  <c r="M495" i="17"/>
  <c r="A496" i="17"/>
  <c r="B496" i="17"/>
  <c r="C496" i="17"/>
  <c r="D496" i="17"/>
  <c r="E496" i="17"/>
  <c r="F496" i="17"/>
  <c r="G496" i="17"/>
  <c r="H496" i="17"/>
  <c r="I496" i="17"/>
  <c r="J496" i="17"/>
  <c r="K496" i="17"/>
  <c r="L496" i="17"/>
  <c r="M496" i="17"/>
  <c r="A497" i="17"/>
  <c r="B497" i="17"/>
  <c r="C497" i="17"/>
  <c r="D497" i="17"/>
  <c r="E497" i="17"/>
  <c r="F497" i="17"/>
  <c r="G497" i="17"/>
  <c r="H497" i="17"/>
  <c r="I497" i="17"/>
  <c r="J497" i="17"/>
  <c r="K497" i="17"/>
  <c r="L497" i="17"/>
  <c r="M497" i="17"/>
  <c r="A498" i="17"/>
  <c r="B498" i="17"/>
  <c r="C498" i="17"/>
  <c r="D498" i="17"/>
  <c r="E498" i="17"/>
  <c r="F498" i="17"/>
  <c r="G498" i="17"/>
  <c r="H498" i="17"/>
  <c r="I498" i="17"/>
  <c r="J498" i="17"/>
  <c r="K498" i="17"/>
  <c r="L498" i="17"/>
  <c r="M498" i="17"/>
  <c r="A499" i="17"/>
  <c r="B499" i="17"/>
  <c r="C499" i="17"/>
  <c r="D499" i="17"/>
  <c r="E499" i="17"/>
  <c r="F499" i="17"/>
  <c r="G499" i="17"/>
  <c r="H499" i="17"/>
  <c r="I499" i="17"/>
  <c r="J499" i="17"/>
  <c r="K499" i="17"/>
  <c r="L499" i="17"/>
  <c r="M499" i="17"/>
  <c r="A500" i="17"/>
  <c r="B500" i="17"/>
  <c r="C500" i="17"/>
  <c r="D500" i="17"/>
  <c r="E500" i="17"/>
  <c r="F500" i="17"/>
  <c r="G500" i="17"/>
  <c r="H500" i="17"/>
  <c r="I500" i="17"/>
  <c r="J500" i="17"/>
  <c r="K500" i="17"/>
  <c r="L500" i="17"/>
  <c r="M500" i="17"/>
  <c r="A501" i="17"/>
  <c r="B501" i="17"/>
  <c r="C501" i="17"/>
  <c r="D501" i="17"/>
  <c r="E501" i="17"/>
  <c r="F501" i="17"/>
  <c r="G501" i="17"/>
  <c r="H501" i="17"/>
  <c r="I501" i="17"/>
  <c r="J501" i="17"/>
  <c r="K501" i="17"/>
  <c r="L501" i="17"/>
  <c r="M501" i="17"/>
  <c r="A502" i="17"/>
  <c r="B502" i="17"/>
  <c r="C502" i="17"/>
  <c r="D502" i="17"/>
  <c r="E502" i="17"/>
  <c r="F502" i="17"/>
  <c r="G502" i="17"/>
  <c r="H502" i="17"/>
  <c r="I502" i="17"/>
  <c r="J502" i="17"/>
  <c r="K502" i="17"/>
  <c r="L502" i="17"/>
  <c r="M502" i="17"/>
  <c r="A503" i="17"/>
  <c r="B503" i="17"/>
  <c r="C503" i="17"/>
  <c r="D503" i="17"/>
  <c r="E503" i="17"/>
  <c r="F503" i="17"/>
  <c r="G503" i="17"/>
  <c r="H503" i="17"/>
  <c r="I503" i="17"/>
  <c r="J503" i="17"/>
  <c r="K503" i="17"/>
  <c r="L503" i="17"/>
  <c r="M503" i="17"/>
  <c r="A504" i="17"/>
  <c r="B504" i="17"/>
  <c r="C504" i="17"/>
  <c r="D504" i="17"/>
  <c r="E504" i="17"/>
  <c r="F504" i="17"/>
  <c r="G504" i="17"/>
  <c r="H504" i="17"/>
  <c r="I504" i="17"/>
  <c r="J504" i="17"/>
  <c r="K504" i="17"/>
  <c r="L504" i="17"/>
  <c r="M504" i="17"/>
  <c r="A505" i="17"/>
  <c r="B505" i="17"/>
  <c r="C505" i="17"/>
  <c r="D505" i="17"/>
  <c r="E505" i="17"/>
  <c r="F505" i="17"/>
  <c r="G505" i="17"/>
  <c r="H505" i="17"/>
  <c r="I505" i="17"/>
  <c r="J505" i="17"/>
  <c r="K505" i="17"/>
  <c r="L505" i="17"/>
  <c r="M505" i="17"/>
  <c r="A506" i="17"/>
  <c r="B506" i="17"/>
  <c r="C506" i="17"/>
  <c r="D506" i="17"/>
  <c r="E506" i="17"/>
  <c r="F506" i="17"/>
  <c r="G506" i="17"/>
  <c r="H506" i="17"/>
  <c r="I506" i="17"/>
  <c r="J506" i="17"/>
  <c r="K506" i="17"/>
  <c r="L506" i="17"/>
  <c r="M506" i="17"/>
  <c r="A507" i="17"/>
  <c r="B507" i="17"/>
  <c r="C507" i="17"/>
  <c r="D507" i="17"/>
  <c r="E507" i="17"/>
  <c r="F507" i="17"/>
  <c r="G507" i="17"/>
  <c r="H507" i="17"/>
  <c r="I507" i="17"/>
  <c r="J507" i="17"/>
  <c r="K507" i="17"/>
  <c r="L507" i="17"/>
  <c r="M507" i="17"/>
  <c r="A508" i="17"/>
  <c r="B508" i="17"/>
  <c r="C508" i="17"/>
  <c r="D508" i="17"/>
  <c r="E508" i="17"/>
  <c r="F508" i="17"/>
  <c r="G508" i="17"/>
  <c r="H508" i="17"/>
  <c r="I508" i="17"/>
  <c r="J508" i="17"/>
  <c r="K508" i="17"/>
  <c r="L508" i="17"/>
  <c r="M508" i="17"/>
  <c r="A509" i="17"/>
  <c r="B509" i="17"/>
  <c r="C509" i="17"/>
  <c r="D509" i="17"/>
  <c r="E509" i="17"/>
  <c r="F509" i="17"/>
  <c r="G509" i="17"/>
  <c r="H509" i="17"/>
  <c r="I509" i="17"/>
  <c r="J509" i="17"/>
  <c r="K509" i="17"/>
  <c r="L509" i="17"/>
  <c r="M509" i="17"/>
  <c r="A510" i="17"/>
  <c r="B510" i="17"/>
  <c r="C510" i="17"/>
  <c r="D510" i="17"/>
  <c r="E510" i="17"/>
  <c r="F510" i="17"/>
  <c r="G510" i="17"/>
  <c r="H510" i="17"/>
  <c r="I510" i="17"/>
  <c r="J510" i="17"/>
  <c r="K510" i="17"/>
  <c r="L510" i="17"/>
  <c r="M510" i="17"/>
  <c r="A511" i="17"/>
  <c r="B511" i="17"/>
  <c r="C511" i="17"/>
  <c r="D511" i="17"/>
  <c r="E511" i="17"/>
  <c r="F511" i="17"/>
  <c r="G511" i="17"/>
  <c r="H511" i="17"/>
  <c r="I511" i="17"/>
  <c r="J511" i="17"/>
  <c r="K511" i="17"/>
  <c r="L511" i="17"/>
  <c r="M511" i="17"/>
  <c r="A512" i="17"/>
  <c r="B512" i="17"/>
  <c r="C512" i="17"/>
  <c r="D512" i="17"/>
  <c r="E512" i="17"/>
  <c r="F512" i="17"/>
  <c r="G512" i="17"/>
  <c r="H512" i="17"/>
  <c r="I512" i="17"/>
  <c r="J512" i="17"/>
  <c r="K512" i="17"/>
  <c r="L512" i="17"/>
  <c r="M512" i="17"/>
  <c r="A513" i="17"/>
  <c r="B513" i="17"/>
  <c r="C513" i="17"/>
  <c r="D513" i="17"/>
  <c r="E513" i="17"/>
  <c r="F513" i="17"/>
  <c r="G513" i="17"/>
  <c r="H513" i="17"/>
  <c r="I513" i="17"/>
  <c r="J513" i="17"/>
  <c r="K513" i="17"/>
  <c r="L513" i="17"/>
  <c r="M513" i="17"/>
  <c r="A514" i="17"/>
  <c r="B514" i="17"/>
  <c r="C514" i="17"/>
  <c r="D514" i="17"/>
  <c r="E514" i="17"/>
  <c r="F514" i="17"/>
  <c r="G514" i="17"/>
  <c r="H514" i="17"/>
  <c r="I514" i="17"/>
  <c r="J514" i="17"/>
  <c r="K514" i="17"/>
  <c r="L514" i="17"/>
  <c r="M514" i="17"/>
  <c r="A515" i="17"/>
  <c r="B515" i="17"/>
  <c r="C515" i="17"/>
  <c r="D515" i="17"/>
  <c r="E515" i="17"/>
  <c r="F515" i="17"/>
  <c r="G515" i="17"/>
  <c r="H515" i="17"/>
  <c r="I515" i="17"/>
  <c r="J515" i="17"/>
  <c r="K515" i="17"/>
  <c r="L515" i="17"/>
  <c r="M515" i="17"/>
  <c r="A516" i="17"/>
  <c r="B516" i="17"/>
  <c r="C516" i="17"/>
  <c r="D516" i="17"/>
  <c r="E516" i="17"/>
  <c r="F516" i="17"/>
  <c r="G516" i="17"/>
  <c r="H516" i="17"/>
  <c r="I516" i="17"/>
  <c r="J516" i="17"/>
  <c r="K516" i="17"/>
  <c r="L516" i="17"/>
  <c r="M516" i="17"/>
  <c r="A517" i="17"/>
  <c r="B517" i="17"/>
  <c r="C517" i="17"/>
  <c r="D517" i="17"/>
  <c r="E517" i="17"/>
  <c r="F517" i="17"/>
  <c r="G517" i="17"/>
  <c r="H517" i="17"/>
  <c r="I517" i="17"/>
  <c r="J517" i="17"/>
  <c r="K517" i="17"/>
  <c r="L517" i="17"/>
  <c r="M517" i="17"/>
  <c r="A518" i="17"/>
  <c r="B518" i="17"/>
  <c r="C518" i="17"/>
  <c r="D518" i="17"/>
  <c r="E518" i="17"/>
  <c r="F518" i="17"/>
  <c r="G518" i="17"/>
  <c r="H518" i="17"/>
  <c r="I518" i="17"/>
  <c r="J518" i="17"/>
  <c r="K518" i="17"/>
  <c r="L518" i="17"/>
  <c r="M518" i="17"/>
  <c r="A519" i="17"/>
  <c r="B519" i="17"/>
  <c r="C519" i="17"/>
  <c r="D519" i="17"/>
  <c r="E519" i="17"/>
  <c r="F519" i="17"/>
  <c r="G519" i="17"/>
  <c r="H519" i="17"/>
  <c r="I519" i="17"/>
  <c r="J519" i="17"/>
  <c r="K519" i="17"/>
  <c r="L519" i="17"/>
  <c r="M519" i="17"/>
  <c r="A520" i="17"/>
  <c r="B520" i="17"/>
  <c r="C520" i="17"/>
  <c r="D520" i="17"/>
  <c r="E520" i="17"/>
  <c r="F520" i="17"/>
  <c r="G520" i="17"/>
  <c r="H520" i="17"/>
  <c r="I520" i="17"/>
  <c r="J520" i="17"/>
  <c r="K520" i="17"/>
  <c r="L520" i="17"/>
  <c r="M520" i="17"/>
  <c r="A521" i="17"/>
  <c r="B521" i="17"/>
  <c r="C521" i="17"/>
  <c r="D521" i="17"/>
  <c r="E521" i="17"/>
  <c r="F521" i="17"/>
  <c r="G521" i="17"/>
  <c r="H521" i="17"/>
  <c r="I521" i="17"/>
  <c r="J521" i="17"/>
  <c r="K521" i="17"/>
  <c r="L521" i="17"/>
  <c r="M521" i="17"/>
  <c r="A522" i="17"/>
  <c r="B522" i="17"/>
  <c r="C522" i="17"/>
  <c r="D522" i="17"/>
  <c r="E522" i="17"/>
  <c r="F522" i="17"/>
  <c r="G522" i="17"/>
  <c r="H522" i="17"/>
  <c r="I522" i="17"/>
  <c r="J522" i="17"/>
  <c r="K522" i="17"/>
  <c r="L522" i="17"/>
  <c r="M522" i="17"/>
  <c r="A523" i="17"/>
  <c r="B523" i="17"/>
  <c r="C523" i="17"/>
  <c r="D523" i="17"/>
  <c r="E523" i="17"/>
  <c r="F523" i="17"/>
  <c r="G523" i="17"/>
  <c r="H523" i="17"/>
  <c r="I523" i="17"/>
  <c r="J523" i="17"/>
  <c r="K523" i="17"/>
  <c r="L523" i="17"/>
  <c r="M523" i="17"/>
  <c r="A524" i="17"/>
  <c r="B524" i="17"/>
  <c r="C524" i="17"/>
  <c r="D524" i="17"/>
  <c r="E524" i="17"/>
  <c r="F524" i="17"/>
  <c r="G524" i="17"/>
  <c r="H524" i="17"/>
  <c r="I524" i="17"/>
  <c r="J524" i="17"/>
  <c r="K524" i="17"/>
  <c r="L524" i="17"/>
  <c r="M524" i="17"/>
  <c r="A525" i="17"/>
  <c r="B525" i="17"/>
  <c r="C525" i="17"/>
  <c r="D525" i="17"/>
  <c r="E525" i="17"/>
  <c r="F525" i="17"/>
  <c r="G525" i="17"/>
  <c r="H525" i="17"/>
  <c r="I525" i="17"/>
  <c r="J525" i="17"/>
  <c r="K525" i="17"/>
  <c r="L525" i="17"/>
  <c r="M525" i="17"/>
  <c r="A526" i="17"/>
  <c r="B526" i="17"/>
  <c r="C526" i="17"/>
  <c r="D526" i="17"/>
  <c r="E526" i="17"/>
  <c r="F526" i="17"/>
  <c r="G526" i="17"/>
  <c r="H526" i="17"/>
  <c r="I526" i="17"/>
  <c r="J526" i="17"/>
  <c r="K526" i="17"/>
  <c r="L526" i="17"/>
  <c r="M526" i="17"/>
  <c r="A527" i="17"/>
  <c r="B527" i="17"/>
  <c r="C527" i="17"/>
  <c r="D527" i="17"/>
  <c r="E527" i="17"/>
  <c r="F527" i="17"/>
  <c r="G527" i="17"/>
  <c r="H527" i="17"/>
  <c r="I527" i="17"/>
  <c r="J527" i="17"/>
  <c r="K527" i="17"/>
  <c r="L527" i="17"/>
  <c r="M527" i="17"/>
  <c r="A528" i="17"/>
  <c r="B528" i="17"/>
  <c r="C528" i="17"/>
  <c r="D528" i="17"/>
  <c r="E528" i="17"/>
  <c r="F528" i="17"/>
  <c r="G528" i="17"/>
  <c r="H528" i="17"/>
  <c r="I528" i="17"/>
  <c r="J528" i="17"/>
  <c r="K528" i="17"/>
  <c r="L528" i="17"/>
  <c r="M528" i="17"/>
  <c r="A529" i="17"/>
  <c r="B529" i="17"/>
  <c r="C529" i="17"/>
  <c r="D529" i="17"/>
  <c r="E529" i="17"/>
  <c r="F529" i="17"/>
  <c r="G529" i="17"/>
  <c r="H529" i="17"/>
  <c r="I529" i="17"/>
  <c r="J529" i="17"/>
  <c r="K529" i="17"/>
  <c r="L529" i="17"/>
  <c r="M529" i="17"/>
  <c r="A530" i="17"/>
  <c r="B530" i="17"/>
  <c r="C530" i="17"/>
  <c r="D530" i="17"/>
  <c r="E530" i="17"/>
  <c r="F530" i="17"/>
  <c r="G530" i="17"/>
  <c r="H530" i="17"/>
  <c r="I530" i="17"/>
  <c r="J530" i="17"/>
  <c r="K530" i="17"/>
  <c r="L530" i="17"/>
  <c r="M530" i="17"/>
  <c r="A531" i="17"/>
  <c r="B531" i="17"/>
  <c r="C531" i="17"/>
  <c r="D531" i="17"/>
  <c r="E531" i="17"/>
  <c r="F531" i="17"/>
  <c r="G531" i="17"/>
  <c r="H531" i="17"/>
  <c r="I531" i="17"/>
  <c r="J531" i="17"/>
  <c r="K531" i="17"/>
  <c r="L531" i="17"/>
  <c r="M531" i="17"/>
  <c r="A532" i="17"/>
  <c r="B532" i="17"/>
  <c r="C532" i="17"/>
  <c r="D532" i="17"/>
  <c r="E532" i="17"/>
  <c r="F532" i="17"/>
  <c r="G532" i="17"/>
  <c r="H532" i="17"/>
  <c r="I532" i="17"/>
  <c r="J532" i="17"/>
  <c r="K532" i="17"/>
  <c r="L532" i="17"/>
  <c r="M532" i="17"/>
  <c r="A533" i="17"/>
  <c r="B533" i="17"/>
  <c r="C533" i="17"/>
  <c r="D533" i="17"/>
  <c r="E533" i="17"/>
  <c r="F533" i="17"/>
  <c r="G533" i="17"/>
  <c r="H533" i="17"/>
  <c r="I533" i="17"/>
  <c r="J533" i="17"/>
  <c r="K533" i="17"/>
  <c r="L533" i="17"/>
  <c r="M533" i="17"/>
  <c r="A534" i="17"/>
  <c r="B534" i="17"/>
  <c r="C534" i="17"/>
  <c r="D534" i="17"/>
  <c r="E534" i="17"/>
  <c r="F534" i="17"/>
  <c r="G534" i="17"/>
  <c r="H534" i="17"/>
  <c r="I534" i="17"/>
  <c r="J534" i="17"/>
  <c r="K534" i="17"/>
  <c r="L534" i="17"/>
  <c r="M534" i="17"/>
  <c r="A535" i="17"/>
  <c r="B535" i="17"/>
  <c r="C535" i="17"/>
  <c r="D535" i="17"/>
  <c r="E535" i="17"/>
  <c r="F535" i="17"/>
  <c r="G535" i="17"/>
  <c r="H535" i="17"/>
  <c r="I535" i="17"/>
  <c r="J535" i="17"/>
  <c r="K535" i="17"/>
  <c r="L535" i="17"/>
  <c r="M535" i="17"/>
  <c r="A536" i="17"/>
  <c r="B536" i="17"/>
  <c r="C536" i="17"/>
  <c r="D536" i="17"/>
  <c r="E536" i="17"/>
  <c r="F536" i="17"/>
  <c r="G536" i="17"/>
  <c r="H536" i="17"/>
  <c r="I536" i="17"/>
  <c r="J536" i="17"/>
  <c r="K536" i="17"/>
  <c r="L536" i="17"/>
  <c r="M536" i="17"/>
  <c r="A537" i="17"/>
  <c r="B537" i="17"/>
  <c r="C537" i="17"/>
  <c r="D537" i="17"/>
  <c r="E537" i="17"/>
  <c r="F537" i="17"/>
  <c r="G537" i="17"/>
  <c r="H537" i="17"/>
  <c r="I537" i="17"/>
  <c r="J537" i="17"/>
  <c r="K537" i="17"/>
  <c r="L537" i="17"/>
  <c r="M537" i="17"/>
  <c r="A538" i="17"/>
  <c r="B538" i="17"/>
  <c r="C538" i="17"/>
  <c r="D538" i="17"/>
  <c r="E538" i="17"/>
  <c r="F538" i="17"/>
  <c r="G538" i="17"/>
  <c r="H538" i="17"/>
  <c r="I538" i="17"/>
  <c r="J538" i="17"/>
  <c r="K538" i="17"/>
  <c r="L538" i="17"/>
  <c r="M538" i="17"/>
  <c r="A539" i="17"/>
  <c r="B539" i="17"/>
  <c r="C539" i="17"/>
  <c r="D539" i="17"/>
  <c r="E539" i="17"/>
  <c r="F539" i="17"/>
  <c r="G539" i="17"/>
  <c r="H539" i="17"/>
  <c r="I539" i="17"/>
  <c r="J539" i="17"/>
  <c r="K539" i="17"/>
  <c r="L539" i="17"/>
  <c r="M539" i="17"/>
  <c r="A540" i="17"/>
  <c r="B540" i="17"/>
  <c r="C540" i="17"/>
  <c r="D540" i="17"/>
  <c r="E540" i="17"/>
  <c r="F540" i="17"/>
  <c r="G540" i="17"/>
  <c r="H540" i="17"/>
  <c r="I540" i="17"/>
  <c r="J540" i="17"/>
  <c r="K540" i="17"/>
  <c r="L540" i="17"/>
  <c r="M540" i="17"/>
  <c r="A541" i="17"/>
  <c r="B541" i="17"/>
  <c r="C541" i="17"/>
  <c r="D541" i="17"/>
  <c r="E541" i="17"/>
  <c r="F541" i="17"/>
  <c r="G541" i="17"/>
  <c r="H541" i="17"/>
  <c r="I541" i="17"/>
  <c r="J541" i="17"/>
  <c r="K541" i="17"/>
  <c r="L541" i="17"/>
  <c r="M541" i="17"/>
  <c r="A542" i="17"/>
  <c r="B542" i="17"/>
  <c r="C542" i="17"/>
  <c r="D542" i="17"/>
  <c r="E542" i="17"/>
  <c r="F542" i="17"/>
  <c r="G542" i="17"/>
  <c r="H542" i="17"/>
  <c r="I542" i="17"/>
  <c r="J542" i="17"/>
  <c r="K542" i="17"/>
  <c r="L542" i="17"/>
  <c r="M542" i="17"/>
  <c r="A543" i="17"/>
  <c r="B543" i="17"/>
  <c r="C543" i="17"/>
  <c r="D543" i="17"/>
  <c r="E543" i="17"/>
  <c r="F543" i="17"/>
  <c r="G543" i="17"/>
  <c r="H543" i="17"/>
  <c r="I543" i="17"/>
  <c r="J543" i="17"/>
  <c r="K543" i="17"/>
  <c r="L543" i="17"/>
  <c r="M543" i="17"/>
  <c r="A544" i="17"/>
  <c r="B544" i="17"/>
  <c r="C544" i="17"/>
  <c r="D544" i="17"/>
  <c r="E544" i="17"/>
  <c r="F544" i="17"/>
  <c r="G544" i="17"/>
  <c r="H544" i="17"/>
  <c r="I544" i="17"/>
  <c r="J544" i="17"/>
  <c r="K544" i="17"/>
  <c r="L544" i="17"/>
  <c r="M544" i="17"/>
  <c r="A545" i="17"/>
  <c r="B545" i="17"/>
  <c r="C545" i="17"/>
  <c r="D545" i="17"/>
  <c r="E545" i="17"/>
  <c r="F545" i="17"/>
  <c r="G545" i="17"/>
  <c r="H545" i="17"/>
  <c r="I545" i="17"/>
  <c r="J545" i="17"/>
  <c r="K545" i="17"/>
  <c r="L545" i="17"/>
  <c r="M545" i="17"/>
  <c r="A546" i="17"/>
  <c r="B546" i="17"/>
  <c r="C546" i="17"/>
  <c r="D546" i="17"/>
  <c r="E546" i="17"/>
  <c r="F546" i="17"/>
  <c r="G546" i="17"/>
  <c r="H546" i="17"/>
  <c r="I546" i="17"/>
  <c r="J546" i="17"/>
  <c r="K546" i="17"/>
  <c r="L546" i="17"/>
  <c r="M546" i="17"/>
  <c r="A547" i="17"/>
  <c r="B547" i="17"/>
  <c r="C547" i="17"/>
  <c r="D547" i="17"/>
  <c r="E547" i="17"/>
  <c r="F547" i="17"/>
  <c r="G547" i="17"/>
  <c r="H547" i="17"/>
  <c r="I547" i="17"/>
  <c r="J547" i="17"/>
  <c r="K547" i="17"/>
  <c r="L547" i="17"/>
  <c r="M547" i="17"/>
  <c r="A548" i="17"/>
  <c r="B548" i="17"/>
  <c r="C548" i="17"/>
  <c r="D548" i="17"/>
  <c r="E548" i="17"/>
  <c r="F548" i="17"/>
  <c r="G548" i="17"/>
  <c r="H548" i="17"/>
  <c r="I548" i="17"/>
  <c r="J548" i="17"/>
  <c r="K548" i="17"/>
  <c r="L548" i="17"/>
  <c r="M548" i="17"/>
  <c r="A549" i="17"/>
  <c r="B549" i="17"/>
  <c r="C549" i="17"/>
  <c r="D549" i="17"/>
  <c r="E549" i="17"/>
  <c r="F549" i="17"/>
  <c r="G549" i="17"/>
  <c r="H549" i="17"/>
  <c r="I549" i="17"/>
  <c r="J549" i="17"/>
  <c r="K549" i="17"/>
  <c r="L549" i="17"/>
  <c r="M549" i="17"/>
  <c r="A550" i="17"/>
  <c r="B550" i="17"/>
  <c r="C550" i="17"/>
  <c r="D550" i="17"/>
  <c r="E550" i="17"/>
  <c r="F550" i="17"/>
  <c r="G550" i="17"/>
  <c r="H550" i="17"/>
  <c r="I550" i="17"/>
  <c r="J550" i="17"/>
  <c r="K550" i="17"/>
  <c r="L550" i="17"/>
  <c r="M550" i="17"/>
  <c r="A551" i="17"/>
  <c r="B551" i="17"/>
  <c r="C551" i="17"/>
  <c r="D551" i="17"/>
  <c r="E551" i="17"/>
  <c r="F551" i="17"/>
  <c r="G551" i="17"/>
  <c r="H551" i="17"/>
  <c r="I551" i="17"/>
  <c r="J551" i="17"/>
  <c r="K551" i="17"/>
  <c r="L551" i="17"/>
  <c r="M551" i="17"/>
  <c r="A552" i="17"/>
  <c r="B552" i="17"/>
  <c r="C552" i="17"/>
  <c r="D552" i="17"/>
  <c r="E552" i="17"/>
  <c r="F552" i="17"/>
  <c r="G552" i="17"/>
  <c r="H552" i="17"/>
  <c r="I552" i="17"/>
  <c r="J552" i="17"/>
  <c r="K552" i="17"/>
  <c r="L552" i="17"/>
  <c r="M552" i="17"/>
  <c r="A553" i="17"/>
  <c r="B553" i="17"/>
  <c r="C553" i="17"/>
  <c r="D553" i="17"/>
  <c r="E553" i="17"/>
  <c r="F553" i="17"/>
  <c r="G553" i="17"/>
  <c r="H553" i="17"/>
  <c r="I553" i="17"/>
  <c r="J553" i="17"/>
  <c r="K553" i="17"/>
  <c r="L553" i="17"/>
  <c r="M553" i="17"/>
  <c r="A554" i="17"/>
  <c r="B554" i="17"/>
  <c r="C554" i="17"/>
  <c r="D554" i="17"/>
  <c r="E554" i="17"/>
  <c r="F554" i="17"/>
  <c r="G554" i="17"/>
  <c r="H554" i="17"/>
  <c r="I554" i="17"/>
  <c r="J554" i="17"/>
  <c r="K554" i="17"/>
  <c r="L554" i="17"/>
  <c r="M554" i="17"/>
  <c r="A555" i="17"/>
  <c r="B555" i="17"/>
  <c r="C555" i="17"/>
  <c r="D555" i="17"/>
  <c r="E555" i="17"/>
  <c r="F555" i="17"/>
  <c r="G555" i="17"/>
  <c r="H555" i="17"/>
  <c r="I555" i="17"/>
  <c r="J555" i="17"/>
  <c r="K555" i="17"/>
  <c r="L555" i="17"/>
  <c r="M555" i="17"/>
  <c r="A556" i="17"/>
  <c r="B556" i="17"/>
  <c r="C556" i="17"/>
  <c r="D556" i="17"/>
  <c r="E556" i="17"/>
  <c r="F556" i="17"/>
  <c r="G556" i="17"/>
  <c r="H556" i="17"/>
  <c r="I556" i="17"/>
  <c r="J556" i="17"/>
  <c r="K556" i="17"/>
  <c r="L556" i="17"/>
  <c r="M556" i="17"/>
  <c r="A557" i="17"/>
  <c r="B557" i="17"/>
  <c r="C557" i="17"/>
  <c r="D557" i="17"/>
  <c r="E557" i="17"/>
  <c r="F557" i="17"/>
  <c r="G557" i="17"/>
  <c r="H557" i="17"/>
  <c r="I557" i="17"/>
  <c r="J557" i="17"/>
  <c r="K557" i="17"/>
  <c r="L557" i="17"/>
  <c r="M557" i="17"/>
  <c r="A558" i="17"/>
  <c r="B558" i="17"/>
  <c r="C558" i="17"/>
  <c r="D558" i="17"/>
  <c r="E558" i="17"/>
  <c r="F558" i="17"/>
  <c r="G558" i="17"/>
  <c r="H558" i="17"/>
  <c r="I558" i="17"/>
  <c r="J558" i="17"/>
  <c r="K558" i="17"/>
  <c r="L558" i="17"/>
  <c r="M558" i="17"/>
  <c r="A559" i="17"/>
  <c r="B559" i="17"/>
  <c r="C559" i="17"/>
  <c r="D559" i="17"/>
  <c r="E559" i="17"/>
  <c r="F559" i="17"/>
  <c r="G559" i="17"/>
  <c r="H559" i="17"/>
  <c r="I559" i="17"/>
  <c r="J559" i="17"/>
  <c r="K559" i="17"/>
  <c r="L559" i="17"/>
  <c r="M559" i="17"/>
  <c r="A560" i="17"/>
  <c r="B560" i="17"/>
  <c r="C560" i="17"/>
  <c r="D560" i="17"/>
  <c r="E560" i="17"/>
  <c r="F560" i="17"/>
  <c r="G560" i="17"/>
  <c r="H560" i="17"/>
  <c r="I560" i="17"/>
  <c r="J560" i="17"/>
  <c r="K560" i="17"/>
  <c r="L560" i="17"/>
  <c r="M560" i="17"/>
  <c r="A561" i="17"/>
  <c r="B561" i="17"/>
  <c r="C561" i="17"/>
  <c r="D561" i="17"/>
  <c r="E561" i="17"/>
  <c r="F561" i="17"/>
  <c r="G561" i="17"/>
  <c r="H561" i="17"/>
  <c r="I561" i="17"/>
  <c r="J561" i="17"/>
  <c r="K561" i="17"/>
  <c r="L561" i="17"/>
  <c r="M561" i="17"/>
  <c r="A562" i="17"/>
  <c r="B562" i="17"/>
  <c r="C562" i="17"/>
  <c r="D562" i="17"/>
  <c r="E562" i="17"/>
  <c r="F562" i="17"/>
  <c r="G562" i="17"/>
  <c r="H562" i="17"/>
  <c r="I562" i="17"/>
  <c r="J562" i="17"/>
  <c r="K562" i="17"/>
  <c r="L562" i="17"/>
  <c r="M562" i="17"/>
  <c r="A563" i="17"/>
  <c r="B563" i="17"/>
  <c r="C563" i="17"/>
  <c r="D563" i="17"/>
  <c r="E563" i="17"/>
  <c r="F563" i="17"/>
  <c r="G563" i="17"/>
  <c r="H563" i="17"/>
  <c r="I563" i="17"/>
  <c r="J563" i="17"/>
  <c r="K563" i="17"/>
  <c r="L563" i="17"/>
  <c r="M563" i="17"/>
  <c r="A564" i="17"/>
  <c r="B564" i="17"/>
  <c r="C564" i="17"/>
  <c r="D564" i="17"/>
  <c r="E564" i="17"/>
  <c r="F564" i="17"/>
  <c r="G564" i="17"/>
  <c r="H564" i="17"/>
  <c r="I564" i="17"/>
  <c r="J564" i="17"/>
  <c r="K564" i="17"/>
  <c r="L564" i="17"/>
  <c r="M564" i="17"/>
  <c r="A565" i="17"/>
  <c r="B565" i="17"/>
  <c r="C565" i="17"/>
  <c r="D565" i="17"/>
  <c r="E565" i="17"/>
  <c r="F565" i="17"/>
  <c r="G565" i="17"/>
  <c r="H565" i="17"/>
  <c r="I565" i="17"/>
  <c r="J565" i="17"/>
  <c r="K565" i="17"/>
  <c r="L565" i="17"/>
  <c r="M565" i="17"/>
  <c r="A566" i="17"/>
  <c r="B566" i="17"/>
  <c r="C566" i="17"/>
  <c r="D566" i="17"/>
  <c r="E566" i="17"/>
  <c r="F566" i="17"/>
  <c r="G566" i="17"/>
  <c r="H566" i="17"/>
  <c r="I566" i="17"/>
  <c r="J566" i="17"/>
  <c r="K566" i="17"/>
  <c r="L566" i="17"/>
  <c r="M566" i="17"/>
  <c r="A567" i="17"/>
  <c r="B567" i="17"/>
  <c r="C567" i="17"/>
  <c r="D567" i="17"/>
  <c r="E567" i="17"/>
  <c r="F567" i="17"/>
  <c r="G567" i="17"/>
  <c r="H567" i="17"/>
  <c r="I567" i="17"/>
  <c r="J567" i="17"/>
  <c r="K567" i="17"/>
  <c r="L567" i="17"/>
  <c r="M567" i="17"/>
  <c r="A568" i="17"/>
  <c r="B568" i="17"/>
  <c r="C568" i="17"/>
  <c r="D568" i="17"/>
  <c r="E568" i="17"/>
  <c r="F568" i="17"/>
  <c r="G568" i="17"/>
  <c r="H568" i="17"/>
  <c r="I568" i="17"/>
  <c r="J568" i="17"/>
  <c r="K568" i="17"/>
  <c r="L568" i="17"/>
  <c r="M568" i="17"/>
  <c r="A569" i="17"/>
  <c r="B569" i="17"/>
  <c r="C569" i="17"/>
  <c r="D569" i="17"/>
  <c r="E569" i="17"/>
  <c r="F569" i="17"/>
  <c r="G569" i="17"/>
  <c r="H569" i="17"/>
  <c r="I569" i="17"/>
  <c r="J569" i="17"/>
  <c r="K569" i="17"/>
  <c r="L569" i="17"/>
  <c r="M569" i="17"/>
  <c r="A570" i="17"/>
  <c r="B570" i="17"/>
  <c r="C570" i="17"/>
  <c r="D570" i="17"/>
  <c r="E570" i="17"/>
  <c r="F570" i="17"/>
  <c r="G570" i="17"/>
  <c r="H570" i="17"/>
  <c r="I570" i="17"/>
  <c r="J570" i="17"/>
  <c r="K570" i="17"/>
  <c r="L570" i="17"/>
  <c r="M570" i="17"/>
  <c r="A571" i="17"/>
  <c r="B571" i="17"/>
  <c r="C571" i="17"/>
  <c r="D571" i="17"/>
  <c r="E571" i="17"/>
  <c r="F571" i="17"/>
  <c r="G571" i="17"/>
  <c r="H571" i="17"/>
  <c r="I571" i="17"/>
  <c r="J571" i="17"/>
  <c r="K571" i="17"/>
  <c r="L571" i="17"/>
  <c r="M571" i="17"/>
  <c r="A572" i="17"/>
  <c r="B572" i="17"/>
  <c r="C572" i="17"/>
  <c r="D572" i="17"/>
  <c r="E572" i="17"/>
  <c r="F572" i="17"/>
  <c r="G572" i="17"/>
  <c r="H572" i="17"/>
  <c r="I572" i="17"/>
  <c r="J572" i="17"/>
  <c r="K572" i="17"/>
  <c r="L572" i="17"/>
  <c r="M572" i="17"/>
  <c r="A573" i="17"/>
  <c r="B573" i="17"/>
  <c r="C573" i="17"/>
  <c r="D573" i="17"/>
  <c r="E573" i="17"/>
  <c r="F573" i="17"/>
  <c r="G573" i="17"/>
  <c r="H573" i="17"/>
  <c r="I573" i="17"/>
  <c r="J573" i="17"/>
  <c r="K573" i="17"/>
  <c r="L573" i="17"/>
  <c r="M573" i="17"/>
  <c r="A574" i="17"/>
  <c r="B574" i="17"/>
  <c r="C574" i="17"/>
  <c r="D574" i="17"/>
  <c r="E574" i="17"/>
  <c r="F574" i="17"/>
  <c r="G574" i="17"/>
  <c r="H574" i="17"/>
  <c r="I574" i="17"/>
  <c r="J574" i="17"/>
  <c r="K574" i="17"/>
  <c r="L574" i="17"/>
  <c r="M574" i="17"/>
  <c r="A575" i="17"/>
  <c r="B575" i="17"/>
  <c r="C575" i="17"/>
  <c r="D575" i="17"/>
  <c r="E575" i="17"/>
  <c r="F575" i="17"/>
  <c r="G575" i="17"/>
  <c r="H575" i="17"/>
  <c r="I575" i="17"/>
  <c r="J575" i="17"/>
  <c r="K575" i="17"/>
  <c r="L575" i="17"/>
  <c r="M575" i="17"/>
  <c r="A576" i="17"/>
  <c r="B576" i="17"/>
  <c r="C576" i="17"/>
  <c r="D576" i="17"/>
  <c r="E576" i="17"/>
  <c r="F576" i="17"/>
  <c r="G576" i="17"/>
  <c r="H576" i="17"/>
  <c r="I576" i="17"/>
  <c r="J576" i="17"/>
  <c r="K576" i="17"/>
  <c r="L576" i="17"/>
  <c r="M576" i="17"/>
  <c r="A577" i="17"/>
  <c r="B577" i="17"/>
  <c r="C577" i="17"/>
  <c r="D577" i="17"/>
  <c r="E577" i="17"/>
  <c r="F577" i="17"/>
  <c r="G577" i="17"/>
  <c r="H577" i="17"/>
  <c r="I577" i="17"/>
  <c r="J577" i="17"/>
  <c r="K577" i="17"/>
  <c r="L577" i="17"/>
  <c r="M577" i="17"/>
  <c r="A578" i="17"/>
  <c r="B578" i="17"/>
  <c r="C578" i="17"/>
  <c r="D578" i="17"/>
  <c r="E578" i="17"/>
  <c r="F578" i="17"/>
  <c r="G578" i="17"/>
  <c r="H578" i="17"/>
  <c r="I578" i="17"/>
  <c r="J578" i="17"/>
  <c r="K578" i="17"/>
  <c r="L578" i="17"/>
  <c r="M578" i="17"/>
  <c r="A579" i="17"/>
  <c r="B579" i="17"/>
  <c r="C579" i="17"/>
  <c r="D579" i="17"/>
  <c r="E579" i="17"/>
  <c r="F579" i="17"/>
  <c r="G579" i="17"/>
  <c r="H579" i="17"/>
  <c r="I579" i="17"/>
  <c r="J579" i="17"/>
  <c r="K579" i="17"/>
  <c r="L579" i="17"/>
  <c r="M579" i="17"/>
  <c r="A580" i="17"/>
  <c r="B580" i="17"/>
  <c r="C580" i="17"/>
  <c r="D580" i="17"/>
  <c r="E580" i="17"/>
  <c r="F580" i="17"/>
  <c r="G580" i="17"/>
  <c r="H580" i="17"/>
  <c r="I580" i="17"/>
  <c r="J580" i="17"/>
  <c r="K580" i="17"/>
  <c r="L580" i="17"/>
  <c r="M580" i="17"/>
  <c r="A581" i="17"/>
  <c r="B581" i="17"/>
  <c r="C581" i="17"/>
  <c r="D581" i="17"/>
  <c r="E581" i="17"/>
  <c r="F581" i="17"/>
  <c r="G581" i="17"/>
  <c r="H581" i="17"/>
  <c r="I581" i="17"/>
  <c r="J581" i="17"/>
  <c r="K581" i="17"/>
  <c r="L581" i="17"/>
  <c r="M581" i="17"/>
  <c r="A582" i="17"/>
  <c r="B582" i="17"/>
  <c r="C582" i="17"/>
  <c r="D582" i="17"/>
  <c r="E582" i="17"/>
  <c r="F582" i="17"/>
  <c r="G582" i="17"/>
  <c r="H582" i="17"/>
  <c r="I582" i="17"/>
  <c r="J582" i="17"/>
  <c r="K582" i="17"/>
  <c r="L582" i="17"/>
  <c r="M582" i="17"/>
  <c r="A583" i="17"/>
  <c r="B583" i="17"/>
  <c r="C583" i="17"/>
  <c r="D583" i="17"/>
  <c r="E583" i="17"/>
  <c r="F583" i="17"/>
  <c r="G583" i="17"/>
  <c r="H583" i="17"/>
  <c r="I583" i="17"/>
  <c r="J583" i="17"/>
  <c r="K583" i="17"/>
  <c r="L583" i="17"/>
  <c r="M583" i="17"/>
  <c r="A584" i="17"/>
  <c r="B584" i="17"/>
  <c r="C584" i="17"/>
  <c r="D584" i="17"/>
  <c r="E584" i="17"/>
  <c r="F584" i="17"/>
  <c r="G584" i="17"/>
  <c r="H584" i="17"/>
  <c r="I584" i="17"/>
  <c r="J584" i="17"/>
  <c r="K584" i="17"/>
  <c r="L584" i="17"/>
  <c r="M584" i="17"/>
  <c r="A585" i="17"/>
  <c r="B585" i="17"/>
  <c r="C585" i="17"/>
  <c r="D585" i="17"/>
  <c r="E585" i="17"/>
  <c r="F585" i="17"/>
  <c r="G585" i="17"/>
  <c r="H585" i="17"/>
  <c r="I585" i="17"/>
  <c r="J585" i="17"/>
  <c r="K585" i="17"/>
  <c r="L585" i="17"/>
  <c r="M585" i="17"/>
  <c r="A586" i="17"/>
  <c r="B586" i="17"/>
  <c r="C586" i="17"/>
  <c r="D586" i="17"/>
  <c r="E586" i="17"/>
  <c r="F586" i="17"/>
  <c r="G586" i="17"/>
  <c r="H586" i="17"/>
  <c r="I586" i="17"/>
  <c r="J586" i="17"/>
  <c r="K586" i="17"/>
  <c r="L586" i="17"/>
  <c r="M586" i="17"/>
  <c r="A587" i="17"/>
  <c r="B587" i="17"/>
  <c r="C587" i="17"/>
  <c r="D587" i="17"/>
  <c r="E587" i="17"/>
  <c r="F587" i="17"/>
  <c r="G587" i="17"/>
  <c r="H587" i="17"/>
  <c r="I587" i="17"/>
  <c r="J587" i="17"/>
  <c r="K587" i="17"/>
  <c r="L587" i="17"/>
  <c r="M587" i="17"/>
  <c r="A588" i="17"/>
  <c r="B588" i="17"/>
  <c r="C588" i="17"/>
  <c r="D588" i="17"/>
  <c r="E588" i="17"/>
  <c r="F588" i="17"/>
  <c r="G588" i="17"/>
  <c r="H588" i="17"/>
  <c r="I588" i="17"/>
  <c r="J588" i="17"/>
  <c r="K588" i="17"/>
  <c r="L588" i="17"/>
  <c r="M588" i="17"/>
  <c r="A589" i="17"/>
  <c r="B589" i="17"/>
  <c r="C589" i="17"/>
  <c r="D589" i="17"/>
  <c r="E589" i="17"/>
  <c r="F589" i="17"/>
  <c r="G589" i="17"/>
  <c r="H589" i="17"/>
  <c r="I589" i="17"/>
  <c r="J589" i="17"/>
  <c r="K589" i="17"/>
  <c r="L589" i="17"/>
  <c r="M589" i="17"/>
  <c r="A590" i="17"/>
  <c r="B590" i="17"/>
  <c r="C590" i="17"/>
  <c r="D590" i="17"/>
  <c r="E590" i="17"/>
  <c r="F590" i="17"/>
  <c r="G590" i="17"/>
  <c r="H590" i="17"/>
  <c r="I590" i="17"/>
  <c r="J590" i="17"/>
  <c r="K590" i="17"/>
  <c r="L590" i="17"/>
  <c r="M590" i="17"/>
  <c r="A591" i="17"/>
  <c r="B591" i="17"/>
  <c r="C591" i="17"/>
  <c r="D591" i="17"/>
  <c r="E591" i="17"/>
  <c r="F591" i="17"/>
  <c r="G591" i="17"/>
  <c r="H591" i="17"/>
  <c r="I591" i="17"/>
  <c r="J591" i="17"/>
  <c r="K591" i="17"/>
  <c r="L591" i="17"/>
  <c r="M591" i="17"/>
  <c r="A592" i="17"/>
  <c r="B592" i="17"/>
  <c r="C592" i="17"/>
  <c r="D592" i="17"/>
  <c r="E592" i="17"/>
  <c r="F592" i="17"/>
  <c r="G592" i="17"/>
  <c r="H592" i="17"/>
  <c r="I592" i="17"/>
  <c r="J592" i="17"/>
  <c r="K592" i="17"/>
  <c r="L592" i="17"/>
  <c r="M592" i="17"/>
  <c r="A593" i="17"/>
  <c r="B593" i="17"/>
  <c r="C593" i="17"/>
  <c r="D593" i="17"/>
  <c r="E593" i="17"/>
  <c r="F593" i="17"/>
  <c r="G593" i="17"/>
  <c r="H593" i="17"/>
  <c r="I593" i="17"/>
  <c r="J593" i="17"/>
  <c r="K593" i="17"/>
  <c r="L593" i="17"/>
  <c r="M593" i="17"/>
  <c r="A594" i="17"/>
  <c r="B594" i="17"/>
  <c r="C594" i="17"/>
  <c r="D594" i="17"/>
  <c r="E594" i="17"/>
  <c r="F594" i="17"/>
  <c r="G594" i="17"/>
  <c r="H594" i="17"/>
  <c r="I594" i="17"/>
  <c r="J594" i="17"/>
  <c r="K594" i="17"/>
  <c r="L594" i="17"/>
  <c r="M594" i="17"/>
  <c r="A595" i="17"/>
  <c r="B595" i="17"/>
  <c r="C595" i="17"/>
  <c r="D595" i="17"/>
  <c r="E595" i="17"/>
  <c r="F595" i="17"/>
  <c r="G595" i="17"/>
  <c r="H595" i="17"/>
  <c r="I595" i="17"/>
  <c r="J595" i="17"/>
  <c r="K595" i="17"/>
  <c r="L595" i="17"/>
  <c r="M595" i="17"/>
  <c r="A596" i="17"/>
  <c r="B596" i="17"/>
  <c r="C596" i="17"/>
  <c r="D596" i="17"/>
  <c r="E596" i="17"/>
  <c r="F596" i="17"/>
  <c r="G596" i="17"/>
  <c r="H596" i="17"/>
  <c r="I596" i="17"/>
  <c r="J596" i="17"/>
  <c r="K596" i="17"/>
  <c r="L596" i="17"/>
  <c r="M596" i="17"/>
  <c r="A597" i="17"/>
  <c r="B597" i="17"/>
  <c r="C597" i="17"/>
  <c r="D597" i="17"/>
  <c r="E597" i="17"/>
  <c r="F597" i="17"/>
  <c r="G597" i="17"/>
  <c r="H597" i="17"/>
  <c r="I597" i="17"/>
  <c r="J597" i="17"/>
  <c r="K597" i="17"/>
  <c r="L597" i="17"/>
  <c r="M597" i="17"/>
  <c r="A598" i="17"/>
  <c r="B598" i="17"/>
  <c r="C598" i="17"/>
  <c r="D598" i="17"/>
  <c r="E598" i="17"/>
  <c r="F598" i="17"/>
  <c r="G598" i="17"/>
  <c r="H598" i="17"/>
  <c r="I598" i="17"/>
  <c r="J598" i="17"/>
  <c r="K598" i="17"/>
  <c r="L598" i="17"/>
  <c r="M598" i="17"/>
  <c r="A599" i="17"/>
  <c r="B599" i="17"/>
  <c r="C599" i="17"/>
  <c r="D599" i="17"/>
  <c r="E599" i="17"/>
  <c r="F599" i="17"/>
  <c r="G599" i="17"/>
  <c r="H599" i="17"/>
  <c r="I599" i="17"/>
  <c r="J599" i="17"/>
  <c r="K599" i="17"/>
  <c r="L599" i="17"/>
  <c r="M599" i="17"/>
  <c r="A600" i="17"/>
  <c r="B600" i="17"/>
  <c r="C600" i="17"/>
  <c r="D600" i="17"/>
  <c r="E600" i="17"/>
  <c r="F600" i="17"/>
  <c r="G600" i="17"/>
  <c r="H600" i="17"/>
  <c r="I600" i="17"/>
  <c r="J600" i="17"/>
  <c r="K600" i="17"/>
  <c r="L600" i="17"/>
  <c r="M600" i="17"/>
  <c r="A601" i="17"/>
  <c r="B601" i="17"/>
  <c r="C601" i="17"/>
  <c r="D601" i="17"/>
  <c r="E601" i="17"/>
  <c r="F601" i="17"/>
  <c r="G601" i="17"/>
  <c r="H601" i="17"/>
  <c r="I601" i="17"/>
  <c r="J601" i="17"/>
  <c r="K601" i="17"/>
  <c r="L601" i="17"/>
  <c r="M601" i="17"/>
  <c r="A602" i="17"/>
  <c r="B602" i="17"/>
  <c r="C602" i="17"/>
  <c r="D602" i="17"/>
  <c r="E602" i="17"/>
  <c r="F602" i="17"/>
  <c r="G602" i="17"/>
  <c r="H602" i="17"/>
  <c r="I602" i="17"/>
  <c r="J602" i="17"/>
  <c r="K602" i="17"/>
  <c r="L602" i="17"/>
  <c r="M602" i="17"/>
  <c r="A603" i="17"/>
  <c r="B603" i="17"/>
  <c r="C603" i="17"/>
  <c r="D603" i="17"/>
  <c r="E603" i="17"/>
  <c r="F603" i="17"/>
  <c r="G603" i="17"/>
  <c r="H603" i="17"/>
  <c r="I603" i="17"/>
  <c r="J603" i="17"/>
  <c r="K603" i="17"/>
  <c r="L603" i="17"/>
  <c r="M603" i="17"/>
  <c r="A604" i="17"/>
  <c r="B604" i="17"/>
  <c r="C604" i="17"/>
  <c r="D604" i="17"/>
  <c r="E604" i="17"/>
  <c r="F604" i="17"/>
  <c r="G604" i="17"/>
  <c r="H604" i="17"/>
  <c r="I604" i="17"/>
  <c r="J604" i="17"/>
  <c r="K604" i="17"/>
  <c r="L604" i="17"/>
  <c r="M604" i="17"/>
  <c r="A605" i="17"/>
  <c r="B605" i="17"/>
  <c r="C605" i="17"/>
  <c r="D605" i="17"/>
  <c r="E605" i="17"/>
  <c r="F605" i="17"/>
  <c r="G605" i="17"/>
  <c r="H605" i="17"/>
  <c r="I605" i="17"/>
  <c r="J605" i="17"/>
  <c r="K605" i="17"/>
  <c r="L605" i="17"/>
  <c r="M605" i="17"/>
  <c r="A606" i="17"/>
  <c r="B606" i="17"/>
  <c r="C606" i="17"/>
  <c r="D606" i="17"/>
  <c r="E606" i="17"/>
  <c r="F606" i="17"/>
  <c r="G606" i="17"/>
  <c r="H606" i="17"/>
  <c r="I606" i="17"/>
  <c r="J606" i="17"/>
  <c r="K606" i="17"/>
  <c r="L606" i="17"/>
  <c r="M606" i="17"/>
  <c r="A607" i="17"/>
  <c r="B607" i="17"/>
  <c r="C607" i="17"/>
  <c r="D607" i="17"/>
  <c r="E607" i="17"/>
  <c r="F607" i="17"/>
  <c r="G607" i="17"/>
  <c r="H607" i="17"/>
  <c r="I607" i="17"/>
  <c r="J607" i="17"/>
  <c r="K607" i="17"/>
  <c r="L607" i="17"/>
  <c r="M607" i="17"/>
  <c r="A608" i="17"/>
  <c r="B608" i="17"/>
  <c r="C608" i="17"/>
  <c r="D608" i="17"/>
  <c r="E608" i="17"/>
  <c r="F608" i="17"/>
  <c r="G608" i="17"/>
  <c r="H608" i="17"/>
  <c r="I608" i="17"/>
  <c r="J608" i="17"/>
  <c r="K608" i="17"/>
  <c r="L608" i="17"/>
  <c r="M608" i="17"/>
  <c r="A609" i="17"/>
  <c r="B609" i="17"/>
  <c r="C609" i="17"/>
  <c r="D609" i="17"/>
  <c r="E609" i="17"/>
  <c r="F609" i="17"/>
  <c r="G609" i="17"/>
  <c r="H609" i="17"/>
  <c r="I609" i="17"/>
  <c r="J609" i="17"/>
  <c r="K609" i="17"/>
  <c r="L609" i="17"/>
  <c r="M609" i="17"/>
  <c r="A610" i="17"/>
  <c r="B610" i="17"/>
  <c r="C610" i="17"/>
  <c r="D610" i="17"/>
  <c r="E610" i="17"/>
  <c r="F610" i="17"/>
  <c r="G610" i="17"/>
  <c r="H610" i="17"/>
  <c r="I610" i="17"/>
  <c r="J610" i="17"/>
  <c r="K610" i="17"/>
  <c r="L610" i="17"/>
  <c r="M610" i="17"/>
  <c r="A611" i="17"/>
  <c r="B611" i="17"/>
  <c r="C611" i="17"/>
  <c r="D611" i="17"/>
  <c r="E611" i="17"/>
  <c r="F611" i="17"/>
  <c r="G611" i="17"/>
  <c r="H611" i="17"/>
  <c r="I611" i="17"/>
  <c r="J611" i="17"/>
  <c r="K611" i="17"/>
  <c r="L611" i="17"/>
  <c r="M611" i="17"/>
  <c r="A612" i="17"/>
  <c r="B612" i="17"/>
  <c r="C612" i="17"/>
  <c r="D612" i="17"/>
  <c r="E612" i="17"/>
  <c r="F612" i="17"/>
  <c r="G612" i="17"/>
  <c r="H612" i="17"/>
  <c r="I612" i="17"/>
  <c r="J612" i="17"/>
  <c r="K612" i="17"/>
  <c r="L612" i="17"/>
  <c r="M612" i="17"/>
  <c r="A613" i="17"/>
  <c r="B613" i="17"/>
  <c r="C613" i="17"/>
  <c r="D613" i="17"/>
  <c r="E613" i="17"/>
  <c r="F613" i="17"/>
  <c r="G613" i="17"/>
  <c r="H613" i="17"/>
  <c r="I613" i="17"/>
  <c r="J613" i="17"/>
  <c r="K613" i="17"/>
  <c r="L613" i="17"/>
  <c r="M613" i="17"/>
  <c r="A614" i="17"/>
  <c r="B614" i="17"/>
  <c r="C614" i="17"/>
  <c r="D614" i="17"/>
  <c r="E614" i="17"/>
  <c r="F614" i="17"/>
  <c r="G614" i="17"/>
  <c r="H614" i="17"/>
  <c r="I614" i="17"/>
  <c r="J614" i="17"/>
  <c r="K614" i="17"/>
  <c r="L614" i="17"/>
  <c r="M614" i="17"/>
  <c r="A615" i="17"/>
  <c r="B615" i="17"/>
  <c r="C615" i="17"/>
  <c r="D615" i="17"/>
  <c r="E615" i="17"/>
  <c r="F615" i="17"/>
  <c r="G615" i="17"/>
  <c r="H615" i="17"/>
  <c r="I615" i="17"/>
  <c r="J615" i="17"/>
  <c r="K615" i="17"/>
  <c r="L615" i="17"/>
  <c r="M615" i="17"/>
  <c r="A616" i="17"/>
  <c r="B616" i="17"/>
  <c r="C616" i="17"/>
  <c r="D616" i="17"/>
  <c r="E616" i="17"/>
  <c r="F616" i="17"/>
  <c r="G616" i="17"/>
  <c r="H616" i="17"/>
  <c r="I616" i="17"/>
  <c r="J616" i="17"/>
  <c r="K616" i="17"/>
  <c r="L616" i="17"/>
  <c r="M616" i="17"/>
  <c r="A617" i="17"/>
  <c r="B617" i="17"/>
  <c r="C617" i="17"/>
  <c r="D617" i="17"/>
  <c r="E617" i="17"/>
  <c r="F617" i="17"/>
  <c r="G617" i="17"/>
  <c r="H617" i="17"/>
  <c r="I617" i="17"/>
  <c r="J617" i="17"/>
  <c r="K617" i="17"/>
  <c r="L617" i="17"/>
  <c r="M617" i="17"/>
  <c r="A618" i="17"/>
  <c r="B618" i="17"/>
  <c r="C618" i="17"/>
  <c r="D618" i="17"/>
  <c r="E618" i="17"/>
  <c r="F618" i="17"/>
  <c r="G618" i="17"/>
  <c r="H618" i="17"/>
  <c r="I618" i="17"/>
  <c r="J618" i="17"/>
  <c r="K618" i="17"/>
  <c r="L618" i="17"/>
  <c r="M618" i="17"/>
  <c r="A619" i="17"/>
  <c r="B619" i="17"/>
  <c r="C619" i="17"/>
  <c r="D619" i="17"/>
  <c r="E619" i="17"/>
  <c r="F619" i="17"/>
  <c r="G619" i="17"/>
  <c r="H619" i="17"/>
  <c r="I619" i="17"/>
  <c r="J619" i="17"/>
  <c r="K619" i="17"/>
  <c r="L619" i="17"/>
  <c r="M619" i="17"/>
  <c r="A620" i="17"/>
  <c r="B620" i="17"/>
  <c r="C620" i="17"/>
  <c r="D620" i="17"/>
  <c r="E620" i="17"/>
  <c r="F620" i="17"/>
  <c r="G620" i="17"/>
  <c r="H620" i="17"/>
  <c r="I620" i="17"/>
  <c r="J620" i="17"/>
  <c r="K620" i="17"/>
  <c r="L620" i="17"/>
  <c r="M620" i="17"/>
  <c r="A621" i="17"/>
  <c r="B621" i="17"/>
  <c r="C621" i="17"/>
  <c r="D621" i="17"/>
  <c r="E621" i="17"/>
  <c r="F621" i="17"/>
  <c r="G621" i="17"/>
  <c r="H621" i="17"/>
  <c r="I621" i="17"/>
  <c r="J621" i="17"/>
  <c r="K621" i="17"/>
  <c r="L621" i="17"/>
  <c r="M621" i="17"/>
  <c r="A622" i="17"/>
  <c r="B622" i="17"/>
  <c r="C622" i="17"/>
  <c r="D622" i="17"/>
  <c r="E622" i="17"/>
  <c r="F622" i="17"/>
  <c r="G622" i="17"/>
  <c r="H622" i="17"/>
  <c r="I622" i="17"/>
  <c r="J622" i="17"/>
  <c r="K622" i="17"/>
  <c r="L622" i="17"/>
  <c r="M622" i="17"/>
  <c r="A623" i="17"/>
  <c r="B623" i="17"/>
  <c r="C623" i="17"/>
  <c r="D623" i="17"/>
  <c r="E623" i="17"/>
  <c r="F623" i="17"/>
  <c r="G623" i="17"/>
  <c r="H623" i="17"/>
  <c r="I623" i="17"/>
  <c r="J623" i="17"/>
  <c r="K623" i="17"/>
  <c r="L623" i="17"/>
  <c r="M623" i="17"/>
  <c r="A624" i="17"/>
  <c r="B624" i="17"/>
  <c r="C624" i="17"/>
  <c r="D624" i="17"/>
  <c r="E624" i="17"/>
  <c r="F624" i="17"/>
  <c r="G624" i="17"/>
  <c r="H624" i="17"/>
  <c r="I624" i="17"/>
  <c r="J624" i="17"/>
  <c r="K624" i="17"/>
  <c r="L624" i="17"/>
  <c r="M624" i="17"/>
  <c r="A625" i="17"/>
  <c r="B625" i="17"/>
  <c r="C625" i="17"/>
  <c r="D625" i="17"/>
  <c r="E625" i="17"/>
  <c r="F625" i="17"/>
  <c r="G625" i="17"/>
  <c r="H625" i="17"/>
  <c r="I625" i="17"/>
  <c r="J625" i="17"/>
  <c r="K625" i="17"/>
  <c r="L625" i="17"/>
  <c r="M625" i="17"/>
  <c r="A626" i="17"/>
  <c r="B626" i="17"/>
  <c r="C626" i="17"/>
  <c r="D626" i="17"/>
  <c r="E626" i="17"/>
  <c r="F626" i="17"/>
  <c r="G626" i="17"/>
  <c r="H626" i="17"/>
  <c r="I626" i="17"/>
  <c r="J626" i="17"/>
  <c r="K626" i="17"/>
  <c r="L626" i="17"/>
  <c r="M626" i="17"/>
  <c r="A627" i="17"/>
  <c r="B627" i="17"/>
  <c r="C627" i="17"/>
  <c r="D627" i="17"/>
  <c r="E627" i="17"/>
  <c r="F627" i="17"/>
  <c r="G627" i="17"/>
  <c r="H627" i="17"/>
  <c r="I627" i="17"/>
  <c r="J627" i="17"/>
  <c r="K627" i="17"/>
  <c r="L627" i="17"/>
  <c r="M627" i="17"/>
  <c r="A628" i="17"/>
  <c r="B628" i="17"/>
  <c r="C628" i="17"/>
  <c r="D628" i="17"/>
  <c r="E628" i="17"/>
  <c r="F628" i="17"/>
  <c r="G628" i="17"/>
  <c r="H628" i="17"/>
  <c r="I628" i="17"/>
  <c r="J628" i="17"/>
  <c r="K628" i="17"/>
  <c r="L628" i="17"/>
  <c r="M628" i="17"/>
  <c r="A629" i="17"/>
  <c r="B629" i="17"/>
  <c r="C629" i="17"/>
  <c r="D629" i="17"/>
  <c r="E629" i="17"/>
  <c r="F629" i="17"/>
  <c r="G629" i="17"/>
  <c r="H629" i="17"/>
  <c r="I629" i="17"/>
  <c r="J629" i="17"/>
  <c r="K629" i="17"/>
  <c r="L629" i="17"/>
  <c r="M629" i="17"/>
  <c r="A630" i="17"/>
  <c r="B630" i="17"/>
  <c r="C630" i="17"/>
  <c r="D630" i="17"/>
  <c r="E630" i="17"/>
  <c r="F630" i="17"/>
  <c r="G630" i="17"/>
  <c r="H630" i="17"/>
  <c r="I630" i="17"/>
  <c r="J630" i="17"/>
  <c r="K630" i="17"/>
  <c r="L630" i="17"/>
  <c r="M630" i="17"/>
  <c r="A631" i="17"/>
  <c r="B631" i="17"/>
  <c r="C631" i="17"/>
  <c r="D631" i="17"/>
  <c r="E631" i="17"/>
  <c r="F631" i="17"/>
  <c r="G631" i="17"/>
  <c r="H631" i="17"/>
  <c r="I631" i="17"/>
  <c r="J631" i="17"/>
  <c r="K631" i="17"/>
  <c r="L631" i="17"/>
  <c r="M631" i="17"/>
  <c r="A632" i="17"/>
  <c r="B632" i="17"/>
  <c r="C632" i="17"/>
  <c r="D632" i="17"/>
  <c r="E632" i="17"/>
  <c r="F632" i="17"/>
  <c r="G632" i="17"/>
  <c r="H632" i="17"/>
  <c r="I632" i="17"/>
  <c r="J632" i="17"/>
  <c r="K632" i="17"/>
  <c r="L632" i="17"/>
  <c r="M632" i="17"/>
  <c r="A633" i="17"/>
  <c r="B633" i="17"/>
  <c r="C633" i="17"/>
  <c r="D633" i="17"/>
  <c r="E633" i="17"/>
  <c r="F633" i="17"/>
  <c r="G633" i="17"/>
  <c r="H633" i="17"/>
  <c r="I633" i="17"/>
  <c r="J633" i="17"/>
  <c r="K633" i="17"/>
  <c r="L633" i="17"/>
  <c r="M633" i="17"/>
  <c r="A634" i="17"/>
  <c r="B634" i="17"/>
  <c r="C634" i="17"/>
  <c r="D634" i="17"/>
  <c r="E634" i="17"/>
  <c r="F634" i="17"/>
  <c r="G634" i="17"/>
  <c r="H634" i="17"/>
  <c r="I634" i="17"/>
  <c r="J634" i="17"/>
  <c r="K634" i="17"/>
  <c r="L634" i="17"/>
  <c r="M634" i="17"/>
  <c r="A635" i="17"/>
  <c r="B635" i="17"/>
  <c r="C635" i="17"/>
  <c r="D635" i="17"/>
  <c r="E635" i="17"/>
  <c r="F635" i="17"/>
  <c r="G635" i="17"/>
  <c r="H635" i="17"/>
  <c r="I635" i="17"/>
  <c r="J635" i="17"/>
  <c r="K635" i="17"/>
  <c r="L635" i="17"/>
  <c r="M635" i="17"/>
  <c r="A636" i="17"/>
  <c r="B636" i="17"/>
  <c r="C636" i="17"/>
  <c r="D636" i="17"/>
  <c r="E636" i="17"/>
  <c r="F636" i="17"/>
  <c r="G636" i="17"/>
  <c r="H636" i="17"/>
  <c r="I636" i="17"/>
  <c r="J636" i="17"/>
  <c r="K636" i="17"/>
  <c r="L636" i="17"/>
  <c r="M636" i="17"/>
  <c r="A637" i="17"/>
  <c r="B637" i="17"/>
  <c r="C637" i="17"/>
  <c r="D637" i="17"/>
  <c r="E637" i="17"/>
  <c r="F637" i="17"/>
  <c r="G637" i="17"/>
  <c r="H637" i="17"/>
  <c r="I637" i="17"/>
  <c r="J637" i="17"/>
  <c r="K637" i="17"/>
  <c r="L637" i="17"/>
  <c r="M637" i="17"/>
  <c r="A638" i="17"/>
  <c r="B638" i="17"/>
  <c r="C638" i="17"/>
  <c r="D638" i="17"/>
  <c r="E638" i="17"/>
  <c r="F638" i="17"/>
  <c r="G638" i="17"/>
  <c r="H638" i="17"/>
  <c r="I638" i="17"/>
  <c r="J638" i="17"/>
  <c r="K638" i="17"/>
  <c r="L638" i="17"/>
  <c r="M638" i="17"/>
  <c r="A639" i="17"/>
  <c r="B639" i="17"/>
  <c r="C639" i="17"/>
  <c r="D639" i="17"/>
  <c r="E639" i="17"/>
  <c r="F639" i="17"/>
  <c r="G639" i="17"/>
  <c r="H639" i="17"/>
  <c r="I639" i="17"/>
  <c r="J639" i="17"/>
  <c r="K639" i="17"/>
  <c r="L639" i="17"/>
  <c r="M639" i="17"/>
  <c r="A640" i="17"/>
  <c r="B640" i="17"/>
  <c r="C640" i="17"/>
  <c r="D640" i="17"/>
  <c r="E640" i="17"/>
  <c r="F640" i="17"/>
  <c r="G640" i="17"/>
  <c r="H640" i="17"/>
  <c r="I640" i="17"/>
  <c r="J640" i="17"/>
  <c r="K640" i="17"/>
  <c r="L640" i="17"/>
  <c r="M640" i="17"/>
  <c r="A641" i="17"/>
  <c r="B641" i="17"/>
  <c r="C641" i="17"/>
  <c r="D641" i="17"/>
  <c r="E641" i="17"/>
  <c r="F641" i="17"/>
  <c r="G641" i="17"/>
  <c r="H641" i="17"/>
  <c r="I641" i="17"/>
  <c r="J641" i="17"/>
  <c r="K641" i="17"/>
  <c r="L641" i="17"/>
  <c r="M641" i="17"/>
  <c r="A642" i="17"/>
  <c r="B642" i="17"/>
  <c r="C642" i="17"/>
  <c r="D642" i="17"/>
  <c r="E642" i="17"/>
  <c r="F642" i="17"/>
  <c r="G642" i="17"/>
  <c r="H642" i="17"/>
  <c r="I642" i="17"/>
  <c r="J642" i="17"/>
  <c r="K642" i="17"/>
  <c r="L642" i="17"/>
  <c r="M642" i="17"/>
  <c r="A643" i="17"/>
  <c r="B643" i="17"/>
  <c r="C643" i="17"/>
  <c r="D643" i="17"/>
  <c r="E643" i="17"/>
  <c r="F643" i="17"/>
  <c r="G643" i="17"/>
  <c r="H643" i="17"/>
  <c r="I643" i="17"/>
  <c r="J643" i="17"/>
  <c r="K643" i="17"/>
  <c r="L643" i="17"/>
  <c r="M643" i="17"/>
  <c r="A644" i="17"/>
  <c r="B644" i="17"/>
  <c r="C644" i="17"/>
  <c r="D644" i="17"/>
  <c r="E644" i="17"/>
  <c r="F644" i="17"/>
  <c r="G644" i="17"/>
  <c r="H644" i="17"/>
  <c r="I644" i="17"/>
  <c r="J644" i="17"/>
  <c r="K644" i="17"/>
  <c r="L644" i="17"/>
  <c r="M644" i="17"/>
  <c r="A645" i="17"/>
  <c r="B645" i="17"/>
  <c r="C645" i="17"/>
  <c r="D645" i="17"/>
  <c r="E645" i="17"/>
  <c r="F645" i="17"/>
  <c r="G645" i="17"/>
  <c r="H645" i="17"/>
  <c r="I645" i="17"/>
  <c r="J645" i="17"/>
  <c r="K645" i="17"/>
  <c r="L645" i="17"/>
  <c r="M645" i="17"/>
  <c r="A646" i="17"/>
  <c r="B646" i="17"/>
  <c r="C646" i="17"/>
  <c r="D646" i="17"/>
  <c r="E646" i="17"/>
  <c r="F646" i="17"/>
  <c r="G646" i="17"/>
  <c r="H646" i="17"/>
  <c r="I646" i="17"/>
  <c r="J646" i="17"/>
  <c r="K646" i="17"/>
  <c r="L646" i="17"/>
  <c r="M646" i="17"/>
  <c r="A647" i="17"/>
  <c r="B647" i="17"/>
  <c r="C647" i="17"/>
  <c r="D647" i="17"/>
  <c r="E647" i="17"/>
  <c r="F647" i="17"/>
  <c r="G647" i="17"/>
  <c r="H647" i="17"/>
  <c r="I647" i="17"/>
  <c r="J647" i="17"/>
  <c r="K647" i="17"/>
  <c r="L647" i="17"/>
  <c r="M647" i="17"/>
  <c r="A648" i="17"/>
  <c r="B648" i="17"/>
  <c r="C648" i="17"/>
  <c r="D648" i="17"/>
  <c r="E648" i="17"/>
  <c r="F648" i="17"/>
  <c r="G648" i="17"/>
  <c r="H648" i="17"/>
  <c r="I648" i="17"/>
  <c r="J648" i="17"/>
  <c r="K648" i="17"/>
  <c r="L648" i="17"/>
  <c r="M648" i="17"/>
  <c r="A649" i="17"/>
  <c r="B649" i="17"/>
  <c r="C649" i="17"/>
  <c r="D649" i="17"/>
  <c r="E649" i="17"/>
  <c r="F649" i="17"/>
  <c r="G649" i="17"/>
  <c r="H649" i="17"/>
  <c r="I649" i="17"/>
  <c r="J649" i="17"/>
  <c r="K649" i="17"/>
  <c r="L649" i="17"/>
  <c r="M649" i="17"/>
  <c r="A650" i="17"/>
  <c r="B650" i="17"/>
  <c r="C650" i="17"/>
  <c r="D650" i="17"/>
  <c r="E650" i="17"/>
  <c r="F650" i="17"/>
  <c r="G650" i="17"/>
  <c r="H650" i="17"/>
  <c r="I650" i="17"/>
  <c r="J650" i="17"/>
  <c r="K650" i="17"/>
  <c r="L650" i="17"/>
  <c r="M650" i="17"/>
  <c r="A651" i="17"/>
  <c r="B651" i="17"/>
  <c r="C651" i="17"/>
  <c r="D651" i="17"/>
  <c r="E651" i="17"/>
  <c r="F651" i="17"/>
  <c r="G651" i="17"/>
  <c r="H651" i="17"/>
  <c r="I651" i="17"/>
  <c r="J651" i="17"/>
  <c r="K651" i="17"/>
  <c r="L651" i="17"/>
  <c r="M651" i="17"/>
  <c r="A652" i="17"/>
  <c r="B652" i="17"/>
  <c r="C652" i="17"/>
  <c r="D652" i="17"/>
  <c r="E652" i="17"/>
  <c r="F652" i="17"/>
  <c r="G652" i="17"/>
  <c r="H652" i="17"/>
  <c r="I652" i="17"/>
  <c r="J652" i="17"/>
  <c r="K652" i="17"/>
  <c r="L652" i="17"/>
  <c r="M652" i="17"/>
  <c r="A653" i="17"/>
  <c r="B653" i="17"/>
  <c r="C653" i="17"/>
  <c r="D653" i="17"/>
  <c r="E653" i="17"/>
  <c r="F653" i="17"/>
  <c r="G653" i="17"/>
  <c r="H653" i="17"/>
  <c r="I653" i="17"/>
  <c r="J653" i="17"/>
  <c r="K653" i="17"/>
  <c r="L653" i="17"/>
  <c r="M653" i="17"/>
  <c r="A654" i="17"/>
  <c r="B654" i="17"/>
  <c r="C654" i="17"/>
  <c r="D654" i="17"/>
  <c r="E654" i="17"/>
  <c r="F654" i="17"/>
  <c r="G654" i="17"/>
  <c r="H654" i="17"/>
  <c r="I654" i="17"/>
  <c r="J654" i="17"/>
  <c r="K654" i="17"/>
  <c r="L654" i="17"/>
  <c r="M654" i="17"/>
  <c r="A655" i="17"/>
  <c r="B655" i="17"/>
  <c r="C655" i="17"/>
  <c r="D655" i="17"/>
  <c r="E655" i="17"/>
  <c r="F655" i="17"/>
  <c r="G655" i="17"/>
  <c r="H655" i="17"/>
  <c r="I655" i="17"/>
  <c r="J655" i="17"/>
  <c r="K655" i="17"/>
  <c r="L655" i="17"/>
  <c r="M655" i="17"/>
  <c r="A656" i="17"/>
  <c r="B656" i="17"/>
  <c r="C656" i="17"/>
  <c r="D656" i="17"/>
  <c r="E656" i="17"/>
  <c r="F656" i="17"/>
  <c r="G656" i="17"/>
  <c r="H656" i="17"/>
  <c r="I656" i="17"/>
  <c r="J656" i="17"/>
  <c r="K656" i="17"/>
  <c r="L656" i="17"/>
  <c r="M656" i="17"/>
  <c r="A657" i="17"/>
  <c r="B657" i="17"/>
  <c r="C657" i="17"/>
  <c r="D657" i="17"/>
  <c r="E657" i="17"/>
  <c r="F657" i="17"/>
  <c r="G657" i="17"/>
  <c r="H657" i="17"/>
  <c r="I657" i="17"/>
  <c r="J657" i="17"/>
  <c r="K657" i="17"/>
  <c r="L657" i="17"/>
  <c r="M657" i="17"/>
  <c r="A658" i="17"/>
  <c r="B658" i="17"/>
  <c r="C658" i="17"/>
  <c r="D658" i="17"/>
  <c r="E658" i="17"/>
  <c r="F658" i="17"/>
  <c r="G658" i="17"/>
  <c r="H658" i="17"/>
  <c r="I658" i="17"/>
  <c r="J658" i="17"/>
  <c r="K658" i="17"/>
  <c r="L658" i="17"/>
  <c r="M658" i="17"/>
  <c r="A659" i="17"/>
  <c r="B659" i="17"/>
  <c r="C659" i="17"/>
  <c r="D659" i="17"/>
  <c r="E659" i="17"/>
  <c r="F659" i="17"/>
  <c r="G659" i="17"/>
  <c r="H659" i="17"/>
  <c r="I659" i="17"/>
  <c r="J659" i="17"/>
  <c r="K659" i="17"/>
  <c r="L659" i="17"/>
  <c r="M659" i="17"/>
  <c r="A660" i="17"/>
  <c r="B660" i="17"/>
  <c r="C660" i="17"/>
  <c r="D660" i="17"/>
  <c r="E660" i="17"/>
  <c r="F660" i="17"/>
  <c r="G660" i="17"/>
  <c r="H660" i="17"/>
  <c r="I660" i="17"/>
  <c r="J660" i="17"/>
  <c r="K660" i="17"/>
  <c r="L660" i="17"/>
  <c r="M660" i="17"/>
  <c r="A661" i="17"/>
  <c r="B661" i="17"/>
  <c r="C661" i="17"/>
  <c r="D661" i="17"/>
  <c r="E661" i="17"/>
  <c r="F661" i="17"/>
  <c r="G661" i="17"/>
  <c r="H661" i="17"/>
  <c r="I661" i="17"/>
  <c r="J661" i="17"/>
  <c r="K661" i="17"/>
  <c r="L661" i="17"/>
  <c r="M661" i="17"/>
  <c r="A662" i="17"/>
  <c r="B662" i="17"/>
  <c r="C662" i="17"/>
  <c r="D662" i="17"/>
  <c r="E662" i="17"/>
  <c r="F662" i="17"/>
  <c r="G662" i="17"/>
  <c r="H662" i="17"/>
  <c r="I662" i="17"/>
  <c r="J662" i="17"/>
  <c r="K662" i="17"/>
  <c r="L662" i="17"/>
  <c r="M662" i="17"/>
  <c r="A663" i="17"/>
  <c r="B663" i="17"/>
  <c r="C663" i="17"/>
  <c r="D663" i="17"/>
  <c r="E663" i="17"/>
  <c r="F663" i="17"/>
  <c r="G663" i="17"/>
  <c r="H663" i="17"/>
  <c r="I663" i="17"/>
  <c r="J663" i="17"/>
  <c r="K663" i="17"/>
  <c r="L663" i="17"/>
  <c r="M663" i="17"/>
  <c r="A664" i="17"/>
  <c r="B664" i="17"/>
  <c r="C664" i="17"/>
  <c r="D664" i="17"/>
  <c r="E664" i="17"/>
  <c r="F664" i="17"/>
  <c r="G664" i="17"/>
  <c r="H664" i="17"/>
  <c r="I664" i="17"/>
  <c r="J664" i="17"/>
  <c r="K664" i="17"/>
  <c r="L664" i="17"/>
  <c r="M664" i="17"/>
  <c r="A665" i="17"/>
  <c r="B665" i="17"/>
  <c r="C665" i="17"/>
  <c r="D665" i="17"/>
  <c r="E665" i="17"/>
  <c r="F665" i="17"/>
  <c r="G665" i="17"/>
  <c r="H665" i="17"/>
  <c r="I665" i="17"/>
  <c r="J665" i="17"/>
  <c r="K665" i="17"/>
  <c r="L665" i="17"/>
  <c r="M665" i="17"/>
  <c r="A666" i="17"/>
  <c r="B666" i="17"/>
  <c r="C666" i="17"/>
  <c r="D666" i="17"/>
  <c r="E666" i="17"/>
  <c r="F666" i="17"/>
  <c r="G666" i="17"/>
  <c r="H666" i="17"/>
  <c r="I666" i="17"/>
  <c r="J666" i="17"/>
  <c r="K666" i="17"/>
  <c r="L666" i="17"/>
  <c r="M666" i="17"/>
  <c r="A667" i="17"/>
  <c r="B667" i="17"/>
  <c r="C667" i="17"/>
  <c r="D667" i="17"/>
  <c r="E667" i="17"/>
  <c r="F667" i="17"/>
  <c r="G667" i="17"/>
  <c r="H667" i="17"/>
  <c r="I667" i="17"/>
  <c r="J667" i="17"/>
  <c r="K667" i="17"/>
  <c r="L667" i="17"/>
  <c r="M667" i="17"/>
  <c r="A668" i="17"/>
  <c r="B668" i="17"/>
  <c r="C668" i="17"/>
  <c r="D668" i="17"/>
  <c r="E668" i="17"/>
  <c r="F668" i="17"/>
  <c r="G668" i="17"/>
  <c r="H668" i="17"/>
  <c r="I668" i="17"/>
  <c r="J668" i="17"/>
  <c r="K668" i="17"/>
  <c r="L668" i="17"/>
  <c r="M668" i="17"/>
  <c r="A669" i="17"/>
  <c r="B669" i="17"/>
  <c r="C669" i="17"/>
  <c r="D669" i="17"/>
  <c r="E669" i="17"/>
  <c r="F669" i="17"/>
  <c r="G669" i="17"/>
  <c r="H669" i="17"/>
  <c r="I669" i="17"/>
  <c r="J669" i="17"/>
  <c r="K669" i="17"/>
  <c r="L669" i="17"/>
  <c r="M669" i="17"/>
  <c r="A670" i="17"/>
  <c r="B670" i="17"/>
  <c r="C670" i="17"/>
  <c r="D670" i="17"/>
  <c r="E670" i="17"/>
  <c r="F670" i="17"/>
  <c r="G670" i="17"/>
  <c r="H670" i="17"/>
  <c r="I670" i="17"/>
  <c r="J670" i="17"/>
  <c r="K670" i="17"/>
  <c r="L670" i="17"/>
  <c r="M670" i="17"/>
  <c r="A671" i="17"/>
  <c r="B671" i="17"/>
  <c r="C671" i="17"/>
  <c r="D671" i="17"/>
  <c r="E671" i="17"/>
  <c r="F671" i="17"/>
  <c r="G671" i="17"/>
  <c r="H671" i="17"/>
  <c r="I671" i="17"/>
  <c r="J671" i="17"/>
  <c r="K671" i="17"/>
  <c r="L671" i="17"/>
  <c r="M671" i="17"/>
  <c r="A672" i="17"/>
  <c r="B672" i="17"/>
  <c r="C672" i="17"/>
  <c r="D672" i="17"/>
  <c r="E672" i="17"/>
  <c r="F672" i="17"/>
  <c r="G672" i="17"/>
  <c r="H672" i="17"/>
  <c r="I672" i="17"/>
  <c r="J672" i="17"/>
  <c r="K672" i="17"/>
  <c r="L672" i="17"/>
  <c r="M672" i="17"/>
  <c r="A673" i="17"/>
  <c r="B673" i="17"/>
  <c r="C673" i="17"/>
  <c r="D673" i="17"/>
  <c r="E673" i="17"/>
  <c r="F673" i="17"/>
  <c r="G673" i="17"/>
  <c r="H673" i="17"/>
  <c r="I673" i="17"/>
  <c r="J673" i="17"/>
  <c r="K673" i="17"/>
  <c r="L673" i="17"/>
  <c r="M673" i="17"/>
  <c r="A674" i="17"/>
  <c r="B674" i="17"/>
  <c r="C674" i="17"/>
  <c r="D674" i="17"/>
  <c r="E674" i="17"/>
  <c r="F674" i="17"/>
  <c r="G674" i="17"/>
  <c r="H674" i="17"/>
  <c r="I674" i="17"/>
  <c r="J674" i="17"/>
  <c r="K674" i="17"/>
  <c r="L674" i="17"/>
  <c r="M674" i="17"/>
  <c r="A675" i="17"/>
  <c r="B675" i="17"/>
  <c r="C675" i="17"/>
  <c r="D675" i="17"/>
  <c r="E675" i="17"/>
  <c r="F675" i="17"/>
  <c r="G675" i="17"/>
  <c r="H675" i="17"/>
  <c r="I675" i="17"/>
  <c r="J675" i="17"/>
  <c r="K675" i="17"/>
  <c r="L675" i="17"/>
  <c r="M675" i="17"/>
  <c r="A676" i="17"/>
  <c r="B676" i="17"/>
  <c r="C676" i="17"/>
  <c r="D676" i="17"/>
  <c r="E676" i="17"/>
  <c r="F676" i="17"/>
  <c r="G676" i="17"/>
  <c r="H676" i="17"/>
  <c r="I676" i="17"/>
  <c r="J676" i="17"/>
  <c r="K676" i="17"/>
  <c r="L676" i="17"/>
  <c r="M676" i="17"/>
  <c r="A677" i="17"/>
  <c r="B677" i="17"/>
  <c r="C677" i="17"/>
  <c r="D677" i="17"/>
  <c r="E677" i="17"/>
  <c r="F677" i="17"/>
  <c r="G677" i="17"/>
  <c r="H677" i="17"/>
  <c r="I677" i="17"/>
  <c r="J677" i="17"/>
  <c r="K677" i="17"/>
  <c r="L677" i="17"/>
  <c r="M677" i="17"/>
  <c r="A678" i="17"/>
  <c r="B678" i="17"/>
  <c r="C678" i="17"/>
  <c r="D678" i="17"/>
  <c r="E678" i="17"/>
  <c r="F678" i="17"/>
  <c r="G678" i="17"/>
  <c r="H678" i="17"/>
  <c r="I678" i="17"/>
  <c r="J678" i="17"/>
  <c r="K678" i="17"/>
  <c r="L678" i="17"/>
  <c r="M678" i="17"/>
  <c r="A679" i="17"/>
  <c r="B679" i="17"/>
  <c r="C679" i="17"/>
  <c r="D679" i="17"/>
  <c r="E679" i="17"/>
  <c r="F679" i="17"/>
  <c r="G679" i="17"/>
  <c r="H679" i="17"/>
  <c r="I679" i="17"/>
  <c r="J679" i="17"/>
  <c r="K679" i="17"/>
  <c r="L679" i="17"/>
  <c r="M679" i="17"/>
  <c r="A680" i="17"/>
  <c r="B680" i="17"/>
  <c r="C680" i="17"/>
  <c r="D680" i="17"/>
  <c r="E680" i="17"/>
  <c r="F680" i="17"/>
  <c r="G680" i="17"/>
  <c r="H680" i="17"/>
  <c r="I680" i="17"/>
  <c r="J680" i="17"/>
  <c r="K680" i="17"/>
  <c r="L680" i="17"/>
  <c r="M680" i="17"/>
  <c r="A681" i="17"/>
  <c r="B681" i="17"/>
  <c r="C681" i="17"/>
  <c r="D681" i="17"/>
  <c r="E681" i="17"/>
  <c r="F681" i="17"/>
  <c r="G681" i="17"/>
  <c r="H681" i="17"/>
  <c r="I681" i="17"/>
  <c r="J681" i="17"/>
  <c r="K681" i="17"/>
  <c r="L681" i="17"/>
  <c r="M681" i="17"/>
  <c r="A682" i="17"/>
  <c r="B682" i="17"/>
  <c r="C682" i="17"/>
  <c r="D682" i="17"/>
  <c r="E682" i="17"/>
  <c r="F682" i="17"/>
  <c r="G682" i="17"/>
  <c r="H682" i="17"/>
  <c r="I682" i="17"/>
  <c r="J682" i="17"/>
  <c r="K682" i="17"/>
  <c r="L682" i="17"/>
  <c r="M682" i="17"/>
  <c r="A683" i="17"/>
  <c r="B683" i="17"/>
  <c r="C683" i="17"/>
  <c r="D683" i="17"/>
  <c r="E683" i="17"/>
  <c r="F683" i="17"/>
  <c r="G683" i="17"/>
  <c r="H683" i="17"/>
  <c r="I683" i="17"/>
  <c r="J683" i="17"/>
  <c r="K683" i="17"/>
  <c r="L683" i="17"/>
  <c r="M683" i="17"/>
  <c r="A684" i="17"/>
  <c r="B684" i="17"/>
  <c r="C684" i="17"/>
  <c r="D684" i="17"/>
  <c r="E684" i="17"/>
  <c r="F684" i="17"/>
  <c r="G684" i="17"/>
  <c r="H684" i="17"/>
  <c r="I684" i="17"/>
  <c r="J684" i="17"/>
  <c r="K684" i="17"/>
  <c r="L684" i="17"/>
  <c r="M684" i="17"/>
  <c r="A685" i="17"/>
  <c r="B685" i="17"/>
  <c r="C685" i="17"/>
  <c r="D685" i="17"/>
  <c r="E685" i="17"/>
  <c r="F685" i="17"/>
  <c r="G685" i="17"/>
  <c r="H685" i="17"/>
  <c r="I685" i="17"/>
  <c r="J685" i="17"/>
  <c r="K685" i="17"/>
  <c r="L685" i="17"/>
  <c r="M685" i="17"/>
  <c r="A686" i="17"/>
  <c r="B686" i="17"/>
  <c r="C686" i="17"/>
  <c r="D686" i="17"/>
  <c r="E686" i="17"/>
  <c r="F686" i="17"/>
  <c r="G686" i="17"/>
  <c r="H686" i="17"/>
  <c r="I686" i="17"/>
  <c r="J686" i="17"/>
  <c r="K686" i="17"/>
  <c r="L686" i="17"/>
  <c r="M686" i="17"/>
  <c r="A687" i="17"/>
  <c r="B687" i="17"/>
  <c r="C687" i="17"/>
  <c r="D687" i="17"/>
  <c r="E687" i="17"/>
  <c r="F687" i="17"/>
  <c r="G687" i="17"/>
  <c r="H687" i="17"/>
  <c r="I687" i="17"/>
  <c r="J687" i="17"/>
  <c r="K687" i="17"/>
  <c r="L687" i="17"/>
  <c r="M687" i="17"/>
  <c r="A688" i="17"/>
  <c r="B688" i="17"/>
  <c r="C688" i="17"/>
  <c r="D688" i="17"/>
  <c r="E688" i="17"/>
  <c r="F688" i="17"/>
  <c r="G688" i="17"/>
  <c r="H688" i="17"/>
  <c r="I688" i="17"/>
  <c r="J688" i="17"/>
  <c r="K688" i="17"/>
  <c r="L688" i="17"/>
  <c r="M688" i="17"/>
  <c r="A689" i="17"/>
  <c r="B689" i="17"/>
  <c r="C689" i="17"/>
  <c r="D689" i="17"/>
  <c r="E689" i="17"/>
  <c r="F689" i="17"/>
  <c r="G689" i="17"/>
  <c r="H689" i="17"/>
  <c r="I689" i="17"/>
  <c r="J689" i="17"/>
  <c r="K689" i="17"/>
  <c r="L689" i="17"/>
  <c r="M689" i="17"/>
  <c r="A690" i="17"/>
  <c r="B690" i="17"/>
  <c r="C690" i="17"/>
  <c r="D690" i="17"/>
  <c r="E690" i="17"/>
  <c r="F690" i="17"/>
  <c r="G690" i="17"/>
  <c r="H690" i="17"/>
  <c r="I690" i="17"/>
  <c r="J690" i="17"/>
  <c r="K690" i="17"/>
  <c r="L690" i="17"/>
  <c r="M690" i="17"/>
  <c r="A691" i="17"/>
  <c r="B691" i="17"/>
  <c r="C691" i="17"/>
  <c r="D691" i="17"/>
  <c r="E691" i="17"/>
  <c r="F691" i="17"/>
  <c r="G691" i="17"/>
  <c r="H691" i="17"/>
  <c r="I691" i="17"/>
  <c r="J691" i="17"/>
  <c r="K691" i="17"/>
  <c r="L691" i="17"/>
  <c r="M691" i="17"/>
  <c r="A692" i="17"/>
  <c r="B692" i="17"/>
  <c r="C692" i="17"/>
  <c r="D692" i="17"/>
  <c r="E692" i="17"/>
  <c r="F692" i="17"/>
  <c r="G692" i="17"/>
  <c r="H692" i="17"/>
  <c r="I692" i="17"/>
  <c r="J692" i="17"/>
  <c r="K692" i="17"/>
  <c r="L692" i="17"/>
  <c r="M692" i="17"/>
  <c r="A693" i="17"/>
  <c r="B693" i="17"/>
  <c r="C693" i="17"/>
  <c r="D693" i="17"/>
  <c r="E693" i="17"/>
  <c r="F693" i="17"/>
  <c r="G693" i="17"/>
  <c r="H693" i="17"/>
  <c r="I693" i="17"/>
  <c r="J693" i="17"/>
  <c r="K693" i="17"/>
  <c r="L693" i="17"/>
  <c r="M693" i="17"/>
  <c r="A694" i="17"/>
  <c r="B694" i="17"/>
  <c r="C694" i="17"/>
  <c r="D694" i="17"/>
  <c r="E694" i="17"/>
  <c r="F694" i="17"/>
  <c r="G694" i="17"/>
  <c r="H694" i="17"/>
  <c r="I694" i="17"/>
  <c r="J694" i="17"/>
  <c r="K694" i="17"/>
  <c r="L694" i="17"/>
  <c r="M694" i="17"/>
  <c r="A695" i="17"/>
  <c r="B695" i="17"/>
  <c r="C695" i="17"/>
  <c r="D695" i="17"/>
  <c r="E695" i="17"/>
  <c r="F695" i="17"/>
  <c r="G695" i="17"/>
  <c r="H695" i="17"/>
  <c r="I695" i="17"/>
  <c r="J695" i="17"/>
  <c r="K695" i="17"/>
  <c r="L695" i="17"/>
  <c r="M695" i="17"/>
  <c r="A696" i="17"/>
  <c r="B696" i="17"/>
  <c r="C696" i="17"/>
  <c r="D696" i="17"/>
  <c r="E696" i="17"/>
  <c r="F696" i="17"/>
  <c r="G696" i="17"/>
  <c r="H696" i="17"/>
  <c r="I696" i="17"/>
  <c r="J696" i="17"/>
  <c r="K696" i="17"/>
  <c r="L696" i="17"/>
  <c r="M696" i="17"/>
  <c r="A697" i="17"/>
  <c r="B697" i="17"/>
  <c r="C697" i="17"/>
  <c r="D697" i="17"/>
  <c r="E697" i="17"/>
  <c r="F697" i="17"/>
  <c r="G697" i="17"/>
  <c r="H697" i="17"/>
  <c r="I697" i="17"/>
  <c r="J697" i="17"/>
  <c r="K697" i="17"/>
  <c r="L697" i="17"/>
  <c r="M697" i="17"/>
  <c r="A698" i="17"/>
  <c r="B698" i="17"/>
  <c r="C698" i="17"/>
  <c r="D698" i="17"/>
  <c r="E698" i="17"/>
  <c r="F698" i="17"/>
  <c r="G698" i="17"/>
  <c r="H698" i="17"/>
  <c r="I698" i="17"/>
  <c r="J698" i="17"/>
  <c r="K698" i="17"/>
  <c r="L698" i="17"/>
  <c r="M698" i="17"/>
  <c r="A699" i="17"/>
  <c r="B699" i="17"/>
  <c r="C699" i="17"/>
  <c r="D699" i="17"/>
  <c r="E699" i="17"/>
  <c r="F699" i="17"/>
  <c r="G699" i="17"/>
  <c r="H699" i="17"/>
  <c r="I699" i="17"/>
  <c r="J699" i="17"/>
  <c r="K699" i="17"/>
  <c r="L699" i="17"/>
  <c r="M699" i="17"/>
  <c r="A700" i="17"/>
  <c r="B700" i="17"/>
  <c r="C700" i="17"/>
  <c r="D700" i="17"/>
  <c r="E700" i="17"/>
  <c r="F700" i="17"/>
  <c r="G700" i="17"/>
  <c r="H700" i="17"/>
  <c r="I700" i="17"/>
  <c r="J700" i="17"/>
  <c r="K700" i="17"/>
  <c r="L700" i="17"/>
  <c r="M700" i="17"/>
  <c r="A701" i="17"/>
  <c r="B701" i="17"/>
  <c r="C701" i="17"/>
  <c r="D701" i="17"/>
  <c r="E701" i="17"/>
  <c r="F701" i="17"/>
  <c r="G701" i="17"/>
  <c r="H701" i="17"/>
  <c r="I701" i="17"/>
  <c r="J701" i="17"/>
  <c r="K701" i="17"/>
  <c r="L701" i="17"/>
  <c r="M701" i="17"/>
  <c r="A702" i="17"/>
  <c r="B702" i="17"/>
  <c r="C702" i="17"/>
  <c r="D702" i="17"/>
  <c r="E702" i="17"/>
  <c r="F702" i="17"/>
  <c r="G702" i="17"/>
  <c r="H702" i="17"/>
  <c r="I702" i="17"/>
  <c r="J702" i="17"/>
  <c r="K702" i="17"/>
  <c r="L702" i="17"/>
  <c r="M702" i="17"/>
  <c r="A703" i="17"/>
  <c r="B703" i="17"/>
  <c r="C703" i="17"/>
  <c r="D703" i="17"/>
  <c r="E703" i="17"/>
  <c r="F703" i="17"/>
  <c r="G703" i="17"/>
  <c r="H703" i="17"/>
  <c r="I703" i="17"/>
  <c r="J703" i="17"/>
  <c r="K703" i="17"/>
  <c r="L703" i="17"/>
  <c r="M703" i="17"/>
  <c r="A704" i="17"/>
  <c r="B704" i="17"/>
  <c r="C704" i="17"/>
  <c r="D704" i="17"/>
  <c r="E704" i="17"/>
  <c r="F704" i="17"/>
  <c r="G704" i="17"/>
  <c r="H704" i="17"/>
  <c r="I704" i="17"/>
  <c r="J704" i="17"/>
  <c r="K704" i="17"/>
  <c r="L704" i="17"/>
  <c r="M704" i="17"/>
  <c r="A705" i="17"/>
  <c r="B705" i="17"/>
  <c r="C705" i="17"/>
  <c r="D705" i="17"/>
  <c r="E705" i="17"/>
  <c r="F705" i="17"/>
  <c r="G705" i="17"/>
  <c r="H705" i="17"/>
  <c r="I705" i="17"/>
  <c r="J705" i="17"/>
  <c r="K705" i="17"/>
  <c r="L705" i="17"/>
  <c r="M705" i="17"/>
  <c r="A706" i="17"/>
  <c r="B706" i="17"/>
  <c r="C706" i="17"/>
  <c r="D706" i="17"/>
  <c r="E706" i="17"/>
  <c r="F706" i="17"/>
  <c r="G706" i="17"/>
  <c r="H706" i="17"/>
  <c r="I706" i="17"/>
  <c r="J706" i="17"/>
  <c r="K706" i="17"/>
  <c r="L706" i="17"/>
  <c r="M706" i="17"/>
  <c r="A707" i="17"/>
  <c r="B707" i="17"/>
  <c r="C707" i="17"/>
  <c r="D707" i="17"/>
  <c r="E707" i="17"/>
  <c r="F707" i="17"/>
  <c r="G707" i="17"/>
  <c r="H707" i="17"/>
  <c r="I707" i="17"/>
  <c r="J707" i="17"/>
  <c r="K707" i="17"/>
  <c r="L707" i="17"/>
  <c r="M707" i="17"/>
  <c r="A708" i="17"/>
  <c r="B708" i="17"/>
  <c r="C708" i="17"/>
  <c r="D708" i="17"/>
  <c r="E708" i="17"/>
  <c r="F708" i="17"/>
  <c r="G708" i="17"/>
  <c r="H708" i="17"/>
  <c r="I708" i="17"/>
  <c r="J708" i="17"/>
  <c r="K708" i="17"/>
  <c r="L708" i="17"/>
  <c r="M708" i="17"/>
  <c r="A709" i="17"/>
  <c r="B709" i="17"/>
  <c r="C709" i="17"/>
  <c r="D709" i="17"/>
  <c r="E709" i="17"/>
  <c r="F709" i="17"/>
  <c r="G709" i="17"/>
  <c r="H709" i="17"/>
  <c r="I709" i="17"/>
  <c r="J709" i="17"/>
  <c r="K709" i="17"/>
  <c r="L709" i="17"/>
  <c r="M709" i="17"/>
  <c r="A710" i="17"/>
  <c r="B710" i="17"/>
  <c r="C710" i="17"/>
  <c r="D710" i="17"/>
  <c r="E710" i="17"/>
  <c r="F710" i="17"/>
  <c r="G710" i="17"/>
  <c r="H710" i="17"/>
  <c r="I710" i="17"/>
  <c r="J710" i="17"/>
  <c r="K710" i="17"/>
  <c r="L710" i="17"/>
  <c r="M710" i="17"/>
  <c r="A711" i="17"/>
  <c r="B711" i="17"/>
  <c r="C711" i="17"/>
  <c r="D711" i="17"/>
  <c r="E711" i="17"/>
  <c r="F711" i="17"/>
  <c r="G711" i="17"/>
  <c r="H711" i="17"/>
  <c r="I711" i="17"/>
  <c r="J711" i="17"/>
  <c r="K711" i="17"/>
  <c r="L711" i="17"/>
  <c r="M711" i="17"/>
  <c r="A712" i="17"/>
  <c r="B712" i="17"/>
  <c r="C712" i="17"/>
  <c r="D712" i="17"/>
  <c r="E712" i="17"/>
  <c r="F712" i="17"/>
  <c r="G712" i="17"/>
  <c r="H712" i="17"/>
  <c r="I712" i="17"/>
  <c r="J712" i="17"/>
  <c r="K712" i="17"/>
  <c r="L712" i="17"/>
  <c r="M712" i="17"/>
  <c r="A713" i="17"/>
  <c r="B713" i="17"/>
  <c r="C713" i="17"/>
  <c r="D713" i="17"/>
  <c r="E713" i="17"/>
  <c r="F713" i="17"/>
  <c r="G713" i="17"/>
  <c r="H713" i="17"/>
  <c r="I713" i="17"/>
  <c r="J713" i="17"/>
  <c r="K713" i="17"/>
  <c r="L713" i="17"/>
  <c r="M713" i="17"/>
  <c r="A714" i="17"/>
  <c r="B714" i="17"/>
  <c r="C714" i="17"/>
  <c r="D714" i="17"/>
  <c r="E714" i="17"/>
  <c r="F714" i="17"/>
  <c r="G714" i="17"/>
  <c r="H714" i="17"/>
  <c r="I714" i="17"/>
  <c r="J714" i="17"/>
  <c r="K714" i="17"/>
  <c r="L714" i="17"/>
  <c r="M714" i="17"/>
  <c r="A715" i="17"/>
  <c r="B715" i="17"/>
  <c r="C715" i="17"/>
  <c r="D715" i="17"/>
  <c r="E715" i="17"/>
  <c r="F715" i="17"/>
  <c r="G715" i="17"/>
  <c r="H715" i="17"/>
  <c r="I715" i="17"/>
  <c r="J715" i="17"/>
  <c r="K715" i="17"/>
  <c r="L715" i="17"/>
  <c r="M715" i="17"/>
  <c r="A716" i="17"/>
  <c r="B716" i="17"/>
  <c r="C716" i="17"/>
  <c r="D716" i="17"/>
  <c r="E716" i="17"/>
  <c r="F716" i="17"/>
  <c r="G716" i="17"/>
  <c r="H716" i="17"/>
  <c r="I716" i="17"/>
  <c r="J716" i="17"/>
  <c r="K716" i="17"/>
  <c r="L716" i="17"/>
  <c r="M716" i="17"/>
  <c r="A717" i="17"/>
  <c r="B717" i="17"/>
  <c r="C717" i="17"/>
  <c r="D717" i="17"/>
  <c r="E717" i="17"/>
  <c r="F717" i="17"/>
  <c r="G717" i="17"/>
  <c r="H717" i="17"/>
  <c r="I717" i="17"/>
  <c r="J717" i="17"/>
  <c r="K717" i="17"/>
  <c r="L717" i="17"/>
  <c r="M717" i="17"/>
  <c r="A718" i="17"/>
  <c r="B718" i="17"/>
  <c r="C718" i="17"/>
  <c r="D718" i="17"/>
  <c r="E718" i="17"/>
  <c r="F718" i="17"/>
  <c r="G718" i="17"/>
  <c r="H718" i="17"/>
  <c r="I718" i="17"/>
  <c r="J718" i="17"/>
  <c r="K718" i="17"/>
  <c r="L718" i="17"/>
  <c r="M718" i="17"/>
  <c r="A719" i="17"/>
  <c r="B719" i="17"/>
  <c r="C719" i="17"/>
  <c r="D719" i="17"/>
  <c r="E719" i="17"/>
  <c r="F719" i="17"/>
  <c r="G719" i="17"/>
  <c r="H719" i="17"/>
  <c r="I719" i="17"/>
  <c r="J719" i="17"/>
  <c r="K719" i="17"/>
  <c r="L719" i="17"/>
  <c r="M719" i="17"/>
  <c r="A720" i="17"/>
  <c r="B720" i="17"/>
  <c r="C720" i="17"/>
  <c r="D720" i="17"/>
  <c r="E720" i="17"/>
  <c r="F720" i="17"/>
  <c r="G720" i="17"/>
  <c r="H720" i="17"/>
  <c r="I720" i="17"/>
  <c r="J720" i="17"/>
  <c r="K720" i="17"/>
  <c r="L720" i="17"/>
  <c r="M720" i="17"/>
  <c r="A721" i="17"/>
  <c r="B721" i="17"/>
  <c r="C721" i="17"/>
  <c r="D721" i="17"/>
  <c r="E721" i="17"/>
  <c r="F721" i="17"/>
  <c r="G721" i="17"/>
  <c r="H721" i="17"/>
  <c r="I721" i="17"/>
  <c r="J721" i="17"/>
  <c r="K721" i="17"/>
  <c r="L721" i="17"/>
  <c r="M721" i="17"/>
  <c r="A722" i="17"/>
  <c r="B722" i="17"/>
  <c r="C722" i="17"/>
  <c r="D722" i="17"/>
  <c r="E722" i="17"/>
  <c r="F722" i="17"/>
  <c r="G722" i="17"/>
  <c r="H722" i="17"/>
  <c r="I722" i="17"/>
  <c r="J722" i="17"/>
  <c r="K722" i="17"/>
  <c r="L722" i="17"/>
  <c r="M722" i="17"/>
  <c r="A723" i="17"/>
  <c r="B723" i="17"/>
  <c r="C723" i="17"/>
  <c r="D723" i="17"/>
  <c r="E723" i="17"/>
  <c r="F723" i="17"/>
  <c r="G723" i="17"/>
  <c r="H723" i="17"/>
  <c r="I723" i="17"/>
  <c r="J723" i="17"/>
  <c r="K723" i="17"/>
  <c r="L723" i="17"/>
  <c r="M723" i="17"/>
  <c r="A724" i="17"/>
  <c r="B724" i="17"/>
  <c r="C724" i="17"/>
  <c r="D724" i="17"/>
  <c r="E724" i="17"/>
  <c r="F724" i="17"/>
  <c r="G724" i="17"/>
  <c r="H724" i="17"/>
  <c r="I724" i="17"/>
  <c r="J724" i="17"/>
  <c r="K724" i="17"/>
  <c r="L724" i="17"/>
  <c r="M724" i="17"/>
  <c r="A725" i="17"/>
  <c r="B725" i="17"/>
  <c r="C725" i="17"/>
  <c r="D725" i="17"/>
  <c r="E725" i="17"/>
  <c r="F725" i="17"/>
  <c r="G725" i="17"/>
  <c r="H725" i="17"/>
  <c r="I725" i="17"/>
  <c r="J725" i="17"/>
  <c r="K725" i="17"/>
  <c r="L725" i="17"/>
  <c r="M725" i="17"/>
  <c r="A726" i="17"/>
  <c r="B726" i="17"/>
  <c r="C726" i="17"/>
  <c r="D726" i="17"/>
  <c r="E726" i="17"/>
  <c r="F726" i="17"/>
  <c r="G726" i="17"/>
  <c r="H726" i="17"/>
  <c r="I726" i="17"/>
  <c r="J726" i="17"/>
  <c r="K726" i="17"/>
  <c r="L726" i="17"/>
  <c r="M726" i="17"/>
  <c r="A727" i="17"/>
  <c r="B727" i="17"/>
  <c r="C727" i="17"/>
  <c r="D727" i="17"/>
  <c r="E727" i="17"/>
  <c r="F727" i="17"/>
  <c r="G727" i="17"/>
  <c r="H727" i="17"/>
  <c r="I727" i="17"/>
  <c r="J727" i="17"/>
  <c r="K727" i="17"/>
  <c r="L727" i="17"/>
  <c r="M727" i="17"/>
  <c r="A728" i="17"/>
  <c r="B728" i="17"/>
  <c r="C728" i="17"/>
  <c r="D728" i="17"/>
  <c r="E728" i="17"/>
  <c r="F728" i="17"/>
  <c r="G728" i="17"/>
  <c r="H728" i="17"/>
  <c r="I728" i="17"/>
  <c r="J728" i="17"/>
  <c r="K728" i="17"/>
  <c r="L728" i="17"/>
  <c r="M728" i="17"/>
  <c r="A729" i="17"/>
  <c r="B729" i="17"/>
  <c r="C729" i="17"/>
  <c r="D729" i="17"/>
  <c r="E729" i="17"/>
  <c r="F729" i="17"/>
  <c r="G729" i="17"/>
  <c r="H729" i="17"/>
  <c r="I729" i="17"/>
  <c r="J729" i="17"/>
  <c r="K729" i="17"/>
  <c r="L729" i="17"/>
  <c r="M729" i="17"/>
  <c r="A730" i="17"/>
  <c r="B730" i="17"/>
  <c r="C730" i="17"/>
  <c r="D730" i="17"/>
  <c r="E730" i="17"/>
  <c r="F730" i="17"/>
  <c r="G730" i="17"/>
  <c r="H730" i="17"/>
  <c r="I730" i="17"/>
  <c r="J730" i="17"/>
  <c r="K730" i="17"/>
  <c r="L730" i="17"/>
  <c r="M730" i="17"/>
  <c r="A731" i="17"/>
  <c r="B731" i="17"/>
  <c r="C731" i="17"/>
  <c r="D731" i="17"/>
  <c r="E731" i="17"/>
  <c r="F731" i="17"/>
  <c r="G731" i="17"/>
  <c r="H731" i="17"/>
  <c r="I731" i="17"/>
  <c r="J731" i="17"/>
  <c r="K731" i="17"/>
  <c r="L731" i="17"/>
  <c r="M731" i="17"/>
  <c r="A732" i="17"/>
  <c r="B732" i="17"/>
  <c r="C732" i="17"/>
  <c r="D732" i="17"/>
  <c r="E732" i="17"/>
  <c r="F732" i="17"/>
  <c r="G732" i="17"/>
  <c r="H732" i="17"/>
  <c r="I732" i="17"/>
  <c r="J732" i="17"/>
  <c r="K732" i="17"/>
  <c r="L732" i="17"/>
  <c r="M732" i="17"/>
  <c r="A733" i="17"/>
  <c r="B733" i="17"/>
  <c r="C733" i="17"/>
  <c r="D733" i="17"/>
  <c r="E733" i="17"/>
  <c r="F733" i="17"/>
  <c r="G733" i="17"/>
  <c r="H733" i="17"/>
  <c r="I733" i="17"/>
  <c r="J733" i="17"/>
  <c r="K733" i="17"/>
  <c r="L733" i="17"/>
  <c r="M733" i="17"/>
  <c r="A734" i="17"/>
  <c r="B734" i="17"/>
  <c r="C734" i="17"/>
  <c r="D734" i="17"/>
  <c r="E734" i="17"/>
  <c r="F734" i="17"/>
  <c r="G734" i="17"/>
  <c r="H734" i="17"/>
  <c r="I734" i="17"/>
  <c r="J734" i="17"/>
  <c r="K734" i="17"/>
  <c r="L734" i="17"/>
  <c r="M734" i="17"/>
  <c r="A735" i="17"/>
  <c r="B735" i="17"/>
  <c r="C735" i="17"/>
  <c r="D735" i="17"/>
  <c r="E735" i="17"/>
  <c r="F735" i="17"/>
  <c r="G735" i="17"/>
  <c r="H735" i="17"/>
  <c r="I735" i="17"/>
  <c r="J735" i="17"/>
  <c r="K735" i="17"/>
  <c r="L735" i="17"/>
  <c r="M735" i="17"/>
  <c r="A736" i="17"/>
  <c r="B736" i="17"/>
  <c r="C736" i="17"/>
  <c r="D736" i="17"/>
  <c r="E736" i="17"/>
  <c r="F736" i="17"/>
  <c r="G736" i="17"/>
  <c r="H736" i="17"/>
  <c r="I736" i="17"/>
  <c r="J736" i="17"/>
  <c r="K736" i="17"/>
  <c r="L736" i="17"/>
  <c r="M736" i="17"/>
  <c r="A737" i="17"/>
  <c r="B737" i="17"/>
  <c r="C737" i="17"/>
  <c r="D737" i="17"/>
  <c r="E737" i="17"/>
  <c r="F737" i="17"/>
  <c r="G737" i="17"/>
  <c r="H737" i="17"/>
  <c r="I737" i="17"/>
  <c r="J737" i="17"/>
  <c r="K737" i="17"/>
  <c r="L737" i="17"/>
  <c r="M737" i="17"/>
  <c r="A738" i="17"/>
  <c r="B738" i="17"/>
  <c r="C738" i="17"/>
  <c r="D738" i="17"/>
  <c r="E738" i="17"/>
  <c r="F738" i="17"/>
  <c r="G738" i="17"/>
  <c r="H738" i="17"/>
  <c r="I738" i="17"/>
  <c r="J738" i="17"/>
  <c r="K738" i="17"/>
  <c r="L738" i="17"/>
  <c r="M738" i="17"/>
  <c r="A739" i="17"/>
  <c r="B739" i="17"/>
  <c r="C739" i="17"/>
  <c r="D739" i="17"/>
  <c r="E739" i="17"/>
  <c r="F739" i="17"/>
  <c r="G739" i="17"/>
  <c r="H739" i="17"/>
  <c r="I739" i="17"/>
  <c r="J739" i="17"/>
  <c r="K739" i="17"/>
  <c r="L739" i="17"/>
  <c r="M739" i="17"/>
  <c r="A740" i="17"/>
  <c r="B740" i="17"/>
  <c r="C740" i="17"/>
  <c r="D740" i="17"/>
  <c r="E740" i="17"/>
  <c r="F740" i="17"/>
  <c r="G740" i="17"/>
  <c r="H740" i="17"/>
  <c r="I740" i="17"/>
  <c r="J740" i="17"/>
  <c r="K740" i="17"/>
  <c r="L740" i="17"/>
  <c r="M740" i="17"/>
  <c r="A741" i="17"/>
  <c r="B741" i="17"/>
  <c r="C741" i="17"/>
  <c r="D741" i="17"/>
  <c r="E741" i="17"/>
  <c r="F741" i="17"/>
  <c r="G741" i="17"/>
  <c r="H741" i="17"/>
  <c r="I741" i="17"/>
  <c r="J741" i="17"/>
  <c r="K741" i="17"/>
  <c r="L741" i="17"/>
  <c r="M741" i="17"/>
  <c r="A742" i="17"/>
  <c r="B742" i="17"/>
  <c r="C742" i="17"/>
  <c r="D742" i="17"/>
  <c r="E742" i="17"/>
  <c r="F742" i="17"/>
  <c r="G742" i="17"/>
  <c r="H742" i="17"/>
  <c r="I742" i="17"/>
  <c r="J742" i="17"/>
  <c r="K742" i="17"/>
  <c r="L742" i="17"/>
  <c r="M742" i="17"/>
  <c r="A743" i="17"/>
  <c r="B743" i="17"/>
  <c r="C743" i="17"/>
  <c r="D743" i="17"/>
  <c r="E743" i="17"/>
  <c r="F743" i="17"/>
  <c r="G743" i="17"/>
  <c r="H743" i="17"/>
  <c r="I743" i="17"/>
  <c r="J743" i="17"/>
  <c r="K743" i="17"/>
  <c r="L743" i="17"/>
  <c r="M743" i="17"/>
  <c r="A744" i="17"/>
  <c r="B744" i="17"/>
  <c r="C744" i="17"/>
  <c r="D744" i="17"/>
  <c r="E744" i="17"/>
  <c r="F744" i="17"/>
  <c r="G744" i="17"/>
  <c r="H744" i="17"/>
  <c r="I744" i="17"/>
  <c r="J744" i="17"/>
  <c r="K744" i="17"/>
  <c r="L744" i="17"/>
  <c r="M744" i="17"/>
  <c r="A745" i="17"/>
  <c r="B745" i="17"/>
  <c r="C745" i="17"/>
  <c r="D745" i="17"/>
  <c r="E745" i="17"/>
  <c r="F745" i="17"/>
  <c r="G745" i="17"/>
  <c r="H745" i="17"/>
  <c r="I745" i="17"/>
  <c r="J745" i="17"/>
  <c r="K745" i="17"/>
  <c r="L745" i="17"/>
  <c r="M745" i="17"/>
  <c r="A746" i="17"/>
  <c r="B746" i="17"/>
  <c r="C746" i="17"/>
  <c r="D746" i="17"/>
  <c r="E746" i="17"/>
  <c r="F746" i="17"/>
  <c r="G746" i="17"/>
  <c r="H746" i="17"/>
  <c r="I746" i="17"/>
  <c r="J746" i="17"/>
  <c r="K746" i="17"/>
  <c r="L746" i="17"/>
  <c r="M746" i="17"/>
  <c r="A747" i="17"/>
  <c r="B747" i="17"/>
  <c r="C747" i="17"/>
  <c r="D747" i="17"/>
  <c r="E747" i="17"/>
  <c r="F747" i="17"/>
  <c r="G747" i="17"/>
  <c r="H747" i="17"/>
  <c r="I747" i="17"/>
  <c r="J747" i="17"/>
  <c r="K747" i="17"/>
  <c r="L747" i="17"/>
  <c r="M747" i="17"/>
  <c r="A748" i="17"/>
  <c r="B748" i="17"/>
  <c r="C748" i="17"/>
  <c r="D748" i="17"/>
  <c r="E748" i="17"/>
  <c r="F748" i="17"/>
  <c r="G748" i="17"/>
  <c r="H748" i="17"/>
  <c r="I748" i="17"/>
  <c r="J748" i="17"/>
  <c r="K748" i="17"/>
  <c r="L748" i="17"/>
  <c r="M748" i="17"/>
  <c r="A749" i="17"/>
  <c r="B749" i="17"/>
  <c r="C749" i="17"/>
  <c r="D749" i="17"/>
  <c r="E749" i="17"/>
  <c r="F749" i="17"/>
  <c r="G749" i="17"/>
  <c r="H749" i="17"/>
  <c r="I749" i="17"/>
  <c r="J749" i="17"/>
  <c r="K749" i="17"/>
  <c r="L749" i="17"/>
  <c r="M749" i="17"/>
  <c r="A750" i="17"/>
  <c r="B750" i="17"/>
  <c r="C750" i="17"/>
  <c r="D750" i="17"/>
  <c r="E750" i="17"/>
  <c r="F750" i="17"/>
  <c r="G750" i="17"/>
  <c r="H750" i="17"/>
  <c r="I750" i="17"/>
  <c r="J750" i="17"/>
  <c r="K750" i="17"/>
  <c r="L750" i="17"/>
  <c r="M750" i="17"/>
  <c r="A751" i="17"/>
  <c r="B751" i="17"/>
  <c r="C751" i="17"/>
  <c r="D751" i="17"/>
  <c r="E751" i="17"/>
  <c r="F751" i="17"/>
  <c r="G751" i="17"/>
  <c r="H751" i="17"/>
  <c r="I751" i="17"/>
  <c r="J751" i="17"/>
  <c r="K751" i="17"/>
  <c r="L751" i="17"/>
  <c r="M751" i="17"/>
  <c r="A752" i="17"/>
  <c r="B752" i="17"/>
  <c r="C752" i="17"/>
  <c r="D752" i="17"/>
  <c r="E752" i="17"/>
  <c r="F752" i="17"/>
  <c r="G752" i="17"/>
  <c r="H752" i="17"/>
  <c r="I752" i="17"/>
  <c r="J752" i="17"/>
  <c r="K752" i="17"/>
  <c r="L752" i="17"/>
  <c r="M752" i="17"/>
  <c r="A753" i="17"/>
  <c r="B753" i="17"/>
  <c r="C753" i="17"/>
  <c r="D753" i="17"/>
  <c r="E753" i="17"/>
  <c r="F753" i="17"/>
  <c r="G753" i="17"/>
  <c r="H753" i="17"/>
  <c r="I753" i="17"/>
  <c r="J753" i="17"/>
  <c r="K753" i="17"/>
  <c r="L753" i="17"/>
  <c r="M753" i="17"/>
  <c r="A754" i="17"/>
  <c r="B754" i="17"/>
  <c r="C754" i="17"/>
  <c r="D754" i="17"/>
  <c r="E754" i="17"/>
  <c r="F754" i="17"/>
  <c r="G754" i="17"/>
  <c r="H754" i="17"/>
  <c r="I754" i="17"/>
  <c r="J754" i="17"/>
  <c r="K754" i="17"/>
  <c r="L754" i="17"/>
  <c r="M754" i="17"/>
  <c r="A755" i="17"/>
  <c r="B755" i="17"/>
  <c r="C755" i="17"/>
  <c r="D755" i="17"/>
  <c r="E755" i="17"/>
  <c r="F755" i="17"/>
  <c r="G755" i="17"/>
  <c r="H755" i="17"/>
  <c r="I755" i="17"/>
  <c r="J755" i="17"/>
  <c r="K755" i="17"/>
  <c r="L755" i="17"/>
  <c r="M755" i="17"/>
  <c r="A756" i="17"/>
  <c r="B756" i="17"/>
  <c r="C756" i="17"/>
  <c r="D756" i="17"/>
  <c r="E756" i="17"/>
  <c r="F756" i="17"/>
  <c r="G756" i="17"/>
  <c r="H756" i="17"/>
  <c r="I756" i="17"/>
  <c r="J756" i="17"/>
  <c r="K756" i="17"/>
  <c r="L756" i="17"/>
  <c r="M756" i="17"/>
  <c r="A757" i="17"/>
  <c r="B757" i="17"/>
  <c r="C757" i="17"/>
  <c r="D757" i="17"/>
  <c r="E757" i="17"/>
  <c r="F757" i="17"/>
  <c r="G757" i="17"/>
  <c r="H757" i="17"/>
  <c r="I757" i="17"/>
  <c r="J757" i="17"/>
  <c r="K757" i="17"/>
  <c r="L757" i="17"/>
  <c r="M757" i="17"/>
  <c r="A758" i="17"/>
  <c r="B758" i="17"/>
  <c r="C758" i="17"/>
  <c r="D758" i="17"/>
  <c r="E758" i="17"/>
  <c r="F758" i="17"/>
  <c r="G758" i="17"/>
  <c r="H758" i="17"/>
  <c r="I758" i="17"/>
  <c r="J758" i="17"/>
  <c r="K758" i="17"/>
  <c r="L758" i="17"/>
  <c r="M758" i="17"/>
  <c r="A759" i="17"/>
  <c r="B759" i="17"/>
  <c r="C759" i="17"/>
  <c r="D759" i="17"/>
  <c r="E759" i="17"/>
  <c r="F759" i="17"/>
  <c r="G759" i="17"/>
  <c r="H759" i="17"/>
  <c r="I759" i="17"/>
  <c r="J759" i="17"/>
  <c r="K759" i="17"/>
  <c r="L759" i="17"/>
  <c r="M759" i="17"/>
  <c r="A760" i="17"/>
  <c r="B760" i="17"/>
  <c r="C760" i="17"/>
  <c r="D760" i="17"/>
  <c r="E760" i="17"/>
  <c r="F760" i="17"/>
  <c r="G760" i="17"/>
  <c r="H760" i="17"/>
  <c r="I760" i="17"/>
  <c r="J760" i="17"/>
  <c r="K760" i="17"/>
  <c r="L760" i="17"/>
  <c r="M760" i="17"/>
  <c r="A761" i="17"/>
  <c r="B761" i="17"/>
  <c r="C761" i="17"/>
  <c r="D761" i="17"/>
  <c r="E761" i="17"/>
  <c r="F761" i="17"/>
  <c r="G761" i="17"/>
  <c r="H761" i="17"/>
  <c r="I761" i="17"/>
  <c r="J761" i="17"/>
  <c r="K761" i="17"/>
  <c r="L761" i="17"/>
  <c r="M761" i="17"/>
  <c r="A762" i="17"/>
  <c r="B762" i="17"/>
  <c r="C762" i="17"/>
  <c r="D762" i="17"/>
  <c r="E762" i="17"/>
  <c r="F762" i="17"/>
  <c r="G762" i="17"/>
  <c r="H762" i="17"/>
  <c r="I762" i="17"/>
  <c r="J762" i="17"/>
  <c r="K762" i="17"/>
  <c r="L762" i="17"/>
  <c r="M762" i="17"/>
  <c r="A763" i="17"/>
  <c r="B763" i="17"/>
  <c r="C763" i="17"/>
  <c r="D763" i="17"/>
  <c r="E763" i="17"/>
  <c r="F763" i="17"/>
  <c r="G763" i="17"/>
  <c r="H763" i="17"/>
  <c r="I763" i="17"/>
  <c r="J763" i="17"/>
  <c r="K763" i="17"/>
  <c r="L763" i="17"/>
  <c r="M763" i="17"/>
  <c r="A764" i="17"/>
  <c r="B764" i="17"/>
  <c r="C764" i="17"/>
  <c r="D764" i="17"/>
  <c r="E764" i="17"/>
  <c r="F764" i="17"/>
  <c r="G764" i="17"/>
  <c r="H764" i="17"/>
  <c r="I764" i="17"/>
  <c r="J764" i="17"/>
  <c r="K764" i="17"/>
  <c r="L764" i="17"/>
  <c r="M764" i="17"/>
  <c r="A765" i="17"/>
  <c r="B765" i="17"/>
  <c r="C765" i="17"/>
  <c r="D765" i="17"/>
  <c r="E765" i="17"/>
  <c r="F765" i="17"/>
  <c r="G765" i="17"/>
  <c r="H765" i="17"/>
  <c r="I765" i="17"/>
  <c r="J765" i="17"/>
  <c r="K765" i="17"/>
  <c r="L765" i="17"/>
  <c r="M765" i="17"/>
  <c r="A766" i="17"/>
  <c r="B766" i="17"/>
  <c r="C766" i="17"/>
  <c r="D766" i="17"/>
  <c r="E766" i="17"/>
  <c r="F766" i="17"/>
  <c r="G766" i="17"/>
  <c r="H766" i="17"/>
  <c r="I766" i="17"/>
  <c r="J766" i="17"/>
  <c r="K766" i="17"/>
  <c r="L766" i="17"/>
  <c r="M766" i="17"/>
  <c r="A767" i="17"/>
  <c r="B767" i="17"/>
  <c r="C767" i="17"/>
  <c r="D767" i="17"/>
  <c r="E767" i="17"/>
  <c r="F767" i="17"/>
  <c r="G767" i="17"/>
  <c r="H767" i="17"/>
  <c r="I767" i="17"/>
  <c r="J767" i="17"/>
  <c r="K767" i="17"/>
  <c r="L767" i="17"/>
  <c r="M767" i="17"/>
  <c r="A768" i="17"/>
  <c r="B768" i="17"/>
  <c r="C768" i="17"/>
  <c r="D768" i="17"/>
  <c r="E768" i="17"/>
  <c r="F768" i="17"/>
  <c r="G768" i="17"/>
  <c r="H768" i="17"/>
  <c r="I768" i="17"/>
  <c r="J768" i="17"/>
  <c r="K768" i="17"/>
  <c r="L768" i="17"/>
  <c r="M768" i="17"/>
  <c r="A769" i="17"/>
  <c r="B769" i="17"/>
  <c r="C769" i="17"/>
  <c r="D769" i="17"/>
  <c r="E769" i="17"/>
  <c r="F769" i="17"/>
  <c r="G769" i="17"/>
  <c r="H769" i="17"/>
  <c r="I769" i="17"/>
  <c r="J769" i="17"/>
  <c r="K769" i="17"/>
  <c r="L769" i="17"/>
  <c r="M769" i="17"/>
  <c r="A770" i="17"/>
  <c r="B770" i="17"/>
  <c r="C770" i="17"/>
  <c r="D770" i="17"/>
  <c r="E770" i="17"/>
  <c r="F770" i="17"/>
  <c r="G770" i="17"/>
  <c r="H770" i="17"/>
  <c r="I770" i="17"/>
  <c r="J770" i="17"/>
  <c r="K770" i="17"/>
  <c r="L770" i="17"/>
  <c r="M770" i="17"/>
  <c r="A771" i="17"/>
  <c r="B771" i="17"/>
  <c r="C771" i="17"/>
  <c r="D771" i="17"/>
  <c r="E771" i="17"/>
  <c r="F771" i="17"/>
  <c r="G771" i="17"/>
  <c r="H771" i="17"/>
  <c r="I771" i="17"/>
  <c r="J771" i="17"/>
  <c r="K771" i="17"/>
  <c r="L771" i="17"/>
  <c r="M771" i="17"/>
  <c r="A772" i="17"/>
  <c r="B772" i="17"/>
  <c r="C772" i="17"/>
  <c r="D772" i="17"/>
  <c r="E772" i="17"/>
  <c r="F772" i="17"/>
  <c r="G772" i="17"/>
  <c r="H772" i="17"/>
  <c r="I772" i="17"/>
  <c r="J772" i="17"/>
  <c r="K772" i="17"/>
  <c r="L772" i="17"/>
  <c r="M772" i="17"/>
  <c r="A773" i="17"/>
  <c r="B773" i="17"/>
  <c r="C773" i="17"/>
  <c r="D773" i="17"/>
  <c r="E773" i="17"/>
  <c r="F773" i="17"/>
  <c r="G773" i="17"/>
  <c r="H773" i="17"/>
  <c r="I773" i="17"/>
  <c r="J773" i="17"/>
  <c r="K773" i="17"/>
  <c r="L773" i="17"/>
  <c r="M773" i="17"/>
  <c r="A774" i="17"/>
  <c r="B774" i="17"/>
  <c r="C774" i="17"/>
  <c r="D774" i="17"/>
  <c r="E774" i="17"/>
  <c r="F774" i="17"/>
  <c r="G774" i="17"/>
  <c r="H774" i="17"/>
  <c r="I774" i="17"/>
  <c r="J774" i="17"/>
  <c r="K774" i="17"/>
  <c r="L774" i="17"/>
  <c r="M774" i="17"/>
  <c r="A775" i="17"/>
  <c r="B775" i="17"/>
  <c r="C775" i="17"/>
  <c r="D775" i="17"/>
  <c r="E775" i="17"/>
  <c r="F775" i="17"/>
  <c r="G775" i="17"/>
  <c r="H775" i="17"/>
  <c r="I775" i="17"/>
  <c r="J775" i="17"/>
  <c r="K775" i="17"/>
  <c r="L775" i="17"/>
  <c r="M775" i="17"/>
  <c r="A776" i="17"/>
  <c r="B776" i="17"/>
  <c r="C776" i="17"/>
  <c r="D776" i="17"/>
  <c r="E776" i="17"/>
  <c r="F776" i="17"/>
  <c r="G776" i="17"/>
  <c r="H776" i="17"/>
  <c r="I776" i="17"/>
  <c r="J776" i="17"/>
  <c r="K776" i="17"/>
  <c r="L776" i="17"/>
  <c r="M776" i="17"/>
  <c r="A777" i="17"/>
  <c r="B777" i="17"/>
  <c r="C777" i="17"/>
  <c r="D777" i="17"/>
  <c r="E777" i="17"/>
  <c r="F777" i="17"/>
  <c r="G777" i="17"/>
  <c r="H777" i="17"/>
  <c r="I777" i="17"/>
  <c r="J777" i="17"/>
  <c r="K777" i="17"/>
  <c r="L777" i="17"/>
  <c r="M777" i="17"/>
  <c r="A778" i="17"/>
  <c r="B778" i="17"/>
  <c r="C778" i="17"/>
  <c r="D778" i="17"/>
  <c r="E778" i="17"/>
  <c r="F778" i="17"/>
  <c r="G778" i="17"/>
  <c r="H778" i="17"/>
  <c r="I778" i="17"/>
  <c r="J778" i="17"/>
  <c r="K778" i="17"/>
  <c r="L778" i="17"/>
  <c r="M778" i="17"/>
  <c r="A779" i="17"/>
  <c r="B779" i="17"/>
  <c r="C779" i="17"/>
  <c r="D779" i="17"/>
  <c r="E779" i="17"/>
  <c r="F779" i="17"/>
  <c r="G779" i="17"/>
  <c r="H779" i="17"/>
  <c r="I779" i="17"/>
  <c r="J779" i="17"/>
  <c r="K779" i="17"/>
  <c r="L779" i="17"/>
  <c r="M779" i="17"/>
  <c r="A780" i="17"/>
  <c r="B780" i="17"/>
  <c r="C780" i="17"/>
  <c r="D780" i="17"/>
  <c r="E780" i="17"/>
  <c r="F780" i="17"/>
  <c r="G780" i="17"/>
  <c r="H780" i="17"/>
  <c r="I780" i="17"/>
  <c r="J780" i="17"/>
  <c r="K780" i="17"/>
  <c r="L780" i="17"/>
  <c r="M780" i="17"/>
  <c r="A781" i="17"/>
  <c r="B781" i="17"/>
  <c r="C781" i="17"/>
  <c r="D781" i="17"/>
  <c r="E781" i="17"/>
  <c r="F781" i="17"/>
  <c r="G781" i="17"/>
  <c r="H781" i="17"/>
  <c r="I781" i="17"/>
  <c r="J781" i="17"/>
  <c r="K781" i="17"/>
  <c r="L781" i="17"/>
  <c r="M781" i="17"/>
  <c r="A782" i="17"/>
  <c r="B782" i="17"/>
  <c r="C782" i="17"/>
  <c r="D782" i="17"/>
  <c r="E782" i="17"/>
  <c r="F782" i="17"/>
  <c r="G782" i="17"/>
  <c r="H782" i="17"/>
  <c r="I782" i="17"/>
  <c r="J782" i="17"/>
  <c r="K782" i="17"/>
  <c r="L782" i="17"/>
  <c r="M782" i="17"/>
  <c r="A783" i="17"/>
  <c r="B783" i="17"/>
  <c r="C783" i="17"/>
  <c r="D783" i="17"/>
  <c r="E783" i="17"/>
  <c r="F783" i="17"/>
  <c r="G783" i="17"/>
  <c r="H783" i="17"/>
  <c r="I783" i="17"/>
  <c r="J783" i="17"/>
  <c r="K783" i="17"/>
  <c r="L783" i="17"/>
  <c r="M783" i="17"/>
  <c r="A784" i="17"/>
  <c r="B784" i="17"/>
  <c r="C784" i="17"/>
  <c r="D784" i="17"/>
  <c r="E784" i="17"/>
  <c r="F784" i="17"/>
  <c r="G784" i="17"/>
  <c r="H784" i="17"/>
  <c r="I784" i="17"/>
  <c r="J784" i="17"/>
  <c r="K784" i="17"/>
  <c r="L784" i="17"/>
  <c r="M784" i="17"/>
  <c r="A785" i="17"/>
  <c r="B785" i="17"/>
  <c r="C785" i="17"/>
  <c r="D785" i="17"/>
  <c r="E785" i="17"/>
  <c r="F785" i="17"/>
  <c r="G785" i="17"/>
  <c r="H785" i="17"/>
  <c r="I785" i="17"/>
  <c r="J785" i="17"/>
  <c r="K785" i="17"/>
  <c r="L785" i="17"/>
  <c r="M785" i="17"/>
  <c r="A786" i="17"/>
  <c r="B786" i="17"/>
  <c r="C786" i="17"/>
  <c r="D786" i="17"/>
  <c r="E786" i="17"/>
  <c r="F786" i="17"/>
  <c r="G786" i="17"/>
  <c r="H786" i="17"/>
  <c r="I786" i="17"/>
  <c r="J786" i="17"/>
  <c r="K786" i="17"/>
  <c r="L786" i="17"/>
  <c r="M786" i="17"/>
  <c r="A787" i="17"/>
  <c r="B787" i="17"/>
  <c r="C787" i="17"/>
  <c r="D787" i="17"/>
  <c r="E787" i="17"/>
  <c r="F787" i="17"/>
  <c r="G787" i="17"/>
  <c r="H787" i="17"/>
  <c r="I787" i="17"/>
  <c r="J787" i="17"/>
  <c r="K787" i="17"/>
  <c r="L787" i="17"/>
  <c r="M787" i="17"/>
  <c r="A788" i="17"/>
  <c r="B788" i="17"/>
  <c r="C788" i="17"/>
  <c r="D788" i="17"/>
  <c r="E788" i="17"/>
  <c r="F788" i="17"/>
  <c r="G788" i="17"/>
  <c r="H788" i="17"/>
  <c r="I788" i="17"/>
  <c r="J788" i="17"/>
  <c r="K788" i="17"/>
  <c r="L788" i="17"/>
  <c r="M788" i="17"/>
  <c r="A789" i="17"/>
  <c r="B789" i="17"/>
  <c r="C789" i="17"/>
  <c r="D789" i="17"/>
  <c r="E789" i="17"/>
  <c r="F789" i="17"/>
  <c r="G789" i="17"/>
  <c r="H789" i="17"/>
  <c r="I789" i="17"/>
  <c r="J789" i="17"/>
  <c r="K789" i="17"/>
  <c r="L789" i="17"/>
  <c r="M789" i="17"/>
  <c r="A790" i="17"/>
  <c r="B790" i="17"/>
  <c r="C790" i="17"/>
  <c r="D790" i="17"/>
  <c r="E790" i="17"/>
  <c r="F790" i="17"/>
  <c r="G790" i="17"/>
  <c r="H790" i="17"/>
  <c r="I790" i="17"/>
  <c r="J790" i="17"/>
  <c r="K790" i="17"/>
  <c r="L790" i="17"/>
  <c r="M790" i="17"/>
  <c r="A791" i="17"/>
  <c r="B791" i="17"/>
  <c r="C791" i="17"/>
  <c r="D791" i="17"/>
  <c r="E791" i="17"/>
  <c r="F791" i="17"/>
  <c r="G791" i="17"/>
  <c r="H791" i="17"/>
  <c r="I791" i="17"/>
  <c r="J791" i="17"/>
  <c r="K791" i="17"/>
  <c r="L791" i="17"/>
  <c r="M791" i="17"/>
  <c r="A792" i="17"/>
  <c r="B792" i="17"/>
  <c r="C792" i="17"/>
  <c r="D792" i="17"/>
  <c r="E792" i="17"/>
  <c r="F792" i="17"/>
  <c r="G792" i="17"/>
  <c r="H792" i="17"/>
  <c r="I792" i="17"/>
  <c r="J792" i="17"/>
  <c r="K792" i="17"/>
  <c r="L792" i="17"/>
  <c r="M792" i="17"/>
  <c r="A793" i="17"/>
  <c r="B793" i="17"/>
  <c r="C793" i="17"/>
  <c r="D793" i="17"/>
  <c r="E793" i="17"/>
  <c r="F793" i="17"/>
  <c r="G793" i="17"/>
  <c r="H793" i="17"/>
  <c r="I793" i="17"/>
  <c r="J793" i="17"/>
  <c r="K793" i="17"/>
  <c r="L793" i="17"/>
  <c r="M793" i="17"/>
  <c r="A794" i="17"/>
  <c r="B794" i="17"/>
  <c r="C794" i="17"/>
  <c r="D794" i="17"/>
  <c r="E794" i="17"/>
  <c r="F794" i="17"/>
  <c r="G794" i="17"/>
  <c r="H794" i="17"/>
  <c r="I794" i="17"/>
  <c r="J794" i="17"/>
  <c r="K794" i="17"/>
  <c r="L794" i="17"/>
  <c r="M794" i="17"/>
  <c r="A795" i="17"/>
  <c r="B795" i="17"/>
  <c r="C795" i="17"/>
  <c r="D795" i="17"/>
  <c r="E795" i="17"/>
  <c r="F795" i="17"/>
  <c r="G795" i="17"/>
  <c r="H795" i="17"/>
  <c r="I795" i="17"/>
  <c r="J795" i="17"/>
  <c r="K795" i="17"/>
  <c r="L795" i="17"/>
  <c r="M795" i="17"/>
  <c r="A796" i="17"/>
  <c r="B796" i="17"/>
  <c r="C796" i="17"/>
  <c r="D796" i="17"/>
  <c r="E796" i="17"/>
  <c r="F796" i="17"/>
  <c r="G796" i="17"/>
  <c r="H796" i="17"/>
  <c r="I796" i="17"/>
  <c r="J796" i="17"/>
  <c r="K796" i="17"/>
  <c r="L796" i="17"/>
  <c r="M796" i="17"/>
  <c r="A797" i="17"/>
  <c r="B797" i="17"/>
  <c r="C797" i="17"/>
  <c r="D797" i="17"/>
  <c r="E797" i="17"/>
  <c r="F797" i="17"/>
  <c r="G797" i="17"/>
  <c r="H797" i="17"/>
  <c r="I797" i="17"/>
  <c r="J797" i="17"/>
  <c r="K797" i="17"/>
  <c r="L797" i="17"/>
  <c r="M797" i="17"/>
  <c r="A798" i="17"/>
  <c r="B798" i="17"/>
  <c r="C798" i="17"/>
  <c r="D798" i="17"/>
  <c r="E798" i="17"/>
  <c r="F798" i="17"/>
  <c r="G798" i="17"/>
  <c r="H798" i="17"/>
  <c r="I798" i="17"/>
  <c r="J798" i="17"/>
  <c r="K798" i="17"/>
  <c r="L798" i="17"/>
  <c r="M798" i="17"/>
  <c r="A799" i="17"/>
  <c r="B799" i="17"/>
  <c r="C799" i="17"/>
  <c r="D799" i="17"/>
  <c r="E799" i="17"/>
  <c r="F799" i="17"/>
  <c r="G799" i="17"/>
  <c r="H799" i="17"/>
  <c r="I799" i="17"/>
  <c r="J799" i="17"/>
  <c r="K799" i="17"/>
  <c r="L799" i="17"/>
  <c r="M799" i="17"/>
  <c r="A800" i="17"/>
  <c r="B800" i="17"/>
  <c r="C800" i="17"/>
  <c r="D800" i="17"/>
  <c r="E800" i="17"/>
  <c r="F800" i="17"/>
  <c r="G800" i="17"/>
  <c r="H800" i="17"/>
  <c r="I800" i="17"/>
  <c r="J800" i="17"/>
  <c r="K800" i="17"/>
  <c r="L800" i="17"/>
  <c r="M800" i="17"/>
  <c r="A801" i="17"/>
  <c r="B801" i="17"/>
  <c r="C801" i="17"/>
  <c r="D801" i="17"/>
  <c r="E801" i="17"/>
  <c r="F801" i="17"/>
  <c r="G801" i="17"/>
  <c r="H801" i="17"/>
  <c r="I801" i="17"/>
  <c r="J801" i="17"/>
  <c r="K801" i="17"/>
  <c r="L801" i="17"/>
  <c r="M801" i="17"/>
  <c r="A802" i="17"/>
  <c r="B802" i="17"/>
  <c r="C802" i="17"/>
  <c r="D802" i="17"/>
  <c r="E802" i="17"/>
  <c r="F802" i="17"/>
  <c r="G802" i="17"/>
  <c r="H802" i="17"/>
  <c r="I802" i="17"/>
  <c r="J802" i="17"/>
  <c r="K802" i="17"/>
  <c r="L802" i="17"/>
  <c r="M802" i="17"/>
  <c r="A803" i="17"/>
  <c r="B803" i="17"/>
  <c r="C803" i="17"/>
  <c r="D803" i="17"/>
  <c r="E803" i="17"/>
  <c r="F803" i="17"/>
  <c r="G803" i="17"/>
  <c r="H803" i="17"/>
  <c r="I803" i="17"/>
  <c r="J803" i="17"/>
  <c r="K803" i="17"/>
  <c r="L803" i="17"/>
  <c r="M803" i="17"/>
  <c r="A804" i="17"/>
  <c r="B804" i="17"/>
  <c r="C804" i="17"/>
  <c r="D804" i="17"/>
  <c r="E804" i="17"/>
  <c r="F804" i="17"/>
  <c r="G804" i="17"/>
  <c r="H804" i="17"/>
  <c r="I804" i="17"/>
  <c r="J804" i="17"/>
  <c r="K804" i="17"/>
  <c r="L804" i="17"/>
  <c r="M804" i="17"/>
  <c r="A805" i="17"/>
  <c r="B805" i="17"/>
  <c r="C805" i="17"/>
  <c r="D805" i="17"/>
  <c r="E805" i="17"/>
  <c r="F805" i="17"/>
  <c r="G805" i="17"/>
  <c r="H805" i="17"/>
  <c r="I805" i="17"/>
  <c r="J805" i="17"/>
  <c r="K805" i="17"/>
  <c r="L805" i="17"/>
  <c r="M805" i="17"/>
  <c r="A806" i="17"/>
  <c r="B806" i="17"/>
  <c r="C806" i="17"/>
  <c r="D806" i="17"/>
  <c r="E806" i="17"/>
  <c r="F806" i="17"/>
  <c r="G806" i="17"/>
  <c r="H806" i="17"/>
  <c r="I806" i="17"/>
  <c r="J806" i="17"/>
  <c r="K806" i="17"/>
  <c r="L806" i="17"/>
  <c r="M806" i="17"/>
  <c r="A807" i="17"/>
  <c r="B807" i="17"/>
  <c r="C807" i="17"/>
  <c r="D807" i="17"/>
  <c r="E807" i="17"/>
  <c r="F807" i="17"/>
  <c r="G807" i="17"/>
  <c r="H807" i="17"/>
  <c r="I807" i="17"/>
  <c r="J807" i="17"/>
  <c r="K807" i="17"/>
  <c r="L807" i="17"/>
  <c r="M807" i="17"/>
  <c r="A808" i="17"/>
  <c r="B808" i="17"/>
  <c r="C808" i="17"/>
  <c r="D808" i="17"/>
  <c r="E808" i="17"/>
  <c r="F808" i="17"/>
  <c r="G808" i="17"/>
  <c r="H808" i="17"/>
  <c r="I808" i="17"/>
  <c r="J808" i="17"/>
  <c r="K808" i="17"/>
  <c r="L808" i="17"/>
  <c r="M808" i="17"/>
  <c r="A809" i="17"/>
  <c r="B809" i="17"/>
  <c r="C809" i="17"/>
  <c r="D809" i="17"/>
  <c r="E809" i="17"/>
  <c r="F809" i="17"/>
  <c r="G809" i="17"/>
  <c r="H809" i="17"/>
  <c r="I809" i="17"/>
  <c r="J809" i="17"/>
  <c r="K809" i="17"/>
  <c r="L809" i="17"/>
  <c r="M809" i="17"/>
  <c r="A810" i="17"/>
  <c r="B810" i="17"/>
  <c r="C810" i="17"/>
  <c r="D810" i="17"/>
  <c r="E810" i="17"/>
  <c r="F810" i="17"/>
  <c r="G810" i="17"/>
  <c r="H810" i="17"/>
  <c r="I810" i="17"/>
  <c r="J810" i="17"/>
  <c r="K810" i="17"/>
  <c r="L810" i="17"/>
  <c r="M810" i="17"/>
  <c r="A811" i="17"/>
  <c r="B811" i="17"/>
  <c r="C811" i="17"/>
  <c r="D811" i="17"/>
  <c r="E811" i="17"/>
  <c r="F811" i="17"/>
  <c r="G811" i="17"/>
  <c r="H811" i="17"/>
  <c r="I811" i="17"/>
  <c r="J811" i="17"/>
  <c r="K811" i="17"/>
  <c r="L811" i="17"/>
  <c r="M811" i="17"/>
  <c r="A812" i="17"/>
  <c r="B812" i="17"/>
  <c r="C812" i="17"/>
  <c r="D812" i="17"/>
  <c r="E812" i="17"/>
  <c r="F812" i="17"/>
  <c r="G812" i="17"/>
  <c r="H812" i="17"/>
  <c r="I812" i="17"/>
  <c r="J812" i="17"/>
  <c r="K812" i="17"/>
  <c r="L812" i="17"/>
  <c r="M812" i="17"/>
  <c r="A813" i="17"/>
  <c r="B813" i="17"/>
  <c r="C813" i="17"/>
  <c r="D813" i="17"/>
  <c r="E813" i="17"/>
  <c r="F813" i="17"/>
  <c r="G813" i="17"/>
  <c r="H813" i="17"/>
  <c r="I813" i="17"/>
  <c r="J813" i="17"/>
  <c r="K813" i="17"/>
  <c r="L813" i="17"/>
  <c r="M813" i="17"/>
  <c r="A814" i="17"/>
  <c r="B814" i="17"/>
  <c r="C814" i="17"/>
  <c r="D814" i="17"/>
  <c r="E814" i="17"/>
  <c r="F814" i="17"/>
  <c r="G814" i="17"/>
  <c r="H814" i="17"/>
  <c r="I814" i="17"/>
  <c r="J814" i="17"/>
  <c r="K814" i="17"/>
  <c r="L814" i="17"/>
  <c r="M814" i="17"/>
  <c r="A815" i="17"/>
  <c r="B815" i="17"/>
  <c r="C815" i="17"/>
  <c r="D815" i="17"/>
  <c r="E815" i="17"/>
  <c r="F815" i="17"/>
  <c r="G815" i="17"/>
  <c r="H815" i="17"/>
  <c r="I815" i="17"/>
  <c r="J815" i="17"/>
  <c r="K815" i="17"/>
  <c r="L815" i="17"/>
  <c r="M815" i="17"/>
  <c r="A816" i="17"/>
  <c r="B816" i="17"/>
  <c r="C816" i="17"/>
  <c r="D816" i="17"/>
  <c r="E816" i="17"/>
  <c r="F816" i="17"/>
  <c r="G816" i="17"/>
  <c r="H816" i="17"/>
  <c r="I816" i="17"/>
  <c r="J816" i="17"/>
  <c r="K816" i="17"/>
  <c r="L816" i="17"/>
  <c r="M816" i="17"/>
  <c r="A817" i="17"/>
  <c r="B817" i="17"/>
  <c r="C817" i="17"/>
  <c r="D817" i="17"/>
  <c r="E817" i="17"/>
  <c r="F817" i="17"/>
  <c r="G817" i="17"/>
  <c r="H817" i="17"/>
  <c r="I817" i="17"/>
  <c r="J817" i="17"/>
  <c r="K817" i="17"/>
  <c r="L817" i="17"/>
  <c r="M817" i="17"/>
  <c r="A818" i="17"/>
  <c r="B818" i="17"/>
  <c r="C818" i="17"/>
  <c r="D818" i="17"/>
  <c r="E818" i="17"/>
  <c r="F818" i="17"/>
  <c r="G818" i="17"/>
  <c r="H818" i="17"/>
  <c r="I818" i="17"/>
  <c r="J818" i="17"/>
  <c r="K818" i="17"/>
  <c r="L818" i="17"/>
  <c r="M818" i="17"/>
  <c r="A819" i="17"/>
  <c r="B819" i="17"/>
  <c r="C819" i="17"/>
  <c r="D819" i="17"/>
  <c r="E819" i="17"/>
  <c r="F819" i="17"/>
  <c r="G819" i="17"/>
  <c r="H819" i="17"/>
  <c r="I819" i="17"/>
  <c r="J819" i="17"/>
  <c r="K819" i="17"/>
  <c r="L819" i="17"/>
  <c r="M819" i="17"/>
  <c r="A820" i="17"/>
  <c r="B820" i="17"/>
  <c r="C820" i="17"/>
  <c r="D820" i="17"/>
  <c r="E820" i="17"/>
  <c r="F820" i="17"/>
  <c r="G820" i="17"/>
  <c r="H820" i="17"/>
  <c r="I820" i="17"/>
  <c r="J820" i="17"/>
  <c r="K820" i="17"/>
  <c r="L820" i="17"/>
  <c r="M820" i="17"/>
  <c r="A821" i="17"/>
  <c r="B821" i="17"/>
  <c r="C821" i="17"/>
  <c r="D821" i="17"/>
  <c r="E821" i="17"/>
  <c r="F821" i="17"/>
  <c r="G821" i="17"/>
  <c r="H821" i="17"/>
  <c r="I821" i="17"/>
  <c r="J821" i="17"/>
  <c r="K821" i="17"/>
  <c r="L821" i="17"/>
  <c r="M821" i="17"/>
  <c r="A822" i="17"/>
  <c r="B822" i="17"/>
  <c r="C822" i="17"/>
  <c r="D822" i="17"/>
  <c r="E822" i="17"/>
  <c r="F822" i="17"/>
  <c r="G822" i="17"/>
  <c r="H822" i="17"/>
  <c r="I822" i="17"/>
  <c r="J822" i="17"/>
  <c r="K822" i="17"/>
  <c r="L822" i="17"/>
  <c r="M822" i="17"/>
  <c r="A823" i="17"/>
  <c r="B823" i="17"/>
  <c r="C823" i="17"/>
  <c r="D823" i="17"/>
  <c r="E823" i="17"/>
  <c r="F823" i="17"/>
  <c r="G823" i="17"/>
  <c r="H823" i="17"/>
  <c r="I823" i="17"/>
  <c r="J823" i="17"/>
  <c r="K823" i="17"/>
  <c r="L823" i="17"/>
  <c r="M823" i="17"/>
  <c r="A824" i="17"/>
  <c r="B824" i="17"/>
  <c r="C824" i="17"/>
  <c r="D824" i="17"/>
  <c r="E824" i="17"/>
  <c r="F824" i="17"/>
  <c r="G824" i="17"/>
  <c r="H824" i="17"/>
  <c r="I824" i="17"/>
  <c r="J824" i="17"/>
  <c r="K824" i="17"/>
  <c r="L824" i="17"/>
  <c r="M824" i="17"/>
  <c r="A825" i="17"/>
  <c r="B825" i="17"/>
  <c r="C825" i="17"/>
  <c r="D825" i="17"/>
  <c r="E825" i="17"/>
  <c r="F825" i="17"/>
  <c r="G825" i="17"/>
  <c r="H825" i="17"/>
  <c r="I825" i="17"/>
  <c r="J825" i="17"/>
  <c r="K825" i="17"/>
  <c r="L825" i="17"/>
  <c r="M825" i="17"/>
  <c r="A826" i="17"/>
  <c r="B826" i="17"/>
  <c r="C826" i="17"/>
  <c r="D826" i="17"/>
  <c r="E826" i="17"/>
  <c r="F826" i="17"/>
  <c r="G826" i="17"/>
  <c r="H826" i="17"/>
  <c r="I826" i="17"/>
  <c r="J826" i="17"/>
  <c r="K826" i="17"/>
  <c r="L826" i="17"/>
  <c r="M826" i="17"/>
  <c r="A827" i="17"/>
  <c r="B827" i="17"/>
  <c r="C827" i="17"/>
  <c r="D827" i="17"/>
  <c r="E827" i="17"/>
  <c r="F827" i="17"/>
  <c r="G827" i="17"/>
  <c r="H827" i="17"/>
  <c r="I827" i="17"/>
  <c r="J827" i="17"/>
  <c r="K827" i="17"/>
  <c r="L827" i="17"/>
  <c r="M827" i="17"/>
  <c r="A828" i="17"/>
  <c r="B828" i="17"/>
  <c r="C828" i="17"/>
  <c r="D828" i="17"/>
  <c r="E828" i="17"/>
  <c r="F828" i="17"/>
  <c r="G828" i="17"/>
  <c r="H828" i="17"/>
  <c r="I828" i="17"/>
  <c r="J828" i="17"/>
  <c r="K828" i="17"/>
  <c r="L828" i="17"/>
  <c r="M828" i="17"/>
  <c r="A829" i="17"/>
  <c r="B829" i="17"/>
  <c r="C829" i="17"/>
  <c r="D829" i="17"/>
  <c r="E829" i="17"/>
  <c r="F829" i="17"/>
  <c r="G829" i="17"/>
  <c r="H829" i="17"/>
  <c r="I829" i="17"/>
  <c r="J829" i="17"/>
  <c r="K829" i="17"/>
  <c r="L829" i="17"/>
  <c r="M829" i="17"/>
  <c r="A830" i="17"/>
  <c r="B830" i="17"/>
  <c r="C830" i="17"/>
  <c r="D830" i="17"/>
  <c r="E830" i="17"/>
  <c r="F830" i="17"/>
  <c r="G830" i="17"/>
  <c r="H830" i="17"/>
  <c r="I830" i="17"/>
  <c r="J830" i="17"/>
  <c r="K830" i="17"/>
  <c r="L830" i="17"/>
  <c r="M830" i="17"/>
  <c r="A831" i="17"/>
  <c r="B831" i="17"/>
  <c r="C831" i="17"/>
  <c r="D831" i="17"/>
  <c r="E831" i="17"/>
  <c r="F831" i="17"/>
  <c r="G831" i="17"/>
  <c r="H831" i="17"/>
  <c r="I831" i="17"/>
  <c r="J831" i="17"/>
  <c r="K831" i="17"/>
  <c r="L831" i="17"/>
  <c r="M831" i="17"/>
  <c r="A832" i="17"/>
  <c r="B832" i="17"/>
  <c r="C832" i="17"/>
  <c r="D832" i="17"/>
  <c r="E832" i="17"/>
  <c r="F832" i="17"/>
  <c r="G832" i="17"/>
  <c r="H832" i="17"/>
  <c r="I832" i="17"/>
  <c r="J832" i="17"/>
  <c r="K832" i="17"/>
  <c r="L832" i="17"/>
  <c r="M832" i="17"/>
  <c r="A833" i="17"/>
  <c r="B833" i="17"/>
  <c r="C833" i="17"/>
  <c r="D833" i="17"/>
  <c r="E833" i="17"/>
  <c r="F833" i="17"/>
  <c r="G833" i="17"/>
  <c r="H833" i="17"/>
  <c r="I833" i="17"/>
  <c r="J833" i="17"/>
  <c r="K833" i="17"/>
  <c r="L833" i="17"/>
  <c r="M833" i="17"/>
  <c r="A834" i="17"/>
  <c r="B834" i="17"/>
  <c r="C834" i="17"/>
  <c r="D834" i="17"/>
  <c r="E834" i="17"/>
  <c r="F834" i="17"/>
  <c r="G834" i="17"/>
  <c r="H834" i="17"/>
  <c r="I834" i="17"/>
  <c r="J834" i="17"/>
  <c r="K834" i="17"/>
  <c r="L834" i="17"/>
  <c r="M834" i="17"/>
  <c r="A835" i="17"/>
  <c r="B835" i="17"/>
  <c r="C835" i="17"/>
  <c r="D835" i="17"/>
  <c r="E835" i="17"/>
  <c r="F835" i="17"/>
  <c r="G835" i="17"/>
  <c r="H835" i="17"/>
  <c r="I835" i="17"/>
  <c r="J835" i="17"/>
  <c r="K835" i="17"/>
  <c r="L835" i="17"/>
  <c r="M835" i="17"/>
  <c r="A836" i="17"/>
  <c r="B836" i="17"/>
  <c r="C836" i="17"/>
  <c r="D836" i="17"/>
  <c r="E836" i="17"/>
  <c r="F836" i="17"/>
  <c r="G836" i="17"/>
  <c r="H836" i="17"/>
  <c r="I836" i="17"/>
  <c r="J836" i="17"/>
  <c r="K836" i="17"/>
  <c r="L836" i="17"/>
  <c r="M836" i="17"/>
  <c r="A837" i="17"/>
  <c r="B837" i="17"/>
  <c r="C837" i="17"/>
  <c r="D837" i="17"/>
  <c r="E837" i="17"/>
  <c r="F837" i="17"/>
  <c r="G837" i="17"/>
  <c r="H837" i="17"/>
  <c r="I837" i="17"/>
  <c r="J837" i="17"/>
  <c r="K837" i="17"/>
  <c r="L837" i="17"/>
  <c r="M837" i="17"/>
  <c r="A838" i="17"/>
  <c r="B838" i="17"/>
  <c r="C838" i="17"/>
  <c r="D838" i="17"/>
  <c r="E838" i="17"/>
  <c r="F838" i="17"/>
  <c r="G838" i="17"/>
  <c r="H838" i="17"/>
  <c r="I838" i="17"/>
  <c r="J838" i="17"/>
  <c r="K838" i="17"/>
  <c r="L838" i="17"/>
  <c r="M838" i="17"/>
  <c r="A839" i="17"/>
  <c r="B839" i="17"/>
  <c r="C839" i="17"/>
  <c r="D839" i="17"/>
  <c r="E839" i="17"/>
  <c r="F839" i="17"/>
  <c r="G839" i="17"/>
  <c r="H839" i="17"/>
  <c r="I839" i="17"/>
  <c r="J839" i="17"/>
  <c r="K839" i="17"/>
  <c r="L839" i="17"/>
  <c r="M839" i="17"/>
  <c r="A840" i="17"/>
  <c r="B840" i="17"/>
  <c r="C840" i="17"/>
  <c r="D840" i="17"/>
  <c r="E840" i="17"/>
  <c r="F840" i="17"/>
  <c r="G840" i="17"/>
  <c r="H840" i="17"/>
  <c r="I840" i="17"/>
  <c r="J840" i="17"/>
  <c r="K840" i="17"/>
  <c r="L840" i="17"/>
  <c r="M840" i="17"/>
  <c r="A841" i="17"/>
  <c r="B841" i="17"/>
  <c r="C841" i="17"/>
  <c r="D841" i="17"/>
  <c r="E841" i="17"/>
  <c r="F841" i="17"/>
  <c r="G841" i="17"/>
  <c r="H841" i="17"/>
  <c r="I841" i="17"/>
  <c r="J841" i="17"/>
  <c r="K841" i="17"/>
  <c r="L841" i="17"/>
  <c r="M841" i="17"/>
  <c r="A842" i="17"/>
  <c r="B842" i="17"/>
  <c r="C842" i="17"/>
  <c r="D842" i="17"/>
  <c r="E842" i="17"/>
  <c r="F842" i="17"/>
  <c r="G842" i="17"/>
  <c r="H842" i="17"/>
  <c r="I842" i="17"/>
  <c r="J842" i="17"/>
  <c r="K842" i="17"/>
  <c r="L842" i="17"/>
  <c r="M842" i="17"/>
  <c r="A843" i="17"/>
  <c r="B843" i="17"/>
  <c r="C843" i="17"/>
  <c r="D843" i="17"/>
  <c r="E843" i="17"/>
  <c r="F843" i="17"/>
  <c r="G843" i="17"/>
  <c r="H843" i="17"/>
  <c r="I843" i="17"/>
  <c r="J843" i="17"/>
  <c r="K843" i="17"/>
  <c r="L843" i="17"/>
  <c r="M843" i="17"/>
  <c r="A844" i="17"/>
  <c r="B844" i="17"/>
  <c r="C844" i="17"/>
  <c r="D844" i="17"/>
  <c r="E844" i="17"/>
  <c r="F844" i="17"/>
  <c r="G844" i="17"/>
  <c r="H844" i="17"/>
  <c r="I844" i="17"/>
  <c r="J844" i="17"/>
  <c r="K844" i="17"/>
  <c r="L844" i="17"/>
  <c r="M844" i="17"/>
  <c r="A845" i="17"/>
  <c r="B845" i="17"/>
  <c r="C845" i="17"/>
  <c r="D845" i="17"/>
  <c r="E845" i="17"/>
  <c r="F845" i="17"/>
  <c r="G845" i="17"/>
  <c r="H845" i="17"/>
  <c r="I845" i="17"/>
  <c r="J845" i="17"/>
  <c r="K845" i="17"/>
  <c r="L845" i="17"/>
  <c r="M845" i="17"/>
  <c r="A846" i="17"/>
  <c r="B846" i="17"/>
  <c r="C846" i="17"/>
  <c r="D846" i="17"/>
  <c r="E846" i="17"/>
  <c r="F846" i="17"/>
  <c r="G846" i="17"/>
  <c r="H846" i="17"/>
  <c r="I846" i="17"/>
  <c r="J846" i="17"/>
  <c r="K846" i="17"/>
  <c r="L846" i="17"/>
  <c r="M846" i="17"/>
  <c r="A847" i="17"/>
  <c r="B847" i="17"/>
  <c r="C847" i="17"/>
  <c r="D847" i="17"/>
  <c r="E847" i="17"/>
  <c r="F847" i="17"/>
  <c r="G847" i="17"/>
  <c r="H847" i="17"/>
  <c r="I847" i="17"/>
  <c r="J847" i="17"/>
  <c r="K847" i="17"/>
  <c r="L847" i="17"/>
  <c r="M847" i="17"/>
  <c r="A848" i="17"/>
  <c r="B848" i="17"/>
  <c r="C848" i="17"/>
  <c r="D848" i="17"/>
  <c r="E848" i="17"/>
  <c r="F848" i="17"/>
  <c r="G848" i="17"/>
  <c r="H848" i="17"/>
  <c r="I848" i="17"/>
  <c r="J848" i="17"/>
  <c r="K848" i="17"/>
  <c r="L848" i="17"/>
  <c r="M848" i="17"/>
  <c r="A849" i="17"/>
  <c r="B849" i="17"/>
  <c r="C849" i="17"/>
  <c r="D849" i="17"/>
  <c r="E849" i="17"/>
  <c r="F849" i="17"/>
  <c r="G849" i="17"/>
  <c r="H849" i="17"/>
  <c r="I849" i="17"/>
  <c r="J849" i="17"/>
  <c r="K849" i="17"/>
  <c r="L849" i="17"/>
  <c r="M849" i="17"/>
  <c r="A850" i="17"/>
  <c r="B850" i="17"/>
  <c r="C850" i="17"/>
  <c r="D850" i="17"/>
  <c r="E850" i="17"/>
  <c r="F850" i="17"/>
  <c r="G850" i="17"/>
  <c r="H850" i="17"/>
  <c r="I850" i="17"/>
  <c r="J850" i="17"/>
  <c r="K850" i="17"/>
  <c r="L850" i="17"/>
  <c r="M850" i="17"/>
  <c r="A851" i="17"/>
  <c r="B851" i="17"/>
  <c r="C851" i="17"/>
  <c r="D851" i="17"/>
  <c r="E851" i="17"/>
  <c r="F851" i="17"/>
  <c r="G851" i="17"/>
  <c r="H851" i="17"/>
  <c r="I851" i="17"/>
  <c r="J851" i="17"/>
  <c r="K851" i="17"/>
  <c r="L851" i="17"/>
  <c r="M851" i="17"/>
  <c r="A852" i="17"/>
  <c r="B852" i="17"/>
  <c r="C852" i="17"/>
  <c r="D852" i="17"/>
  <c r="E852" i="17"/>
  <c r="F852" i="17"/>
  <c r="G852" i="17"/>
  <c r="H852" i="17"/>
  <c r="I852" i="17"/>
  <c r="J852" i="17"/>
  <c r="K852" i="17"/>
  <c r="L852" i="17"/>
  <c r="M852" i="17"/>
  <c r="A853" i="17"/>
  <c r="B853" i="17"/>
  <c r="C853" i="17"/>
  <c r="D853" i="17"/>
  <c r="E853" i="17"/>
  <c r="F853" i="17"/>
  <c r="G853" i="17"/>
  <c r="H853" i="17"/>
  <c r="I853" i="17"/>
  <c r="J853" i="17"/>
  <c r="K853" i="17"/>
  <c r="L853" i="17"/>
  <c r="M853" i="17"/>
  <c r="A854" i="17"/>
  <c r="B854" i="17"/>
  <c r="C854" i="17"/>
  <c r="D854" i="17"/>
  <c r="E854" i="17"/>
  <c r="F854" i="17"/>
  <c r="G854" i="17"/>
  <c r="H854" i="17"/>
  <c r="I854" i="17"/>
  <c r="J854" i="17"/>
  <c r="K854" i="17"/>
  <c r="L854" i="17"/>
  <c r="M854" i="17"/>
  <c r="A855" i="17"/>
  <c r="B855" i="17"/>
  <c r="C855" i="17"/>
  <c r="D855" i="17"/>
  <c r="E855" i="17"/>
  <c r="F855" i="17"/>
  <c r="G855" i="17"/>
  <c r="H855" i="17"/>
  <c r="I855" i="17"/>
  <c r="J855" i="17"/>
  <c r="K855" i="17"/>
  <c r="L855" i="17"/>
  <c r="M855" i="17"/>
  <c r="A856" i="17"/>
  <c r="B856" i="17"/>
  <c r="C856" i="17"/>
  <c r="D856" i="17"/>
  <c r="E856" i="17"/>
  <c r="F856" i="17"/>
  <c r="G856" i="17"/>
  <c r="H856" i="17"/>
  <c r="I856" i="17"/>
  <c r="J856" i="17"/>
  <c r="K856" i="17"/>
  <c r="L856" i="17"/>
  <c r="M856" i="17"/>
  <c r="A857" i="17"/>
  <c r="B857" i="17"/>
  <c r="C857" i="17"/>
  <c r="D857" i="17"/>
  <c r="E857" i="17"/>
  <c r="F857" i="17"/>
  <c r="G857" i="17"/>
  <c r="H857" i="17"/>
  <c r="I857" i="17"/>
  <c r="J857" i="17"/>
  <c r="K857" i="17"/>
  <c r="L857" i="17"/>
  <c r="M857" i="17"/>
  <c r="A858" i="17"/>
  <c r="B858" i="17"/>
  <c r="C858" i="17"/>
  <c r="D858" i="17"/>
  <c r="E858" i="17"/>
  <c r="F858" i="17"/>
  <c r="G858" i="17"/>
  <c r="H858" i="17"/>
  <c r="I858" i="17"/>
  <c r="J858" i="17"/>
  <c r="K858" i="17"/>
  <c r="L858" i="17"/>
  <c r="M858" i="17"/>
  <c r="A859" i="17"/>
  <c r="B859" i="17"/>
  <c r="C859" i="17"/>
  <c r="D859" i="17"/>
  <c r="E859" i="17"/>
  <c r="F859" i="17"/>
  <c r="G859" i="17"/>
  <c r="H859" i="17"/>
  <c r="I859" i="17"/>
  <c r="J859" i="17"/>
  <c r="K859" i="17"/>
  <c r="L859" i="17"/>
  <c r="M859" i="17"/>
  <c r="A860" i="17"/>
  <c r="B860" i="17"/>
  <c r="C860" i="17"/>
  <c r="D860" i="17"/>
  <c r="E860" i="17"/>
  <c r="F860" i="17"/>
  <c r="G860" i="17"/>
  <c r="H860" i="17"/>
  <c r="I860" i="17"/>
  <c r="J860" i="17"/>
  <c r="K860" i="17"/>
  <c r="L860" i="17"/>
  <c r="M860" i="17"/>
  <c r="A861" i="17"/>
  <c r="B861" i="17"/>
  <c r="C861" i="17"/>
  <c r="D861" i="17"/>
  <c r="E861" i="17"/>
  <c r="F861" i="17"/>
  <c r="G861" i="17"/>
  <c r="H861" i="17"/>
  <c r="I861" i="17"/>
  <c r="J861" i="17"/>
  <c r="K861" i="17"/>
  <c r="L861" i="17"/>
  <c r="M861" i="17"/>
  <c r="A862" i="17"/>
  <c r="B862" i="17"/>
  <c r="C862" i="17"/>
  <c r="D862" i="17"/>
  <c r="E862" i="17"/>
  <c r="F862" i="17"/>
  <c r="G862" i="17"/>
  <c r="H862" i="17"/>
  <c r="I862" i="17"/>
  <c r="J862" i="17"/>
  <c r="K862" i="17"/>
  <c r="L862" i="17"/>
  <c r="M862" i="17"/>
  <c r="A863" i="17"/>
  <c r="B863" i="17"/>
  <c r="C863" i="17"/>
  <c r="D863" i="17"/>
  <c r="E863" i="17"/>
  <c r="F863" i="17"/>
  <c r="G863" i="17"/>
  <c r="H863" i="17"/>
  <c r="I863" i="17"/>
  <c r="J863" i="17"/>
  <c r="K863" i="17"/>
  <c r="L863" i="17"/>
  <c r="M863" i="17"/>
  <c r="A864" i="17"/>
  <c r="B864" i="17"/>
  <c r="C864" i="17"/>
  <c r="D864" i="17"/>
  <c r="E864" i="17"/>
  <c r="F864" i="17"/>
  <c r="G864" i="17"/>
  <c r="H864" i="17"/>
  <c r="I864" i="17"/>
  <c r="J864" i="17"/>
  <c r="K864" i="17"/>
  <c r="L864" i="17"/>
  <c r="M864" i="17"/>
  <c r="A865" i="17"/>
  <c r="B865" i="17"/>
  <c r="C865" i="17"/>
  <c r="D865" i="17"/>
  <c r="E865" i="17"/>
  <c r="F865" i="17"/>
  <c r="G865" i="17"/>
  <c r="H865" i="17"/>
  <c r="I865" i="17"/>
  <c r="J865" i="17"/>
  <c r="K865" i="17"/>
  <c r="L865" i="17"/>
  <c r="M865" i="17"/>
  <c r="A866" i="17"/>
  <c r="B866" i="17"/>
  <c r="C866" i="17"/>
  <c r="D866" i="17"/>
  <c r="E866" i="17"/>
  <c r="F866" i="17"/>
  <c r="G866" i="17"/>
  <c r="H866" i="17"/>
  <c r="I866" i="17"/>
  <c r="J866" i="17"/>
  <c r="K866" i="17"/>
  <c r="L866" i="17"/>
  <c r="M866" i="17"/>
  <c r="A867" i="17"/>
  <c r="B867" i="17"/>
  <c r="C867" i="17"/>
  <c r="D867" i="17"/>
  <c r="E867" i="17"/>
  <c r="F867" i="17"/>
  <c r="G867" i="17"/>
  <c r="H867" i="17"/>
  <c r="I867" i="17"/>
  <c r="J867" i="17"/>
  <c r="K867" i="17"/>
  <c r="L867" i="17"/>
  <c r="M867" i="17"/>
  <c r="A868" i="17"/>
  <c r="B868" i="17"/>
  <c r="C868" i="17"/>
  <c r="D868" i="17"/>
  <c r="E868" i="17"/>
  <c r="F868" i="17"/>
  <c r="G868" i="17"/>
  <c r="H868" i="17"/>
  <c r="I868" i="17"/>
  <c r="J868" i="17"/>
  <c r="K868" i="17"/>
  <c r="L868" i="17"/>
  <c r="M868" i="17"/>
  <c r="A869" i="17"/>
  <c r="B869" i="17"/>
  <c r="C869" i="17"/>
  <c r="D869" i="17"/>
  <c r="E869" i="17"/>
  <c r="F869" i="17"/>
  <c r="G869" i="17"/>
  <c r="H869" i="17"/>
  <c r="I869" i="17"/>
  <c r="J869" i="17"/>
  <c r="K869" i="17"/>
  <c r="L869" i="17"/>
  <c r="M869" i="17"/>
  <c r="A870" i="17"/>
  <c r="B870" i="17"/>
  <c r="C870" i="17"/>
  <c r="D870" i="17"/>
  <c r="E870" i="17"/>
  <c r="F870" i="17"/>
  <c r="G870" i="17"/>
  <c r="H870" i="17"/>
  <c r="I870" i="17"/>
  <c r="J870" i="17"/>
  <c r="K870" i="17"/>
  <c r="L870" i="17"/>
  <c r="M870" i="17"/>
  <c r="A871" i="17"/>
  <c r="B871" i="17"/>
  <c r="C871" i="17"/>
  <c r="D871" i="17"/>
  <c r="E871" i="17"/>
  <c r="F871" i="17"/>
  <c r="G871" i="17"/>
  <c r="H871" i="17"/>
  <c r="I871" i="17"/>
  <c r="J871" i="17"/>
  <c r="K871" i="17"/>
  <c r="L871" i="17"/>
  <c r="M871" i="17"/>
  <c r="A872" i="17"/>
  <c r="B872" i="17"/>
  <c r="C872" i="17"/>
  <c r="D872" i="17"/>
  <c r="E872" i="17"/>
  <c r="F872" i="17"/>
  <c r="G872" i="17"/>
  <c r="H872" i="17"/>
  <c r="I872" i="17"/>
  <c r="J872" i="17"/>
  <c r="K872" i="17"/>
  <c r="L872" i="17"/>
  <c r="M872" i="17"/>
  <c r="A873" i="17"/>
  <c r="B873" i="17"/>
  <c r="C873" i="17"/>
  <c r="D873" i="17"/>
  <c r="E873" i="17"/>
  <c r="F873" i="17"/>
  <c r="G873" i="17"/>
  <c r="H873" i="17"/>
  <c r="I873" i="17"/>
  <c r="J873" i="17"/>
  <c r="K873" i="17"/>
  <c r="L873" i="17"/>
  <c r="M873" i="17"/>
  <c r="A874" i="17"/>
  <c r="B874" i="17"/>
  <c r="C874" i="17"/>
  <c r="D874" i="17"/>
  <c r="E874" i="17"/>
  <c r="F874" i="17"/>
  <c r="G874" i="17"/>
  <c r="H874" i="17"/>
  <c r="I874" i="17"/>
  <c r="J874" i="17"/>
  <c r="K874" i="17"/>
  <c r="L874" i="17"/>
  <c r="M874" i="17"/>
  <c r="A875" i="17"/>
  <c r="B875" i="17"/>
  <c r="C875" i="17"/>
  <c r="D875" i="17"/>
  <c r="E875" i="17"/>
  <c r="F875" i="17"/>
  <c r="G875" i="17"/>
  <c r="H875" i="17"/>
  <c r="I875" i="17"/>
  <c r="J875" i="17"/>
  <c r="K875" i="17"/>
  <c r="L875" i="17"/>
  <c r="M875" i="17"/>
  <c r="A876" i="17"/>
  <c r="B876" i="17"/>
  <c r="C876" i="17"/>
  <c r="D876" i="17"/>
  <c r="E876" i="17"/>
  <c r="F876" i="17"/>
  <c r="G876" i="17"/>
  <c r="H876" i="17"/>
  <c r="I876" i="17"/>
  <c r="J876" i="17"/>
  <c r="K876" i="17"/>
  <c r="L876" i="17"/>
  <c r="M876" i="17"/>
  <c r="A877" i="17"/>
  <c r="B877" i="17"/>
  <c r="C877" i="17"/>
  <c r="D877" i="17"/>
  <c r="E877" i="17"/>
  <c r="F877" i="17"/>
  <c r="G877" i="17"/>
  <c r="H877" i="17"/>
  <c r="I877" i="17"/>
  <c r="J877" i="17"/>
  <c r="K877" i="17"/>
  <c r="L877" i="17"/>
  <c r="M877" i="17"/>
  <c r="A878" i="17"/>
  <c r="B878" i="17"/>
  <c r="C878" i="17"/>
  <c r="D878" i="17"/>
  <c r="E878" i="17"/>
  <c r="F878" i="17"/>
  <c r="G878" i="17"/>
  <c r="H878" i="17"/>
  <c r="I878" i="17"/>
  <c r="J878" i="17"/>
  <c r="K878" i="17"/>
  <c r="L878" i="17"/>
  <c r="M878" i="17"/>
  <c r="A879" i="17"/>
  <c r="B879" i="17"/>
  <c r="C879" i="17"/>
  <c r="D879" i="17"/>
  <c r="E879" i="17"/>
  <c r="F879" i="17"/>
  <c r="G879" i="17"/>
  <c r="H879" i="17"/>
  <c r="I879" i="17"/>
  <c r="J879" i="17"/>
  <c r="K879" i="17"/>
  <c r="L879" i="17"/>
  <c r="M879" i="17"/>
  <c r="A880" i="17"/>
  <c r="B880" i="17"/>
  <c r="C880" i="17"/>
  <c r="D880" i="17"/>
  <c r="E880" i="17"/>
  <c r="F880" i="17"/>
  <c r="G880" i="17"/>
  <c r="H880" i="17"/>
  <c r="I880" i="17"/>
  <c r="J880" i="17"/>
  <c r="K880" i="17"/>
  <c r="L880" i="17"/>
  <c r="M880" i="17"/>
  <c r="A881" i="17"/>
  <c r="B881" i="17"/>
  <c r="C881" i="17"/>
  <c r="D881" i="17"/>
  <c r="E881" i="17"/>
  <c r="F881" i="17"/>
  <c r="G881" i="17"/>
  <c r="H881" i="17"/>
  <c r="I881" i="17"/>
  <c r="J881" i="17"/>
  <c r="K881" i="17"/>
  <c r="L881" i="17"/>
  <c r="M881" i="17"/>
  <c r="A882" i="17"/>
  <c r="B882" i="17"/>
  <c r="C882" i="17"/>
  <c r="D882" i="17"/>
  <c r="E882" i="17"/>
  <c r="F882" i="17"/>
  <c r="G882" i="17"/>
  <c r="H882" i="17"/>
  <c r="I882" i="17"/>
  <c r="J882" i="17"/>
  <c r="K882" i="17"/>
  <c r="L882" i="17"/>
  <c r="M882" i="17"/>
  <c r="A883" i="17"/>
  <c r="B883" i="17"/>
  <c r="C883" i="17"/>
  <c r="D883" i="17"/>
  <c r="E883" i="17"/>
  <c r="F883" i="17"/>
  <c r="G883" i="17"/>
  <c r="H883" i="17"/>
  <c r="I883" i="17"/>
  <c r="J883" i="17"/>
  <c r="K883" i="17"/>
  <c r="L883" i="17"/>
  <c r="M883" i="17"/>
  <c r="A884" i="17"/>
  <c r="B884" i="17"/>
  <c r="C884" i="17"/>
  <c r="D884" i="17"/>
  <c r="E884" i="17"/>
  <c r="F884" i="17"/>
  <c r="G884" i="17"/>
  <c r="H884" i="17"/>
  <c r="I884" i="17"/>
  <c r="J884" i="17"/>
  <c r="K884" i="17"/>
  <c r="L884" i="17"/>
  <c r="M884" i="17"/>
  <c r="A885" i="17"/>
  <c r="B885" i="17"/>
  <c r="C885" i="17"/>
  <c r="D885" i="17"/>
  <c r="E885" i="17"/>
  <c r="F885" i="17"/>
  <c r="G885" i="17"/>
  <c r="H885" i="17"/>
  <c r="I885" i="17"/>
  <c r="J885" i="17"/>
  <c r="K885" i="17"/>
  <c r="L885" i="17"/>
  <c r="M885" i="17"/>
  <c r="A886" i="17"/>
  <c r="B886" i="17"/>
  <c r="C886" i="17"/>
  <c r="D886" i="17"/>
  <c r="E886" i="17"/>
  <c r="F886" i="17"/>
  <c r="G886" i="17"/>
  <c r="H886" i="17"/>
  <c r="I886" i="17"/>
  <c r="J886" i="17"/>
  <c r="K886" i="17"/>
  <c r="L886" i="17"/>
  <c r="M886" i="17"/>
  <c r="A887" i="17"/>
  <c r="B887" i="17"/>
  <c r="C887" i="17"/>
  <c r="D887" i="17"/>
  <c r="E887" i="17"/>
  <c r="F887" i="17"/>
  <c r="G887" i="17"/>
  <c r="H887" i="17"/>
  <c r="I887" i="17"/>
  <c r="J887" i="17"/>
  <c r="K887" i="17"/>
  <c r="L887" i="17"/>
  <c r="M887" i="17"/>
  <c r="A888" i="17"/>
  <c r="B888" i="17"/>
  <c r="C888" i="17"/>
  <c r="D888" i="17"/>
  <c r="E888" i="17"/>
  <c r="F888" i="17"/>
  <c r="G888" i="17"/>
  <c r="H888" i="17"/>
  <c r="I888" i="17"/>
  <c r="J888" i="17"/>
  <c r="K888" i="17"/>
  <c r="L888" i="17"/>
  <c r="M888" i="17"/>
  <c r="A889" i="17"/>
  <c r="B889" i="17"/>
  <c r="C889" i="17"/>
  <c r="D889" i="17"/>
  <c r="E889" i="17"/>
  <c r="F889" i="17"/>
  <c r="G889" i="17"/>
  <c r="H889" i="17"/>
  <c r="I889" i="17"/>
  <c r="J889" i="17"/>
  <c r="K889" i="17"/>
  <c r="L889" i="17"/>
  <c r="M889" i="17"/>
  <c r="A890" i="17"/>
  <c r="B890" i="17"/>
  <c r="C890" i="17"/>
  <c r="D890" i="17"/>
  <c r="E890" i="17"/>
  <c r="F890" i="17"/>
  <c r="G890" i="17"/>
  <c r="H890" i="17"/>
  <c r="I890" i="17"/>
  <c r="J890" i="17"/>
  <c r="K890" i="17"/>
  <c r="L890" i="17"/>
  <c r="M890" i="17"/>
  <c r="A891" i="17"/>
  <c r="B891" i="17"/>
  <c r="C891" i="17"/>
  <c r="D891" i="17"/>
  <c r="E891" i="17"/>
  <c r="F891" i="17"/>
  <c r="G891" i="17"/>
  <c r="H891" i="17"/>
  <c r="I891" i="17"/>
  <c r="J891" i="17"/>
  <c r="K891" i="17"/>
  <c r="L891" i="17"/>
  <c r="M891" i="17"/>
  <c r="A892" i="17"/>
  <c r="B892" i="17"/>
  <c r="C892" i="17"/>
  <c r="D892" i="17"/>
  <c r="E892" i="17"/>
  <c r="F892" i="17"/>
  <c r="G892" i="17"/>
  <c r="H892" i="17"/>
  <c r="I892" i="17"/>
  <c r="J892" i="17"/>
  <c r="K892" i="17"/>
  <c r="L892" i="17"/>
  <c r="M892" i="17"/>
  <c r="A893" i="17"/>
  <c r="B893" i="17"/>
  <c r="C893" i="17"/>
  <c r="D893" i="17"/>
  <c r="E893" i="17"/>
  <c r="F893" i="17"/>
  <c r="G893" i="17"/>
  <c r="H893" i="17"/>
  <c r="I893" i="17"/>
  <c r="J893" i="17"/>
  <c r="K893" i="17"/>
  <c r="L893" i="17"/>
  <c r="M893" i="17"/>
  <c r="A894" i="17"/>
  <c r="B894" i="17"/>
  <c r="C894" i="17"/>
  <c r="D894" i="17"/>
  <c r="E894" i="17"/>
  <c r="F894" i="17"/>
  <c r="G894" i="17"/>
  <c r="H894" i="17"/>
  <c r="I894" i="17"/>
  <c r="J894" i="17"/>
  <c r="K894" i="17"/>
  <c r="L894" i="17"/>
  <c r="M894" i="17"/>
  <c r="A895" i="17"/>
  <c r="B895" i="17"/>
  <c r="C895" i="17"/>
  <c r="D895" i="17"/>
  <c r="E895" i="17"/>
  <c r="F895" i="17"/>
  <c r="G895" i="17"/>
  <c r="H895" i="17"/>
  <c r="I895" i="17"/>
  <c r="J895" i="17"/>
  <c r="K895" i="17"/>
  <c r="L895" i="17"/>
  <c r="M895" i="17"/>
  <c r="A896" i="17"/>
  <c r="B896" i="17"/>
  <c r="C896" i="17"/>
  <c r="D896" i="17"/>
  <c r="E896" i="17"/>
  <c r="F896" i="17"/>
  <c r="G896" i="17"/>
  <c r="H896" i="17"/>
  <c r="I896" i="17"/>
  <c r="J896" i="17"/>
  <c r="K896" i="17"/>
  <c r="L896" i="17"/>
  <c r="M896" i="17"/>
  <c r="A897" i="17"/>
  <c r="B897" i="17"/>
  <c r="C897" i="17"/>
  <c r="D897" i="17"/>
  <c r="E897" i="17"/>
  <c r="F897" i="17"/>
  <c r="G897" i="17"/>
  <c r="H897" i="17"/>
  <c r="I897" i="17"/>
  <c r="J897" i="17"/>
  <c r="K897" i="17"/>
  <c r="L897" i="17"/>
  <c r="M897" i="17"/>
  <c r="A898" i="17"/>
  <c r="B898" i="17"/>
  <c r="C898" i="17"/>
  <c r="D898" i="17"/>
  <c r="E898" i="17"/>
  <c r="F898" i="17"/>
  <c r="G898" i="17"/>
  <c r="H898" i="17"/>
  <c r="I898" i="17"/>
  <c r="J898" i="17"/>
  <c r="K898" i="17"/>
  <c r="L898" i="17"/>
  <c r="M898" i="17"/>
  <c r="A899" i="17"/>
  <c r="B899" i="17"/>
  <c r="C899" i="17"/>
  <c r="D899" i="17"/>
  <c r="E899" i="17"/>
  <c r="F899" i="17"/>
  <c r="G899" i="17"/>
  <c r="H899" i="17"/>
  <c r="I899" i="17"/>
  <c r="J899" i="17"/>
  <c r="K899" i="17"/>
  <c r="L899" i="17"/>
  <c r="M899" i="17"/>
  <c r="A900" i="17"/>
  <c r="B900" i="17"/>
  <c r="C900" i="17"/>
  <c r="D900" i="17"/>
  <c r="E900" i="17"/>
  <c r="F900" i="17"/>
  <c r="G900" i="17"/>
  <c r="H900" i="17"/>
  <c r="I900" i="17"/>
  <c r="J900" i="17"/>
  <c r="K900" i="17"/>
  <c r="L900" i="17"/>
  <c r="M900" i="17"/>
  <c r="A901" i="17"/>
  <c r="B901" i="17"/>
  <c r="C901" i="17"/>
  <c r="D901" i="17"/>
  <c r="E901" i="17"/>
  <c r="F901" i="17"/>
  <c r="G901" i="17"/>
  <c r="H901" i="17"/>
  <c r="I901" i="17"/>
  <c r="J901" i="17"/>
  <c r="K901" i="17"/>
  <c r="L901" i="17"/>
  <c r="M901" i="17"/>
  <c r="A902" i="17"/>
  <c r="B902" i="17"/>
  <c r="C902" i="17"/>
  <c r="D902" i="17"/>
  <c r="E902" i="17"/>
  <c r="F902" i="17"/>
  <c r="G902" i="17"/>
  <c r="H902" i="17"/>
  <c r="I902" i="17"/>
  <c r="J902" i="17"/>
  <c r="K902" i="17"/>
  <c r="L902" i="17"/>
  <c r="M902" i="17"/>
  <c r="A903" i="17"/>
  <c r="B903" i="17"/>
  <c r="C903" i="17"/>
  <c r="D903" i="17"/>
  <c r="E903" i="17"/>
  <c r="F903" i="17"/>
  <c r="G903" i="17"/>
  <c r="H903" i="17"/>
  <c r="I903" i="17"/>
  <c r="J903" i="17"/>
  <c r="K903" i="17"/>
  <c r="L903" i="17"/>
  <c r="M903" i="17"/>
  <c r="A904" i="17"/>
  <c r="B904" i="17"/>
  <c r="C904" i="17"/>
  <c r="D904" i="17"/>
  <c r="E904" i="17"/>
  <c r="F904" i="17"/>
  <c r="G904" i="17"/>
  <c r="H904" i="17"/>
  <c r="I904" i="17"/>
  <c r="J904" i="17"/>
  <c r="K904" i="17"/>
  <c r="L904" i="17"/>
  <c r="M904" i="17"/>
  <c r="A905" i="17"/>
  <c r="B905" i="17"/>
  <c r="C905" i="17"/>
  <c r="D905" i="17"/>
  <c r="E905" i="17"/>
  <c r="F905" i="17"/>
  <c r="G905" i="17"/>
  <c r="H905" i="17"/>
  <c r="I905" i="17"/>
  <c r="J905" i="17"/>
  <c r="K905" i="17"/>
  <c r="L905" i="17"/>
  <c r="M905" i="17"/>
  <c r="A906" i="17"/>
  <c r="B906" i="17"/>
  <c r="C906" i="17"/>
  <c r="D906" i="17"/>
  <c r="E906" i="17"/>
  <c r="F906" i="17"/>
  <c r="G906" i="17"/>
  <c r="H906" i="17"/>
  <c r="I906" i="17"/>
  <c r="J906" i="17"/>
  <c r="K906" i="17"/>
  <c r="L906" i="17"/>
  <c r="M906" i="17"/>
  <c r="A907" i="17"/>
  <c r="B907" i="17"/>
  <c r="C907" i="17"/>
  <c r="D907" i="17"/>
  <c r="E907" i="17"/>
  <c r="F907" i="17"/>
  <c r="G907" i="17"/>
  <c r="H907" i="17"/>
  <c r="I907" i="17"/>
  <c r="J907" i="17"/>
  <c r="K907" i="17"/>
  <c r="L907" i="17"/>
  <c r="M907" i="17"/>
  <c r="A908" i="17"/>
  <c r="B908" i="17"/>
  <c r="C908" i="17"/>
  <c r="D908" i="17"/>
  <c r="E908" i="17"/>
  <c r="F908" i="17"/>
  <c r="G908" i="17"/>
  <c r="H908" i="17"/>
  <c r="I908" i="17"/>
  <c r="J908" i="17"/>
  <c r="K908" i="17"/>
  <c r="L908" i="17"/>
  <c r="M908" i="17"/>
  <c r="A909" i="17"/>
  <c r="B909" i="17"/>
  <c r="C909" i="17"/>
  <c r="D909" i="17"/>
  <c r="E909" i="17"/>
  <c r="F909" i="17"/>
  <c r="G909" i="17"/>
  <c r="H909" i="17"/>
  <c r="I909" i="17"/>
  <c r="J909" i="17"/>
  <c r="K909" i="17"/>
  <c r="L909" i="17"/>
  <c r="M909" i="17"/>
  <c r="A910" i="17"/>
  <c r="B910" i="17"/>
  <c r="C910" i="17"/>
  <c r="D910" i="17"/>
  <c r="E910" i="17"/>
  <c r="F910" i="17"/>
  <c r="G910" i="17"/>
  <c r="H910" i="17"/>
  <c r="I910" i="17"/>
  <c r="J910" i="17"/>
  <c r="K910" i="17"/>
  <c r="L910" i="17"/>
  <c r="M910" i="17"/>
  <c r="A911" i="17"/>
  <c r="B911" i="17"/>
  <c r="C911" i="17"/>
  <c r="D911" i="17"/>
  <c r="E911" i="17"/>
  <c r="F911" i="17"/>
  <c r="G911" i="17"/>
  <c r="H911" i="17"/>
  <c r="I911" i="17"/>
  <c r="J911" i="17"/>
  <c r="K911" i="17"/>
  <c r="L911" i="17"/>
  <c r="M911" i="17"/>
  <c r="A912" i="17"/>
  <c r="B912" i="17"/>
  <c r="C912" i="17"/>
  <c r="D912" i="17"/>
  <c r="E912" i="17"/>
  <c r="F912" i="17"/>
  <c r="G912" i="17"/>
  <c r="H912" i="17"/>
  <c r="I912" i="17"/>
  <c r="J912" i="17"/>
  <c r="K912" i="17"/>
  <c r="L912" i="17"/>
  <c r="M912" i="17"/>
  <c r="A913" i="17"/>
  <c r="B913" i="17"/>
  <c r="C913" i="17"/>
  <c r="D913" i="17"/>
  <c r="E913" i="17"/>
  <c r="F913" i="17"/>
  <c r="G913" i="17"/>
  <c r="H913" i="17"/>
  <c r="I913" i="17"/>
  <c r="J913" i="17"/>
  <c r="K913" i="17"/>
  <c r="L913" i="17"/>
  <c r="M913" i="17"/>
  <c r="A914" i="17"/>
  <c r="B914" i="17"/>
  <c r="C914" i="17"/>
  <c r="D914" i="17"/>
  <c r="E914" i="17"/>
  <c r="F914" i="17"/>
  <c r="G914" i="17"/>
  <c r="H914" i="17"/>
  <c r="I914" i="17"/>
  <c r="J914" i="17"/>
  <c r="K914" i="17"/>
  <c r="L914" i="17"/>
  <c r="M914" i="17"/>
  <c r="A915" i="17"/>
  <c r="B915" i="17"/>
  <c r="C915" i="17"/>
  <c r="D915" i="17"/>
  <c r="E915" i="17"/>
  <c r="F915" i="17"/>
  <c r="G915" i="17"/>
  <c r="H915" i="17"/>
  <c r="I915" i="17"/>
  <c r="J915" i="17"/>
  <c r="K915" i="17"/>
  <c r="L915" i="17"/>
  <c r="M915" i="17"/>
  <c r="A916" i="17"/>
  <c r="B916" i="17"/>
  <c r="C916" i="17"/>
  <c r="D916" i="17"/>
  <c r="E916" i="17"/>
  <c r="F916" i="17"/>
  <c r="G916" i="17"/>
  <c r="H916" i="17"/>
  <c r="I916" i="17"/>
  <c r="J916" i="17"/>
  <c r="K916" i="17"/>
  <c r="L916" i="17"/>
  <c r="M916" i="17"/>
  <c r="A917" i="17"/>
  <c r="B917" i="17"/>
  <c r="C917" i="17"/>
  <c r="D917" i="17"/>
  <c r="E917" i="17"/>
  <c r="F917" i="17"/>
  <c r="G917" i="17"/>
  <c r="H917" i="17"/>
  <c r="I917" i="17"/>
  <c r="J917" i="17"/>
  <c r="K917" i="17"/>
  <c r="L917" i="17"/>
  <c r="M917" i="17"/>
  <c r="A918" i="17"/>
  <c r="B918" i="17"/>
  <c r="C918" i="17"/>
  <c r="D918" i="17"/>
  <c r="E918" i="17"/>
  <c r="F918" i="17"/>
  <c r="G918" i="17"/>
  <c r="H918" i="17"/>
  <c r="I918" i="17"/>
  <c r="J918" i="17"/>
  <c r="K918" i="17"/>
  <c r="L918" i="17"/>
  <c r="M918" i="17"/>
  <c r="A919" i="17"/>
  <c r="B919" i="17"/>
  <c r="C919" i="17"/>
  <c r="D919" i="17"/>
  <c r="E919" i="17"/>
  <c r="F919" i="17"/>
  <c r="G919" i="17"/>
  <c r="H919" i="17"/>
  <c r="I919" i="17"/>
  <c r="J919" i="17"/>
  <c r="K919" i="17"/>
  <c r="L919" i="17"/>
  <c r="M919" i="17"/>
  <c r="A920" i="17"/>
  <c r="B920" i="17"/>
  <c r="C920" i="17"/>
  <c r="D920" i="17"/>
  <c r="E920" i="17"/>
  <c r="F920" i="17"/>
  <c r="G920" i="17"/>
  <c r="H920" i="17"/>
  <c r="I920" i="17"/>
  <c r="J920" i="17"/>
  <c r="K920" i="17"/>
  <c r="L920" i="17"/>
  <c r="M920" i="17"/>
  <c r="A921" i="17"/>
  <c r="B921" i="17"/>
  <c r="C921" i="17"/>
  <c r="D921" i="17"/>
  <c r="E921" i="17"/>
  <c r="F921" i="17"/>
  <c r="G921" i="17"/>
  <c r="H921" i="17"/>
  <c r="I921" i="17"/>
  <c r="J921" i="17"/>
  <c r="K921" i="17"/>
  <c r="L921" i="17"/>
  <c r="M921" i="17"/>
  <c r="A922" i="17"/>
  <c r="B922" i="17"/>
  <c r="C922" i="17"/>
  <c r="D922" i="17"/>
  <c r="E922" i="17"/>
  <c r="F922" i="17"/>
  <c r="G922" i="17"/>
  <c r="H922" i="17"/>
  <c r="I922" i="17"/>
  <c r="J922" i="17"/>
  <c r="K922" i="17"/>
  <c r="L922" i="17"/>
  <c r="M922" i="17"/>
  <c r="A923" i="17"/>
  <c r="B923" i="17"/>
  <c r="C923" i="17"/>
  <c r="D923" i="17"/>
  <c r="E923" i="17"/>
  <c r="F923" i="17"/>
  <c r="G923" i="17"/>
  <c r="H923" i="17"/>
  <c r="I923" i="17"/>
  <c r="J923" i="17"/>
  <c r="K923" i="17"/>
  <c r="L923" i="17"/>
  <c r="M923" i="17"/>
  <c r="A924" i="17"/>
  <c r="B924" i="17"/>
  <c r="C924" i="17"/>
  <c r="D924" i="17"/>
  <c r="E924" i="17"/>
  <c r="F924" i="17"/>
  <c r="G924" i="17"/>
  <c r="H924" i="17"/>
  <c r="I924" i="17"/>
  <c r="J924" i="17"/>
  <c r="K924" i="17"/>
  <c r="L924" i="17"/>
  <c r="M924" i="17"/>
  <c r="A925" i="17"/>
  <c r="B925" i="17"/>
  <c r="C925" i="17"/>
  <c r="D925" i="17"/>
  <c r="E925" i="17"/>
  <c r="F925" i="17"/>
  <c r="G925" i="17"/>
  <c r="H925" i="17"/>
  <c r="I925" i="17"/>
  <c r="J925" i="17"/>
  <c r="K925" i="17"/>
  <c r="L925" i="17"/>
  <c r="M925" i="17"/>
  <c r="A926" i="17"/>
  <c r="B926" i="17"/>
  <c r="C926" i="17"/>
  <c r="D926" i="17"/>
  <c r="E926" i="17"/>
  <c r="F926" i="17"/>
  <c r="G926" i="17"/>
  <c r="H926" i="17"/>
  <c r="I926" i="17"/>
  <c r="J926" i="17"/>
  <c r="K926" i="17"/>
  <c r="L926" i="17"/>
  <c r="M926" i="17"/>
  <c r="A927" i="17"/>
  <c r="B927" i="17"/>
  <c r="C927" i="17"/>
  <c r="D927" i="17"/>
  <c r="E927" i="17"/>
  <c r="F927" i="17"/>
  <c r="G927" i="17"/>
  <c r="H927" i="17"/>
  <c r="I927" i="17"/>
  <c r="J927" i="17"/>
  <c r="K927" i="17"/>
  <c r="L927" i="17"/>
  <c r="M927" i="17"/>
  <c r="A928" i="17"/>
  <c r="B928" i="17"/>
  <c r="C928" i="17"/>
  <c r="D928" i="17"/>
  <c r="E928" i="17"/>
  <c r="F928" i="17"/>
  <c r="G928" i="17"/>
  <c r="H928" i="17"/>
  <c r="I928" i="17"/>
  <c r="J928" i="17"/>
  <c r="K928" i="17"/>
  <c r="L928" i="17"/>
  <c r="M928" i="17"/>
  <c r="A929" i="17"/>
  <c r="B929" i="17"/>
  <c r="C929" i="17"/>
  <c r="D929" i="17"/>
  <c r="E929" i="17"/>
  <c r="F929" i="17"/>
  <c r="G929" i="17"/>
  <c r="H929" i="17"/>
  <c r="I929" i="17"/>
  <c r="J929" i="17"/>
  <c r="K929" i="17"/>
  <c r="L929" i="17"/>
  <c r="M929" i="17"/>
  <c r="A930" i="17"/>
  <c r="B930" i="17"/>
  <c r="C930" i="17"/>
  <c r="D930" i="17"/>
  <c r="E930" i="17"/>
  <c r="F930" i="17"/>
  <c r="G930" i="17"/>
  <c r="H930" i="17"/>
  <c r="I930" i="17"/>
  <c r="J930" i="17"/>
  <c r="K930" i="17"/>
  <c r="L930" i="17"/>
  <c r="M930" i="17"/>
  <c r="A931" i="17"/>
  <c r="B931" i="17"/>
  <c r="C931" i="17"/>
  <c r="D931" i="17"/>
  <c r="E931" i="17"/>
  <c r="F931" i="17"/>
  <c r="G931" i="17"/>
  <c r="H931" i="17"/>
  <c r="I931" i="17"/>
  <c r="J931" i="17"/>
  <c r="K931" i="17"/>
  <c r="L931" i="17"/>
  <c r="M931" i="17"/>
  <c r="A932" i="17"/>
  <c r="B932" i="17"/>
  <c r="C932" i="17"/>
  <c r="D932" i="17"/>
  <c r="E932" i="17"/>
  <c r="F932" i="17"/>
  <c r="G932" i="17"/>
  <c r="H932" i="17"/>
  <c r="I932" i="17"/>
  <c r="J932" i="17"/>
  <c r="K932" i="17"/>
  <c r="L932" i="17"/>
  <c r="M932" i="17"/>
  <c r="A933" i="17"/>
  <c r="B933" i="17"/>
  <c r="C933" i="17"/>
  <c r="D933" i="17"/>
  <c r="E933" i="17"/>
  <c r="F933" i="17"/>
  <c r="G933" i="17"/>
  <c r="H933" i="17"/>
  <c r="I933" i="17"/>
  <c r="J933" i="17"/>
  <c r="K933" i="17"/>
  <c r="L933" i="17"/>
  <c r="M933" i="17"/>
  <c r="A934" i="17"/>
  <c r="B934" i="17"/>
  <c r="C934" i="17"/>
  <c r="D934" i="17"/>
  <c r="E934" i="17"/>
  <c r="F934" i="17"/>
  <c r="G934" i="17"/>
  <c r="H934" i="17"/>
  <c r="I934" i="17"/>
  <c r="J934" i="17"/>
  <c r="K934" i="17"/>
  <c r="L934" i="17"/>
  <c r="M934" i="17"/>
  <c r="A935" i="17"/>
  <c r="B935" i="17"/>
  <c r="C935" i="17"/>
  <c r="D935" i="17"/>
  <c r="E935" i="17"/>
  <c r="F935" i="17"/>
  <c r="G935" i="17"/>
  <c r="H935" i="17"/>
  <c r="I935" i="17"/>
  <c r="J935" i="17"/>
  <c r="K935" i="17"/>
  <c r="L935" i="17"/>
  <c r="M935" i="17"/>
  <c r="A936" i="17"/>
  <c r="B936" i="17"/>
  <c r="C936" i="17"/>
  <c r="D936" i="17"/>
  <c r="E936" i="17"/>
  <c r="F936" i="17"/>
  <c r="G936" i="17"/>
  <c r="H936" i="17"/>
  <c r="I936" i="17"/>
  <c r="J936" i="17"/>
  <c r="K936" i="17"/>
  <c r="L936" i="17"/>
  <c r="M936" i="17"/>
  <c r="A937" i="17"/>
  <c r="B937" i="17"/>
  <c r="C937" i="17"/>
  <c r="D937" i="17"/>
  <c r="E937" i="17"/>
  <c r="F937" i="17"/>
  <c r="G937" i="17"/>
  <c r="H937" i="17"/>
  <c r="I937" i="17"/>
  <c r="J937" i="17"/>
  <c r="K937" i="17"/>
  <c r="L937" i="17"/>
  <c r="M937" i="17"/>
  <c r="A938" i="17"/>
  <c r="B938" i="17"/>
  <c r="C938" i="17"/>
  <c r="D938" i="17"/>
  <c r="E938" i="17"/>
  <c r="F938" i="17"/>
  <c r="G938" i="17"/>
  <c r="H938" i="17"/>
  <c r="I938" i="17"/>
  <c r="J938" i="17"/>
  <c r="K938" i="17"/>
  <c r="L938" i="17"/>
  <c r="M938" i="17"/>
  <c r="A939" i="17"/>
  <c r="B939" i="17"/>
  <c r="C939" i="17"/>
  <c r="D939" i="17"/>
  <c r="E939" i="17"/>
  <c r="F939" i="17"/>
  <c r="G939" i="17"/>
  <c r="H939" i="17"/>
  <c r="I939" i="17"/>
  <c r="J939" i="17"/>
  <c r="K939" i="17"/>
  <c r="L939" i="17"/>
  <c r="M939" i="17"/>
  <c r="A940" i="17"/>
  <c r="B940" i="17"/>
  <c r="C940" i="17"/>
  <c r="D940" i="17"/>
  <c r="E940" i="17"/>
  <c r="F940" i="17"/>
  <c r="G940" i="17"/>
  <c r="H940" i="17"/>
  <c r="I940" i="17"/>
  <c r="J940" i="17"/>
  <c r="K940" i="17"/>
  <c r="L940" i="17"/>
  <c r="M940" i="17"/>
  <c r="A941" i="17"/>
  <c r="B941" i="17"/>
  <c r="C941" i="17"/>
  <c r="D941" i="17"/>
  <c r="E941" i="17"/>
  <c r="F941" i="17"/>
  <c r="G941" i="17"/>
  <c r="H941" i="17"/>
  <c r="I941" i="17"/>
  <c r="J941" i="17"/>
  <c r="K941" i="17"/>
  <c r="L941" i="17"/>
  <c r="M941" i="17"/>
  <c r="A942" i="17"/>
  <c r="B942" i="17"/>
  <c r="C942" i="17"/>
  <c r="D942" i="17"/>
  <c r="E942" i="17"/>
  <c r="F942" i="17"/>
  <c r="G942" i="17"/>
  <c r="H942" i="17"/>
  <c r="I942" i="17"/>
  <c r="J942" i="17"/>
  <c r="K942" i="17"/>
  <c r="L942" i="17"/>
  <c r="M942" i="17"/>
  <c r="A943" i="17"/>
  <c r="B943" i="17"/>
  <c r="C943" i="17"/>
  <c r="D943" i="17"/>
  <c r="E943" i="17"/>
  <c r="F943" i="17"/>
  <c r="G943" i="17"/>
  <c r="H943" i="17"/>
  <c r="I943" i="17"/>
  <c r="J943" i="17"/>
  <c r="K943" i="17"/>
  <c r="L943" i="17"/>
  <c r="M943" i="17"/>
  <c r="A944" i="17"/>
  <c r="B944" i="17"/>
  <c r="C944" i="17"/>
  <c r="D944" i="17"/>
  <c r="E944" i="17"/>
  <c r="F944" i="17"/>
  <c r="G944" i="17"/>
  <c r="H944" i="17"/>
  <c r="I944" i="17"/>
  <c r="J944" i="17"/>
  <c r="K944" i="17"/>
  <c r="L944" i="17"/>
  <c r="M944" i="17"/>
  <c r="A945" i="17"/>
  <c r="B945" i="17"/>
  <c r="C945" i="17"/>
  <c r="D945" i="17"/>
  <c r="E945" i="17"/>
  <c r="F945" i="17"/>
  <c r="G945" i="17"/>
  <c r="H945" i="17"/>
  <c r="I945" i="17"/>
  <c r="J945" i="17"/>
  <c r="K945" i="17"/>
  <c r="L945" i="17"/>
  <c r="M945" i="17"/>
  <c r="A946" i="17"/>
  <c r="B946" i="17"/>
  <c r="C946" i="17"/>
  <c r="D946" i="17"/>
  <c r="E946" i="17"/>
  <c r="F946" i="17"/>
  <c r="G946" i="17"/>
  <c r="H946" i="17"/>
  <c r="I946" i="17"/>
  <c r="J946" i="17"/>
  <c r="K946" i="17"/>
  <c r="L946" i="17"/>
  <c r="M946" i="17"/>
  <c r="A947" i="17"/>
  <c r="B947" i="17"/>
  <c r="C947" i="17"/>
  <c r="D947" i="17"/>
  <c r="E947" i="17"/>
  <c r="F947" i="17"/>
  <c r="G947" i="17"/>
  <c r="H947" i="17"/>
  <c r="I947" i="17"/>
  <c r="J947" i="17"/>
  <c r="K947" i="17"/>
  <c r="L947" i="17"/>
  <c r="M947" i="17"/>
  <c r="A948" i="17"/>
  <c r="B948" i="17"/>
  <c r="C948" i="17"/>
  <c r="D948" i="17"/>
  <c r="E948" i="17"/>
  <c r="F948" i="17"/>
  <c r="G948" i="17"/>
  <c r="H948" i="17"/>
  <c r="I948" i="17"/>
  <c r="J948" i="17"/>
  <c r="K948" i="17"/>
  <c r="L948" i="17"/>
  <c r="M948" i="17"/>
  <c r="A949" i="17"/>
  <c r="B949" i="17"/>
  <c r="C949" i="17"/>
  <c r="D949" i="17"/>
  <c r="E949" i="17"/>
  <c r="F949" i="17"/>
  <c r="G949" i="17"/>
  <c r="H949" i="17"/>
  <c r="I949" i="17"/>
  <c r="J949" i="17"/>
  <c r="K949" i="17"/>
  <c r="L949" i="17"/>
  <c r="M949" i="17"/>
  <c r="A950" i="17"/>
  <c r="B950" i="17"/>
  <c r="C950" i="17"/>
  <c r="D950" i="17"/>
  <c r="E950" i="17"/>
  <c r="F950" i="17"/>
  <c r="G950" i="17"/>
  <c r="H950" i="17"/>
  <c r="I950" i="17"/>
  <c r="J950" i="17"/>
  <c r="K950" i="17"/>
  <c r="L950" i="17"/>
  <c r="M950" i="17"/>
  <c r="A951" i="17"/>
  <c r="B951" i="17"/>
  <c r="C951" i="17"/>
  <c r="D951" i="17"/>
  <c r="E951" i="17"/>
  <c r="F951" i="17"/>
  <c r="G951" i="17"/>
  <c r="H951" i="17"/>
  <c r="I951" i="17"/>
  <c r="J951" i="17"/>
  <c r="K951" i="17"/>
  <c r="L951" i="17"/>
  <c r="M951" i="17"/>
  <c r="A952" i="17"/>
  <c r="B952" i="17"/>
  <c r="C952" i="17"/>
  <c r="D952" i="17"/>
  <c r="E952" i="17"/>
  <c r="F952" i="17"/>
  <c r="G952" i="17"/>
  <c r="H952" i="17"/>
  <c r="I952" i="17"/>
  <c r="J952" i="17"/>
  <c r="K952" i="17"/>
  <c r="L952" i="17"/>
  <c r="M952" i="17"/>
  <c r="A953" i="17"/>
  <c r="B953" i="17"/>
  <c r="C953" i="17"/>
  <c r="D953" i="17"/>
  <c r="E953" i="17"/>
  <c r="F953" i="17"/>
  <c r="G953" i="17"/>
  <c r="H953" i="17"/>
  <c r="I953" i="17"/>
  <c r="J953" i="17"/>
  <c r="K953" i="17"/>
  <c r="L953" i="17"/>
  <c r="M953" i="17"/>
  <c r="A954" i="17"/>
  <c r="B954" i="17"/>
  <c r="C954" i="17"/>
  <c r="D954" i="17"/>
  <c r="E954" i="17"/>
  <c r="F954" i="17"/>
  <c r="G954" i="17"/>
  <c r="H954" i="17"/>
  <c r="I954" i="17"/>
  <c r="J954" i="17"/>
  <c r="K954" i="17"/>
  <c r="L954" i="17"/>
  <c r="M954" i="17"/>
  <c r="A955" i="17"/>
  <c r="B955" i="17"/>
  <c r="C955" i="17"/>
  <c r="D955" i="17"/>
  <c r="E955" i="17"/>
  <c r="F955" i="17"/>
  <c r="G955" i="17"/>
  <c r="H955" i="17"/>
  <c r="I955" i="17"/>
  <c r="J955" i="17"/>
  <c r="K955" i="17"/>
  <c r="L955" i="17"/>
  <c r="M955" i="17"/>
  <c r="A956" i="17"/>
  <c r="B956" i="17"/>
  <c r="C956" i="17"/>
  <c r="D956" i="17"/>
  <c r="E956" i="17"/>
  <c r="F956" i="17"/>
  <c r="G956" i="17"/>
  <c r="H956" i="17"/>
  <c r="I956" i="17"/>
  <c r="J956" i="17"/>
  <c r="K956" i="17"/>
  <c r="L956" i="17"/>
  <c r="M956" i="17"/>
  <c r="A957" i="17"/>
  <c r="B957" i="17"/>
  <c r="C957" i="17"/>
  <c r="D957" i="17"/>
  <c r="E957" i="17"/>
  <c r="F957" i="17"/>
  <c r="G957" i="17"/>
  <c r="H957" i="17"/>
  <c r="I957" i="17"/>
  <c r="J957" i="17"/>
  <c r="K957" i="17"/>
  <c r="L957" i="17"/>
  <c r="M957" i="17"/>
  <c r="A958" i="17"/>
  <c r="B958" i="17"/>
  <c r="C958" i="17"/>
  <c r="D958" i="17"/>
  <c r="E958" i="17"/>
  <c r="F958" i="17"/>
  <c r="G958" i="17"/>
  <c r="H958" i="17"/>
  <c r="I958" i="17"/>
  <c r="J958" i="17"/>
  <c r="K958" i="17"/>
  <c r="L958" i="17"/>
  <c r="M958" i="17"/>
  <c r="A959" i="17"/>
  <c r="B959" i="17"/>
  <c r="C959" i="17"/>
  <c r="D959" i="17"/>
  <c r="E959" i="17"/>
  <c r="F959" i="17"/>
  <c r="G959" i="17"/>
  <c r="H959" i="17"/>
  <c r="I959" i="17"/>
  <c r="J959" i="17"/>
  <c r="K959" i="17"/>
  <c r="L959" i="17"/>
  <c r="M959" i="17"/>
  <c r="A960" i="17"/>
  <c r="B960" i="17"/>
  <c r="C960" i="17"/>
  <c r="D960" i="17"/>
  <c r="E960" i="17"/>
  <c r="F960" i="17"/>
  <c r="G960" i="17"/>
  <c r="H960" i="17"/>
  <c r="I960" i="17"/>
  <c r="J960" i="17"/>
  <c r="K960" i="17"/>
  <c r="L960" i="17"/>
  <c r="M960" i="17"/>
  <c r="A961" i="17"/>
  <c r="B961" i="17"/>
  <c r="C961" i="17"/>
  <c r="D961" i="17"/>
  <c r="E961" i="17"/>
  <c r="F961" i="17"/>
  <c r="G961" i="17"/>
  <c r="H961" i="17"/>
  <c r="I961" i="17"/>
  <c r="J961" i="17"/>
  <c r="K961" i="17"/>
  <c r="L961" i="17"/>
  <c r="M961" i="17"/>
  <c r="A962" i="17"/>
  <c r="B962" i="17"/>
  <c r="C962" i="17"/>
  <c r="D962" i="17"/>
  <c r="E962" i="17"/>
  <c r="F962" i="17"/>
  <c r="G962" i="17"/>
  <c r="H962" i="17"/>
  <c r="I962" i="17"/>
  <c r="J962" i="17"/>
  <c r="K962" i="17"/>
  <c r="L962" i="17"/>
  <c r="M962" i="17"/>
  <c r="A963" i="17"/>
  <c r="B963" i="17"/>
  <c r="C963" i="17"/>
  <c r="D963" i="17"/>
  <c r="E963" i="17"/>
  <c r="F963" i="17"/>
  <c r="G963" i="17"/>
  <c r="H963" i="17"/>
  <c r="I963" i="17"/>
  <c r="J963" i="17"/>
  <c r="K963" i="17"/>
  <c r="L963" i="17"/>
  <c r="M963" i="17"/>
  <c r="A964" i="17"/>
  <c r="B964" i="17"/>
  <c r="C964" i="17"/>
  <c r="D964" i="17"/>
  <c r="E964" i="17"/>
  <c r="F964" i="17"/>
  <c r="G964" i="17"/>
  <c r="H964" i="17"/>
  <c r="I964" i="17"/>
  <c r="J964" i="17"/>
  <c r="K964" i="17"/>
  <c r="L964" i="17"/>
  <c r="M964" i="17"/>
  <c r="A965" i="17"/>
  <c r="B965" i="17"/>
  <c r="C965" i="17"/>
  <c r="D965" i="17"/>
  <c r="E965" i="17"/>
  <c r="F965" i="17"/>
  <c r="G965" i="17"/>
  <c r="H965" i="17"/>
  <c r="I965" i="17"/>
  <c r="J965" i="17"/>
  <c r="K965" i="17"/>
  <c r="L965" i="17"/>
  <c r="M965" i="17"/>
  <c r="A966" i="17"/>
  <c r="B966" i="17"/>
  <c r="C966" i="17"/>
  <c r="D966" i="17"/>
  <c r="E966" i="17"/>
  <c r="F966" i="17"/>
  <c r="G966" i="17"/>
  <c r="H966" i="17"/>
  <c r="I966" i="17"/>
  <c r="J966" i="17"/>
  <c r="K966" i="17"/>
  <c r="L966" i="17"/>
  <c r="M966" i="17"/>
  <c r="A967" i="17"/>
  <c r="B967" i="17"/>
  <c r="C967" i="17"/>
  <c r="D967" i="17"/>
  <c r="E967" i="17"/>
  <c r="F967" i="17"/>
  <c r="G967" i="17"/>
  <c r="H967" i="17"/>
  <c r="I967" i="17"/>
  <c r="J967" i="17"/>
  <c r="K967" i="17"/>
  <c r="L967" i="17"/>
  <c r="M967" i="17"/>
  <c r="A968" i="17"/>
  <c r="B968" i="17"/>
  <c r="C968" i="17"/>
  <c r="D968" i="17"/>
  <c r="E968" i="17"/>
  <c r="F968" i="17"/>
  <c r="G968" i="17"/>
  <c r="H968" i="17"/>
  <c r="I968" i="17"/>
  <c r="J968" i="17"/>
  <c r="K968" i="17"/>
  <c r="L968" i="17"/>
  <c r="M968" i="17"/>
  <c r="A969" i="17"/>
  <c r="B969" i="17"/>
  <c r="C969" i="17"/>
  <c r="D969" i="17"/>
  <c r="E969" i="17"/>
  <c r="F969" i="17"/>
  <c r="G969" i="17"/>
  <c r="H969" i="17"/>
  <c r="I969" i="17"/>
  <c r="J969" i="17"/>
  <c r="K969" i="17"/>
  <c r="L969" i="17"/>
  <c r="M969" i="17"/>
  <c r="A970" i="17"/>
  <c r="B970" i="17"/>
  <c r="C970" i="17"/>
  <c r="D970" i="17"/>
  <c r="E970" i="17"/>
  <c r="F970" i="17"/>
  <c r="G970" i="17"/>
  <c r="H970" i="17"/>
  <c r="I970" i="17"/>
  <c r="J970" i="17"/>
  <c r="K970" i="17"/>
  <c r="L970" i="17"/>
  <c r="M970" i="17"/>
  <c r="A971" i="17"/>
  <c r="B971" i="17"/>
  <c r="C971" i="17"/>
  <c r="D971" i="17"/>
  <c r="E971" i="17"/>
  <c r="F971" i="17"/>
  <c r="G971" i="17"/>
  <c r="H971" i="17"/>
  <c r="I971" i="17"/>
  <c r="J971" i="17"/>
  <c r="K971" i="17"/>
  <c r="L971" i="17"/>
  <c r="M971" i="17"/>
  <c r="A972" i="17"/>
  <c r="B972" i="17"/>
  <c r="C972" i="17"/>
  <c r="D972" i="17"/>
  <c r="E972" i="17"/>
  <c r="F972" i="17"/>
  <c r="G972" i="17"/>
  <c r="H972" i="17"/>
  <c r="I972" i="17"/>
  <c r="J972" i="17"/>
  <c r="K972" i="17"/>
  <c r="L972" i="17"/>
  <c r="M972" i="17"/>
  <c r="A973" i="17"/>
  <c r="B973" i="17"/>
  <c r="C973" i="17"/>
  <c r="D973" i="17"/>
  <c r="E973" i="17"/>
  <c r="F973" i="17"/>
  <c r="G973" i="17"/>
  <c r="H973" i="17"/>
  <c r="I973" i="17"/>
  <c r="J973" i="17"/>
  <c r="K973" i="17"/>
  <c r="L973" i="17"/>
  <c r="M973" i="17"/>
  <c r="A974" i="17"/>
  <c r="B974" i="17"/>
  <c r="C974" i="17"/>
  <c r="D974" i="17"/>
  <c r="E974" i="17"/>
  <c r="F974" i="17"/>
  <c r="G974" i="17"/>
  <c r="H974" i="17"/>
  <c r="I974" i="17"/>
  <c r="J974" i="17"/>
  <c r="K974" i="17"/>
  <c r="L974" i="17"/>
  <c r="M974" i="17"/>
  <c r="A975" i="17"/>
  <c r="B975" i="17"/>
  <c r="C975" i="17"/>
  <c r="D975" i="17"/>
  <c r="E975" i="17"/>
  <c r="F975" i="17"/>
  <c r="G975" i="17"/>
  <c r="H975" i="17"/>
  <c r="I975" i="17"/>
  <c r="J975" i="17"/>
  <c r="K975" i="17"/>
  <c r="L975" i="17"/>
  <c r="M975" i="17"/>
  <c r="A976" i="17"/>
  <c r="B976" i="17"/>
  <c r="C976" i="17"/>
  <c r="D976" i="17"/>
  <c r="E976" i="17"/>
  <c r="F976" i="17"/>
  <c r="G976" i="17"/>
  <c r="H976" i="17"/>
  <c r="I976" i="17"/>
  <c r="J976" i="17"/>
  <c r="K976" i="17"/>
  <c r="L976" i="17"/>
  <c r="M976" i="17"/>
  <c r="A977" i="17"/>
  <c r="B977" i="17"/>
  <c r="C977" i="17"/>
  <c r="D977" i="17"/>
  <c r="E977" i="17"/>
  <c r="F977" i="17"/>
  <c r="G977" i="17"/>
  <c r="H977" i="17"/>
  <c r="I977" i="17"/>
  <c r="J977" i="17"/>
  <c r="K977" i="17"/>
  <c r="L977" i="17"/>
  <c r="M977" i="17"/>
  <c r="A978" i="17"/>
  <c r="B978" i="17"/>
  <c r="C978" i="17"/>
  <c r="D978" i="17"/>
  <c r="E978" i="17"/>
  <c r="F978" i="17"/>
  <c r="G978" i="17"/>
  <c r="H978" i="17"/>
  <c r="I978" i="17"/>
  <c r="J978" i="17"/>
  <c r="K978" i="17"/>
  <c r="L978" i="17"/>
  <c r="M978" i="17"/>
  <c r="A979" i="17"/>
  <c r="B979" i="17"/>
  <c r="C979" i="17"/>
  <c r="D979" i="17"/>
  <c r="E979" i="17"/>
  <c r="F979" i="17"/>
  <c r="G979" i="17"/>
  <c r="H979" i="17"/>
  <c r="I979" i="17"/>
  <c r="J979" i="17"/>
  <c r="K979" i="17"/>
  <c r="L979" i="17"/>
  <c r="M979" i="17"/>
  <c r="A980" i="17"/>
  <c r="B980" i="17"/>
  <c r="C980" i="17"/>
  <c r="D980" i="17"/>
  <c r="E980" i="17"/>
  <c r="F980" i="17"/>
  <c r="G980" i="17"/>
  <c r="H980" i="17"/>
  <c r="I980" i="17"/>
  <c r="J980" i="17"/>
  <c r="K980" i="17"/>
  <c r="L980" i="17"/>
  <c r="M980" i="17"/>
  <c r="A981" i="17"/>
  <c r="B981" i="17"/>
  <c r="C981" i="17"/>
  <c r="D981" i="17"/>
  <c r="E981" i="17"/>
  <c r="F981" i="17"/>
  <c r="G981" i="17"/>
  <c r="H981" i="17"/>
  <c r="I981" i="17"/>
  <c r="J981" i="17"/>
  <c r="K981" i="17"/>
  <c r="L981" i="17"/>
  <c r="M981" i="17"/>
  <c r="A982" i="17"/>
  <c r="B982" i="17"/>
  <c r="C982" i="17"/>
  <c r="D982" i="17"/>
  <c r="E982" i="17"/>
  <c r="F982" i="17"/>
  <c r="G982" i="17"/>
  <c r="H982" i="17"/>
  <c r="I982" i="17"/>
  <c r="J982" i="17"/>
  <c r="K982" i="17"/>
  <c r="L982" i="17"/>
  <c r="M982" i="17"/>
  <c r="A983" i="17"/>
  <c r="B983" i="17"/>
  <c r="C983" i="17"/>
  <c r="D983" i="17"/>
  <c r="E983" i="17"/>
  <c r="F983" i="17"/>
  <c r="G983" i="17"/>
  <c r="H983" i="17"/>
  <c r="I983" i="17"/>
  <c r="J983" i="17"/>
  <c r="K983" i="17"/>
  <c r="L983" i="17"/>
  <c r="M983" i="17"/>
  <c r="A984" i="17"/>
  <c r="B984" i="17"/>
  <c r="C984" i="17"/>
  <c r="D984" i="17"/>
  <c r="E984" i="17"/>
  <c r="F984" i="17"/>
  <c r="G984" i="17"/>
  <c r="H984" i="17"/>
  <c r="I984" i="17"/>
  <c r="J984" i="17"/>
  <c r="K984" i="17"/>
  <c r="L984" i="17"/>
  <c r="M984" i="17"/>
  <c r="A985" i="17"/>
  <c r="B985" i="17"/>
  <c r="C985" i="17"/>
  <c r="D985" i="17"/>
  <c r="E985" i="17"/>
  <c r="F985" i="17"/>
  <c r="G985" i="17"/>
  <c r="H985" i="17"/>
  <c r="I985" i="17"/>
  <c r="J985" i="17"/>
  <c r="K985" i="17"/>
  <c r="L985" i="17"/>
  <c r="M985" i="17"/>
  <c r="A986" i="17"/>
  <c r="B986" i="17"/>
  <c r="C986" i="17"/>
  <c r="D986" i="17"/>
  <c r="E986" i="17"/>
  <c r="F986" i="17"/>
  <c r="G986" i="17"/>
  <c r="H986" i="17"/>
  <c r="I986" i="17"/>
  <c r="J986" i="17"/>
  <c r="K986" i="17"/>
  <c r="L986" i="17"/>
  <c r="M986" i="17"/>
  <c r="A987" i="17"/>
  <c r="B987" i="17"/>
  <c r="C987" i="17"/>
  <c r="D987" i="17"/>
  <c r="E987" i="17"/>
  <c r="F987" i="17"/>
  <c r="G987" i="17"/>
  <c r="H987" i="17"/>
  <c r="I987" i="17"/>
  <c r="J987" i="17"/>
  <c r="K987" i="17"/>
  <c r="L987" i="17"/>
  <c r="M987" i="17"/>
  <c r="A988" i="17"/>
  <c r="B988" i="17"/>
  <c r="C988" i="17"/>
  <c r="D988" i="17"/>
  <c r="E988" i="17"/>
  <c r="F988" i="17"/>
  <c r="G988" i="17"/>
  <c r="H988" i="17"/>
  <c r="I988" i="17"/>
  <c r="J988" i="17"/>
  <c r="K988" i="17"/>
  <c r="L988" i="17"/>
  <c r="M988" i="17"/>
  <c r="A989" i="17"/>
  <c r="B989" i="17"/>
  <c r="C989" i="17"/>
  <c r="D989" i="17"/>
  <c r="E989" i="17"/>
  <c r="F989" i="17"/>
  <c r="G989" i="17"/>
  <c r="H989" i="17"/>
  <c r="I989" i="17"/>
  <c r="J989" i="17"/>
  <c r="K989" i="17"/>
  <c r="L989" i="17"/>
  <c r="M989" i="17"/>
  <c r="A990" i="17"/>
  <c r="B990" i="17"/>
  <c r="C990" i="17"/>
  <c r="D990" i="17"/>
  <c r="E990" i="17"/>
  <c r="F990" i="17"/>
  <c r="G990" i="17"/>
  <c r="H990" i="17"/>
  <c r="I990" i="17"/>
  <c r="J990" i="17"/>
  <c r="K990" i="17"/>
  <c r="L990" i="17"/>
  <c r="M990" i="17"/>
  <c r="A991" i="17"/>
  <c r="B991" i="17"/>
  <c r="C991" i="17"/>
  <c r="D991" i="17"/>
  <c r="E991" i="17"/>
  <c r="F991" i="17"/>
  <c r="G991" i="17"/>
  <c r="H991" i="17"/>
  <c r="I991" i="17"/>
  <c r="J991" i="17"/>
  <c r="K991" i="17"/>
  <c r="L991" i="17"/>
  <c r="M991" i="17"/>
  <c r="A992" i="17"/>
  <c r="B992" i="17"/>
  <c r="C992" i="17"/>
  <c r="D992" i="17"/>
  <c r="E992" i="17"/>
  <c r="F992" i="17"/>
  <c r="G992" i="17"/>
  <c r="H992" i="17"/>
  <c r="I992" i="17"/>
  <c r="J992" i="17"/>
  <c r="K992" i="17"/>
  <c r="L992" i="17"/>
  <c r="M992" i="17"/>
  <c r="A993" i="17"/>
  <c r="B993" i="17"/>
  <c r="C993" i="17"/>
  <c r="D993" i="17"/>
  <c r="E993" i="17"/>
  <c r="F993" i="17"/>
  <c r="G993" i="17"/>
  <c r="H993" i="17"/>
  <c r="I993" i="17"/>
  <c r="J993" i="17"/>
  <c r="K993" i="17"/>
  <c r="L993" i="17"/>
  <c r="M993" i="17"/>
  <c r="A994" i="17"/>
  <c r="B994" i="17"/>
  <c r="C994" i="17"/>
  <c r="D994" i="17"/>
  <c r="E994" i="17"/>
  <c r="F994" i="17"/>
  <c r="G994" i="17"/>
  <c r="H994" i="17"/>
  <c r="I994" i="17"/>
  <c r="J994" i="17"/>
  <c r="K994" i="17"/>
  <c r="L994" i="17"/>
  <c r="M994" i="17"/>
  <c r="A995" i="17"/>
  <c r="B995" i="17"/>
  <c r="C995" i="17"/>
  <c r="D995" i="17"/>
  <c r="E995" i="17"/>
  <c r="F995" i="17"/>
  <c r="G995" i="17"/>
  <c r="H995" i="17"/>
  <c r="I995" i="17"/>
  <c r="J995" i="17"/>
  <c r="K995" i="17"/>
  <c r="L995" i="17"/>
  <c r="M995" i="17"/>
  <c r="A996" i="17"/>
  <c r="B996" i="17"/>
  <c r="C996" i="17"/>
  <c r="D996" i="17"/>
  <c r="E996" i="17"/>
  <c r="F996" i="17"/>
  <c r="G996" i="17"/>
  <c r="H996" i="17"/>
  <c r="I996" i="17"/>
  <c r="J996" i="17"/>
  <c r="K996" i="17"/>
  <c r="L996" i="17"/>
  <c r="M996" i="17"/>
  <c r="A997" i="17"/>
  <c r="B997" i="17"/>
  <c r="C997" i="17"/>
  <c r="D997" i="17"/>
  <c r="E997" i="17"/>
  <c r="F997" i="17"/>
  <c r="G997" i="17"/>
  <c r="H997" i="17"/>
  <c r="I997" i="17"/>
  <c r="J997" i="17"/>
  <c r="K997" i="17"/>
  <c r="L997" i="17"/>
  <c r="M997" i="17"/>
  <c r="A998" i="17"/>
  <c r="B998" i="17"/>
  <c r="C998" i="17"/>
  <c r="D998" i="17"/>
  <c r="E998" i="17"/>
  <c r="F998" i="17"/>
  <c r="G998" i="17"/>
  <c r="H998" i="17"/>
  <c r="I998" i="17"/>
  <c r="J998" i="17"/>
  <c r="K998" i="17"/>
  <c r="L998" i="17"/>
  <c r="M998" i="17"/>
  <c r="A999" i="17"/>
  <c r="B999" i="17"/>
  <c r="C999" i="17"/>
  <c r="D999" i="17"/>
  <c r="E999" i="17"/>
  <c r="F999" i="17"/>
  <c r="G999" i="17"/>
  <c r="H999" i="17"/>
  <c r="I999" i="17"/>
  <c r="J999" i="17"/>
  <c r="K999" i="17"/>
  <c r="L999" i="17"/>
  <c r="M999" i="17"/>
  <c r="A1000" i="17"/>
  <c r="B1000" i="17"/>
  <c r="C1000" i="17"/>
  <c r="D1000" i="17"/>
  <c r="E1000" i="17"/>
  <c r="F1000" i="17"/>
  <c r="G1000" i="17"/>
  <c r="H1000" i="17"/>
  <c r="I1000" i="17"/>
  <c r="J1000" i="17"/>
  <c r="K1000" i="17"/>
  <c r="L1000" i="17"/>
  <c r="M1000" i="17"/>
  <c r="B2" i="5"/>
  <c r="C2" i="5"/>
  <c r="D2" i="5"/>
  <c r="E2" i="5"/>
  <c r="F2" i="5"/>
  <c r="G2" i="5"/>
  <c r="H2" i="5"/>
  <c r="I2" i="5"/>
  <c r="J2" i="5"/>
  <c r="K2" i="5"/>
  <c r="M2" i="5"/>
  <c r="N2" i="5"/>
  <c r="Q2" i="5"/>
  <c r="T2" i="5"/>
  <c r="B3" i="5"/>
  <c r="C3" i="5"/>
  <c r="D3" i="5"/>
  <c r="E3" i="5"/>
  <c r="F3" i="5"/>
  <c r="G3" i="5"/>
  <c r="H3" i="5"/>
  <c r="I3" i="5"/>
  <c r="J3" i="5"/>
  <c r="K3" i="5"/>
  <c r="M3" i="5"/>
  <c r="N3" i="5"/>
  <c r="O3" i="5"/>
  <c r="P3" i="5" s="1"/>
  <c r="Q3" i="5"/>
  <c r="R3" i="5"/>
  <c r="T3" i="5"/>
  <c r="B4" i="5"/>
  <c r="C4" i="5"/>
  <c r="D4" i="5"/>
  <c r="E4" i="5"/>
  <c r="F4" i="5"/>
  <c r="O4" i="5" s="1"/>
  <c r="G4" i="5"/>
  <c r="H4" i="5"/>
  <c r="I4" i="5"/>
  <c r="J4" i="5"/>
  <c r="K4" i="5"/>
  <c r="M4" i="5"/>
  <c r="N4" i="5"/>
  <c r="Q4" i="5"/>
  <c r="T4" i="5"/>
  <c r="B5" i="5"/>
  <c r="C5" i="5"/>
  <c r="D5" i="5"/>
  <c r="E5" i="5"/>
  <c r="F5" i="5"/>
  <c r="R5" i="5" s="1"/>
  <c r="G5" i="5"/>
  <c r="H5" i="5"/>
  <c r="I5" i="5"/>
  <c r="J5" i="5"/>
  <c r="K5" i="5"/>
  <c r="M5" i="5"/>
  <c r="N5" i="5"/>
  <c r="O5" i="5"/>
  <c r="Q5" i="5"/>
  <c r="T5" i="5"/>
  <c r="B6" i="5"/>
  <c r="C6" i="5"/>
  <c r="D6" i="5"/>
  <c r="E6" i="5"/>
  <c r="F6" i="5"/>
  <c r="G6" i="5"/>
  <c r="H6" i="5"/>
  <c r="I6" i="5"/>
  <c r="J6" i="5"/>
  <c r="K6" i="5"/>
  <c r="M6" i="5"/>
  <c r="N6" i="5"/>
  <c r="Q6" i="5"/>
  <c r="T6" i="5"/>
  <c r="B7" i="5"/>
  <c r="C7" i="5"/>
  <c r="D7" i="5"/>
  <c r="E7" i="5"/>
  <c r="F7" i="5"/>
  <c r="R7" i="5" s="1"/>
  <c r="G7" i="5"/>
  <c r="H7" i="5"/>
  <c r="I7" i="5"/>
  <c r="J7" i="5"/>
  <c r="K7" i="5"/>
  <c r="M7" i="5"/>
  <c r="N7" i="5"/>
  <c r="O7" i="5"/>
  <c r="Q7" i="5"/>
  <c r="T7" i="5"/>
  <c r="B8" i="5"/>
  <c r="C8" i="5"/>
  <c r="D8" i="5"/>
  <c r="E8" i="5"/>
  <c r="F8" i="5"/>
  <c r="O8" i="5" s="1"/>
  <c r="G8" i="5"/>
  <c r="H8" i="5"/>
  <c r="I8" i="5"/>
  <c r="J8" i="5"/>
  <c r="K8" i="5"/>
  <c r="M8" i="5"/>
  <c r="N8" i="5"/>
  <c r="Q8" i="5"/>
  <c r="T8" i="5"/>
  <c r="B9" i="5"/>
  <c r="C9" i="5"/>
  <c r="D9" i="5"/>
  <c r="E9" i="5"/>
  <c r="F9" i="5"/>
  <c r="R9" i="5" s="1"/>
  <c r="G9" i="5"/>
  <c r="H9" i="5"/>
  <c r="I9" i="5"/>
  <c r="J9" i="5"/>
  <c r="K9" i="5"/>
  <c r="M9" i="5"/>
  <c r="N9" i="5"/>
  <c r="Q9" i="5"/>
  <c r="T9" i="5"/>
  <c r="B10" i="5"/>
  <c r="C10" i="5"/>
  <c r="D10" i="5"/>
  <c r="E10" i="5"/>
  <c r="F10" i="5"/>
  <c r="R10" i="5" s="1"/>
  <c r="G10" i="5"/>
  <c r="H10" i="5"/>
  <c r="I10" i="5"/>
  <c r="J10" i="5"/>
  <c r="K10" i="5"/>
  <c r="M10" i="5"/>
  <c r="N10" i="5"/>
  <c r="Q10" i="5"/>
  <c r="T10" i="5"/>
  <c r="B11" i="5"/>
  <c r="C11" i="5"/>
  <c r="D11" i="5"/>
  <c r="E11" i="5"/>
  <c r="F11" i="5"/>
  <c r="R11" i="5" s="1"/>
  <c r="G11" i="5"/>
  <c r="H11" i="5"/>
  <c r="I11" i="5"/>
  <c r="J11" i="5"/>
  <c r="K11" i="5"/>
  <c r="M11" i="5"/>
  <c r="N11" i="5"/>
  <c r="O11" i="5"/>
  <c r="Q11" i="5"/>
  <c r="T11" i="5"/>
  <c r="B12" i="5"/>
  <c r="C12" i="5"/>
  <c r="D12" i="5"/>
  <c r="E12" i="5"/>
  <c r="F12" i="5"/>
  <c r="O12" i="5" s="1"/>
  <c r="G12" i="5"/>
  <c r="H12" i="5"/>
  <c r="I12" i="5"/>
  <c r="J12" i="5"/>
  <c r="K12" i="5"/>
  <c r="M12" i="5"/>
  <c r="P12" i="5" s="1"/>
  <c r="N12" i="5"/>
  <c r="Q12" i="5"/>
  <c r="T12" i="5"/>
  <c r="B13" i="5"/>
  <c r="C13" i="5"/>
  <c r="D13" i="5"/>
  <c r="E13" i="5"/>
  <c r="F13" i="5"/>
  <c r="R13" i="5" s="1"/>
  <c r="S13" i="5" s="1"/>
  <c r="G13" i="5"/>
  <c r="H13" i="5"/>
  <c r="I13" i="5"/>
  <c r="J13" i="5"/>
  <c r="K13" i="5"/>
  <c r="M13" i="5"/>
  <c r="N13" i="5"/>
  <c r="O13" i="5"/>
  <c r="Q13" i="5"/>
  <c r="T13" i="5"/>
  <c r="B14" i="5"/>
  <c r="C14" i="5"/>
  <c r="D14" i="5"/>
  <c r="E14" i="5"/>
  <c r="F14" i="5"/>
  <c r="R14" i="5" s="1"/>
  <c r="O14" i="5"/>
  <c r="G14" i="5"/>
  <c r="H14" i="5"/>
  <c r="I14" i="5"/>
  <c r="J14" i="5"/>
  <c r="K14" i="5"/>
  <c r="M14" i="5"/>
  <c r="N14" i="5"/>
  <c r="Q14" i="5"/>
  <c r="T14" i="5"/>
  <c r="B15" i="5"/>
  <c r="C15" i="5"/>
  <c r="D15" i="5"/>
  <c r="E15" i="5"/>
  <c r="F15" i="5"/>
  <c r="R15" i="5" s="1"/>
  <c r="G15" i="5"/>
  <c r="H15" i="5"/>
  <c r="I15" i="5"/>
  <c r="J15" i="5"/>
  <c r="K15" i="5"/>
  <c r="M15" i="5"/>
  <c r="N15" i="5"/>
  <c r="O15" i="5"/>
  <c r="P15" i="5" s="1"/>
  <c r="Q15" i="5"/>
  <c r="T15" i="5"/>
  <c r="B16" i="5"/>
  <c r="C16" i="5"/>
  <c r="D16" i="5"/>
  <c r="E16" i="5"/>
  <c r="F16" i="5"/>
  <c r="O16" i="5" s="1"/>
  <c r="G16" i="5"/>
  <c r="H16" i="5"/>
  <c r="I16" i="5"/>
  <c r="J16" i="5"/>
  <c r="K16" i="5"/>
  <c r="M16" i="5"/>
  <c r="N16" i="5"/>
  <c r="Q16" i="5"/>
  <c r="T16" i="5"/>
  <c r="B17" i="5"/>
  <c r="C17" i="5"/>
  <c r="D17" i="5"/>
  <c r="E17" i="5"/>
  <c r="F17" i="5"/>
  <c r="R17" i="5" s="1"/>
  <c r="G17" i="5"/>
  <c r="H17" i="5"/>
  <c r="I17" i="5"/>
  <c r="J17" i="5"/>
  <c r="K17" i="5"/>
  <c r="M17" i="5"/>
  <c r="N17" i="5"/>
  <c r="O17" i="5"/>
  <c r="Q17" i="5"/>
  <c r="T17" i="5"/>
  <c r="B18" i="5"/>
  <c r="C18" i="5"/>
  <c r="D18" i="5"/>
  <c r="E18" i="5"/>
  <c r="F18" i="5"/>
  <c r="G18" i="5"/>
  <c r="H18" i="5"/>
  <c r="I18" i="5"/>
  <c r="J18" i="5"/>
  <c r="K18" i="5"/>
  <c r="M18" i="5"/>
  <c r="N18" i="5"/>
  <c r="Q18" i="5"/>
  <c r="T18" i="5"/>
  <c r="B19" i="5"/>
  <c r="C19" i="5"/>
  <c r="D19" i="5"/>
  <c r="E19" i="5"/>
  <c r="F19" i="5"/>
  <c r="G19" i="5"/>
  <c r="H19" i="5"/>
  <c r="I19" i="5"/>
  <c r="J19" i="5"/>
  <c r="K19" i="5"/>
  <c r="M19" i="5"/>
  <c r="N19" i="5"/>
  <c r="O19" i="5"/>
  <c r="Q19" i="5"/>
  <c r="R19" i="5"/>
  <c r="T19" i="5"/>
  <c r="B20" i="5"/>
  <c r="C20" i="5"/>
  <c r="D20" i="5"/>
  <c r="E20" i="5"/>
  <c r="F20" i="5"/>
  <c r="R20" i="5" s="1"/>
  <c r="G20" i="5"/>
  <c r="H20" i="5"/>
  <c r="I20" i="5"/>
  <c r="J20" i="5"/>
  <c r="K20" i="5"/>
  <c r="M20" i="5"/>
  <c r="N20" i="5"/>
  <c r="Q20" i="5"/>
  <c r="T20" i="5"/>
  <c r="B21" i="5"/>
  <c r="C21" i="5"/>
  <c r="D21" i="5"/>
  <c r="E21" i="5"/>
  <c r="F21" i="5"/>
  <c r="R21" i="5" s="1"/>
  <c r="G21" i="5"/>
  <c r="H21" i="5"/>
  <c r="I21" i="5"/>
  <c r="J21" i="5"/>
  <c r="K21" i="5"/>
  <c r="M21" i="5"/>
  <c r="N21" i="5"/>
  <c r="O21" i="5"/>
  <c r="P21" i="5" s="1"/>
  <c r="Q21" i="5"/>
  <c r="T21" i="5"/>
  <c r="B22" i="5"/>
  <c r="C22" i="5"/>
  <c r="D22" i="5"/>
  <c r="E22" i="5"/>
  <c r="F22" i="5"/>
  <c r="R22" i="5" s="1"/>
  <c r="G22" i="5"/>
  <c r="H22" i="5"/>
  <c r="I22" i="5"/>
  <c r="J22" i="5"/>
  <c r="K22" i="5"/>
  <c r="M22" i="5"/>
  <c r="N22" i="5"/>
  <c r="Q22" i="5"/>
  <c r="T22" i="5"/>
  <c r="B23" i="5"/>
  <c r="C23" i="5"/>
  <c r="D23" i="5"/>
  <c r="E23" i="5"/>
  <c r="F23" i="5"/>
  <c r="R23" i="5" s="1"/>
  <c r="G23" i="5"/>
  <c r="H23" i="5"/>
  <c r="I23" i="5"/>
  <c r="J23" i="5"/>
  <c r="K23" i="5"/>
  <c r="M23" i="5"/>
  <c r="N23" i="5"/>
  <c r="O23" i="5"/>
  <c r="Q23" i="5"/>
  <c r="T23" i="5"/>
  <c r="B24" i="5"/>
  <c r="C24" i="5"/>
  <c r="D24" i="5"/>
  <c r="E24" i="5"/>
  <c r="F24" i="5"/>
  <c r="G24" i="5"/>
  <c r="H24" i="5"/>
  <c r="I24" i="5"/>
  <c r="J24" i="5"/>
  <c r="K24" i="5"/>
  <c r="M24" i="5"/>
  <c r="N24" i="5"/>
  <c r="Q24" i="5"/>
  <c r="T24" i="5"/>
  <c r="B25" i="5"/>
  <c r="C25" i="5"/>
  <c r="D25" i="5"/>
  <c r="E25" i="5"/>
  <c r="F25" i="5"/>
  <c r="R25" i="5" s="1"/>
  <c r="G25" i="5"/>
  <c r="H25" i="5"/>
  <c r="I25" i="5"/>
  <c r="J25" i="5"/>
  <c r="K25" i="5"/>
  <c r="M25" i="5"/>
  <c r="N25" i="5"/>
  <c r="O25" i="5"/>
  <c r="Q25" i="5"/>
  <c r="T25" i="5"/>
  <c r="B26" i="5"/>
  <c r="C26" i="5"/>
  <c r="D26" i="5"/>
  <c r="E26" i="5"/>
  <c r="F26" i="5"/>
  <c r="O26" i="5" s="1"/>
  <c r="G26" i="5"/>
  <c r="H26" i="5"/>
  <c r="I26" i="5"/>
  <c r="J26" i="5"/>
  <c r="K26" i="5"/>
  <c r="M26" i="5"/>
  <c r="N26" i="5"/>
  <c r="Q26" i="5"/>
  <c r="T26" i="5"/>
  <c r="B27" i="5"/>
  <c r="C27" i="5"/>
  <c r="D27" i="5"/>
  <c r="E27" i="5"/>
  <c r="F27" i="5"/>
  <c r="R27" i="5" s="1"/>
  <c r="G27" i="5"/>
  <c r="H27" i="5"/>
  <c r="I27" i="5"/>
  <c r="J27" i="5"/>
  <c r="K27" i="5"/>
  <c r="M27" i="5"/>
  <c r="N27" i="5"/>
  <c r="O27" i="5"/>
  <c r="Q27" i="5"/>
  <c r="T27" i="5"/>
  <c r="B28" i="5"/>
  <c r="C28" i="5"/>
  <c r="D28" i="5"/>
  <c r="E28" i="5"/>
  <c r="F28" i="5"/>
  <c r="R28" i="5" s="1"/>
  <c r="G28" i="5"/>
  <c r="H28" i="5"/>
  <c r="I28" i="5"/>
  <c r="J28" i="5"/>
  <c r="K28" i="5"/>
  <c r="M28" i="5"/>
  <c r="N28" i="5"/>
  <c r="Q28" i="5"/>
  <c r="T28" i="5"/>
  <c r="B29" i="5"/>
  <c r="C29" i="5"/>
  <c r="D29" i="5"/>
  <c r="E29" i="5"/>
  <c r="F29" i="5"/>
  <c r="R29" i="5" s="1"/>
  <c r="G29" i="5"/>
  <c r="H29" i="5"/>
  <c r="I29" i="5"/>
  <c r="J29" i="5"/>
  <c r="K29" i="5"/>
  <c r="M29" i="5"/>
  <c r="N29" i="5"/>
  <c r="O29" i="5"/>
  <c r="Q29" i="5"/>
  <c r="T29" i="5"/>
  <c r="B30" i="5"/>
  <c r="C30" i="5"/>
  <c r="D30" i="5"/>
  <c r="E30" i="5"/>
  <c r="F30" i="5"/>
  <c r="G30" i="5"/>
  <c r="H30" i="5"/>
  <c r="I30" i="5"/>
  <c r="J30" i="5"/>
  <c r="K30" i="5"/>
  <c r="M30" i="5"/>
  <c r="N30" i="5"/>
  <c r="Q30" i="5"/>
  <c r="T30" i="5"/>
  <c r="B31" i="5"/>
  <c r="C31" i="5"/>
  <c r="D31" i="5"/>
  <c r="E31" i="5"/>
  <c r="F31" i="5"/>
  <c r="G31" i="5"/>
  <c r="H31" i="5"/>
  <c r="I31" i="5"/>
  <c r="J31" i="5"/>
  <c r="K31" i="5"/>
  <c r="M31" i="5"/>
  <c r="N31" i="5"/>
  <c r="O31" i="5"/>
  <c r="Q31" i="5"/>
  <c r="R31" i="5"/>
  <c r="T31" i="5"/>
  <c r="B32" i="5"/>
  <c r="C32" i="5"/>
  <c r="D32" i="5"/>
  <c r="E32" i="5"/>
  <c r="F32" i="5"/>
  <c r="R32" i="5" s="1"/>
  <c r="O32" i="5"/>
  <c r="G32" i="5"/>
  <c r="H32" i="5"/>
  <c r="I32" i="5"/>
  <c r="J32" i="5"/>
  <c r="K32" i="5"/>
  <c r="M32" i="5"/>
  <c r="N32" i="5"/>
  <c r="Q32" i="5"/>
  <c r="S32" i="5" s="1"/>
  <c r="T32" i="5"/>
  <c r="B33" i="5"/>
  <c r="C33" i="5"/>
  <c r="D33" i="5"/>
  <c r="E33" i="5"/>
  <c r="F33" i="5"/>
  <c r="R33" i="5" s="1"/>
  <c r="S33" i="5" s="1"/>
  <c r="G33" i="5"/>
  <c r="H33" i="5"/>
  <c r="I33" i="5"/>
  <c r="J33" i="5"/>
  <c r="K33" i="5"/>
  <c r="M33" i="5"/>
  <c r="N33" i="5"/>
  <c r="O33" i="5"/>
  <c r="Q33" i="5"/>
  <c r="T33" i="5"/>
  <c r="B34" i="5"/>
  <c r="C34" i="5"/>
  <c r="D34" i="5"/>
  <c r="E34" i="5"/>
  <c r="F34" i="5"/>
  <c r="R34" i="5" s="1"/>
  <c r="O34" i="5"/>
  <c r="G34" i="5"/>
  <c r="H34" i="5"/>
  <c r="I34" i="5"/>
  <c r="J34" i="5"/>
  <c r="K34" i="5"/>
  <c r="M34" i="5"/>
  <c r="N34" i="5"/>
  <c r="Q34" i="5"/>
  <c r="T34" i="5"/>
  <c r="B35" i="5"/>
  <c r="C35" i="5"/>
  <c r="D35" i="5"/>
  <c r="E35" i="5"/>
  <c r="F35" i="5"/>
  <c r="G35" i="5"/>
  <c r="H35" i="5"/>
  <c r="I35" i="5"/>
  <c r="J35" i="5"/>
  <c r="K35" i="5"/>
  <c r="M35" i="5"/>
  <c r="N35" i="5"/>
  <c r="O35" i="5"/>
  <c r="Q35" i="5"/>
  <c r="R35" i="5"/>
  <c r="T35" i="5"/>
  <c r="B36" i="5"/>
  <c r="C36" i="5"/>
  <c r="D36" i="5"/>
  <c r="E36" i="5"/>
  <c r="F36" i="5"/>
  <c r="R36" i="5" s="1"/>
  <c r="G36" i="5"/>
  <c r="H36" i="5"/>
  <c r="I36" i="5"/>
  <c r="J36" i="5"/>
  <c r="K36" i="5"/>
  <c r="M36" i="5"/>
  <c r="N36" i="5"/>
  <c r="Q36" i="5"/>
  <c r="T36" i="5"/>
  <c r="B37" i="5"/>
  <c r="C37" i="5"/>
  <c r="D37" i="5"/>
  <c r="E37" i="5"/>
  <c r="F37" i="5"/>
  <c r="R37" i="5" s="1"/>
  <c r="G37" i="5"/>
  <c r="H37" i="5"/>
  <c r="I37" i="5"/>
  <c r="J37" i="5"/>
  <c r="K37" i="5"/>
  <c r="M37" i="5"/>
  <c r="N37" i="5"/>
  <c r="O37" i="5"/>
  <c r="Q37" i="5"/>
  <c r="T37" i="5"/>
  <c r="B38" i="5"/>
  <c r="C38" i="5"/>
  <c r="D38" i="5"/>
  <c r="E38" i="5"/>
  <c r="F38" i="5"/>
  <c r="R38" i="5" s="1"/>
  <c r="G38" i="5"/>
  <c r="H38" i="5"/>
  <c r="I38" i="5"/>
  <c r="J38" i="5"/>
  <c r="K38" i="5"/>
  <c r="M38" i="5"/>
  <c r="N38" i="5"/>
  <c r="Q38" i="5"/>
  <c r="S38" i="5" s="1"/>
  <c r="T38" i="5"/>
  <c r="B39" i="5"/>
  <c r="C39" i="5"/>
  <c r="D39" i="5"/>
  <c r="E39" i="5"/>
  <c r="F39" i="5"/>
  <c r="R39" i="5" s="1"/>
  <c r="G39" i="5"/>
  <c r="H39" i="5"/>
  <c r="I39" i="5"/>
  <c r="J39" i="5"/>
  <c r="K39" i="5"/>
  <c r="M39" i="5"/>
  <c r="N39" i="5"/>
  <c r="O39" i="5"/>
  <c r="Q39" i="5"/>
  <c r="T39" i="5"/>
  <c r="B40" i="5"/>
  <c r="C40" i="5"/>
  <c r="D40" i="5"/>
  <c r="E40" i="5"/>
  <c r="F40" i="5"/>
  <c r="G40" i="5"/>
  <c r="H40" i="5"/>
  <c r="I40" i="5"/>
  <c r="J40" i="5"/>
  <c r="K40" i="5"/>
  <c r="M40" i="5"/>
  <c r="N40" i="5"/>
  <c r="Q40" i="5"/>
  <c r="T40" i="5"/>
  <c r="B41" i="5"/>
  <c r="C41" i="5"/>
  <c r="D41" i="5"/>
  <c r="E41" i="5"/>
  <c r="F41" i="5"/>
  <c r="R41" i="5" s="1"/>
  <c r="G41" i="5"/>
  <c r="H41" i="5"/>
  <c r="I41" i="5"/>
  <c r="J41" i="5"/>
  <c r="K41" i="5"/>
  <c r="M41" i="5"/>
  <c r="N41" i="5"/>
  <c r="O41" i="5"/>
  <c r="Q41" i="5"/>
  <c r="T41" i="5"/>
  <c r="B42" i="5"/>
  <c r="C42" i="5"/>
  <c r="D42" i="5"/>
  <c r="E42" i="5"/>
  <c r="F42" i="5"/>
  <c r="O42" i="5"/>
  <c r="G42" i="5"/>
  <c r="H42" i="5"/>
  <c r="I42" i="5"/>
  <c r="J42" i="5"/>
  <c r="K42" i="5"/>
  <c r="M42" i="5"/>
  <c r="N42" i="5"/>
  <c r="Q42" i="5"/>
  <c r="R42" i="5"/>
  <c r="T42" i="5"/>
  <c r="B43" i="5"/>
  <c r="C43" i="5"/>
  <c r="D43" i="5"/>
  <c r="E43" i="5"/>
  <c r="F43" i="5"/>
  <c r="R43" i="5" s="1"/>
  <c r="G43" i="5"/>
  <c r="H43" i="5"/>
  <c r="I43" i="5"/>
  <c r="J43" i="5"/>
  <c r="K43" i="5"/>
  <c r="M43" i="5"/>
  <c r="N43" i="5"/>
  <c r="O43" i="5"/>
  <c r="Q43" i="5"/>
  <c r="T43" i="5"/>
  <c r="B44" i="5"/>
  <c r="C44" i="5"/>
  <c r="D44" i="5"/>
  <c r="E44" i="5"/>
  <c r="F44" i="5"/>
  <c r="R44" i="5" s="1"/>
  <c r="G44" i="5"/>
  <c r="H44" i="5"/>
  <c r="I44" i="5"/>
  <c r="J44" i="5"/>
  <c r="K44" i="5"/>
  <c r="M44" i="5"/>
  <c r="N44" i="5"/>
  <c r="Q44" i="5"/>
  <c r="T44" i="5"/>
  <c r="B45" i="5"/>
  <c r="C45" i="5"/>
  <c r="D45" i="5"/>
  <c r="E45" i="5"/>
  <c r="F45" i="5"/>
  <c r="R45" i="5" s="1"/>
  <c r="G45" i="5"/>
  <c r="H45" i="5"/>
  <c r="I45" i="5"/>
  <c r="J45" i="5"/>
  <c r="K45" i="5"/>
  <c r="M45" i="5"/>
  <c r="N45" i="5"/>
  <c r="O45" i="5"/>
  <c r="Q45" i="5"/>
  <c r="T45" i="5"/>
  <c r="B46" i="5"/>
  <c r="C46" i="5"/>
  <c r="D46" i="5"/>
  <c r="E46" i="5"/>
  <c r="F46" i="5"/>
  <c r="O46" i="5" s="1"/>
  <c r="G46" i="5"/>
  <c r="H46" i="5"/>
  <c r="I46" i="5"/>
  <c r="J46" i="5"/>
  <c r="K46" i="5"/>
  <c r="M46" i="5"/>
  <c r="N46" i="5"/>
  <c r="Q46" i="5"/>
  <c r="R46" i="5"/>
  <c r="S46" i="5" s="1"/>
  <c r="T46" i="5"/>
  <c r="B47" i="5"/>
  <c r="C47" i="5"/>
  <c r="D47" i="5"/>
  <c r="E47" i="5"/>
  <c r="F47" i="5"/>
  <c r="G47" i="5"/>
  <c r="H47" i="5"/>
  <c r="I47" i="5"/>
  <c r="J47" i="5"/>
  <c r="K47" i="5"/>
  <c r="M47" i="5"/>
  <c r="N47" i="5"/>
  <c r="O47" i="5"/>
  <c r="Q47" i="5"/>
  <c r="R47" i="5"/>
  <c r="T47" i="5"/>
  <c r="B48" i="5"/>
  <c r="C48" i="5"/>
  <c r="D48" i="5"/>
  <c r="E48" i="5"/>
  <c r="F48" i="5"/>
  <c r="G48" i="5"/>
  <c r="H48" i="5"/>
  <c r="I48" i="5"/>
  <c r="J48" i="5"/>
  <c r="K48" i="5"/>
  <c r="M48" i="5"/>
  <c r="N48" i="5"/>
  <c r="Q48" i="5"/>
  <c r="T48" i="5"/>
  <c r="B49" i="5"/>
  <c r="C49" i="5"/>
  <c r="D49" i="5"/>
  <c r="E49" i="5"/>
  <c r="F49" i="5"/>
  <c r="R49" i="5" s="1"/>
  <c r="G49" i="5"/>
  <c r="H49" i="5"/>
  <c r="I49" i="5"/>
  <c r="J49" i="5"/>
  <c r="K49" i="5"/>
  <c r="M49" i="5"/>
  <c r="N49" i="5"/>
  <c r="O49" i="5"/>
  <c r="Q49" i="5"/>
  <c r="T49" i="5"/>
  <c r="B50" i="5"/>
  <c r="C50" i="5"/>
  <c r="D50" i="5"/>
  <c r="E50" i="5"/>
  <c r="F50" i="5"/>
  <c r="O50" i="5" s="1"/>
  <c r="G50" i="5"/>
  <c r="H50" i="5"/>
  <c r="I50" i="5"/>
  <c r="J50" i="5"/>
  <c r="K50" i="5"/>
  <c r="M50" i="5"/>
  <c r="P50" i="5" s="1"/>
  <c r="N50" i="5"/>
  <c r="Q50" i="5"/>
  <c r="T50" i="5"/>
  <c r="B51" i="5"/>
  <c r="C51" i="5"/>
  <c r="D51" i="5"/>
  <c r="E51" i="5"/>
  <c r="F51" i="5"/>
  <c r="R51" i="5" s="1"/>
  <c r="G51" i="5"/>
  <c r="H51" i="5"/>
  <c r="I51" i="5"/>
  <c r="J51" i="5"/>
  <c r="K51" i="5"/>
  <c r="M51" i="5"/>
  <c r="N51" i="5"/>
  <c r="O51" i="5"/>
  <c r="P51" i="5" s="1"/>
  <c r="Q51" i="5"/>
  <c r="T51" i="5"/>
  <c r="B52" i="5"/>
  <c r="C52" i="5"/>
  <c r="D52" i="5"/>
  <c r="E52" i="5"/>
  <c r="F52" i="5"/>
  <c r="R52" i="5" s="1"/>
  <c r="G52" i="5"/>
  <c r="H52" i="5"/>
  <c r="I52" i="5"/>
  <c r="J52" i="5"/>
  <c r="K52" i="5"/>
  <c r="M52" i="5"/>
  <c r="N52" i="5"/>
  <c r="Q52" i="5"/>
  <c r="T52" i="5"/>
  <c r="B53" i="5"/>
  <c r="C53" i="5"/>
  <c r="D53" i="5"/>
  <c r="E53" i="5"/>
  <c r="F53" i="5"/>
  <c r="R53" i="5" s="1"/>
  <c r="G53" i="5"/>
  <c r="H53" i="5"/>
  <c r="I53" i="5"/>
  <c r="J53" i="5"/>
  <c r="K53" i="5"/>
  <c r="M53" i="5"/>
  <c r="N53" i="5"/>
  <c r="O53" i="5"/>
  <c r="Q53" i="5"/>
  <c r="T53" i="5"/>
  <c r="B54" i="5"/>
  <c r="C54" i="5"/>
  <c r="D54" i="5"/>
  <c r="E54" i="5"/>
  <c r="F54" i="5"/>
  <c r="R54" i="5" s="1"/>
  <c r="G54" i="5"/>
  <c r="H54" i="5"/>
  <c r="I54" i="5"/>
  <c r="J54" i="5"/>
  <c r="K54" i="5"/>
  <c r="M54" i="5"/>
  <c r="N54" i="5"/>
  <c r="Q54" i="5"/>
  <c r="S54" i="5" s="1"/>
  <c r="T54" i="5"/>
  <c r="B55" i="5"/>
  <c r="C55" i="5"/>
  <c r="D55" i="5"/>
  <c r="E55" i="5"/>
  <c r="F55" i="5"/>
  <c r="R55" i="5" s="1"/>
  <c r="G55" i="5"/>
  <c r="H55" i="5"/>
  <c r="I55" i="5"/>
  <c r="J55" i="5"/>
  <c r="K55" i="5"/>
  <c r="M55" i="5"/>
  <c r="N55" i="5"/>
  <c r="O55" i="5"/>
  <c r="P55" i="5" s="1"/>
  <c r="Q55" i="5"/>
  <c r="T55" i="5"/>
  <c r="B56" i="5"/>
  <c r="C56" i="5"/>
  <c r="D56" i="5"/>
  <c r="E56" i="5"/>
  <c r="F56" i="5"/>
  <c r="R56" i="5" s="1"/>
  <c r="G56" i="5"/>
  <c r="H56" i="5"/>
  <c r="I56" i="5"/>
  <c r="J56" i="5"/>
  <c r="K56" i="5"/>
  <c r="M56" i="5"/>
  <c r="N56" i="5"/>
  <c r="Q56" i="5"/>
  <c r="T56" i="5"/>
  <c r="B57" i="5"/>
  <c r="C57" i="5"/>
  <c r="D57" i="5"/>
  <c r="E57" i="5"/>
  <c r="F57" i="5"/>
  <c r="R57" i="5" s="1"/>
  <c r="G57" i="5"/>
  <c r="H57" i="5"/>
  <c r="I57" i="5"/>
  <c r="J57" i="5"/>
  <c r="K57" i="5"/>
  <c r="M57" i="5"/>
  <c r="N57" i="5"/>
  <c r="O57" i="5"/>
  <c r="Q57" i="5"/>
  <c r="T57" i="5"/>
  <c r="B58" i="5"/>
  <c r="C58" i="5"/>
  <c r="D58" i="5"/>
  <c r="E58" i="5"/>
  <c r="F58" i="5"/>
  <c r="G58" i="5"/>
  <c r="H58" i="5"/>
  <c r="I58" i="5"/>
  <c r="J58" i="5"/>
  <c r="K58" i="5"/>
  <c r="M58" i="5"/>
  <c r="N58" i="5"/>
  <c r="Q58" i="5"/>
  <c r="T58" i="5"/>
  <c r="B59" i="5"/>
  <c r="C59" i="5"/>
  <c r="D59" i="5"/>
  <c r="E59" i="5"/>
  <c r="F59" i="5"/>
  <c r="R59" i="5" s="1"/>
  <c r="G59" i="5"/>
  <c r="H59" i="5"/>
  <c r="I59" i="5"/>
  <c r="J59" i="5"/>
  <c r="K59" i="5"/>
  <c r="M59" i="5"/>
  <c r="N59" i="5"/>
  <c r="O59" i="5"/>
  <c r="Q59" i="5"/>
  <c r="T59" i="5"/>
  <c r="B60" i="5"/>
  <c r="C60" i="5"/>
  <c r="D60" i="5"/>
  <c r="E60" i="5"/>
  <c r="F60" i="5"/>
  <c r="R60" i="5" s="1"/>
  <c r="G60" i="5"/>
  <c r="H60" i="5"/>
  <c r="I60" i="5"/>
  <c r="J60" i="5"/>
  <c r="K60" i="5"/>
  <c r="M60" i="5"/>
  <c r="N60" i="5"/>
  <c r="Q60" i="5"/>
  <c r="T60" i="5"/>
  <c r="B61" i="5"/>
  <c r="C61" i="5"/>
  <c r="D61" i="5"/>
  <c r="E61" i="5"/>
  <c r="F61" i="5"/>
  <c r="R61" i="5" s="1"/>
  <c r="G61" i="5"/>
  <c r="H61" i="5"/>
  <c r="I61" i="5"/>
  <c r="J61" i="5"/>
  <c r="K61" i="5"/>
  <c r="M61" i="5"/>
  <c r="N61" i="5"/>
  <c r="O61" i="5"/>
  <c r="P61" i="5" s="1"/>
  <c r="Q61" i="5"/>
  <c r="T61" i="5"/>
  <c r="B62" i="5"/>
  <c r="C62" i="5"/>
  <c r="D62" i="5"/>
  <c r="E62" i="5"/>
  <c r="F62" i="5"/>
  <c r="O62" i="5" s="1"/>
  <c r="G62" i="5"/>
  <c r="H62" i="5"/>
  <c r="I62" i="5"/>
  <c r="J62" i="5"/>
  <c r="K62" i="5"/>
  <c r="M62" i="5"/>
  <c r="N62" i="5"/>
  <c r="Q62" i="5"/>
  <c r="R62" i="5"/>
  <c r="S62" i="5" s="1"/>
  <c r="T62" i="5"/>
  <c r="B63" i="5"/>
  <c r="C63" i="5"/>
  <c r="D63" i="5"/>
  <c r="E63" i="5"/>
  <c r="F63" i="5"/>
  <c r="G63" i="5"/>
  <c r="H63" i="5"/>
  <c r="I63" i="5"/>
  <c r="J63" i="5"/>
  <c r="K63" i="5"/>
  <c r="M63" i="5"/>
  <c r="N63" i="5"/>
  <c r="O63" i="5"/>
  <c r="Q63" i="5"/>
  <c r="R63" i="5"/>
  <c r="T63" i="5"/>
  <c r="B64" i="5"/>
  <c r="C64" i="5"/>
  <c r="D64" i="5"/>
  <c r="E64" i="5"/>
  <c r="F64" i="5"/>
  <c r="G64" i="5"/>
  <c r="H64" i="5"/>
  <c r="I64" i="5"/>
  <c r="J64" i="5"/>
  <c r="K64" i="5"/>
  <c r="M64" i="5"/>
  <c r="N64" i="5"/>
  <c r="Q64" i="5"/>
  <c r="T64" i="5"/>
  <c r="B65" i="5"/>
  <c r="C65" i="5"/>
  <c r="D65" i="5"/>
  <c r="E65" i="5"/>
  <c r="F65" i="5"/>
  <c r="R65" i="5" s="1"/>
  <c r="G65" i="5"/>
  <c r="H65" i="5"/>
  <c r="I65" i="5"/>
  <c r="J65" i="5"/>
  <c r="K65" i="5"/>
  <c r="M65" i="5"/>
  <c r="N65" i="5"/>
  <c r="O65" i="5"/>
  <c r="Q65" i="5"/>
  <c r="T65" i="5"/>
  <c r="B66" i="5"/>
  <c r="C66" i="5"/>
  <c r="D66" i="5"/>
  <c r="E66" i="5"/>
  <c r="F66" i="5"/>
  <c r="O66" i="5" s="1"/>
  <c r="G66" i="5"/>
  <c r="H66" i="5"/>
  <c r="I66" i="5"/>
  <c r="J66" i="5"/>
  <c r="K66" i="5"/>
  <c r="M66" i="5"/>
  <c r="N66" i="5"/>
  <c r="Q66" i="5"/>
  <c r="T66" i="5"/>
  <c r="B67" i="5"/>
  <c r="C67" i="5"/>
  <c r="D67" i="5"/>
  <c r="E67" i="5"/>
  <c r="F67" i="5"/>
  <c r="G67" i="5"/>
  <c r="H67" i="5"/>
  <c r="I67" i="5"/>
  <c r="J67" i="5"/>
  <c r="K67" i="5"/>
  <c r="M67" i="5"/>
  <c r="N67" i="5"/>
  <c r="O67" i="5"/>
  <c r="Q67" i="5"/>
  <c r="R67" i="5"/>
  <c r="T67" i="5"/>
  <c r="B68" i="5"/>
  <c r="C68" i="5"/>
  <c r="D68" i="5"/>
  <c r="E68" i="5"/>
  <c r="F68" i="5"/>
  <c r="R68" i="5" s="1"/>
  <c r="G68" i="5"/>
  <c r="H68" i="5"/>
  <c r="I68" i="5"/>
  <c r="J68" i="5"/>
  <c r="K68" i="5"/>
  <c r="M68" i="5"/>
  <c r="N68" i="5"/>
  <c r="Q68" i="5"/>
  <c r="T68" i="5"/>
  <c r="B69" i="5"/>
  <c r="C69" i="5"/>
  <c r="D69" i="5"/>
  <c r="E69" i="5"/>
  <c r="F69" i="5"/>
  <c r="R69" i="5" s="1"/>
  <c r="S69" i="5" s="1"/>
  <c r="G69" i="5"/>
  <c r="H69" i="5"/>
  <c r="I69" i="5"/>
  <c r="J69" i="5"/>
  <c r="K69" i="5"/>
  <c r="M69" i="5"/>
  <c r="N69" i="5"/>
  <c r="O69" i="5"/>
  <c r="P69" i="5" s="1"/>
  <c r="Q69" i="5"/>
  <c r="T69" i="5"/>
  <c r="B70" i="5"/>
  <c r="C70" i="5"/>
  <c r="D70" i="5"/>
  <c r="E70" i="5"/>
  <c r="F70" i="5"/>
  <c r="R70" i="5" s="1"/>
  <c r="G70" i="5"/>
  <c r="H70" i="5"/>
  <c r="I70" i="5"/>
  <c r="J70" i="5"/>
  <c r="K70" i="5"/>
  <c r="M70" i="5"/>
  <c r="N70" i="5"/>
  <c r="Q70" i="5"/>
  <c r="T70" i="5"/>
  <c r="B71" i="5"/>
  <c r="C71" i="5"/>
  <c r="D71" i="5"/>
  <c r="E71" i="5"/>
  <c r="F71" i="5"/>
  <c r="R71" i="5" s="1"/>
  <c r="G71" i="5"/>
  <c r="H71" i="5"/>
  <c r="I71" i="5"/>
  <c r="J71" i="5"/>
  <c r="K71" i="5"/>
  <c r="M71" i="5"/>
  <c r="N71" i="5"/>
  <c r="O71" i="5"/>
  <c r="Q71" i="5"/>
  <c r="T71" i="5"/>
  <c r="B72" i="5"/>
  <c r="C72" i="5"/>
  <c r="D72" i="5"/>
  <c r="E72" i="5"/>
  <c r="F72" i="5"/>
  <c r="R72" i="5" s="1"/>
  <c r="G72" i="5"/>
  <c r="H72" i="5"/>
  <c r="I72" i="5"/>
  <c r="J72" i="5"/>
  <c r="K72" i="5"/>
  <c r="M72" i="5"/>
  <c r="N72" i="5"/>
  <c r="Q72" i="5"/>
  <c r="T72" i="5"/>
  <c r="B73" i="5"/>
  <c r="C73" i="5"/>
  <c r="D73" i="5"/>
  <c r="E73" i="5"/>
  <c r="F73" i="5"/>
  <c r="R73" i="5" s="1"/>
  <c r="S73" i="5" s="1"/>
  <c r="G73" i="5"/>
  <c r="H73" i="5"/>
  <c r="I73" i="5"/>
  <c r="J73" i="5"/>
  <c r="K73" i="5"/>
  <c r="M73" i="5"/>
  <c r="N73" i="5"/>
  <c r="O73" i="5"/>
  <c r="Q73" i="5"/>
  <c r="T73" i="5"/>
  <c r="B74" i="5"/>
  <c r="C74" i="5"/>
  <c r="D74" i="5"/>
  <c r="E74" i="5"/>
  <c r="F74" i="5"/>
  <c r="G74" i="5"/>
  <c r="H74" i="5"/>
  <c r="I74" i="5"/>
  <c r="J74" i="5"/>
  <c r="K74" i="5"/>
  <c r="M74" i="5"/>
  <c r="N74" i="5"/>
  <c r="Q74" i="5"/>
  <c r="T74" i="5"/>
  <c r="B75" i="5"/>
  <c r="C75" i="5"/>
  <c r="D75" i="5"/>
  <c r="E75" i="5"/>
  <c r="F75" i="5"/>
  <c r="R75" i="5" s="1"/>
  <c r="G75" i="5"/>
  <c r="H75" i="5"/>
  <c r="I75" i="5"/>
  <c r="J75" i="5"/>
  <c r="K75" i="5"/>
  <c r="M75" i="5"/>
  <c r="N75" i="5"/>
  <c r="O75" i="5"/>
  <c r="P75" i="5" s="1"/>
  <c r="Q75" i="5"/>
  <c r="T75" i="5"/>
  <c r="B76" i="5"/>
  <c r="C76" i="5"/>
  <c r="D76" i="5"/>
  <c r="E76" i="5"/>
  <c r="F76" i="5"/>
  <c r="R76" i="5" s="1"/>
  <c r="G76" i="5"/>
  <c r="H76" i="5"/>
  <c r="I76" i="5"/>
  <c r="J76" i="5"/>
  <c r="K76" i="5"/>
  <c r="M76" i="5"/>
  <c r="N76" i="5"/>
  <c r="Q76" i="5"/>
  <c r="T76" i="5"/>
  <c r="B77" i="5"/>
  <c r="C77" i="5"/>
  <c r="D77" i="5"/>
  <c r="E77" i="5"/>
  <c r="F77" i="5"/>
  <c r="R77" i="5" s="1"/>
  <c r="G77" i="5"/>
  <c r="H77" i="5"/>
  <c r="I77" i="5"/>
  <c r="J77" i="5"/>
  <c r="K77" i="5"/>
  <c r="M77" i="5"/>
  <c r="N77" i="5"/>
  <c r="O77" i="5"/>
  <c r="Q77" i="5"/>
  <c r="T77" i="5"/>
  <c r="B78" i="5"/>
  <c r="C78" i="5"/>
  <c r="D78" i="5"/>
  <c r="E78" i="5"/>
  <c r="F78" i="5"/>
  <c r="O78" i="5" s="1"/>
  <c r="G78" i="5"/>
  <c r="H78" i="5"/>
  <c r="I78" i="5"/>
  <c r="J78" i="5"/>
  <c r="K78" i="5"/>
  <c r="M78" i="5"/>
  <c r="N78" i="5"/>
  <c r="Q78" i="5"/>
  <c r="R78" i="5"/>
  <c r="S78" i="5" s="1"/>
  <c r="T78" i="5"/>
  <c r="B79" i="5"/>
  <c r="C79" i="5"/>
  <c r="D79" i="5"/>
  <c r="E79" i="5"/>
  <c r="F79" i="5"/>
  <c r="R79" i="5" s="1"/>
  <c r="G79" i="5"/>
  <c r="H79" i="5"/>
  <c r="I79" i="5"/>
  <c r="J79" i="5"/>
  <c r="K79" i="5"/>
  <c r="M79" i="5"/>
  <c r="N79" i="5"/>
  <c r="O79" i="5"/>
  <c r="Q79" i="5"/>
  <c r="T79" i="5"/>
  <c r="B80" i="5"/>
  <c r="C80" i="5"/>
  <c r="D80" i="5"/>
  <c r="E80" i="5"/>
  <c r="F80" i="5"/>
  <c r="G80" i="5"/>
  <c r="H80" i="5"/>
  <c r="I80" i="5"/>
  <c r="J80" i="5"/>
  <c r="K80" i="5"/>
  <c r="M80" i="5"/>
  <c r="N80" i="5"/>
  <c r="Q80" i="5"/>
  <c r="T80" i="5"/>
  <c r="B81" i="5"/>
  <c r="C81" i="5"/>
  <c r="D81" i="5"/>
  <c r="E81" i="5"/>
  <c r="F81" i="5"/>
  <c r="R81" i="5" s="1"/>
  <c r="G81" i="5"/>
  <c r="H81" i="5"/>
  <c r="I81" i="5"/>
  <c r="J81" i="5"/>
  <c r="K81" i="5"/>
  <c r="M81" i="5"/>
  <c r="N81" i="5"/>
  <c r="Q81" i="5"/>
  <c r="T81" i="5"/>
  <c r="B82" i="5"/>
  <c r="C82" i="5"/>
  <c r="D82" i="5"/>
  <c r="E82" i="5"/>
  <c r="F82" i="5"/>
  <c r="O82" i="5" s="1"/>
  <c r="G82" i="5"/>
  <c r="H82" i="5"/>
  <c r="I82" i="5"/>
  <c r="J82" i="5"/>
  <c r="K82" i="5"/>
  <c r="M82" i="5"/>
  <c r="N82" i="5"/>
  <c r="Q82" i="5"/>
  <c r="T82" i="5"/>
  <c r="B83" i="5"/>
  <c r="C83" i="5"/>
  <c r="D83" i="5"/>
  <c r="E83" i="5"/>
  <c r="F83" i="5"/>
  <c r="G83" i="5"/>
  <c r="H83" i="5"/>
  <c r="I83" i="5"/>
  <c r="J83" i="5"/>
  <c r="K83" i="5"/>
  <c r="M83" i="5"/>
  <c r="N83" i="5"/>
  <c r="O83" i="5"/>
  <c r="Q83" i="5"/>
  <c r="R83" i="5"/>
  <c r="T83" i="5"/>
  <c r="B84" i="5"/>
  <c r="C84" i="5"/>
  <c r="D84" i="5"/>
  <c r="E84" i="5"/>
  <c r="F84" i="5"/>
  <c r="R84" i="5" s="1"/>
  <c r="G84" i="5"/>
  <c r="H84" i="5"/>
  <c r="I84" i="5"/>
  <c r="J84" i="5"/>
  <c r="K84" i="5"/>
  <c r="M84" i="5"/>
  <c r="N84" i="5"/>
  <c r="Q84" i="5"/>
  <c r="T84" i="5"/>
  <c r="B85" i="5"/>
  <c r="C85" i="5"/>
  <c r="D85" i="5"/>
  <c r="E85" i="5"/>
  <c r="F85" i="5"/>
  <c r="R85" i="5" s="1"/>
  <c r="G85" i="5"/>
  <c r="H85" i="5"/>
  <c r="I85" i="5"/>
  <c r="J85" i="5"/>
  <c r="K85" i="5"/>
  <c r="M85" i="5"/>
  <c r="N85" i="5"/>
  <c r="O85" i="5"/>
  <c r="Q85" i="5"/>
  <c r="T85" i="5"/>
  <c r="B86" i="5"/>
  <c r="C86" i="5"/>
  <c r="D86" i="5"/>
  <c r="E86" i="5"/>
  <c r="F86" i="5"/>
  <c r="R86" i="5" s="1"/>
  <c r="G86" i="5"/>
  <c r="H86" i="5"/>
  <c r="I86" i="5"/>
  <c r="J86" i="5"/>
  <c r="K86" i="5"/>
  <c r="M86" i="5"/>
  <c r="N86" i="5"/>
  <c r="Q86" i="5"/>
  <c r="S86" i="5" s="1"/>
  <c r="T86" i="5"/>
  <c r="B87" i="5"/>
  <c r="C87" i="5"/>
  <c r="D87" i="5"/>
  <c r="E87" i="5"/>
  <c r="F87" i="5"/>
  <c r="R87" i="5" s="1"/>
  <c r="G87" i="5"/>
  <c r="H87" i="5"/>
  <c r="I87" i="5"/>
  <c r="J87" i="5"/>
  <c r="K87" i="5"/>
  <c r="M87" i="5"/>
  <c r="N87" i="5"/>
  <c r="O87" i="5"/>
  <c r="P87" i="5" s="1"/>
  <c r="Q87" i="5"/>
  <c r="T87" i="5"/>
  <c r="B88" i="5"/>
  <c r="C88" i="5"/>
  <c r="D88" i="5"/>
  <c r="E88" i="5"/>
  <c r="F88" i="5"/>
  <c r="R88" i="5" s="1"/>
  <c r="G88" i="5"/>
  <c r="H88" i="5"/>
  <c r="I88" i="5"/>
  <c r="J88" i="5"/>
  <c r="K88" i="5"/>
  <c r="M88" i="5"/>
  <c r="N88" i="5"/>
  <c r="Q88" i="5"/>
  <c r="T88" i="5"/>
  <c r="B89" i="5"/>
  <c r="C89" i="5"/>
  <c r="D89" i="5"/>
  <c r="E89" i="5"/>
  <c r="F89" i="5"/>
  <c r="R89" i="5" s="1"/>
  <c r="G89" i="5"/>
  <c r="H89" i="5"/>
  <c r="I89" i="5"/>
  <c r="J89" i="5"/>
  <c r="K89" i="5"/>
  <c r="M89" i="5"/>
  <c r="N89" i="5"/>
  <c r="O89" i="5"/>
  <c r="Q89" i="5"/>
  <c r="T89" i="5"/>
  <c r="B90" i="5"/>
  <c r="C90" i="5"/>
  <c r="D90" i="5"/>
  <c r="E90" i="5"/>
  <c r="F90" i="5"/>
  <c r="O90" i="5" s="1"/>
  <c r="G90" i="5"/>
  <c r="H90" i="5"/>
  <c r="I90" i="5"/>
  <c r="J90" i="5"/>
  <c r="K90" i="5"/>
  <c r="M90" i="5"/>
  <c r="N90" i="5"/>
  <c r="Q90" i="5"/>
  <c r="T90" i="5"/>
  <c r="B91" i="5"/>
  <c r="C91" i="5"/>
  <c r="D91" i="5"/>
  <c r="E91" i="5"/>
  <c r="F91" i="5"/>
  <c r="R91" i="5" s="1"/>
  <c r="G91" i="5"/>
  <c r="H91" i="5"/>
  <c r="I91" i="5"/>
  <c r="J91" i="5"/>
  <c r="K91" i="5"/>
  <c r="M91" i="5"/>
  <c r="N91" i="5"/>
  <c r="O91" i="5"/>
  <c r="Q91" i="5"/>
  <c r="T91" i="5"/>
  <c r="B92" i="5"/>
  <c r="C92" i="5"/>
  <c r="D92" i="5"/>
  <c r="E92" i="5"/>
  <c r="F92" i="5"/>
  <c r="R92" i="5" s="1"/>
  <c r="G92" i="5"/>
  <c r="H92" i="5"/>
  <c r="I92" i="5"/>
  <c r="J92" i="5"/>
  <c r="K92" i="5"/>
  <c r="M92" i="5"/>
  <c r="N92" i="5"/>
  <c r="Q92" i="5"/>
  <c r="T92" i="5"/>
  <c r="B93" i="5"/>
  <c r="C93" i="5"/>
  <c r="D93" i="5"/>
  <c r="E93" i="5"/>
  <c r="F93" i="5"/>
  <c r="R93" i="5" s="1"/>
  <c r="G93" i="5"/>
  <c r="H93" i="5"/>
  <c r="I93" i="5"/>
  <c r="J93" i="5"/>
  <c r="K93" i="5"/>
  <c r="M93" i="5"/>
  <c r="N93" i="5"/>
  <c r="O93" i="5"/>
  <c r="Q93" i="5"/>
  <c r="T93" i="5"/>
  <c r="B94" i="5"/>
  <c r="C94" i="5"/>
  <c r="D94" i="5"/>
  <c r="E94" i="5"/>
  <c r="F94" i="5"/>
  <c r="G94" i="5"/>
  <c r="H94" i="5"/>
  <c r="I94" i="5"/>
  <c r="J94" i="5"/>
  <c r="K94" i="5"/>
  <c r="M94" i="5"/>
  <c r="N94" i="5"/>
  <c r="Q94" i="5"/>
  <c r="T94" i="5"/>
  <c r="B95" i="5"/>
  <c r="C95" i="5"/>
  <c r="D95" i="5"/>
  <c r="E95" i="5"/>
  <c r="F95" i="5"/>
  <c r="R95" i="5" s="1"/>
  <c r="G95" i="5"/>
  <c r="H95" i="5"/>
  <c r="I95" i="5"/>
  <c r="J95" i="5"/>
  <c r="K95" i="5"/>
  <c r="M95" i="5"/>
  <c r="N95" i="5"/>
  <c r="O95" i="5"/>
  <c r="Q95" i="5"/>
  <c r="T95" i="5"/>
  <c r="B96" i="5"/>
  <c r="C96" i="5"/>
  <c r="D96" i="5"/>
  <c r="E96" i="5"/>
  <c r="F96" i="5"/>
  <c r="R96" i="5" s="1"/>
  <c r="O96" i="5"/>
  <c r="G96" i="5"/>
  <c r="H96" i="5"/>
  <c r="I96" i="5"/>
  <c r="J96" i="5"/>
  <c r="K96" i="5"/>
  <c r="M96" i="5"/>
  <c r="N96" i="5"/>
  <c r="Q96" i="5"/>
  <c r="S96" i="5" s="1"/>
  <c r="T96" i="5"/>
  <c r="B97" i="5"/>
  <c r="C97" i="5"/>
  <c r="D97" i="5"/>
  <c r="E97" i="5"/>
  <c r="F97" i="5"/>
  <c r="R97" i="5" s="1"/>
  <c r="S97" i="5" s="1"/>
  <c r="G97" i="5"/>
  <c r="H97" i="5"/>
  <c r="I97" i="5"/>
  <c r="J97" i="5"/>
  <c r="K97" i="5"/>
  <c r="M97" i="5"/>
  <c r="N97" i="5"/>
  <c r="O97" i="5"/>
  <c r="Q97" i="5"/>
  <c r="T97" i="5"/>
  <c r="B98" i="5"/>
  <c r="C98" i="5"/>
  <c r="D98" i="5"/>
  <c r="E98" i="5"/>
  <c r="F98" i="5"/>
  <c r="O98" i="5" s="1"/>
  <c r="G98" i="5"/>
  <c r="H98" i="5"/>
  <c r="I98" i="5"/>
  <c r="J98" i="5"/>
  <c r="K98" i="5"/>
  <c r="M98" i="5"/>
  <c r="N98" i="5"/>
  <c r="Q98" i="5"/>
  <c r="T98" i="5"/>
  <c r="B99" i="5"/>
  <c r="C99" i="5"/>
  <c r="D99" i="5"/>
  <c r="E99" i="5"/>
  <c r="F99" i="5"/>
  <c r="G99" i="5"/>
  <c r="H99" i="5"/>
  <c r="I99" i="5"/>
  <c r="J99" i="5"/>
  <c r="K99" i="5"/>
  <c r="M99" i="5"/>
  <c r="N99" i="5"/>
  <c r="O99" i="5"/>
  <c r="Q99" i="5"/>
  <c r="R99" i="5"/>
  <c r="T99" i="5"/>
  <c r="B100" i="5"/>
  <c r="C100" i="5"/>
  <c r="D100" i="5"/>
  <c r="E100" i="5"/>
  <c r="F100" i="5"/>
  <c r="R100" i="5" s="1"/>
  <c r="G100" i="5"/>
  <c r="H100" i="5"/>
  <c r="I100" i="5"/>
  <c r="J100" i="5"/>
  <c r="K100" i="5"/>
  <c r="M100" i="5"/>
  <c r="N100" i="5"/>
  <c r="Q100" i="5"/>
  <c r="T100" i="5"/>
  <c r="B101" i="5"/>
  <c r="C101" i="5"/>
  <c r="D101" i="5"/>
  <c r="E101" i="5"/>
  <c r="F101" i="5"/>
  <c r="R101" i="5" s="1"/>
  <c r="G101" i="5"/>
  <c r="H101" i="5"/>
  <c r="I101" i="5"/>
  <c r="J101" i="5"/>
  <c r="K101" i="5"/>
  <c r="M101" i="5"/>
  <c r="N101" i="5"/>
  <c r="O101" i="5"/>
  <c r="Q101" i="5"/>
  <c r="T101" i="5"/>
  <c r="B102" i="5"/>
  <c r="C102" i="5"/>
  <c r="D102" i="5"/>
  <c r="E102" i="5"/>
  <c r="F102" i="5"/>
  <c r="O102" i="5" s="1"/>
  <c r="G102" i="5"/>
  <c r="H102" i="5"/>
  <c r="I102" i="5"/>
  <c r="J102" i="5"/>
  <c r="K102" i="5"/>
  <c r="M102" i="5"/>
  <c r="N102" i="5"/>
  <c r="Q102" i="5"/>
  <c r="T102" i="5"/>
  <c r="B103" i="5"/>
  <c r="C103" i="5"/>
  <c r="D103" i="5"/>
  <c r="E103" i="5"/>
  <c r="F103" i="5"/>
  <c r="R103" i="5" s="1"/>
  <c r="G103" i="5"/>
  <c r="H103" i="5"/>
  <c r="I103" i="5"/>
  <c r="J103" i="5"/>
  <c r="K103" i="5"/>
  <c r="M103" i="5"/>
  <c r="N103" i="5"/>
  <c r="O103" i="5"/>
  <c r="Q103" i="5"/>
  <c r="T103" i="5"/>
  <c r="B104" i="5"/>
  <c r="C104" i="5"/>
  <c r="D104" i="5"/>
  <c r="E104" i="5"/>
  <c r="F104" i="5"/>
  <c r="O104" i="5" s="1"/>
  <c r="G104" i="5"/>
  <c r="H104" i="5"/>
  <c r="I104" i="5"/>
  <c r="J104" i="5"/>
  <c r="K104" i="5"/>
  <c r="M104" i="5"/>
  <c r="N104" i="5"/>
  <c r="Q104" i="5"/>
  <c r="T104" i="5"/>
  <c r="B105" i="5"/>
  <c r="C105" i="5"/>
  <c r="D105" i="5"/>
  <c r="E105" i="5"/>
  <c r="F105" i="5"/>
  <c r="R105" i="5" s="1"/>
  <c r="G105" i="5"/>
  <c r="H105" i="5"/>
  <c r="I105" i="5"/>
  <c r="J105" i="5"/>
  <c r="K105" i="5"/>
  <c r="M105" i="5"/>
  <c r="N105" i="5"/>
  <c r="O105" i="5"/>
  <c r="Q105" i="5"/>
  <c r="T105" i="5"/>
  <c r="B106" i="5"/>
  <c r="C106" i="5"/>
  <c r="D106" i="5"/>
  <c r="E106" i="5"/>
  <c r="F106" i="5"/>
  <c r="O106" i="5" s="1"/>
  <c r="G106" i="5"/>
  <c r="H106" i="5"/>
  <c r="I106" i="5"/>
  <c r="J106" i="5"/>
  <c r="K106" i="5"/>
  <c r="M106" i="5"/>
  <c r="N106" i="5"/>
  <c r="Q106" i="5"/>
  <c r="T106" i="5"/>
  <c r="B107" i="5"/>
  <c r="C107" i="5"/>
  <c r="D107" i="5"/>
  <c r="E107" i="5"/>
  <c r="F107" i="5"/>
  <c r="R107" i="5" s="1"/>
  <c r="G107" i="5"/>
  <c r="H107" i="5"/>
  <c r="I107" i="5"/>
  <c r="J107" i="5"/>
  <c r="K107" i="5"/>
  <c r="M107" i="5"/>
  <c r="N107" i="5"/>
  <c r="O107" i="5"/>
  <c r="Q107" i="5"/>
  <c r="T107" i="5"/>
  <c r="B108" i="5"/>
  <c r="C108" i="5"/>
  <c r="D108" i="5"/>
  <c r="E108" i="5"/>
  <c r="F108" i="5"/>
  <c r="O108" i="5"/>
  <c r="G108" i="5"/>
  <c r="H108" i="5"/>
  <c r="I108" i="5"/>
  <c r="J108" i="5"/>
  <c r="K108" i="5"/>
  <c r="M108" i="5"/>
  <c r="N108" i="5"/>
  <c r="Q108" i="5"/>
  <c r="T108" i="5"/>
  <c r="B109" i="5"/>
  <c r="C109" i="5"/>
  <c r="D109" i="5"/>
  <c r="E109" i="5"/>
  <c r="F109" i="5"/>
  <c r="R109" i="5" s="1"/>
  <c r="S109" i="5" s="1"/>
  <c r="G109" i="5"/>
  <c r="H109" i="5"/>
  <c r="I109" i="5"/>
  <c r="J109" i="5"/>
  <c r="K109" i="5"/>
  <c r="M109" i="5"/>
  <c r="N109" i="5"/>
  <c r="O109" i="5"/>
  <c r="Q109" i="5"/>
  <c r="T109" i="5"/>
  <c r="B110" i="5"/>
  <c r="C110" i="5"/>
  <c r="D110" i="5"/>
  <c r="E110" i="5"/>
  <c r="F110" i="5"/>
  <c r="O110" i="5" s="1"/>
  <c r="G110" i="5"/>
  <c r="H110" i="5"/>
  <c r="I110" i="5"/>
  <c r="J110" i="5"/>
  <c r="K110" i="5"/>
  <c r="M110" i="5"/>
  <c r="N110" i="5"/>
  <c r="Q110" i="5"/>
  <c r="T110" i="5"/>
  <c r="B111" i="5"/>
  <c r="C111" i="5"/>
  <c r="D111" i="5"/>
  <c r="E111" i="5"/>
  <c r="F111" i="5"/>
  <c r="R111" i="5" s="1"/>
  <c r="G111" i="5"/>
  <c r="H111" i="5"/>
  <c r="I111" i="5"/>
  <c r="J111" i="5"/>
  <c r="K111" i="5"/>
  <c r="M111" i="5"/>
  <c r="N111" i="5"/>
  <c r="O111" i="5"/>
  <c r="Q111" i="5"/>
  <c r="T111" i="5"/>
  <c r="B112" i="5"/>
  <c r="C112" i="5"/>
  <c r="D112" i="5"/>
  <c r="E112" i="5"/>
  <c r="F112" i="5"/>
  <c r="O112" i="5" s="1"/>
  <c r="G112" i="5"/>
  <c r="H112" i="5"/>
  <c r="I112" i="5"/>
  <c r="J112" i="5"/>
  <c r="K112" i="5"/>
  <c r="M112" i="5"/>
  <c r="N112" i="5"/>
  <c r="Q112" i="5"/>
  <c r="T112" i="5"/>
  <c r="B113" i="5"/>
  <c r="C113" i="5"/>
  <c r="D113" i="5"/>
  <c r="E113" i="5"/>
  <c r="F113" i="5"/>
  <c r="R113" i="5" s="1"/>
  <c r="G113" i="5"/>
  <c r="H113" i="5"/>
  <c r="I113" i="5"/>
  <c r="J113" i="5"/>
  <c r="K113" i="5"/>
  <c r="M113" i="5"/>
  <c r="N113" i="5"/>
  <c r="O113" i="5"/>
  <c r="Q113" i="5"/>
  <c r="T113" i="5"/>
  <c r="B114" i="5"/>
  <c r="C114" i="5"/>
  <c r="D114" i="5"/>
  <c r="E114" i="5"/>
  <c r="F114" i="5"/>
  <c r="O114" i="5" s="1"/>
  <c r="G114" i="5"/>
  <c r="H114" i="5"/>
  <c r="I114" i="5"/>
  <c r="J114" i="5"/>
  <c r="K114" i="5"/>
  <c r="M114" i="5"/>
  <c r="N114" i="5"/>
  <c r="Q114" i="5"/>
  <c r="T114" i="5"/>
  <c r="B115" i="5"/>
  <c r="C115" i="5"/>
  <c r="D115" i="5"/>
  <c r="E115" i="5"/>
  <c r="F115" i="5"/>
  <c r="R115" i="5" s="1"/>
  <c r="G115" i="5"/>
  <c r="H115" i="5"/>
  <c r="I115" i="5"/>
  <c r="J115" i="5"/>
  <c r="K115" i="5"/>
  <c r="M115" i="5"/>
  <c r="N115" i="5"/>
  <c r="O115" i="5"/>
  <c r="Q115" i="5"/>
  <c r="T115" i="5"/>
  <c r="B116" i="5"/>
  <c r="C116" i="5"/>
  <c r="D116" i="5"/>
  <c r="E116" i="5"/>
  <c r="F116" i="5"/>
  <c r="O116" i="5" s="1"/>
  <c r="G116" i="5"/>
  <c r="H116" i="5"/>
  <c r="I116" i="5"/>
  <c r="J116" i="5"/>
  <c r="K116" i="5"/>
  <c r="M116" i="5"/>
  <c r="N116" i="5"/>
  <c r="Q116" i="5"/>
  <c r="T116" i="5"/>
  <c r="B117" i="5"/>
  <c r="C117" i="5"/>
  <c r="D117" i="5"/>
  <c r="E117" i="5"/>
  <c r="F117" i="5"/>
  <c r="R117" i="5" s="1"/>
  <c r="G117" i="5"/>
  <c r="H117" i="5"/>
  <c r="I117" i="5"/>
  <c r="J117" i="5"/>
  <c r="K117" i="5"/>
  <c r="M117" i="5"/>
  <c r="N117" i="5"/>
  <c r="O117" i="5"/>
  <c r="Q117" i="5"/>
  <c r="T117" i="5"/>
  <c r="B118" i="5"/>
  <c r="C118" i="5"/>
  <c r="D118" i="5"/>
  <c r="E118" i="5"/>
  <c r="F118" i="5"/>
  <c r="O118" i="5" s="1"/>
  <c r="G118" i="5"/>
  <c r="H118" i="5"/>
  <c r="I118" i="5"/>
  <c r="J118" i="5"/>
  <c r="K118" i="5"/>
  <c r="M118" i="5"/>
  <c r="N118" i="5"/>
  <c r="Q118" i="5"/>
  <c r="T118" i="5"/>
  <c r="B119" i="5"/>
  <c r="C119" i="5"/>
  <c r="D119" i="5"/>
  <c r="E119" i="5"/>
  <c r="F119" i="5"/>
  <c r="R119" i="5" s="1"/>
  <c r="G119" i="5"/>
  <c r="H119" i="5"/>
  <c r="I119" i="5"/>
  <c r="J119" i="5"/>
  <c r="K119" i="5"/>
  <c r="M119" i="5"/>
  <c r="N119" i="5"/>
  <c r="O119" i="5"/>
  <c r="Q119" i="5"/>
  <c r="T119" i="5"/>
  <c r="B120" i="5"/>
  <c r="C120" i="5"/>
  <c r="D120" i="5"/>
  <c r="E120" i="5"/>
  <c r="F120" i="5"/>
  <c r="O120" i="5" s="1"/>
  <c r="G120" i="5"/>
  <c r="H120" i="5"/>
  <c r="I120" i="5"/>
  <c r="J120" i="5"/>
  <c r="K120" i="5"/>
  <c r="M120" i="5"/>
  <c r="N120" i="5"/>
  <c r="Q120" i="5"/>
  <c r="T120" i="5"/>
  <c r="B121" i="5"/>
  <c r="C121" i="5"/>
  <c r="D121" i="5"/>
  <c r="E121" i="5"/>
  <c r="F121" i="5"/>
  <c r="R121" i="5" s="1"/>
  <c r="G121" i="5"/>
  <c r="H121" i="5"/>
  <c r="I121" i="5"/>
  <c r="J121" i="5"/>
  <c r="K121" i="5"/>
  <c r="M121" i="5"/>
  <c r="N121" i="5"/>
  <c r="O121" i="5"/>
  <c r="Q121" i="5"/>
  <c r="T121" i="5"/>
  <c r="B122" i="5"/>
  <c r="C122" i="5"/>
  <c r="D122" i="5"/>
  <c r="E122" i="5"/>
  <c r="F122" i="5"/>
  <c r="O122" i="5" s="1"/>
  <c r="G122" i="5"/>
  <c r="H122" i="5"/>
  <c r="I122" i="5"/>
  <c r="J122" i="5"/>
  <c r="K122" i="5"/>
  <c r="M122" i="5"/>
  <c r="N122" i="5"/>
  <c r="Q122" i="5"/>
  <c r="T122" i="5"/>
  <c r="B123" i="5"/>
  <c r="C123" i="5"/>
  <c r="D123" i="5"/>
  <c r="E123" i="5"/>
  <c r="F123" i="5"/>
  <c r="R123" i="5" s="1"/>
  <c r="G123" i="5"/>
  <c r="H123" i="5"/>
  <c r="I123" i="5"/>
  <c r="J123" i="5"/>
  <c r="K123" i="5"/>
  <c r="M123" i="5"/>
  <c r="N123" i="5"/>
  <c r="O123" i="5"/>
  <c r="Q123" i="5"/>
  <c r="T123" i="5"/>
  <c r="B124" i="5"/>
  <c r="C124" i="5"/>
  <c r="D124" i="5"/>
  <c r="E124" i="5"/>
  <c r="F124" i="5"/>
  <c r="O124" i="5"/>
  <c r="G124" i="5"/>
  <c r="H124" i="5"/>
  <c r="I124" i="5"/>
  <c r="J124" i="5"/>
  <c r="K124" i="5"/>
  <c r="M124" i="5"/>
  <c r="N124" i="5"/>
  <c r="Q124" i="5"/>
  <c r="T124" i="5"/>
  <c r="B125" i="5"/>
  <c r="C125" i="5"/>
  <c r="D125" i="5"/>
  <c r="E125" i="5"/>
  <c r="F125" i="5"/>
  <c r="R125" i="5" s="1"/>
  <c r="G125" i="5"/>
  <c r="H125" i="5"/>
  <c r="I125" i="5"/>
  <c r="J125" i="5"/>
  <c r="K125" i="5"/>
  <c r="M125" i="5"/>
  <c r="N125" i="5"/>
  <c r="O125" i="5"/>
  <c r="Q125" i="5"/>
  <c r="T125" i="5"/>
  <c r="B126" i="5"/>
  <c r="C126" i="5"/>
  <c r="D126" i="5"/>
  <c r="E126" i="5"/>
  <c r="F126" i="5"/>
  <c r="O126" i="5" s="1"/>
  <c r="G126" i="5"/>
  <c r="H126" i="5"/>
  <c r="I126" i="5"/>
  <c r="J126" i="5"/>
  <c r="K126" i="5"/>
  <c r="M126" i="5"/>
  <c r="N126" i="5"/>
  <c r="Q126" i="5"/>
  <c r="T126" i="5"/>
  <c r="B127" i="5"/>
  <c r="C127" i="5"/>
  <c r="D127" i="5"/>
  <c r="E127" i="5"/>
  <c r="F127" i="5"/>
  <c r="R127" i="5" s="1"/>
  <c r="G127" i="5"/>
  <c r="H127" i="5"/>
  <c r="I127" i="5"/>
  <c r="J127" i="5"/>
  <c r="K127" i="5"/>
  <c r="M127" i="5"/>
  <c r="N127" i="5"/>
  <c r="O127" i="5"/>
  <c r="Q127" i="5"/>
  <c r="T127" i="5"/>
  <c r="B128" i="5"/>
  <c r="C128" i="5"/>
  <c r="D128" i="5"/>
  <c r="E128" i="5"/>
  <c r="F128" i="5"/>
  <c r="O128" i="5" s="1"/>
  <c r="G128" i="5"/>
  <c r="H128" i="5"/>
  <c r="I128" i="5"/>
  <c r="J128" i="5"/>
  <c r="K128" i="5"/>
  <c r="M128" i="5"/>
  <c r="N128" i="5"/>
  <c r="Q128" i="5"/>
  <c r="T128" i="5"/>
  <c r="B129" i="5"/>
  <c r="C129" i="5"/>
  <c r="D129" i="5"/>
  <c r="E129" i="5"/>
  <c r="F129" i="5"/>
  <c r="R129" i="5" s="1"/>
  <c r="G129" i="5"/>
  <c r="H129" i="5"/>
  <c r="I129" i="5"/>
  <c r="J129" i="5"/>
  <c r="K129" i="5"/>
  <c r="M129" i="5"/>
  <c r="N129" i="5"/>
  <c r="O129" i="5"/>
  <c r="Q129" i="5"/>
  <c r="T129" i="5"/>
  <c r="B130" i="5"/>
  <c r="C130" i="5"/>
  <c r="D130" i="5"/>
  <c r="E130" i="5"/>
  <c r="F130" i="5"/>
  <c r="O130" i="5" s="1"/>
  <c r="G130" i="5"/>
  <c r="H130" i="5"/>
  <c r="I130" i="5"/>
  <c r="J130" i="5"/>
  <c r="K130" i="5"/>
  <c r="M130" i="5"/>
  <c r="N130" i="5"/>
  <c r="Q130" i="5"/>
  <c r="T130" i="5"/>
  <c r="B131" i="5"/>
  <c r="C131" i="5"/>
  <c r="D131" i="5"/>
  <c r="E131" i="5"/>
  <c r="F131" i="5"/>
  <c r="R131" i="5" s="1"/>
  <c r="G131" i="5"/>
  <c r="H131" i="5"/>
  <c r="I131" i="5"/>
  <c r="J131" i="5"/>
  <c r="K131" i="5"/>
  <c r="M131" i="5"/>
  <c r="N131" i="5"/>
  <c r="O131" i="5"/>
  <c r="Q131" i="5"/>
  <c r="T131" i="5"/>
  <c r="B132" i="5"/>
  <c r="C132" i="5"/>
  <c r="D132" i="5"/>
  <c r="E132" i="5"/>
  <c r="F132" i="5"/>
  <c r="O132" i="5" s="1"/>
  <c r="G132" i="5"/>
  <c r="H132" i="5"/>
  <c r="I132" i="5"/>
  <c r="J132" i="5"/>
  <c r="K132" i="5"/>
  <c r="M132" i="5"/>
  <c r="N132" i="5"/>
  <c r="Q132" i="5"/>
  <c r="T132" i="5"/>
  <c r="B133" i="5"/>
  <c r="C133" i="5"/>
  <c r="D133" i="5"/>
  <c r="E133" i="5"/>
  <c r="F133" i="5"/>
  <c r="R133" i="5" s="1"/>
  <c r="S133" i="5" s="1"/>
  <c r="G133" i="5"/>
  <c r="H133" i="5"/>
  <c r="I133" i="5"/>
  <c r="J133" i="5"/>
  <c r="K133" i="5"/>
  <c r="M133" i="5"/>
  <c r="N133" i="5"/>
  <c r="O133" i="5"/>
  <c r="Q133" i="5"/>
  <c r="T133" i="5"/>
  <c r="B134" i="5"/>
  <c r="C134" i="5"/>
  <c r="D134" i="5"/>
  <c r="E134" i="5"/>
  <c r="F134" i="5"/>
  <c r="O134" i="5" s="1"/>
  <c r="G134" i="5"/>
  <c r="H134" i="5"/>
  <c r="I134" i="5"/>
  <c r="J134" i="5"/>
  <c r="K134" i="5"/>
  <c r="M134" i="5"/>
  <c r="N134" i="5"/>
  <c r="Q134" i="5"/>
  <c r="T134" i="5"/>
  <c r="B135" i="5"/>
  <c r="C135" i="5"/>
  <c r="D135" i="5"/>
  <c r="E135" i="5"/>
  <c r="F135" i="5"/>
  <c r="R135" i="5" s="1"/>
  <c r="G135" i="5"/>
  <c r="H135" i="5"/>
  <c r="I135" i="5"/>
  <c r="J135" i="5"/>
  <c r="K135" i="5"/>
  <c r="M135" i="5"/>
  <c r="N135" i="5"/>
  <c r="O135" i="5"/>
  <c r="Q135" i="5"/>
  <c r="T135" i="5"/>
  <c r="B136" i="5"/>
  <c r="C136" i="5"/>
  <c r="D136" i="5"/>
  <c r="E136" i="5"/>
  <c r="F136" i="5"/>
  <c r="O136" i="5" s="1"/>
  <c r="G136" i="5"/>
  <c r="H136" i="5"/>
  <c r="I136" i="5"/>
  <c r="J136" i="5"/>
  <c r="K136" i="5"/>
  <c r="M136" i="5"/>
  <c r="N136" i="5"/>
  <c r="Q136" i="5"/>
  <c r="T136" i="5"/>
  <c r="B137" i="5"/>
  <c r="C137" i="5"/>
  <c r="D137" i="5"/>
  <c r="E137" i="5"/>
  <c r="F137" i="5"/>
  <c r="R137" i="5" s="1"/>
  <c r="G137" i="5"/>
  <c r="H137" i="5"/>
  <c r="I137" i="5"/>
  <c r="J137" i="5"/>
  <c r="K137" i="5"/>
  <c r="M137" i="5"/>
  <c r="N137" i="5"/>
  <c r="O137" i="5"/>
  <c r="Q137" i="5"/>
  <c r="T137" i="5"/>
  <c r="B138" i="5"/>
  <c r="C138" i="5"/>
  <c r="D138" i="5"/>
  <c r="E138" i="5"/>
  <c r="F138" i="5"/>
  <c r="O138" i="5" s="1"/>
  <c r="G138" i="5"/>
  <c r="H138" i="5"/>
  <c r="I138" i="5"/>
  <c r="J138" i="5"/>
  <c r="K138" i="5"/>
  <c r="M138" i="5"/>
  <c r="N138" i="5"/>
  <c r="Q138" i="5"/>
  <c r="T138" i="5"/>
  <c r="B139" i="5"/>
  <c r="C139" i="5"/>
  <c r="D139" i="5"/>
  <c r="E139" i="5"/>
  <c r="F139" i="5"/>
  <c r="R139" i="5" s="1"/>
  <c r="G139" i="5"/>
  <c r="H139" i="5"/>
  <c r="I139" i="5"/>
  <c r="J139" i="5"/>
  <c r="K139" i="5"/>
  <c r="M139" i="5"/>
  <c r="N139" i="5"/>
  <c r="O139" i="5"/>
  <c r="Q139" i="5"/>
  <c r="T139" i="5"/>
  <c r="B140" i="5"/>
  <c r="C140" i="5"/>
  <c r="D140" i="5"/>
  <c r="E140" i="5"/>
  <c r="F140" i="5"/>
  <c r="O140" i="5" s="1"/>
  <c r="G140" i="5"/>
  <c r="H140" i="5"/>
  <c r="I140" i="5"/>
  <c r="J140" i="5"/>
  <c r="K140" i="5"/>
  <c r="M140" i="5"/>
  <c r="N140" i="5"/>
  <c r="Q140" i="5"/>
  <c r="T140" i="5"/>
  <c r="B141" i="5"/>
  <c r="C141" i="5"/>
  <c r="D141" i="5"/>
  <c r="E141" i="5"/>
  <c r="F141" i="5"/>
  <c r="R141" i="5" s="1"/>
  <c r="G141" i="5"/>
  <c r="H141" i="5"/>
  <c r="I141" i="5"/>
  <c r="J141" i="5"/>
  <c r="K141" i="5"/>
  <c r="M141" i="5"/>
  <c r="N141" i="5"/>
  <c r="O141" i="5"/>
  <c r="Q141" i="5"/>
  <c r="T141" i="5"/>
  <c r="B142" i="5"/>
  <c r="C142" i="5"/>
  <c r="D142" i="5"/>
  <c r="E142" i="5"/>
  <c r="F142" i="5"/>
  <c r="O142" i="5" s="1"/>
  <c r="G142" i="5"/>
  <c r="H142" i="5"/>
  <c r="I142" i="5"/>
  <c r="J142" i="5"/>
  <c r="K142" i="5"/>
  <c r="M142" i="5"/>
  <c r="N142" i="5"/>
  <c r="Q142" i="5"/>
  <c r="T142" i="5"/>
  <c r="B143" i="5"/>
  <c r="C143" i="5"/>
  <c r="D143" i="5"/>
  <c r="E143" i="5"/>
  <c r="F143" i="5"/>
  <c r="R143" i="5" s="1"/>
  <c r="G143" i="5"/>
  <c r="H143" i="5"/>
  <c r="I143" i="5"/>
  <c r="J143" i="5"/>
  <c r="K143" i="5"/>
  <c r="M143" i="5"/>
  <c r="N143" i="5"/>
  <c r="O143" i="5"/>
  <c r="Q143" i="5"/>
  <c r="T143" i="5"/>
  <c r="B144" i="5"/>
  <c r="C144" i="5"/>
  <c r="D144" i="5"/>
  <c r="E144" i="5"/>
  <c r="F144" i="5"/>
  <c r="O144" i="5" s="1"/>
  <c r="G144" i="5"/>
  <c r="H144" i="5"/>
  <c r="I144" i="5"/>
  <c r="J144" i="5"/>
  <c r="K144" i="5"/>
  <c r="M144" i="5"/>
  <c r="N144" i="5"/>
  <c r="Q144" i="5"/>
  <c r="T144" i="5"/>
  <c r="B145" i="5"/>
  <c r="C145" i="5"/>
  <c r="D145" i="5"/>
  <c r="E145" i="5"/>
  <c r="F145" i="5"/>
  <c r="R145" i="5" s="1"/>
  <c r="G145" i="5"/>
  <c r="H145" i="5"/>
  <c r="I145" i="5"/>
  <c r="J145" i="5"/>
  <c r="K145" i="5"/>
  <c r="M145" i="5"/>
  <c r="N145" i="5"/>
  <c r="O145" i="5"/>
  <c r="Q145" i="5"/>
  <c r="T145" i="5"/>
  <c r="B146" i="5"/>
  <c r="C146" i="5"/>
  <c r="D146" i="5"/>
  <c r="E146" i="5"/>
  <c r="F146" i="5"/>
  <c r="O146" i="5" s="1"/>
  <c r="G146" i="5"/>
  <c r="H146" i="5"/>
  <c r="I146" i="5"/>
  <c r="J146" i="5"/>
  <c r="K146" i="5"/>
  <c r="M146" i="5"/>
  <c r="N146" i="5"/>
  <c r="Q146" i="5"/>
  <c r="T146" i="5"/>
  <c r="B147" i="5"/>
  <c r="C147" i="5"/>
  <c r="D147" i="5"/>
  <c r="E147" i="5"/>
  <c r="F147" i="5"/>
  <c r="R147" i="5" s="1"/>
  <c r="G147" i="5"/>
  <c r="H147" i="5"/>
  <c r="I147" i="5"/>
  <c r="J147" i="5"/>
  <c r="K147" i="5"/>
  <c r="M147" i="5"/>
  <c r="N147" i="5"/>
  <c r="O147" i="5"/>
  <c r="Q147" i="5"/>
  <c r="T147" i="5"/>
  <c r="B148" i="5"/>
  <c r="C148" i="5"/>
  <c r="D148" i="5"/>
  <c r="E148" i="5"/>
  <c r="F148" i="5"/>
  <c r="O148" i="5" s="1"/>
  <c r="G148" i="5"/>
  <c r="H148" i="5"/>
  <c r="I148" i="5"/>
  <c r="J148" i="5"/>
  <c r="K148" i="5"/>
  <c r="M148" i="5"/>
  <c r="N148" i="5"/>
  <c r="Q148" i="5"/>
  <c r="T148" i="5"/>
  <c r="B149" i="5"/>
  <c r="C149" i="5"/>
  <c r="D149" i="5"/>
  <c r="E149" i="5"/>
  <c r="F149" i="5"/>
  <c r="R149" i="5" s="1"/>
  <c r="G149" i="5"/>
  <c r="H149" i="5"/>
  <c r="I149" i="5"/>
  <c r="J149" i="5"/>
  <c r="K149" i="5"/>
  <c r="M149" i="5"/>
  <c r="N149" i="5"/>
  <c r="O149" i="5"/>
  <c r="Q149" i="5"/>
  <c r="T149" i="5"/>
  <c r="B150" i="5"/>
  <c r="C150" i="5"/>
  <c r="D150" i="5"/>
  <c r="E150" i="5"/>
  <c r="F150" i="5"/>
  <c r="O150" i="5" s="1"/>
  <c r="G150" i="5"/>
  <c r="H150" i="5"/>
  <c r="I150" i="5"/>
  <c r="J150" i="5"/>
  <c r="K150" i="5"/>
  <c r="M150" i="5"/>
  <c r="N150" i="5"/>
  <c r="Q150" i="5"/>
  <c r="T150" i="5"/>
  <c r="B151" i="5"/>
  <c r="C151" i="5"/>
  <c r="D151" i="5"/>
  <c r="E151" i="5"/>
  <c r="F151" i="5"/>
  <c r="R151" i="5" s="1"/>
  <c r="G151" i="5"/>
  <c r="H151" i="5"/>
  <c r="I151" i="5"/>
  <c r="J151" i="5"/>
  <c r="K151" i="5"/>
  <c r="M151" i="5"/>
  <c r="N151" i="5"/>
  <c r="O151" i="5"/>
  <c r="Q151" i="5"/>
  <c r="T151" i="5"/>
  <c r="B152" i="5"/>
  <c r="C152" i="5"/>
  <c r="D152" i="5"/>
  <c r="E152" i="5"/>
  <c r="F152" i="5"/>
  <c r="O152" i="5" s="1"/>
  <c r="G152" i="5"/>
  <c r="H152" i="5"/>
  <c r="I152" i="5"/>
  <c r="J152" i="5"/>
  <c r="K152" i="5"/>
  <c r="M152" i="5"/>
  <c r="N152" i="5"/>
  <c r="Q152" i="5"/>
  <c r="T152" i="5"/>
  <c r="B153" i="5"/>
  <c r="C153" i="5"/>
  <c r="D153" i="5"/>
  <c r="E153" i="5"/>
  <c r="F153" i="5"/>
  <c r="R153" i="5" s="1"/>
  <c r="G153" i="5"/>
  <c r="H153" i="5"/>
  <c r="I153" i="5"/>
  <c r="J153" i="5"/>
  <c r="K153" i="5"/>
  <c r="M153" i="5"/>
  <c r="N153" i="5"/>
  <c r="O153" i="5"/>
  <c r="Q153" i="5"/>
  <c r="T153" i="5"/>
  <c r="B154" i="5"/>
  <c r="C154" i="5"/>
  <c r="D154" i="5"/>
  <c r="E154" i="5"/>
  <c r="F154" i="5"/>
  <c r="O154" i="5" s="1"/>
  <c r="G154" i="5"/>
  <c r="H154" i="5"/>
  <c r="I154" i="5"/>
  <c r="J154" i="5"/>
  <c r="K154" i="5"/>
  <c r="M154" i="5"/>
  <c r="N154" i="5"/>
  <c r="Q154" i="5"/>
  <c r="T154" i="5"/>
  <c r="B155" i="5"/>
  <c r="C155" i="5"/>
  <c r="D155" i="5"/>
  <c r="E155" i="5"/>
  <c r="F155" i="5"/>
  <c r="R155" i="5" s="1"/>
  <c r="G155" i="5"/>
  <c r="H155" i="5"/>
  <c r="I155" i="5"/>
  <c r="J155" i="5"/>
  <c r="K155" i="5"/>
  <c r="M155" i="5"/>
  <c r="N155" i="5"/>
  <c r="O155" i="5"/>
  <c r="P155" i="5" s="1"/>
  <c r="Q155" i="5"/>
  <c r="T155" i="5"/>
  <c r="B156" i="5"/>
  <c r="C156" i="5"/>
  <c r="D156" i="5"/>
  <c r="E156" i="5"/>
  <c r="F156" i="5"/>
  <c r="O156" i="5"/>
  <c r="G156" i="5"/>
  <c r="H156" i="5"/>
  <c r="I156" i="5"/>
  <c r="J156" i="5"/>
  <c r="K156" i="5"/>
  <c r="M156" i="5"/>
  <c r="N156" i="5"/>
  <c r="Q156" i="5"/>
  <c r="T156" i="5"/>
  <c r="B157" i="5"/>
  <c r="C157" i="5"/>
  <c r="D157" i="5"/>
  <c r="E157" i="5"/>
  <c r="F157" i="5"/>
  <c r="R157" i="5" s="1"/>
  <c r="G157" i="5"/>
  <c r="H157" i="5"/>
  <c r="I157" i="5"/>
  <c r="J157" i="5"/>
  <c r="K157" i="5"/>
  <c r="M157" i="5"/>
  <c r="N157" i="5"/>
  <c r="O157" i="5"/>
  <c r="Q157" i="5"/>
  <c r="T157" i="5"/>
  <c r="B158" i="5"/>
  <c r="C158" i="5"/>
  <c r="D158" i="5"/>
  <c r="E158" i="5"/>
  <c r="F158" i="5"/>
  <c r="O158" i="5" s="1"/>
  <c r="G158" i="5"/>
  <c r="H158" i="5"/>
  <c r="I158" i="5"/>
  <c r="J158" i="5"/>
  <c r="K158" i="5"/>
  <c r="M158" i="5"/>
  <c r="N158" i="5"/>
  <c r="Q158" i="5"/>
  <c r="T158" i="5"/>
  <c r="B159" i="5"/>
  <c r="C159" i="5"/>
  <c r="D159" i="5"/>
  <c r="E159" i="5"/>
  <c r="F159" i="5"/>
  <c r="R159" i="5" s="1"/>
  <c r="G159" i="5"/>
  <c r="H159" i="5"/>
  <c r="I159" i="5"/>
  <c r="J159" i="5"/>
  <c r="K159" i="5"/>
  <c r="M159" i="5"/>
  <c r="N159" i="5"/>
  <c r="O159" i="5"/>
  <c r="Q159" i="5"/>
  <c r="T159" i="5"/>
  <c r="B160" i="5"/>
  <c r="C160" i="5"/>
  <c r="D160" i="5"/>
  <c r="E160" i="5"/>
  <c r="F160" i="5"/>
  <c r="O160" i="5" s="1"/>
  <c r="G160" i="5"/>
  <c r="H160" i="5"/>
  <c r="I160" i="5"/>
  <c r="J160" i="5"/>
  <c r="K160" i="5"/>
  <c r="M160" i="5"/>
  <c r="N160" i="5"/>
  <c r="Q160" i="5"/>
  <c r="T160" i="5"/>
  <c r="B161" i="5"/>
  <c r="C161" i="5"/>
  <c r="D161" i="5"/>
  <c r="E161" i="5"/>
  <c r="F161" i="5"/>
  <c r="G161" i="5"/>
  <c r="H161" i="5"/>
  <c r="I161" i="5"/>
  <c r="J161" i="5"/>
  <c r="K161" i="5"/>
  <c r="M161" i="5"/>
  <c r="N161" i="5"/>
  <c r="O161" i="5"/>
  <c r="Q161" i="5"/>
  <c r="R161" i="5"/>
  <c r="T161" i="5"/>
  <c r="B162" i="5"/>
  <c r="C162" i="5"/>
  <c r="D162" i="5"/>
  <c r="E162" i="5"/>
  <c r="F162" i="5"/>
  <c r="O162" i="5" s="1"/>
  <c r="G162" i="5"/>
  <c r="H162" i="5"/>
  <c r="I162" i="5"/>
  <c r="J162" i="5"/>
  <c r="K162" i="5"/>
  <c r="M162" i="5"/>
  <c r="N162" i="5"/>
  <c r="Q162" i="5"/>
  <c r="T162" i="5"/>
  <c r="B163" i="5"/>
  <c r="C163" i="5"/>
  <c r="D163" i="5"/>
  <c r="E163" i="5"/>
  <c r="F163" i="5"/>
  <c r="R163" i="5" s="1"/>
  <c r="G163" i="5"/>
  <c r="H163" i="5"/>
  <c r="I163" i="5"/>
  <c r="J163" i="5"/>
  <c r="K163" i="5"/>
  <c r="M163" i="5"/>
  <c r="N163" i="5"/>
  <c r="O163" i="5"/>
  <c r="P163" i="5" s="1"/>
  <c r="Q163" i="5"/>
  <c r="T163" i="5"/>
  <c r="B164" i="5"/>
  <c r="C164" i="5"/>
  <c r="D164" i="5"/>
  <c r="E164" i="5"/>
  <c r="F164" i="5"/>
  <c r="O164" i="5" s="1"/>
  <c r="G164" i="5"/>
  <c r="H164" i="5"/>
  <c r="I164" i="5"/>
  <c r="J164" i="5"/>
  <c r="K164" i="5"/>
  <c r="M164" i="5"/>
  <c r="N164" i="5"/>
  <c r="Q164" i="5"/>
  <c r="T164" i="5"/>
  <c r="B165" i="5"/>
  <c r="C165" i="5"/>
  <c r="D165" i="5"/>
  <c r="E165" i="5"/>
  <c r="F165" i="5"/>
  <c r="R165" i="5" s="1"/>
  <c r="G165" i="5"/>
  <c r="H165" i="5"/>
  <c r="I165" i="5"/>
  <c r="J165" i="5"/>
  <c r="K165" i="5"/>
  <c r="M165" i="5"/>
  <c r="N165" i="5"/>
  <c r="O165" i="5"/>
  <c r="Q165" i="5"/>
  <c r="T165" i="5"/>
  <c r="B166" i="5"/>
  <c r="C166" i="5"/>
  <c r="D166" i="5"/>
  <c r="E166" i="5"/>
  <c r="F166" i="5"/>
  <c r="O166" i="5" s="1"/>
  <c r="G166" i="5"/>
  <c r="H166" i="5"/>
  <c r="I166" i="5"/>
  <c r="J166" i="5"/>
  <c r="K166" i="5"/>
  <c r="M166" i="5"/>
  <c r="N166" i="5"/>
  <c r="Q166" i="5"/>
  <c r="T166" i="5"/>
  <c r="B167" i="5"/>
  <c r="C167" i="5"/>
  <c r="D167" i="5"/>
  <c r="E167" i="5"/>
  <c r="F167" i="5"/>
  <c r="R167" i="5" s="1"/>
  <c r="G167" i="5"/>
  <c r="H167" i="5"/>
  <c r="I167" i="5"/>
  <c r="J167" i="5"/>
  <c r="K167" i="5"/>
  <c r="M167" i="5"/>
  <c r="N167" i="5"/>
  <c r="O167" i="5"/>
  <c r="Q167" i="5"/>
  <c r="T167" i="5"/>
  <c r="B168" i="5"/>
  <c r="C168" i="5"/>
  <c r="D168" i="5"/>
  <c r="E168" i="5"/>
  <c r="F168" i="5"/>
  <c r="O168" i="5" s="1"/>
  <c r="G168" i="5"/>
  <c r="H168" i="5"/>
  <c r="I168" i="5"/>
  <c r="J168" i="5"/>
  <c r="K168" i="5"/>
  <c r="M168" i="5"/>
  <c r="N168" i="5"/>
  <c r="Q168" i="5"/>
  <c r="T168" i="5"/>
  <c r="B169" i="5"/>
  <c r="C169" i="5"/>
  <c r="D169" i="5"/>
  <c r="E169" i="5"/>
  <c r="F169" i="5"/>
  <c r="R169" i="5" s="1"/>
  <c r="G169" i="5"/>
  <c r="H169" i="5"/>
  <c r="I169" i="5"/>
  <c r="J169" i="5"/>
  <c r="K169" i="5"/>
  <c r="M169" i="5"/>
  <c r="N169" i="5"/>
  <c r="O169" i="5"/>
  <c r="Q169" i="5"/>
  <c r="T169" i="5"/>
  <c r="B170" i="5"/>
  <c r="C170" i="5"/>
  <c r="D170" i="5"/>
  <c r="E170" i="5"/>
  <c r="F170" i="5"/>
  <c r="O170" i="5" s="1"/>
  <c r="G170" i="5"/>
  <c r="H170" i="5"/>
  <c r="I170" i="5"/>
  <c r="J170" i="5"/>
  <c r="K170" i="5"/>
  <c r="M170" i="5"/>
  <c r="N170" i="5"/>
  <c r="Q170" i="5"/>
  <c r="T170" i="5"/>
  <c r="B171" i="5"/>
  <c r="C171" i="5"/>
  <c r="D171" i="5"/>
  <c r="E171" i="5"/>
  <c r="F171" i="5"/>
  <c r="R171" i="5" s="1"/>
  <c r="G171" i="5"/>
  <c r="H171" i="5"/>
  <c r="I171" i="5"/>
  <c r="J171" i="5"/>
  <c r="K171" i="5"/>
  <c r="M171" i="5"/>
  <c r="N171" i="5"/>
  <c r="O171" i="5"/>
  <c r="Q171" i="5"/>
  <c r="T171" i="5"/>
  <c r="B172" i="5"/>
  <c r="C172" i="5"/>
  <c r="D172" i="5"/>
  <c r="E172" i="5"/>
  <c r="F172" i="5"/>
  <c r="O172" i="5" s="1"/>
  <c r="G172" i="5"/>
  <c r="H172" i="5"/>
  <c r="I172" i="5"/>
  <c r="J172" i="5"/>
  <c r="K172" i="5"/>
  <c r="M172" i="5"/>
  <c r="N172" i="5"/>
  <c r="Q172" i="5"/>
  <c r="T172" i="5"/>
  <c r="B173" i="5"/>
  <c r="C173" i="5"/>
  <c r="D173" i="5"/>
  <c r="E173" i="5"/>
  <c r="F173" i="5"/>
  <c r="R173" i="5" s="1"/>
  <c r="G173" i="5"/>
  <c r="H173" i="5"/>
  <c r="I173" i="5"/>
  <c r="J173" i="5"/>
  <c r="K173" i="5"/>
  <c r="M173" i="5"/>
  <c r="N173" i="5"/>
  <c r="O173" i="5"/>
  <c r="Q173" i="5"/>
  <c r="T173" i="5"/>
  <c r="B174" i="5"/>
  <c r="C174" i="5"/>
  <c r="D174" i="5"/>
  <c r="E174" i="5"/>
  <c r="F174" i="5"/>
  <c r="O174" i="5" s="1"/>
  <c r="G174" i="5"/>
  <c r="H174" i="5"/>
  <c r="I174" i="5"/>
  <c r="J174" i="5"/>
  <c r="K174" i="5"/>
  <c r="M174" i="5"/>
  <c r="N174" i="5"/>
  <c r="Q174" i="5"/>
  <c r="T174" i="5"/>
  <c r="B175" i="5"/>
  <c r="C175" i="5"/>
  <c r="D175" i="5"/>
  <c r="E175" i="5"/>
  <c r="F175" i="5"/>
  <c r="G175" i="5"/>
  <c r="H175" i="5"/>
  <c r="I175" i="5"/>
  <c r="J175" i="5"/>
  <c r="K175" i="5"/>
  <c r="M175" i="5"/>
  <c r="N175" i="5"/>
  <c r="O175" i="5"/>
  <c r="Q175" i="5"/>
  <c r="R175" i="5"/>
  <c r="T175" i="5"/>
  <c r="B176" i="5"/>
  <c r="C176" i="5"/>
  <c r="D176" i="5"/>
  <c r="E176" i="5"/>
  <c r="F176" i="5"/>
  <c r="O176" i="5"/>
  <c r="G176" i="5"/>
  <c r="H176" i="5"/>
  <c r="I176" i="5"/>
  <c r="J176" i="5"/>
  <c r="K176" i="5"/>
  <c r="M176" i="5"/>
  <c r="N176" i="5"/>
  <c r="Q176" i="5"/>
  <c r="T176" i="5"/>
  <c r="B177" i="5"/>
  <c r="C177" i="5"/>
  <c r="D177" i="5"/>
  <c r="E177" i="5"/>
  <c r="F177" i="5"/>
  <c r="G177" i="5"/>
  <c r="H177" i="5"/>
  <c r="I177" i="5"/>
  <c r="J177" i="5"/>
  <c r="K177" i="5"/>
  <c r="M177" i="5"/>
  <c r="N177" i="5"/>
  <c r="O177" i="5"/>
  <c r="Q177" i="5"/>
  <c r="R177" i="5"/>
  <c r="S177" i="5" s="1"/>
  <c r="T177" i="5"/>
  <c r="B178" i="5"/>
  <c r="C178" i="5"/>
  <c r="D178" i="5"/>
  <c r="E178" i="5"/>
  <c r="F178" i="5"/>
  <c r="O178" i="5" s="1"/>
  <c r="G178" i="5"/>
  <c r="H178" i="5"/>
  <c r="I178" i="5"/>
  <c r="J178" i="5"/>
  <c r="K178" i="5"/>
  <c r="M178" i="5"/>
  <c r="N178" i="5"/>
  <c r="Q178" i="5"/>
  <c r="T178" i="5"/>
  <c r="B179" i="5"/>
  <c r="C179" i="5"/>
  <c r="D179" i="5"/>
  <c r="E179" i="5"/>
  <c r="F179" i="5"/>
  <c r="R179" i="5" s="1"/>
  <c r="G179" i="5"/>
  <c r="H179" i="5"/>
  <c r="I179" i="5"/>
  <c r="J179" i="5"/>
  <c r="K179" i="5"/>
  <c r="M179" i="5"/>
  <c r="N179" i="5"/>
  <c r="O179" i="5"/>
  <c r="Q179" i="5"/>
  <c r="T179" i="5"/>
  <c r="B180" i="5"/>
  <c r="C180" i="5"/>
  <c r="D180" i="5"/>
  <c r="E180" i="5"/>
  <c r="F180" i="5"/>
  <c r="O180" i="5" s="1"/>
  <c r="G180" i="5"/>
  <c r="H180" i="5"/>
  <c r="I180" i="5"/>
  <c r="J180" i="5"/>
  <c r="K180" i="5"/>
  <c r="M180" i="5"/>
  <c r="N180" i="5"/>
  <c r="Q180" i="5"/>
  <c r="T180" i="5"/>
  <c r="B181" i="5"/>
  <c r="C181" i="5"/>
  <c r="D181" i="5"/>
  <c r="E181" i="5"/>
  <c r="F181" i="5"/>
  <c r="R181" i="5" s="1"/>
  <c r="G181" i="5"/>
  <c r="H181" i="5"/>
  <c r="I181" i="5"/>
  <c r="J181" i="5"/>
  <c r="K181" i="5"/>
  <c r="M181" i="5"/>
  <c r="N181" i="5"/>
  <c r="O181" i="5"/>
  <c r="Q181" i="5"/>
  <c r="T181" i="5"/>
  <c r="B182" i="5"/>
  <c r="C182" i="5"/>
  <c r="D182" i="5"/>
  <c r="E182" i="5"/>
  <c r="F182" i="5"/>
  <c r="O182" i="5" s="1"/>
  <c r="P182" i="5" s="1"/>
  <c r="G182" i="5"/>
  <c r="H182" i="5"/>
  <c r="I182" i="5"/>
  <c r="J182" i="5"/>
  <c r="K182" i="5"/>
  <c r="M182" i="5"/>
  <c r="N182" i="5"/>
  <c r="Q182" i="5"/>
  <c r="T182" i="5"/>
  <c r="B183" i="5"/>
  <c r="C183" i="5"/>
  <c r="D183" i="5"/>
  <c r="E183" i="5"/>
  <c r="F183" i="5"/>
  <c r="R183" i="5" s="1"/>
  <c r="G183" i="5"/>
  <c r="H183" i="5"/>
  <c r="I183" i="5"/>
  <c r="J183" i="5"/>
  <c r="K183" i="5"/>
  <c r="M183" i="5"/>
  <c r="N183" i="5"/>
  <c r="O183" i="5"/>
  <c r="Q183" i="5"/>
  <c r="T183" i="5"/>
  <c r="B184" i="5"/>
  <c r="C184" i="5"/>
  <c r="D184" i="5"/>
  <c r="E184" i="5"/>
  <c r="F184" i="5"/>
  <c r="O184" i="5" s="1"/>
  <c r="G184" i="5"/>
  <c r="H184" i="5"/>
  <c r="I184" i="5"/>
  <c r="J184" i="5"/>
  <c r="K184" i="5"/>
  <c r="M184" i="5"/>
  <c r="N184" i="5"/>
  <c r="Q184" i="5"/>
  <c r="T184" i="5"/>
  <c r="B185" i="5"/>
  <c r="C185" i="5"/>
  <c r="D185" i="5"/>
  <c r="E185" i="5"/>
  <c r="F185" i="5"/>
  <c r="R185" i="5" s="1"/>
  <c r="G185" i="5"/>
  <c r="H185" i="5"/>
  <c r="I185" i="5"/>
  <c r="J185" i="5"/>
  <c r="K185" i="5"/>
  <c r="M185" i="5"/>
  <c r="N185" i="5"/>
  <c r="O185" i="5"/>
  <c r="Q185" i="5"/>
  <c r="T185" i="5"/>
  <c r="B186" i="5"/>
  <c r="C186" i="5"/>
  <c r="D186" i="5"/>
  <c r="E186" i="5"/>
  <c r="F186" i="5"/>
  <c r="O186" i="5" s="1"/>
  <c r="G186" i="5"/>
  <c r="H186" i="5"/>
  <c r="I186" i="5"/>
  <c r="J186" i="5"/>
  <c r="K186" i="5"/>
  <c r="M186" i="5"/>
  <c r="N186" i="5"/>
  <c r="Q186" i="5"/>
  <c r="T186" i="5"/>
  <c r="B187" i="5"/>
  <c r="C187" i="5"/>
  <c r="D187" i="5"/>
  <c r="E187" i="5"/>
  <c r="F187" i="5"/>
  <c r="R187" i="5" s="1"/>
  <c r="G187" i="5"/>
  <c r="H187" i="5"/>
  <c r="I187" i="5"/>
  <c r="J187" i="5"/>
  <c r="K187" i="5"/>
  <c r="M187" i="5"/>
  <c r="N187" i="5"/>
  <c r="Q187" i="5"/>
  <c r="T187" i="5"/>
  <c r="B188" i="5"/>
  <c r="C188" i="5"/>
  <c r="D188" i="5"/>
  <c r="E188" i="5"/>
  <c r="F188" i="5"/>
  <c r="O188" i="5"/>
  <c r="G188" i="5"/>
  <c r="H188" i="5"/>
  <c r="I188" i="5"/>
  <c r="J188" i="5"/>
  <c r="K188" i="5"/>
  <c r="M188" i="5"/>
  <c r="N188" i="5"/>
  <c r="Q188" i="5"/>
  <c r="T188" i="5"/>
  <c r="B189" i="5"/>
  <c r="C189" i="5"/>
  <c r="D189" i="5"/>
  <c r="E189" i="5"/>
  <c r="F189" i="5"/>
  <c r="R189" i="5" s="1"/>
  <c r="G189" i="5"/>
  <c r="H189" i="5"/>
  <c r="I189" i="5"/>
  <c r="J189" i="5"/>
  <c r="K189" i="5"/>
  <c r="M189" i="5"/>
  <c r="N189" i="5"/>
  <c r="O189" i="5"/>
  <c r="Q189" i="5"/>
  <c r="T189" i="5"/>
  <c r="B190" i="5"/>
  <c r="C190" i="5"/>
  <c r="D190" i="5"/>
  <c r="E190" i="5"/>
  <c r="F190" i="5"/>
  <c r="O190" i="5" s="1"/>
  <c r="G190" i="5"/>
  <c r="H190" i="5"/>
  <c r="I190" i="5"/>
  <c r="J190" i="5"/>
  <c r="K190" i="5"/>
  <c r="M190" i="5"/>
  <c r="N190" i="5"/>
  <c r="Q190" i="5"/>
  <c r="T190" i="5"/>
  <c r="B191" i="5"/>
  <c r="C191" i="5"/>
  <c r="D191" i="5"/>
  <c r="E191" i="5"/>
  <c r="F191" i="5"/>
  <c r="G191" i="5"/>
  <c r="H191" i="5"/>
  <c r="I191" i="5"/>
  <c r="J191" i="5"/>
  <c r="K191" i="5"/>
  <c r="M191" i="5"/>
  <c r="N191" i="5"/>
  <c r="O191" i="5"/>
  <c r="Q191" i="5"/>
  <c r="R191" i="5"/>
  <c r="T191" i="5"/>
  <c r="B192" i="5"/>
  <c r="C192" i="5"/>
  <c r="D192" i="5"/>
  <c r="E192" i="5"/>
  <c r="F192" i="5"/>
  <c r="O192" i="5"/>
  <c r="G192" i="5"/>
  <c r="H192" i="5"/>
  <c r="I192" i="5"/>
  <c r="J192" i="5"/>
  <c r="K192" i="5"/>
  <c r="M192" i="5"/>
  <c r="N192" i="5"/>
  <c r="Q192" i="5"/>
  <c r="T192" i="5"/>
  <c r="B193" i="5"/>
  <c r="C193" i="5"/>
  <c r="D193" i="5"/>
  <c r="E193" i="5"/>
  <c r="F193" i="5"/>
  <c r="G193" i="5"/>
  <c r="H193" i="5"/>
  <c r="I193" i="5"/>
  <c r="J193" i="5"/>
  <c r="K193" i="5"/>
  <c r="M193" i="5"/>
  <c r="N193" i="5"/>
  <c r="O193" i="5"/>
  <c r="Q193" i="5"/>
  <c r="R193" i="5"/>
  <c r="S193" i="5" s="1"/>
  <c r="T193" i="5"/>
  <c r="B194" i="5"/>
  <c r="C194" i="5"/>
  <c r="D194" i="5"/>
  <c r="E194" i="5"/>
  <c r="F194" i="5"/>
  <c r="O194" i="5" s="1"/>
  <c r="G194" i="5"/>
  <c r="H194" i="5"/>
  <c r="I194" i="5"/>
  <c r="J194" i="5"/>
  <c r="K194" i="5"/>
  <c r="M194" i="5"/>
  <c r="N194" i="5"/>
  <c r="Q194" i="5"/>
  <c r="T194" i="5"/>
  <c r="B195" i="5"/>
  <c r="C195" i="5"/>
  <c r="D195" i="5"/>
  <c r="E195" i="5"/>
  <c r="F195" i="5"/>
  <c r="R195" i="5" s="1"/>
  <c r="G195" i="5"/>
  <c r="H195" i="5"/>
  <c r="I195" i="5"/>
  <c r="J195" i="5"/>
  <c r="K195" i="5"/>
  <c r="M195" i="5"/>
  <c r="N195" i="5"/>
  <c r="O195" i="5"/>
  <c r="Q195" i="5"/>
  <c r="T195" i="5"/>
  <c r="B196" i="5"/>
  <c r="C196" i="5"/>
  <c r="D196" i="5"/>
  <c r="E196" i="5"/>
  <c r="F196" i="5"/>
  <c r="O196" i="5" s="1"/>
  <c r="G196" i="5"/>
  <c r="H196" i="5"/>
  <c r="I196" i="5"/>
  <c r="J196" i="5"/>
  <c r="K196" i="5"/>
  <c r="M196" i="5"/>
  <c r="N196" i="5"/>
  <c r="Q196" i="5"/>
  <c r="T196" i="5"/>
  <c r="B197" i="5"/>
  <c r="C197" i="5"/>
  <c r="D197" i="5"/>
  <c r="E197" i="5"/>
  <c r="F197" i="5"/>
  <c r="R197" i="5" s="1"/>
  <c r="G197" i="5"/>
  <c r="H197" i="5"/>
  <c r="I197" i="5"/>
  <c r="J197" i="5"/>
  <c r="K197" i="5"/>
  <c r="M197" i="5"/>
  <c r="N197" i="5"/>
  <c r="O197" i="5"/>
  <c r="Q197" i="5"/>
  <c r="T197" i="5"/>
  <c r="B198" i="5"/>
  <c r="C198" i="5"/>
  <c r="D198" i="5"/>
  <c r="E198" i="5"/>
  <c r="F198" i="5"/>
  <c r="O198" i="5"/>
  <c r="G198" i="5"/>
  <c r="H198" i="5"/>
  <c r="I198" i="5"/>
  <c r="J198" i="5"/>
  <c r="K198" i="5"/>
  <c r="M198" i="5"/>
  <c r="N198" i="5"/>
  <c r="Q198" i="5"/>
  <c r="T198" i="5"/>
  <c r="B199" i="5"/>
  <c r="C199" i="5"/>
  <c r="D199" i="5"/>
  <c r="E199" i="5"/>
  <c r="F199" i="5"/>
  <c r="R199" i="5" s="1"/>
  <c r="S199" i="5" s="1"/>
  <c r="G199" i="5"/>
  <c r="H199" i="5"/>
  <c r="I199" i="5"/>
  <c r="J199" i="5"/>
  <c r="K199" i="5"/>
  <c r="M199" i="5"/>
  <c r="N199" i="5"/>
  <c r="O199" i="5"/>
  <c r="Q199" i="5"/>
  <c r="T199" i="5"/>
  <c r="B200" i="5"/>
  <c r="C200" i="5"/>
  <c r="D200" i="5"/>
  <c r="E200" i="5"/>
  <c r="F200" i="5"/>
  <c r="O200" i="5" s="1"/>
  <c r="G200" i="5"/>
  <c r="H200" i="5"/>
  <c r="I200" i="5"/>
  <c r="J200" i="5"/>
  <c r="K200" i="5"/>
  <c r="M200" i="5"/>
  <c r="N200" i="5"/>
  <c r="Q200" i="5"/>
  <c r="T200" i="5"/>
  <c r="B201" i="5"/>
  <c r="C201" i="5"/>
  <c r="D201" i="5"/>
  <c r="E201" i="5"/>
  <c r="F201" i="5"/>
  <c r="R201" i="5" s="1"/>
  <c r="G201" i="5"/>
  <c r="H201" i="5"/>
  <c r="I201" i="5"/>
  <c r="J201" i="5"/>
  <c r="K201" i="5"/>
  <c r="M201" i="5"/>
  <c r="N201" i="5"/>
  <c r="O201" i="5"/>
  <c r="Q201" i="5"/>
  <c r="T201" i="5"/>
  <c r="B202" i="5"/>
  <c r="C202" i="5"/>
  <c r="D202" i="5"/>
  <c r="E202" i="5"/>
  <c r="F202" i="5"/>
  <c r="O202" i="5" s="1"/>
  <c r="G202" i="5"/>
  <c r="H202" i="5"/>
  <c r="I202" i="5"/>
  <c r="J202" i="5"/>
  <c r="K202" i="5"/>
  <c r="M202" i="5"/>
  <c r="N202" i="5"/>
  <c r="Q202" i="5"/>
  <c r="T202" i="5"/>
  <c r="B203" i="5"/>
  <c r="C203" i="5"/>
  <c r="D203" i="5"/>
  <c r="E203" i="5"/>
  <c r="F203" i="5"/>
  <c r="R203" i="5" s="1"/>
  <c r="G203" i="5"/>
  <c r="H203" i="5"/>
  <c r="I203" i="5"/>
  <c r="J203" i="5"/>
  <c r="K203" i="5"/>
  <c r="M203" i="5"/>
  <c r="N203" i="5"/>
  <c r="O203" i="5"/>
  <c r="Q203" i="5"/>
  <c r="T203" i="5"/>
  <c r="B204" i="5"/>
  <c r="C204" i="5"/>
  <c r="D204" i="5"/>
  <c r="E204" i="5"/>
  <c r="F204" i="5"/>
  <c r="O204" i="5"/>
  <c r="G204" i="5"/>
  <c r="H204" i="5"/>
  <c r="I204" i="5"/>
  <c r="J204" i="5"/>
  <c r="K204" i="5"/>
  <c r="M204" i="5"/>
  <c r="N204" i="5"/>
  <c r="Q204" i="5"/>
  <c r="T204" i="5"/>
  <c r="B205" i="5"/>
  <c r="C205" i="5"/>
  <c r="D205" i="5"/>
  <c r="E205" i="5"/>
  <c r="F205" i="5"/>
  <c r="R205" i="5" s="1"/>
  <c r="S205" i="5" s="1"/>
  <c r="G205" i="5"/>
  <c r="H205" i="5"/>
  <c r="I205" i="5"/>
  <c r="J205" i="5"/>
  <c r="K205" i="5"/>
  <c r="M205" i="5"/>
  <c r="N205" i="5"/>
  <c r="O205" i="5"/>
  <c r="Q205" i="5"/>
  <c r="T205" i="5"/>
  <c r="B206" i="5"/>
  <c r="C206" i="5"/>
  <c r="D206" i="5"/>
  <c r="E206" i="5"/>
  <c r="F206" i="5"/>
  <c r="O206" i="5" s="1"/>
  <c r="G206" i="5"/>
  <c r="H206" i="5"/>
  <c r="I206" i="5"/>
  <c r="J206" i="5"/>
  <c r="K206" i="5"/>
  <c r="M206" i="5"/>
  <c r="N206" i="5"/>
  <c r="Q206" i="5"/>
  <c r="T206" i="5"/>
  <c r="B207" i="5"/>
  <c r="C207" i="5"/>
  <c r="D207" i="5"/>
  <c r="E207" i="5"/>
  <c r="F207" i="5"/>
  <c r="R207" i="5" s="1"/>
  <c r="G207" i="5"/>
  <c r="H207" i="5"/>
  <c r="I207" i="5"/>
  <c r="J207" i="5"/>
  <c r="K207" i="5"/>
  <c r="M207" i="5"/>
  <c r="N207" i="5"/>
  <c r="O207" i="5"/>
  <c r="Q207" i="5"/>
  <c r="T207" i="5"/>
  <c r="B208" i="5"/>
  <c r="C208" i="5"/>
  <c r="D208" i="5"/>
  <c r="E208" i="5"/>
  <c r="F208" i="5"/>
  <c r="O208" i="5" s="1"/>
  <c r="G208" i="5"/>
  <c r="H208" i="5"/>
  <c r="I208" i="5"/>
  <c r="J208" i="5"/>
  <c r="K208" i="5"/>
  <c r="M208" i="5"/>
  <c r="N208" i="5"/>
  <c r="Q208" i="5"/>
  <c r="T208" i="5"/>
  <c r="B209" i="5"/>
  <c r="C209" i="5"/>
  <c r="D209" i="5"/>
  <c r="E209" i="5"/>
  <c r="F209" i="5"/>
  <c r="R209" i="5" s="1"/>
  <c r="G209" i="5"/>
  <c r="H209" i="5"/>
  <c r="I209" i="5"/>
  <c r="J209" i="5"/>
  <c r="K209" i="5"/>
  <c r="M209" i="5"/>
  <c r="N209" i="5"/>
  <c r="O209" i="5"/>
  <c r="Q209" i="5"/>
  <c r="T209" i="5"/>
  <c r="B210" i="5"/>
  <c r="C210" i="5"/>
  <c r="D210" i="5"/>
  <c r="E210" i="5"/>
  <c r="F210" i="5"/>
  <c r="O210" i="5"/>
  <c r="G210" i="5"/>
  <c r="H210" i="5"/>
  <c r="I210" i="5"/>
  <c r="J210" i="5"/>
  <c r="K210" i="5"/>
  <c r="M210" i="5"/>
  <c r="N210" i="5"/>
  <c r="Q210" i="5"/>
  <c r="T210" i="5"/>
  <c r="B211" i="5"/>
  <c r="C211" i="5"/>
  <c r="D211" i="5"/>
  <c r="E211" i="5"/>
  <c r="F211" i="5"/>
  <c r="R211" i="5" s="1"/>
  <c r="S211" i="5" s="1"/>
  <c r="G211" i="5"/>
  <c r="H211" i="5"/>
  <c r="I211" i="5"/>
  <c r="J211" i="5"/>
  <c r="K211" i="5"/>
  <c r="M211" i="5"/>
  <c r="N211" i="5"/>
  <c r="O211" i="5"/>
  <c r="Q211" i="5"/>
  <c r="T211" i="5"/>
  <c r="B212" i="5"/>
  <c r="C212" i="5"/>
  <c r="D212" i="5"/>
  <c r="E212" i="5"/>
  <c r="F212" i="5"/>
  <c r="O212" i="5" s="1"/>
  <c r="G212" i="5"/>
  <c r="H212" i="5"/>
  <c r="I212" i="5"/>
  <c r="J212" i="5"/>
  <c r="K212" i="5"/>
  <c r="M212" i="5"/>
  <c r="N212" i="5"/>
  <c r="Q212" i="5"/>
  <c r="T212" i="5"/>
  <c r="B213" i="5"/>
  <c r="C213" i="5"/>
  <c r="D213" i="5"/>
  <c r="E213" i="5"/>
  <c r="F213" i="5"/>
  <c r="R213" i="5" s="1"/>
  <c r="G213" i="5"/>
  <c r="H213" i="5"/>
  <c r="I213" i="5"/>
  <c r="J213" i="5"/>
  <c r="K213" i="5"/>
  <c r="M213" i="5"/>
  <c r="N213" i="5"/>
  <c r="O213" i="5"/>
  <c r="Q213" i="5"/>
  <c r="T213" i="5"/>
  <c r="B214" i="5"/>
  <c r="C214" i="5"/>
  <c r="D214" i="5"/>
  <c r="E214" i="5"/>
  <c r="F214" i="5"/>
  <c r="O214" i="5" s="1"/>
  <c r="G214" i="5"/>
  <c r="H214" i="5"/>
  <c r="I214" i="5"/>
  <c r="J214" i="5"/>
  <c r="K214" i="5"/>
  <c r="M214" i="5"/>
  <c r="N214" i="5"/>
  <c r="Q214" i="5"/>
  <c r="T214" i="5"/>
  <c r="B215" i="5"/>
  <c r="C215" i="5"/>
  <c r="D215" i="5"/>
  <c r="E215" i="5"/>
  <c r="F215" i="5"/>
  <c r="R215" i="5" s="1"/>
  <c r="G215" i="5"/>
  <c r="H215" i="5"/>
  <c r="I215" i="5"/>
  <c r="J215" i="5"/>
  <c r="K215" i="5"/>
  <c r="M215" i="5"/>
  <c r="N215" i="5"/>
  <c r="O215" i="5"/>
  <c r="Q215" i="5"/>
  <c r="T215" i="5"/>
  <c r="B216" i="5"/>
  <c r="C216" i="5"/>
  <c r="D216" i="5"/>
  <c r="E216" i="5"/>
  <c r="F216" i="5"/>
  <c r="O216" i="5" s="1"/>
  <c r="G216" i="5"/>
  <c r="H216" i="5"/>
  <c r="I216" i="5"/>
  <c r="J216" i="5"/>
  <c r="K216" i="5"/>
  <c r="M216" i="5"/>
  <c r="N216" i="5"/>
  <c r="Q216" i="5"/>
  <c r="T216" i="5"/>
  <c r="B217" i="5"/>
  <c r="C217" i="5"/>
  <c r="D217" i="5"/>
  <c r="E217" i="5"/>
  <c r="F217" i="5"/>
  <c r="R217" i="5" s="1"/>
  <c r="S217" i="5" s="1"/>
  <c r="G217" i="5"/>
  <c r="H217" i="5"/>
  <c r="I217" i="5"/>
  <c r="J217" i="5"/>
  <c r="K217" i="5"/>
  <c r="M217" i="5"/>
  <c r="N217" i="5"/>
  <c r="O217" i="5"/>
  <c r="Q217" i="5"/>
  <c r="T217" i="5"/>
  <c r="B218" i="5"/>
  <c r="C218" i="5"/>
  <c r="D218" i="5"/>
  <c r="E218" i="5"/>
  <c r="F218" i="5"/>
  <c r="O218" i="5" s="1"/>
  <c r="G218" i="5"/>
  <c r="H218" i="5"/>
  <c r="I218" i="5"/>
  <c r="J218" i="5"/>
  <c r="K218" i="5"/>
  <c r="M218" i="5"/>
  <c r="N218" i="5"/>
  <c r="Q218" i="5"/>
  <c r="T218" i="5"/>
  <c r="B219" i="5"/>
  <c r="C219" i="5"/>
  <c r="D219" i="5"/>
  <c r="E219" i="5"/>
  <c r="F219" i="5"/>
  <c r="R219" i="5" s="1"/>
  <c r="G219" i="5"/>
  <c r="H219" i="5"/>
  <c r="I219" i="5"/>
  <c r="J219" i="5"/>
  <c r="K219" i="5"/>
  <c r="M219" i="5"/>
  <c r="N219" i="5"/>
  <c r="O219" i="5"/>
  <c r="Q219" i="5"/>
  <c r="T219" i="5"/>
  <c r="B220" i="5"/>
  <c r="C220" i="5"/>
  <c r="D220" i="5"/>
  <c r="E220" i="5"/>
  <c r="F220" i="5"/>
  <c r="O220" i="5" s="1"/>
  <c r="G220" i="5"/>
  <c r="H220" i="5"/>
  <c r="I220" i="5"/>
  <c r="J220" i="5"/>
  <c r="K220" i="5"/>
  <c r="M220" i="5"/>
  <c r="N220" i="5"/>
  <c r="Q220" i="5"/>
  <c r="T220" i="5"/>
  <c r="B221" i="5"/>
  <c r="C221" i="5"/>
  <c r="D221" i="5"/>
  <c r="E221" i="5"/>
  <c r="F221" i="5"/>
  <c r="R221" i="5" s="1"/>
  <c r="G221" i="5"/>
  <c r="H221" i="5"/>
  <c r="I221" i="5"/>
  <c r="J221" i="5"/>
  <c r="K221" i="5"/>
  <c r="M221" i="5"/>
  <c r="N221" i="5"/>
  <c r="O221" i="5"/>
  <c r="Q221" i="5"/>
  <c r="T221" i="5"/>
  <c r="B222" i="5"/>
  <c r="C222" i="5"/>
  <c r="D222" i="5"/>
  <c r="E222" i="5"/>
  <c r="F222" i="5"/>
  <c r="O222" i="5" s="1"/>
  <c r="G222" i="5"/>
  <c r="H222" i="5"/>
  <c r="I222" i="5"/>
  <c r="J222" i="5"/>
  <c r="K222" i="5"/>
  <c r="M222" i="5"/>
  <c r="N222" i="5"/>
  <c r="Q222" i="5"/>
  <c r="T222" i="5"/>
  <c r="B223" i="5"/>
  <c r="C223" i="5"/>
  <c r="D223" i="5"/>
  <c r="E223" i="5"/>
  <c r="F223" i="5"/>
  <c r="G223" i="5"/>
  <c r="H223" i="5"/>
  <c r="I223" i="5"/>
  <c r="J223" i="5"/>
  <c r="K223" i="5"/>
  <c r="M223" i="5"/>
  <c r="N223" i="5"/>
  <c r="O223" i="5"/>
  <c r="Q223" i="5"/>
  <c r="R223" i="5"/>
  <c r="T223" i="5"/>
  <c r="B224" i="5"/>
  <c r="C224" i="5"/>
  <c r="D224" i="5"/>
  <c r="E224" i="5"/>
  <c r="F224" i="5"/>
  <c r="O224" i="5" s="1"/>
  <c r="G224" i="5"/>
  <c r="H224" i="5"/>
  <c r="I224" i="5"/>
  <c r="J224" i="5"/>
  <c r="K224" i="5"/>
  <c r="M224" i="5"/>
  <c r="N224" i="5"/>
  <c r="Q224" i="5"/>
  <c r="T224" i="5"/>
  <c r="B225" i="5"/>
  <c r="C225" i="5"/>
  <c r="D225" i="5"/>
  <c r="E225" i="5"/>
  <c r="F225" i="5"/>
  <c r="R225" i="5" s="1"/>
  <c r="S225" i="5" s="1"/>
  <c r="G225" i="5"/>
  <c r="H225" i="5"/>
  <c r="I225" i="5"/>
  <c r="J225" i="5"/>
  <c r="K225" i="5"/>
  <c r="M225" i="5"/>
  <c r="N225" i="5"/>
  <c r="O225" i="5"/>
  <c r="Q225" i="5"/>
  <c r="T225" i="5"/>
  <c r="B226" i="5"/>
  <c r="C226" i="5"/>
  <c r="D226" i="5"/>
  <c r="E226" i="5"/>
  <c r="F226" i="5"/>
  <c r="O226" i="5" s="1"/>
  <c r="G226" i="5"/>
  <c r="H226" i="5"/>
  <c r="I226" i="5"/>
  <c r="J226" i="5"/>
  <c r="K226" i="5"/>
  <c r="M226" i="5"/>
  <c r="N226" i="5"/>
  <c r="Q226" i="5"/>
  <c r="T226" i="5"/>
  <c r="B227" i="5"/>
  <c r="C227" i="5"/>
  <c r="D227" i="5"/>
  <c r="E227" i="5"/>
  <c r="F227" i="5"/>
  <c r="R227" i="5" s="1"/>
  <c r="G227" i="5"/>
  <c r="H227" i="5"/>
  <c r="I227" i="5"/>
  <c r="J227" i="5"/>
  <c r="K227" i="5"/>
  <c r="M227" i="5"/>
  <c r="N227" i="5"/>
  <c r="O227" i="5"/>
  <c r="Q227" i="5"/>
  <c r="T227" i="5"/>
  <c r="B228" i="5"/>
  <c r="C228" i="5"/>
  <c r="D228" i="5"/>
  <c r="E228" i="5"/>
  <c r="F228" i="5"/>
  <c r="O228" i="5" s="1"/>
  <c r="G228" i="5"/>
  <c r="H228" i="5"/>
  <c r="I228" i="5"/>
  <c r="J228" i="5"/>
  <c r="K228" i="5"/>
  <c r="M228" i="5"/>
  <c r="N228" i="5"/>
  <c r="Q228" i="5"/>
  <c r="T228" i="5"/>
  <c r="B229" i="5"/>
  <c r="C229" i="5"/>
  <c r="D229" i="5"/>
  <c r="E229" i="5"/>
  <c r="F229" i="5"/>
  <c r="R229" i="5" s="1"/>
  <c r="G229" i="5"/>
  <c r="H229" i="5"/>
  <c r="I229" i="5"/>
  <c r="J229" i="5"/>
  <c r="K229" i="5"/>
  <c r="M229" i="5"/>
  <c r="N229" i="5"/>
  <c r="O229" i="5"/>
  <c r="Q229" i="5"/>
  <c r="T229" i="5"/>
  <c r="B230" i="5"/>
  <c r="C230" i="5"/>
  <c r="D230" i="5"/>
  <c r="E230" i="5"/>
  <c r="F230" i="5"/>
  <c r="O230" i="5" s="1"/>
  <c r="G230" i="5"/>
  <c r="H230" i="5"/>
  <c r="I230" i="5"/>
  <c r="J230" i="5"/>
  <c r="K230" i="5"/>
  <c r="M230" i="5"/>
  <c r="N230" i="5"/>
  <c r="Q230" i="5"/>
  <c r="T230" i="5"/>
  <c r="B231" i="5"/>
  <c r="C231" i="5"/>
  <c r="D231" i="5"/>
  <c r="E231" i="5"/>
  <c r="F231" i="5"/>
  <c r="G231" i="5"/>
  <c r="H231" i="5"/>
  <c r="I231" i="5"/>
  <c r="J231" i="5"/>
  <c r="K231" i="5"/>
  <c r="M231" i="5"/>
  <c r="N231" i="5"/>
  <c r="O231" i="5"/>
  <c r="Q231" i="5"/>
  <c r="R231" i="5"/>
  <c r="T231" i="5"/>
  <c r="B232" i="5"/>
  <c r="C232" i="5"/>
  <c r="D232" i="5"/>
  <c r="E232" i="5"/>
  <c r="F232" i="5"/>
  <c r="O232" i="5" s="1"/>
  <c r="G232" i="5"/>
  <c r="H232" i="5"/>
  <c r="I232" i="5"/>
  <c r="J232" i="5"/>
  <c r="K232" i="5"/>
  <c r="M232" i="5"/>
  <c r="N232" i="5"/>
  <c r="Q232" i="5"/>
  <c r="T232" i="5"/>
  <c r="B233" i="5"/>
  <c r="C233" i="5"/>
  <c r="D233" i="5"/>
  <c r="E233" i="5"/>
  <c r="F233" i="5"/>
  <c r="R233" i="5" s="1"/>
  <c r="G233" i="5"/>
  <c r="H233" i="5"/>
  <c r="I233" i="5"/>
  <c r="J233" i="5"/>
  <c r="K233" i="5"/>
  <c r="M233" i="5"/>
  <c r="N233" i="5"/>
  <c r="O233" i="5"/>
  <c r="Q233" i="5"/>
  <c r="T233" i="5"/>
  <c r="B234" i="5"/>
  <c r="C234" i="5"/>
  <c r="D234" i="5"/>
  <c r="E234" i="5"/>
  <c r="F234" i="5"/>
  <c r="O234" i="5" s="1"/>
  <c r="G234" i="5"/>
  <c r="H234" i="5"/>
  <c r="I234" i="5"/>
  <c r="J234" i="5"/>
  <c r="K234" i="5"/>
  <c r="M234" i="5"/>
  <c r="N234" i="5"/>
  <c r="Q234" i="5"/>
  <c r="T234" i="5"/>
  <c r="B235" i="5"/>
  <c r="C235" i="5"/>
  <c r="D235" i="5"/>
  <c r="E235" i="5"/>
  <c r="F235" i="5"/>
  <c r="R235" i="5" s="1"/>
  <c r="S235" i="5" s="1"/>
  <c r="G235" i="5"/>
  <c r="H235" i="5"/>
  <c r="I235" i="5"/>
  <c r="J235" i="5"/>
  <c r="K235" i="5"/>
  <c r="M235" i="5"/>
  <c r="N235" i="5"/>
  <c r="O235" i="5"/>
  <c r="Q235" i="5"/>
  <c r="T235" i="5"/>
  <c r="B236" i="5"/>
  <c r="C236" i="5"/>
  <c r="D236" i="5"/>
  <c r="E236" i="5"/>
  <c r="F236" i="5"/>
  <c r="O236" i="5" s="1"/>
  <c r="G236" i="5"/>
  <c r="H236" i="5"/>
  <c r="I236" i="5"/>
  <c r="J236" i="5"/>
  <c r="K236" i="5"/>
  <c r="M236" i="5"/>
  <c r="N236" i="5"/>
  <c r="Q236" i="5"/>
  <c r="T236" i="5"/>
  <c r="B237" i="5"/>
  <c r="C237" i="5"/>
  <c r="D237" i="5"/>
  <c r="E237" i="5"/>
  <c r="F237" i="5"/>
  <c r="R237" i="5" s="1"/>
  <c r="G237" i="5"/>
  <c r="H237" i="5"/>
  <c r="I237" i="5"/>
  <c r="J237" i="5"/>
  <c r="K237" i="5"/>
  <c r="M237" i="5"/>
  <c r="N237" i="5"/>
  <c r="O237" i="5"/>
  <c r="Q237" i="5"/>
  <c r="T237" i="5"/>
  <c r="B238" i="5"/>
  <c r="C238" i="5"/>
  <c r="D238" i="5"/>
  <c r="E238" i="5"/>
  <c r="F238" i="5"/>
  <c r="G238" i="5"/>
  <c r="H238" i="5"/>
  <c r="I238" i="5"/>
  <c r="J238" i="5"/>
  <c r="K238" i="5"/>
  <c r="M238" i="5"/>
  <c r="N238" i="5"/>
  <c r="Q238" i="5"/>
  <c r="T238" i="5"/>
  <c r="B239" i="5"/>
  <c r="C239" i="5"/>
  <c r="D239" i="5"/>
  <c r="E239" i="5"/>
  <c r="F239" i="5"/>
  <c r="G239" i="5"/>
  <c r="H239" i="5"/>
  <c r="I239" i="5"/>
  <c r="J239" i="5"/>
  <c r="K239" i="5"/>
  <c r="M239" i="5"/>
  <c r="N239" i="5"/>
  <c r="O239" i="5"/>
  <c r="Q239" i="5"/>
  <c r="R239" i="5"/>
  <c r="T239" i="5"/>
  <c r="B240" i="5"/>
  <c r="C240" i="5"/>
  <c r="D240" i="5"/>
  <c r="E240" i="5"/>
  <c r="F240" i="5"/>
  <c r="O240" i="5" s="1"/>
  <c r="G240" i="5"/>
  <c r="H240" i="5"/>
  <c r="I240" i="5"/>
  <c r="J240" i="5"/>
  <c r="K240" i="5"/>
  <c r="M240" i="5"/>
  <c r="N240" i="5"/>
  <c r="Q240" i="5"/>
  <c r="T240" i="5"/>
  <c r="B241" i="5"/>
  <c r="C241" i="5"/>
  <c r="D241" i="5"/>
  <c r="E241" i="5"/>
  <c r="F241" i="5"/>
  <c r="R241" i="5" s="1"/>
  <c r="S241" i="5" s="1"/>
  <c r="G241" i="5"/>
  <c r="H241" i="5"/>
  <c r="I241" i="5"/>
  <c r="J241" i="5"/>
  <c r="K241" i="5"/>
  <c r="M241" i="5"/>
  <c r="N241" i="5"/>
  <c r="O241" i="5"/>
  <c r="Q241" i="5"/>
  <c r="T241" i="5"/>
  <c r="B242" i="5"/>
  <c r="C242" i="5"/>
  <c r="D242" i="5"/>
  <c r="E242" i="5"/>
  <c r="F242" i="5"/>
  <c r="O242" i="5" s="1"/>
  <c r="G242" i="5"/>
  <c r="H242" i="5"/>
  <c r="I242" i="5"/>
  <c r="J242" i="5"/>
  <c r="K242" i="5"/>
  <c r="M242" i="5"/>
  <c r="N242" i="5"/>
  <c r="Q242" i="5"/>
  <c r="T242" i="5"/>
  <c r="B243" i="5"/>
  <c r="C243" i="5"/>
  <c r="D243" i="5"/>
  <c r="E243" i="5"/>
  <c r="F243" i="5"/>
  <c r="R243" i="5" s="1"/>
  <c r="G243" i="5"/>
  <c r="H243" i="5"/>
  <c r="I243" i="5"/>
  <c r="J243" i="5"/>
  <c r="K243" i="5"/>
  <c r="M243" i="5"/>
  <c r="N243" i="5"/>
  <c r="O243" i="5"/>
  <c r="Q243" i="5"/>
  <c r="T243" i="5"/>
  <c r="B244" i="5"/>
  <c r="C244" i="5"/>
  <c r="D244" i="5"/>
  <c r="E244" i="5"/>
  <c r="F244" i="5"/>
  <c r="O244" i="5" s="1"/>
  <c r="G244" i="5"/>
  <c r="H244" i="5"/>
  <c r="I244" i="5"/>
  <c r="J244" i="5"/>
  <c r="K244" i="5"/>
  <c r="M244" i="5"/>
  <c r="N244" i="5"/>
  <c r="Q244" i="5"/>
  <c r="T244" i="5"/>
  <c r="B245" i="5"/>
  <c r="C245" i="5"/>
  <c r="D245" i="5"/>
  <c r="E245" i="5"/>
  <c r="F245" i="5"/>
  <c r="R245" i="5" s="1"/>
  <c r="G245" i="5"/>
  <c r="H245" i="5"/>
  <c r="I245" i="5"/>
  <c r="J245" i="5"/>
  <c r="K245" i="5"/>
  <c r="M245" i="5"/>
  <c r="N245" i="5"/>
  <c r="O245" i="5"/>
  <c r="Q245" i="5"/>
  <c r="T245" i="5"/>
  <c r="B246" i="5"/>
  <c r="C246" i="5"/>
  <c r="D246" i="5"/>
  <c r="E246" i="5"/>
  <c r="F246" i="5"/>
  <c r="O246" i="5" s="1"/>
  <c r="G246" i="5"/>
  <c r="H246" i="5"/>
  <c r="I246" i="5"/>
  <c r="J246" i="5"/>
  <c r="K246" i="5"/>
  <c r="M246" i="5"/>
  <c r="N246" i="5"/>
  <c r="Q246" i="5"/>
  <c r="T246" i="5"/>
  <c r="B247" i="5"/>
  <c r="C247" i="5"/>
  <c r="D247" i="5"/>
  <c r="E247" i="5"/>
  <c r="F247" i="5"/>
  <c r="G247" i="5"/>
  <c r="H247" i="5"/>
  <c r="I247" i="5"/>
  <c r="J247" i="5"/>
  <c r="K247" i="5"/>
  <c r="M247" i="5"/>
  <c r="N247" i="5"/>
  <c r="O247" i="5"/>
  <c r="Q247" i="5"/>
  <c r="R247" i="5"/>
  <c r="T247" i="5"/>
  <c r="B248" i="5"/>
  <c r="C248" i="5"/>
  <c r="D248" i="5"/>
  <c r="E248" i="5"/>
  <c r="F248" i="5"/>
  <c r="O248" i="5" s="1"/>
  <c r="G248" i="5"/>
  <c r="H248" i="5"/>
  <c r="I248" i="5"/>
  <c r="J248" i="5"/>
  <c r="K248" i="5"/>
  <c r="M248" i="5"/>
  <c r="N248" i="5"/>
  <c r="Q248" i="5"/>
  <c r="T248" i="5"/>
  <c r="B249" i="5"/>
  <c r="C249" i="5"/>
  <c r="D249" i="5"/>
  <c r="E249" i="5"/>
  <c r="F249" i="5"/>
  <c r="R249" i="5" s="1"/>
  <c r="G249" i="5"/>
  <c r="H249" i="5"/>
  <c r="I249" i="5"/>
  <c r="J249" i="5"/>
  <c r="K249" i="5"/>
  <c r="M249" i="5"/>
  <c r="N249" i="5"/>
  <c r="O249" i="5"/>
  <c r="Q249" i="5"/>
  <c r="T249" i="5"/>
  <c r="B250" i="5"/>
  <c r="C250" i="5"/>
  <c r="D250" i="5"/>
  <c r="E250" i="5"/>
  <c r="F250" i="5"/>
  <c r="G250" i="5"/>
  <c r="H250" i="5"/>
  <c r="I250" i="5"/>
  <c r="J250" i="5"/>
  <c r="K250" i="5"/>
  <c r="M250" i="5"/>
  <c r="N250" i="5"/>
  <c r="Q250" i="5"/>
  <c r="T250" i="5"/>
  <c r="B251" i="5"/>
  <c r="C251" i="5"/>
  <c r="D251" i="5"/>
  <c r="E251" i="5"/>
  <c r="F251" i="5"/>
  <c r="R251" i="5" s="1"/>
  <c r="G251" i="5"/>
  <c r="H251" i="5"/>
  <c r="I251" i="5"/>
  <c r="J251" i="5"/>
  <c r="K251" i="5"/>
  <c r="M251" i="5"/>
  <c r="N251" i="5"/>
  <c r="O251" i="5"/>
  <c r="Q251" i="5"/>
  <c r="T251" i="5"/>
  <c r="B252" i="5"/>
  <c r="C252" i="5"/>
  <c r="D252" i="5"/>
  <c r="E252" i="5"/>
  <c r="F252" i="5"/>
  <c r="O252" i="5" s="1"/>
  <c r="G252" i="5"/>
  <c r="H252" i="5"/>
  <c r="I252" i="5"/>
  <c r="J252" i="5"/>
  <c r="K252" i="5"/>
  <c r="M252" i="5"/>
  <c r="N252" i="5"/>
  <c r="Q252" i="5"/>
  <c r="T252" i="5"/>
  <c r="B253" i="5"/>
  <c r="C253" i="5"/>
  <c r="D253" i="5"/>
  <c r="E253" i="5"/>
  <c r="F253" i="5"/>
  <c r="R253" i="5" s="1"/>
  <c r="G253" i="5"/>
  <c r="H253" i="5"/>
  <c r="I253" i="5"/>
  <c r="J253" i="5"/>
  <c r="K253" i="5"/>
  <c r="M253" i="5"/>
  <c r="N253" i="5"/>
  <c r="O253" i="5"/>
  <c r="Q253" i="5"/>
  <c r="T253" i="5"/>
  <c r="B254" i="5"/>
  <c r="C254" i="5"/>
  <c r="D254" i="5"/>
  <c r="E254" i="5"/>
  <c r="F254" i="5"/>
  <c r="O254" i="5" s="1"/>
  <c r="G254" i="5"/>
  <c r="H254" i="5"/>
  <c r="I254" i="5"/>
  <c r="J254" i="5"/>
  <c r="K254" i="5"/>
  <c r="M254" i="5"/>
  <c r="N254" i="5"/>
  <c r="Q254" i="5"/>
  <c r="T254" i="5"/>
  <c r="B255" i="5"/>
  <c r="C255" i="5"/>
  <c r="D255" i="5"/>
  <c r="E255" i="5"/>
  <c r="F255" i="5"/>
  <c r="G255" i="5"/>
  <c r="H255" i="5"/>
  <c r="I255" i="5"/>
  <c r="J255" i="5"/>
  <c r="K255" i="5"/>
  <c r="M255" i="5"/>
  <c r="N255" i="5"/>
  <c r="O255" i="5"/>
  <c r="Q255" i="5"/>
  <c r="R255" i="5"/>
  <c r="S255" i="5" s="1"/>
  <c r="T255" i="5"/>
  <c r="B256" i="5"/>
  <c r="C256" i="5"/>
  <c r="D256" i="5"/>
  <c r="E256" i="5"/>
  <c r="F256" i="5"/>
  <c r="O256" i="5" s="1"/>
  <c r="G256" i="5"/>
  <c r="H256" i="5"/>
  <c r="I256" i="5"/>
  <c r="J256" i="5"/>
  <c r="K256" i="5"/>
  <c r="M256" i="5"/>
  <c r="N256" i="5"/>
  <c r="Q256" i="5"/>
  <c r="T256" i="5"/>
  <c r="B257" i="5"/>
  <c r="C257" i="5"/>
  <c r="D257" i="5"/>
  <c r="E257" i="5"/>
  <c r="F257" i="5"/>
  <c r="R257" i="5" s="1"/>
  <c r="S257" i="5" s="1"/>
  <c r="G257" i="5"/>
  <c r="H257" i="5"/>
  <c r="I257" i="5"/>
  <c r="J257" i="5"/>
  <c r="K257" i="5"/>
  <c r="M257" i="5"/>
  <c r="N257" i="5"/>
  <c r="O257" i="5"/>
  <c r="Q257" i="5"/>
  <c r="T257" i="5"/>
  <c r="B258" i="5"/>
  <c r="C258" i="5"/>
  <c r="D258" i="5"/>
  <c r="E258" i="5"/>
  <c r="F258" i="5"/>
  <c r="O258" i="5" s="1"/>
  <c r="G258" i="5"/>
  <c r="H258" i="5"/>
  <c r="I258" i="5"/>
  <c r="J258" i="5"/>
  <c r="K258" i="5"/>
  <c r="M258" i="5"/>
  <c r="N258" i="5"/>
  <c r="Q258" i="5"/>
  <c r="T258" i="5"/>
  <c r="B259" i="5"/>
  <c r="C259" i="5"/>
  <c r="D259" i="5"/>
  <c r="E259" i="5"/>
  <c r="F259" i="5"/>
  <c r="R259" i="5" s="1"/>
  <c r="G259" i="5"/>
  <c r="H259" i="5"/>
  <c r="I259" i="5"/>
  <c r="J259" i="5"/>
  <c r="K259" i="5"/>
  <c r="M259" i="5"/>
  <c r="N259" i="5"/>
  <c r="O259" i="5"/>
  <c r="Q259" i="5"/>
  <c r="T259" i="5"/>
  <c r="B260" i="5"/>
  <c r="C260" i="5"/>
  <c r="D260" i="5"/>
  <c r="E260" i="5"/>
  <c r="F260" i="5"/>
  <c r="O260" i="5" s="1"/>
  <c r="G260" i="5"/>
  <c r="H260" i="5"/>
  <c r="I260" i="5"/>
  <c r="J260" i="5"/>
  <c r="K260" i="5"/>
  <c r="M260" i="5"/>
  <c r="N260" i="5"/>
  <c r="Q260" i="5"/>
  <c r="T260" i="5"/>
  <c r="B261" i="5"/>
  <c r="C261" i="5"/>
  <c r="D261" i="5"/>
  <c r="E261" i="5"/>
  <c r="F261" i="5"/>
  <c r="R261" i="5" s="1"/>
  <c r="G261" i="5"/>
  <c r="H261" i="5"/>
  <c r="I261" i="5"/>
  <c r="J261" i="5"/>
  <c r="K261" i="5"/>
  <c r="M261" i="5"/>
  <c r="N261" i="5"/>
  <c r="O261" i="5"/>
  <c r="Q261" i="5"/>
  <c r="T261" i="5"/>
  <c r="B262" i="5"/>
  <c r="C262" i="5"/>
  <c r="D262" i="5"/>
  <c r="E262" i="5"/>
  <c r="F262" i="5"/>
  <c r="O262" i="5" s="1"/>
  <c r="G262" i="5"/>
  <c r="H262" i="5"/>
  <c r="I262" i="5"/>
  <c r="J262" i="5"/>
  <c r="K262" i="5"/>
  <c r="M262" i="5"/>
  <c r="N262" i="5"/>
  <c r="Q262" i="5"/>
  <c r="T262" i="5"/>
  <c r="B263" i="5"/>
  <c r="C263" i="5"/>
  <c r="D263" i="5"/>
  <c r="E263" i="5"/>
  <c r="F263" i="5"/>
  <c r="G263" i="5"/>
  <c r="H263" i="5"/>
  <c r="I263" i="5"/>
  <c r="J263" i="5"/>
  <c r="K263" i="5"/>
  <c r="M263" i="5"/>
  <c r="N263" i="5"/>
  <c r="O263" i="5"/>
  <c r="Q263" i="5"/>
  <c r="R263" i="5"/>
  <c r="T263" i="5"/>
  <c r="B264" i="5"/>
  <c r="C264" i="5"/>
  <c r="D264" i="5"/>
  <c r="E264" i="5"/>
  <c r="F264" i="5"/>
  <c r="O264" i="5" s="1"/>
  <c r="G264" i="5"/>
  <c r="H264" i="5"/>
  <c r="I264" i="5"/>
  <c r="J264" i="5"/>
  <c r="K264" i="5"/>
  <c r="M264" i="5"/>
  <c r="N264" i="5"/>
  <c r="Q264" i="5"/>
  <c r="T264" i="5"/>
  <c r="B265" i="5"/>
  <c r="C265" i="5"/>
  <c r="D265" i="5"/>
  <c r="E265" i="5"/>
  <c r="F265" i="5"/>
  <c r="R265" i="5" s="1"/>
  <c r="G265" i="5"/>
  <c r="H265" i="5"/>
  <c r="I265" i="5"/>
  <c r="J265" i="5"/>
  <c r="K265" i="5"/>
  <c r="M265" i="5"/>
  <c r="N265" i="5"/>
  <c r="O265" i="5"/>
  <c r="Q265" i="5"/>
  <c r="T265" i="5"/>
  <c r="B266" i="5"/>
  <c r="C266" i="5"/>
  <c r="D266" i="5"/>
  <c r="E266" i="5"/>
  <c r="F266" i="5"/>
  <c r="O266" i="5" s="1"/>
  <c r="G266" i="5"/>
  <c r="H266" i="5"/>
  <c r="I266" i="5"/>
  <c r="J266" i="5"/>
  <c r="K266" i="5"/>
  <c r="M266" i="5"/>
  <c r="P266" i="5" s="1"/>
  <c r="N266" i="5"/>
  <c r="Q266" i="5"/>
  <c r="T266" i="5"/>
  <c r="B267" i="5"/>
  <c r="C267" i="5"/>
  <c r="D267" i="5"/>
  <c r="E267" i="5"/>
  <c r="F267" i="5"/>
  <c r="R267" i="5" s="1"/>
  <c r="S267" i="5" s="1"/>
  <c r="G267" i="5"/>
  <c r="H267" i="5"/>
  <c r="I267" i="5"/>
  <c r="J267" i="5"/>
  <c r="K267" i="5"/>
  <c r="M267" i="5"/>
  <c r="N267" i="5"/>
  <c r="O267" i="5"/>
  <c r="P267" i="5" s="1"/>
  <c r="Q267" i="5"/>
  <c r="T267" i="5"/>
  <c r="B268" i="5"/>
  <c r="C268" i="5"/>
  <c r="D268" i="5"/>
  <c r="E268" i="5"/>
  <c r="F268" i="5"/>
  <c r="O268" i="5" s="1"/>
  <c r="G268" i="5"/>
  <c r="H268" i="5"/>
  <c r="I268" i="5"/>
  <c r="J268" i="5"/>
  <c r="K268" i="5"/>
  <c r="M268" i="5"/>
  <c r="N268" i="5"/>
  <c r="Q268" i="5"/>
  <c r="T268" i="5"/>
  <c r="B269" i="5"/>
  <c r="C269" i="5"/>
  <c r="D269" i="5"/>
  <c r="E269" i="5"/>
  <c r="F269" i="5"/>
  <c r="R269" i="5" s="1"/>
  <c r="G269" i="5"/>
  <c r="H269" i="5"/>
  <c r="I269" i="5"/>
  <c r="J269" i="5"/>
  <c r="K269" i="5"/>
  <c r="M269" i="5"/>
  <c r="N269" i="5"/>
  <c r="O269" i="5"/>
  <c r="Q269" i="5"/>
  <c r="T269" i="5"/>
  <c r="B270" i="5"/>
  <c r="C270" i="5"/>
  <c r="D270" i="5"/>
  <c r="E270" i="5"/>
  <c r="F270" i="5"/>
  <c r="O270" i="5" s="1"/>
  <c r="G270" i="5"/>
  <c r="H270" i="5"/>
  <c r="I270" i="5"/>
  <c r="J270" i="5"/>
  <c r="K270" i="5"/>
  <c r="M270" i="5"/>
  <c r="N270" i="5"/>
  <c r="Q270" i="5"/>
  <c r="T270" i="5"/>
  <c r="B271" i="5"/>
  <c r="C271" i="5"/>
  <c r="D271" i="5"/>
  <c r="E271" i="5"/>
  <c r="F271" i="5"/>
  <c r="R271" i="5" s="1"/>
  <c r="S271" i="5" s="1"/>
  <c r="G271" i="5"/>
  <c r="H271" i="5"/>
  <c r="I271" i="5"/>
  <c r="J271" i="5"/>
  <c r="K271" i="5"/>
  <c r="M271" i="5"/>
  <c r="N271" i="5"/>
  <c r="O271" i="5"/>
  <c r="Q271" i="5"/>
  <c r="T271" i="5"/>
  <c r="B272" i="5"/>
  <c r="C272" i="5"/>
  <c r="D272" i="5"/>
  <c r="E272" i="5"/>
  <c r="F272" i="5"/>
  <c r="O272" i="5" s="1"/>
  <c r="G272" i="5"/>
  <c r="H272" i="5"/>
  <c r="I272" i="5"/>
  <c r="J272" i="5"/>
  <c r="K272" i="5"/>
  <c r="M272" i="5"/>
  <c r="N272" i="5"/>
  <c r="Q272" i="5"/>
  <c r="T272" i="5"/>
  <c r="B273" i="5"/>
  <c r="C273" i="5"/>
  <c r="D273" i="5"/>
  <c r="E273" i="5"/>
  <c r="F273" i="5"/>
  <c r="R273" i="5" s="1"/>
  <c r="G273" i="5"/>
  <c r="H273" i="5"/>
  <c r="I273" i="5"/>
  <c r="J273" i="5"/>
  <c r="K273" i="5"/>
  <c r="M273" i="5"/>
  <c r="N273" i="5"/>
  <c r="O273" i="5"/>
  <c r="Q273" i="5"/>
  <c r="T273" i="5"/>
  <c r="B274" i="5"/>
  <c r="C274" i="5"/>
  <c r="D274" i="5"/>
  <c r="E274" i="5"/>
  <c r="F274" i="5"/>
  <c r="O274" i="5" s="1"/>
  <c r="G274" i="5"/>
  <c r="H274" i="5"/>
  <c r="I274" i="5"/>
  <c r="J274" i="5"/>
  <c r="K274" i="5"/>
  <c r="M274" i="5"/>
  <c r="N274" i="5"/>
  <c r="Q274" i="5"/>
  <c r="T274" i="5"/>
  <c r="B275" i="5"/>
  <c r="C275" i="5"/>
  <c r="D275" i="5"/>
  <c r="E275" i="5"/>
  <c r="F275" i="5"/>
  <c r="R275" i="5" s="1"/>
  <c r="G275" i="5"/>
  <c r="H275" i="5"/>
  <c r="I275" i="5"/>
  <c r="J275" i="5"/>
  <c r="K275" i="5"/>
  <c r="M275" i="5"/>
  <c r="N275" i="5"/>
  <c r="O275" i="5"/>
  <c r="Q275" i="5"/>
  <c r="T275" i="5"/>
  <c r="B276" i="5"/>
  <c r="C276" i="5"/>
  <c r="D276" i="5"/>
  <c r="E276" i="5"/>
  <c r="F276" i="5"/>
  <c r="G276" i="5"/>
  <c r="H276" i="5"/>
  <c r="I276" i="5"/>
  <c r="J276" i="5"/>
  <c r="K276" i="5"/>
  <c r="M276" i="5"/>
  <c r="N276" i="5"/>
  <c r="Q276" i="5"/>
  <c r="T276" i="5"/>
  <c r="B277" i="5"/>
  <c r="C277" i="5"/>
  <c r="D277" i="5"/>
  <c r="E277" i="5"/>
  <c r="F277" i="5"/>
  <c r="R277" i="5" s="1"/>
  <c r="G277" i="5"/>
  <c r="H277" i="5"/>
  <c r="I277" i="5"/>
  <c r="J277" i="5"/>
  <c r="K277" i="5"/>
  <c r="M277" i="5"/>
  <c r="N277" i="5"/>
  <c r="O277" i="5"/>
  <c r="Q277" i="5"/>
  <c r="T277" i="5"/>
  <c r="B278" i="5"/>
  <c r="C278" i="5"/>
  <c r="D278" i="5"/>
  <c r="E278" i="5"/>
  <c r="F278" i="5"/>
  <c r="G278" i="5"/>
  <c r="H278" i="5"/>
  <c r="I278" i="5"/>
  <c r="J278" i="5"/>
  <c r="K278" i="5"/>
  <c r="M278" i="5"/>
  <c r="N278" i="5"/>
  <c r="Q278" i="5"/>
  <c r="T278" i="5"/>
  <c r="B279" i="5"/>
  <c r="C279" i="5"/>
  <c r="D279" i="5"/>
  <c r="E279" i="5"/>
  <c r="F279" i="5"/>
  <c r="R279" i="5" s="1"/>
  <c r="G279" i="5"/>
  <c r="H279" i="5"/>
  <c r="I279" i="5"/>
  <c r="J279" i="5"/>
  <c r="K279" i="5"/>
  <c r="M279" i="5"/>
  <c r="N279" i="5"/>
  <c r="O279" i="5"/>
  <c r="Q279" i="5"/>
  <c r="T279" i="5"/>
  <c r="B280" i="5"/>
  <c r="C280" i="5"/>
  <c r="D280" i="5"/>
  <c r="E280" i="5"/>
  <c r="F280" i="5"/>
  <c r="G280" i="5"/>
  <c r="H280" i="5"/>
  <c r="I280" i="5"/>
  <c r="J280" i="5"/>
  <c r="K280" i="5"/>
  <c r="M280" i="5"/>
  <c r="N280" i="5"/>
  <c r="Q280" i="5"/>
  <c r="T280" i="5"/>
  <c r="B281" i="5"/>
  <c r="C281" i="5"/>
  <c r="D281" i="5"/>
  <c r="E281" i="5"/>
  <c r="F281" i="5"/>
  <c r="G281" i="5"/>
  <c r="H281" i="5"/>
  <c r="I281" i="5"/>
  <c r="J281" i="5"/>
  <c r="K281" i="5"/>
  <c r="M281" i="5"/>
  <c r="N281" i="5"/>
  <c r="O281" i="5"/>
  <c r="Q281" i="5"/>
  <c r="R281" i="5"/>
  <c r="T281" i="5"/>
  <c r="B282" i="5"/>
  <c r="C282" i="5"/>
  <c r="D282" i="5"/>
  <c r="E282" i="5"/>
  <c r="F282" i="5"/>
  <c r="G282" i="5"/>
  <c r="H282" i="5"/>
  <c r="I282" i="5"/>
  <c r="J282" i="5"/>
  <c r="K282" i="5"/>
  <c r="M282" i="5"/>
  <c r="N282" i="5"/>
  <c r="Q282" i="5"/>
  <c r="T282" i="5"/>
  <c r="B283" i="5"/>
  <c r="C283" i="5"/>
  <c r="D283" i="5"/>
  <c r="E283" i="5"/>
  <c r="F283" i="5"/>
  <c r="R283" i="5" s="1"/>
  <c r="G283" i="5"/>
  <c r="H283" i="5"/>
  <c r="I283" i="5"/>
  <c r="J283" i="5"/>
  <c r="K283" i="5"/>
  <c r="M283" i="5"/>
  <c r="N283" i="5"/>
  <c r="O283" i="5"/>
  <c r="Q283" i="5"/>
  <c r="T283" i="5"/>
  <c r="B284" i="5"/>
  <c r="C284" i="5"/>
  <c r="D284" i="5"/>
  <c r="E284" i="5"/>
  <c r="F284" i="5"/>
  <c r="G284" i="5"/>
  <c r="H284" i="5"/>
  <c r="I284" i="5"/>
  <c r="J284" i="5"/>
  <c r="K284" i="5"/>
  <c r="M284" i="5"/>
  <c r="N284" i="5"/>
  <c r="Q284" i="5"/>
  <c r="T284" i="5"/>
  <c r="B285" i="5"/>
  <c r="C285" i="5"/>
  <c r="D285" i="5"/>
  <c r="E285" i="5"/>
  <c r="F285" i="5"/>
  <c r="R285" i="5" s="1"/>
  <c r="G285" i="5"/>
  <c r="H285" i="5"/>
  <c r="I285" i="5"/>
  <c r="J285" i="5"/>
  <c r="K285" i="5"/>
  <c r="M285" i="5"/>
  <c r="N285" i="5"/>
  <c r="O285" i="5"/>
  <c r="Q285" i="5"/>
  <c r="T285" i="5"/>
  <c r="B286" i="5"/>
  <c r="C286" i="5"/>
  <c r="D286" i="5"/>
  <c r="E286" i="5"/>
  <c r="F286" i="5"/>
  <c r="G286" i="5"/>
  <c r="H286" i="5"/>
  <c r="I286" i="5"/>
  <c r="J286" i="5"/>
  <c r="K286" i="5"/>
  <c r="M286" i="5"/>
  <c r="N286" i="5"/>
  <c r="Q286" i="5"/>
  <c r="T286" i="5"/>
  <c r="B287" i="5"/>
  <c r="C287" i="5"/>
  <c r="D287" i="5"/>
  <c r="E287" i="5"/>
  <c r="F287" i="5"/>
  <c r="R287" i="5" s="1"/>
  <c r="G287" i="5"/>
  <c r="H287" i="5"/>
  <c r="I287" i="5"/>
  <c r="J287" i="5"/>
  <c r="K287" i="5"/>
  <c r="M287" i="5"/>
  <c r="N287" i="5"/>
  <c r="O287" i="5"/>
  <c r="Q287" i="5"/>
  <c r="T287" i="5"/>
  <c r="B288" i="5"/>
  <c r="C288" i="5"/>
  <c r="D288" i="5"/>
  <c r="E288" i="5"/>
  <c r="F288" i="5"/>
  <c r="G288" i="5"/>
  <c r="H288" i="5"/>
  <c r="I288" i="5"/>
  <c r="J288" i="5"/>
  <c r="K288" i="5"/>
  <c r="M288" i="5"/>
  <c r="N288" i="5"/>
  <c r="Q288" i="5"/>
  <c r="T288" i="5"/>
  <c r="B289" i="5"/>
  <c r="C289" i="5"/>
  <c r="D289" i="5"/>
  <c r="E289" i="5"/>
  <c r="F289" i="5"/>
  <c r="R289" i="5" s="1"/>
  <c r="G289" i="5"/>
  <c r="H289" i="5"/>
  <c r="I289" i="5"/>
  <c r="J289" i="5"/>
  <c r="K289" i="5"/>
  <c r="M289" i="5"/>
  <c r="N289" i="5"/>
  <c r="O289" i="5"/>
  <c r="Q289" i="5"/>
  <c r="T289" i="5"/>
  <c r="B290" i="5"/>
  <c r="C290" i="5"/>
  <c r="D290" i="5"/>
  <c r="E290" i="5"/>
  <c r="F290" i="5"/>
  <c r="G290" i="5"/>
  <c r="H290" i="5"/>
  <c r="I290" i="5"/>
  <c r="J290" i="5"/>
  <c r="K290" i="5"/>
  <c r="M290" i="5"/>
  <c r="N290" i="5"/>
  <c r="Q290" i="5"/>
  <c r="T290" i="5"/>
  <c r="B291" i="5"/>
  <c r="C291" i="5"/>
  <c r="D291" i="5"/>
  <c r="E291" i="5"/>
  <c r="F291" i="5"/>
  <c r="R291" i="5" s="1"/>
  <c r="G291" i="5"/>
  <c r="H291" i="5"/>
  <c r="I291" i="5"/>
  <c r="J291" i="5"/>
  <c r="K291" i="5"/>
  <c r="M291" i="5"/>
  <c r="N291" i="5"/>
  <c r="O291" i="5"/>
  <c r="Q291" i="5"/>
  <c r="T291" i="5"/>
  <c r="B292" i="5"/>
  <c r="C292" i="5"/>
  <c r="D292" i="5"/>
  <c r="E292" i="5"/>
  <c r="F292" i="5"/>
  <c r="O292" i="5" s="1"/>
  <c r="G292" i="5"/>
  <c r="H292" i="5"/>
  <c r="I292" i="5"/>
  <c r="J292" i="5"/>
  <c r="K292" i="5"/>
  <c r="M292" i="5"/>
  <c r="N292" i="5"/>
  <c r="Q292" i="5"/>
  <c r="T292" i="5"/>
  <c r="B293" i="5"/>
  <c r="C293" i="5"/>
  <c r="D293" i="5"/>
  <c r="E293" i="5"/>
  <c r="F293" i="5"/>
  <c r="R293" i="5" s="1"/>
  <c r="G293" i="5"/>
  <c r="H293" i="5"/>
  <c r="I293" i="5"/>
  <c r="J293" i="5"/>
  <c r="K293" i="5"/>
  <c r="M293" i="5"/>
  <c r="N293" i="5"/>
  <c r="O293" i="5"/>
  <c r="Q293" i="5"/>
  <c r="T293" i="5"/>
  <c r="B294" i="5"/>
  <c r="C294" i="5"/>
  <c r="D294" i="5"/>
  <c r="E294" i="5"/>
  <c r="F294" i="5"/>
  <c r="G294" i="5"/>
  <c r="H294" i="5"/>
  <c r="I294" i="5"/>
  <c r="J294" i="5"/>
  <c r="K294" i="5"/>
  <c r="M294" i="5"/>
  <c r="N294" i="5"/>
  <c r="Q294" i="5"/>
  <c r="T294" i="5"/>
  <c r="B295" i="5"/>
  <c r="C295" i="5"/>
  <c r="D295" i="5"/>
  <c r="E295" i="5"/>
  <c r="F295" i="5"/>
  <c r="G295" i="5"/>
  <c r="H295" i="5"/>
  <c r="I295" i="5"/>
  <c r="J295" i="5"/>
  <c r="K295" i="5"/>
  <c r="M295" i="5"/>
  <c r="N295" i="5"/>
  <c r="O295" i="5"/>
  <c r="Q295" i="5"/>
  <c r="R295" i="5"/>
  <c r="T295" i="5"/>
  <c r="B296" i="5"/>
  <c r="C296" i="5"/>
  <c r="D296" i="5"/>
  <c r="E296" i="5"/>
  <c r="F296" i="5"/>
  <c r="O296" i="5" s="1"/>
  <c r="P296" i="5" s="1"/>
  <c r="G296" i="5"/>
  <c r="H296" i="5"/>
  <c r="I296" i="5"/>
  <c r="J296" i="5"/>
  <c r="K296" i="5"/>
  <c r="M296" i="5"/>
  <c r="N296" i="5"/>
  <c r="Q296" i="5"/>
  <c r="R296" i="5"/>
  <c r="T296" i="5"/>
  <c r="B297" i="5"/>
  <c r="C297" i="5"/>
  <c r="D297" i="5"/>
  <c r="E297" i="5"/>
  <c r="F297" i="5"/>
  <c r="R297" i="5" s="1"/>
  <c r="G297" i="5"/>
  <c r="H297" i="5"/>
  <c r="I297" i="5"/>
  <c r="J297" i="5"/>
  <c r="K297" i="5"/>
  <c r="M297" i="5"/>
  <c r="N297" i="5"/>
  <c r="O297" i="5"/>
  <c r="Q297" i="5"/>
  <c r="T297" i="5"/>
  <c r="B298" i="5"/>
  <c r="C298" i="5"/>
  <c r="D298" i="5"/>
  <c r="E298" i="5"/>
  <c r="F298" i="5"/>
  <c r="R298" i="5" s="1"/>
  <c r="O298" i="5"/>
  <c r="G298" i="5"/>
  <c r="H298" i="5"/>
  <c r="I298" i="5"/>
  <c r="J298" i="5"/>
  <c r="K298" i="5"/>
  <c r="M298" i="5"/>
  <c r="N298" i="5"/>
  <c r="Q298" i="5"/>
  <c r="T298" i="5"/>
  <c r="B299" i="5"/>
  <c r="C299" i="5"/>
  <c r="D299" i="5"/>
  <c r="E299" i="5"/>
  <c r="F299" i="5"/>
  <c r="R299" i="5" s="1"/>
  <c r="S299" i="5" s="1"/>
  <c r="G299" i="5"/>
  <c r="H299" i="5"/>
  <c r="I299" i="5"/>
  <c r="J299" i="5"/>
  <c r="K299" i="5"/>
  <c r="M299" i="5"/>
  <c r="N299" i="5"/>
  <c r="O299" i="5"/>
  <c r="Q299" i="5"/>
  <c r="T299" i="5"/>
  <c r="B300" i="5"/>
  <c r="C300" i="5"/>
  <c r="D300" i="5"/>
  <c r="E300" i="5"/>
  <c r="F300" i="5"/>
  <c r="O300" i="5" s="1"/>
  <c r="G300" i="5"/>
  <c r="H300" i="5"/>
  <c r="I300" i="5"/>
  <c r="J300" i="5"/>
  <c r="K300" i="5"/>
  <c r="M300" i="5"/>
  <c r="N300" i="5"/>
  <c r="Q300" i="5"/>
  <c r="T300" i="5"/>
  <c r="B301" i="5"/>
  <c r="C301" i="5"/>
  <c r="D301" i="5"/>
  <c r="E301" i="5"/>
  <c r="F301" i="5"/>
  <c r="R301" i="5" s="1"/>
  <c r="G301" i="5"/>
  <c r="H301" i="5"/>
  <c r="I301" i="5"/>
  <c r="J301" i="5"/>
  <c r="K301" i="5"/>
  <c r="M301" i="5"/>
  <c r="N301" i="5"/>
  <c r="O301" i="5"/>
  <c r="Q301" i="5"/>
  <c r="T301" i="5"/>
  <c r="B302" i="5"/>
  <c r="C302" i="5"/>
  <c r="D302" i="5"/>
  <c r="E302" i="5"/>
  <c r="F302" i="5"/>
  <c r="R302" i="5" s="1"/>
  <c r="G302" i="5"/>
  <c r="H302" i="5"/>
  <c r="I302" i="5"/>
  <c r="J302" i="5"/>
  <c r="K302" i="5"/>
  <c r="M302" i="5"/>
  <c r="N302" i="5"/>
  <c r="Q302" i="5"/>
  <c r="T302" i="5"/>
  <c r="B303" i="5"/>
  <c r="C303" i="5"/>
  <c r="D303" i="5"/>
  <c r="E303" i="5"/>
  <c r="F303" i="5"/>
  <c r="R303" i="5" s="1"/>
  <c r="S303" i="5" s="1"/>
  <c r="G303" i="5"/>
  <c r="H303" i="5"/>
  <c r="I303" i="5"/>
  <c r="J303" i="5"/>
  <c r="K303" i="5"/>
  <c r="M303" i="5"/>
  <c r="N303" i="5"/>
  <c r="O303" i="5"/>
  <c r="Q303" i="5"/>
  <c r="T303" i="5"/>
  <c r="B304" i="5"/>
  <c r="C304" i="5"/>
  <c r="D304" i="5"/>
  <c r="E304" i="5"/>
  <c r="F304" i="5"/>
  <c r="G304" i="5"/>
  <c r="H304" i="5"/>
  <c r="I304" i="5"/>
  <c r="J304" i="5"/>
  <c r="K304" i="5"/>
  <c r="M304" i="5"/>
  <c r="N304" i="5"/>
  <c r="Q304" i="5"/>
  <c r="T304" i="5"/>
  <c r="B305" i="5"/>
  <c r="C305" i="5"/>
  <c r="D305" i="5"/>
  <c r="E305" i="5"/>
  <c r="F305" i="5"/>
  <c r="R305" i="5" s="1"/>
  <c r="G305" i="5"/>
  <c r="H305" i="5"/>
  <c r="I305" i="5"/>
  <c r="J305" i="5"/>
  <c r="K305" i="5"/>
  <c r="M305" i="5"/>
  <c r="N305" i="5"/>
  <c r="O305" i="5"/>
  <c r="Q305" i="5"/>
  <c r="T305" i="5"/>
  <c r="B306" i="5"/>
  <c r="C306" i="5"/>
  <c r="D306" i="5"/>
  <c r="E306" i="5"/>
  <c r="F306" i="5"/>
  <c r="G306" i="5"/>
  <c r="H306" i="5"/>
  <c r="I306" i="5"/>
  <c r="J306" i="5"/>
  <c r="K306" i="5"/>
  <c r="M306" i="5"/>
  <c r="N306" i="5"/>
  <c r="Q306" i="5"/>
  <c r="T306" i="5"/>
  <c r="B307" i="5"/>
  <c r="C307" i="5"/>
  <c r="D307" i="5"/>
  <c r="E307" i="5"/>
  <c r="F307" i="5"/>
  <c r="R307" i="5" s="1"/>
  <c r="G307" i="5"/>
  <c r="H307" i="5"/>
  <c r="I307" i="5"/>
  <c r="J307" i="5"/>
  <c r="K307" i="5"/>
  <c r="M307" i="5"/>
  <c r="N307" i="5"/>
  <c r="O307" i="5"/>
  <c r="Q307" i="5"/>
  <c r="T307" i="5"/>
  <c r="B308" i="5"/>
  <c r="C308" i="5"/>
  <c r="D308" i="5"/>
  <c r="E308" i="5"/>
  <c r="F308" i="5"/>
  <c r="G308" i="5"/>
  <c r="H308" i="5"/>
  <c r="I308" i="5"/>
  <c r="J308" i="5"/>
  <c r="K308" i="5"/>
  <c r="M308" i="5"/>
  <c r="N308" i="5"/>
  <c r="Q308" i="5"/>
  <c r="T308" i="5"/>
  <c r="B309" i="5"/>
  <c r="C309" i="5"/>
  <c r="D309" i="5"/>
  <c r="E309" i="5"/>
  <c r="F309" i="5"/>
  <c r="R309" i="5" s="1"/>
  <c r="G309" i="5"/>
  <c r="H309" i="5"/>
  <c r="I309" i="5"/>
  <c r="J309" i="5"/>
  <c r="K309" i="5"/>
  <c r="M309" i="5"/>
  <c r="N309" i="5"/>
  <c r="O309" i="5"/>
  <c r="Q309" i="5"/>
  <c r="T309" i="5"/>
  <c r="B310" i="5"/>
  <c r="C310" i="5"/>
  <c r="D310" i="5"/>
  <c r="E310" i="5"/>
  <c r="F310" i="5"/>
  <c r="R310" i="5" s="1"/>
  <c r="G310" i="5"/>
  <c r="H310" i="5"/>
  <c r="I310" i="5"/>
  <c r="J310" i="5"/>
  <c r="K310" i="5"/>
  <c r="M310" i="5"/>
  <c r="N310" i="5"/>
  <c r="Q310" i="5"/>
  <c r="T310" i="5"/>
  <c r="B311" i="5"/>
  <c r="C311" i="5"/>
  <c r="D311" i="5"/>
  <c r="E311" i="5"/>
  <c r="F311" i="5"/>
  <c r="R311" i="5" s="1"/>
  <c r="G311" i="5"/>
  <c r="H311" i="5"/>
  <c r="I311" i="5"/>
  <c r="J311" i="5"/>
  <c r="K311" i="5"/>
  <c r="M311" i="5"/>
  <c r="N311" i="5"/>
  <c r="O311" i="5"/>
  <c r="Q311" i="5"/>
  <c r="T311" i="5"/>
  <c r="B312" i="5"/>
  <c r="C312" i="5"/>
  <c r="D312" i="5"/>
  <c r="E312" i="5"/>
  <c r="F312" i="5"/>
  <c r="O312" i="5" s="1"/>
  <c r="G312" i="5"/>
  <c r="H312" i="5"/>
  <c r="I312" i="5"/>
  <c r="J312" i="5"/>
  <c r="K312" i="5"/>
  <c r="M312" i="5"/>
  <c r="N312" i="5"/>
  <c r="Q312" i="5"/>
  <c r="T312" i="5"/>
  <c r="B313" i="5"/>
  <c r="C313" i="5"/>
  <c r="D313" i="5"/>
  <c r="E313" i="5"/>
  <c r="F313" i="5"/>
  <c r="R313" i="5" s="1"/>
  <c r="G313" i="5"/>
  <c r="H313" i="5"/>
  <c r="I313" i="5"/>
  <c r="J313" i="5"/>
  <c r="K313" i="5"/>
  <c r="M313" i="5"/>
  <c r="N313" i="5"/>
  <c r="O313" i="5"/>
  <c r="Q313" i="5"/>
  <c r="T313" i="5"/>
  <c r="B314" i="5"/>
  <c r="C314" i="5"/>
  <c r="D314" i="5"/>
  <c r="E314" i="5"/>
  <c r="F314" i="5"/>
  <c r="R314" i="5" s="1"/>
  <c r="O314" i="5"/>
  <c r="G314" i="5"/>
  <c r="H314" i="5"/>
  <c r="I314" i="5"/>
  <c r="J314" i="5"/>
  <c r="K314" i="5"/>
  <c r="M314" i="5"/>
  <c r="P314" i="5" s="1"/>
  <c r="N314" i="5"/>
  <c r="Q314" i="5"/>
  <c r="T314" i="5"/>
  <c r="B315" i="5"/>
  <c r="C315" i="5"/>
  <c r="D315" i="5"/>
  <c r="E315" i="5"/>
  <c r="F315" i="5"/>
  <c r="R315" i="5" s="1"/>
  <c r="S315" i="5" s="1"/>
  <c r="G315" i="5"/>
  <c r="H315" i="5"/>
  <c r="I315" i="5"/>
  <c r="J315" i="5"/>
  <c r="K315" i="5"/>
  <c r="M315" i="5"/>
  <c r="N315" i="5"/>
  <c r="O315" i="5"/>
  <c r="P315" i="5" s="1"/>
  <c r="Q315" i="5"/>
  <c r="T315" i="5"/>
  <c r="B316" i="5"/>
  <c r="C316" i="5"/>
  <c r="D316" i="5"/>
  <c r="E316" i="5"/>
  <c r="F316" i="5"/>
  <c r="G316" i="5"/>
  <c r="H316" i="5"/>
  <c r="I316" i="5"/>
  <c r="J316" i="5"/>
  <c r="K316" i="5"/>
  <c r="M316" i="5"/>
  <c r="N316" i="5"/>
  <c r="Q316" i="5"/>
  <c r="T316" i="5"/>
  <c r="B317" i="5"/>
  <c r="C317" i="5"/>
  <c r="D317" i="5"/>
  <c r="E317" i="5"/>
  <c r="F317" i="5"/>
  <c r="R317" i="5" s="1"/>
  <c r="G317" i="5"/>
  <c r="H317" i="5"/>
  <c r="I317" i="5"/>
  <c r="J317" i="5"/>
  <c r="K317" i="5"/>
  <c r="M317" i="5"/>
  <c r="N317" i="5"/>
  <c r="O317" i="5"/>
  <c r="Q317" i="5"/>
  <c r="T317" i="5"/>
  <c r="B318" i="5"/>
  <c r="C318" i="5"/>
  <c r="D318" i="5"/>
  <c r="E318" i="5"/>
  <c r="F318" i="5"/>
  <c r="R318" i="5" s="1"/>
  <c r="G318" i="5"/>
  <c r="H318" i="5"/>
  <c r="I318" i="5"/>
  <c r="J318" i="5"/>
  <c r="K318" i="5"/>
  <c r="M318" i="5"/>
  <c r="N318" i="5"/>
  <c r="Q318" i="5"/>
  <c r="T318" i="5"/>
  <c r="B319" i="5"/>
  <c r="C319" i="5"/>
  <c r="D319" i="5"/>
  <c r="E319" i="5"/>
  <c r="F319" i="5"/>
  <c r="R319" i="5" s="1"/>
  <c r="G319" i="5"/>
  <c r="H319" i="5"/>
  <c r="I319" i="5"/>
  <c r="J319" i="5"/>
  <c r="K319" i="5"/>
  <c r="M319" i="5"/>
  <c r="N319" i="5"/>
  <c r="O319" i="5"/>
  <c r="Q319" i="5"/>
  <c r="T319" i="5"/>
  <c r="B320" i="5"/>
  <c r="C320" i="5"/>
  <c r="D320" i="5"/>
  <c r="E320" i="5"/>
  <c r="F320" i="5"/>
  <c r="R320" i="5" s="1"/>
  <c r="G320" i="5"/>
  <c r="H320" i="5"/>
  <c r="I320" i="5"/>
  <c r="J320" i="5"/>
  <c r="K320" i="5"/>
  <c r="M320" i="5"/>
  <c r="N320" i="5"/>
  <c r="Q320" i="5"/>
  <c r="T320" i="5"/>
  <c r="B321" i="5"/>
  <c r="C321" i="5"/>
  <c r="D321" i="5"/>
  <c r="E321" i="5"/>
  <c r="F321" i="5"/>
  <c r="R321" i="5" s="1"/>
  <c r="G321" i="5"/>
  <c r="H321" i="5"/>
  <c r="I321" i="5"/>
  <c r="J321" i="5"/>
  <c r="K321" i="5"/>
  <c r="M321" i="5"/>
  <c r="N321" i="5"/>
  <c r="O321" i="5"/>
  <c r="Q321" i="5"/>
  <c r="S321" i="5" s="1"/>
  <c r="T321" i="5"/>
  <c r="B322" i="5"/>
  <c r="C322" i="5"/>
  <c r="D322" i="5"/>
  <c r="E322" i="5"/>
  <c r="F322" i="5"/>
  <c r="G322" i="5"/>
  <c r="H322" i="5"/>
  <c r="I322" i="5"/>
  <c r="J322" i="5"/>
  <c r="K322" i="5"/>
  <c r="M322" i="5"/>
  <c r="N322" i="5"/>
  <c r="Q322" i="5"/>
  <c r="T322" i="5"/>
  <c r="B323" i="5"/>
  <c r="C323" i="5"/>
  <c r="D323" i="5"/>
  <c r="E323" i="5"/>
  <c r="F323" i="5"/>
  <c r="R323" i="5" s="1"/>
  <c r="G323" i="5"/>
  <c r="H323" i="5"/>
  <c r="I323" i="5"/>
  <c r="J323" i="5"/>
  <c r="K323" i="5"/>
  <c r="M323" i="5"/>
  <c r="N323" i="5"/>
  <c r="O323" i="5"/>
  <c r="Q323" i="5"/>
  <c r="T323" i="5"/>
  <c r="B324" i="5"/>
  <c r="C324" i="5"/>
  <c r="D324" i="5"/>
  <c r="E324" i="5"/>
  <c r="F324" i="5"/>
  <c r="G324" i="5"/>
  <c r="H324" i="5"/>
  <c r="I324" i="5"/>
  <c r="J324" i="5"/>
  <c r="K324" i="5"/>
  <c r="M324" i="5"/>
  <c r="N324" i="5"/>
  <c r="Q324" i="5"/>
  <c r="T324" i="5"/>
  <c r="B325" i="5"/>
  <c r="C325" i="5"/>
  <c r="D325" i="5"/>
  <c r="E325" i="5"/>
  <c r="F325" i="5"/>
  <c r="R325" i="5" s="1"/>
  <c r="G325" i="5"/>
  <c r="H325" i="5"/>
  <c r="I325" i="5"/>
  <c r="J325" i="5"/>
  <c r="K325" i="5"/>
  <c r="M325" i="5"/>
  <c r="N325" i="5"/>
  <c r="O325" i="5"/>
  <c r="Q325" i="5"/>
  <c r="T325" i="5"/>
  <c r="B326" i="5"/>
  <c r="C326" i="5"/>
  <c r="D326" i="5"/>
  <c r="E326" i="5"/>
  <c r="F326" i="5"/>
  <c r="R326" i="5" s="1"/>
  <c r="O326" i="5"/>
  <c r="G326" i="5"/>
  <c r="H326" i="5"/>
  <c r="I326" i="5"/>
  <c r="J326" i="5"/>
  <c r="K326" i="5"/>
  <c r="M326" i="5"/>
  <c r="N326" i="5"/>
  <c r="Q326" i="5"/>
  <c r="T326" i="5"/>
  <c r="B327" i="5"/>
  <c r="C327" i="5"/>
  <c r="D327" i="5"/>
  <c r="E327" i="5"/>
  <c r="F327" i="5"/>
  <c r="G327" i="5"/>
  <c r="H327" i="5"/>
  <c r="I327" i="5"/>
  <c r="J327" i="5"/>
  <c r="K327" i="5"/>
  <c r="M327" i="5"/>
  <c r="N327" i="5"/>
  <c r="O327" i="5"/>
  <c r="Q327" i="5"/>
  <c r="R327" i="5"/>
  <c r="S327" i="5" s="1"/>
  <c r="T327" i="5"/>
  <c r="B328" i="5"/>
  <c r="C328" i="5"/>
  <c r="D328" i="5"/>
  <c r="E328" i="5"/>
  <c r="F328" i="5"/>
  <c r="G328" i="5"/>
  <c r="H328" i="5"/>
  <c r="I328" i="5"/>
  <c r="J328" i="5"/>
  <c r="K328" i="5"/>
  <c r="M328" i="5"/>
  <c r="N328" i="5"/>
  <c r="Q328" i="5"/>
  <c r="T328" i="5"/>
  <c r="B329" i="5"/>
  <c r="C329" i="5"/>
  <c r="D329" i="5"/>
  <c r="E329" i="5"/>
  <c r="F329" i="5"/>
  <c r="R329" i="5" s="1"/>
  <c r="G329" i="5"/>
  <c r="H329" i="5"/>
  <c r="I329" i="5"/>
  <c r="J329" i="5"/>
  <c r="K329" i="5"/>
  <c r="M329" i="5"/>
  <c r="N329" i="5"/>
  <c r="O329" i="5"/>
  <c r="Q329" i="5"/>
  <c r="T329" i="5"/>
  <c r="B330" i="5"/>
  <c r="C330" i="5"/>
  <c r="D330" i="5"/>
  <c r="E330" i="5"/>
  <c r="F330" i="5"/>
  <c r="G330" i="5"/>
  <c r="H330" i="5"/>
  <c r="I330" i="5"/>
  <c r="J330" i="5"/>
  <c r="K330" i="5"/>
  <c r="M330" i="5"/>
  <c r="N330" i="5"/>
  <c r="Q330" i="5"/>
  <c r="T330" i="5"/>
  <c r="B331" i="5"/>
  <c r="C331" i="5"/>
  <c r="D331" i="5"/>
  <c r="E331" i="5"/>
  <c r="F331" i="5"/>
  <c r="R331" i="5" s="1"/>
  <c r="S331" i="5" s="1"/>
  <c r="G331" i="5"/>
  <c r="H331" i="5"/>
  <c r="I331" i="5"/>
  <c r="J331" i="5"/>
  <c r="K331" i="5"/>
  <c r="M331" i="5"/>
  <c r="N331" i="5"/>
  <c r="O331" i="5"/>
  <c r="Q331" i="5"/>
  <c r="T331" i="5"/>
  <c r="B332" i="5"/>
  <c r="C332" i="5"/>
  <c r="D332" i="5"/>
  <c r="E332" i="5"/>
  <c r="F332" i="5"/>
  <c r="O332" i="5" s="1"/>
  <c r="G332" i="5"/>
  <c r="H332" i="5"/>
  <c r="I332" i="5"/>
  <c r="J332" i="5"/>
  <c r="K332" i="5"/>
  <c r="M332" i="5"/>
  <c r="P332" i="5" s="1"/>
  <c r="N332" i="5"/>
  <c r="Q332" i="5"/>
  <c r="T332" i="5"/>
  <c r="B333" i="5"/>
  <c r="C333" i="5"/>
  <c r="D333" i="5"/>
  <c r="E333" i="5"/>
  <c r="F333" i="5"/>
  <c r="R333" i="5" s="1"/>
  <c r="G333" i="5"/>
  <c r="H333" i="5"/>
  <c r="I333" i="5"/>
  <c r="J333" i="5"/>
  <c r="K333" i="5"/>
  <c r="M333" i="5"/>
  <c r="N333" i="5"/>
  <c r="O333" i="5"/>
  <c r="P333" i="5" s="1"/>
  <c r="Q333" i="5"/>
  <c r="T333" i="5"/>
  <c r="B334" i="5"/>
  <c r="C334" i="5"/>
  <c r="D334" i="5"/>
  <c r="E334" i="5"/>
  <c r="F334" i="5"/>
  <c r="G334" i="5"/>
  <c r="H334" i="5"/>
  <c r="I334" i="5"/>
  <c r="J334" i="5"/>
  <c r="K334" i="5"/>
  <c r="M334" i="5"/>
  <c r="N334" i="5"/>
  <c r="Q334" i="5"/>
  <c r="T334" i="5"/>
  <c r="B335" i="5"/>
  <c r="C335" i="5"/>
  <c r="D335" i="5"/>
  <c r="E335" i="5"/>
  <c r="F335" i="5"/>
  <c r="G335" i="5"/>
  <c r="H335" i="5"/>
  <c r="I335" i="5"/>
  <c r="J335" i="5"/>
  <c r="K335" i="5"/>
  <c r="M335" i="5"/>
  <c r="N335" i="5"/>
  <c r="O335" i="5"/>
  <c r="Q335" i="5"/>
  <c r="R335" i="5"/>
  <c r="T335" i="5"/>
  <c r="B336" i="5"/>
  <c r="C336" i="5"/>
  <c r="D336" i="5"/>
  <c r="E336" i="5"/>
  <c r="F336" i="5"/>
  <c r="O336" i="5"/>
  <c r="G336" i="5"/>
  <c r="H336" i="5"/>
  <c r="I336" i="5"/>
  <c r="J336" i="5"/>
  <c r="K336" i="5"/>
  <c r="M336" i="5"/>
  <c r="N336" i="5"/>
  <c r="Q336" i="5"/>
  <c r="R336" i="5"/>
  <c r="T336" i="5"/>
  <c r="B337" i="5"/>
  <c r="C337" i="5"/>
  <c r="D337" i="5"/>
  <c r="E337" i="5"/>
  <c r="F337" i="5"/>
  <c r="R337" i="5" s="1"/>
  <c r="G337" i="5"/>
  <c r="H337" i="5"/>
  <c r="I337" i="5"/>
  <c r="J337" i="5"/>
  <c r="K337" i="5"/>
  <c r="M337" i="5"/>
  <c r="N337" i="5"/>
  <c r="O337" i="5"/>
  <c r="Q337" i="5"/>
  <c r="S337" i="5" s="1"/>
  <c r="T337" i="5"/>
  <c r="B338" i="5"/>
  <c r="C338" i="5"/>
  <c r="D338" i="5"/>
  <c r="E338" i="5"/>
  <c r="F338" i="5"/>
  <c r="O338" i="5" s="1"/>
  <c r="G338" i="5"/>
  <c r="H338" i="5"/>
  <c r="I338" i="5"/>
  <c r="J338" i="5"/>
  <c r="K338" i="5"/>
  <c r="M338" i="5"/>
  <c r="N338" i="5"/>
  <c r="Q338" i="5"/>
  <c r="T338" i="5"/>
  <c r="B339" i="5"/>
  <c r="C339" i="5"/>
  <c r="D339" i="5"/>
  <c r="E339" i="5"/>
  <c r="F339" i="5"/>
  <c r="R339" i="5" s="1"/>
  <c r="G339" i="5"/>
  <c r="H339" i="5"/>
  <c r="I339" i="5"/>
  <c r="J339" i="5"/>
  <c r="K339" i="5"/>
  <c r="M339" i="5"/>
  <c r="N339" i="5"/>
  <c r="O339" i="5"/>
  <c r="Q339" i="5"/>
  <c r="T339" i="5"/>
  <c r="B340" i="5"/>
  <c r="C340" i="5"/>
  <c r="D340" i="5"/>
  <c r="E340" i="5"/>
  <c r="F340" i="5"/>
  <c r="O340" i="5"/>
  <c r="G340" i="5"/>
  <c r="H340" i="5"/>
  <c r="I340" i="5"/>
  <c r="J340" i="5"/>
  <c r="K340" i="5"/>
  <c r="M340" i="5"/>
  <c r="N340" i="5"/>
  <c r="Q340" i="5"/>
  <c r="T340" i="5"/>
  <c r="B341" i="5"/>
  <c r="C341" i="5"/>
  <c r="D341" i="5"/>
  <c r="E341" i="5"/>
  <c r="F341" i="5"/>
  <c r="R341" i="5" s="1"/>
  <c r="G341" i="5"/>
  <c r="H341" i="5"/>
  <c r="I341" i="5"/>
  <c r="J341" i="5"/>
  <c r="K341" i="5"/>
  <c r="M341" i="5"/>
  <c r="N341" i="5"/>
  <c r="O341" i="5"/>
  <c r="Q341" i="5"/>
  <c r="T341" i="5"/>
  <c r="B342" i="5"/>
  <c r="C342" i="5"/>
  <c r="D342" i="5"/>
  <c r="E342" i="5"/>
  <c r="F342" i="5"/>
  <c r="O342" i="5"/>
  <c r="G342" i="5"/>
  <c r="H342" i="5"/>
  <c r="I342" i="5"/>
  <c r="J342" i="5"/>
  <c r="K342" i="5"/>
  <c r="M342" i="5"/>
  <c r="P342" i="5" s="1"/>
  <c r="N342" i="5"/>
  <c r="Q342" i="5"/>
  <c r="T342" i="5"/>
  <c r="B343" i="5"/>
  <c r="C343" i="5"/>
  <c r="D343" i="5"/>
  <c r="E343" i="5"/>
  <c r="F343" i="5"/>
  <c r="R343" i="5" s="1"/>
  <c r="S343" i="5" s="1"/>
  <c r="G343" i="5"/>
  <c r="H343" i="5"/>
  <c r="I343" i="5"/>
  <c r="J343" i="5"/>
  <c r="K343" i="5"/>
  <c r="M343" i="5"/>
  <c r="N343" i="5"/>
  <c r="O343" i="5"/>
  <c r="Q343" i="5"/>
  <c r="T343" i="5"/>
  <c r="B344" i="5"/>
  <c r="C344" i="5"/>
  <c r="D344" i="5"/>
  <c r="E344" i="5"/>
  <c r="F344" i="5"/>
  <c r="O344" i="5"/>
  <c r="G344" i="5"/>
  <c r="H344" i="5"/>
  <c r="I344" i="5"/>
  <c r="J344" i="5"/>
  <c r="K344" i="5"/>
  <c r="M344" i="5"/>
  <c r="N344" i="5"/>
  <c r="Q344" i="5"/>
  <c r="T344" i="5"/>
  <c r="B345" i="5"/>
  <c r="C345" i="5"/>
  <c r="D345" i="5"/>
  <c r="E345" i="5"/>
  <c r="F345" i="5"/>
  <c r="R345" i="5" s="1"/>
  <c r="G345" i="5"/>
  <c r="H345" i="5"/>
  <c r="I345" i="5"/>
  <c r="J345" i="5"/>
  <c r="K345" i="5"/>
  <c r="M345" i="5"/>
  <c r="N345" i="5"/>
  <c r="O345" i="5"/>
  <c r="Q345" i="5"/>
  <c r="T345" i="5"/>
  <c r="B346" i="5"/>
  <c r="C346" i="5"/>
  <c r="D346" i="5"/>
  <c r="E346" i="5"/>
  <c r="F346" i="5"/>
  <c r="O346" i="5" s="1"/>
  <c r="G346" i="5"/>
  <c r="H346" i="5"/>
  <c r="I346" i="5"/>
  <c r="J346" i="5"/>
  <c r="K346" i="5"/>
  <c r="M346" i="5"/>
  <c r="N346" i="5"/>
  <c r="Q346" i="5"/>
  <c r="T346" i="5"/>
  <c r="B347" i="5"/>
  <c r="C347" i="5"/>
  <c r="D347" i="5"/>
  <c r="E347" i="5"/>
  <c r="F347" i="5"/>
  <c r="R347" i="5" s="1"/>
  <c r="G347" i="5"/>
  <c r="H347" i="5"/>
  <c r="I347" i="5"/>
  <c r="J347" i="5"/>
  <c r="K347" i="5"/>
  <c r="M347" i="5"/>
  <c r="N347" i="5"/>
  <c r="O347" i="5"/>
  <c r="Q347" i="5"/>
  <c r="T347" i="5"/>
  <c r="B348" i="5"/>
  <c r="C348" i="5"/>
  <c r="D348" i="5"/>
  <c r="E348" i="5"/>
  <c r="F348" i="5"/>
  <c r="O348" i="5" s="1"/>
  <c r="G348" i="5"/>
  <c r="H348" i="5"/>
  <c r="I348" i="5"/>
  <c r="J348" i="5"/>
  <c r="K348" i="5"/>
  <c r="M348" i="5"/>
  <c r="N348" i="5"/>
  <c r="Q348" i="5"/>
  <c r="T348" i="5"/>
  <c r="B349" i="5"/>
  <c r="C349" i="5"/>
  <c r="D349" i="5"/>
  <c r="E349" i="5"/>
  <c r="F349" i="5"/>
  <c r="R349" i="5" s="1"/>
  <c r="G349" i="5"/>
  <c r="H349" i="5"/>
  <c r="I349" i="5"/>
  <c r="J349" i="5"/>
  <c r="K349" i="5"/>
  <c r="M349" i="5"/>
  <c r="N349" i="5"/>
  <c r="O349" i="5"/>
  <c r="Q349" i="5"/>
  <c r="T349" i="5"/>
  <c r="B350" i="5"/>
  <c r="C350" i="5"/>
  <c r="D350" i="5"/>
  <c r="E350" i="5"/>
  <c r="F350" i="5"/>
  <c r="O350" i="5"/>
  <c r="G350" i="5"/>
  <c r="H350" i="5"/>
  <c r="I350" i="5"/>
  <c r="J350" i="5"/>
  <c r="K350" i="5"/>
  <c r="M350" i="5"/>
  <c r="N350" i="5"/>
  <c r="Q350" i="5"/>
  <c r="T350" i="5"/>
  <c r="B351" i="5"/>
  <c r="C351" i="5"/>
  <c r="D351" i="5"/>
  <c r="E351" i="5"/>
  <c r="F351" i="5"/>
  <c r="R351" i="5" s="1"/>
  <c r="S351" i="5" s="1"/>
  <c r="G351" i="5"/>
  <c r="H351" i="5"/>
  <c r="I351" i="5"/>
  <c r="J351" i="5"/>
  <c r="K351" i="5"/>
  <c r="M351" i="5"/>
  <c r="N351" i="5"/>
  <c r="O351" i="5"/>
  <c r="Q351" i="5"/>
  <c r="T351" i="5"/>
  <c r="B352" i="5"/>
  <c r="C352" i="5"/>
  <c r="D352" i="5"/>
  <c r="E352" i="5"/>
  <c r="F352" i="5"/>
  <c r="O352" i="5" s="1"/>
  <c r="G352" i="5"/>
  <c r="H352" i="5"/>
  <c r="I352" i="5"/>
  <c r="J352" i="5"/>
  <c r="K352" i="5"/>
  <c r="M352" i="5"/>
  <c r="N352" i="5"/>
  <c r="Q352" i="5"/>
  <c r="T352" i="5"/>
  <c r="B353" i="5"/>
  <c r="C353" i="5"/>
  <c r="D353" i="5"/>
  <c r="E353" i="5"/>
  <c r="F353" i="5"/>
  <c r="R353" i="5" s="1"/>
  <c r="G353" i="5"/>
  <c r="H353" i="5"/>
  <c r="I353" i="5"/>
  <c r="J353" i="5"/>
  <c r="K353" i="5"/>
  <c r="M353" i="5"/>
  <c r="N353" i="5"/>
  <c r="O353" i="5"/>
  <c r="Q353" i="5"/>
  <c r="T353" i="5"/>
  <c r="B354" i="5"/>
  <c r="C354" i="5"/>
  <c r="D354" i="5"/>
  <c r="E354" i="5"/>
  <c r="F354" i="5"/>
  <c r="O354" i="5" s="1"/>
  <c r="G354" i="5"/>
  <c r="H354" i="5"/>
  <c r="I354" i="5"/>
  <c r="J354" i="5"/>
  <c r="K354" i="5"/>
  <c r="M354" i="5"/>
  <c r="P354" i="5" s="1"/>
  <c r="N354" i="5"/>
  <c r="Q354" i="5"/>
  <c r="T354" i="5"/>
  <c r="B355" i="5"/>
  <c r="C355" i="5"/>
  <c r="D355" i="5"/>
  <c r="E355" i="5"/>
  <c r="F355" i="5"/>
  <c r="R355" i="5" s="1"/>
  <c r="S355" i="5" s="1"/>
  <c r="G355" i="5"/>
  <c r="H355" i="5"/>
  <c r="I355" i="5"/>
  <c r="J355" i="5"/>
  <c r="K355" i="5"/>
  <c r="M355" i="5"/>
  <c r="N355" i="5"/>
  <c r="O355" i="5"/>
  <c r="P355" i="5" s="1"/>
  <c r="Q355" i="5"/>
  <c r="T355" i="5"/>
  <c r="B356" i="5"/>
  <c r="C356" i="5"/>
  <c r="D356" i="5"/>
  <c r="E356" i="5"/>
  <c r="F356" i="5"/>
  <c r="O356" i="5"/>
  <c r="G356" i="5"/>
  <c r="H356" i="5"/>
  <c r="I356" i="5"/>
  <c r="J356" i="5"/>
  <c r="K356" i="5"/>
  <c r="M356" i="5"/>
  <c r="N356" i="5"/>
  <c r="Q356" i="5"/>
  <c r="T356" i="5"/>
  <c r="B357" i="5"/>
  <c r="C357" i="5"/>
  <c r="D357" i="5"/>
  <c r="E357" i="5"/>
  <c r="F357" i="5"/>
  <c r="R357" i="5" s="1"/>
  <c r="G357" i="5"/>
  <c r="H357" i="5"/>
  <c r="I357" i="5"/>
  <c r="J357" i="5"/>
  <c r="K357" i="5"/>
  <c r="M357" i="5"/>
  <c r="N357" i="5"/>
  <c r="O357" i="5"/>
  <c r="Q357" i="5"/>
  <c r="T357" i="5"/>
  <c r="B358" i="5"/>
  <c r="C358" i="5"/>
  <c r="D358" i="5"/>
  <c r="E358" i="5"/>
  <c r="F358" i="5"/>
  <c r="O358" i="5" s="1"/>
  <c r="G358" i="5"/>
  <c r="H358" i="5"/>
  <c r="I358" i="5"/>
  <c r="J358" i="5"/>
  <c r="K358" i="5"/>
  <c r="M358" i="5"/>
  <c r="N358" i="5"/>
  <c r="Q358" i="5"/>
  <c r="T358" i="5"/>
  <c r="B359" i="5"/>
  <c r="C359" i="5"/>
  <c r="D359" i="5"/>
  <c r="E359" i="5"/>
  <c r="F359" i="5"/>
  <c r="R359" i="5" s="1"/>
  <c r="G359" i="5"/>
  <c r="H359" i="5"/>
  <c r="I359" i="5"/>
  <c r="J359" i="5"/>
  <c r="K359" i="5"/>
  <c r="M359" i="5"/>
  <c r="N359" i="5"/>
  <c r="O359" i="5"/>
  <c r="Q359" i="5"/>
  <c r="T359" i="5"/>
  <c r="B360" i="5"/>
  <c r="C360" i="5"/>
  <c r="D360" i="5"/>
  <c r="E360" i="5"/>
  <c r="F360" i="5"/>
  <c r="O360" i="5" s="1"/>
  <c r="G360" i="5"/>
  <c r="H360" i="5"/>
  <c r="I360" i="5"/>
  <c r="J360" i="5"/>
  <c r="K360" i="5"/>
  <c r="M360" i="5"/>
  <c r="P360" i="5" s="1"/>
  <c r="N360" i="5"/>
  <c r="Q360" i="5"/>
  <c r="T360" i="5"/>
  <c r="B361" i="5"/>
  <c r="C361" i="5"/>
  <c r="D361" i="5"/>
  <c r="E361" i="5"/>
  <c r="F361" i="5"/>
  <c r="R361" i="5" s="1"/>
  <c r="G361" i="5"/>
  <c r="H361" i="5"/>
  <c r="I361" i="5"/>
  <c r="J361" i="5"/>
  <c r="K361" i="5"/>
  <c r="M361" i="5"/>
  <c r="N361" i="5"/>
  <c r="O361" i="5"/>
  <c r="P361" i="5" s="1"/>
  <c r="Q361" i="5"/>
  <c r="T361" i="5"/>
  <c r="B362" i="5"/>
  <c r="C362" i="5"/>
  <c r="D362" i="5"/>
  <c r="E362" i="5"/>
  <c r="F362" i="5"/>
  <c r="O362" i="5" s="1"/>
  <c r="G362" i="5"/>
  <c r="H362" i="5"/>
  <c r="I362" i="5"/>
  <c r="J362" i="5"/>
  <c r="K362" i="5"/>
  <c r="M362" i="5"/>
  <c r="N362" i="5"/>
  <c r="Q362" i="5"/>
  <c r="T362" i="5"/>
  <c r="B363" i="5"/>
  <c r="C363" i="5"/>
  <c r="D363" i="5"/>
  <c r="E363" i="5"/>
  <c r="F363" i="5"/>
  <c r="R363" i="5" s="1"/>
  <c r="G363" i="5"/>
  <c r="H363" i="5"/>
  <c r="I363" i="5"/>
  <c r="J363" i="5"/>
  <c r="K363" i="5"/>
  <c r="M363" i="5"/>
  <c r="N363" i="5"/>
  <c r="O363" i="5"/>
  <c r="Q363" i="5"/>
  <c r="T363" i="5"/>
  <c r="B364" i="5"/>
  <c r="C364" i="5"/>
  <c r="D364" i="5"/>
  <c r="E364" i="5"/>
  <c r="F364" i="5"/>
  <c r="O364" i="5" s="1"/>
  <c r="G364" i="5"/>
  <c r="H364" i="5"/>
  <c r="I364" i="5"/>
  <c r="J364" i="5"/>
  <c r="K364" i="5"/>
  <c r="M364" i="5"/>
  <c r="N364" i="5"/>
  <c r="Q364" i="5"/>
  <c r="T364" i="5"/>
  <c r="B365" i="5"/>
  <c r="C365" i="5"/>
  <c r="D365" i="5"/>
  <c r="E365" i="5"/>
  <c r="F365" i="5"/>
  <c r="R365" i="5" s="1"/>
  <c r="G365" i="5"/>
  <c r="H365" i="5"/>
  <c r="I365" i="5"/>
  <c r="J365" i="5"/>
  <c r="K365" i="5"/>
  <c r="M365" i="5"/>
  <c r="N365" i="5"/>
  <c r="O365" i="5"/>
  <c r="Q365" i="5"/>
  <c r="T365" i="5"/>
  <c r="B366" i="5"/>
  <c r="C366" i="5"/>
  <c r="D366" i="5"/>
  <c r="E366" i="5"/>
  <c r="F366" i="5"/>
  <c r="O366" i="5" s="1"/>
  <c r="G366" i="5"/>
  <c r="H366" i="5"/>
  <c r="I366" i="5"/>
  <c r="J366" i="5"/>
  <c r="K366" i="5"/>
  <c r="M366" i="5"/>
  <c r="N366" i="5"/>
  <c r="Q366" i="5"/>
  <c r="T366" i="5"/>
  <c r="B367" i="5"/>
  <c r="C367" i="5"/>
  <c r="D367" i="5"/>
  <c r="E367" i="5"/>
  <c r="F367" i="5"/>
  <c r="R367" i="5" s="1"/>
  <c r="G367" i="5"/>
  <c r="H367" i="5"/>
  <c r="I367" i="5"/>
  <c r="J367" i="5"/>
  <c r="K367" i="5"/>
  <c r="M367" i="5"/>
  <c r="N367" i="5"/>
  <c r="O367" i="5"/>
  <c r="Q367" i="5"/>
  <c r="T367" i="5"/>
  <c r="B368" i="5"/>
  <c r="C368" i="5"/>
  <c r="D368" i="5"/>
  <c r="E368" i="5"/>
  <c r="F368" i="5"/>
  <c r="O368" i="5" s="1"/>
  <c r="G368" i="5"/>
  <c r="H368" i="5"/>
  <c r="I368" i="5"/>
  <c r="J368" i="5"/>
  <c r="K368" i="5"/>
  <c r="M368" i="5"/>
  <c r="N368" i="5"/>
  <c r="Q368" i="5"/>
  <c r="T368" i="5"/>
  <c r="B369" i="5"/>
  <c r="C369" i="5"/>
  <c r="D369" i="5"/>
  <c r="E369" i="5"/>
  <c r="F369" i="5"/>
  <c r="R369" i="5" s="1"/>
  <c r="G369" i="5"/>
  <c r="H369" i="5"/>
  <c r="I369" i="5"/>
  <c r="J369" i="5"/>
  <c r="K369" i="5"/>
  <c r="M369" i="5"/>
  <c r="N369" i="5"/>
  <c r="O369" i="5"/>
  <c r="Q369" i="5"/>
  <c r="T369" i="5"/>
  <c r="B370" i="5"/>
  <c r="C370" i="5"/>
  <c r="D370" i="5"/>
  <c r="E370" i="5"/>
  <c r="F370" i="5"/>
  <c r="O370" i="5" s="1"/>
  <c r="G370" i="5"/>
  <c r="H370" i="5"/>
  <c r="I370" i="5"/>
  <c r="J370" i="5"/>
  <c r="K370" i="5"/>
  <c r="M370" i="5"/>
  <c r="N370" i="5"/>
  <c r="Q370" i="5"/>
  <c r="T370" i="5"/>
  <c r="B371" i="5"/>
  <c r="C371" i="5"/>
  <c r="D371" i="5"/>
  <c r="E371" i="5"/>
  <c r="F371" i="5"/>
  <c r="R371" i="5" s="1"/>
  <c r="G371" i="5"/>
  <c r="H371" i="5"/>
  <c r="I371" i="5"/>
  <c r="J371" i="5"/>
  <c r="K371" i="5"/>
  <c r="M371" i="5"/>
  <c r="N371" i="5"/>
  <c r="O371" i="5"/>
  <c r="Q371" i="5"/>
  <c r="T371" i="5"/>
  <c r="B372" i="5"/>
  <c r="C372" i="5"/>
  <c r="D372" i="5"/>
  <c r="E372" i="5"/>
  <c r="F372" i="5"/>
  <c r="O372" i="5" s="1"/>
  <c r="G372" i="5"/>
  <c r="H372" i="5"/>
  <c r="I372" i="5"/>
  <c r="J372" i="5"/>
  <c r="K372" i="5"/>
  <c r="M372" i="5"/>
  <c r="N372" i="5"/>
  <c r="Q372" i="5"/>
  <c r="T372" i="5"/>
  <c r="B373" i="5"/>
  <c r="C373" i="5"/>
  <c r="D373" i="5"/>
  <c r="E373" i="5"/>
  <c r="F373" i="5"/>
  <c r="R373" i="5" s="1"/>
  <c r="G373" i="5"/>
  <c r="H373" i="5"/>
  <c r="I373" i="5"/>
  <c r="J373" i="5"/>
  <c r="K373" i="5"/>
  <c r="M373" i="5"/>
  <c r="N373" i="5"/>
  <c r="O373" i="5"/>
  <c r="Q373" i="5"/>
  <c r="T373" i="5"/>
  <c r="B374" i="5"/>
  <c r="C374" i="5"/>
  <c r="D374" i="5"/>
  <c r="E374" i="5"/>
  <c r="F374" i="5"/>
  <c r="O374" i="5" s="1"/>
  <c r="G374" i="5"/>
  <c r="H374" i="5"/>
  <c r="I374" i="5"/>
  <c r="J374" i="5"/>
  <c r="K374" i="5"/>
  <c r="M374" i="5"/>
  <c r="N374" i="5"/>
  <c r="Q374" i="5"/>
  <c r="T374" i="5"/>
  <c r="B375" i="5"/>
  <c r="C375" i="5"/>
  <c r="D375" i="5"/>
  <c r="E375" i="5"/>
  <c r="F375" i="5"/>
  <c r="R375" i="5" s="1"/>
  <c r="G375" i="5"/>
  <c r="H375" i="5"/>
  <c r="I375" i="5"/>
  <c r="J375" i="5"/>
  <c r="K375" i="5"/>
  <c r="M375" i="5"/>
  <c r="N375" i="5"/>
  <c r="O375" i="5"/>
  <c r="Q375" i="5"/>
  <c r="T375" i="5"/>
  <c r="B376" i="5"/>
  <c r="C376" i="5"/>
  <c r="D376" i="5"/>
  <c r="E376" i="5"/>
  <c r="F376" i="5"/>
  <c r="O376" i="5"/>
  <c r="G376" i="5"/>
  <c r="H376" i="5"/>
  <c r="I376" i="5"/>
  <c r="J376" i="5"/>
  <c r="K376" i="5"/>
  <c r="M376" i="5"/>
  <c r="N376" i="5"/>
  <c r="Q376" i="5"/>
  <c r="T376" i="5"/>
  <c r="B377" i="5"/>
  <c r="C377" i="5"/>
  <c r="D377" i="5"/>
  <c r="E377" i="5"/>
  <c r="F377" i="5"/>
  <c r="R377" i="5" s="1"/>
  <c r="G377" i="5"/>
  <c r="H377" i="5"/>
  <c r="I377" i="5"/>
  <c r="J377" i="5"/>
  <c r="K377" i="5"/>
  <c r="M377" i="5"/>
  <c r="N377" i="5"/>
  <c r="O377" i="5"/>
  <c r="Q377" i="5"/>
  <c r="T377" i="5"/>
  <c r="B378" i="5"/>
  <c r="C378" i="5"/>
  <c r="D378" i="5"/>
  <c r="E378" i="5"/>
  <c r="F378" i="5"/>
  <c r="O378" i="5" s="1"/>
  <c r="G378" i="5"/>
  <c r="H378" i="5"/>
  <c r="I378" i="5"/>
  <c r="J378" i="5"/>
  <c r="K378" i="5"/>
  <c r="M378" i="5"/>
  <c r="N378" i="5"/>
  <c r="Q378" i="5"/>
  <c r="T378" i="5"/>
  <c r="B379" i="5"/>
  <c r="C379" i="5"/>
  <c r="D379" i="5"/>
  <c r="E379" i="5"/>
  <c r="F379" i="5"/>
  <c r="R379" i="5" s="1"/>
  <c r="G379" i="5"/>
  <c r="H379" i="5"/>
  <c r="I379" i="5"/>
  <c r="J379" i="5"/>
  <c r="K379" i="5"/>
  <c r="M379" i="5"/>
  <c r="N379" i="5"/>
  <c r="O379" i="5"/>
  <c r="Q379" i="5"/>
  <c r="T379" i="5"/>
  <c r="B380" i="5"/>
  <c r="C380" i="5"/>
  <c r="D380" i="5"/>
  <c r="E380" i="5"/>
  <c r="F380" i="5"/>
  <c r="O380" i="5" s="1"/>
  <c r="G380" i="5"/>
  <c r="H380" i="5"/>
  <c r="I380" i="5"/>
  <c r="J380" i="5"/>
  <c r="K380" i="5"/>
  <c r="M380" i="5"/>
  <c r="N380" i="5"/>
  <c r="Q380" i="5"/>
  <c r="T380" i="5"/>
  <c r="B381" i="5"/>
  <c r="C381" i="5"/>
  <c r="D381" i="5"/>
  <c r="E381" i="5"/>
  <c r="F381" i="5"/>
  <c r="R381" i="5" s="1"/>
  <c r="G381" i="5"/>
  <c r="H381" i="5"/>
  <c r="I381" i="5"/>
  <c r="J381" i="5"/>
  <c r="K381" i="5"/>
  <c r="M381" i="5"/>
  <c r="N381" i="5"/>
  <c r="O381" i="5"/>
  <c r="Q381" i="5"/>
  <c r="T381" i="5"/>
  <c r="B382" i="5"/>
  <c r="C382" i="5"/>
  <c r="D382" i="5"/>
  <c r="E382" i="5"/>
  <c r="F382" i="5"/>
  <c r="O382" i="5"/>
  <c r="G382" i="5"/>
  <c r="H382" i="5"/>
  <c r="I382" i="5"/>
  <c r="J382" i="5"/>
  <c r="K382" i="5"/>
  <c r="M382" i="5"/>
  <c r="N382" i="5"/>
  <c r="Q382" i="5"/>
  <c r="T382" i="5"/>
  <c r="B383" i="5"/>
  <c r="C383" i="5"/>
  <c r="D383" i="5"/>
  <c r="E383" i="5"/>
  <c r="F383" i="5"/>
  <c r="R383" i="5" s="1"/>
  <c r="S383" i="5" s="1"/>
  <c r="G383" i="5"/>
  <c r="H383" i="5"/>
  <c r="I383" i="5"/>
  <c r="J383" i="5"/>
  <c r="K383" i="5"/>
  <c r="M383" i="5"/>
  <c r="N383" i="5"/>
  <c r="O383" i="5"/>
  <c r="Q383" i="5"/>
  <c r="T383" i="5"/>
  <c r="B384" i="5"/>
  <c r="C384" i="5"/>
  <c r="D384" i="5"/>
  <c r="E384" i="5"/>
  <c r="F384" i="5"/>
  <c r="O384" i="5" s="1"/>
  <c r="G384" i="5"/>
  <c r="H384" i="5"/>
  <c r="I384" i="5"/>
  <c r="J384" i="5"/>
  <c r="K384" i="5"/>
  <c r="M384" i="5"/>
  <c r="N384" i="5"/>
  <c r="Q384" i="5"/>
  <c r="T384" i="5"/>
  <c r="B385" i="5"/>
  <c r="C385" i="5"/>
  <c r="D385" i="5"/>
  <c r="E385" i="5"/>
  <c r="F385" i="5"/>
  <c r="R385" i="5" s="1"/>
  <c r="G385" i="5"/>
  <c r="H385" i="5"/>
  <c r="I385" i="5"/>
  <c r="J385" i="5"/>
  <c r="K385" i="5"/>
  <c r="M385" i="5"/>
  <c r="N385" i="5"/>
  <c r="O385" i="5"/>
  <c r="Q385" i="5"/>
  <c r="T385" i="5"/>
  <c r="B386" i="5"/>
  <c r="C386" i="5"/>
  <c r="D386" i="5"/>
  <c r="E386" i="5"/>
  <c r="F386" i="5"/>
  <c r="O386" i="5" s="1"/>
  <c r="G386" i="5"/>
  <c r="H386" i="5"/>
  <c r="I386" i="5"/>
  <c r="J386" i="5"/>
  <c r="K386" i="5"/>
  <c r="M386" i="5"/>
  <c r="N386" i="5"/>
  <c r="Q386" i="5"/>
  <c r="T386" i="5"/>
  <c r="B387" i="5"/>
  <c r="C387" i="5"/>
  <c r="D387" i="5"/>
  <c r="E387" i="5"/>
  <c r="F387" i="5"/>
  <c r="R387" i="5" s="1"/>
  <c r="S387" i="5" s="1"/>
  <c r="G387" i="5"/>
  <c r="H387" i="5"/>
  <c r="I387" i="5"/>
  <c r="J387" i="5"/>
  <c r="K387" i="5"/>
  <c r="M387" i="5"/>
  <c r="N387" i="5"/>
  <c r="O387" i="5"/>
  <c r="Q387" i="5"/>
  <c r="T387" i="5"/>
  <c r="B388" i="5"/>
  <c r="C388" i="5"/>
  <c r="D388" i="5"/>
  <c r="E388" i="5"/>
  <c r="F388" i="5"/>
  <c r="O388" i="5"/>
  <c r="G388" i="5"/>
  <c r="H388" i="5"/>
  <c r="I388" i="5"/>
  <c r="J388" i="5"/>
  <c r="K388" i="5"/>
  <c r="M388" i="5"/>
  <c r="N388" i="5"/>
  <c r="Q388" i="5"/>
  <c r="T388" i="5"/>
  <c r="B389" i="5"/>
  <c r="C389" i="5"/>
  <c r="D389" i="5"/>
  <c r="E389" i="5"/>
  <c r="F389" i="5"/>
  <c r="R389" i="5" s="1"/>
  <c r="G389" i="5"/>
  <c r="H389" i="5"/>
  <c r="I389" i="5"/>
  <c r="J389" i="5"/>
  <c r="K389" i="5"/>
  <c r="M389" i="5"/>
  <c r="N389" i="5"/>
  <c r="O389" i="5"/>
  <c r="Q389" i="5"/>
  <c r="T389" i="5"/>
  <c r="B390" i="5"/>
  <c r="C390" i="5"/>
  <c r="D390" i="5"/>
  <c r="E390" i="5"/>
  <c r="F390" i="5"/>
  <c r="O390" i="5" s="1"/>
  <c r="G390" i="5"/>
  <c r="H390" i="5"/>
  <c r="I390" i="5"/>
  <c r="J390" i="5"/>
  <c r="K390" i="5"/>
  <c r="M390" i="5"/>
  <c r="N390" i="5"/>
  <c r="Q390" i="5"/>
  <c r="T390" i="5"/>
  <c r="B391" i="5"/>
  <c r="C391" i="5"/>
  <c r="D391" i="5"/>
  <c r="E391" i="5"/>
  <c r="F391" i="5"/>
  <c r="R391" i="5" s="1"/>
  <c r="G391" i="5"/>
  <c r="H391" i="5"/>
  <c r="I391" i="5"/>
  <c r="J391" i="5"/>
  <c r="K391" i="5"/>
  <c r="M391" i="5"/>
  <c r="N391" i="5"/>
  <c r="O391" i="5"/>
  <c r="Q391" i="5"/>
  <c r="T391" i="5"/>
  <c r="B392" i="5"/>
  <c r="C392" i="5"/>
  <c r="D392" i="5"/>
  <c r="E392" i="5"/>
  <c r="F392" i="5"/>
  <c r="O392" i="5" s="1"/>
  <c r="G392" i="5"/>
  <c r="H392" i="5"/>
  <c r="I392" i="5"/>
  <c r="J392" i="5"/>
  <c r="K392" i="5"/>
  <c r="M392" i="5"/>
  <c r="N392" i="5"/>
  <c r="Q392" i="5"/>
  <c r="T392" i="5"/>
  <c r="B393" i="5"/>
  <c r="C393" i="5"/>
  <c r="D393" i="5"/>
  <c r="E393" i="5"/>
  <c r="F393" i="5"/>
  <c r="R393" i="5" s="1"/>
  <c r="S393" i="5" s="1"/>
  <c r="G393" i="5"/>
  <c r="H393" i="5"/>
  <c r="I393" i="5"/>
  <c r="J393" i="5"/>
  <c r="K393" i="5"/>
  <c r="M393" i="5"/>
  <c r="N393" i="5"/>
  <c r="O393" i="5"/>
  <c r="Q393" i="5"/>
  <c r="T393" i="5"/>
  <c r="B394" i="5"/>
  <c r="C394" i="5"/>
  <c r="D394" i="5"/>
  <c r="E394" i="5"/>
  <c r="F394" i="5"/>
  <c r="O394" i="5" s="1"/>
  <c r="G394" i="5"/>
  <c r="H394" i="5"/>
  <c r="I394" i="5"/>
  <c r="J394" i="5"/>
  <c r="K394" i="5"/>
  <c r="M394" i="5"/>
  <c r="N394" i="5"/>
  <c r="Q394" i="5"/>
  <c r="T394" i="5"/>
  <c r="B395" i="5"/>
  <c r="C395" i="5"/>
  <c r="D395" i="5"/>
  <c r="E395" i="5"/>
  <c r="F395" i="5"/>
  <c r="G395" i="5"/>
  <c r="H395" i="5"/>
  <c r="I395" i="5"/>
  <c r="J395" i="5"/>
  <c r="K395" i="5"/>
  <c r="M395" i="5"/>
  <c r="N395" i="5"/>
  <c r="O395" i="5"/>
  <c r="Q395" i="5"/>
  <c r="R395" i="5"/>
  <c r="T395" i="5"/>
  <c r="B396" i="5"/>
  <c r="C396" i="5"/>
  <c r="D396" i="5"/>
  <c r="E396" i="5"/>
  <c r="F396" i="5"/>
  <c r="O396" i="5"/>
  <c r="G396" i="5"/>
  <c r="H396" i="5"/>
  <c r="I396" i="5"/>
  <c r="J396" i="5"/>
  <c r="K396" i="5"/>
  <c r="M396" i="5"/>
  <c r="N396" i="5"/>
  <c r="Q396" i="5"/>
  <c r="T396" i="5"/>
  <c r="B397" i="5"/>
  <c r="C397" i="5"/>
  <c r="D397" i="5"/>
  <c r="E397" i="5"/>
  <c r="F397" i="5"/>
  <c r="R397" i="5" s="1"/>
  <c r="G397" i="5"/>
  <c r="H397" i="5"/>
  <c r="I397" i="5"/>
  <c r="J397" i="5"/>
  <c r="K397" i="5"/>
  <c r="M397" i="5"/>
  <c r="N397" i="5"/>
  <c r="O397" i="5"/>
  <c r="Q397" i="5"/>
  <c r="T397" i="5"/>
  <c r="B398" i="5"/>
  <c r="C398" i="5"/>
  <c r="D398" i="5"/>
  <c r="E398" i="5"/>
  <c r="F398" i="5"/>
  <c r="O398" i="5" s="1"/>
  <c r="G398" i="5"/>
  <c r="H398" i="5"/>
  <c r="I398" i="5"/>
  <c r="J398" i="5"/>
  <c r="K398" i="5"/>
  <c r="M398" i="5"/>
  <c r="N398" i="5"/>
  <c r="Q398" i="5"/>
  <c r="T398" i="5"/>
  <c r="B399" i="5"/>
  <c r="C399" i="5"/>
  <c r="D399" i="5"/>
  <c r="E399" i="5"/>
  <c r="F399" i="5"/>
  <c r="R399" i="5" s="1"/>
  <c r="G399" i="5"/>
  <c r="H399" i="5"/>
  <c r="I399" i="5"/>
  <c r="J399" i="5"/>
  <c r="K399" i="5"/>
  <c r="M399" i="5"/>
  <c r="N399" i="5"/>
  <c r="O399" i="5"/>
  <c r="Q399" i="5"/>
  <c r="T399" i="5"/>
  <c r="B400" i="5"/>
  <c r="C400" i="5"/>
  <c r="D400" i="5"/>
  <c r="E400" i="5"/>
  <c r="F400" i="5"/>
  <c r="O400" i="5" s="1"/>
  <c r="G400" i="5"/>
  <c r="H400" i="5"/>
  <c r="I400" i="5"/>
  <c r="J400" i="5"/>
  <c r="K400" i="5"/>
  <c r="M400" i="5"/>
  <c r="N400" i="5"/>
  <c r="Q400" i="5"/>
  <c r="T400" i="5"/>
  <c r="B401" i="5"/>
  <c r="C401" i="5"/>
  <c r="D401" i="5"/>
  <c r="E401" i="5"/>
  <c r="F401" i="5"/>
  <c r="G401" i="5"/>
  <c r="H401" i="5"/>
  <c r="I401" i="5"/>
  <c r="J401" i="5"/>
  <c r="K401" i="5"/>
  <c r="M401" i="5"/>
  <c r="N401" i="5"/>
  <c r="O401" i="5"/>
  <c r="Q401" i="5"/>
  <c r="R401" i="5"/>
  <c r="T401" i="5"/>
  <c r="B402" i="5"/>
  <c r="C402" i="5"/>
  <c r="D402" i="5"/>
  <c r="E402" i="5"/>
  <c r="F402" i="5"/>
  <c r="O402" i="5" s="1"/>
  <c r="G402" i="5"/>
  <c r="H402" i="5"/>
  <c r="I402" i="5"/>
  <c r="J402" i="5"/>
  <c r="K402" i="5"/>
  <c r="M402" i="5"/>
  <c r="N402" i="5"/>
  <c r="Q402" i="5"/>
  <c r="T402" i="5"/>
  <c r="B403" i="5"/>
  <c r="C403" i="5"/>
  <c r="D403" i="5"/>
  <c r="E403" i="5"/>
  <c r="F403" i="5"/>
  <c r="R403" i="5" s="1"/>
  <c r="G403" i="5"/>
  <c r="H403" i="5"/>
  <c r="I403" i="5"/>
  <c r="J403" i="5"/>
  <c r="K403" i="5"/>
  <c r="M403" i="5"/>
  <c r="N403" i="5"/>
  <c r="O403" i="5"/>
  <c r="Q403" i="5"/>
  <c r="T403" i="5"/>
  <c r="B404" i="5"/>
  <c r="C404" i="5"/>
  <c r="D404" i="5"/>
  <c r="E404" i="5"/>
  <c r="F404" i="5"/>
  <c r="O404" i="5" s="1"/>
  <c r="G404" i="5"/>
  <c r="H404" i="5"/>
  <c r="I404" i="5"/>
  <c r="J404" i="5"/>
  <c r="K404" i="5"/>
  <c r="M404" i="5"/>
  <c r="N404" i="5"/>
  <c r="Q404" i="5"/>
  <c r="T404" i="5"/>
  <c r="B405" i="5"/>
  <c r="C405" i="5"/>
  <c r="D405" i="5"/>
  <c r="E405" i="5"/>
  <c r="F405" i="5"/>
  <c r="R405" i="5" s="1"/>
  <c r="G405" i="5"/>
  <c r="H405" i="5"/>
  <c r="I405" i="5"/>
  <c r="J405" i="5"/>
  <c r="K405" i="5"/>
  <c r="M405" i="5"/>
  <c r="N405" i="5"/>
  <c r="O405" i="5"/>
  <c r="Q405" i="5"/>
  <c r="T405" i="5"/>
  <c r="B406" i="5"/>
  <c r="C406" i="5"/>
  <c r="D406" i="5"/>
  <c r="E406" i="5"/>
  <c r="F406" i="5"/>
  <c r="O406" i="5"/>
  <c r="G406" i="5"/>
  <c r="H406" i="5"/>
  <c r="I406" i="5"/>
  <c r="J406" i="5"/>
  <c r="K406" i="5"/>
  <c r="M406" i="5"/>
  <c r="N406" i="5"/>
  <c r="Q406" i="5"/>
  <c r="T406" i="5"/>
  <c r="B407" i="5"/>
  <c r="C407" i="5"/>
  <c r="D407" i="5"/>
  <c r="E407" i="5"/>
  <c r="F407" i="5"/>
  <c r="R407" i="5" s="1"/>
  <c r="S407" i="5" s="1"/>
  <c r="G407" i="5"/>
  <c r="H407" i="5"/>
  <c r="I407" i="5"/>
  <c r="J407" i="5"/>
  <c r="K407" i="5"/>
  <c r="M407" i="5"/>
  <c r="N407" i="5"/>
  <c r="O407" i="5"/>
  <c r="Q407" i="5"/>
  <c r="T407" i="5"/>
  <c r="B408" i="5"/>
  <c r="C408" i="5"/>
  <c r="D408" i="5"/>
  <c r="E408" i="5"/>
  <c r="F408" i="5"/>
  <c r="O408" i="5" s="1"/>
  <c r="G408" i="5"/>
  <c r="H408" i="5"/>
  <c r="I408" i="5"/>
  <c r="J408" i="5"/>
  <c r="K408" i="5"/>
  <c r="M408" i="5"/>
  <c r="N408" i="5"/>
  <c r="Q408" i="5"/>
  <c r="T408" i="5"/>
  <c r="B409" i="5"/>
  <c r="C409" i="5"/>
  <c r="D409" i="5"/>
  <c r="E409" i="5"/>
  <c r="F409" i="5"/>
  <c r="R409" i="5" s="1"/>
  <c r="G409" i="5"/>
  <c r="H409" i="5"/>
  <c r="I409" i="5"/>
  <c r="J409" i="5"/>
  <c r="K409" i="5"/>
  <c r="M409" i="5"/>
  <c r="N409" i="5"/>
  <c r="O409" i="5"/>
  <c r="Q409" i="5"/>
  <c r="T409" i="5"/>
  <c r="B410" i="5"/>
  <c r="C410" i="5"/>
  <c r="D410" i="5"/>
  <c r="E410" i="5"/>
  <c r="F410" i="5"/>
  <c r="O410" i="5" s="1"/>
  <c r="G410" i="5"/>
  <c r="H410" i="5"/>
  <c r="I410" i="5"/>
  <c r="J410" i="5"/>
  <c r="K410" i="5"/>
  <c r="M410" i="5"/>
  <c r="N410" i="5"/>
  <c r="Q410" i="5"/>
  <c r="T410" i="5"/>
  <c r="B411" i="5"/>
  <c r="C411" i="5"/>
  <c r="D411" i="5"/>
  <c r="E411" i="5"/>
  <c r="F411" i="5"/>
  <c r="R411" i="5" s="1"/>
  <c r="S411" i="5" s="1"/>
  <c r="G411" i="5"/>
  <c r="H411" i="5"/>
  <c r="I411" i="5"/>
  <c r="J411" i="5"/>
  <c r="K411" i="5"/>
  <c r="M411" i="5"/>
  <c r="N411" i="5"/>
  <c r="O411" i="5"/>
  <c r="Q411" i="5"/>
  <c r="T411" i="5"/>
  <c r="B412" i="5"/>
  <c r="C412" i="5"/>
  <c r="D412" i="5"/>
  <c r="E412" i="5"/>
  <c r="F412" i="5"/>
  <c r="O412" i="5" s="1"/>
  <c r="G412" i="5"/>
  <c r="H412" i="5"/>
  <c r="I412" i="5"/>
  <c r="J412" i="5"/>
  <c r="K412" i="5"/>
  <c r="M412" i="5"/>
  <c r="N412" i="5"/>
  <c r="Q412" i="5"/>
  <c r="T412" i="5"/>
  <c r="B413" i="5"/>
  <c r="C413" i="5"/>
  <c r="D413" i="5"/>
  <c r="E413" i="5"/>
  <c r="F413" i="5"/>
  <c r="R413" i="5" s="1"/>
  <c r="G413" i="5"/>
  <c r="H413" i="5"/>
  <c r="I413" i="5"/>
  <c r="J413" i="5"/>
  <c r="K413" i="5"/>
  <c r="M413" i="5"/>
  <c r="N413" i="5"/>
  <c r="O413" i="5"/>
  <c r="Q413" i="5"/>
  <c r="T413" i="5"/>
  <c r="B414" i="5"/>
  <c r="C414" i="5"/>
  <c r="D414" i="5"/>
  <c r="E414" i="5"/>
  <c r="F414" i="5"/>
  <c r="O414" i="5" s="1"/>
  <c r="G414" i="5"/>
  <c r="H414" i="5"/>
  <c r="I414" i="5"/>
  <c r="J414" i="5"/>
  <c r="K414" i="5"/>
  <c r="M414" i="5"/>
  <c r="N414" i="5"/>
  <c r="Q414" i="5"/>
  <c r="T414" i="5"/>
  <c r="B415" i="5"/>
  <c r="C415" i="5"/>
  <c r="D415" i="5"/>
  <c r="E415" i="5"/>
  <c r="F415" i="5"/>
  <c r="G415" i="5"/>
  <c r="H415" i="5"/>
  <c r="I415" i="5"/>
  <c r="J415" i="5"/>
  <c r="K415" i="5"/>
  <c r="M415" i="5"/>
  <c r="N415" i="5"/>
  <c r="O415" i="5"/>
  <c r="Q415" i="5"/>
  <c r="R415" i="5"/>
  <c r="T415" i="5"/>
  <c r="B416" i="5"/>
  <c r="C416" i="5"/>
  <c r="D416" i="5"/>
  <c r="E416" i="5"/>
  <c r="F416" i="5"/>
  <c r="O416" i="5"/>
  <c r="G416" i="5"/>
  <c r="H416" i="5"/>
  <c r="I416" i="5"/>
  <c r="J416" i="5"/>
  <c r="K416" i="5"/>
  <c r="M416" i="5"/>
  <c r="N416" i="5"/>
  <c r="Q416" i="5"/>
  <c r="T416" i="5"/>
  <c r="B417" i="5"/>
  <c r="C417" i="5"/>
  <c r="D417" i="5"/>
  <c r="E417" i="5"/>
  <c r="F417" i="5"/>
  <c r="R417" i="5" s="1"/>
  <c r="S417" i="5" s="1"/>
  <c r="G417" i="5"/>
  <c r="H417" i="5"/>
  <c r="I417" i="5"/>
  <c r="J417" i="5"/>
  <c r="K417" i="5"/>
  <c r="M417" i="5"/>
  <c r="N417" i="5"/>
  <c r="O417" i="5"/>
  <c r="Q417" i="5"/>
  <c r="T417" i="5"/>
  <c r="B418" i="5"/>
  <c r="C418" i="5"/>
  <c r="D418" i="5"/>
  <c r="E418" i="5"/>
  <c r="F418" i="5"/>
  <c r="O418" i="5" s="1"/>
  <c r="G418" i="5"/>
  <c r="H418" i="5"/>
  <c r="I418" i="5"/>
  <c r="J418" i="5"/>
  <c r="K418" i="5"/>
  <c r="M418" i="5"/>
  <c r="N418" i="5"/>
  <c r="Q418" i="5"/>
  <c r="T418" i="5"/>
  <c r="B419" i="5"/>
  <c r="C419" i="5"/>
  <c r="D419" i="5"/>
  <c r="E419" i="5"/>
  <c r="F419" i="5"/>
  <c r="R419" i="5" s="1"/>
  <c r="G419" i="5"/>
  <c r="H419" i="5"/>
  <c r="I419" i="5"/>
  <c r="J419" i="5"/>
  <c r="K419" i="5"/>
  <c r="M419" i="5"/>
  <c r="N419" i="5"/>
  <c r="O419" i="5"/>
  <c r="Q419" i="5"/>
  <c r="T419" i="5"/>
  <c r="B420" i="5"/>
  <c r="C420" i="5"/>
  <c r="D420" i="5"/>
  <c r="E420" i="5"/>
  <c r="F420" i="5"/>
  <c r="O420" i="5" s="1"/>
  <c r="G420" i="5"/>
  <c r="H420" i="5"/>
  <c r="I420" i="5"/>
  <c r="J420" i="5"/>
  <c r="K420" i="5"/>
  <c r="M420" i="5"/>
  <c r="N420" i="5"/>
  <c r="Q420" i="5"/>
  <c r="T420" i="5"/>
  <c r="B421" i="5"/>
  <c r="C421" i="5"/>
  <c r="D421" i="5"/>
  <c r="E421" i="5"/>
  <c r="F421" i="5"/>
  <c r="R421" i="5" s="1"/>
  <c r="G421" i="5"/>
  <c r="H421" i="5"/>
  <c r="I421" i="5"/>
  <c r="J421" i="5"/>
  <c r="K421" i="5"/>
  <c r="M421" i="5"/>
  <c r="N421" i="5"/>
  <c r="O421" i="5"/>
  <c r="Q421" i="5"/>
  <c r="T421" i="5"/>
  <c r="B422" i="5"/>
  <c r="C422" i="5"/>
  <c r="D422" i="5"/>
  <c r="E422" i="5"/>
  <c r="F422" i="5"/>
  <c r="O422" i="5" s="1"/>
  <c r="G422" i="5"/>
  <c r="H422" i="5"/>
  <c r="I422" i="5"/>
  <c r="J422" i="5"/>
  <c r="K422" i="5"/>
  <c r="M422" i="5"/>
  <c r="N422" i="5"/>
  <c r="Q422" i="5"/>
  <c r="T422" i="5"/>
  <c r="B423" i="5"/>
  <c r="C423" i="5"/>
  <c r="D423" i="5"/>
  <c r="E423" i="5"/>
  <c r="F423" i="5"/>
  <c r="R423" i="5" s="1"/>
  <c r="G423" i="5"/>
  <c r="H423" i="5"/>
  <c r="I423" i="5"/>
  <c r="J423" i="5"/>
  <c r="K423" i="5"/>
  <c r="M423" i="5"/>
  <c r="N423" i="5"/>
  <c r="O423" i="5"/>
  <c r="Q423" i="5"/>
  <c r="T423" i="5"/>
  <c r="B424" i="5"/>
  <c r="C424" i="5"/>
  <c r="D424" i="5"/>
  <c r="E424" i="5"/>
  <c r="F424" i="5"/>
  <c r="O424" i="5" s="1"/>
  <c r="G424" i="5"/>
  <c r="H424" i="5"/>
  <c r="I424" i="5"/>
  <c r="J424" i="5"/>
  <c r="K424" i="5"/>
  <c r="M424" i="5"/>
  <c r="N424" i="5"/>
  <c r="Q424" i="5"/>
  <c r="T424" i="5"/>
  <c r="B425" i="5"/>
  <c r="C425" i="5"/>
  <c r="D425" i="5"/>
  <c r="E425" i="5"/>
  <c r="F425" i="5"/>
  <c r="R425" i="5" s="1"/>
  <c r="S425" i="5" s="1"/>
  <c r="G425" i="5"/>
  <c r="H425" i="5"/>
  <c r="I425" i="5"/>
  <c r="J425" i="5"/>
  <c r="K425" i="5"/>
  <c r="M425" i="5"/>
  <c r="N425" i="5"/>
  <c r="O425" i="5"/>
  <c r="Q425" i="5"/>
  <c r="T425" i="5"/>
  <c r="B426" i="5"/>
  <c r="C426" i="5"/>
  <c r="D426" i="5"/>
  <c r="E426" i="5"/>
  <c r="F426" i="5"/>
  <c r="O426" i="5" s="1"/>
  <c r="G426" i="5"/>
  <c r="H426" i="5"/>
  <c r="I426" i="5"/>
  <c r="J426" i="5"/>
  <c r="K426" i="5"/>
  <c r="M426" i="5"/>
  <c r="N426" i="5"/>
  <c r="Q426" i="5"/>
  <c r="T426" i="5"/>
  <c r="B427" i="5"/>
  <c r="C427" i="5"/>
  <c r="D427" i="5"/>
  <c r="E427" i="5"/>
  <c r="F427" i="5"/>
  <c r="G427" i="5"/>
  <c r="H427" i="5"/>
  <c r="I427" i="5"/>
  <c r="J427" i="5"/>
  <c r="K427" i="5"/>
  <c r="M427" i="5"/>
  <c r="N427" i="5"/>
  <c r="O427" i="5"/>
  <c r="Q427" i="5"/>
  <c r="R427" i="5"/>
  <c r="T427" i="5"/>
  <c r="B428" i="5"/>
  <c r="C428" i="5"/>
  <c r="D428" i="5"/>
  <c r="E428" i="5"/>
  <c r="F428" i="5"/>
  <c r="O428" i="5"/>
  <c r="G428" i="5"/>
  <c r="H428" i="5"/>
  <c r="I428" i="5"/>
  <c r="J428" i="5"/>
  <c r="K428" i="5"/>
  <c r="M428" i="5"/>
  <c r="N428" i="5"/>
  <c r="Q428" i="5"/>
  <c r="T428" i="5"/>
  <c r="B429" i="5"/>
  <c r="C429" i="5"/>
  <c r="D429" i="5"/>
  <c r="E429" i="5"/>
  <c r="F429" i="5"/>
  <c r="R429" i="5" s="1"/>
  <c r="G429" i="5"/>
  <c r="H429" i="5"/>
  <c r="I429" i="5"/>
  <c r="J429" i="5"/>
  <c r="K429" i="5"/>
  <c r="M429" i="5"/>
  <c r="N429" i="5"/>
  <c r="O429" i="5"/>
  <c r="Q429" i="5"/>
  <c r="T429" i="5"/>
  <c r="B430" i="5"/>
  <c r="C430" i="5"/>
  <c r="D430" i="5"/>
  <c r="E430" i="5"/>
  <c r="F430" i="5"/>
  <c r="O430" i="5" s="1"/>
  <c r="G430" i="5"/>
  <c r="H430" i="5"/>
  <c r="I430" i="5"/>
  <c r="J430" i="5"/>
  <c r="K430" i="5"/>
  <c r="M430" i="5"/>
  <c r="N430" i="5"/>
  <c r="Q430" i="5"/>
  <c r="T430" i="5"/>
  <c r="B431" i="5"/>
  <c r="C431" i="5"/>
  <c r="D431" i="5"/>
  <c r="E431" i="5"/>
  <c r="F431" i="5"/>
  <c r="R431" i="5" s="1"/>
  <c r="G431" i="5"/>
  <c r="H431" i="5"/>
  <c r="I431" i="5"/>
  <c r="J431" i="5"/>
  <c r="K431" i="5"/>
  <c r="M431" i="5"/>
  <c r="N431" i="5"/>
  <c r="O431" i="5"/>
  <c r="Q431" i="5"/>
  <c r="T431" i="5"/>
  <c r="B432" i="5"/>
  <c r="C432" i="5"/>
  <c r="D432" i="5"/>
  <c r="E432" i="5"/>
  <c r="F432" i="5"/>
  <c r="O432" i="5" s="1"/>
  <c r="G432" i="5"/>
  <c r="H432" i="5"/>
  <c r="I432" i="5"/>
  <c r="J432" i="5"/>
  <c r="K432" i="5"/>
  <c r="M432" i="5"/>
  <c r="N432" i="5"/>
  <c r="Q432" i="5"/>
  <c r="T432" i="5"/>
  <c r="B433" i="5"/>
  <c r="C433" i="5"/>
  <c r="D433" i="5"/>
  <c r="E433" i="5"/>
  <c r="F433" i="5"/>
  <c r="R433" i="5" s="1"/>
  <c r="S433" i="5" s="1"/>
  <c r="G433" i="5"/>
  <c r="H433" i="5"/>
  <c r="I433" i="5"/>
  <c r="J433" i="5"/>
  <c r="K433" i="5"/>
  <c r="M433" i="5"/>
  <c r="N433" i="5"/>
  <c r="O433" i="5"/>
  <c r="Q433" i="5"/>
  <c r="T433" i="5"/>
  <c r="B434" i="5"/>
  <c r="C434" i="5"/>
  <c r="D434" i="5"/>
  <c r="E434" i="5"/>
  <c r="F434" i="5"/>
  <c r="O434" i="5" s="1"/>
  <c r="G434" i="5"/>
  <c r="H434" i="5"/>
  <c r="I434" i="5"/>
  <c r="J434" i="5"/>
  <c r="K434" i="5"/>
  <c r="M434" i="5"/>
  <c r="P434" i="5" s="1"/>
  <c r="N434" i="5"/>
  <c r="Q434" i="5"/>
  <c r="T434" i="5"/>
  <c r="B435" i="5"/>
  <c r="C435" i="5"/>
  <c r="D435" i="5"/>
  <c r="E435" i="5"/>
  <c r="F435" i="5"/>
  <c r="R435" i="5" s="1"/>
  <c r="G435" i="5"/>
  <c r="H435" i="5"/>
  <c r="I435" i="5"/>
  <c r="J435" i="5"/>
  <c r="K435" i="5"/>
  <c r="M435" i="5"/>
  <c r="N435" i="5"/>
  <c r="O435" i="5"/>
  <c r="P435" i="5" s="1"/>
  <c r="Q435" i="5"/>
  <c r="T435" i="5"/>
  <c r="B436" i="5"/>
  <c r="C436" i="5"/>
  <c r="D436" i="5"/>
  <c r="E436" i="5"/>
  <c r="F436" i="5"/>
  <c r="O436" i="5" s="1"/>
  <c r="G436" i="5"/>
  <c r="H436" i="5"/>
  <c r="I436" i="5"/>
  <c r="J436" i="5"/>
  <c r="K436" i="5"/>
  <c r="M436" i="5"/>
  <c r="N436" i="5"/>
  <c r="Q436" i="5"/>
  <c r="T436" i="5"/>
  <c r="B437" i="5"/>
  <c r="C437" i="5"/>
  <c r="D437" i="5"/>
  <c r="E437" i="5"/>
  <c r="F437" i="5"/>
  <c r="R437" i="5" s="1"/>
  <c r="G437" i="5"/>
  <c r="H437" i="5"/>
  <c r="I437" i="5"/>
  <c r="J437" i="5"/>
  <c r="K437" i="5"/>
  <c r="M437" i="5"/>
  <c r="N437" i="5"/>
  <c r="O437" i="5"/>
  <c r="Q437" i="5"/>
  <c r="T437" i="5"/>
  <c r="B438" i="5"/>
  <c r="C438" i="5"/>
  <c r="D438" i="5"/>
  <c r="E438" i="5"/>
  <c r="F438" i="5"/>
  <c r="O438" i="5" s="1"/>
  <c r="G438" i="5"/>
  <c r="H438" i="5"/>
  <c r="I438" i="5"/>
  <c r="J438" i="5"/>
  <c r="K438" i="5"/>
  <c r="M438" i="5"/>
  <c r="N438" i="5"/>
  <c r="Q438" i="5"/>
  <c r="T438" i="5"/>
  <c r="B439" i="5"/>
  <c r="C439" i="5"/>
  <c r="D439" i="5"/>
  <c r="E439" i="5"/>
  <c r="F439" i="5"/>
  <c r="G439" i="5"/>
  <c r="H439" i="5"/>
  <c r="I439" i="5"/>
  <c r="J439" i="5"/>
  <c r="K439" i="5"/>
  <c r="M439" i="5"/>
  <c r="N439" i="5"/>
  <c r="O439" i="5"/>
  <c r="Q439" i="5"/>
  <c r="R439" i="5"/>
  <c r="T439" i="5"/>
  <c r="B440" i="5"/>
  <c r="C440" i="5"/>
  <c r="D440" i="5"/>
  <c r="E440" i="5"/>
  <c r="F440" i="5"/>
  <c r="O440" i="5"/>
  <c r="G440" i="5"/>
  <c r="H440" i="5"/>
  <c r="I440" i="5"/>
  <c r="J440" i="5"/>
  <c r="K440" i="5"/>
  <c r="M440" i="5"/>
  <c r="N440" i="5"/>
  <c r="Q440" i="5"/>
  <c r="T440" i="5"/>
  <c r="B441" i="5"/>
  <c r="C441" i="5"/>
  <c r="D441" i="5"/>
  <c r="E441" i="5"/>
  <c r="F441" i="5"/>
  <c r="G441" i="5"/>
  <c r="H441" i="5"/>
  <c r="I441" i="5"/>
  <c r="J441" i="5"/>
  <c r="K441" i="5"/>
  <c r="M441" i="5"/>
  <c r="N441" i="5"/>
  <c r="O441" i="5"/>
  <c r="Q441" i="5"/>
  <c r="R441" i="5"/>
  <c r="S441" i="5" s="1"/>
  <c r="T441" i="5"/>
  <c r="B442" i="5"/>
  <c r="C442" i="5"/>
  <c r="D442" i="5"/>
  <c r="E442" i="5"/>
  <c r="F442" i="5"/>
  <c r="O442" i="5" s="1"/>
  <c r="G442" i="5"/>
  <c r="H442" i="5"/>
  <c r="I442" i="5"/>
  <c r="J442" i="5"/>
  <c r="K442" i="5"/>
  <c r="M442" i="5"/>
  <c r="N442" i="5"/>
  <c r="Q442" i="5"/>
  <c r="T442" i="5"/>
  <c r="B443" i="5"/>
  <c r="C443" i="5"/>
  <c r="D443" i="5"/>
  <c r="E443" i="5"/>
  <c r="F443" i="5"/>
  <c r="O443" i="5" s="1"/>
  <c r="G443" i="5"/>
  <c r="H443" i="5"/>
  <c r="I443" i="5"/>
  <c r="J443" i="5"/>
  <c r="K443" i="5"/>
  <c r="M443" i="5"/>
  <c r="N443" i="5"/>
  <c r="Q443" i="5"/>
  <c r="T443" i="5"/>
  <c r="B444" i="5"/>
  <c r="C444" i="5"/>
  <c r="D444" i="5"/>
  <c r="E444" i="5"/>
  <c r="F444" i="5"/>
  <c r="R444" i="5" s="1"/>
  <c r="G444" i="5"/>
  <c r="H444" i="5"/>
  <c r="I444" i="5"/>
  <c r="J444" i="5"/>
  <c r="K444" i="5"/>
  <c r="M444" i="5"/>
  <c r="N444" i="5"/>
  <c r="O444" i="5"/>
  <c r="Q444" i="5"/>
  <c r="T444" i="5"/>
  <c r="B445" i="5"/>
  <c r="C445" i="5"/>
  <c r="D445" i="5"/>
  <c r="E445" i="5"/>
  <c r="F445" i="5"/>
  <c r="O445" i="5" s="1"/>
  <c r="G445" i="5"/>
  <c r="H445" i="5"/>
  <c r="I445" i="5"/>
  <c r="J445" i="5"/>
  <c r="K445" i="5"/>
  <c r="M445" i="5"/>
  <c r="N445" i="5"/>
  <c r="Q445" i="5"/>
  <c r="T445" i="5"/>
  <c r="B446" i="5"/>
  <c r="C446" i="5"/>
  <c r="D446" i="5"/>
  <c r="E446" i="5"/>
  <c r="F446" i="5"/>
  <c r="R446" i="5" s="1"/>
  <c r="G446" i="5"/>
  <c r="H446" i="5"/>
  <c r="I446" i="5"/>
  <c r="J446" i="5"/>
  <c r="K446" i="5"/>
  <c r="M446" i="5"/>
  <c r="N446" i="5"/>
  <c r="O446" i="5"/>
  <c r="Q446" i="5"/>
  <c r="T446" i="5"/>
  <c r="B447" i="5"/>
  <c r="C447" i="5"/>
  <c r="D447" i="5"/>
  <c r="E447" i="5"/>
  <c r="F447" i="5"/>
  <c r="O447" i="5" s="1"/>
  <c r="G447" i="5"/>
  <c r="H447" i="5"/>
  <c r="I447" i="5"/>
  <c r="J447" i="5"/>
  <c r="K447" i="5"/>
  <c r="M447" i="5"/>
  <c r="N447" i="5"/>
  <c r="Q447" i="5"/>
  <c r="T447" i="5"/>
  <c r="B448" i="5"/>
  <c r="C448" i="5"/>
  <c r="D448" i="5"/>
  <c r="E448" i="5"/>
  <c r="F448" i="5"/>
  <c r="G448" i="5"/>
  <c r="H448" i="5"/>
  <c r="I448" i="5"/>
  <c r="J448" i="5"/>
  <c r="K448" i="5"/>
  <c r="M448" i="5"/>
  <c r="N448" i="5"/>
  <c r="O448" i="5"/>
  <c r="Q448" i="5"/>
  <c r="R448" i="5"/>
  <c r="T448" i="5"/>
  <c r="B449" i="5"/>
  <c r="C449" i="5"/>
  <c r="D449" i="5"/>
  <c r="E449" i="5"/>
  <c r="F449" i="5"/>
  <c r="O449" i="5" s="1"/>
  <c r="G449" i="5"/>
  <c r="H449" i="5"/>
  <c r="I449" i="5"/>
  <c r="J449" i="5"/>
  <c r="K449" i="5"/>
  <c r="M449" i="5"/>
  <c r="N449" i="5"/>
  <c r="Q449" i="5"/>
  <c r="T449" i="5"/>
  <c r="B450" i="5"/>
  <c r="C450" i="5"/>
  <c r="D450" i="5"/>
  <c r="E450" i="5"/>
  <c r="F450" i="5"/>
  <c r="R450" i="5" s="1"/>
  <c r="G450" i="5"/>
  <c r="H450" i="5"/>
  <c r="I450" i="5"/>
  <c r="J450" i="5"/>
  <c r="K450" i="5"/>
  <c r="M450" i="5"/>
  <c r="N450" i="5"/>
  <c r="O450" i="5"/>
  <c r="Q450" i="5"/>
  <c r="T450" i="5"/>
  <c r="B451" i="5"/>
  <c r="C451" i="5"/>
  <c r="D451" i="5"/>
  <c r="E451" i="5"/>
  <c r="F451" i="5"/>
  <c r="O451" i="5" s="1"/>
  <c r="G451" i="5"/>
  <c r="H451" i="5"/>
  <c r="I451" i="5"/>
  <c r="J451" i="5"/>
  <c r="K451" i="5"/>
  <c r="M451" i="5"/>
  <c r="N451" i="5"/>
  <c r="Q451" i="5"/>
  <c r="T451" i="5"/>
  <c r="B452" i="5"/>
  <c r="C452" i="5"/>
  <c r="D452" i="5"/>
  <c r="E452" i="5"/>
  <c r="F452" i="5"/>
  <c r="R452" i="5" s="1"/>
  <c r="G452" i="5"/>
  <c r="H452" i="5"/>
  <c r="I452" i="5"/>
  <c r="J452" i="5"/>
  <c r="K452" i="5"/>
  <c r="M452" i="5"/>
  <c r="N452" i="5"/>
  <c r="O452" i="5"/>
  <c r="Q452" i="5"/>
  <c r="T452" i="5"/>
  <c r="B453" i="5"/>
  <c r="C453" i="5"/>
  <c r="D453" i="5"/>
  <c r="E453" i="5"/>
  <c r="F453" i="5"/>
  <c r="O453" i="5" s="1"/>
  <c r="G453" i="5"/>
  <c r="H453" i="5"/>
  <c r="I453" i="5"/>
  <c r="J453" i="5"/>
  <c r="K453" i="5"/>
  <c r="M453" i="5"/>
  <c r="N453" i="5"/>
  <c r="Q453" i="5"/>
  <c r="T453" i="5"/>
  <c r="B454" i="5"/>
  <c r="C454" i="5"/>
  <c r="D454" i="5"/>
  <c r="E454" i="5"/>
  <c r="F454" i="5"/>
  <c r="R454" i="5" s="1"/>
  <c r="G454" i="5"/>
  <c r="H454" i="5"/>
  <c r="I454" i="5"/>
  <c r="J454" i="5"/>
  <c r="K454" i="5"/>
  <c r="M454" i="5"/>
  <c r="N454" i="5"/>
  <c r="O454" i="5"/>
  <c r="Q454" i="5"/>
  <c r="T454" i="5"/>
  <c r="B455" i="5"/>
  <c r="C455" i="5"/>
  <c r="D455" i="5"/>
  <c r="E455" i="5"/>
  <c r="F455" i="5"/>
  <c r="O455" i="5" s="1"/>
  <c r="G455" i="5"/>
  <c r="H455" i="5"/>
  <c r="I455" i="5"/>
  <c r="J455" i="5"/>
  <c r="K455" i="5"/>
  <c r="M455" i="5"/>
  <c r="N455" i="5"/>
  <c r="Q455" i="5"/>
  <c r="T455" i="5"/>
  <c r="B456" i="5"/>
  <c r="C456" i="5"/>
  <c r="D456" i="5"/>
  <c r="E456" i="5"/>
  <c r="F456" i="5"/>
  <c r="R456" i="5" s="1"/>
  <c r="G456" i="5"/>
  <c r="H456" i="5"/>
  <c r="I456" i="5"/>
  <c r="J456" i="5"/>
  <c r="K456" i="5"/>
  <c r="M456" i="5"/>
  <c r="N456" i="5"/>
  <c r="O456" i="5"/>
  <c r="Q456" i="5"/>
  <c r="T456" i="5"/>
  <c r="B457" i="5"/>
  <c r="C457" i="5"/>
  <c r="D457" i="5"/>
  <c r="E457" i="5"/>
  <c r="F457" i="5"/>
  <c r="O457" i="5" s="1"/>
  <c r="G457" i="5"/>
  <c r="H457" i="5"/>
  <c r="I457" i="5"/>
  <c r="J457" i="5"/>
  <c r="K457" i="5"/>
  <c r="M457" i="5"/>
  <c r="N457" i="5"/>
  <c r="Q457" i="5"/>
  <c r="T457" i="5"/>
  <c r="B458" i="5"/>
  <c r="C458" i="5"/>
  <c r="D458" i="5"/>
  <c r="E458" i="5"/>
  <c r="F458" i="5"/>
  <c r="G458" i="5"/>
  <c r="H458" i="5"/>
  <c r="I458" i="5"/>
  <c r="J458" i="5"/>
  <c r="K458" i="5"/>
  <c r="M458" i="5"/>
  <c r="N458" i="5"/>
  <c r="O458" i="5"/>
  <c r="Q458" i="5"/>
  <c r="R458" i="5"/>
  <c r="T458" i="5"/>
  <c r="B459" i="5"/>
  <c r="C459" i="5"/>
  <c r="D459" i="5"/>
  <c r="E459" i="5"/>
  <c r="F459" i="5"/>
  <c r="O459" i="5" s="1"/>
  <c r="G459" i="5"/>
  <c r="H459" i="5"/>
  <c r="I459" i="5"/>
  <c r="J459" i="5"/>
  <c r="K459" i="5"/>
  <c r="M459" i="5"/>
  <c r="N459" i="5"/>
  <c r="Q459" i="5"/>
  <c r="T459" i="5"/>
  <c r="B460" i="5"/>
  <c r="C460" i="5"/>
  <c r="D460" i="5"/>
  <c r="E460" i="5"/>
  <c r="F460" i="5"/>
  <c r="R460" i="5" s="1"/>
  <c r="G460" i="5"/>
  <c r="H460" i="5"/>
  <c r="I460" i="5"/>
  <c r="J460" i="5"/>
  <c r="K460" i="5"/>
  <c r="M460" i="5"/>
  <c r="N460" i="5"/>
  <c r="O460" i="5"/>
  <c r="Q460" i="5"/>
  <c r="T460" i="5"/>
  <c r="B461" i="5"/>
  <c r="C461" i="5"/>
  <c r="D461" i="5"/>
  <c r="E461" i="5"/>
  <c r="F461" i="5"/>
  <c r="O461" i="5" s="1"/>
  <c r="G461" i="5"/>
  <c r="H461" i="5"/>
  <c r="I461" i="5"/>
  <c r="J461" i="5"/>
  <c r="K461" i="5"/>
  <c r="M461" i="5"/>
  <c r="N461" i="5"/>
  <c r="Q461" i="5"/>
  <c r="T461" i="5"/>
  <c r="B462" i="5"/>
  <c r="C462" i="5"/>
  <c r="D462" i="5"/>
  <c r="E462" i="5"/>
  <c r="F462" i="5"/>
  <c r="G462" i="5"/>
  <c r="H462" i="5"/>
  <c r="I462" i="5"/>
  <c r="J462" i="5"/>
  <c r="K462" i="5"/>
  <c r="M462" i="5"/>
  <c r="N462" i="5"/>
  <c r="O462" i="5"/>
  <c r="Q462" i="5"/>
  <c r="R462" i="5"/>
  <c r="T462" i="5"/>
  <c r="B463" i="5"/>
  <c r="C463" i="5"/>
  <c r="D463" i="5"/>
  <c r="E463" i="5"/>
  <c r="F463" i="5"/>
  <c r="O463" i="5" s="1"/>
  <c r="G463" i="5"/>
  <c r="H463" i="5"/>
  <c r="I463" i="5"/>
  <c r="J463" i="5"/>
  <c r="K463" i="5"/>
  <c r="M463" i="5"/>
  <c r="N463" i="5"/>
  <c r="Q463" i="5"/>
  <c r="T463" i="5"/>
  <c r="B464" i="5"/>
  <c r="C464" i="5"/>
  <c r="D464" i="5"/>
  <c r="E464" i="5"/>
  <c r="F464" i="5"/>
  <c r="R464" i="5" s="1"/>
  <c r="G464" i="5"/>
  <c r="H464" i="5"/>
  <c r="I464" i="5"/>
  <c r="J464" i="5"/>
  <c r="K464" i="5"/>
  <c r="M464" i="5"/>
  <c r="N464" i="5"/>
  <c r="O464" i="5"/>
  <c r="Q464" i="5"/>
  <c r="T464" i="5"/>
  <c r="B465" i="5"/>
  <c r="C465" i="5"/>
  <c r="D465" i="5"/>
  <c r="E465" i="5"/>
  <c r="F465" i="5"/>
  <c r="O465" i="5" s="1"/>
  <c r="G465" i="5"/>
  <c r="H465" i="5"/>
  <c r="I465" i="5"/>
  <c r="J465" i="5"/>
  <c r="K465" i="5"/>
  <c r="M465" i="5"/>
  <c r="N465" i="5"/>
  <c r="Q465" i="5"/>
  <c r="T465" i="5"/>
  <c r="B466" i="5"/>
  <c r="C466" i="5"/>
  <c r="D466" i="5"/>
  <c r="E466" i="5"/>
  <c r="F466" i="5"/>
  <c r="R466" i="5" s="1"/>
  <c r="G466" i="5"/>
  <c r="H466" i="5"/>
  <c r="I466" i="5"/>
  <c r="J466" i="5"/>
  <c r="K466" i="5"/>
  <c r="M466" i="5"/>
  <c r="N466" i="5"/>
  <c r="O466" i="5"/>
  <c r="Q466" i="5"/>
  <c r="T466" i="5"/>
  <c r="B467" i="5"/>
  <c r="C467" i="5"/>
  <c r="D467" i="5"/>
  <c r="E467" i="5"/>
  <c r="F467" i="5"/>
  <c r="O467" i="5" s="1"/>
  <c r="G467" i="5"/>
  <c r="H467" i="5"/>
  <c r="I467" i="5"/>
  <c r="J467" i="5"/>
  <c r="K467" i="5"/>
  <c r="M467" i="5"/>
  <c r="N467" i="5"/>
  <c r="Q467" i="5"/>
  <c r="T467" i="5"/>
  <c r="B468" i="5"/>
  <c r="C468" i="5"/>
  <c r="D468" i="5"/>
  <c r="E468" i="5"/>
  <c r="F468" i="5"/>
  <c r="R468" i="5" s="1"/>
  <c r="G468" i="5"/>
  <c r="H468" i="5"/>
  <c r="I468" i="5"/>
  <c r="J468" i="5"/>
  <c r="K468" i="5"/>
  <c r="M468" i="5"/>
  <c r="N468" i="5"/>
  <c r="O468" i="5"/>
  <c r="Q468" i="5"/>
  <c r="T468" i="5"/>
  <c r="B469" i="5"/>
  <c r="C469" i="5"/>
  <c r="D469" i="5"/>
  <c r="E469" i="5"/>
  <c r="F469" i="5"/>
  <c r="O469" i="5" s="1"/>
  <c r="G469" i="5"/>
  <c r="H469" i="5"/>
  <c r="I469" i="5"/>
  <c r="J469" i="5"/>
  <c r="K469" i="5"/>
  <c r="M469" i="5"/>
  <c r="N469" i="5"/>
  <c r="Q469" i="5"/>
  <c r="T469" i="5"/>
  <c r="B470" i="5"/>
  <c r="C470" i="5"/>
  <c r="D470" i="5"/>
  <c r="E470" i="5"/>
  <c r="F470" i="5"/>
  <c r="R470" i="5" s="1"/>
  <c r="G470" i="5"/>
  <c r="H470" i="5"/>
  <c r="I470" i="5"/>
  <c r="J470" i="5"/>
  <c r="K470" i="5"/>
  <c r="M470" i="5"/>
  <c r="N470" i="5"/>
  <c r="O470" i="5"/>
  <c r="Q470" i="5"/>
  <c r="T470" i="5"/>
  <c r="B471" i="5"/>
  <c r="C471" i="5"/>
  <c r="D471" i="5"/>
  <c r="E471" i="5"/>
  <c r="F471" i="5"/>
  <c r="O471" i="5" s="1"/>
  <c r="G471" i="5"/>
  <c r="H471" i="5"/>
  <c r="I471" i="5"/>
  <c r="J471" i="5"/>
  <c r="K471" i="5"/>
  <c r="M471" i="5"/>
  <c r="N471" i="5"/>
  <c r="Q471" i="5"/>
  <c r="T471" i="5"/>
  <c r="B472" i="5"/>
  <c r="C472" i="5"/>
  <c r="D472" i="5"/>
  <c r="E472" i="5"/>
  <c r="F472" i="5"/>
  <c r="R472" i="5" s="1"/>
  <c r="G472" i="5"/>
  <c r="H472" i="5"/>
  <c r="I472" i="5"/>
  <c r="J472" i="5"/>
  <c r="K472" i="5"/>
  <c r="M472" i="5"/>
  <c r="N472" i="5"/>
  <c r="O472" i="5"/>
  <c r="Q472" i="5"/>
  <c r="T472" i="5"/>
  <c r="B473" i="5"/>
  <c r="C473" i="5"/>
  <c r="D473" i="5"/>
  <c r="E473" i="5"/>
  <c r="F473" i="5"/>
  <c r="O473" i="5" s="1"/>
  <c r="G473" i="5"/>
  <c r="H473" i="5"/>
  <c r="I473" i="5"/>
  <c r="J473" i="5"/>
  <c r="K473" i="5"/>
  <c r="M473" i="5"/>
  <c r="N473" i="5"/>
  <c r="Q473" i="5"/>
  <c r="T473" i="5"/>
  <c r="B474" i="5"/>
  <c r="C474" i="5"/>
  <c r="D474" i="5"/>
  <c r="E474" i="5"/>
  <c r="F474" i="5"/>
  <c r="G474" i="5"/>
  <c r="H474" i="5"/>
  <c r="I474" i="5"/>
  <c r="J474" i="5"/>
  <c r="K474" i="5"/>
  <c r="M474" i="5"/>
  <c r="N474" i="5"/>
  <c r="O474" i="5"/>
  <c r="Q474" i="5"/>
  <c r="R474" i="5"/>
  <c r="T474" i="5"/>
  <c r="B475" i="5"/>
  <c r="C475" i="5"/>
  <c r="D475" i="5"/>
  <c r="E475" i="5"/>
  <c r="F475" i="5"/>
  <c r="O475" i="5" s="1"/>
  <c r="G475" i="5"/>
  <c r="H475" i="5"/>
  <c r="I475" i="5"/>
  <c r="J475" i="5"/>
  <c r="K475" i="5"/>
  <c r="M475" i="5"/>
  <c r="N475" i="5"/>
  <c r="Q475" i="5"/>
  <c r="T475" i="5"/>
  <c r="B476" i="5"/>
  <c r="C476" i="5"/>
  <c r="D476" i="5"/>
  <c r="E476" i="5"/>
  <c r="F476" i="5"/>
  <c r="R476" i="5" s="1"/>
  <c r="G476" i="5"/>
  <c r="H476" i="5"/>
  <c r="I476" i="5"/>
  <c r="J476" i="5"/>
  <c r="K476" i="5"/>
  <c r="M476" i="5"/>
  <c r="N476" i="5"/>
  <c r="O476" i="5"/>
  <c r="Q476" i="5"/>
  <c r="T476" i="5"/>
  <c r="B477" i="5"/>
  <c r="C477" i="5"/>
  <c r="D477" i="5"/>
  <c r="E477" i="5"/>
  <c r="F477" i="5"/>
  <c r="O477" i="5" s="1"/>
  <c r="G477" i="5"/>
  <c r="H477" i="5"/>
  <c r="I477" i="5"/>
  <c r="J477" i="5"/>
  <c r="K477" i="5"/>
  <c r="M477" i="5"/>
  <c r="N477" i="5"/>
  <c r="Q477" i="5"/>
  <c r="T477" i="5"/>
  <c r="B478" i="5"/>
  <c r="C478" i="5"/>
  <c r="D478" i="5"/>
  <c r="E478" i="5"/>
  <c r="F478" i="5"/>
  <c r="R478" i="5" s="1"/>
  <c r="G478" i="5"/>
  <c r="H478" i="5"/>
  <c r="I478" i="5"/>
  <c r="J478" i="5"/>
  <c r="K478" i="5"/>
  <c r="M478" i="5"/>
  <c r="N478" i="5"/>
  <c r="O478" i="5"/>
  <c r="Q478" i="5"/>
  <c r="T478" i="5"/>
  <c r="B479" i="5"/>
  <c r="C479" i="5"/>
  <c r="D479" i="5"/>
  <c r="E479" i="5"/>
  <c r="F479" i="5"/>
  <c r="O479" i="5" s="1"/>
  <c r="G479" i="5"/>
  <c r="H479" i="5"/>
  <c r="I479" i="5"/>
  <c r="J479" i="5"/>
  <c r="K479" i="5"/>
  <c r="M479" i="5"/>
  <c r="N479" i="5"/>
  <c r="Q479" i="5"/>
  <c r="T479" i="5"/>
  <c r="B480" i="5"/>
  <c r="C480" i="5"/>
  <c r="D480" i="5"/>
  <c r="E480" i="5"/>
  <c r="F480" i="5"/>
  <c r="R480" i="5" s="1"/>
  <c r="G480" i="5"/>
  <c r="H480" i="5"/>
  <c r="I480" i="5"/>
  <c r="J480" i="5"/>
  <c r="K480" i="5"/>
  <c r="M480" i="5"/>
  <c r="N480" i="5"/>
  <c r="O480" i="5"/>
  <c r="Q480" i="5"/>
  <c r="T480" i="5"/>
  <c r="B481" i="5"/>
  <c r="C481" i="5"/>
  <c r="D481" i="5"/>
  <c r="E481" i="5"/>
  <c r="F481" i="5"/>
  <c r="O481" i="5" s="1"/>
  <c r="G481" i="5"/>
  <c r="H481" i="5"/>
  <c r="I481" i="5"/>
  <c r="J481" i="5"/>
  <c r="K481" i="5"/>
  <c r="M481" i="5"/>
  <c r="N481" i="5"/>
  <c r="Q481" i="5"/>
  <c r="T481" i="5"/>
  <c r="B482" i="5"/>
  <c r="C482" i="5"/>
  <c r="D482" i="5"/>
  <c r="E482" i="5"/>
  <c r="F482" i="5"/>
  <c r="R482" i="5" s="1"/>
  <c r="G482" i="5"/>
  <c r="H482" i="5"/>
  <c r="I482" i="5"/>
  <c r="J482" i="5"/>
  <c r="K482" i="5"/>
  <c r="M482" i="5"/>
  <c r="N482" i="5"/>
  <c r="O482" i="5"/>
  <c r="Q482" i="5"/>
  <c r="T482" i="5"/>
  <c r="B483" i="5"/>
  <c r="C483" i="5"/>
  <c r="D483" i="5"/>
  <c r="E483" i="5"/>
  <c r="F483" i="5"/>
  <c r="O483" i="5" s="1"/>
  <c r="G483" i="5"/>
  <c r="H483" i="5"/>
  <c r="I483" i="5"/>
  <c r="J483" i="5"/>
  <c r="K483" i="5"/>
  <c r="M483" i="5"/>
  <c r="N483" i="5"/>
  <c r="Q483" i="5"/>
  <c r="T483" i="5"/>
  <c r="B484" i="5"/>
  <c r="C484" i="5"/>
  <c r="D484" i="5"/>
  <c r="E484" i="5"/>
  <c r="F484" i="5"/>
  <c r="R484" i="5" s="1"/>
  <c r="G484" i="5"/>
  <c r="H484" i="5"/>
  <c r="I484" i="5"/>
  <c r="J484" i="5"/>
  <c r="K484" i="5"/>
  <c r="M484" i="5"/>
  <c r="N484" i="5"/>
  <c r="O484" i="5"/>
  <c r="Q484" i="5"/>
  <c r="T484" i="5"/>
  <c r="B485" i="5"/>
  <c r="C485" i="5"/>
  <c r="D485" i="5"/>
  <c r="E485" i="5"/>
  <c r="F485" i="5"/>
  <c r="O485" i="5" s="1"/>
  <c r="G485" i="5"/>
  <c r="H485" i="5"/>
  <c r="I485" i="5"/>
  <c r="J485" i="5"/>
  <c r="K485" i="5"/>
  <c r="M485" i="5"/>
  <c r="N485" i="5"/>
  <c r="Q485" i="5"/>
  <c r="T485" i="5"/>
  <c r="B486" i="5"/>
  <c r="C486" i="5"/>
  <c r="D486" i="5"/>
  <c r="E486" i="5"/>
  <c r="F486" i="5"/>
  <c r="R486" i="5" s="1"/>
  <c r="G486" i="5"/>
  <c r="H486" i="5"/>
  <c r="I486" i="5"/>
  <c r="J486" i="5"/>
  <c r="K486" i="5"/>
  <c r="M486" i="5"/>
  <c r="N486" i="5"/>
  <c r="O486" i="5"/>
  <c r="Q486" i="5"/>
  <c r="T486" i="5"/>
  <c r="B487" i="5"/>
  <c r="C487" i="5"/>
  <c r="D487" i="5"/>
  <c r="E487" i="5"/>
  <c r="F487" i="5"/>
  <c r="O487" i="5" s="1"/>
  <c r="G487" i="5"/>
  <c r="H487" i="5"/>
  <c r="I487" i="5"/>
  <c r="J487" i="5"/>
  <c r="K487" i="5"/>
  <c r="M487" i="5"/>
  <c r="N487" i="5"/>
  <c r="Q487" i="5"/>
  <c r="T487" i="5"/>
  <c r="B488" i="5"/>
  <c r="C488" i="5"/>
  <c r="D488" i="5"/>
  <c r="E488" i="5"/>
  <c r="F488" i="5"/>
  <c r="R488" i="5" s="1"/>
  <c r="G488" i="5"/>
  <c r="H488" i="5"/>
  <c r="I488" i="5"/>
  <c r="J488" i="5"/>
  <c r="K488" i="5"/>
  <c r="M488" i="5"/>
  <c r="N488" i="5"/>
  <c r="O488" i="5"/>
  <c r="Q488" i="5"/>
  <c r="T488" i="5"/>
  <c r="B489" i="5"/>
  <c r="C489" i="5"/>
  <c r="D489" i="5"/>
  <c r="E489" i="5"/>
  <c r="F489" i="5"/>
  <c r="O489" i="5" s="1"/>
  <c r="G489" i="5"/>
  <c r="H489" i="5"/>
  <c r="I489" i="5"/>
  <c r="J489" i="5"/>
  <c r="K489" i="5"/>
  <c r="M489" i="5"/>
  <c r="N489" i="5"/>
  <c r="Q489" i="5"/>
  <c r="T489" i="5"/>
  <c r="B490" i="5"/>
  <c r="C490" i="5"/>
  <c r="D490" i="5"/>
  <c r="E490" i="5"/>
  <c r="F490" i="5"/>
  <c r="R490" i="5" s="1"/>
  <c r="G490" i="5"/>
  <c r="H490" i="5"/>
  <c r="I490" i="5"/>
  <c r="J490" i="5"/>
  <c r="K490" i="5"/>
  <c r="M490" i="5"/>
  <c r="N490" i="5"/>
  <c r="O490" i="5"/>
  <c r="Q490" i="5"/>
  <c r="T490" i="5"/>
  <c r="B491" i="5"/>
  <c r="C491" i="5"/>
  <c r="D491" i="5"/>
  <c r="E491" i="5"/>
  <c r="F491" i="5"/>
  <c r="O491" i="5" s="1"/>
  <c r="G491" i="5"/>
  <c r="H491" i="5"/>
  <c r="I491" i="5"/>
  <c r="J491" i="5"/>
  <c r="K491" i="5"/>
  <c r="M491" i="5"/>
  <c r="N491" i="5"/>
  <c r="Q491" i="5"/>
  <c r="T491" i="5"/>
  <c r="B492" i="5"/>
  <c r="C492" i="5"/>
  <c r="D492" i="5"/>
  <c r="E492" i="5"/>
  <c r="F492" i="5"/>
  <c r="R492" i="5" s="1"/>
  <c r="G492" i="5"/>
  <c r="H492" i="5"/>
  <c r="I492" i="5"/>
  <c r="J492" i="5"/>
  <c r="K492" i="5"/>
  <c r="M492" i="5"/>
  <c r="N492" i="5"/>
  <c r="O492" i="5"/>
  <c r="Q492" i="5"/>
  <c r="T492" i="5"/>
  <c r="B493" i="5"/>
  <c r="C493" i="5"/>
  <c r="D493" i="5"/>
  <c r="E493" i="5"/>
  <c r="F493" i="5"/>
  <c r="O493" i="5" s="1"/>
  <c r="G493" i="5"/>
  <c r="H493" i="5"/>
  <c r="I493" i="5"/>
  <c r="J493" i="5"/>
  <c r="K493" i="5"/>
  <c r="M493" i="5"/>
  <c r="N493" i="5"/>
  <c r="Q493" i="5"/>
  <c r="T493" i="5"/>
  <c r="B494" i="5"/>
  <c r="C494" i="5"/>
  <c r="D494" i="5"/>
  <c r="E494" i="5"/>
  <c r="F494" i="5"/>
  <c r="R494" i="5" s="1"/>
  <c r="G494" i="5"/>
  <c r="H494" i="5"/>
  <c r="I494" i="5"/>
  <c r="J494" i="5"/>
  <c r="K494" i="5"/>
  <c r="M494" i="5"/>
  <c r="N494" i="5"/>
  <c r="O494" i="5"/>
  <c r="Q494" i="5"/>
  <c r="T494" i="5"/>
  <c r="B495" i="5"/>
  <c r="C495" i="5"/>
  <c r="D495" i="5"/>
  <c r="E495" i="5"/>
  <c r="F495" i="5"/>
  <c r="O495" i="5" s="1"/>
  <c r="G495" i="5"/>
  <c r="H495" i="5"/>
  <c r="I495" i="5"/>
  <c r="J495" i="5"/>
  <c r="K495" i="5"/>
  <c r="M495" i="5"/>
  <c r="N495" i="5"/>
  <c r="Q495" i="5"/>
  <c r="T495" i="5"/>
  <c r="B496" i="5"/>
  <c r="C496" i="5"/>
  <c r="D496" i="5"/>
  <c r="E496" i="5"/>
  <c r="F496" i="5"/>
  <c r="R496" i="5" s="1"/>
  <c r="G496" i="5"/>
  <c r="H496" i="5"/>
  <c r="I496" i="5"/>
  <c r="J496" i="5"/>
  <c r="K496" i="5"/>
  <c r="M496" i="5"/>
  <c r="N496" i="5"/>
  <c r="O496" i="5"/>
  <c r="Q496" i="5"/>
  <c r="S496" i="5" s="1"/>
  <c r="T496" i="5"/>
  <c r="B497" i="5"/>
  <c r="C497" i="5"/>
  <c r="D497" i="5"/>
  <c r="E497" i="5"/>
  <c r="F497" i="5"/>
  <c r="O497" i="5" s="1"/>
  <c r="G497" i="5"/>
  <c r="H497" i="5"/>
  <c r="I497" i="5"/>
  <c r="J497" i="5"/>
  <c r="K497" i="5"/>
  <c r="M497" i="5"/>
  <c r="N497" i="5"/>
  <c r="Q497" i="5"/>
  <c r="T497" i="5"/>
  <c r="B498" i="5"/>
  <c r="C498" i="5"/>
  <c r="D498" i="5"/>
  <c r="E498" i="5"/>
  <c r="F498" i="5"/>
  <c r="R498" i="5" s="1"/>
  <c r="G498" i="5"/>
  <c r="H498" i="5"/>
  <c r="I498" i="5"/>
  <c r="J498" i="5"/>
  <c r="K498" i="5"/>
  <c r="M498" i="5"/>
  <c r="N498" i="5"/>
  <c r="O498" i="5"/>
  <c r="Q498" i="5"/>
  <c r="T498" i="5"/>
  <c r="B499" i="5"/>
  <c r="C499" i="5"/>
  <c r="D499" i="5"/>
  <c r="E499" i="5"/>
  <c r="F499" i="5"/>
  <c r="O499" i="5" s="1"/>
  <c r="G499" i="5"/>
  <c r="H499" i="5"/>
  <c r="I499" i="5"/>
  <c r="J499" i="5"/>
  <c r="K499" i="5"/>
  <c r="M499" i="5"/>
  <c r="N499" i="5"/>
  <c r="Q499" i="5"/>
  <c r="T499" i="5"/>
  <c r="B500" i="5"/>
  <c r="C500" i="5"/>
  <c r="D500" i="5"/>
  <c r="E500" i="5"/>
  <c r="F500" i="5"/>
  <c r="R500" i="5" s="1"/>
  <c r="G500" i="5"/>
  <c r="H500" i="5"/>
  <c r="I500" i="5"/>
  <c r="J500" i="5"/>
  <c r="K500" i="5"/>
  <c r="M500" i="5"/>
  <c r="N500" i="5"/>
  <c r="O500" i="5"/>
  <c r="Q500" i="5"/>
  <c r="T500" i="5"/>
  <c r="B501" i="5"/>
  <c r="C501" i="5"/>
  <c r="D501" i="5"/>
  <c r="E501" i="5"/>
  <c r="F501" i="5"/>
  <c r="O501" i="5" s="1"/>
  <c r="G501" i="5"/>
  <c r="H501" i="5"/>
  <c r="I501" i="5"/>
  <c r="J501" i="5"/>
  <c r="K501" i="5"/>
  <c r="M501" i="5"/>
  <c r="N501" i="5"/>
  <c r="Q501" i="5"/>
  <c r="T501" i="5"/>
  <c r="B502" i="5"/>
  <c r="C502" i="5"/>
  <c r="D502" i="5"/>
  <c r="E502" i="5"/>
  <c r="F502" i="5"/>
  <c r="R502" i="5" s="1"/>
  <c r="G502" i="5"/>
  <c r="H502" i="5"/>
  <c r="I502" i="5"/>
  <c r="J502" i="5"/>
  <c r="K502" i="5"/>
  <c r="M502" i="5"/>
  <c r="N502" i="5"/>
  <c r="O502" i="5"/>
  <c r="Q502" i="5"/>
  <c r="T502" i="5"/>
  <c r="B503" i="5"/>
  <c r="C503" i="5"/>
  <c r="D503" i="5"/>
  <c r="E503" i="5"/>
  <c r="F503" i="5"/>
  <c r="O503" i="5" s="1"/>
  <c r="G503" i="5"/>
  <c r="H503" i="5"/>
  <c r="I503" i="5"/>
  <c r="J503" i="5"/>
  <c r="K503" i="5"/>
  <c r="M503" i="5"/>
  <c r="N503" i="5"/>
  <c r="Q503" i="5"/>
  <c r="T503" i="5"/>
  <c r="B504" i="5"/>
  <c r="C504" i="5"/>
  <c r="D504" i="5"/>
  <c r="E504" i="5"/>
  <c r="F504" i="5"/>
  <c r="R504" i="5" s="1"/>
  <c r="G504" i="5"/>
  <c r="H504" i="5"/>
  <c r="I504" i="5"/>
  <c r="J504" i="5"/>
  <c r="K504" i="5"/>
  <c r="M504" i="5"/>
  <c r="N504" i="5"/>
  <c r="O504" i="5"/>
  <c r="Q504" i="5"/>
  <c r="T504" i="5"/>
  <c r="B505" i="5"/>
  <c r="C505" i="5"/>
  <c r="D505" i="5"/>
  <c r="E505" i="5"/>
  <c r="F505" i="5"/>
  <c r="O505" i="5" s="1"/>
  <c r="G505" i="5"/>
  <c r="H505" i="5"/>
  <c r="I505" i="5"/>
  <c r="J505" i="5"/>
  <c r="K505" i="5"/>
  <c r="M505" i="5"/>
  <c r="N505" i="5"/>
  <c r="Q505" i="5"/>
  <c r="T505" i="5"/>
  <c r="B506" i="5"/>
  <c r="C506" i="5"/>
  <c r="D506" i="5"/>
  <c r="E506" i="5"/>
  <c r="F506" i="5"/>
  <c r="R506" i="5" s="1"/>
  <c r="S506" i="5" s="1"/>
  <c r="G506" i="5"/>
  <c r="H506" i="5"/>
  <c r="I506" i="5"/>
  <c r="J506" i="5"/>
  <c r="K506" i="5"/>
  <c r="M506" i="5"/>
  <c r="N506" i="5"/>
  <c r="O506" i="5"/>
  <c r="Q506" i="5"/>
  <c r="T506" i="5"/>
  <c r="B507" i="5"/>
  <c r="C507" i="5"/>
  <c r="D507" i="5"/>
  <c r="E507" i="5"/>
  <c r="F507" i="5"/>
  <c r="O507" i="5" s="1"/>
  <c r="G507" i="5"/>
  <c r="H507" i="5"/>
  <c r="I507" i="5"/>
  <c r="J507" i="5"/>
  <c r="K507" i="5"/>
  <c r="M507" i="5"/>
  <c r="N507" i="5"/>
  <c r="Q507" i="5"/>
  <c r="T507" i="5"/>
  <c r="B508" i="5"/>
  <c r="C508" i="5"/>
  <c r="D508" i="5"/>
  <c r="E508" i="5"/>
  <c r="F508" i="5"/>
  <c r="R508" i="5" s="1"/>
  <c r="G508" i="5"/>
  <c r="H508" i="5"/>
  <c r="I508" i="5"/>
  <c r="J508" i="5"/>
  <c r="K508" i="5"/>
  <c r="M508" i="5"/>
  <c r="N508" i="5"/>
  <c r="O508" i="5"/>
  <c r="Q508" i="5"/>
  <c r="T508" i="5"/>
  <c r="B509" i="5"/>
  <c r="C509" i="5"/>
  <c r="D509" i="5"/>
  <c r="E509" i="5"/>
  <c r="F509" i="5"/>
  <c r="O509" i="5" s="1"/>
  <c r="G509" i="5"/>
  <c r="H509" i="5"/>
  <c r="I509" i="5"/>
  <c r="J509" i="5"/>
  <c r="K509" i="5"/>
  <c r="M509" i="5"/>
  <c r="N509" i="5"/>
  <c r="Q509" i="5"/>
  <c r="T509" i="5"/>
  <c r="B510" i="5"/>
  <c r="C510" i="5"/>
  <c r="D510" i="5"/>
  <c r="E510" i="5"/>
  <c r="F510" i="5"/>
  <c r="R510" i="5" s="1"/>
  <c r="G510" i="5"/>
  <c r="H510" i="5"/>
  <c r="I510" i="5"/>
  <c r="J510" i="5"/>
  <c r="K510" i="5"/>
  <c r="M510" i="5"/>
  <c r="N510" i="5"/>
  <c r="O510" i="5"/>
  <c r="Q510" i="5"/>
  <c r="T510" i="5"/>
  <c r="B511" i="5"/>
  <c r="C511" i="5"/>
  <c r="D511" i="5"/>
  <c r="E511" i="5"/>
  <c r="F511" i="5"/>
  <c r="O511" i="5" s="1"/>
  <c r="G511" i="5"/>
  <c r="H511" i="5"/>
  <c r="I511" i="5"/>
  <c r="J511" i="5"/>
  <c r="K511" i="5"/>
  <c r="M511" i="5"/>
  <c r="N511" i="5"/>
  <c r="Q511" i="5"/>
  <c r="T511" i="5"/>
  <c r="B512" i="5"/>
  <c r="C512" i="5"/>
  <c r="D512" i="5"/>
  <c r="E512" i="5"/>
  <c r="F512" i="5"/>
  <c r="R512" i="5" s="1"/>
  <c r="G512" i="5"/>
  <c r="H512" i="5"/>
  <c r="I512" i="5"/>
  <c r="J512" i="5"/>
  <c r="K512" i="5"/>
  <c r="M512" i="5"/>
  <c r="N512" i="5"/>
  <c r="O512" i="5"/>
  <c r="Q512" i="5"/>
  <c r="T512" i="5"/>
  <c r="B513" i="5"/>
  <c r="C513" i="5"/>
  <c r="D513" i="5"/>
  <c r="E513" i="5"/>
  <c r="F513" i="5"/>
  <c r="O513" i="5" s="1"/>
  <c r="G513" i="5"/>
  <c r="H513" i="5"/>
  <c r="I513" i="5"/>
  <c r="J513" i="5"/>
  <c r="K513" i="5"/>
  <c r="M513" i="5"/>
  <c r="N513" i="5"/>
  <c r="Q513" i="5"/>
  <c r="T513" i="5"/>
  <c r="B514" i="5"/>
  <c r="C514" i="5"/>
  <c r="D514" i="5"/>
  <c r="E514" i="5"/>
  <c r="F514" i="5"/>
  <c r="R514" i="5" s="1"/>
  <c r="G514" i="5"/>
  <c r="H514" i="5"/>
  <c r="I514" i="5"/>
  <c r="J514" i="5"/>
  <c r="K514" i="5"/>
  <c r="M514" i="5"/>
  <c r="N514" i="5"/>
  <c r="O514" i="5"/>
  <c r="Q514" i="5"/>
  <c r="T514" i="5"/>
  <c r="B515" i="5"/>
  <c r="C515" i="5"/>
  <c r="D515" i="5"/>
  <c r="E515" i="5"/>
  <c r="F515" i="5"/>
  <c r="O515" i="5" s="1"/>
  <c r="G515" i="5"/>
  <c r="H515" i="5"/>
  <c r="I515" i="5"/>
  <c r="J515" i="5"/>
  <c r="K515" i="5"/>
  <c r="M515" i="5"/>
  <c r="N515" i="5"/>
  <c r="Q515" i="5"/>
  <c r="T515" i="5"/>
  <c r="B516" i="5"/>
  <c r="C516" i="5"/>
  <c r="D516" i="5"/>
  <c r="E516" i="5"/>
  <c r="F516" i="5"/>
  <c r="R516" i="5" s="1"/>
  <c r="G516" i="5"/>
  <c r="H516" i="5"/>
  <c r="I516" i="5"/>
  <c r="J516" i="5"/>
  <c r="K516" i="5"/>
  <c r="M516" i="5"/>
  <c r="N516" i="5"/>
  <c r="O516" i="5"/>
  <c r="Q516" i="5"/>
  <c r="T516" i="5"/>
  <c r="B517" i="5"/>
  <c r="C517" i="5"/>
  <c r="D517" i="5"/>
  <c r="E517" i="5"/>
  <c r="F517" i="5"/>
  <c r="O517" i="5" s="1"/>
  <c r="G517" i="5"/>
  <c r="H517" i="5"/>
  <c r="I517" i="5"/>
  <c r="J517" i="5"/>
  <c r="K517" i="5"/>
  <c r="M517" i="5"/>
  <c r="N517" i="5"/>
  <c r="Q517" i="5"/>
  <c r="T517" i="5"/>
  <c r="B518" i="5"/>
  <c r="C518" i="5"/>
  <c r="D518" i="5"/>
  <c r="E518" i="5"/>
  <c r="F518" i="5"/>
  <c r="R518" i="5" s="1"/>
  <c r="G518" i="5"/>
  <c r="H518" i="5"/>
  <c r="I518" i="5"/>
  <c r="J518" i="5"/>
  <c r="K518" i="5"/>
  <c r="M518" i="5"/>
  <c r="N518" i="5"/>
  <c r="O518" i="5"/>
  <c r="Q518" i="5"/>
  <c r="T518" i="5"/>
  <c r="B519" i="5"/>
  <c r="C519" i="5"/>
  <c r="D519" i="5"/>
  <c r="E519" i="5"/>
  <c r="F519" i="5"/>
  <c r="O519" i="5" s="1"/>
  <c r="G519" i="5"/>
  <c r="H519" i="5"/>
  <c r="I519" i="5"/>
  <c r="J519" i="5"/>
  <c r="K519" i="5"/>
  <c r="M519" i="5"/>
  <c r="N519" i="5"/>
  <c r="Q519" i="5"/>
  <c r="T519" i="5"/>
  <c r="B520" i="5"/>
  <c r="C520" i="5"/>
  <c r="D520" i="5"/>
  <c r="E520" i="5"/>
  <c r="F520" i="5"/>
  <c r="R520" i="5" s="1"/>
  <c r="G520" i="5"/>
  <c r="H520" i="5"/>
  <c r="I520" i="5"/>
  <c r="J520" i="5"/>
  <c r="K520" i="5"/>
  <c r="M520" i="5"/>
  <c r="N520" i="5"/>
  <c r="O520" i="5"/>
  <c r="Q520" i="5"/>
  <c r="T520" i="5"/>
  <c r="B521" i="5"/>
  <c r="C521" i="5"/>
  <c r="D521" i="5"/>
  <c r="E521" i="5"/>
  <c r="F521" i="5"/>
  <c r="O521" i="5" s="1"/>
  <c r="G521" i="5"/>
  <c r="H521" i="5"/>
  <c r="I521" i="5"/>
  <c r="J521" i="5"/>
  <c r="K521" i="5"/>
  <c r="M521" i="5"/>
  <c r="N521" i="5"/>
  <c r="Q521" i="5"/>
  <c r="T521" i="5"/>
  <c r="B522" i="5"/>
  <c r="C522" i="5"/>
  <c r="D522" i="5"/>
  <c r="E522" i="5"/>
  <c r="F522" i="5"/>
  <c r="R522" i="5" s="1"/>
  <c r="G522" i="5"/>
  <c r="H522" i="5"/>
  <c r="I522" i="5"/>
  <c r="J522" i="5"/>
  <c r="K522" i="5"/>
  <c r="M522" i="5"/>
  <c r="N522" i="5"/>
  <c r="O522" i="5"/>
  <c r="Q522" i="5"/>
  <c r="T522" i="5"/>
  <c r="B523" i="5"/>
  <c r="C523" i="5"/>
  <c r="D523" i="5"/>
  <c r="E523" i="5"/>
  <c r="F523" i="5"/>
  <c r="O523" i="5" s="1"/>
  <c r="G523" i="5"/>
  <c r="H523" i="5"/>
  <c r="I523" i="5"/>
  <c r="J523" i="5"/>
  <c r="K523" i="5"/>
  <c r="M523" i="5"/>
  <c r="N523" i="5"/>
  <c r="Q523" i="5"/>
  <c r="T523" i="5"/>
  <c r="B524" i="5"/>
  <c r="C524" i="5"/>
  <c r="D524" i="5"/>
  <c r="E524" i="5"/>
  <c r="F524" i="5"/>
  <c r="R524" i="5" s="1"/>
  <c r="G524" i="5"/>
  <c r="H524" i="5"/>
  <c r="I524" i="5"/>
  <c r="J524" i="5"/>
  <c r="K524" i="5"/>
  <c r="M524" i="5"/>
  <c r="N524" i="5"/>
  <c r="O524" i="5"/>
  <c r="Q524" i="5"/>
  <c r="T524" i="5"/>
  <c r="B525" i="5"/>
  <c r="C525" i="5"/>
  <c r="D525" i="5"/>
  <c r="E525" i="5"/>
  <c r="F525" i="5"/>
  <c r="O525" i="5" s="1"/>
  <c r="G525" i="5"/>
  <c r="H525" i="5"/>
  <c r="I525" i="5"/>
  <c r="J525" i="5"/>
  <c r="K525" i="5"/>
  <c r="M525" i="5"/>
  <c r="N525" i="5"/>
  <c r="Q525" i="5"/>
  <c r="T525" i="5"/>
  <c r="B526" i="5"/>
  <c r="C526" i="5"/>
  <c r="D526" i="5"/>
  <c r="E526" i="5"/>
  <c r="F526" i="5"/>
  <c r="R526" i="5" s="1"/>
  <c r="G526" i="5"/>
  <c r="H526" i="5"/>
  <c r="I526" i="5"/>
  <c r="J526" i="5"/>
  <c r="K526" i="5"/>
  <c r="M526" i="5"/>
  <c r="N526" i="5"/>
  <c r="O526" i="5"/>
  <c r="Q526" i="5"/>
  <c r="T526" i="5"/>
  <c r="B527" i="5"/>
  <c r="C527" i="5"/>
  <c r="D527" i="5"/>
  <c r="E527" i="5"/>
  <c r="F527" i="5"/>
  <c r="O527" i="5" s="1"/>
  <c r="G527" i="5"/>
  <c r="H527" i="5"/>
  <c r="I527" i="5"/>
  <c r="J527" i="5"/>
  <c r="K527" i="5"/>
  <c r="M527" i="5"/>
  <c r="N527" i="5"/>
  <c r="Q527" i="5"/>
  <c r="T527" i="5"/>
  <c r="B528" i="5"/>
  <c r="C528" i="5"/>
  <c r="D528" i="5"/>
  <c r="E528" i="5"/>
  <c r="F528" i="5"/>
  <c r="R528" i="5" s="1"/>
  <c r="G528" i="5"/>
  <c r="H528" i="5"/>
  <c r="I528" i="5"/>
  <c r="J528" i="5"/>
  <c r="K528" i="5"/>
  <c r="M528" i="5"/>
  <c r="N528" i="5"/>
  <c r="O528" i="5"/>
  <c r="Q528" i="5"/>
  <c r="T528" i="5"/>
  <c r="B529" i="5"/>
  <c r="C529" i="5"/>
  <c r="D529" i="5"/>
  <c r="E529" i="5"/>
  <c r="F529" i="5"/>
  <c r="O529" i="5" s="1"/>
  <c r="G529" i="5"/>
  <c r="H529" i="5"/>
  <c r="I529" i="5"/>
  <c r="J529" i="5"/>
  <c r="K529" i="5"/>
  <c r="M529" i="5"/>
  <c r="N529" i="5"/>
  <c r="Q529" i="5"/>
  <c r="T529" i="5"/>
  <c r="B530" i="5"/>
  <c r="C530" i="5"/>
  <c r="D530" i="5"/>
  <c r="E530" i="5"/>
  <c r="F530" i="5"/>
  <c r="R530" i="5" s="1"/>
  <c r="G530" i="5"/>
  <c r="H530" i="5"/>
  <c r="I530" i="5"/>
  <c r="J530" i="5"/>
  <c r="K530" i="5"/>
  <c r="M530" i="5"/>
  <c r="N530" i="5"/>
  <c r="O530" i="5"/>
  <c r="Q530" i="5"/>
  <c r="T530" i="5"/>
  <c r="B531" i="5"/>
  <c r="C531" i="5"/>
  <c r="D531" i="5"/>
  <c r="E531" i="5"/>
  <c r="F531" i="5"/>
  <c r="O531" i="5" s="1"/>
  <c r="G531" i="5"/>
  <c r="H531" i="5"/>
  <c r="I531" i="5"/>
  <c r="J531" i="5"/>
  <c r="K531" i="5"/>
  <c r="M531" i="5"/>
  <c r="N531" i="5"/>
  <c r="Q531" i="5"/>
  <c r="T531" i="5"/>
  <c r="B532" i="5"/>
  <c r="C532" i="5"/>
  <c r="D532" i="5"/>
  <c r="E532" i="5"/>
  <c r="F532" i="5"/>
  <c r="R532" i="5" s="1"/>
  <c r="G532" i="5"/>
  <c r="H532" i="5"/>
  <c r="I532" i="5"/>
  <c r="J532" i="5"/>
  <c r="K532" i="5"/>
  <c r="M532" i="5"/>
  <c r="N532" i="5"/>
  <c r="O532" i="5"/>
  <c r="Q532" i="5"/>
  <c r="T532" i="5"/>
  <c r="B533" i="5"/>
  <c r="C533" i="5"/>
  <c r="D533" i="5"/>
  <c r="E533" i="5"/>
  <c r="F533" i="5"/>
  <c r="O533" i="5" s="1"/>
  <c r="G533" i="5"/>
  <c r="H533" i="5"/>
  <c r="I533" i="5"/>
  <c r="J533" i="5"/>
  <c r="K533" i="5"/>
  <c r="M533" i="5"/>
  <c r="N533" i="5"/>
  <c r="Q533" i="5"/>
  <c r="T533" i="5"/>
  <c r="B534" i="5"/>
  <c r="C534" i="5"/>
  <c r="D534" i="5"/>
  <c r="E534" i="5"/>
  <c r="F534" i="5"/>
  <c r="R534" i="5" s="1"/>
  <c r="G534" i="5"/>
  <c r="H534" i="5"/>
  <c r="I534" i="5"/>
  <c r="J534" i="5"/>
  <c r="K534" i="5"/>
  <c r="M534" i="5"/>
  <c r="N534" i="5"/>
  <c r="O534" i="5"/>
  <c r="Q534" i="5"/>
  <c r="T534" i="5"/>
  <c r="B535" i="5"/>
  <c r="C535" i="5"/>
  <c r="D535" i="5"/>
  <c r="E535" i="5"/>
  <c r="F535" i="5"/>
  <c r="O535" i="5" s="1"/>
  <c r="G535" i="5"/>
  <c r="H535" i="5"/>
  <c r="I535" i="5"/>
  <c r="J535" i="5"/>
  <c r="K535" i="5"/>
  <c r="M535" i="5"/>
  <c r="N535" i="5"/>
  <c r="Q535" i="5"/>
  <c r="T535" i="5"/>
  <c r="B536" i="5"/>
  <c r="C536" i="5"/>
  <c r="D536" i="5"/>
  <c r="E536" i="5"/>
  <c r="F536" i="5"/>
  <c r="R536" i="5" s="1"/>
  <c r="G536" i="5"/>
  <c r="H536" i="5"/>
  <c r="I536" i="5"/>
  <c r="J536" i="5"/>
  <c r="K536" i="5"/>
  <c r="M536" i="5"/>
  <c r="N536" i="5"/>
  <c r="O536" i="5"/>
  <c r="Q536" i="5"/>
  <c r="T536" i="5"/>
  <c r="B537" i="5"/>
  <c r="C537" i="5"/>
  <c r="D537" i="5"/>
  <c r="E537" i="5"/>
  <c r="F537" i="5"/>
  <c r="O537" i="5" s="1"/>
  <c r="G537" i="5"/>
  <c r="H537" i="5"/>
  <c r="I537" i="5"/>
  <c r="J537" i="5"/>
  <c r="K537" i="5"/>
  <c r="M537" i="5"/>
  <c r="N537" i="5"/>
  <c r="Q537" i="5"/>
  <c r="T537" i="5"/>
  <c r="B538" i="5"/>
  <c r="C538" i="5"/>
  <c r="D538" i="5"/>
  <c r="E538" i="5"/>
  <c r="F538" i="5"/>
  <c r="R538" i="5" s="1"/>
  <c r="G538" i="5"/>
  <c r="H538" i="5"/>
  <c r="I538" i="5"/>
  <c r="J538" i="5"/>
  <c r="K538" i="5"/>
  <c r="M538" i="5"/>
  <c r="N538" i="5"/>
  <c r="O538" i="5"/>
  <c r="Q538" i="5"/>
  <c r="T538" i="5"/>
  <c r="B539" i="5"/>
  <c r="C539" i="5"/>
  <c r="D539" i="5"/>
  <c r="E539" i="5"/>
  <c r="F539" i="5"/>
  <c r="O539" i="5" s="1"/>
  <c r="G539" i="5"/>
  <c r="H539" i="5"/>
  <c r="I539" i="5"/>
  <c r="J539" i="5"/>
  <c r="K539" i="5"/>
  <c r="M539" i="5"/>
  <c r="N539" i="5"/>
  <c r="Q539" i="5"/>
  <c r="T539" i="5"/>
  <c r="B540" i="5"/>
  <c r="C540" i="5"/>
  <c r="D540" i="5"/>
  <c r="E540" i="5"/>
  <c r="F540" i="5"/>
  <c r="R540" i="5" s="1"/>
  <c r="G540" i="5"/>
  <c r="H540" i="5"/>
  <c r="I540" i="5"/>
  <c r="J540" i="5"/>
  <c r="K540" i="5"/>
  <c r="M540" i="5"/>
  <c r="N540" i="5"/>
  <c r="O540" i="5"/>
  <c r="Q540" i="5"/>
  <c r="T540" i="5"/>
  <c r="B541" i="5"/>
  <c r="C541" i="5"/>
  <c r="D541" i="5"/>
  <c r="E541" i="5"/>
  <c r="F541" i="5"/>
  <c r="O541" i="5" s="1"/>
  <c r="G541" i="5"/>
  <c r="H541" i="5"/>
  <c r="I541" i="5"/>
  <c r="J541" i="5"/>
  <c r="K541" i="5"/>
  <c r="M541" i="5"/>
  <c r="N541" i="5"/>
  <c r="Q541" i="5"/>
  <c r="T541" i="5"/>
  <c r="B542" i="5"/>
  <c r="C542" i="5"/>
  <c r="D542" i="5"/>
  <c r="E542" i="5"/>
  <c r="F542" i="5"/>
  <c r="R542" i="5" s="1"/>
  <c r="G542" i="5"/>
  <c r="H542" i="5"/>
  <c r="I542" i="5"/>
  <c r="J542" i="5"/>
  <c r="K542" i="5"/>
  <c r="M542" i="5"/>
  <c r="N542" i="5"/>
  <c r="O542" i="5"/>
  <c r="Q542" i="5"/>
  <c r="T542" i="5"/>
  <c r="B543" i="5"/>
  <c r="C543" i="5"/>
  <c r="D543" i="5"/>
  <c r="E543" i="5"/>
  <c r="F543" i="5"/>
  <c r="O543" i="5" s="1"/>
  <c r="G543" i="5"/>
  <c r="H543" i="5"/>
  <c r="I543" i="5"/>
  <c r="J543" i="5"/>
  <c r="K543" i="5"/>
  <c r="M543" i="5"/>
  <c r="N543" i="5"/>
  <c r="Q543" i="5"/>
  <c r="T543" i="5"/>
  <c r="B544" i="5"/>
  <c r="C544" i="5"/>
  <c r="D544" i="5"/>
  <c r="E544" i="5"/>
  <c r="F544" i="5"/>
  <c r="R544" i="5" s="1"/>
  <c r="G544" i="5"/>
  <c r="H544" i="5"/>
  <c r="I544" i="5"/>
  <c r="J544" i="5"/>
  <c r="K544" i="5"/>
  <c r="M544" i="5"/>
  <c r="N544" i="5"/>
  <c r="O544" i="5"/>
  <c r="Q544" i="5"/>
  <c r="T544" i="5"/>
  <c r="B545" i="5"/>
  <c r="C545" i="5"/>
  <c r="D545" i="5"/>
  <c r="E545" i="5"/>
  <c r="F545" i="5"/>
  <c r="O545" i="5" s="1"/>
  <c r="G545" i="5"/>
  <c r="H545" i="5"/>
  <c r="I545" i="5"/>
  <c r="J545" i="5"/>
  <c r="K545" i="5"/>
  <c r="M545" i="5"/>
  <c r="N545" i="5"/>
  <c r="Q545" i="5"/>
  <c r="T545" i="5"/>
  <c r="B546" i="5"/>
  <c r="C546" i="5"/>
  <c r="D546" i="5"/>
  <c r="E546" i="5"/>
  <c r="F546" i="5"/>
  <c r="R546" i="5" s="1"/>
  <c r="G546" i="5"/>
  <c r="H546" i="5"/>
  <c r="I546" i="5"/>
  <c r="J546" i="5"/>
  <c r="K546" i="5"/>
  <c r="M546" i="5"/>
  <c r="N546" i="5"/>
  <c r="O546" i="5"/>
  <c r="Q546" i="5"/>
  <c r="T546" i="5"/>
  <c r="B547" i="5"/>
  <c r="C547" i="5"/>
  <c r="D547" i="5"/>
  <c r="E547" i="5"/>
  <c r="F547" i="5"/>
  <c r="O547" i="5" s="1"/>
  <c r="G547" i="5"/>
  <c r="H547" i="5"/>
  <c r="I547" i="5"/>
  <c r="J547" i="5"/>
  <c r="K547" i="5"/>
  <c r="M547" i="5"/>
  <c r="N547" i="5"/>
  <c r="Q547" i="5"/>
  <c r="T547" i="5"/>
  <c r="B548" i="5"/>
  <c r="C548" i="5"/>
  <c r="D548" i="5"/>
  <c r="E548" i="5"/>
  <c r="F548" i="5"/>
  <c r="R548" i="5" s="1"/>
  <c r="G548" i="5"/>
  <c r="H548" i="5"/>
  <c r="I548" i="5"/>
  <c r="J548" i="5"/>
  <c r="K548" i="5"/>
  <c r="M548" i="5"/>
  <c r="N548" i="5"/>
  <c r="O548" i="5"/>
  <c r="Q548" i="5"/>
  <c r="T548" i="5"/>
  <c r="B549" i="5"/>
  <c r="C549" i="5"/>
  <c r="D549" i="5"/>
  <c r="E549" i="5"/>
  <c r="F549" i="5"/>
  <c r="O549" i="5" s="1"/>
  <c r="G549" i="5"/>
  <c r="H549" i="5"/>
  <c r="I549" i="5"/>
  <c r="J549" i="5"/>
  <c r="K549" i="5"/>
  <c r="M549" i="5"/>
  <c r="N549" i="5"/>
  <c r="Q549" i="5"/>
  <c r="T549" i="5"/>
  <c r="B550" i="5"/>
  <c r="C550" i="5"/>
  <c r="D550" i="5"/>
  <c r="E550" i="5"/>
  <c r="F550" i="5"/>
  <c r="R550" i="5" s="1"/>
  <c r="G550" i="5"/>
  <c r="H550" i="5"/>
  <c r="I550" i="5"/>
  <c r="J550" i="5"/>
  <c r="K550" i="5"/>
  <c r="M550" i="5"/>
  <c r="N550" i="5"/>
  <c r="O550" i="5"/>
  <c r="Q550" i="5"/>
  <c r="T550" i="5"/>
  <c r="B551" i="5"/>
  <c r="C551" i="5"/>
  <c r="D551" i="5"/>
  <c r="E551" i="5"/>
  <c r="F551" i="5"/>
  <c r="O551" i="5" s="1"/>
  <c r="G551" i="5"/>
  <c r="H551" i="5"/>
  <c r="I551" i="5"/>
  <c r="J551" i="5"/>
  <c r="K551" i="5"/>
  <c r="M551" i="5"/>
  <c r="N551" i="5"/>
  <c r="Q551" i="5"/>
  <c r="T551" i="5"/>
  <c r="B552" i="5"/>
  <c r="C552" i="5"/>
  <c r="D552" i="5"/>
  <c r="E552" i="5"/>
  <c r="F552" i="5"/>
  <c r="R552" i="5" s="1"/>
  <c r="G552" i="5"/>
  <c r="H552" i="5"/>
  <c r="I552" i="5"/>
  <c r="J552" i="5"/>
  <c r="K552" i="5"/>
  <c r="M552" i="5"/>
  <c r="N552" i="5"/>
  <c r="O552" i="5"/>
  <c r="Q552" i="5"/>
  <c r="T552" i="5"/>
  <c r="B553" i="5"/>
  <c r="C553" i="5"/>
  <c r="D553" i="5"/>
  <c r="E553" i="5"/>
  <c r="F553" i="5"/>
  <c r="O553" i="5" s="1"/>
  <c r="G553" i="5"/>
  <c r="H553" i="5"/>
  <c r="I553" i="5"/>
  <c r="J553" i="5"/>
  <c r="K553" i="5"/>
  <c r="M553" i="5"/>
  <c r="N553" i="5"/>
  <c r="Q553" i="5"/>
  <c r="T553" i="5"/>
  <c r="B554" i="5"/>
  <c r="C554" i="5"/>
  <c r="D554" i="5"/>
  <c r="E554" i="5"/>
  <c r="F554" i="5"/>
  <c r="R554" i="5" s="1"/>
  <c r="G554" i="5"/>
  <c r="H554" i="5"/>
  <c r="I554" i="5"/>
  <c r="J554" i="5"/>
  <c r="K554" i="5"/>
  <c r="M554" i="5"/>
  <c r="N554" i="5"/>
  <c r="O554" i="5"/>
  <c r="Q554" i="5"/>
  <c r="T554" i="5"/>
  <c r="B555" i="5"/>
  <c r="C555" i="5"/>
  <c r="D555" i="5"/>
  <c r="E555" i="5"/>
  <c r="F555" i="5"/>
  <c r="O555" i="5" s="1"/>
  <c r="G555" i="5"/>
  <c r="H555" i="5"/>
  <c r="I555" i="5"/>
  <c r="J555" i="5"/>
  <c r="K555" i="5"/>
  <c r="M555" i="5"/>
  <c r="N555" i="5"/>
  <c r="Q555" i="5"/>
  <c r="T555" i="5"/>
  <c r="B556" i="5"/>
  <c r="C556" i="5"/>
  <c r="D556" i="5"/>
  <c r="E556" i="5"/>
  <c r="F556" i="5"/>
  <c r="R556" i="5" s="1"/>
  <c r="G556" i="5"/>
  <c r="H556" i="5"/>
  <c r="I556" i="5"/>
  <c r="J556" i="5"/>
  <c r="K556" i="5"/>
  <c r="M556" i="5"/>
  <c r="N556" i="5"/>
  <c r="O556" i="5"/>
  <c r="Q556" i="5"/>
  <c r="T556" i="5"/>
  <c r="B557" i="5"/>
  <c r="C557" i="5"/>
  <c r="D557" i="5"/>
  <c r="E557" i="5"/>
  <c r="F557" i="5"/>
  <c r="G557" i="5"/>
  <c r="H557" i="5"/>
  <c r="I557" i="5"/>
  <c r="J557" i="5"/>
  <c r="K557" i="5"/>
  <c r="M557" i="5"/>
  <c r="N557" i="5"/>
  <c r="Q557" i="5"/>
  <c r="T557" i="5"/>
  <c r="B558" i="5"/>
  <c r="C558" i="5"/>
  <c r="D558" i="5"/>
  <c r="E558" i="5"/>
  <c r="F558" i="5"/>
  <c r="R558" i="5" s="1"/>
  <c r="G558" i="5"/>
  <c r="H558" i="5"/>
  <c r="I558" i="5"/>
  <c r="J558" i="5"/>
  <c r="K558" i="5"/>
  <c r="M558" i="5"/>
  <c r="N558" i="5"/>
  <c r="O558" i="5"/>
  <c r="Q558" i="5"/>
  <c r="T558" i="5"/>
  <c r="B559" i="5"/>
  <c r="C559" i="5"/>
  <c r="D559" i="5"/>
  <c r="E559" i="5"/>
  <c r="F559" i="5"/>
  <c r="O559" i="5" s="1"/>
  <c r="G559" i="5"/>
  <c r="H559" i="5"/>
  <c r="I559" i="5"/>
  <c r="J559" i="5"/>
  <c r="K559" i="5"/>
  <c r="M559" i="5"/>
  <c r="N559" i="5"/>
  <c r="Q559" i="5"/>
  <c r="T559" i="5"/>
  <c r="B560" i="5"/>
  <c r="C560" i="5"/>
  <c r="D560" i="5"/>
  <c r="E560" i="5"/>
  <c r="F560" i="5"/>
  <c r="R560" i="5" s="1"/>
  <c r="G560" i="5"/>
  <c r="H560" i="5"/>
  <c r="I560" i="5"/>
  <c r="J560" i="5"/>
  <c r="K560" i="5"/>
  <c r="M560" i="5"/>
  <c r="N560" i="5"/>
  <c r="O560" i="5"/>
  <c r="Q560" i="5"/>
  <c r="T560" i="5"/>
  <c r="B561" i="5"/>
  <c r="C561" i="5"/>
  <c r="D561" i="5"/>
  <c r="E561" i="5"/>
  <c r="F561" i="5"/>
  <c r="G561" i="5"/>
  <c r="H561" i="5"/>
  <c r="I561" i="5"/>
  <c r="J561" i="5"/>
  <c r="K561" i="5"/>
  <c r="M561" i="5"/>
  <c r="N561" i="5"/>
  <c r="Q561" i="5"/>
  <c r="T561" i="5"/>
  <c r="B562" i="5"/>
  <c r="C562" i="5"/>
  <c r="D562" i="5"/>
  <c r="E562" i="5"/>
  <c r="F562" i="5"/>
  <c r="R562" i="5" s="1"/>
  <c r="G562" i="5"/>
  <c r="H562" i="5"/>
  <c r="I562" i="5"/>
  <c r="J562" i="5"/>
  <c r="K562" i="5"/>
  <c r="M562" i="5"/>
  <c r="N562" i="5"/>
  <c r="O562" i="5"/>
  <c r="Q562" i="5"/>
  <c r="T562" i="5"/>
  <c r="B563" i="5"/>
  <c r="C563" i="5"/>
  <c r="D563" i="5"/>
  <c r="E563" i="5"/>
  <c r="F563" i="5"/>
  <c r="O563" i="5" s="1"/>
  <c r="G563" i="5"/>
  <c r="H563" i="5"/>
  <c r="I563" i="5"/>
  <c r="J563" i="5"/>
  <c r="K563" i="5"/>
  <c r="M563" i="5"/>
  <c r="N563" i="5"/>
  <c r="Q563" i="5"/>
  <c r="T563" i="5"/>
  <c r="B564" i="5"/>
  <c r="C564" i="5"/>
  <c r="D564" i="5"/>
  <c r="E564" i="5"/>
  <c r="F564" i="5"/>
  <c r="R564" i="5" s="1"/>
  <c r="G564" i="5"/>
  <c r="H564" i="5"/>
  <c r="I564" i="5"/>
  <c r="J564" i="5"/>
  <c r="K564" i="5"/>
  <c r="M564" i="5"/>
  <c r="N564" i="5"/>
  <c r="O564" i="5"/>
  <c r="Q564" i="5"/>
  <c r="T564" i="5"/>
  <c r="B565" i="5"/>
  <c r="C565" i="5"/>
  <c r="D565" i="5"/>
  <c r="E565" i="5"/>
  <c r="F565" i="5"/>
  <c r="G565" i="5"/>
  <c r="H565" i="5"/>
  <c r="I565" i="5"/>
  <c r="J565" i="5"/>
  <c r="K565" i="5"/>
  <c r="M565" i="5"/>
  <c r="N565" i="5"/>
  <c r="Q565" i="5"/>
  <c r="T565" i="5"/>
  <c r="B566" i="5"/>
  <c r="C566" i="5"/>
  <c r="D566" i="5"/>
  <c r="E566" i="5"/>
  <c r="F566" i="5"/>
  <c r="R566" i="5" s="1"/>
  <c r="G566" i="5"/>
  <c r="H566" i="5"/>
  <c r="I566" i="5"/>
  <c r="J566" i="5"/>
  <c r="K566" i="5"/>
  <c r="M566" i="5"/>
  <c r="N566" i="5"/>
  <c r="O566" i="5"/>
  <c r="Q566" i="5"/>
  <c r="T566" i="5"/>
  <c r="B567" i="5"/>
  <c r="C567" i="5"/>
  <c r="D567" i="5"/>
  <c r="E567" i="5"/>
  <c r="F567" i="5"/>
  <c r="G567" i="5"/>
  <c r="H567" i="5"/>
  <c r="I567" i="5"/>
  <c r="J567" i="5"/>
  <c r="K567" i="5"/>
  <c r="M567" i="5"/>
  <c r="N567" i="5"/>
  <c r="Q567" i="5"/>
  <c r="T567" i="5"/>
  <c r="B568" i="5"/>
  <c r="C568" i="5"/>
  <c r="D568" i="5"/>
  <c r="E568" i="5"/>
  <c r="F568" i="5"/>
  <c r="R568" i="5" s="1"/>
  <c r="G568" i="5"/>
  <c r="H568" i="5"/>
  <c r="I568" i="5"/>
  <c r="J568" i="5"/>
  <c r="K568" i="5"/>
  <c r="M568" i="5"/>
  <c r="N568" i="5"/>
  <c r="O568" i="5"/>
  <c r="Q568" i="5"/>
  <c r="T568" i="5"/>
  <c r="B569" i="5"/>
  <c r="C569" i="5"/>
  <c r="D569" i="5"/>
  <c r="E569" i="5"/>
  <c r="F569" i="5"/>
  <c r="O569" i="5" s="1"/>
  <c r="G569" i="5"/>
  <c r="H569" i="5"/>
  <c r="I569" i="5"/>
  <c r="J569" i="5"/>
  <c r="K569" i="5"/>
  <c r="M569" i="5"/>
  <c r="N569" i="5"/>
  <c r="Q569" i="5"/>
  <c r="T569" i="5"/>
  <c r="B570" i="5"/>
  <c r="C570" i="5"/>
  <c r="D570" i="5"/>
  <c r="E570" i="5"/>
  <c r="F570" i="5"/>
  <c r="R570" i="5" s="1"/>
  <c r="G570" i="5"/>
  <c r="H570" i="5"/>
  <c r="I570" i="5"/>
  <c r="J570" i="5"/>
  <c r="K570" i="5"/>
  <c r="M570" i="5"/>
  <c r="N570" i="5"/>
  <c r="O570" i="5"/>
  <c r="Q570" i="5"/>
  <c r="T570" i="5"/>
  <c r="B571" i="5"/>
  <c r="C571" i="5"/>
  <c r="D571" i="5"/>
  <c r="E571" i="5"/>
  <c r="F571" i="5"/>
  <c r="R571" i="5" s="1"/>
  <c r="O571" i="5"/>
  <c r="G571" i="5"/>
  <c r="H571" i="5"/>
  <c r="I571" i="5"/>
  <c r="J571" i="5"/>
  <c r="K571" i="5"/>
  <c r="M571" i="5"/>
  <c r="N571" i="5"/>
  <c r="Q571" i="5"/>
  <c r="S571" i="5" s="1"/>
  <c r="T571" i="5"/>
  <c r="B572" i="5"/>
  <c r="C572" i="5"/>
  <c r="D572" i="5"/>
  <c r="E572" i="5"/>
  <c r="F572" i="5"/>
  <c r="R572" i="5" s="1"/>
  <c r="S572" i="5" s="1"/>
  <c r="G572" i="5"/>
  <c r="H572" i="5"/>
  <c r="I572" i="5"/>
  <c r="J572" i="5"/>
  <c r="K572" i="5"/>
  <c r="M572" i="5"/>
  <c r="N572" i="5"/>
  <c r="O572" i="5"/>
  <c r="Q572" i="5"/>
  <c r="T572" i="5"/>
  <c r="B573" i="5"/>
  <c r="C573" i="5"/>
  <c r="D573" i="5"/>
  <c r="E573" i="5"/>
  <c r="F573" i="5"/>
  <c r="G573" i="5"/>
  <c r="H573" i="5"/>
  <c r="I573" i="5"/>
  <c r="J573" i="5"/>
  <c r="K573" i="5"/>
  <c r="M573" i="5"/>
  <c r="N573" i="5"/>
  <c r="Q573" i="5"/>
  <c r="T573" i="5"/>
  <c r="B574" i="5"/>
  <c r="C574" i="5"/>
  <c r="D574" i="5"/>
  <c r="E574" i="5"/>
  <c r="F574" i="5"/>
  <c r="R574" i="5" s="1"/>
  <c r="G574" i="5"/>
  <c r="H574" i="5"/>
  <c r="I574" i="5"/>
  <c r="J574" i="5"/>
  <c r="K574" i="5"/>
  <c r="M574" i="5"/>
  <c r="N574" i="5"/>
  <c r="O574" i="5"/>
  <c r="Q574" i="5"/>
  <c r="T574" i="5"/>
  <c r="B575" i="5"/>
  <c r="C575" i="5"/>
  <c r="D575" i="5"/>
  <c r="E575" i="5"/>
  <c r="F575" i="5"/>
  <c r="G575" i="5"/>
  <c r="H575" i="5"/>
  <c r="I575" i="5"/>
  <c r="J575" i="5"/>
  <c r="K575" i="5"/>
  <c r="M575" i="5"/>
  <c r="N575" i="5"/>
  <c r="Q575" i="5"/>
  <c r="T575" i="5"/>
  <c r="B576" i="5"/>
  <c r="C576" i="5"/>
  <c r="D576" i="5"/>
  <c r="E576" i="5"/>
  <c r="F576" i="5"/>
  <c r="R576" i="5" s="1"/>
  <c r="G576" i="5"/>
  <c r="H576" i="5"/>
  <c r="I576" i="5"/>
  <c r="J576" i="5"/>
  <c r="K576" i="5"/>
  <c r="M576" i="5"/>
  <c r="N576" i="5"/>
  <c r="O576" i="5"/>
  <c r="Q576" i="5"/>
  <c r="T576" i="5"/>
  <c r="B577" i="5"/>
  <c r="C577" i="5"/>
  <c r="D577" i="5"/>
  <c r="E577" i="5"/>
  <c r="F577" i="5"/>
  <c r="O577" i="5" s="1"/>
  <c r="G577" i="5"/>
  <c r="H577" i="5"/>
  <c r="I577" i="5"/>
  <c r="J577" i="5"/>
  <c r="K577" i="5"/>
  <c r="M577" i="5"/>
  <c r="N577" i="5"/>
  <c r="Q577" i="5"/>
  <c r="R577" i="5"/>
  <c r="T577" i="5"/>
  <c r="B578" i="5"/>
  <c r="C578" i="5"/>
  <c r="D578" i="5"/>
  <c r="E578" i="5"/>
  <c r="F578" i="5"/>
  <c r="R578" i="5" s="1"/>
  <c r="G578" i="5"/>
  <c r="H578" i="5"/>
  <c r="I578" i="5"/>
  <c r="J578" i="5"/>
  <c r="K578" i="5"/>
  <c r="M578" i="5"/>
  <c r="N578" i="5"/>
  <c r="O578" i="5"/>
  <c r="Q578" i="5"/>
  <c r="T578" i="5"/>
  <c r="B579" i="5"/>
  <c r="C579" i="5"/>
  <c r="D579" i="5"/>
  <c r="E579" i="5"/>
  <c r="F579" i="5"/>
  <c r="G579" i="5"/>
  <c r="H579" i="5"/>
  <c r="I579" i="5"/>
  <c r="J579" i="5"/>
  <c r="K579" i="5"/>
  <c r="M579" i="5"/>
  <c r="N579" i="5"/>
  <c r="Q579" i="5"/>
  <c r="T579" i="5"/>
  <c r="B580" i="5"/>
  <c r="C580" i="5"/>
  <c r="D580" i="5"/>
  <c r="E580" i="5"/>
  <c r="F580" i="5"/>
  <c r="R580" i="5" s="1"/>
  <c r="G580" i="5"/>
  <c r="H580" i="5"/>
  <c r="I580" i="5"/>
  <c r="J580" i="5"/>
  <c r="K580" i="5"/>
  <c r="M580" i="5"/>
  <c r="N580" i="5"/>
  <c r="O580" i="5"/>
  <c r="Q580" i="5"/>
  <c r="T580" i="5"/>
  <c r="B581" i="5"/>
  <c r="C581" i="5"/>
  <c r="D581" i="5"/>
  <c r="E581" i="5"/>
  <c r="F581" i="5"/>
  <c r="G581" i="5"/>
  <c r="H581" i="5"/>
  <c r="I581" i="5"/>
  <c r="J581" i="5"/>
  <c r="K581" i="5"/>
  <c r="M581" i="5"/>
  <c r="N581" i="5"/>
  <c r="Q581" i="5"/>
  <c r="T581" i="5"/>
  <c r="B582" i="5"/>
  <c r="C582" i="5"/>
  <c r="D582" i="5"/>
  <c r="E582" i="5"/>
  <c r="F582" i="5"/>
  <c r="R582" i="5" s="1"/>
  <c r="G582" i="5"/>
  <c r="H582" i="5"/>
  <c r="I582" i="5"/>
  <c r="J582" i="5"/>
  <c r="K582" i="5"/>
  <c r="M582" i="5"/>
  <c r="N582" i="5"/>
  <c r="O582" i="5"/>
  <c r="Q582" i="5"/>
  <c r="T582" i="5"/>
  <c r="B583" i="5"/>
  <c r="C583" i="5"/>
  <c r="D583" i="5"/>
  <c r="E583" i="5"/>
  <c r="F583" i="5"/>
  <c r="G583" i="5"/>
  <c r="H583" i="5"/>
  <c r="I583" i="5"/>
  <c r="J583" i="5"/>
  <c r="K583" i="5"/>
  <c r="M583" i="5"/>
  <c r="N583" i="5"/>
  <c r="Q583" i="5"/>
  <c r="T583" i="5"/>
  <c r="B584" i="5"/>
  <c r="C584" i="5"/>
  <c r="D584" i="5"/>
  <c r="E584" i="5"/>
  <c r="F584" i="5"/>
  <c r="R584" i="5" s="1"/>
  <c r="G584" i="5"/>
  <c r="H584" i="5"/>
  <c r="I584" i="5"/>
  <c r="J584" i="5"/>
  <c r="K584" i="5"/>
  <c r="M584" i="5"/>
  <c r="N584" i="5"/>
  <c r="O584" i="5"/>
  <c r="Q584" i="5"/>
  <c r="T584" i="5"/>
  <c r="B585" i="5"/>
  <c r="C585" i="5"/>
  <c r="D585" i="5"/>
  <c r="E585" i="5"/>
  <c r="F585" i="5"/>
  <c r="G585" i="5"/>
  <c r="H585" i="5"/>
  <c r="I585" i="5"/>
  <c r="J585" i="5"/>
  <c r="K585" i="5"/>
  <c r="M585" i="5"/>
  <c r="N585" i="5"/>
  <c r="Q585" i="5"/>
  <c r="T585" i="5"/>
  <c r="B586" i="5"/>
  <c r="C586" i="5"/>
  <c r="D586" i="5"/>
  <c r="E586" i="5"/>
  <c r="F586" i="5"/>
  <c r="R586" i="5" s="1"/>
  <c r="G586" i="5"/>
  <c r="H586" i="5"/>
  <c r="I586" i="5"/>
  <c r="J586" i="5"/>
  <c r="K586" i="5"/>
  <c r="M586" i="5"/>
  <c r="N586" i="5"/>
  <c r="O586" i="5"/>
  <c r="Q586" i="5"/>
  <c r="T586" i="5"/>
  <c r="B587" i="5"/>
  <c r="C587" i="5"/>
  <c r="D587" i="5"/>
  <c r="E587" i="5"/>
  <c r="F587" i="5"/>
  <c r="R587" i="5" s="1"/>
  <c r="O587" i="5"/>
  <c r="G587" i="5"/>
  <c r="H587" i="5"/>
  <c r="I587" i="5"/>
  <c r="J587" i="5"/>
  <c r="K587" i="5"/>
  <c r="M587" i="5"/>
  <c r="N587" i="5"/>
  <c r="Q587" i="5"/>
  <c r="S587" i="5" s="1"/>
  <c r="T587" i="5"/>
  <c r="B588" i="5"/>
  <c r="C588" i="5"/>
  <c r="D588" i="5"/>
  <c r="E588" i="5"/>
  <c r="F588" i="5"/>
  <c r="R588" i="5" s="1"/>
  <c r="G588" i="5"/>
  <c r="H588" i="5"/>
  <c r="I588" i="5"/>
  <c r="J588" i="5"/>
  <c r="K588" i="5"/>
  <c r="M588" i="5"/>
  <c r="N588" i="5"/>
  <c r="O588" i="5"/>
  <c r="Q588" i="5"/>
  <c r="T588" i="5"/>
  <c r="B589" i="5"/>
  <c r="C589" i="5"/>
  <c r="D589" i="5"/>
  <c r="E589" i="5"/>
  <c r="F589" i="5"/>
  <c r="G589" i="5"/>
  <c r="H589" i="5"/>
  <c r="I589" i="5"/>
  <c r="J589" i="5"/>
  <c r="K589" i="5"/>
  <c r="M589" i="5"/>
  <c r="N589" i="5"/>
  <c r="Q589" i="5"/>
  <c r="T589" i="5"/>
  <c r="B590" i="5"/>
  <c r="C590" i="5"/>
  <c r="D590" i="5"/>
  <c r="E590" i="5"/>
  <c r="F590" i="5"/>
  <c r="R590" i="5" s="1"/>
  <c r="G590" i="5"/>
  <c r="H590" i="5"/>
  <c r="I590" i="5"/>
  <c r="J590" i="5"/>
  <c r="K590" i="5"/>
  <c r="M590" i="5"/>
  <c r="N590" i="5"/>
  <c r="O590" i="5"/>
  <c r="Q590" i="5"/>
  <c r="T590" i="5"/>
  <c r="B591" i="5"/>
  <c r="C591" i="5"/>
  <c r="D591" i="5"/>
  <c r="E591" i="5"/>
  <c r="F591" i="5"/>
  <c r="G591" i="5"/>
  <c r="H591" i="5"/>
  <c r="I591" i="5"/>
  <c r="J591" i="5"/>
  <c r="K591" i="5"/>
  <c r="M591" i="5"/>
  <c r="N591" i="5"/>
  <c r="Q591" i="5"/>
  <c r="T591" i="5"/>
  <c r="B592" i="5"/>
  <c r="C592" i="5"/>
  <c r="D592" i="5"/>
  <c r="E592" i="5"/>
  <c r="F592" i="5"/>
  <c r="R592" i="5" s="1"/>
  <c r="G592" i="5"/>
  <c r="H592" i="5"/>
  <c r="I592" i="5"/>
  <c r="J592" i="5"/>
  <c r="K592" i="5"/>
  <c r="M592" i="5"/>
  <c r="N592" i="5"/>
  <c r="O592" i="5"/>
  <c r="Q592" i="5"/>
  <c r="T592" i="5"/>
  <c r="B593" i="5"/>
  <c r="C593" i="5"/>
  <c r="D593" i="5"/>
  <c r="E593" i="5"/>
  <c r="F593" i="5"/>
  <c r="O593" i="5" s="1"/>
  <c r="G593" i="5"/>
  <c r="H593" i="5"/>
  <c r="I593" i="5"/>
  <c r="J593" i="5"/>
  <c r="K593" i="5"/>
  <c r="M593" i="5"/>
  <c r="N593" i="5"/>
  <c r="Q593" i="5"/>
  <c r="R593" i="5"/>
  <c r="T593" i="5"/>
  <c r="B594" i="5"/>
  <c r="C594" i="5"/>
  <c r="D594" i="5"/>
  <c r="E594" i="5"/>
  <c r="F594" i="5"/>
  <c r="R594" i="5" s="1"/>
  <c r="G594" i="5"/>
  <c r="H594" i="5"/>
  <c r="I594" i="5"/>
  <c r="J594" i="5"/>
  <c r="K594" i="5"/>
  <c r="M594" i="5"/>
  <c r="N594" i="5"/>
  <c r="O594" i="5"/>
  <c r="Q594" i="5"/>
  <c r="T594" i="5"/>
  <c r="B595" i="5"/>
  <c r="C595" i="5"/>
  <c r="D595" i="5"/>
  <c r="E595" i="5"/>
  <c r="F595" i="5"/>
  <c r="R595" i="5" s="1"/>
  <c r="G595" i="5"/>
  <c r="H595" i="5"/>
  <c r="I595" i="5"/>
  <c r="J595" i="5"/>
  <c r="K595" i="5"/>
  <c r="M595" i="5"/>
  <c r="N595" i="5"/>
  <c r="Q595" i="5"/>
  <c r="T595" i="5"/>
  <c r="B596" i="5"/>
  <c r="C596" i="5"/>
  <c r="D596" i="5"/>
  <c r="E596" i="5"/>
  <c r="F596" i="5"/>
  <c r="R596" i="5" s="1"/>
  <c r="G596" i="5"/>
  <c r="H596" i="5"/>
  <c r="I596" i="5"/>
  <c r="J596" i="5"/>
  <c r="K596" i="5"/>
  <c r="M596" i="5"/>
  <c r="N596" i="5"/>
  <c r="O596" i="5"/>
  <c r="Q596" i="5"/>
  <c r="T596" i="5"/>
  <c r="B597" i="5"/>
  <c r="C597" i="5"/>
  <c r="D597" i="5"/>
  <c r="E597" i="5"/>
  <c r="F597" i="5"/>
  <c r="G597" i="5"/>
  <c r="H597" i="5"/>
  <c r="I597" i="5"/>
  <c r="J597" i="5"/>
  <c r="K597" i="5"/>
  <c r="M597" i="5"/>
  <c r="N597" i="5"/>
  <c r="Q597" i="5"/>
  <c r="T597" i="5"/>
  <c r="B598" i="5"/>
  <c r="C598" i="5"/>
  <c r="D598" i="5"/>
  <c r="E598" i="5"/>
  <c r="F598" i="5"/>
  <c r="R598" i="5" s="1"/>
  <c r="G598" i="5"/>
  <c r="H598" i="5"/>
  <c r="I598" i="5"/>
  <c r="J598" i="5"/>
  <c r="K598" i="5"/>
  <c r="M598" i="5"/>
  <c r="N598" i="5"/>
  <c r="O598" i="5"/>
  <c r="Q598" i="5"/>
  <c r="T598" i="5"/>
  <c r="B599" i="5"/>
  <c r="C599" i="5"/>
  <c r="D599" i="5"/>
  <c r="E599" i="5"/>
  <c r="F599" i="5"/>
  <c r="G599" i="5"/>
  <c r="H599" i="5"/>
  <c r="I599" i="5"/>
  <c r="J599" i="5"/>
  <c r="K599" i="5"/>
  <c r="M599" i="5"/>
  <c r="N599" i="5"/>
  <c r="Q599" i="5"/>
  <c r="T599" i="5"/>
  <c r="B600" i="5"/>
  <c r="C600" i="5"/>
  <c r="D600" i="5"/>
  <c r="E600" i="5"/>
  <c r="F600" i="5"/>
  <c r="R600" i="5" s="1"/>
  <c r="G600" i="5"/>
  <c r="H600" i="5"/>
  <c r="I600" i="5"/>
  <c r="J600" i="5"/>
  <c r="K600" i="5"/>
  <c r="M600" i="5"/>
  <c r="N600" i="5"/>
  <c r="O600" i="5"/>
  <c r="Q600" i="5"/>
  <c r="T600" i="5"/>
  <c r="B601" i="5"/>
  <c r="C601" i="5"/>
  <c r="D601" i="5"/>
  <c r="E601" i="5"/>
  <c r="F601" i="5"/>
  <c r="O601" i="5" s="1"/>
  <c r="G601" i="5"/>
  <c r="H601" i="5"/>
  <c r="I601" i="5"/>
  <c r="J601" i="5"/>
  <c r="K601" i="5"/>
  <c r="M601" i="5"/>
  <c r="N601" i="5"/>
  <c r="Q601" i="5"/>
  <c r="T601" i="5"/>
  <c r="B602" i="5"/>
  <c r="C602" i="5"/>
  <c r="D602" i="5"/>
  <c r="E602" i="5"/>
  <c r="F602" i="5"/>
  <c r="R602" i="5" s="1"/>
  <c r="G602" i="5"/>
  <c r="H602" i="5"/>
  <c r="I602" i="5"/>
  <c r="J602" i="5"/>
  <c r="K602" i="5"/>
  <c r="M602" i="5"/>
  <c r="N602" i="5"/>
  <c r="O602" i="5"/>
  <c r="Q602" i="5"/>
  <c r="T602" i="5"/>
  <c r="B603" i="5"/>
  <c r="C603" i="5"/>
  <c r="D603" i="5"/>
  <c r="E603" i="5"/>
  <c r="F603" i="5"/>
  <c r="G603" i="5"/>
  <c r="H603" i="5"/>
  <c r="I603" i="5"/>
  <c r="J603" i="5"/>
  <c r="K603" i="5"/>
  <c r="M603" i="5"/>
  <c r="N603" i="5"/>
  <c r="Q603" i="5"/>
  <c r="T603" i="5"/>
  <c r="B604" i="5"/>
  <c r="C604" i="5"/>
  <c r="D604" i="5"/>
  <c r="E604" i="5"/>
  <c r="F604" i="5"/>
  <c r="R604" i="5" s="1"/>
  <c r="G604" i="5"/>
  <c r="H604" i="5"/>
  <c r="I604" i="5"/>
  <c r="J604" i="5"/>
  <c r="K604" i="5"/>
  <c r="M604" i="5"/>
  <c r="N604" i="5"/>
  <c r="O604" i="5"/>
  <c r="Q604" i="5"/>
  <c r="T604" i="5"/>
  <c r="B605" i="5"/>
  <c r="C605" i="5"/>
  <c r="D605" i="5"/>
  <c r="E605" i="5"/>
  <c r="F605" i="5"/>
  <c r="G605" i="5"/>
  <c r="H605" i="5"/>
  <c r="I605" i="5"/>
  <c r="J605" i="5"/>
  <c r="K605" i="5"/>
  <c r="M605" i="5"/>
  <c r="N605" i="5"/>
  <c r="Q605" i="5"/>
  <c r="T605" i="5"/>
  <c r="B606" i="5"/>
  <c r="C606" i="5"/>
  <c r="D606" i="5"/>
  <c r="E606" i="5"/>
  <c r="F606" i="5"/>
  <c r="R606" i="5" s="1"/>
  <c r="G606" i="5"/>
  <c r="H606" i="5"/>
  <c r="I606" i="5"/>
  <c r="J606" i="5"/>
  <c r="K606" i="5"/>
  <c r="M606" i="5"/>
  <c r="N606" i="5"/>
  <c r="O606" i="5"/>
  <c r="Q606" i="5"/>
  <c r="T606" i="5"/>
  <c r="B607" i="5"/>
  <c r="C607" i="5"/>
  <c r="D607" i="5"/>
  <c r="E607" i="5"/>
  <c r="F607" i="5"/>
  <c r="G607" i="5"/>
  <c r="H607" i="5"/>
  <c r="I607" i="5"/>
  <c r="J607" i="5"/>
  <c r="K607" i="5"/>
  <c r="M607" i="5"/>
  <c r="N607" i="5"/>
  <c r="Q607" i="5"/>
  <c r="T607" i="5"/>
  <c r="B608" i="5"/>
  <c r="C608" i="5"/>
  <c r="D608" i="5"/>
  <c r="E608" i="5"/>
  <c r="F608" i="5"/>
  <c r="R608" i="5" s="1"/>
  <c r="G608" i="5"/>
  <c r="H608" i="5"/>
  <c r="I608" i="5"/>
  <c r="J608" i="5"/>
  <c r="K608" i="5"/>
  <c r="M608" i="5"/>
  <c r="N608" i="5"/>
  <c r="O608" i="5"/>
  <c r="Q608" i="5"/>
  <c r="T608" i="5"/>
  <c r="B609" i="5"/>
  <c r="C609" i="5"/>
  <c r="D609" i="5"/>
  <c r="E609" i="5"/>
  <c r="F609" i="5"/>
  <c r="G609" i="5"/>
  <c r="H609" i="5"/>
  <c r="I609" i="5"/>
  <c r="J609" i="5"/>
  <c r="K609" i="5"/>
  <c r="M609" i="5"/>
  <c r="N609" i="5"/>
  <c r="Q609" i="5"/>
  <c r="T609" i="5"/>
  <c r="B610" i="5"/>
  <c r="C610" i="5"/>
  <c r="D610" i="5"/>
  <c r="E610" i="5"/>
  <c r="F610" i="5"/>
  <c r="R610" i="5" s="1"/>
  <c r="G610" i="5"/>
  <c r="H610" i="5"/>
  <c r="I610" i="5"/>
  <c r="J610" i="5"/>
  <c r="K610" i="5"/>
  <c r="M610" i="5"/>
  <c r="N610" i="5"/>
  <c r="O610" i="5"/>
  <c r="Q610" i="5"/>
  <c r="T610" i="5"/>
  <c r="B611" i="5"/>
  <c r="C611" i="5"/>
  <c r="D611" i="5"/>
  <c r="E611" i="5"/>
  <c r="F611" i="5"/>
  <c r="R611" i="5" s="1"/>
  <c r="O611" i="5"/>
  <c r="G611" i="5"/>
  <c r="H611" i="5"/>
  <c r="I611" i="5"/>
  <c r="J611" i="5"/>
  <c r="K611" i="5"/>
  <c r="M611" i="5"/>
  <c r="N611" i="5"/>
  <c r="Q611" i="5"/>
  <c r="S611" i="5" s="1"/>
  <c r="T611" i="5"/>
  <c r="B612" i="5"/>
  <c r="C612" i="5"/>
  <c r="D612" i="5"/>
  <c r="E612" i="5"/>
  <c r="F612" i="5"/>
  <c r="R612" i="5" s="1"/>
  <c r="S612" i="5" s="1"/>
  <c r="G612" i="5"/>
  <c r="H612" i="5"/>
  <c r="I612" i="5"/>
  <c r="J612" i="5"/>
  <c r="K612" i="5"/>
  <c r="M612" i="5"/>
  <c r="N612" i="5"/>
  <c r="O612" i="5"/>
  <c r="Q612" i="5"/>
  <c r="T612" i="5"/>
  <c r="B613" i="5"/>
  <c r="C613" i="5"/>
  <c r="D613" i="5"/>
  <c r="E613" i="5"/>
  <c r="F613" i="5"/>
  <c r="G613" i="5"/>
  <c r="H613" i="5"/>
  <c r="I613" i="5"/>
  <c r="J613" i="5"/>
  <c r="K613" i="5"/>
  <c r="M613" i="5"/>
  <c r="N613" i="5"/>
  <c r="Q613" i="5"/>
  <c r="T613" i="5"/>
  <c r="B614" i="5"/>
  <c r="C614" i="5"/>
  <c r="D614" i="5"/>
  <c r="E614" i="5"/>
  <c r="F614" i="5"/>
  <c r="R614" i="5" s="1"/>
  <c r="G614" i="5"/>
  <c r="H614" i="5"/>
  <c r="I614" i="5"/>
  <c r="J614" i="5"/>
  <c r="K614" i="5"/>
  <c r="M614" i="5"/>
  <c r="N614" i="5"/>
  <c r="O614" i="5"/>
  <c r="Q614" i="5"/>
  <c r="T614" i="5"/>
  <c r="B615" i="5"/>
  <c r="C615" i="5"/>
  <c r="D615" i="5"/>
  <c r="E615" i="5"/>
  <c r="F615" i="5"/>
  <c r="G615" i="5"/>
  <c r="H615" i="5"/>
  <c r="I615" i="5"/>
  <c r="J615" i="5"/>
  <c r="K615" i="5"/>
  <c r="M615" i="5"/>
  <c r="N615" i="5"/>
  <c r="Q615" i="5"/>
  <c r="T615" i="5"/>
  <c r="B616" i="5"/>
  <c r="C616" i="5"/>
  <c r="D616" i="5"/>
  <c r="E616" i="5"/>
  <c r="F616" i="5"/>
  <c r="R616" i="5" s="1"/>
  <c r="G616" i="5"/>
  <c r="H616" i="5"/>
  <c r="I616" i="5"/>
  <c r="J616" i="5"/>
  <c r="K616" i="5"/>
  <c r="M616" i="5"/>
  <c r="N616" i="5"/>
  <c r="O616" i="5"/>
  <c r="Q616" i="5"/>
  <c r="T616" i="5"/>
  <c r="B617" i="5"/>
  <c r="C617" i="5"/>
  <c r="D617" i="5"/>
  <c r="E617" i="5"/>
  <c r="F617" i="5"/>
  <c r="O617" i="5" s="1"/>
  <c r="G617" i="5"/>
  <c r="H617" i="5"/>
  <c r="I617" i="5"/>
  <c r="J617" i="5"/>
  <c r="K617" i="5"/>
  <c r="M617" i="5"/>
  <c r="N617" i="5"/>
  <c r="Q617" i="5"/>
  <c r="R617" i="5"/>
  <c r="T617" i="5"/>
  <c r="B618" i="5"/>
  <c r="C618" i="5"/>
  <c r="D618" i="5"/>
  <c r="E618" i="5"/>
  <c r="F618" i="5"/>
  <c r="R618" i="5" s="1"/>
  <c r="G618" i="5"/>
  <c r="H618" i="5"/>
  <c r="I618" i="5"/>
  <c r="J618" i="5"/>
  <c r="K618" i="5"/>
  <c r="M618" i="5"/>
  <c r="N618" i="5"/>
  <c r="O618" i="5"/>
  <c r="Q618" i="5"/>
  <c r="T618" i="5"/>
  <c r="B619" i="5"/>
  <c r="C619" i="5"/>
  <c r="D619" i="5"/>
  <c r="E619" i="5"/>
  <c r="F619" i="5"/>
  <c r="R619" i="5" s="1"/>
  <c r="G619" i="5"/>
  <c r="H619" i="5"/>
  <c r="I619" i="5"/>
  <c r="J619" i="5"/>
  <c r="K619" i="5"/>
  <c r="M619" i="5"/>
  <c r="N619" i="5"/>
  <c r="Q619" i="5"/>
  <c r="T619" i="5"/>
  <c r="B620" i="5"/>
  <c r="C620" i="5"/>
  <c r="D620" i="5"/>
  <c r="E620" i="5"/>
  <c r="F620" i="5"/>
  <c r="R620" i="5" s="1"/>
  <c r="G620" i="5"/>
  <c r="H620" i="5"/>
  <c r="I620" i="5"/>
  <c r="J620" i="5"/>
  <c r="K620" i="5"/>
  <c r="M620" i="5"/>
  <c r="N620" i="5"/>
  <c r="O620" i="5"/>
  <c r="Q620" i="5"/>
  <c r="T620" i="5"/>
  <c r="B621" i="5"/>
  <c r="C621" i="5"/>
  <c r="D621" i="5"/>
  <c r="E621" i="5"/>
  <c r="F621" i="5"/>
  <c r="G621" i="5"/>
  <c r="H621" i="5"/>
  <c r="I621" i="5"/>
  <c r="J621" i="5"/>
  <c r="K621" i="5"/>
  <c r="M621" i="5"/>
  <c r="N621" i="5"/>
  <c r="Q621" i="5"/>
  <c r="T621" i="5"/>
  <c r="B622" i="5"/>
  <c r="C622" i="5"/>
  <c r="D622" i="5"/>
  <c r="E622" i="5"/>
  <c r="F622" i="5"/>
  <c r="R622" i="5" s="1"/>
  <c r="G622" i="5"/>
  <c r="H622" i="5"/>
  <c r="I622" i="5"/>
  <c r="J622" i="5"/>
  <c r="K622" i="5"/>
  <c r="M622" i="5"/>
  <c r="N622" i="5"/>
  <c r="O622" i="5"/>
  <c r="Q622" i="5"/>
  <c r="T622" i="5"/>
  <c r="B623" i="5"/>
  <c r="C623" i="5"/>
  <c r="D623" i="5"/>
  <c r="E623" i="5"/>
  <c r="F623" i="5"/>
  <c r="R623" i="5" s="1"/>
  <c r="O623" i="5"/>
  <c r="G623" i="5"/>
  <c r="H623" i="5"/>
  <c r="I623" i="5"/>
  <c r="J623" i="5"/>
  <c r="K623" i="5"/>
  <c r="M623" i="5"/>
  <c r="N623" i="5"/>
  <c r="Q623" i="5"/>
  <c r="S623" i="5" s="1"/>
  <c r="T623" i="5"/>
  <c r="B624" i="5"/>
  <c r="C624" i="5"/>
  <c r="D624" i="5"/>
  <c r="E624" i="5"/>
  <c r="F624" i="5"/>
  <c r="R624" i="5" s="1"/>
  <c r="G624" i="5"/>
  <c r="H624" i="5"/>
  <c r="I624" i="5"/>
  <c r="J624" i="5"/>
  <c r="K624" i="5"/>
  <c r="M624" i="5"/>
  <c r="N624" i="5"/>
  <c r="O624" i="5"/>
  <c r="Q624" i="5"/>
  <c r="T624" i="5"/>
  <c r="B625" i="5"/>
  <c r="C625" i="5"/>
  <c r="D625" i="5"/>
  <c r="E625" i="5"/>
  <c r="F625" i="5"/>
  <c r="O625" i="5" s="1"/>
  <c r="G625" i="5"/>
  <c r="H625" i="5"/>
  <c r="I625" i="5"/>
  <c r="J625" i="5"/>
  <c r="K625" i="5"/>
  <c r="M625" i="5"/>
  <c r="N625" i="5"/>
  <c r="Q625" i="5"/>
  <c r="T625" i="5"/>
  <c r="B626" i="5"/>
  <c r="C626" i="5"/>
  <c r="D626" i="5"/>
  <c r="E626" i="5"/>
  <c r="F626" i="5"/>
  <c r="R626" i="5" s="1"/>
  <c r="G626" i="5"/>
  <c r="H626" i="5"/>
  <c r="I626" i="5"/>
  <c r="J626" i="5"/>
  <c r="K626" i="5"/>
  <c r="M626" i="5"/>
  <c r="N626" i="5"/>
  <c r="O626" i="5"/>
  <c r="Q626" i="5"/>
  <c r="T626" i="5"/>
  <c r="B627" i="5"/>
  <c r="C627" i="5"/>
  <c r="D627" i="5"/>
  <c r="E627" i="5"/>
  <c r="F627" i="5"/>
  <c r="R627" i="5" s="1"/>
  <c r="G627" i="5"/>
  <c r="H627" i="5"/>
  <c r="I627" i="5"/>
  <c r="J627" i="5"/>
  <c r="K627" i="5"/>
  <c r="M627" i="5"/>
  <c r="N627" i="5"/>
  <c r="Q627" i="5"/>
  <c r="T627" i="5"/>
  <c r="B628" i="5"/>
  <c r="C628" i="5"/>
  <c r="D628" i="5"/>
  <c r="E628" i="5"/>
  <c r="F628" i="5"/>
  <c r="R628" i="5" s="1"/>
  <c r="G628" i="5"/>
  <c r="H628" i="5"/>
  <c r="I628" i="5"/>
  <c r="J628" i="5"/>
  <c r="K628" i="5"/>
  <c r="M628" i="5"/>
  <c r="N628" i="5"/>
  <c r="O628" i="5"/>
  <c r="Q628" i="5"/>
  <c r="T628" i="5"/>
  <c r="B629" i="5"/>
  <c r="C629" i="5"/>
  <c r="D629" i="5"/>
  <c r="E629" i="5"/>
  <c r="F629" i="5"/>
  <c r="O629" i="5" s="1"/>
  <c r="G629" i="5"/>
  <c r="H629" i="5"/>
  <c r="I629" i="5"/>
  <c r="J629" i="5"/>
  <c r="K629" i="5"/>
  <c r="M629" i="5"/>
  <c r="N629" i="5"/>
  <c r="Q629" i="5"/>
  <c r="R629" i="5"/>
  <c r="S629" i="5" s="1"/>
  <c r="T629" i="5"/>
  <c r="B630" i="5"/>
  <c r="C630" i="5"/>
  <c r="D630" i="5"/>
  <c r="E630" i="5"/>
  <c r="F630" i="5"/>
  <c r="G630" i="5"/>
  <c r="H630" i="5"/>
  <c r="I630" i="5"/>
  <c r="J630" i="5"/>
  <c r="K630" i="5"/>
  <c r="M630" i="5"/>
  <c r="N630" i="5"/>
  <c r="O630" i="5"/>
  <c r="Q630" i="5"/>
  <c r="R630" i="5"/>
  <c r="T630" i="5"/>
  <c r="B631" i="5"/>
  <c r="C631" i="5"/>
  <c r="D631" i="5"/>
  <c r="E631" i="5"/>
  <c r="F631" i="5"/>
  <c r="G631" i="5"/>
  <c r="H631" i="5"/>
  <c r="I631" i="5"/>
  <c r="J631" i="5"/>
  <c r="K631" i="5"/>
  <c r="M631" i="5"/>
  <c r="N631" i="5"/>
  <c r="Q631" i="5"/>
  <c r="T631" i="5"/>
  <c r="B632" i="5"/>
  <c r="C632" i="5"/>
  <c r="D632" i="5"/>
  <c r="E632" i="5"/>
  <c r="F632" i="5"/>
  <c r="R632" i="5" s="1"/>
  <c r="G632" i="5"/>
  <c r="H632" i="5"/>
  <c r="I632" i="5"/>
  <c r="J632" i="5"/>
  <c r="K632" i="5"/>
  <c r="M632" i="5"/>
  <c r="N632" i="5"/>
  <c r="O632" i="5"/>
  <c r="Q632" i="5"/>
  <c r="T632" i="5"/>
  <c r="B633" i="5"/>
  <c r="C633" i="5"/>
  <c r="D633" i="5"/>
  <c r="E633" i="5"/>
  <c r="F633" i="5"/>
  <c r="O633" i="5" s="1"/>
  <c r="G633" i="5"/>
  <c r="H633" i="5"/>
  <c r="I633" i="5"/>
  <c r="J633" i="5"/>
  <c r="K633" i="5"/>
  <c r="M633" i="5"/>
  <c r="N633" i="5"/>
  <c r="Q633" i="5"/>
  <c r="T633" i="5"/>
  <c r="B634" i="5"/>
  <c r="C634" i="5"/>
  <c r="D634" i="5"/>
  <c r="E634" i="5"/>
  <c r="F634" i="5"/>
  <c r="R634" i="5" s="1"/>
  <c r="G634" i="5"/>
  <c r="H634" i="5"/>
  <c r="I634" i="5"/>
  <c r="J634" i="5"/>
  <c r="K634" i="5"/>
  <c r="M634" i="5"/>
  <c r="N634" i="5"/>
  <c r="O634" i="5"/>
  <c r="Q634" i="5"/>
  <c r="T634" i="5"/>
  <c r="B635" i="5"/>
  <c r="C635" i="5"/>
  <c r="D635" i="5"/>
  <c r="E635" i="5"/>
  <c r="F635" i="5"/>
  <c r="R635" i="5" s="1"/>
  <c r="G635" i="5"/>
  <c r="H635" i="5"/>
  <c r="I635" i="5"/>
  <c r="J635" i="5"/>
  <c r="K635" i="5"/>
  <c r="M635" i="5"/>
  <c r="N635" i="5"/>
  <c r="Q635" i="5"/>
  <c r="T635" i="5"/>
  <c r="B636" i="5"/>
  <c r="C636" i="5"/>
  <c r="D636" i="5"/>
  <c r="E636" i="5"/>
  <c r="F636" i="5"/>
  <c r="R636" i="5" s="1"/>
  <c r="G636" i="5"/>
  <c r="H636" i="5"/>
  <c r="I636" i="5"/>
  <c r="J636" i="5"/>
  <c r="K636" i="5"/>
  <c r="M636" i="5"/>
  <c r="N636" i="5"/>
  <c r="O636" i="5"/>
  <c r="Q636" i="5"/>
  <c r="T636" i="5"/>
  <c r="B637" i="5"/>
  <c r="C637" i="5"/>
  <c r="D637" i="5"/>
  <c r="E637" i="5"/>
  <c r="F637" i="5"/>
  <c r="G637" i="5"/>
  <c r="H637" i="5"/>
  <c r="I637" i="5"/>
  <c r="J637" i="5"/>
  <c r="K637" i="5"/>
  <c r="M637" i="5"/>
  <c r="N637" i="5"/>
  <c r="Q637" i="5"/>
  <c r="T637" i="5"/>
  <c r="B638" i="5"/>
  <c r="C638" i="5"/>
  <c r="D638" i="5"/>
  <c r="E638" i="5"/>
  <c r="F638" i="5"/>
  <c r="R638" i="5" s="1"/>
  <c r="G638" i="5"/>
  <c r="H638" i="5"/>
  <c r="I638" i="5"/>
  <c r="J638" i="5"/>
  <c r="K638" i="5"/>
  <c r="M638" i="5"/>
  <c r="N638" i="5"/>
  <c r="O638" i="5"/>
  <c r="Q638" i="5"/>
  <c r="T638" i="5"/>
  <c r="B639" i="5"/>
  <c r="C639" i="5"/>
  <c r="D639" i="5"/>
  <c r="E639" i="5"/>
  <c r="F639" i="5"/>
  <c r="R639" i="5" s="1"/>
  <c r="G639" i="5"/>
  <c r="H639" i="5"/>
  <c r="I639" i="5"/>
  <c r="J639" i="5"/>
  <c r="K639" i="5"/>
  <c r="M639" i="5"/>
  <c r="N639" i="5"/>
  <c r="Q639" i="5"/>
  <c r="T639" i="5"/>
  <c r="B640" i="5"/>
  <c r="C640" i="5"/>
  <c r="D640" i="5"/>
  <c r="E640" i="5"/>
  <c r="F640" i="5"/>
  <c r="R640" i="5" s="1"/>
  <c r="G640" i="5"/>
  <c r="H640" i="5"/>
  <c r="I640" i="5"/>
  <c r="J640" i="5"/>
  <c r="K640" i="5"/>
  <c r="M640" i="5"/>
  <c r="N640" i="5"/>
  <c r="O640" i="5"/>
  <c r="Q640" i="5"/>
  <c r="T640" i="5"/>
  <c r="B641" i="5"/>
  <c r="C641" i="5"/>
  <c r="D641" i="5"/>
  <c r="E641" i="5"/>
  <c r="F641" i="5"/>
  <c r="G641" i="5"/>
  <c r="H641" i="5"/>
  <c r="I641" i="5"/>
  <c r="J641" i="5"/>
  <c r="K641" i="5"/>
  <c r="M641" i="5"/>
  <c r="N641" i="5"/>
  <c r="Q641" i="5"/>
  <c r="T641" i="5"/>
  <c r="B642" i="5"/>
  <c r="C642" i="5"/>
  <c r="D642" i="5"/>
  <c r="E642" i="5"/>
  <c r="F642" i="5"/>
  <c r="R642" i="5" s="1"/>
  <c r="G642" i="5"/>
  <c r="H642" i="5"/>
  <c r="I642" i="5"/>
  <c r="J642" i="5"/>
  <c r="K642" i="5"/>
  <c r="M642" i="5"/>
  <c r="N642" i="5"/>
  <c r="O642" i="5"/>
  <c r="Q642" i="5"/>
  <c r="T642" i="5"/>
  <c r="B643" i="5"/>
  <c r="C643" i="5"/>
  <c r="D643" i="5"/>
  <c r="E643" i="5"/>
  <c r="F643" i="5"/>
  <c r="G643" i="5"/>
  <c r="H643" i="5"/>
  <c r="I643" i="5"/>
  <c r="J643" i="5"/>
  <c r="K643" i="5"/>
  <c r="M643" i="5"/>
  <c r="N643" i="5"/>
  <c r="Q643" i="5"/>
  <c r="T643" i="5"/>
  <c r="B644" i="5"/>
  <c r="C644" i="5"/>
  <c r="D644" i="5"/>
  <c r="E644" i="5"/>
  <c r="F644" i="5"/>
  <c r="R644" i="5" s="1"/>
  <c r="G644" i="5"/>
  <c r="H644" i="5"/>
  <c r="I644" i="5"/>
  <c r="J644" i="5"/>
  <c r="K644" i="5"/>
  <c r="M644" i="5"/>
  <c r="N644" i="5"/>
  <c r="O644" i="5"/>
  <c r="Q644" i="5"/>
  <c r="T644" i="5"/>
  <c r="B645" i="5"/>
  <c r="C645" i="5"/>
  <c r="D645" i="5"/>
  <c r="E645" i="5"/>
  <c r="F645" i="5"/>
  <c r="G645" i="5"/>
  <c r="H645" i="5"/>
  <c r="I645" i="5"/>
  <c r="J645" i="5"/>
  <c r="K645" i="5"/>
  <c r="M645" i="5"/>
  <c r="N645" i="5"/>
  <c r="Q645" i="5"/>
  <c r="T645" i="5"/>
  <c r="B646" i="5"/>
  <c r="C646" i="5"/>
  <c r="D646" i="5"/>
  <c r="E646" i="5"/>
  <c r="F646" i="5"/>
  <c r="R646" i="5" s="1"/>
  <c r="G646" i="5"/>
  <c r="H646" i="5"/>
  <c r="I646" i="5"/>
  <c r="J646" i="5"/>
  <c r="K646" i="5"/>
  <c r="M646" i="5"/>
  <c r="N646" i="5"/>
  <c r="O646" i="5"/>
  <c r="Q646" i="5"/>
  <c r="T646" i="5"/>
  <c r="B647" i="5"/>
  <c r="C647" i="5"/>
  <c r="D647" i="5"/>
  <c r="E647" i="5"/>
  <c r="F647" i="5"/>
  <c r="R647" i="5" s="1"/>
  <c r="G647" i="5"/>
  <c r="H647" i="5"/>
  <c r="I647" i="5"/>
  <c r="J647" i="5"/>
  <c r="K647" i="5"/>
  <c r="M647" i="5"/>
  <c r="N647" i="5"/>
  <c r="Q647" i="5"/>
  <c r="T647" i="5"/>
  <c r="B648" i="5"/>
  <c r="C648" i="5"/>
  <c r="D648" i="5"/>
  <c r="E648" i="5"/>
  <c r="F648" i="5"/>
  <c r="R648" i="5" s="1"/>
  <c r="G648" i="5"/>
  <c r="H648" i="5"/>
  <c r="I648" i="5"/>
  <c r="J648" i="5"/>
  <c r="K648" i="5"/>
  <c r="M648" i="5"/>
  <c r="N648" i="5"/>
  <c r="O648" i="5"/>
  <c r="Q648" i="5"/>
  <c r="T648" i="5"/>
  <c r="B649" i="5"/>
  <c r="C649" i="5"/>
  <c r="D649" i="5"/>
  <c r="E649" i="5"/>
  <c r="F649" i="5"/>
  <c r="O649" i="5" s="1"/>
  <c r="G649" i="5"/>
  <c r="H649" i="5"/>
  <c r="I649" i="5"/>
  <c r="J649" i="5"/>
  <c r="K649" i="5"/>
  <c r="M649" i="5"/>
  <c r="N649" i="5"/>
  <c r="Q649" i="5"/>
  <c r="T649" i="5"/>
  <c r="B650" i="5"/>
  <c r="C650" i="5"/>
  <c r="D650" i="5"/>
  <c r="E650" i="5"/>
  <c r="F650" i="5"/>
  <c r="R650" i="5" s="1"/>
  <c r="G650" i="5"/>
  <c r="H650" i="5"/>
  <c r="I650" i="5"/>
  <c r="J650" i="5"/>
  <c r="K650" i="5"/>
  <c r="M650" i="5"/>
  <c r="N650" i="5"/>
  <c r="O650" i="5"/>
  <c r="Q650" i="5"/>
  <c r="T650" i="5"/>
  <c r="B651" i="5"/>
  <c r="C651" i="5"/>
  <c r="D651" i="5"/>
  <c r="E651" i="5"/>
  <c r="F651" i="5"/>
  <c r="O651" i="5" s="1"/>
  <c r="G651" i="5"/>
  <c r="H651" i="5"/>
  <c r="I651" i="5"/>
  <c r="J651" i="5"/>
  <c r="K651" i="5"/>
  <c r="M651" i="5"/>
  <c r="N651" i="5"/>
  <c r="Q651" i="5"/>
  <c r="T651" i="5"/>
  <c r="B652" i="5"/>
  <c r="C652" i="5"/>
  <c r="D652" i="5"/>
  <c r="E652" i="5"/>
  <c r="F652" i="5"/>
  <c r="R652" i="5" s="1"/>
  <c r="G652" i="5"/>
  <c r="H652" i="5"/>
  <c r="I652" i="5"/>
  <c r="J652" i="5"/>
  <c r="K652" i="5"/>
  <c r="M652" i="5"/>
  <c r="N652" i="5"/>
  <c r="O652" i="5"/>
  <c r="Q652" i="5"/>
  <c r="T652" i="5"/>
  <c r="B653" i="5"/>
  <c r="C653" i="5"/>
  <c r="D653" i="5"/>
  <c r="E653" i="5"/>
  <c r="F653" i="5"/>
  <c r="O653" i="5" s="1"/>
  <c r="G653" i="5"/>
  <c r="H653" i="5"/>
  <c r="I653" i="5"/>
  <c r="J653" i="5"/>
  <c r="K653" i="5"/>
  <c r="M653" i="5"/>
  <c r="N653" i="5"/>
  <c r="Q653" i="5"/>
  <c r="T653" i="5"/>
  <c r="B654" i="5"/>
  <c r="C654" i="5"/>
  <c r="D654" i="5"/>
  <c r="E654" i="5"/>
  <c r="F654" i="5"/>
  <c r="R654" i="5" s="1"/>
  <c r="G654" i="5"/>
  <c r="H654" i="5"/>
  <c r="I654" i="5"/>
  <c r="J654" i="5"/>
  <c r="K654" i="5"/>
  <c r="M654" i="5"/>
  <c r="N654" i="5"/>
  <c r="O654" i="5"/>
  <c r="Q654" i="5"/>
  <c r="T654" i="5"/>
  <c r="B655" i="5"/>
  <c r="C655" i="5"/>
  <c r="D655" i="5"/>
  <c r="E655" i="5"/>
  <c r="F655" i="5"/>
  <c r="O655" i="5" s="1"/>
  <c r="G655" i="5"/>
  <c r="H655" i="5"/>
  <c r="I655" i="5"/>
  <c r="J655" i="5"/>
  <c r="K655" i="5"/>
  <c r="M655" i="5"/>
  <c r="N655" i="5"/>
  <c r="Q655" i="5"/>
  <c r="T655" i="5"/>
  <c r="B656" i="5"/>
  <c r="C656" i="5"/>
  <c r="D656" i="5"/>
  <c r="E656" i="5"/>
  <c r="F656" i="5"/>
  <c r="R656" i="5" s="1"/>
  <c r="G656" i="5"/>
  <c r="H656" i="5"/>
  <c r="I656" i="5"/>
  <c r="J656" i="5"/>
  <c r="K656" i="5"/>
  <c r="M656" i="5"/>
  <c r="N656" i="5"/>
  <c r="O656" i="5"/>
  <c r="Q656" i="5"/>
  <c r="T656" i="5"/>
  <c r="B657" i="5"/>
  <c r="C657" i="5"/>
  <c r="D657" i="5"/>
  <c r="E657" i="5"/>
  <c r="F657" i="5"/>
  <c r="O657" i="5" s="1"/>
  <c r="G657" i="5"/>
  <c r="H657" i="5"/>
  <c r="I657" i="5"/>
  <c r="J657" i="5"/>
  <c r="K657" i="5"/>
  <c r="M657" i="5"/>
  <c r="N657" i="5"/>
  <c r="Q657" i="5"/>
  <c r="T657" i="5"/>
  <c r="B658" i="5"/>
  <c r="C658" i="5"/>
  <c r="D658" i="5"/>
  <c r="E658" i="5"/>
  <c r="F658" i="5"/>
  <c r="R658" i="5" s="1"/>
  <c r="G658" i="5"/>
  <c r="H658" i="5"/>
  <c r="I658" i="5"/>
  <c r="J658" i="5"/>
  <c r="K658" i="5"/>
  <c r="M658" i="5"/>
  <c r="N658" i="5"/>
  <c r="O658" i="5"/>
  <c r="Q658" i="5"/>
  <c r="T658" i="5"/>
  <c r="B659" i="5"/>
  <c r="C659" i="5"/>
  <c r="D659" i="5"/>
  <c r="E659" i="5"/>
  <c r="F659" i="5"/>
  <c r="R659" i="5" s="1"/>
  <c r="O659" i="5"/>
  <c r="G659" i="5"/>
  <c r="H659" i="5"/>
  <c r="I659" i="5"/>
  <c r="J659" i="5"/>
  <c r="K659" i="5"/>
  <c r="M659" i="5"/>
  <c r="N659" i="5"/>
  <c r="Q659" i="5"/>
  <c r="T659" i="5"/>
  <c r="B660" i="5"/>
  <c r="C660" i="5"/>
  <c r="D660" i="5"/>
  <c r="E660" i="5"/>
  <c r="F660" i="5"/>
  <c r="R660" i="5" s="1"/>
  <c r="S660" i="5" s="1"/>
  <c r="G660" i="5"/>
  <c r="H660" i="5"/>
  <c r="I660" i="5"/>
  <c r="J660" i="5"/>
  <c r="K660" i="5"/>
  <c r="M660" i="5"/>
  <c r="N660" i="5"/>
  <c r="O660" i="5"/>
  <c r="Q660" i="5"/>
  <c r="T660" i="5"/>
  <c r="B661" i="5"/>
  <c r="C661" i="5"/>
  <c r="D661" i="5"/>
  <c r="E661" i="5"/>
  <c r="F661" i="5"/>
  <c r="G661" i="5"/>
  <c r="H661" i="5"/>
  <c r="I661" i="5"/>
  <c r="J661" i="5"/>
  <c r="K661" i="5"/>
  <c r="M661" i="5"/>
  <c r="N661" i="5"/>
  <c r="Q661" i="5"/>
  <c r="T661" i="5"/>
  <c r="B662" i="5"/>
  <c r="C662" i="5"/>
  <c r="D662" i="5"/>
  <c r="E662" i="5"/>
  <c r="F662" i="5"/>
  <c r="R662" i="5" s="1"/>
  <c r="G662" i="5"/>
  <c r="H662" i="5"/>
  <c r="I662" i="5"/>
  <c r="J662" i="5"/>
  <c r="K662" i="5"/>
  <c r="M662" i="5"/>
  <c r="N662" i="5"/>
  <c r="O662" i="5"/>
  <c r="Q662" i="5"/>
  <c r="T662" i="5"/>
  <c r="B663" i="5"/>
  <c r="C663" i="5"/>
  <c r="D663" i="5"/>
  <c r="E663" i="5"/>
  <c r="F663" i="5"/>
  <c r="O663" i="5" s="1"/>
  <c r="G663" i="5"/>
  <c r="H663" i="5"/>
  <c r="I663" i="5"/>
  <c r="J663" i="5"/>
  <c r="K663" i="5"/>
  <c r="M663" i="5"/>
  <c r="N663" i="5"/>
  <c r="Q663" i="5"/>
  <c r="T663" i="5"/>
  <c r="B664" i="5"/>
  <c r="C664" i="5"/>
  <c r="D664" i="5"/>
  <c r="E664" i="5"/>
  <c r="F664" i="5"/>
  <c r="G664" i="5"/>
  <c r="H664" i="5"/>
  <c r="I664" i="5"/>
  <c r="J664" i="5"/>
  <c r="K664" i="5"/>
  <c r="M664" i="5"/>
  <c r="N664" i="5"/>
  <c r="O664" i="5"/>
  <c r="Q664" i="5"/>
  <c r="R664" i="5"/>
  <c r="S664" i="5" s="1"/>
  <c r="T664" i="5"/>
  <c r="B665" i="5"/>
  <c r="C665" i="5"/>
  <c r="D665" i="5"/>
  <c r="E665" i="5"/>
  <c r="F665" i="5"/>
  <c r="G665" i="5"/>
  <c r="H665" i="5"/>
  <c r="I665" i="5"/>
  <c r="J665" i="5"/>
  <c r="K665" i="5"/>
  <c r="M665" i="5"/>
  <c r="N665" i="5"/>
  <c r="Q665" i="5"/>
  <c r="T665" i="5"/>
  <c r="B666" i="5"/>
  <c r="C666" i="5"/>
  <c r="D666" i="5"/>
  <c r="E666" i="5"/>
  <c r="F666" i="5"/>
  <c r="R666" i="5" s="1"/>
  <c r="G666" i="5"/>
  <c r="H666" i="5"/>
  <c r="I666" i="5"/>
  <c r="J666" i="5"/>
  <c r="K666" i="5"/>
  <c r="M666" i="5"/>
  <c r="N666" i="5"/>
  <c r="O666" i="5"/>
  <c r="Q666" i="5"/>
  <c r="T666" i="5"/>
  <c r="B667" i="5"/>
  <c r="C667" i="5"/>
  <c r="D667" i="5"/>
  <c r="E667" i="5"/>
  <c r="F667" i="5"/>
  <c r="O667" i="5" s="1"/>
  <c r="G667" i="5"/>
  <c r="H667" i="5"/>
  <c r="I667" i="5"/>
  <c r="J667" i="5"/>
  <c r="K667" i="5"/>
  <c r="M667" i="5"/>
  <c r="N667" i="5"/>
  <c r="Q667" i="5"/>
  <c r="T667" i="5"/>
  <c r="B668" i="5"/>
  <c r="C668" i="5"/>
  <c r="D668" i="5"/>
  <c r="E668" i="5"/>
  <c r="F668" i="5"/>
  <c r="R668" i="5" s="1"/>
  <c r="G668" i="5"/>
  <c r="H668" i="5"/>
  <c r="I668" i="5"/>
  <c r="J668" i="5"/>
  <c r="K668" i="5"/>
  <c r="M668" i="5"/>
  <c r="N668" i="5"/>
  <c r="O668" i="5"/>
  <c r="Q668" i="5"/>
  <c r="T668" i="5"/>
  <c r="B669" i="5"/>
  <c r="C669" i="5"/>
  <c r="D669" i="5"/>
  <c r="E669" i="5"/>
  <c r="F669" i="5"/>
  <c r="G669" i="5"/>
  <c r="H669" i="5"/>
  <c r="I669" i="5"/>
  <c r="J669" i="5"/>
  <c r="K669" i="5"/>
  <c r="M669" i="5"/>
  <c r="N669" i="5"/>
  <c r="Q669" i="5"/>
  <c r="T669" i="5"/>
  <c r="B670" i="5"/>
  <c r="C670" i="5"/>
  <c r="D670" i="5"/>
  <c r="E670" i="5"/>
  <c r="F670" i="5"/>
  <c r="R670" i="5" s="1"/>
  <c r="G670" i="5"/>
  <c r="H670" i="5"/>
  <c r="I670" i="5"/>
  <c r="J670" i="5"/>
  <c r="K670" i="5"/>
  <c r="M670" i="5"/>
  <c r="N670" i="5"/>
  <c r="O670" i="5"/>
  <c r="Q670" i="5"/>
  <c r="T670" i="5"/>
  <c r="B671" i="5"/>
  <c r="C671" i="5"/>
  <c r="D671" i="5"/>
  <c r="E671" i="5"/>
  <c r="F671" i="5"/>
  <c r="O671" i="5" s="1"/>
  <c r="G671" i="5"/>
  <c r="H671" i="5"/>
  <c r="I671" i="5"/>
  <c r="J671" i="5"/>
  <c r="K671" i="5"/>
  <c r="M671" i="5"/>
  <c r="N671" i="5"/>
  <c r="Q671" i="5"/>
  <c r="T671" i="5"/>
  <c r="B672" i="5"/>
  <c r="C672" i="5"/>
  <c r="D672" i="5"/>
  <c r="E672" i="5"/>
  <c r="F672" i="5"/>
  <c r="R672" i="5" s="1"/>
  <c r="G672" i="5"/>
  <c r="H672" i="5"/>
  <c r="I672" i="5"/>
  <c r="J672" i="5"/>
  <c r="K672" i="5"/>
  <c r="M672" i="5"/>
  <c r="N672" i="5"/>
  <c r="O672" i="5"/>
  <c r="Q672" i="5"/>
  <c r="T672" i="5"/>
  <c r="B673" i="5"/>
  <c r="C673" i="5"/>
  <c r="D673" i="5"/>
  <c r="E673" i="5"/>
  <c r="F673" i="5"/>
  <c r="O673" i="5" s="1"/>
  <c r="G673" i="5"/>
  <c r="H673" i="5"/>
  <c r="I673" i="5"/>
  <c r="J673" i="5"/>
  <c r="K673" i="5"/>
  <c r="M673" i="5"/>
  <c r="N673" i="5"/>
  <c r="Q673" i="5"/>
  <c r="T673" i="5"/>
  <c r="B674" i="5"/>
  <c r="C674" i="5"/>
  <c r="D674" i="5"/>
  <c r="E674" i="5"/>
  <c r="F674" i="5"/>
  <c r="R674" i="5" s="1"/>
  <c r="G674" i="5"/>
  <c r="H674" i="5"/>
  <c r="I674" i="5"/>
  <c r="J674" i="5"/>
  <c r="K674" i="5"/>
  <c r="M674" i="5"/>
  <c r="N674" i="5"/>
  <c r="O674" i="5"/>
  <c r="Q674" i="5"/>
  <c r="T674" i="5"/>
  <c r="B675" i="5"/>
  <c r="C675" i="5"/>
  <c r="D675" i="5"/>
  <c r="E675" i="5"/>
  <c r="F675" i="5"/>
  <c r="O675" i="5" s="1"/>
  <c r="G675" i="5"/>
  <c r="H675" i="5"/>
  <c r="I675" i="5"/>
  <c r="J675" i="5"/>
  <c r="K675" i="5"/>
  <c r="M675" i="5"/>
  <c r="N675" i="5"/>
  <c r="Q675" i="5"/>
  <c r="T675" i="5"/>
  <c r="B676" i="5"/>
  <c r="C676" i="5"/>
  <c r="D676" i="5"/>
  <c r="E676" i="5"/>
  <c r="F676" i="5"/>
  <c r="R676" i="5" s="1"/>
  <c r="S676" i="5" s="1"/>
  <c r="G676" i="5"/>
  <c r="H676" i="5"/>
  <c r="I676" i="5"/>
  <c r="J676" i="5"/>
  <c r="K676" i="5"/>
  <c r="M676" i="5"/>
  <c r="N676" i="5"/>
  <c r="O676" i="5"/>
  <c r="Q676" i="5"/>
  <c r="T676" i="5"/>
  <c r="B677" i="5"/>
  <c r="C677" i="5"/>
  <c r="D677" i="5"/>
  <c r="E677" i="5"/>
  <c r="F677" i="5"/>
  <c r="R677" i="5" s="1"/>
  <c r="O677" i="5"/>
  <c r="G677" i="5"/>
  <c r="H677" i="5"/>
  <c r="I677" i="5"/>
  <c r="J677" i="5"/>
  <c r="K677" i="5"/>
  <c r="M677" i="5"/>
  <c r="N677" i="5"/>
  <c r="Q677" i="5"/>
  <c r="T677" i="5"/>
  <c r="B678" i="5"/>
  <c r="C678" i="5"/>
  <c r="D678" i="5"/>
  <c r="E678" i="5"/>
  <c r="F678" i="5"/>
  <c r="R678" i="5" s="1"/>
  <c r="G678" i="5"/>
  <c r="H678" i="5"/>
  <c r="I678" i="5"/>
  <c r="J678" i="5"/>
  <c r="K678" i="5"/>
  <c r="M678" i="5"/>
  <c r="N678" i="5"/>
  <c r="O678" i="5"/>
  <c r="Q678" i="5"/>
  <c r="T678" i="5"/>
  <c r="B679" i="5"/>
  <c r="C679" i="5"/>
  <c r="D679" i="5"/>
  <c r="E679" i="5"/>
  <c r="F679" i="5"/>
  <c r="O679" i="5" s="1"/>
  <c r="G679" i="5"/>
  <c r="H679" i="5"/>
  <c r="I679" i="5"/>
  <c r="J679" i="5"/>
  <c r="K679" i="5"/>
  <c r="M679" i="5"/>
  <c r="N679" i="5"/>
  <c r="Q679" i="5"/>
  <c r="T679" i="5"/>
  <c r="B680" i="5"/>
  <c r="C680" i="5"/>
  <c r="D680" i="5"/>
  <c r="E680" i="5"/>
  <c r="F680" i="5"/>
  <c r="R680" i="5" s="1"/>
  <c r="G680" i="5"/>
  <c r="H680" i="5"/>
  <c r="I680" i="5"/>
  <c r="J680" i="5"/>
  <c r="K680" i="5"/>
  <c r="M680" i="5"/>
  <c r="N680" i="5"/>
  <c r="O680" i="5"/>
  <c r="Q680" i="5"/>
  <c r="T680" i="5"/>
  <c r="B681" i="5"/>
  <c r="C681" i="5"/>
  <c r="D681" i="5"/>
  <c r="E681" i="5"/>
  <c r="F681" i="5"/>
  <c r="O681" i="5" s="1"/>
  <c r="G681" i="5"/>
  <c r="H681" i="5"/>
  <c r="I681" i="5"/>
  <c r="J681" i="5"/>
  <c r="K681" i="5"/>
  <c r="M681" i="5"/>
  <c r="N681" i="5"/>
  <c r="Q681" i="5"/>
  <c r="T681" i="5"/>
  <c r="B682" i="5"/>
  <c r="C682" i="5"/>
  <c r="D682" i="5"/>
  <c r="E682" i="5"/>
  <c r="F682" i="5"/>
  <c r="R682" i="5" s="1"/>
  <c r="G682" i="5"/>
  <c r="H682" i="5"/>
  <c r="I682" i="5"/>
  <c r="J682" i="5"/>
  <c r="K682" i="5"/>
  <c r="M682" i="5"/>
  <c r="N682" i="5"/>
  <c r="O682" i="5"/>
  <c r="Q682" i="5"/>
  <c r="T682" i="5"/>
  <c r="B683" i="5"/>
  <c r="C683" i="5"/>
  <c r="D683" i="5"/>
  <c r="E683" i="5"/>
  <c r="F683" i="5"/>
  <c r="O683" i="5" s="1"/>
  <c r="G683" i="5"/>
  <c r="H683" i="5"/>
  <c r="I683" i="5"/>
  <c r="J683" i="5"/>
  <c r="K683" i="5"/>
  <c r="M683" i="5"/>
  <c r="N683" i="5"/>
  <c r="Q683" i="5"/>
  <c r="T683" i="5"/>
  <c r="B684" i="5"/>
  <c r="C684" i="5"/>
  <c r="D684" i="5"/>
  <c r="E684" i="5"/>
  <c r="F684" i="5"/>
  <c r="G684" i="5"/>
  <c r="H684" i="5"/>
  <c r="I684" i="5"/>
  <c r="J684" i="5"/>
  <c r="K684" i="5"/>
  <c r="M684" i="5"/>
  <c r="N684" i="5"/>
  <c r="O684" i="5"/>
  <c r="Q684" i="5"/>
  <c r="R684" i="5"/>
  <c r="T684" i="5"/>
  <c r="B685" i="5"/>
  <c r="C685" i="5"/>
  <c r="D685" i="5"/>
  <c r="E685" i="5"/>
  <c r="F685" i="5"/>
  <c r="O685" i="5"/>
  <c r="G685" i="5"/>
  <c r="H685" i="5"/>
  <c r="I685" i="5"/>
  <c r="J685" i="5"/>
  <c r="K685" i="5"/>
  <c r="M685" i="5"/>
  <c r="N685" i="5"/>
  <c r="Q685" i="5"/>
  <c r="R685" i="5"/>
  <c r="T685" i="5"/>
  <c r="B686" i="5"/>
  <c r="C686" i="5"/>
  <c r="D686" i="5"/>
  <c r="E686" i="5"/>
  <c r="F686" i="5"/>
  <c r="R686" i="5" s="1"/>
  <c r="G686" i="5"/>
  <c r="H686" i="5"/>
  <c r="I686" i="5"/>
  <c r="J686" i="5"/>
  <c r="K686" i="5"/>
  <c r="M686" i="5"/>
  <c r="N686" i="5"/>
  <c r="O686" i="5"/>
  <c r="Q686" i="5"/>
  <c r="T686" i="5"/>
  <c r="B687" i="5"/>
  <c r="C687" i="5"/>
  <c r="D687" i="5"/>
  <c r="E687" i="5"/>
  <c r="F687" i="5"/>
  <c r="O687" i="5" s="1"/>
  <c r="G687" i="5"/>
  <c r="H687" i="5"/>
  <c r="I687" i="5"/>
  <c r="J687" i="5"/>
  <c r="K687" i="5"/>
  <c r="M687" i="5"/>
  <c r="N687" i="5"/>
  <c r="Q687" i="5"/>
  <c r="T687" i="5"/>
  <c r="B688" i="5"/>
  <c r="C688" i="5"/>
  <c r="D688" i="5"/>
  <c r="E688" i="5"/>
  <c r="F688" i="5"/>
  <c r="R688" i="5" s="1"/>
  <c r="S688" i="5" s="1"/>
  <c r="G688" i="5"/>
  <c r="H688" i="5"/>
  <c r="I688" i="5"/>
  <c r="J688" i="5"/>
  <c r="K688" i="5"/>
  <c r="M688" i="5"/>
  <c r="N688" i="5"/>
  <c r="O688" i="5"/>
  <c r="Q688" i="5"/>
  <c r="T688" i="5"/>
  <c r="B689" i="5"/>
  <c r="C689" i="5"/>
  <c r="D689" i="5"/>
  <c r="E689" i="5"/>
  <c r="F689" i="5"/>
  <c r="O689" i="5" s="1"/>
  <c r="G689" i="5"/>
  <c r="H689" i="5"/>
  <c r="I689" i="5"/>
  <c r="J689" i="5"/>
  <c r="K689" i="5"/>
  <c r="M689" i="5"/>
  <c r="N689" i="5"/>
  <c r="Q689" i="5"/>
  <c r="T689" i="5"/>
  <c r="B690" i="5"/>
  <c r="C690" i="5"/>
  <c r="D690" i="5"/>
  <c r="E690" i="5"/>
  <c r="F690" i="5"/>
  <c r="R690" i="5" s="1"/>
  <c r="G690" i="5"/>
  <c r="H690" i="5"/>
  <c r="I690" i="5"/>
  <c r="J690" i="5"/>
  <c r="K690" i="5"/>
  <c r="M690" i="5"/>
  <c r="N690" i="5"/>
  <c r="O690" i="5"/>
  <c r="Q690" i="5"/>
  <c r="T690" i="5"/>
  <c r="B691" i="5"/>
  <c r="C691" i="5"/>
  <c r="D691" i="5"/>
  <c r="E691" i="5"/>
  <c r="F691" i="5"/>
  <c r="O691" i="5" s="1"/>
  <c r="G691" i="5"/>
  <c r="H691" i="5"/>
  <c r="I691" i="5"/>
  <c r="J691" i="5"/>
  <c r="K691" i="5"/>
  <c r="M691" i="5"/>
  <c r="N691" i="5"/>
  <c r="Q691" i="5"/>
  <c r="T691" i="5"/>
  <c r="B692" i="5"/>
  <c r="C692" i="5"/>
  <c r="D692" i="5"/>
  <c r="E692" i="5"/>
  <c r="F692" i="5"/>
  <c r="R692" i="5" s="1"/>
  <c r="G692" i="5"/>
  <c r="H692" i="5"/>
  <c r="I692" i="5"/>
  <c r="J692" i="5"/>
  <c r="K692" i="5"/>
  <c r="M692" i="5"/>
  <c r="N692" i="5"/>
  <c r="O692" i="5"/>
  <c r="Q692" i="5"/>
  <c r="T692" i="5"/>
  <c r="B693" i="5"/>
  <c r="C693" i="5"/>
  <c r="D693" i="5"/>
  <c r="E693" i="5"/>
  <c r="F693" i="5"/>
  <c r="R693" i="5" s="1"/>
  <c r="O693" i="5"/>
  <c r="G693" i="5"/>
  <c r="H693" i="5"/>
  <c r="I693" i="5"/>
  <c r="J693" i="5"/>
  <c r="K693" i="5"/>
  <c r="M693" i="5"/>
  <c r="N693" i="5"/>
  <c r="Q693" i="5"/>
  <c r="T693" i="5"/>
  <c r="B694" i="5"/>
  <c r="C694" i="5"/>
  <c r="D694" i="5"/>
  <c r="E694" i="5"/>
  <c r="F694" i="5"/>
  <c r="R694" i="5" s="1"/>
  <c r="G694" i="5"/>
  <c r="H694" i="5"/>
  <c r="I694" i="5"/>
  <c r="J694" i="5"/>
  <c r="K694" i="5"/>
  <c r="M694" i="5"/>
  <c r="N694" i="5"/>
  <c r="O694" i="5"/>
  <c r="Q694" i="5"/>
  <c r="T694" i="5"/>
  <c r="B695" i="5"/>
  <c r="C695" i="5"/>
  <c r="D695" i="5"/>
  <c r="E695" i="5"/>
  <c r="F695" i="5"/>
  <c r="O695" i="5" s="1"/>
  <c r="G695" i="5"/>
  <c r="H695" i="5"/>
  <c r="I695" i="5"/>
  <c r="J695" i="5"/>
  <c r="K695" i="5"/>
  <c r="M695" i="5"/>
  <c r="N695" i="5"/>
  <c r="Q695" i="5"/>
  <c r="T695" i="5"/>
  <c r="B696" i="5"/>
  <c r="C696" i="5"/>
  <c r="D696" i="5"/>
  <c r="E696" i="5"/>
  <c r="F696" i="5"/>
  <c r="R696" i="5" s="1"/>
  <c r="G696" i="5"/>
  <c r="H696" i="5"/>
  <c r="I696" i="5"/>
  <c r="J696" i="5"/>
  <c r="K696" i="5"/>
  <c r="M696" i="5"/>
  <c r="N696" i="5"/>
  <c r="O696" i="5"/>
  <c r="Q696" i="5"/>
  <c r="T696" i="5"/>
  <c r="B697" i="5"/>
  <c r="C697" i="5"/>
  <c r="D697" i="5"/>
  <c r="E697" i="5"/>
  <c r="F697" i="5"/>
  <c r="G697" i="5"/>
  <c r="H697" i="5"/>
  <c r="I697" i="5"/>
  <c r="J697" i="5"/>
  <c r="K697" i="5"/>
  <c r="M697" i="5"/>
  <c r="N697" i="5"/>
  <c r="Q697" i="5"/>
  <c r="T697" i="5"/>
  <c r="B698" i="5"/>
  <c r="C698" i="5"/>
  <c r="D698" i="5"/>
  <c r="E698" i="5"/>
  <c r="F698" i="5"/>
  <c r="R698" i="5" s="1"/>
  <c r="G698" i="5"/>
  <c r="H698" i="5"/>
  <c r="I698" i="5"/>
  <c r="J698" i="5"/>
  <c r="K698" i="5"/>
  <c r="M698" i="5"/>
  <c r="N698" i="5"/>
  <c r="O698" i="5"/>
  <c r="Q698" i="5"/>
  <c r="T698" i="5"/>
  <c r="B699" i="5"/>
  <c r="C699" i="5"/>
  <c r="D699" i="5"/>
  <c r="E699" i="5"/>
  <c r="F699" i="5"/>
  <c r="O699" i="5" s="1"/>
  <c r="G699" i="5"/>
  <c r="H699" i="5"/>
  <c r="I699" i="5"/>
  <c r="J699" i="5"/>
  <c r="K699" i="5"/>
  <c r="M699" i="5"/>
  <c r="N699" i="5"/>
  <c r="Q699" i="5"/>
  <c r="T699" i="5"/>
  <c r="B700" i="5"/>
  <c r="C700" i="5"/>
  <c r="D700" i="5"/>
  <c r="E700" i="5"/>
  <c r="F700" i="5"/>
  <c r="G700" i="5"/>
  <c r="H700" i="5"/>
  <c r="I700" i="5"/>
  <c r="J700" i="5"/>
  <c r="K700" i="5"/>
  <c r="M700" i="5"/>
  <c r="N700" i="5"/>
  <c r="O700" i="5"/>
  <c r="Q700" i="5"/>
  <c r="R700" i="5"/>
  <c r="T700" i="5"/>
  <c r="B701" i="5"/>
  <c r="C701" i="5"/>
  <c r="D701" i="5"/>
  <c r="E701" i="5"/>
  <c r="F701" i="5"/>
  <c r="O701" i="5" s="1"/>
  <c r="G701" i="5"/>
  <c r="H701" i="5"/>
  <c r="I701" i="5"/>
  <c r="J701" i="5"/>
  <c r="K701" i="5"/>
  <c r="M701" i="5"/>
  <c r="N701" i="5"/>
  <c r="Q701" i="5"/>
  <c r="R701" i="5"/>
  <c r="T701" i="5"/>
  <c r="B702" i="5"/>
  <c r="C702" i="5"/>
  <c r="D702" i="5"/>
  <c r="E702" i="5"/>
  <c r="F702" i="5"/>
  <c r="R702" i="5" s="1"/>
  <c r="G702" i="5"/>
  <c r="H702" i="5"/>
  <c r="I702" i="5"/>
  <c r="J702" i="5"/>
  <c r="K702" i="5"/>
  <c r="M702" i="5"/>
  <c r="N702" i="5"/>
  <c r="O702" i="5"/>
  <c r="Q702" i="5"/>
  <c r="T702" i="5"/>
  <c r="B703" i="5"/>
  <c r="C703" i="5"/>
  <c r="D703" i="5"/>
  <c r="E703" i="5"/>
  <c r="F703" i="5"/>
  <c r="O703" i="5" s="1"/>
  <c r="G703" i="5"/>
  <c r="H703" i="5"/>
  <c r="I703" i="5"/>
  <c r="J703" i="5"/>
  <c r="K703" i="5"/>
  <c r="M703" i="5"/>
  <c r="N703" i="5"/>
  <c r="Q703" i="5"/>
  <c r="T703" i="5"/>
  <c r="B704" i="5"/>
  <c r="C704" i="5"/>
  <c r="D704" i="5"/>
  <c r="E704" i="5"/>
  <c r="F704" i="5"/>
  <c r="R704" i="5" s="1"/>
  <c r="G704" i="5"/>
  <c r="H704" i="5"/>
  <c r="I704" i="5"/>
  <c r="J704" i="5"/>
  <c r="K704" i="5"/>
  <c r="M704" i="5"/>
  <c r="N704" i="5"/>
  <c r="O704" i="5"/>
  <c r="Q704" i="5"/>
  <c r="T704" i="5"/>
  <c r="B705" i="5"/>
  <c r="C705" i="5"/>
  <c r="D705" i="5"/>
  <c r="E705" i="5"/>
  <c r="F705" i="5"/>
  <c r="O705" i="5" s="1"/>
  <c r="G705" i="5"/>
  <c r="H705" i="5"/>
  <c r="I705" i="5"/>
  <c r="J705" i="5"/>
  <c r="K705" i="5"/>
  <c r="M705" i="5"/>
  <c r="N705" i="5"/>
  <c r="Q705" i="5"/>
  <c r="T705" i="5"/>
  <c r="B706" i="5"/>
  <c r="C706" i="5"/>
  <c r="D706" i="5"/>
  <c r="E706" i="5"/>
  <c r="F706" i="5"/>
  <c r="R706" i="5" s="1"/>
  <c r="G706" i="5"/>
  <c r="H706" i="5"/>
  <c r="I706" i="5"/>
  <c r="J706" i="5"/>
  <c r="K706" i="5"/>
  <c r="M706" i="5"/>
  <c r="N706" i="5"/>
  <c r="O706" i="5"/>
  <c r="Q706" i="5"/>
  <c r="T706" i="5"/>
  <c r="B707" i="5"/>
  <c r="C707" i="5"/>
  <c r="D707" i="5"/>
  <c r="E707" i="5"/>
  <c r="F707" i="5"/>
  <c r="O707" i="5" s="1"/>
  <c r="G707" i="5"/>
  <c r="H707" i="5"/>
  <c r="I707" i="5"/>
  <c r="J707" i="5"/>
  <c r="K707" i="5"/>
  <c r="M707" i="5"/>
  <c r="N707" i="5"/>
  <c r="Q707" i="5"/>
  <c r="T707" i="5"/>
  <c r="B708" i="5"/>
  <c r="C708" i="5"/>
  <c r="D708" i="5"/>
  <c r="E708" i="5"/>
  <c r="F708" i="5"/>
  <c r="R708" i="5" s="1"/>
  <c r="G708" i="5"/>
  <c r="H708" i="5"/>
  <c r="I708" i="5"/>
  <c r="J708" i="5"/>
  <c r="K708" i="5"/>
  <c r="M708" i="5"/>
  <c r="N708" i="5"/>
  <c r="O708" i="5"/>
  <c r="Q708" i="5"/>
  <c r="T708" i="5"/>
  <c r="B709" i="5"/>
  <c r="C709" i="5"/>
  <c r="D709" i="5"/>
  <c r="E709" i="5"/>
  <c r="F709" i="5"/>
  <c r="R709" i="5" s="1"/>
  <c r="G709" i="5"/>
  <c r="H709" i="5"/>
  <c r="I709" i="5"/>
  <c r="J709" i="5"/>
  <c r="K709" i="5"/>
  <c r="M709" i="5"/>
  <c r="N709" i="5"/>
  <c r="Q709" i="5"/>
  <c r="T709" i="5"/>
  <c r="B710" i="5"/>
  <c r="C710" i="5"/>
  <c r="D710" i="5"/>
  <c r="E710" i="5"/>
  <c r="F710" i="5"/>
  <c r="R710" i="5" s="1"/>
  <c r="G710" i="5"/>
  <c r="H710" i="5"/>
  <c r="I710" i="5"/>
  <c r="J710" i="5"/>
  <c r="K710" i="5"/>
  <c r="M710" i="5"/>
  <c r="N710" i="5"/>
  <c r="O710" i="5"/>
  <c r="Q710" i="5"/>
  <c r="T710" i="5"/>
  <c r="B711" i="5"/>
  <c r="C711" i="5"/>
  <c r="D711" i="5"/>
  <c r="E711" i="5"/>
  <c r="F711" i="5"/>
  <c r="O711" i="5" s="1"/>
  <c r="G711" i="5"/>
  <c r="H711" i="5"/>
  <c r="I711" i="5"/>
  <c r="J711" i="5"/>
  <c r="K711" i="5"/>
  <c r="M711" i="5"/>
  <c r="N711" i="5"/>
  <c r="Q711" i="5"/>
  <c r="T711" i="5"/>
  <c r="B712" i="5"/>
  <c r="C712" i="5"/>
  <c r="D712" i="5"/>
  <c r="E712" i="5"/>
  <c r="F712" i="5"/>
  <c r="R712" i="5" s="1"/>
  <c r="G712" i="5"/>
  <c r="H712" i="5"/>
  <c r="I712" i="5"/>
  <c r="J712" i="5"/>
  <c r="K712" i="5"/>
  <c r="M712" i="5"/>
  <c r="N712" i="5"/>
  <c r="O712" i="5"/>
  <c r="Q712" i="5"/>
  <c r="T712" i="5"/>
  <c r="B713" i="5"/>
  <c r="C713" i="5"/>
  <c r="D713" i="5"/>
  <c r="E713" i="5"/>
  <c r="F713" i="5"/>
  <c r="O713" i="5" s="1"/>
  <c r="G713" i="5"/>
  <c r="H713" i="5"/>
  <c r="I713" i="5"/>
  <c r="J713" i="5"/>
  <c r="K713" i="5"/>
  <c r="M713" i="5"/>
  <c r="N713" i="5"/>
  <c r="Q713" i="5"/>
  <c r="T713" i="5"/>
  <c r="B714" i="5"/>
  <c r="C714" i="5"/>
  <c r="D714" i="5"/>
  <c r="E714" i="5"/>
  <c r="F714" i="5"/>
  <c r="R714" i="5" s="1"/>
  <c r="G714" i="5"/>
  <c r="H714" i="5"/>
  <c r="I714" i="5"/>
  <c r="J714" i="5"/>
  <c r="K714" i="5"/>
  <c r="M714" i="5"/>
  <c r="N714" i="5"/>
  <c r="O714" i="5"/>
  <c r="Q714" i="5"/>
  <c r="T714" i="5"/>
  <c r="B715" i="5"/>
  <c r="C715" i="5"/>
  <c r="D715" i="5"/>
  <c r="E715" i="5"/>
  <c r="F715" i="5"/>
  <c r="O715" i="5" s="1"/>
  <c r="G715" i="5"/>
  <c r="H715" i="5"/>
  <c r="I715" i="5"/>
  <c r="J715" i="5"/>
  <c r="K715" i="5"/>
  <c r="M715" i="5"/>
  <c r="N715" i="5"/>
  <c r="Q715" i="5"/>
  <c r="T715" i="5"/>
  <c r="B716" i="5"/>
  <c r="C716" i="5"/>
  <c r="D716" i="5"/>
  <c r="E716" i="5"/>
  <c r="F716" i="5"/>
  <c r="R716" i="5" s="1"/>
  <c r="G716" i="5"/>
  <c r="H716" i="5"/>
  <c r="I716" i="5"/>
  <c r="J716" i="5"/>
  <c r="K716" i="5"/>
  <c r="M716" i="5"/>
  <c r="N716" i="5"/>
  <c r="O716" i="5"/>
  <c r="Q716" i="5"/>
  <c r="T716" i="5"/>
  <c r="B717" i="5"/>
  <c r="C717" i="5"/>
  <c r="D717" i="5"/>
  <c r="E717" i="5"/>
  <c r="F717" i="5"/>
  <c r="G717" i="5"/>
  <c r="H717" i="5"/>
  <c r="I717" i="5"/>
  <c r="J717" i="5"/>
  <c r="K717" i="5"/>
  <c r="M717" i="5"/>
  <c r="N717" i="5"/>
  <c r="Q717" i="5"/>
  <c r="T717" i="5"/>
  <c r="B718" i="5"/>
  <c r="C718" i="5"/>
  <c r="D718" i="5"/>
  <c r="E718" i="5"/>
  <c r="F718" i="5"/>
  <c r="R718" i="5" s="1"/>
  <c r="G718" i="5"/>
  <c r="H718" i="5"/>
  <c r="I718" i="5"/>
  <c r="J718" i="5"/>
  <c r="K718" i="5"/>
  <c r="M718" i="5"/>
  <c r="N718" i="5"/>
  <c r="O718" i="5"/>
  <c r="Q718" i="5"/>
  <c r="T718" i="5"/>
  <c r="B719" i="5"/>
  <c r="C719" i="5"/>
  <c r="D719" i="5"/>
  <c r="E719" i="5"/>
  <c r="F719" i="5"/>
  <c r="O719" i="5" s="1"/>
  <c r="G719" i="5"/>
  <c r="H719" i="5"/>
  <c r="I719" i="5"/>
  <c r="J719" i="5"/>
  <c r="K719" i="5"/>
  <c r="M719" i="5"/>
  <c r="N719" i="5"/>
  <c r="Q719" i="5"/>
  <c r="T719" i="5"/>
  <c r="B720" i="5"/>
  <c r="C720" i="5"/>
  <c r="D720" i="5"/>
  <c r="E720" i="5"/>
  <c r="F720" i="5"/>
  <c r="R720" i="5" s="1"/>
  <c r="G720" i="5"/>
  <c r="H720" i="5"/>
  <c r="I720" i="5"/>
  <c r="J720" i="5"/>
  <c r="K720" i="5"/>
  <c r="M720" i="5"/>
  <c r="N720" i="5"/>
  <c r="O720" i="5"/>
  <c r="Q720" i="5"/>
  <c r="T720" i="5"/>
  <c r="B721" i="5"/>
  <c r="C721" i="5"/>
  <c r="D721" i="5"/>
  <c r="E721" i="5"/>
  <c r="F721" i="5"/>
  <c r="O721" i="5" s="1"/>
  <c r="G721" i="5"/>
  <c r="H721" i="5"/>
  <c r="I721" i="5"/>
  <c r="J721" i="5"/>
  <c r="K721" i="5"/>
  <c r="M721" i="5"/>
  <c r="N721" i="5"/>
  <c r="Q721" i="5"/>
  <c r="T721" i="5"/>
  <c r="B722" i="5"/>
  <c r="C722" i="5"/>
  <c r="D722" i="5"/>
  <c r="E722" i="5"/>
  <c r="F722" i="5"/>
  <c r="R722" i="5" s="1"/>
  <c r="G722" i="5"/>
  <c r="H722" i="5"/>
  <c r="I722" i="5"/>
  <c r="J722" i="5"/>
  <c r="K722" i="5"/>
  <c r="M722" i="5"/>
  <c r="N722" i="5"/>
  <c r="O722" i="5"/>
  <c r="Q722" i="5"/>
  <c r="T722" i="5"/>
  <c r="B723" i="5"/>
  <c r="C723" i="5"/>
  <c r="D723" i="5"/>
  <c r="E723" i="5"/>
  <c r="F723" i="5"/>
  <c r="O723" i="5" s="1"/>
  <c r="G723" i="5"/>
  <c r="H723" i="5"/>
  <c r="I723" i="5"/>
  <c r="J723" i="5"/>
  <c r="K723" i="5"/>
  <c r="M723" i="5"/>
  <c r="N723" i="5"/>
  <c r="Q723" i="5"/>
  <c r="T723" i="5"/>
  <c r="B724" i="5"/>
  <c r="C724" i="5"/>
  <c r="D724" i="5"/>
  <c r="E724" i="5"/>
  <c r="F724" i="5"/>
  <c r="R724" i="5" s="1"/>
  <c r="G724" i="5"/>
  <c r="H724" i="5"/>
  <c r="I724" i="5"/>
  <c r="J724" i="5"/>
  <c r="K724" i="5"/>
  <c r="M724" i="5"/>
  <c r="N724" i="5"/>
  <c r="O724" i="5"/>
  <c r="Q724" i="5"/>
  <c r="T724" i="5"/>
  <c r="B725" i="5"/>
  <c r="C725" i="5"/>
  <c r="D725" i="5"/>
  <c r="E725" i="5"/>
  <c r="F725" i="5"/>
  <c r="R725" i="5" s="1"/>
  <c r="G725" i="5"/>
  <c r="H725" i="5"/>
  <c r="I725" i="5"/>
  <c r="J725" i="5"/>
  <c r="K725" i="5"/>
  <c r="M725" i="5"/>
  <c r="N725" i="5"/>
  <c r="Q725" i="5"/>
  <c r="T725" i="5"/>
  <c r="B726" i="5"/>
  <c r="C726" i="5"/>
  <c r="D726" i="5"/>
  <c r="E726" i="5"/>
  <c r="F726" i="5"/>
  <c r="R726" i="5" s="1"/>
  <c r="G726" i="5"/>
  <c r="H726" i="5"/>
  <c r="I726" i="5"/>
  <c r="J726" i="5"/>
  <c r="K726" i="5"/>
  <c r="M726" i="5"/>
  <c r="N726" i="5"/>
  <c r="O726" i="5"/>
  <c r="Q726" i="5"/>
  <c r="T726" i="5"/>
  <c r="B727" i="5"/>
  <c r="C727" i="5"/>
  <c r="D727" i="5"/>
  <c r="E727" i="5"/>
  <c r="F727" i="5"/>
  <c r="O727" i="5" s="1"/>
  <c r="G727" i="5"/>
  <c r="H727" i="5"/>
  <c r="I727" i="5"/>
  <c r="J727" i="5"/>
  <c r="K727" i="5"/>
  <c r="M727" i="5"/>
  <c r="N727" i="5"/>
  <c r="Q727" i="5"/>
  <c r="T727" i="5"/>
  <c r="B728" i="5"/>
  <c r="C728" i="5"/>
  <c r="D728" i="5"/>
  <c r="E728" i="5"/>
  <c r="F728" i="5"/>
  <c r="R728" i="5" s="1"/>
  <c r="G728" i="5"/>
  <c r="H728" i="5"/>
  <c r="I728" i="5"/>
  <c r="J728" i="5"/>
  <c r="K728" i="5"/>
  <c r="M728" i="5"/>
  <c r="N728" i="5"/>
  <c r="O728" i="5"/>
  <c r="Q728" i="5"/>
  <c r="T728" i="5"/>
  <c r="B729" i="5"/>
  <c r="C729" i="5"/>
  <c r="D729" i="5"/>
  <c r="E729" i="5"/>
  <c r="F729" i="5"/>
  <c r="O729" i="5" s="1"/>
  <c r="G729" i="5"/>
  <c r="H729" i="5"/>
  <c r="I729" i="5"/>
  <c r="J729" i="5"/>
  <c r="K729" i="5"/>
  <c r="M729" i="5"/>
  <c r="N729" i="5"/>
  <c r="Q729" i="5"/>
  <c r="T729" i="5"/>
  <c r="B730" i="5"/>
  <c r="C730" i="5"/>
  <c r="D730" i="5"/>
  <c r="E730" i="5"/>
  <c r="F730" i="5"/>
  <c r="R730" i="5" s="1"/>
  <c r="S730" i="5" s="1"/>
  <c r="G730" i="5"/>
  <c r="H730" i="5"/>
  <c r="I730" i="5"/>
  <c r="J730" i="5"/>
  <c r="K730" i="5"/>
  <c r="M730" i="5"/>
  <c r="N730" i="5"/>
  <c r="O730" i="5"/>
  <c r="Q730" i="5"/>
  <c r="T730" i="5"/>
  <c r="B731" i="5"/>
  <c r="C731" i="5"/>
  <c r="D731" i="5"/>
  <c r="E731" i="5"/>
  <c r="F731" i="5"/>
  <c r="O731" i="5" s="1"/>
  <c r="G731" i="5"/>
  <c r="H731" i="5"/>
  <c r="I731" i="5"/>
  <c r="J731" i="5"/>
  <c r="K731" i="5"/>
  <c r="M731" i="5"/>
  <c r="N731" i="5"/>
  <c r="Q731" i="5"/>
  <c r="T731" i="5"/>
  <c r="B732" i="5"/>
  <c r="C732" i="5"/>
  <c r="D732" i="5"/>
  <c r="E732" i="5"/>
  <c r="F732" i="5"/>
  <c r="R732" i="5" s="1"/>
  <c r="G732" i="5"/>
  <c r="H732" i="5"/>
  <c r="I732" i="5"/>
  <c r="J732" i="5"/>
  <c r="K732" i="5"/>
  <c r="M732" i="5"/>
  <c r="N732" i="5"/>
  <c r="O732" i="5"/>
  <c r="Q732" i="5"/>
  <c r="T732" i="5"/>
  <c r="B733" i="5"/>
  <c r="C733" i="5"/>
  <c r="D733" i="5"/>
  <c r="E733" i="5"/>
  <c r="F733" i="5"/>
  <c r="O733" i="5" s="1"/>
  <c r="G733" i="5"/>
  <c r="H733" i="5"/>
  <c r="I733" i="5"/>
  <c r="J733" i="5"/>
  <c r="K733" i="5"/>
  <c r="M733" i="5"/>
  <c r="N733" i="5"/>
  <c r="Q733" i="5"/>
  <c r="T733" i="5"/>
  <c r="B734" i="5"/>
  <c r="C734" i="5"/>
  <c r="D734" i="5"/>
  <c r="E734" i="5"/>
  <c r="F734" i="5"/>
  <c r="R734" i="5" s="1"/>
  <c r="G734" i="5"/>
  <c r="H734" i="5"/>
  <c r="I734" i="5"/>
  <c r="J734" i="5"/>
  <c r="K734" i="5"/>
  <c r="M734" i="5"/>
  <c r="N734" i="5"/>
  <c r="O734" i="5"/>
  <c r="Q734" i="5"/>
  <c r="T734" i="5"/>
  <c r="B735" i="5"/>
  <c r="C735" i="5"/>
  <c r="D735" i="5"/>
  <c r="E735" i="5"/>
  <c r="F735" i="5"/>
  <c r="O735" i="5" s="1"/>
  <c r="G735" i="5"/>
  <c r="H735" i="5"/>
  <c r="I735" i="5"/>
  <c r="J735" i="5"/>
  <c r="K735" i="5"/>
  <c r="M735" i="5"/>
  <c r="N735" i="5"/>
  <c r="Q735" i="5"/>
  <c r="T735" i="5"/>
  <c r="B736" i="5"/>
  <c r="C736" i="5"/>
  <c r="D736" i="5"/>
  <c r="E736" i="5"/>
  <c r="F736" i="5"/>
  <c r="R736" i="5" s="1"/>
  <c r="G736" i="5"/>
  <c r="H736" i="5"/>
  <c r="I736" i="5"/>
  <c r="J736" i="5"/>
  <c r="K736" i="5"/>
  <c r="M736" i="5"/>
  <c r="N736" i="5"/>
  <c r="O736" i="5"/>
  <c r="Q736" i="5"/>
  <c r="T736" i="5"/>
  <c r="B737" i="5"/>
  <c r="C737" i="5"/>
  <c r="D737" i="5"/>
  <c r="E737" i="5"/>
  <c r="F737" i="5"/>
  <c r="O737" i="5" s="1"/>
  <c r="G737" i="5"/>
  <c r="H737" i="5"/>
  <c r="I737" i="5"/>
  <c r="J737" i="5"/>
  <c r="K737" i="5"/>
  <c r="M737" i="5"/>
  <c r="N737" i="5"/>
  <c r="Q737" i="5"/>
  <c r="T737" i="5"/>
  <c r="B738" i="5"/>
  <c r="C738" i="5"/>
  <c r="D738" i="5"/>
  <c r="E738" i="5"/>
  <c r="F738" i="5"/>
  <c r="R738" i="5" s="1"/>
  <c r="S738" i="5" s="1"/>
  <c r="G738" i="5"/>
  <c r="H738" i="5"/>
  <c r="I738" i="5"/>
  <c r="J738" i="5"/>
  <c r="K738" i="5"/>
  <c r="M738" i="5"/>
  <c r="N738" i="5"/>
  <c r="O738" i="5"/>
  <c r="Q738" i="5"/>
  <c r="T738" i="5"/>
  <c r="B739" i="5"/>
  <c r="C739" i="5"/>
  <c r="D739" i="5"/>
  <c r="E739" i="5"/>
  <c r="F739" i="5"/>
  <c r="O739" i="5" s="1"/>
  <c r="G739" i="5"/>
  <c r="H739" i="5"/>
  <c r="I739" i="5"/>
  <c r="J739" i="5"/>
  <c r="K739" i="5"/>
  <c r="M739" i="5"/>
  <c r="N739" i="5"/>
  <c r="Q739" i="5"/>
  <c r="T739" i="5"/>
  <c r="B740" i="5"/>
  <c r="C740" i="5"/>
  <c r="D740" i="5"/>
  <c r="E740" i="5"/>
  <c r="F740" i="5"/>
  <c r="R740" i="5" s="1"/>
  <c r="G740" i="5"/>
  <c r="H740" i="5"/>
  <c r="I740" i="5"/>
  <c r="J740" i="5"/>
  <c r="K740" i="5"/>
  <c r="M740" i="5"/>
  <c r="N740" i="5"/>
  <c r="O740" i="5"/>
  <c r="Q740" i="5"/>
  <c r="T740" i="5"/>
  <c r="B741" i="5"/>
  <c r="C741" i="5"/>
  <c r="D741" i="5"/>
  <c r="E741" i="5"/>
  <c r="F741" i="5"/>
  <c r="O741" i="5" s="1"/>
  <c r="G741" i="5"/>
  <c r="H741" i="5"/>
  <c r="I741" i="5"/>
  <c r="J741" i="5"/>
  <c r="K741" i="5"/>
  <c r="M741" i="5"/>
  <c r="N741" i="5"/>
  <c r="Q741" i="5"/>
  <c r="T741" i="5"/>
  <c r="B742" i="5"/>
  <c r="C742" i="5"/>
  <c r="D742" i="5"/>
  <c r="E742" i="5"/>
  <c r="F742" i="5"/>
  <c r="R742" i="5" s="1"/>
  <c r="G742" i="5"/>
  <c r="H742" i="5"/>
  <c r="I742" i="5"/>
  <c r="J742" i="5"/>
  <c r="K742" i="5"/>
  <c r="M742" i="5"/>
  <c r="N742" i="5"/>
  <c r="O742" i="5"/>
  <c r="Q742" i="5"/>
  <c r="T742" i="5"/>
  <c r="B743" i="5"/>
  <c r="C743" i="5"/>
  <c r="D743" i="5"/>
  <c r="E743" i="5"/>
  <c r="F743" i="5"/>
  <c r="O743" i="5"/>
  <c r="G743" i="5"/>
  <c r="H743" i="5"/>
  <c r="I743" i="5"/>
  <c r="J743" i="5"/>
  <c r="K743" i="5"/>
  <c r="M743" i="5"/>
  <c r="N743" i="5"/>
  <c r="Q743" i="5"/>
  <c r="T743" i="5"/>
  <c r="B744" i="5"/>
  <c r="C744" i="5"/>
  <c r="D744" i="5"/>
  <c r="E744" i="5"/>
  <c r="F744" i="5"/>
  <c r="G744" i="5"/>
  <c r="H744" i="5"/>
  <c r="I744" i="5"/>
  <c r="J744" i="5"/>
  <c r="K744" i="5"/>
  <c r="M744" i="5"/>
  <c r="N744" i="5"/>
  <c r="O744" i="5"/>
  <c r="Q744" i="5"/>
  <c r="R744" i="5"/>
  <c r="S744" i="5" s="1"/>
  <c r="T744" i="5"/>
  <c r="B745" i="5"/>
  <c r="C745" i="5"/>
  <c r="D745" i="5"/>
  <c r="E745" i="5"/>
  <c r="F745" i="5"/>
  <c r="O745" i="5" s="1"/>
  <c r="G745" i="5"/>
  <c r="H745" i="5"/>
  <c r="I745" i="5"/>
  <c r="J745" i="5"/>
  <c r="K745" i="5"/>
  <c r="M745" i="5"/>
  <c r="N745" i="5"/>
  <c r="Q745" i="5"/>
  <c r="T745" i="5"/>
  <c r="B746" i="5"/>
  <c r="C746" i="5"/>
  <c r="D746" i="5"/>
  <c r="E746" i="5"/>
  <c r="F746" i="5"/>
  <c r="R746" i="5" s="1"/>
  <c r="S746" i="5" s="1"/>
  <c r="G746" i="5"/>
  <c r="H746" i="5"/>
  <c r="I746" i="5"/>
  <c r="J746" i="5"/>
  <c r="K746" i="5"/>
  <c r="M746" i="5"/>
  <c r="N746" i="5"/>
  <c r="O746" i="5"/>
  <c r="Q746" i="5"/>
  <c r="T746" i="5"/>
  <c r="B747" i="5"/>
  <c r="C747" i="5"/>
  <c r="D747" i="5"/>
  <c r="E747" i="5"/>
  <c r="F747" i="5"/>
  <c r="O747" i="5" s="1"/>
  <c r="G747" i="5"/>
  <c r="H747" i="5"/>
  <c r="I747" i="5"/>
  <c r="J747" i="5"/>
  <c r="K747" i="5"/>
  <c r="M747" i="5"/>
  <c r="N747" i="5"/>
  <c r="Q747" i="5"/>
  <c r="T747" i="5"/>
  <c r="B748" i="5"/>
  <c r="C748" i="5"/>
  <c r="D748" i="5"/>
  <c r="E748" i="5"/>
  <c r="F748" i="5"/>
  <c r="R748" i="5" s="1"/>
  <c r="G748" i="5"/>
  <c r="H748" i="5"/>
  <c r="I748" i="5"/>
  <c r="J748" i="5"/>
  <c r="K748" i="5"/>
  <c r="M748" i="5"/>
  <c r="N748" i="5"/>
  <c r="O748" i="5"/>
  <c r="Q748" i="5"/>
  <c r="T748" i="5"/>
  <c r="B749" i="5"/>
  <c r="C749" i="5"/>
  <c r="D749" i="5"/>
  <c r="E749" i="5"/>
  <c r="F749" i="5"/>
  <c r="O749" i="5" s="1"/>
  <c r="G749" i="5"/>
  <c r="H749" i="5"/>
  <c r="I749" i="5"/>
  <c r="J749" i="5"/>
  <c r="K749" i="5"/>
  <c r="M749" i="5"/>
  <c r="N749" i="5"/>
  <c r="Q749" i="5"/>
  <c r="T749" i="5"/>
  <c r="B750" i="5"/>
  <c r="C750" i="5"/>
  <c r="D750" i="5"/>
  <c r="E750" i="5"/>
  <c r="F750" i="5"/>
  <c r="G750" i="5"/>
  <c r="H750" i="5"/>
  <c r="I750" i="5"/>
  <c r="J750" i="5"/>
  <c r="K750" i="5"/>
  <c r="M750" i="5"/>
  <c r="N750" i="5"/>
  <c r="O750" i="5"/>
  <c r="Q750" i="5"/>
  <c r="R750" i="5"/>
  <c r="T750" i="5"/>
  <c r="B751" i="5"/>
  <c r="C751" i="5"/>
  <c r="D751" i="5"/>
  <c r="E751" i="5"/>
  <c r="F751" i="5"/>
  <c r="O751" i="5" s="1"/>
  <c r="G751" i="5"/>
  <c r="H751" i="5"/>
  <c r="I751" i="5"/>
  <c r="J751" i="5"/>
  <c r="K751" i="5"/>
  <c r="M751" i="5"/>
  <c r="N751" i="5"/>
  <c r="Q751" i="5"/>
  <c r="T751" i="5"/>
  <c r="B752" i="5"/>
  <c r="C752" i="5"/>
  <c r="D752" i="5"/>
  <c r="E752" i="5"/>
  <c r="F752" i="5"/>
  <c r="R752" i="5" s="1"/>
  <c r="S752" i="5" s="1"/>
  <c r="G752" i="5"/>
  <c r="H752" i="5"/>
  <c r="I752" i="5"/>
  <c r="J752" i="5"/>
  <c r="K752" i="5"/>
  <c r="M752" i="5"/>
  <c r="N752" i="5"/>
  <c r="O752" i="5"/>
  <c r="Q752" i="5"/>
  <c r="T752" i="5"/>
  <c r="B753" i="5"/>
  <c r="C753" i="5"/>
  <c r="D753" i="5"/>
  <c r="E753" i="5"/>
  <c r="F753" i="5"/>
  <c r="O753" i="5" s="1"/>
  <c r="G753" i="5"/>
  <c r="H753" i="5"/>
  <c r="I753" i="5"/>
  <c r="J753" i="5"/>
  <c r="K753" i="5"/>
  <c r="M753" i="5"/>
  <c r="N753" i="5"/>
  <c r="Q753" i="5"/>
  <c r="T753" i="5"/>
  <c r="B754" i="5"/>
  <c r="C754" i="5"/>
  <c r="D754" i="5"/>
  <c r="E754" i="5"/>
  <c r="F754" i="5"/>
  <c r="R754" i="5" s="1"/>
  <c r="G754" i="5"/>
  <c r="H754" i="5"/>
  <c r="I754" i="5"/>
  <c r="J754" i="5"/>
  <c r="K754" i="5"/>
  <c r="M754" i="5"/>
  <c r="N754" i="5"/>
  <c r="O754" i="5"/>
  <c r="Q754" i="5"/>
  <c r="T754" i="5"/>
  <c r="B755" i="5"/>
  <c r="C755" i="5"/>
  <c r="D755" i="5"/>
  <c r="E755" i="5"/>
  <c r="F755" i="5"/>
  <c r="O755" i="5" s="1"/>
  <c r="G755" i="5"/>
  <c r="H755" i="5"/>
  <c r="I755" i="5"/>
  <c r="J755" i="5"/>
  <c r="K755" i="5"/>
  <c r="M755" i="5"/>
  <c r="N755" i="5"/>
  <c r="Q755" i="5"/>
  <c r="T755" i="5"/>
  <c r="B756" i="5"/>
  <c r="C756" i="5"/>
  <c r="D756" i="5"/>
  <c r="E756" i="5"/>
  <c r="F756" i="5"/>
  <c r="R756" i="5" s="1"/>
  <c r="S756" i="5" s="1"/>
  <c r="G756" i="5"/>
  <c r="H756" i="5"/>
  <c r="I756" i="5"/>
  <c r="J756" i="5"/>
  <c r="K756" i="5"/>
  <c r="M756" i="5"/>
  <c r="N756" i="5"/>
  <c r="O756" i="5"/>
  <c r="Q756" i="5"/>
  <c r="T756" i="5"/>
  <c r="B757" i="5"/>
  <c r="C757" i="5"/>
  <c r="D757" i="5"/>
  <c r="E757" i="5"/>
  <c r="F757" i="5"/>
  <c r="O757" i="5" s="1"/>
  <c r="G757" i="5"/>
  <c r="H757" i="5"/>
  <c r="I757" i="5"/>
  <c r="J757" i="5"/>
  <c r="K757" i="5"/>
  <c r="M757" i="5"/>
  <c r="N757" i="5"/>
  <c r="Q757" i="5"/>
  <c r="T757" i="5"/>
  <c r="B758" i="5"/>
  <c r="C758" i="5"/>
  <c r="D758" i="5"/>
  <c r="E758" i="5"/>
  <c r="F758" i="5"/>
  <c r="R758" i="5" s="1"/>
  <c r="G758" i="5"/>
  <c r="H758" i="5"/>
  <c r="I758" i="5"/>
  <c r="J758" i="5"/>
  <c r="K758" i="5"/>
  <c r="M758" i="5"/>
  <c r="N758" i="5"/>
  <c r="O758" i="5"/>
  <c r="Q758" i="5"/>
  <c r="T758" i="5"/>
  <c r="B759" i="5"/>
  <c r="C759" i="5"/>
  <c r="D759" i="5"/>
  <c r="E759" i="5"/>
  <c r="F759" i="5"/>
  <c r="O759" i="5" s="1"/>
  <c r="G759" i="5"/>
  <c r="H759" i="5"/>
  <c r="I759" i="5"/>
  <c r="J759" i="5"/>
  <c r="K759" i="5"/>
  <c r="M759" i="5"/>
  <c r="N759" i="5"/>
  <c r="Q759" i="5"/>
  <c r="T759" i="5"/>
  <c r="B760" i="5"/>
  <c r="C760" i="5"/>
  <c r="D760" i="5"/>
  <c r="E760" i="5"/>
  <c r="F760" i="5"/>
  <c r="R760" i="5" s="1"/>
  <c r="S760" i="5" s="1"/>
  <c r="G760" i="5"/>
  <c r="H760" i="5"/>
  <c r="I760" i="5"/>
  <c r="J760" i="5"/>
  <c r="K760" i="5"/>
  <c r="M760" i="5"/>
  <c r="N760" i="5"/>
  <c r="O760" i="5"/>
  <c r="Q760" i="5"/>
  <c r="T760" i="5"/>
  <c r="B761" i="5"/>
  <c r="C761" i="5"/>
  <c r="D761" i="5"/>
  <c r="E761" i="5"/>
  <c r="F761" i="5"/>
  <c r="O761" i="5" s="1"/>
  <c r="G761" i="5"/>
  <c r="H761" i="5"/>
  <c r="I761" i="5"/>
  <c r="J761" i="5"/>
  <c r="K761" i="5"/>
  <c r="M761" i="5"/>
  <c r="N761" i="5"/>
  <c r="Q761" i="5"/>
  <c r="T761" i="5"/>
  <c r="B762" i="5"/>
  <c r="C762" i="5"/>
  <c r="D762" i="5"/>
  <c r="E762" i="5"/>
  <c r="F762" i="5"/>
  <c r="R762" i="5" s="1"/>
  <c r="G762" i="5"/>
  <c r="H762" i="5"/>
  <c r="I762" i="5"/>
  <c r="J762" i="5"/>
  <c r="K762" i="5"/>
  <c r="M762" i="5"/>
  <c r="N762" i="5"/>
  <c r="O762" i="5"/>
  <c r="Q762" i="5"/>
  <c r="T762" i="5"/>
  <c r="B763" i="5"/>
  <c r="C763" i="5"/>
  <c r="D763" i="5"/>
  <c r="E763" i="5"/>
  <c r="F763" i="5"/>
  <c r="O763" i="5" s="1"/>
  <c r="G763" i="5"/>
  <c r="H763" i="5"/>
  <c r="I763" i="5"/>
  <c r="J763" i="5"/>
  <c r="K763" i="5"/>
  <c r="M763" i="5"/>
  <c r="N763" i="5"/>
  <c r="Q763" i="5"/>
  <c r="T763" i="5"/>
  <c r="B764" i="5"/>
  <c r="C764" i="5"/>
  <c r="D764" i="5"/>
  <c r="E764" i="5"/>
  <c r="F764" i="5"/>
  <c r="R764" i="5" s="1"/>
  <c r="G764" i="5"/>
  <c r="H764" i="5"/>
  <c r="I764" i="5"/>
  <c r="J764" i="5"/>
  <c r="K764" i="5"/>
  <c r="M764" i="5"/>
  <c r="N764" i="5"/>
  <c r="O764" i="5"/>
  <c r="Q764" i="5"/>
  <c r="T764" i="5"/>
  <c r="B765" i="5"/>
  <c r="C765" i="5"/>
  <c r="D765" i="5"/>
  <c r="E765" i="5"/>
  <c r="F765" i="5"/>
  <c r="O765" i="5" s="1"/>
  <c r="G765" i="5"/>
  <c r="H765" i="5"/>
  <c r="I765" i="5"/>
  <c r="J765" i="5"/>
  <c r="K765" i="5"/>
  <c r="M765" i="5"/>
  <c r="N765" i="5"/>
  <c r="Q765" i="5"/>
  <c r="T765" i="5"/>
  <c r="B766" i="5"/>
  <c r="C766" i="5"/>
  <c r="D766" i="5"/>
  <c r="E766" i="5"/>
  <c r="F766" i="5"/>
  <c r="R766" i="5" s="1"/>
  <c r="G766" i="5"/>
  <c r="H766" i="5"/>
  <c r="I766" i="5"/>
  <c r="J766" i="5"/>
  <c r="K766" i="5"/>
  <c r="M766" i="5"/>
  <c r="N766" i="5"/>
  <c r="O766" i="5"/>
  <c r="Q766" i="5"/>
  <c r="T766" i="5"/>
  <c r="B767" i="5"/>
  <c r="C767" i="5"/>
  <c r="D767" i="5"/>
  <c r="E767" i="5"/>
  <c r="F767" i="5"/>
  <c r="O767" i="5" s="1"/>
  <c r="G767" i="5"/>
  <c r="H767" i="5"/>
  <c r="I767" i="5"/>
  <c r="J767" i="5"/>
  <c r="K767" i="5"/>
  <c r="M767" i="5"/>
  <c r="N767" i="5"/>
  <c r="Q767" i="5"/>
  <c r="T767" i="5"/>
  <c r="B768" i="5"/>
  <c r="C768" i="5"/>
  <c r="D768" i="5"/>
  <c r="E768" i="5"/>
  <c r="F768" i="5"/>
  <c r="G768" i="5"/>
  <c r="H768" i="5"/>
  <c r="I768" i="5"/>
  <c r="J768" i="5"/>
  <c r="K768" i="5"/>
  <c r="M768" i="5"/>
  <c r="N768" i="5"/>
  <c r="O768" i="5"/>
  <c r="Q768" i="5"/>
  <c r="R768" i="5"/>
  <c r="T768" i="5"/>
  <c r="B769" i="5"/>
  <c r="C769" i="5"/>
  <c r="D769" i="5"/>
  <c r="E769" i="5"/>
  <c r="F769" i="5"/>
  <c r="O769" i="5" s="1"/>
  <c r="G769" i="5"/>
  <c r="H769" i="5"/>
  <c r="I769" i="5"/>
  <c r="J769" i="5"/>
  <c r="K769" i="5"/>
  <c r="M769" i="5"/>
  <c r="N769" i="5"/>
  <c r="Q769" i="5"/>
  <c r="T769" i="5"/>
  <c r="B770" i="5"/>
  <c r="C770" i="5"/>
  <c r="D770" i="5"/>
  <c r="E770" i="5"/>
  <c r="F770" i="5"/>
  <c r="R770" i="5" s="1"/>
  <c r="G770" i="5"/>
  <c r="H770" i="5"/>
  <c r="I770" i="5"/>
  <c r="J770" i="5"/>
  <c r="K770" i="5"/>
  <c r="M770" i="5"/>
  <c r="N770" i="5"/>
  <c r="O770" i="5"/>
  <c r="Q770" i="5"/>
  <c r="T770" i="5"/>
  <c r="B771" i="5"/>
  <c r="C771" i="5"/>
  <c r="D771" i="5"/>
  <c r="E771" i="5"/>
  <c r="F771" i="5"/>
  <c r="O771" i="5" s="1"/>
  <c r="G771" i="5"/>
  <c r="H771" i="5"/>
  <c r="I771" i="5"/>
  <c r="J771" i="5"/>
  <c r="K771" i="5"/>
  <c r="M771" i="5"/>
  <c r="N771" i="5"/>
  <c r="Q771" i="5"/>
  <c r="T771" i="5"/>
  <c r="B772" i="5"/>
  <c r="C772" i="5"/>
  <c r="D772" i="5"/>
  <c r="E772" i="5"/>
  <c r="F772" i="5"/>
  <c r="R772" i="5" s="1"/>
  <c r="G772" i="5"/>
  <c r="H772" i="5"/>
  <c r="I772" i="5"/>
  <c r="J772" i="5"/>
  <c r="K772" i="5"/>
  <c r="M772" i="5"/>
  <c r="N772" i="5"/>
  <c r="O772" i="5"/>
  <c r="Q772" i="5"/>
  <c r="T772" i="5"/>
  <c r="B773" i="5"/>
  <c r="C773" i="5"/>
  <c r="D773" i="5"/>
  <c r="E773" i="5"/>
  <c r="F773" i="5"/>
  <c r="O773" i="5" s="1"/>
  <c r="G773" i="5"/>
  <c r="H773" i="5"/>
  <c r="I773" i="5"/>
  <c r="J773" i="5"/>
  <c r="K773" i="5"/>
  <c r="M773" i="5"/>
  <c r="N773" i="5"/>
  <c r="Q773" i="5"/>
  <c r="T773" i="5"/>
  <c r="B774" i="5"/>
  <c r="C774" i="5"/>
  <c r="D774" i="5"/>
  <c r="E774" i="5"/>
  <c r="F774" i="5"/>
  <c r="G774" i="5"/>
  <c r="H774" i="5"/>
  <c r="I774" i="5"/>
  <c r="J774" i="5"/>
  <c r="K774" i="5"/>
  <c r="M774" i="5"/>
  <c r="N774" i="5"/>
  <c r="O774" i="5"/>
  <c r="Q774" i="5"/>
  <c r="R774" i="5"/>
  <c r="T774" i="5"/>
  <c r="B775" i="5"/>
  <c r="C775" i="5"/>
  <c r="D775" i="5"/>
  <c r="E775" i="5"/>
  <c r="F775" i="5"/>
  <c r="O775" i="5" s="1"/>
  <c r="G775" i="5"/>
  <c r="H775" i="5"/>
  <c r="I775" i="5"/>
  <c r="J775" i="5"/>
  <c r="K775" i="5"/>
  <c r="M775" i="5"/>
  <c r="N775" i="5"/>
  <c r="Q775" i="5"/>
  <c r="T775" i="5"/>
  <c r="B776" i="5"/>
  <c r="C776" i="5"/>
  <c r="D776" i="5"/>
  <c r="E776" i="5"/>
  <c r="F776" i="5"/>
  <c r="G776" i="5"/>
  <c r="H776" i="5"/>
  <c r="I776" i="5"/>
  <c r="J776" i="5"/>
  <c r="K776" i="5"/>
  <c r="M776" i="5"/>
  <c r="N776" i="5"/>
  <c r="O776" i="5"/>
  <c r="Q776" i="5"/>
  <c r="R776" i="5"/>
  <c r="T776" i="5"/>
  <c r="B777" i="5"/>
  <c r="C777" i="5"/>
  <c r="D777" i="5"/>
  <c r="E777" i="5"/>
  <c r="F777" i="5"/>
  <c r="O777" i="5" s="1"/>
  <c r="G777" i="5"/>
  <c r="H777" i="5"/>
  <c r="I777" i="5"/>
  <c r="J777" i="5"/>
  <c r="K777" i="5"/>
  <c r="M777" i="5"/>
  <c r="N777" i="5"/>
  <c r="Q777" i="5"/>
  <c r="T777" i="5"/>
  <c r="B778" i="5"/>
  <c r="C778" i="5"/>
  <c r="D778" i="5"/>
  <c r="E778" i="5"/>
  <c r="F778" i="5"/>
  <c r="R778" i="5" s="1"/>
  <c r="G778" i="5"/>
  <c r="H778" i="5"/>
  <c r="I778" i="5"/>
  <c r="J778" i="5"/>
  <c r="K778" i="5"/>
  <c r="M778" i="5"/>
  <c r="N778" i="5"/>
  <c r="O778" i="5"/>
  <c r="Q778" i="5"/>
  <c r="T778" i="5"/>
  <c r="B779" i="5"/>
  <c r="C779" i="5"/>
  <c r="D779" i="5"/>
  <c r="E779" i="5"/>
  <c r="F779" i="5"/>
  <c r="O779" i="5" s="1"/>
  <c r="G779" i="5"/>
  <c r="H779" i="5"/>
  <c r="I779" i="5"/>
  <c r="J779" i="5"/>
  <c r="K779" i="5"/>
  <c r="M779" i="5"/>
  <c r="N779" i="5"/>
  <c r="Q779" i="5"/>
  <c r="T779" i="5"/>
  <c r="B780" i="5"/>
  <c r="C780" i="5"/>
  <c r="D780" i="5"/>
  <c r="E780" i="5"/>
  <c r="F780" i="5"/>
  <c r="R780" i="5" s="1"/>
  <c r="S780" i="5" s="1"/>
  <c r="G780" i="5"/>
  <c r="H780" i="5"/>
  <c r="I780" i="5"/>
  <c r="J780" i="5"/>
  <c r="K780" i="5"/>
  <c r="M780" i="5"/>
  <c r="N780" i="5"/>
  <c r="O780" i="5"/>
  <c r="Q780" i="5"/>
  <c r="T780" i="5"/>
  <c r="B781" i="5"/>
  <c r="C781" i="5"/>
  <c r="D781" i="5"/>
  <c r="E781" i="5"/>
  <c r="F781" i="5"/>
  <c r="O781" i="5" s="1"/>
  <c r="G781" i="5"/>
  <c r="H781" i="5"/>
  <c r="I781" i="5"/>
  <c r="J781" i="5"/>
  <c r="K781" i="5"/>
  <c r="M781" i="5"/>
  <c r="N781" i="5"/>
  <c r="Q781" i="5"/>
  <c r="T781" i="5"/>
  <c r="B782" i="5"/>
  <c r="C782" i="5"/>
  <c r="D782" i="5"/>
  <c r="E782" i="5"/>
  <c r="F782" i="5"/>
  <c r="G782" i="5"/>
  <c r="H782" i="5"/>
  <c r="I782" i="5"/>
  <c r="J782" i="5"/>
  <c r="K782" i="5"/>
  <c r="M782" i="5"/>
  <c r="N782" i="5"/>
  <c r="O782" i="5"/>
  <c r="Q782" i="5"/>
  <c r="R782" i="5"/>
  <c r="T782" i="5"/>
  <c r="B783" i="5"/>
  <c r="C783" i="5"/>
  <c r="D783" i="5"/>
  <c r="E783" i="5"/>
  <c r="F783" i="5"/>
  <c r="O783" i="5"/>
  <c r="G783" i="5"/>
  <c r="H783" i="5"/>
  <c r="I783" i="5"/>
  <c r="J783" i="5"/>
  <c r="K783" i="5"/>
  <c r="M783" i="5"/>
  <c r="N783" i="5"/>
  <c r="Q783" i="5"/>
  <c r="T783" i="5"/>
  <c r="B784" i="5"/>
  <c r="C784" i="5"/>
  <c r="D784" i="5"/>
  <c r="E784" i="5"/>
  <c r="F784" i="5"/>
  <c r="G784" i="5"/>
  <c r="H784" i="5"/>
  <c r="I784" i="5"/>
  <c r="J784" i="5"/>
  <c r="K784" i="5"/>
  <c r="M784" i="5"/>
  <c r="N784" i="5"/>
  <c r="O784" i="5"/>
  <c r="Q784" i="5"/>
  <c r="R784" i="5"/>
  <c r="S784" i="5" s="1"/>
  <c r="T784" i="5"/>
  <c r="B785" i="5"/>
  <c r="C785" i="5"/>
  <c r="D785" i="5"/>
  <c r="E785" i="5"/>
  <c r="F785" i="5"/>
  <c r="O785" i="5" s="1"/>
  <c r="G785" i="5"/>
  <c r="H785" i="5"/>
  <c r="I785" i="5"/>
  <c r="J785" i="5"/>
  <c r="K785" i="5"/>
  <c r="M785" i="5"/>
  <c r="N785" i="5"/>
  <c r="Q785" i="5"/>
  <c r="T785" i="5"/>
  <c r="B786" i="5"/>
  <c r="C786" i="5"/>
  <c r="D786" i="5"/>
  <c r="E786" i="5"/>
  <c r="F786" i="5"/>
  <c r="O786" i="5" s="1"/>
  <c r="G786" i="5"/>
  <c r="H786" i="5"/>
  <c r="I786" i="5"/>
  <c r="J786" i="5"/>
  <c r="K786" i="5"/>
  <c r="M786" i="5"/>
  <c r="N786" i="5"/>
  <c r="Q786" i="5"/>
  <c r="T786" i="5"/>
  <c r="B787" i="5"/>
  <c r="C787" i="5"/>
  <c r="D787" i="5"/>
  <c r="E787" i="5"/>
  <c r="F787" i="5"/>
  <c r="R787" i="5" s="1"/>
  <c r="G787" i="5"/>
  <c r="H787" i="5"/>
  <c r="I787" i="5"/>
  <c r="J787" i="5"/>
  <c r="K787" i="5"/>
  <c r="M787" i="5"/>
  <c r="N787" i="5"/>
  <c r="O787" i="5"/>
  <c r="Q787" i="5"/>
  <c r="T787" i="5"/>
  <c r="B788" i="5"/>
  <c r="C788" i="5"/>
  <c r="D788" i="5"/>
  <c r="E788" i="5"/>
  <c r="F788" i="5"/>
  <c r="G788" i="5"/>
  <c r="H788" i="5"/>
  <c r="I788" i="5"/>
  <c r="J788" i="5"/>
  <c r="K788" i="5"/>
  <c r="M788" i="5"/>
  <c r="N788" i="5"/>
  <c r="Q788" i="5"/>
  <c r="T788" i="5"/>
  <c r="B789" i="5"/>
  <c r="C789" i="5"/>
  <c r="D789" i="5"/>
  <c r="E789" i="5"/>
  <c r="F789" i="5"/>
  <c r="R789" i="5" s="1"/>
  <c r="G789" i="5"/>
  <c r="H789" i="5"/>
  <c r="I789" i="5"/>
  <c r="J789" i="5"/>
  <c r="K789" i="5"/>
  <c r="M789" i="5"/>
  <c r="N789" i="5"/>
  <c r="O789" i="5"/>
  <c r="Q789" i="5"/>
  <c r="S789" i="5" s="1"/>
  <c r="T789" i="5"/>
  <c r="B790" i="5"/>
  <c r="C790" i="5"/>
  <c r="D790" i="5"/>
  <c r="E790" i="5"/>
  <c r="F790" i="5"/>
  <c r="O790" i="5" s="1"/>
  <c r="G790" i="5"/>
  <c r="H790" i="5"/>
  <c r="I790" i="5"/>
  <c r="J790" i="5"/>
  <c r="K790" i="5"/>
  <c r="M790" i="5"/>
  <c r="N790" i="5"/>
  <c r="Q790" i="5"/>
  <c r="T790" i="5"/>
  <c r="B791" i="5"/>
  <c r="C791" i="5"/>
  <c r="D791" i="5"/>
  <c r="E791" i="5"/>
  <c r="F791" i="5"/>
  <c r="R791" i="5" s="1"/>
  <c r="G791" i="5"/>
  <c r="H791" i="5"/>
  <c r="I791" i="5"/>
  <c r="J791" i="5"/>
  <c r="K791" i="5"/>
  <c r="M791" i="5"/>
  <c r="N791" i="5"/>
  <c r="O791" i="5"/>
  <c r="Q791" i="5"/>
  <c r="T791" i="5"/>
  <c r="B792" i="5"/>
  <c r="C792" i="5"/>
  <c r="D792" i="5"/>
  <c r="E792" i="5"/>
  <c r="F792" i="5"/>
  <c r="G792" i="5"/>
  <c r="H792" i="5"/>
  <c r="I792" i="5"/>
  <c r="J792" i="5"/>
  <c r="K792" i="5"/>
  <c r="M792" i="5"/>
  <c r="N792" i="5"/>
  <c r="Q792" i="5"/>
  <c r="T792" i="5"/>
  <c r="B793" i="5"/>
  <c r="C793" i="5"/>
  <c r="D793" i="5"/>
  <c r="E793" i="5"/>
  <c r="F793" i="5"/>
  <c r="R793" i="5" s="1"/>
  <c r="G793" i="5"/>
  <c r="H793" i="5"/>
  <c r="I793" i="5"/>
  <c r="J793" i="5"/>
  <c r="K793" i="5"/>
  <c r="M793" i="5"/>
  <c r="N793" i="5"/>
  <c r="O793" i="5"/>
  <c r="Q793" i="5"/>
  <c r="T793" i="5"/>
  <c r="B794" i="5"/>
  <c r="C794" i="5"/>
  <c r="D794" i="5"/>
  <c r="E794" i="5"/>
  <c r="F794" i="5"/>
  <c r="O794" i="5" s="1"/>
  <c r="G794" i="5"/>
  <c r="H794" i="5"/>
  <c r="I794" i="5"/>
  <c r="J794" i="5"/>
  <c r="K794" i="5"/>
  <c r="M794" i="5"/>
  <c r="N794" i="5"/>
  <c r="Q794" i="5"/>
  <c r="T794" i="5"/>
  <c r="B795" i="5"/>
  <c r="C795" i="5"/>
  <c r="D795" i="5"/>
  <c r="E795" i="5"/>
  <c r="F795" i="5"/>
  <c r="R795" i="5" s="1"/>
  <c r="G795" i="5"/>
  <c r="H795" i="5"/>
  <c r="I795" i="5"/>
  <c r="J795" i="5"/>
  <c r="K795" i="5"/>
  <c r="M795" i="5"/>
  <c r="N795" i="5"/>
  <c r="O795" i="5"/>
  <c r="Q795" i="5"/>
  <c r="T795" i="5"/>
  <c r="B796" i="5"/>
  <c r="C796" i="5"/>
  <c r="D796" i="5"/>
  <c r="E796" i="5"/>
  <c r="F796" i="5"/>
  <c r="G796" i="5"/>
  <c r="H796" i="5"/>
  <c r="I796" i="5"/>
  <c r="J796" i="5"/>
  <c r="K796" i="5"/>
  <c r="M796" i="5"/>
  <c r="N796" i="5"/>
  <c r="Q796" i="5"/>
  <c r="T796" i="5"/>
  <c r="B797" i="5"/>
  <c r="C797" i="5"/>
  <c r="D797" i="5"/>
  <c r="E797" i="5"/>
  <c r="F797" i="5"/>
  <c r="R797" i="5" s="1"/>
  <c r="G797" i="5"/>
  <c r="H797" i="5"/>
  <c r="I797" i="5"/>
  <c r="J797" i="5"/>
  <c r="K797" i="5"/>
  <c r="M797" i="5"/>
  <c r="N797" i="5"/>
  <c r="O797" i="5"/>
  <c r="Q797" i="5"/>
  <c r="T797" i="5"/>
  <c r="B798" i="5"/>
  <c r="C798" i="5"/>
  <c r="D798" i="5"/>
  <c r="E798" i="5"/>
  <c r="F798" i="5"/>
  <c r="O798" i="5" s="1"/>
  <c r="G798" i="5"/>
  <c r="H798" i="5"/>
  <c r="I798" i="5"/>
  <c r="J798" i="5"/>
  <c r="K798" i="5"/>
  <c r="M798" i="5"/>
  <c r="N798" i="5"/>
  <c r="Q798" i="5"/>
  <c r="T798" i="5"/>
  <c r="B799" i="5"/>
  <c r="C799" i="5"/>
  <c r="D799" i="5"/>
  <c r="E799" i="5"/>
  <c r="F799" i="5"/>
  <c r="R799" i="5" s="1"/>
  <c r="G799" i="5"/>
  <c r="H799" i="5"/>
  <c r="I799" i="5"/>
  <c r="J799" i="5"/>
  <c r="K799" i="5"/>
  <c r="M799" i="5"/>
  <c r="N799" i="5"/>
  <c r="O799" i="5"/>
  <c r="Q799" i="5"/>
  <c r="T799" i="5"/>
  <c r="B800" i="5"/>
  <c r="C800" i="5"/>
  <c r="D800" i="5"/>
  <c r="E800" i="5"/>
  <c r="F800" i="5"/>
  <c r="G800" i="5"/>
  <c r="H800" i="5"/>
  <c r="I800" i="5"/>
  <c r="J800" i="5"/>
  <c r="K800" i="5"/>
  <c r="M800" i="5"/>
  <c r="N800" i="5"/>
  <c r="Q800" i="5"/>
  <c r="T800" i="5"/>
  <c r="B801" i="5"/>
  <c r="C801" i="5"/>
  <c r="D801" i="5"/>
  <c r="E801" i="5"/>
  <c r="F801" i="5"/>
  <c r="R801" i="5" s="1"/>
  <c r="G801" i="5"/>
  <c r="H801" i="5"/>
  <c r="I801" i="5"/>
  <c r="J801" i="5"/>
  <c r="K801" i="5"/>
  <c r="M801" i="5"/>
  <c r="N801" i="5"/>
  <c r="O801" i="5"/>
  <c r="Q801" i="5"/>
  <c r="T801" i="5"/>
  <c r="B802" i="5"/>
  <c r="C802" i="5"/>
  <c r="D802" i="5"/>
  <c r="E802" i="5"/>
  <c r="F802" i="5"/>
  <c r="O802" i="5" s="1"/>
  <c r="G802" i="5"/>
  <c r="H802" i="5"/>
  <c r="I802" i="5"/>
  <c r="J802" i="5"/>
  <c r="K802" i="5"/>
  <c r="M802" i="5"/>
  <c r="N802" i="5"/>
  <c r="Q802" i="5"/>
  <c r="T802" i="5"/>
  <c r="B803" i="5"/>
  <c r="C803" i="5"/>
  <c r="D803" i="5"/>
  <c r="E803" i="5"/>
  <c r="F803" i="5"/>
  <c r="R803" i="5" s="1"/>
  <c r="G803" i="5"/>
  <c r="H803" i="5"/>
  <c r="I803" i="5"/>
  <c r="J803" i="5"/>
  <c r="K803" i="5"/>
  <c r="M803" i="5"/>
  <c r="N803" i="5"/>
  <c r="O803" i="5"/>
  <c r="Q803" i="5"/>
  <c r="T803" i="5"/>
  <c r="B804" i="5"/>
  <c r="C804" i="5"/>
  <c r="D804" i="5"/>
  <c r="E804" i="5"/>
  <c r="F804" i="5"/>
  <c r="G804" i="5"/>
  <c r="H804" i="5"/>
  <c r="I804" i="5"/>
  <c r="J804" i="5"/>
  <c r="K804" i="5"/>
  <c r="M804" i="5"/>
  <c r="N804" i="5"/>
  <c r="Q804" i="5"/>
  <c r="T804" i="5"/>
  <c r="B805" i="5"/>
  <c r="C805" i="5"/>
  <c r="D805" i="5"/>
  <c r="E805" i="5"/>
  <c r="F805" i="5"/>
  <c r="R805" i="5" s="1"/>
  <c r="S805" i="5" s="1"/>
  <c r="G805" i="5"/>
  <c r="H805" i="5"/>
  <c r="I805" i="5"/>
  <c r="J805" i="5"/>
  <c r="K805" i="5"/>
  <c r="M805" i="5"/>
  <c r="N805" i="5"/>
  <c r="O805" i="5"/>
  <c r="Q805" i="5"/>
  <c r="T805" i="5"/>
  <c r="B806" i="5"/>
  <c r="C806" i="5"/>
  <c r="D806" i="5"/>
  <c r="E806" i="5"/>
  <c r="F806" i="5"/>
  <c r="O806" i="5" s="1"/>
  <c r="G806" i="5"/>
  <c r="H806" i="5"/>
  <c r="I806" i="5"/>
  <c r="J806" i="5"/>
  <c r="K806" i="5"/>
  <c r="M806" i="5"/>
  <c r="N806" i="5"/>
  <c r="Q806" i="5"/>
  <c r="T806" i="5"/>
  <c r="B807" i="5"/>
  <c r="C807" i="5"/>
  <c r="D807" i="5"/>
  <c r="E807" i="5"/>
  <c r="F807" i="5"/>
  <c r="R807" i="5" s="1"/>
  <c r="G807" i="5"/>
  <c r="H807" i="5"/>
  <c r="I807" i="5"/>
  <c r="J807" i="5"/>
  <c r="K807" i="5"/>
  <c r="M807" i="5"/>
  <c r="N807" i="5"/>
  <c r="O807" i="5"/>
  <c r="Q807" i="5"/>
  <c r="T807" i="5"/>
  <c r="B808" i="5"/>
  <c r="C808" i="5"/>
  <c r="D808" i="5"/>
  <c r="E808" i="5"/>
  <c r="F808" i="5"/>
  <c r="G808" i="5"/>
  <c r="H808" i="5"/>
  <c r="I808" i="5"/>
  <c r="J808" i="5"/>
  <c r="K808" i="5"/>
  <c r="M808" i="5"/>
  <c r="N808" i="5"/>
  <c r="Q808" i="5"/>
  <c r="T808" i="5"/>
  <c r="B809" i="5"/>
  <c r="C809" i="5"/>
  <c r="D809" i="5"/>
  <c r="E809" i="5"/>
  <c r="F809" i="5"/>
  <c r="R809" i="5" s="1"/>
  <c r="G809" i="5"/>
  <c r="H809" i="5"/>
  <c r="I809" i="5"/>
  <c r="J809" i="5"/>
  <c r="K809" i="5"/>
  <c r="M809" i="5"/>
  <c r="N809" i="5"/>
  <c r="O809" i="5"/>
  <c r="Q809" i="5"/>
  <c r="T809" i="5"/>
  <c r="B810" i="5"/>
  <c r="C810" i="5"/>
  <c r="D810" i="5"/>
  <c r="E810" i="5"/>
  <c r="F810" i="5"/>
  <c r="O810" i="5" s="1"/>
  <c r="G810" i="5"/>
  <c r="H810" i="5"/>
  <c r="I810" i="5"/>
  <c r="J810" i="5"/>
  <c r="K810" i="5"/>
  <c r="M810" i="5"/>
  <c r="N810" i="5"/>
  <c r="Q810" i="5"/>
  <c r="T810" i="5"/>
  <c r="B811" i="5"/>
  <c r="C811" i="5"/>
  <c r="D811" i="5"/>
  <c r="E811" i="5"/>
  <c r="F811" i="5"/>
  <c r="R811" i="5" s="1"/>
  <c r="G811" i="5"/>
  <c r="H811" i="5"/>
  <c r="I811" i="5"/>
  <c r="J811" i="5"/>
  <c r="K811" i="5"/>
  <c r="M811" i="5"/>
  <c r="N811" i="5"/>
  <c r="O811" i="5"/>
  <c r="Q811" i="5"/>
  <c r="T811" i="5"/>
  <c r="B812" i="5"/>
  <c r="C812" i="5"/>
  <c r="D812" i="5"/>
  <c r="E812" i="5"/>
  <c r="F812" i="5"/>
  <c r="G812" i="5"/>
  <c r="H812" i="5"/>
  <c r="I812" i="5"/>
  <c r="J812" i="5"/>
  <c r="K812" i="5"/>
  <c r="M812" i="5"/>
  <c r="N812" i="5"/>
  <c r="Q812" i="5"/>
  <c r="T812" i="5"/>
  <c r="B813" i="5"/>
  <c r="C813" i="5"/>
  <c r="D813" i="5"/>
  <c r="E813" i="5"/>
  <c r="F813" i="5"/>
  <c r="R813" i="5" s="1"/>
  <c r="G813" i="5"/>
  <c r="H813" i="5"/>
  <c r="I813" i="5"/>
  <c r="J813" i="5"/>
  <c r="K813" i="5"/>
  <c r="M813" i="5"/>
  <c r="N813" i="5"/>
  <c r="O813" i="5"/>
  <c r="P813" i="5" s="1"/>
  <c r="Q813" i="5"/>
  <c r="T813" i="5"/>
  <c r="B814" i="5"/>
  <c r="C814" i="5"/>
  <c r="D814" i="5"/>
  <c r="E814" i="5"/>
  <c r="F814" i="5"/>
  <c r="O814" i="5" s="1"/>
  <c r="G814" i="5"/>
  <c r="H814" i="5"/>
  <c r="I814" i="5"/>
  <c r="J814" i="5"/>
  <c r="K814" i="5"/>
  <c r="M814" i="5"/>
  <c r="N814" i="5"/>
  <c r="Q814" i="5"/>
  <c r="T814" i="5"/>
  <c r="B815" i="5"/>
  <c r="C815" i="5"/>
  <c r="D815" i="5"/>
  <c r="E815" i="5"/>
  <c r="F815" i="5"/>
  <c r="R815" i="5" s="1"/>
  <c r="G815" i="5"/>
  <c r="H815" i="5"/>
  <c r="I815" i="5"/>
  <c r="J815" i="5"/>
  <c r="K815" i="5"/>
  <c r="M815" i="5"/>
  <c r="N815" i="5"/>
  <c r="O815" i="5"/>
  <c r="Q815" i="5"/>
  <c r="T815" i="5"/>
  <c r="B816" i="5"/>
  <c r="C816" i="5"/>
  <c r="D816" i="5"/>
  <c r="E816" i="5"/>
  <c r="F816" i="5"/>
  <c r="G816" i="5"/>
  <c r="H816" i="5"/>
  <c r="I816" i="5"/>
  <c r="J816" i="5"/>
  <c r="K816" i="5"/>
  <c r="M816" i="5"/>
  <c r="N816" i="5"/>
  <c r="Q816" i="5"/>
  <c r="T816" i="5"/>
  <c r="B817" i="5"/>
  <c r="C817" i="5"/>
  <c r="D817" i="5"/>
  <c r="E817" i="5"/>
  <c r="F817" i="5"/>
  <c r="R817" i="5" s="1"/>
  <c r="G817" i="5"/>
  <c r="H817" i="5"/>
  <c r="I817" i="5"/>
  <c r="J817" i="5"/>
  <c r="K817" i="5"/>
  <c r="M817" i="5"/>
  <c r="N817" i="5"/>
  <c r="O817" i="5"/>
  <c r="Q817" i="5"/>
  <c r="T817" i="5"/>
  <c r="B818" i="5"/>
  <c r="C818" i="5"/>
  <c r="D818" i="5"/>
  <c r="E818" i="5"/>
  <c r="F818" i="5"/>
  <c r="O818" i="5" s="1"/>
  <c r="G818" i="5"/>
  <c r="H818" i="5"/>
  <c r="I818" i="5"/>
  <c r="J818" i="5"/>
  <c r="K818" i="5"/>
  <c r="M818" i="5"/>
  <c r="N818" i="5"/>
  <c r="Q818" i="5"/>
  <c r="T818" i="5"/>
  <c r="B819" i="5"/>
  <c r="C819" i="5"/>
  <c r="D819" i="5"/>
  <c r="E819" i="5"/>
  <c r="F819" i="5"/>
  <c r="R819" i="5" s="1"/>
  <c r="G819" i="5"/>
  <c r="H819" i="5"/>
  <c r="I819" i="5"/>
  <c r="J819" i="5"/>
  <c r="K819" i="5"/>
  <c r="M819" i="5"/>
  <c r="N819" i="5"/>
  <c r="O819" i="5"/>
  <c r="Q819" i="5"/>
  <c r="T819" i="5"/>
  <c r="B820" i="5"/>
  <c r="C820" i="5"/>
  <c r="D820" i="5"/>
  <c r="E820" i="5"/>
  <c r="F820" i="5"/>
  <c r="R820" i="5" s="1"/>
  <c r="G820" i="5"/>
  <c r="H820" i="5"/>
  <c r="I820" i="5"/>
  <c r="J820" i="5"/>
  <c r="K820" i="5"/>
  <c r="M820" i="5"/>
  <c r="N820" i="5"/>
  <c r="Q820" i="5"/>
  <c r="T820" i="5"/>
  <c r="B821" i="5"/>
  <c r="C821" i="5"/>
  <c r="D821" i="5"/>
  <c r="E821" i="5"/>
  <c r="F821" i="5"/>
  <c r="R821" i="5" s="1"/>
  <c r="G821" i="5"/>
  <c r="H821" i="5"/>
  <c r="I821" i="5"/>
  <c r="J821" i="5"/>
  <c r="K821" i="5"/>
  <c r="M821" i="5"/>
  <c r="N821" i="5"/>
  <c r="O821" i="5"/>
  <c r="Q821" i="5"/>
  <c r="T821" i="5"/>
  <c r="B822" i="5"/>
  <c r="C822" i="5"/>
  <c r="D822" i="5"/>
  <c r="E822" i="5"/>
  <c r="F822" i="5"/>
  <c r="O822" i="5" s="1"/>
  <c r="G822" i="5"/>
  <c r="H822" i="5"/>
  <c r="I822" i="5"/>
  <c r="J822" i="5"/>
  <c r="K822" i="5"/>
  <c r="M822" i="5"/>
  <c r="N822" i="5"/>
  <c r="Q822" i="5"/>
  <c r="T822" i="5"/>
  <c r="B823" i="5"/>
  <c r="C823" i="5"/>
  <c r="D823" i="5"/>
  <c r="E823" i="5"/>
  <c r="F823" i="5"/>
  <c r="R823" i="5" s="1"/>
  <c r="G823" i="5"/>
  <c r="H823" i="5"/>
  <c r="I823" i="5"/>
  <c r="J823" i="5"/>
  <c r="K823" i="5"/>
  <c r="M823" i="5"/>
  <c r="N823" i="5"/>
  <c r="O823" i="5"/>
  <c r="Q823" i="5"/>
  <c r="T823" i="5"/>
  <c r="B824" i="5"/>
  <c r="C824" i="5"/>
  <c r="D824" i="5"/>
  <c r="E824" i="5"/>
  <c r="F824" i="5"/>
  <c r="R824" i="5" s="1"/>
  <c r="G824" i="5"/>
  <c r="H824" i="5"/>
  <c r="I824" i="5"/>
  <c r="J824" i="5"/>
  <c r="K824" i="5"/>
  <c r="M824" i="5"/>
  <c r="N824" i="5"/>
  <c r="Q824" i="5"/>
  <c r="T824" i="5"/>
  <c r="B825" i="5"/>
  <c r="C825" i="5"/>
  <c r="D825" i="5"/>
  <c r="E825" i="5"/>
  <c r="F825" i="5"/>
  <c r="R825" i="5" s="1"/>
  <c r="G825" i="5"/>
  <c r="H825" i="5"/>
  <c r="I825" i="5"/>
  <c r="J825" i="5"/>
  <c r="K825" i="5"/>
  <c r="M825" i="5"/>
  <c r="N825" i="5"/>
  <c r="O825" i="5"/>
  <c r="Q825" i="5"/>
  <c r="T825" i="5"/>
  <c r="B826" i="5"/>
  <c r="C826" i="5"/>
  <c r="D826" i="5"/>
  <c r="E826" i="5"/>
  <c r="F826" i="5"/>
  <c r="O826" i="5" s="1"/>
  <c r="G826" i="5"/>
  <c r="H826" i="5"/>
  <c r="I826" i="5"/>
  <c r="J826" i="5"/>
  <c r="K826" i="5"/>
  <c r="M826" i="5"/>
  <c r="N826" i="5"/>
  <c r="Q826" i="5"/>
  <c r="R826" i="5"/>
  <c r="T826" i="5"/>
  <c r="B827" i="5"/>
  <c r="C827" i="5"/>
  <c r="D827" i="5"/>
  <c r="E827" i="5"/>
  <c r="F827" i="5"/>
  <c r="R827" i="5" s="1"/>
  <c r="G827" i="5"/>
  <c r="H827" i="5"/>
  <c r="I827" i="5"/>
  <c r="J827" i="5"/>
  <c r="K827" i="5"/>
  <c r="M827" i="5"/>
  <c r="N827" i="5"/>
  <c r="O827" i="5"/>
  <c r="Q827" i="5"/>
  <c r="T827" i="5"/>
  <c r="B828" i="5"/>
  <c r="C828" i="5"/>
  <c r="D828" i="5"/>
  <c r="E828" i="5"/>
  <c r="F828" i="5"/>
  <c r="G828" i="5"/>
  <c r="H828" i="5"/>
  <c r="I828" i="5"/>
  <c r="J828" i="5"/>
  <c r="K828" i="5"/>
  <c r="M828" i="5"/>
  <c r="N828" i="5"/>
  <c r="Q828" i="5"/>
  <c r="T828" i="5"/>
  <c r="B829" i="5"/>
  <c r="C829" i="5"/>
  <c r="D829" i="5"/>
  <c r="E829" i="5"/>
  <c r="F829" i="5"/>
  <c r="R829" i="5" s="1"/>
  <c r="G829" i="5"/>
  <c r="H829" i="5"/>
  <c r="I829" i="5"/>
  <c r="J829" i="5"/>
  <c r="K829" i="5"/>
  <c r="M829" i="5"/>
  <c r="N829" i="5"/>
  <c r="O829" i="5"/>
  <c r="Q829" i="5"/>
  <c r="T829" i="5"/>
  <c r="B830" i="5"/>
  <c r="C830" i="5"/>
  <c r="D830" i="5"/>
  <c r="E830" i="5"/>
  <c r="F830" i="5"/>
  <c r="O830" i="5" s="1"/>
  <c r="G830" i="5"/>
  <c r="H830" i="5"/>
  <c r="I830" i="5"/>
  <c r="J830" i="5"/>
  <c r="K830" i="5"/>
  <c r="M830" i="5"/>
  <c r="N830" i="5"/>
  <c r="Q830" i="5"/>
  <c r="T830" i="5"/>
  <c r="B831" i="5"/>
  <c r="C831" i="5"/>
  <c r="D831" i="5"/>
  <c r="E831" i="5"/>
  <c r="F831" i="5"/>
  <c r="R831" i="5" s="1"/>
  <c r="G831" i="5"/>
  <c r="H831" i="5"/>
  <c r="I831" i="5"/>
  <c r="J831" i="5"/>
  <c r="K831" i="5"/>
  <c r="M831" i="5"/>
  <c r="N831" i="5"/>
  <c r="O831" i="5"/>
  <c r="Q831" i="5"/>
  <c r="T831" i="5"/>
  <c r="B832" i="5"/>
  <c r="C832" i="5"/>
  <c r="D832" i="5"/>
  <c r="E832" i="5"/>
  <c r="F832" i="5"/>
  <c r="R832" i="5" s="1"/>
  <c r="G832" i="5"/>
  <c r="H832" i="5"/>
  <c r="I832" i="5"/>
  <c r="J832" i="5"/>
  <c r="K832" i="5"/>
  <c r="M832" i="5"/>
  <c r="N832" i="5"/>
  <c r="Q832" i="5"/>
  <c r="T832" i="5"/>
  <c r="B833" i="5"/>
  <c r="C833" i="5"/>
  <c r="D833" i="5"/>
  <c r="E833" i="5"/>
  <c r="F833" i="5"/>
  <c r="G833" i="5"/>
  <c r="H833" i="5"/>
  <c r="I833" i="5"/>
  <c r="J833" i="5"/>
  <c r="K833" i="5"/>
  <c r="M833" i="5"/>
  <c r="N833" i="5"/>
  <c r="O833" i="5"/>
  <c r="Q833" i="5"/>
  <c r="R833" i="5"/>
  <c r="T833" i="5"/>
  <c r="B834" i="5"/>
  <c r="C834" i="5"/>
  <c r="D834" i="5"/>
  <c r="E834" i="5"/>
  <c r="F834" i="5"/>
  <c r="O834" i="5"/>
  <c r="G834" i="5"/>
  <c r="H834" i="5"/>
  <c r="I834" i="5"/>
  <c r="J834" i="5"/>
  <c r="K834" i="5"/>
  <c r="M834" i="5"/>
  <c r="N834" i="5"/>
  <c r="Q834" i="5"/>
  <c r="R834" i="5"/>
  <c r="T834" i="5"/>
  <c r="B835" i="5"/>
  <c r="C835" i="5"/>
  <c r="D835" i="5"/>
  <c r="E835" i="5"/>
  <c r="F835" i="5"/>
  <c r="R835" i="5" s="1"/>
  <c r="G835" i="5"/>
  <c r="H835" i="5"/>
  <c r="I835" i="5"/>
  <c r="J835" i="5"/>
  <c r="K835" i="5"/>
  <c r="M835" i="5"/>
  <c r="N835" i="5"/>
  <c r="O835" i="5"/>
  <c r="Q835" i="5"/>
  <c r="S835" i="5" s="1"/>
  <c r="T835" i="5"/>
  <c r="B836" i="5"/>
  <c r="C836" i="5"/>
  <c r="D836" i="5"/>
  <c r="E836" i="5"/>
  <c r="F836" i="5"/>
  <c r="R836" i="5" s="1"/>
  <c r="G836" i="5"/>
  <c r="H836" i="5"/>
  <c r="I836" i="5"/>
  <c r="J836" i="5"/>
  <c r="K836" i="5"/>
  <c r="M836" i="5"/>
  <c r="N836" i="5"/>
  <c r="Q836" i="5"/>
  <c r="T836" i="5"/>
  <c r="B837" i="5"/>
  <c r="C837" i="5"/>
  <c r="D837" i="5"/>
  <c r="E837" i="5"/>
  <c r="F837" i="5"/>
  <c r="R837" i="5" s="1"/>
  <c r="S837" i="5" s="1"/>
  <c r="G837" i="5"/>
  <c r="H837" i="5"/>
  <c r="I837" i="5"/>
  <c r="J837" i="5"/>
  <c r="K837" i="5"/>
  <c r="M837" i="5"/>
  <c r="N837" i="5"/>
  <c r="O837" i="5"/>
  <c r="Q837" i="5"/>
  <c r="T837" i="5"/>
  <c r="B838" i="5"/>
  <c r="C838" i="5"/>
  <c r="D838" i="5"/>
  <c r="E838" i="5"/>
  <c r="F838" i="5"/>
  <c r="R838" i="5" s="1"/>
  <c r="G838" i="5"/>
  <c r="H838" i="5"/>
  <c r="I838" i="5"/>
  <c r="J838" i="5"/>
  <c r="K838" i="5"/>
  <c r="M838" i="5"/>
  <c r="N838" i="5"/>
  <c r="Q838" i="5"/>
  <c r="T838" i="5"/>
  <c r="B839" i="5"/>
  <c r="C839" i="5"/>
  <c r="D839" i="5"/>
  <c r="E839" i="5"/>
  <c r="F839" i="5"/>
  <c r="R839" i="5" s="1"/>
  <c r="G839" i="5"/>
  <c r="H839" i="5"/>
  <c r="I839" i="5"/>
  <c r="J839" i="5"/>
  <c r="K839" i="5"/>
  <c r="M839" i="5"/>
  <c r="N839" i="5"/>
  <c r="O839" i="5"/>
  <c r="Q839" i="5"/>
  <c r="T839" i="5"/>
  <c r="B840" i="5"/>
  <c r="C840" i="5"/>
  <c r="D840" i="5"/>
  <c r="E840" i="5"/>
  <c r="F840" i="5"/>
  <c r="R840" i="5" s="1"/>
  <c r="G840" i="5"/>
  <c r="H840" i="5"/>
  <c r="I840" i="5"/>
  <c r="J840" i="5"/>
  <c r="K840" i="5"/>
  <c r="M840" i="5"/>
  <c r="N840" i="5"/>
  <c r="Q840" i="5"/>
  <c r="T840" i="5"/>
  <c r="B841" i="5"/>
  <c r="C841" i="5"/>
  <c r="D841" i="5"/>
  <c r="E841" i="5"/>
  <c r="F841" i="5"/>
  <c r="G841" i="5"/>
  <c r="H841" i="5"/>
  <c r="I841" i="5"/>
  <c r="J841" i="5"/>
  <c r="K841" i="5"/>
  <c r="M841" i="5"/>
  <c r="N841" i="5"/>
  <c r="O841" i="5"/>
  <c r="Q841" i="5"/>
  <c r="R841" i="5"/>
  <c r="T841" i="5"/>
  <c r="B842" i="5"/>
  <c r="C842" i="5"/>
  <c r="D842" i="5"/>
  <c r="E842" i="5"/>
  <c r="F842" i="5"/>
  <c r="O842" i="5" s="1"/>
  <c r="G842" i="5"/>
  <c r="H842" i="5"/>
  <c r="I842" i="5"/>
  <c r="J842" i="5"/>
  <c r="K842" i="5"/>
  <c r="M842" i="5"/>
  <c r="N842" i="5"/>
  <c r="Q842" i="5"/>
  <c r="T842" i="5"/>
  <c r="B843" i="5"/>
  <c r="C843" i="5"/>
  <c r="D843" i="5"/>
  <c r="E843" i="5"/>
  <c r="F843" i="5"/>
  <c r="R843" i="5" s="1"/>
  <c r="G843" i="5"/>
  <c r="H843" i="5"/>
  <c r="I843" i="5"/>
  <c r="J843" i="5"/>
  <c r="K843" i="5"/>
  <c r="M843" i="5"/>
  <c r="N843" i="5"/>
  <c r="O843" i="5"/>
  <c r="Q843" i="5"/>
  <c r="T843" i="5"/>
  <c r="B844" i="5"/>
  <c r="C844" i="5"/>
  <c r="D844" i="5"/>
  <c r="E844" i="5"/>
  <c r="F844" i="5"/>
  <c r="R844" i="5" s="1"/>
  <c r="G844" i="5"/>
  <c r="H844" i="5"/>
  <c r="I844" i="5"/>
  <c r="J844" i="5"/>
  <c r="K844" i="5"/>
  <c r="M844" i="5"/>
  <c r="N844" i="5"/>
  <c r="Q844" i="5"/>
  <c r="T844" i="5"/>
  <c r="B845" i="5"/>
  <c r="C845" i="5"/>
  <c r="D845" i="5"/>
  <c r="E845" i="5"/>
  <c r="F845" i="5"/>
  <c r="R845" i="5" s="1"/>
  <c r="G845" i="5"/>
  <c r="H845" i="5"/>
  <c r="I845" i="5"/>
  <c r="J845" i="5"/>
  <c r="K845" i="5"/>
  <c r="M845" i="5"/>
  <c r="N845" i="5"/>
  <c r="O845" i="5"/>
  <c r="Q845" i="5"/>
  <c r="T845" i="5"/>
  <c r="B846" i="5"/>
  <c r="C846" i="5"/>
  <c r="D846" i="5"/>
  <c r="E846" i="5"/>
  <c r="F846" i="5"/>
  <c r="R846" i="5" s="1"/>
  <c r="G846" i="5"/>
  <c r="H846" i="5"/>
  <c r="I846" i="5"/>
  <c r="J846" i="5"/>
  <c r="K846" i="5"/>
  <c r="M846" i="5"/>
  <c r="N846" i="5"/>
  <c r="Q846" i="5"/>
  <c r="T846" i="5"/>
  <c r="B847" i="5"/>
  <c r="C847" i="5"/>
  <c r="D847" i="5"/>
  <c r="E847" i="5"/>
  <c r="F847" i="5"/>
  <c r="R847" i="5" s="1"/>
  <c r="G847" i="5"/>
  <c r="H847" i="5"/>
  <c r="I847" i="5"/>
  <c r="J847" i="5"/>
  <c r="K847" i="5"/>
  <c r="M847" i="5"/>
  <c r="N847" i="5"/>
  <c r="O847" i="5"/>
  <c r="Q847" i="5"/>
  <c r="T847" i="5"/>
  <c r="B848" i="5"/>
  <c r="C848" i="5"/>
  <c r="D848" i="5"/>
  <c r="E848" i="5"/>
  <c r="F848" i="5"/>
  <c r="R848" i="5" s="1"/>
  <c r="G848" i="5"/>
  <c r="H848" i="5"/>
  <c r="I848" i="5"/>
  <c r="J848" i="5"/>
  <c r="K848" i="5"/>
  <c r="M848" i="5"/>
  <c r="N848" i="5"/>
  <c r="Q848" i="5"/>
  <c r="T848" i="5"/>
  <c r="B849" i="5"/>
  <c r="C849" i="5"/>
  <c r="D849" i="5"/>
  <c r="E849" i="5"/>
  <c r="F849" i="5"/>
  <c r="R849" i="5" s="1"/>
  <c r="G849" i="5"/>
  <c r="H849" i="5"/>
  <c r="I849" i="5"/>
  <c r="J849" i="5"/>
  <c r="K849" i="5"/>
  <c r="M849" i="5"/>
  <c r="N849" i="5"/>
  <c r="O849" i="5"/>
  <c r="Q849" i="5"/>
  <c r="T849" i="5"/>
  <c r="B850" i="5"/>
  <c r="C850" i="5"/>
  <c r="D850" i="5"/>
  <c r="E850" i="5"/>
  <c r="F850" i="5"/>
  <c r="G850" i="5"/>
  <c r="H850" i="5"/>
  <c r="I850" i="5"/>
  <c r="J850" i="5"/>
  <c r="K850" i="5"/>
  <c r="M850" i="5"/>
  <c r="N850" i="5"/>
  <c r="Q850" i="5"/>
  <c r="T850" i="5"/>
  <c r="B851" i="5"/>
  <c r="C851" i="5"/>
  <c r="D851" i="5"/>
  <c r="E851" i="5"/>
  <c r="F851" i="5"/>
  <c r="R851" i="5" s="1"/>
  <c r="G851" i="5"/>
  <c r="H851" i="5"/>
  <c r="I851" i="5"/>
  <c r="J851" i="5"/>
  <c r="K851" i="5"/>
  <c r="M851" i="5"/>
  <c r="N851" i="5"/>
  <c r="O851" i="5"/>
  <c r="P851" i="5" s="1"/>
  <c r="Q851" i="5"/>
  <c r="T851" i="5"/>
  <c r="B852" i="5"/>
  <c r="C852" i="5"/>
  <c r="D852" i="5"/>
  <c r="E852" i="5"/>
  <c r="F852" i="5"/>
  <c r="R852" i="5" s="1"/>
  <c r="G852" i="5"/>
  <c r="H852" i="5"/>
  <c r="I852" i="5"/>
  <c r="J852" i="5"/>
  <c r="K852" i="5"/>
  <c r="M852" i="5"/>
  <c r="N852" i="5"/>
  <c r="Q852" i="5"/>
  <c r="T852" i="5"/>
  <c r="B853" i="5"/>
  <c r="C853" i="5"/>
  <c r="D853" i="5"/>
  <c r="E853" i="5"/>
  <c r="F853" i="5"/>
  <c r="R853" i="5" s="1"/>
  <c r="G853" i="5"/>
  <c r="H853" i="5"/>
  <c r="I853" i="5"/>
  <c r="J853" i="5"/>
  <c r="K853" i="5"/>
  <c r="M853" i="5"/>
  <c r="N853" i="5"/>
  <c r="O853" i="5"/>
  <c r="Q853" i="5"/>
  <c r="T853" i="5"/>
  <c r="B854" i="5"/>
  <c r="C854" i="5"/>
  <c r="D854" i="5"/>
  <c r="E854" i="5"/>
  <c r="F854" i="5"/>
  <c r="R854" i="5" s="1"/>
  <c r="G854" i="5"/>
  <c r="H854" i="5"/>
  <c r="I854" i="5"/>
  <c r="J854" i="5"/>
  <c r="K854" i="5"/>
  <c r="M854" i="5"/>
  <c r="N854" i="5"/>
  <c r="Q854" i="5"/>
  <c r="T854" i="5"/>
  <c r="B855" i="5"/>
  <c r="C855" i="5"/>
  <c r="D855" i="5"/>
  <c r="E855" i="5"/>
  <c r="F855" i="5"/>
  <c r="R855" i="5" s="1"/>
  <c r="G855" i="5"/>
  <c r="H855" i="5"/>
  <c r="I855" i="5"/>
  <c r="J855" i="5"/>
  <c r="K855" i="5"/>
  <c r="M855" i="5"/>
  <c r="N855" i="5"/>
  <c r="O855" i="5"/>
  <c r="Q855" i="5"/>
  <c r="T855" i="5"/>
  <c r="B856" i="5"/>
  <c r="C856" i="5"/>
  <c r="D856" i="5"/>
  <c r="E856" i="5"/>
  <c r="F856" i="5"/>
  <c r="R856" i="5" s="1"/>
  <c r="G856" i="5"/>
  <c r="H856" i="5"/>
  <c r="I856" i="5"/>
  <c r="J856" i="5"/>
  <c r="K856" i="5"/>
  <c r="M856" i="5"/>
  <c r="N856" i="5"/>
  <c r="Q856" i="5"/>
  <c r="T856" i="5"/>
  <c r="B857" i="5"/>
  <c r="C857" i="5"/>
  <c r="D857" i="5"/>
  <c r="E857" i="5"/>
  <c r="F857" i="5"/>
  <c r="R857" i="5" s="1"/>
  <c r="G857" i="5"/>
  <c r="H857" i="5"/>
  <c r="I857" i="5"/>
  <c r="J857" i="5"/>
  <c r="K857" i="5"/>
  <c r="M857" i="5"/>
  <c r="N857" i="5"/>
  <c r="O857" i="5"/>
  <c r="Q857" i="5"/>
  <c r="T857" i="5"/>
  <c r="B858" i="5"/>
  <c r="C858" i="5"/>
  <c r="D858" i="5"/>
  <c r="E858" i="5"/>
  <c r="F858" i="5"/>
  <c r="G858" i="5"/>
  <c r="H858" i="5"/>
  <c r="I858" i="5"/>
  <c r="J858" i="5"/>
  <c r="K858" i="5"/>
  <c r="M858" i="5"/>
  <c r="N858" i="5"/>
  <c r="Q858" i="5"/>
  <c r="T858" i="5"/>
  <c r="B859" i="5"/>
  <c r="C859" i="5"/>
  <c r="D859" i="5"/>
  <c r="E859" i="5"/>
  <c r="F859" i="5"/>
  <c r="R859" i="5" s="1"/>
  <c r="G859" i="5"/>
  <c r="H859" i="5"/>
  <c r="I859" i="5"/>
  <c r="J859" i="5"/>
  <c r="K859" i="5"/>
  <c r="M859" i="5"/>
  <c r="N859" i="5"/>
  <c r="O859" i="5"/>
  <c r="Q859" i="5"/>
  <c r="T859" i="5"/>
  <c r="B860" i="5"/>
  <c r="C860" i="5"/>
  <c r="D860" i="5"/>
  <c r="E860" i="5"/>
  <c r="F860" i="5"/>
  <c r="R860" i="5" s="1"/>
  <c r="G860" i="5"/>
  <c r="H860" i="5"/>
  <c r="I860" i="5"/>
  <c r="J860" i="5"/>
  <c r="K860" i="5"/>
  <c r="M860" i="5"/>
  <c r="N860" i="5"/>
  <c r="Q860" i="5"/>
  <c r="T860" i="5"/>
  <c r="B861" i="5"/>
  <c r="C861" i="5"/>
  <c r="D861" i="5"/>
  <c r="E861" i="5"/>
  <c r="F861" i="5"/>
  <c r="R861" i="5" s="1"/>
  <c r="G861" i="5"/>
  <c r="H861" i="5"/>
  <c r="I861" i="5"/>
  <c r="J861" i="5"/>
  <c r="K861" i="5"/>
  <c r="M861" i="5"/>
  <c r="N861" i="5"/>
  <c r="O861" i="5"/>
  <c r="Q861" i="5"/>
  <c r="T861" i="5"/>
  <c r="B862" i="5"/>
  <c r="C862" i="5"/>
  <c r="D862" i="5"/>
  <c r="E862" i="5"/>
  <c r="F862" i="5"/>
  <c r="R862" i="5" s="1"/>
  <c r="G862" i="5"/>
  <c r="H862" i="5"/>
  <c r="I862" i="5"/>
  <c r="J862" i="5"/>
  <c r="K862" i="5"/>
  <c r="M862" i="5"/>
  <c r="N862" i="5"/>
  <c r="Q862" i="5"/>
  <c r="T862" i="5"/>
  <c r="B863" i="5"/>
  <c r="C863" i="5"/>
  <c r="D863" i="5"/>
  <c r="E863" i="5"/>
  <c r="F863" i="5"/>
  <c r="R863" i="5" s="1"/>
  <c r="G863" i="5"/>
  <c r="H863" i="5"/>
  <c r="I863" i="5"/>
  <c r="J863" i="5"/>
  <c r="K863" i="5"/>
  <c r="M863" i="5"/>
  <c r="N863" i="5"/>
  <c r="O863" i="5"/>
  <c r="Q863" i="5"/>
  <c r="T863" i="5"/>
  <c r="B864" i="5"/>
  <c r="C864" i="5"/>
  <c r="D864" i="5"/>
  <c r="E864" i="5"/>
  <c r="F864" i="5"/>
  <c r="R864" i="5" s="1"/>
  <c r="G864" i="5"/>
  <c r="H864" i="5"/>
  <c r="I864" i="5"/>
  <c r="J864" i="5"/>
  <c r="K864" i="5"/>
  <c r="M864" i="5"/>
  <c r="N864" i="5"/>
  <c r="Q864" i="5"/>
  <c r="T864" i="5"/>
  <c r="B865" i="5"/>
  <c r="C865" i="5"/>
  <c r="D865" i="5"/>
  <c r="E865" i="5"/>
  <c r="F865" i="5"/>
  <c r="R865" i="5" s="1"/>
  <c r="G865" i="5"/>
  <c r="H865" i="5"/>
  <c r="I865" i="5"/>
  <c r="J865" i="5"/>
  <c r="K865" i="5"/>
  <c r="M865" i="5"/>
  <c r="N865" i="5"/>
  <c r="O865" i="5"/>
  <c r="Q865" i="5"/>
  <c r="T865" i="5"/>
  <c r="B866" i="5"/>
  <c r="C866" i="5"/>
  <c r="D866" i="5"/>
  <c r="E866" i="5"/>
  <c r="F866" i="5"/>
  <c r="G866" i="5"/>
  <c r="H866" i="5"/>
  <c r="I866" i="5"/>
  <c r="J866" i="5"/>
  <c r="K866" i="5"/>
  <c r="M866" i="5"/>
  <c r="N866" i="5"/>
  <c r="Q866" i="5"/>
  <c r="T866" i="5"/>
  <c r="B867" i="5"/>
  <c r="C867" i="5"/>
  <c r="D867" i="5"/>
  <c r="E867" i="5"/>
  <c r="F867" i="5"/>
  <c r="R867" i="5" s="1"/>
  <c r="G867" i="5"/>
  <c r="H867" i="5"/>
  <c r="I867" i="5"/>
  <c r="J867" i="5"/>
  <c r="K867" i="5"/>
  <c r="M867" i="5"/>
  <c r="N867" i="5"/>
  <c r="O867" i="5"/>
  <c r="Q867" i="5"/>
  <c r="T867" i="5"/>
  <c r="B868" i="5"/>
  <c r="C868" i="5"/>
  <c r="D868" i="5"/>
  <c r="E868" i="5"/>
  <c r="F868" i="5"/>
  <c r="R868" i="5" s="1"/>
  <c r="G868" i="5"/>
  <c r="H868" i="5"/>
  <c r="I868" i="5"/>
  <c r="J868" i="5"/>
  <c r="K868" i="5"/>
  <c r="M868" i="5"/>
  <c r="N868" i="5"/>
  <c r="Q868" i="5"/>
  <c r="T868" i="5"/>
  <c r="B869" i="5"/>
  <c r="C869" i="5"/>
  <c r="D869" i="5"/>
  <c r="E869" i="5"/>
  <c r="F869" i="5"/>
  <c r="R869" i="5" s="1"/>
  <c r="G869" i="5"/>
  <c r="H869" i="5"/>
  <c r="I869" i="5"/>
  <c r="J869" i="5"/>
  <c r="K869" i="5"/>
  <c r="M869" i="5"/>
  <c r="N869" i="5"/>
  <c r="O869" i="5"/>
  <c r="Q869" i="5"/>
  <c r="T869" i="5"/>
  <c r="B870" i="5"/>
  <c r="C870" i="5"/>
  <c r="D870" i="5"/>
  <c r="E870" i="5"/>
  <c r="F870" i="5"/>
  <c r="R870" i="5" s="1"/>
  <c r="G870" i="5"/>
  <c r="H870" i="5"/>
  <c r="I870" i="5"/>
  <c r="J870" i="5"/>
  <c r="K870" i="5"/>
  <c r="M870" i="5"/>
  <c r="N870" i="5"/>
  <c r="Q870" i="5"/>
  <c r="T870" i="5"/>
  <c r="B871" i="5"/>
  <c r="C871" i="5"/>
  <c r="D871" i="5"/>
  <c r="E871" i="5"/>
  <c r="F871" i="5"/>
  <c r="R871" i="5" s="1"/>
  <c r="G871" i="5"/>
  <c r="H871" i="5"/>
  <c r="I871" i="5"/>
  <c r="J871" i="5"/>
  <c r="K871" i="5"/>
  <c r="M871" i="5"/>
  <c r="N871" i="5"/>
  <c r="O871" i="5"/>
  <c r="Q871" i="5"/>
  <c r="T871" i="5"/>
  <c r="B872" i="5"/>
  <c r="C872" i="5"/>
  <c r="D872" i="5"/>
  <c r="E872" i="5"/>
  <c r="F872" i="5"/>
  <c r="R872" i="5" s="1"/>
  <c r="G872" i="5"/>
  <c r="H872" i="5"/>
  <c r="I872" i="5"/>
  <c r="J872" i="5"/>
  <c r="K872" i="5"/>
  <c r="M872" i="5"/>
  <c r="N872" i="5"/>
  <c r="Q872" i="5"/>
  <c r="T872" i="5"/>
  <c r="B873" i="5"/>
  <c r="C873" i="5"/>
  <c r="D873" i="5"/>
  <c r="E873" i="5"/>
  <c r="F873" i="5"/>
  <c r="R873" i="5" s="1"/>
  <c r="G873" i="5"/>
  <c r="H873" i="5"/>
  <c r="I873" i="5"/>
  <c r="J873" i="5"/>
  <c r="K873" i="5"/>
  <c r="M873" i="5"/>
  <c r="N873" i="5"/>
  <c r="O873" i="5"/>
  <c r="Q873" i="5"/>
  <c r="T873" i="5"/>
  <c r="B874" i="5"/>
  <c r="C874" i="5"/>
  <c r="D874" i="5"/>
  <c r="E874" i="5"/>
  <c r="F874" i="5"/>
  <c r="G874" i="5"/>
  <c r="H874" i="5"/>
  <c r="I874" i="5"/>
  <c r="J874" i="5"/>
  <c r="K874" i="5"/>
  <c r="M874" i="5"/>
  <c r="N874" i="5"/>
  <c r="Q874" i="5"/>
  <c r="T874" i="5"/>
  <c r="B875" i="5"/>
  <c r="C875" i="5"/>
  <c r="D875" i="5"/>
  <c r="E875" i="5"/>
  <c r="F875" i="5"/>
  <c r="R875" i="5" s="1"/>
  <c r="G875" i="5"/>
  <c r="H875" i="5"/>
  <c r="I875" i="5"/>
  <c r="J875" i="5"/>
  <c r="K875" i="5"/>
  <c r="M875" i="5"/>
  <c r="N875" i="5"/>
  <c r="O875" i="5"/>
  <c r="Q875" i="5"/>
  <c r="T875" i="5"/>
  <c r="B876" i="5"/>
  <c r="C876" i="5"/>
  <c r="D876" i="5"/>
  <c r="E876" i="5"/>
  <c r="F876" i="5"/>
  <c r="R876" i="5" s="1"/>
  <c r="G876" i="5"/>
  <c r="H876" i="5"/>
  <c r="I876" i="5"/>
  <c r="J876" i="5"/>
  <c r="K876" i="5"/>
  <c r="M876" i="5"/>
  <c r="N876" i="5"/>
  <c r="Q876" i="5"/>
  <c r="T876" i="5"/>
  <c r="B877" i="5"/>
  <c r="C877" i="5"/>
  <c r="D877" i="5"/>
  <c r="E877" i="5"/>
  <c r="F877" i="5"/>
  <c r="R877" i="5" s="1"/>
  <c r="G877" i="5"/>
  <c r="H877" i="5"/>
  <c r="I877" i="5"/>
  <c r="J877" i="5"/>
  <c r="K877" i="5"/>
  <c r="M877" i="5"/>
  <c r="N877" i="5"/>
  <c r="O877" i="5"/>
  <c r="Q877" i="5"/>
  <c r="T877" i="5"/>
  <c r="B878" i="5"/>
  <c r="C878" i="5"/>
  <c r="D878" i="5"/>
  <c r="E878" i="5"/>
  <c r="F878" i="5"/>
  <c r="R878" i="5" s="1"/>
  <c r="G878" i="5"/>
  <c r="H878" i="5"/>
  <c r="I878" i="5"/>
  <c r="J878" i="5"/>
  <c r="K878" i="5"/>
  <c r="M878" i="5"/>
  <c r="N878" i="5"/>
  <c r="Q878" i="5"/>
  <c r="T878" i="5"/>
  <c r="B879" i="5"/>
  <c r="C879" i="5"/>
  <c r="D879" i="5"/>
  <c r="E879" i="5"/>
  <c r="F879" i="5"/>
  <c r="R879" i="5" s="1"/>
  <c r="G879" i="5"/>
  <c r="H879" i="5"/>
  <c r="I879" i="5"/>
  <c r="J879" i="5"/>
  <c r="K879" i="5"/>
  <c r="M879" i="5"/>
  <c r="N879" i="5"/>
  <c r="O879" i="5"/>
  <c r="Q879" i="5"/>
  <c r="T879" i="5"/>
  <c r="B880" i="5"/>
  <c r="C880" i="5"/>
  <c r="D880" i="5"/>
  <c r="E880" i="5"/>
  <c r="F880" i="5"/>
  <c r="R880" i="5" s="1"/>
  <c r="G880" i="5"/>
  <c r="H880" i="5"/>
  <c r="I880" i="5"/>
  <c r="J880" i="5"/>
  <c r="K880" i="5"/>
  <c r="M880" i="5"/>
  <c r="N880" i="5"/>
  <c r="Q880" i="5"/>
  <c r="T880" i="5"/>
  <c r="B881" i="5"/>
  <c r="C881" i="5"/>
  <c r="D881" i="5"/>
  <c r="E881" i="5"/>
  <c r="F881" i="5"/>
  <c r="R881" i="5" s="1"/>
  <c r="G881" i="5"/>
  <c r="H881" i="5"/>
  <c r="I881" i="5"/>
  <c r="J881" i="5"/>
  <c r="K881" i="5"/>
  <c r="M881" i="5"/>
  <c r="N881" i="5"/>
  <c r="O881" i="5"/>
  <c r="Q881" i="5"/>
  <c r="T881" i="5"/>
  <c r="B882" i="5"/>
  <c r="C882" i="5"/>
  <c r="D882" i="5"/>
  <c r="E882" i="5"/>
  <c r="F882" i="5"/>
  <c r="G882" i="5"/>
  <c r="H882" i="5"/>
  <c r="I882" i="5"/>
  <c r="J882" i="5"/>
  <c r="K882" i="5"/>
  <c r="M882" i="5"/>
  <c r="N882" i="5"/>
  <c r="Q882" i="5"/>
  <c r="T882" i="5"/>
  <c r="B883" i="5"/>
  <c r="C883" i="5"/>
  <c r="D883" i="5"/>
  <c r="E883" i="5"/>
  <c r="F883" i="5"/>
  <c r="R883" i="5" s="1"/>
  <c r="G883" i="5"/>
  <c r="H883" i="5"/>
  <c r="I883" i="5"/>
  <c r="J883" i="5"/>
  <c r="K883" i="5"/>
  <c r="M883" i="5"/>
  <c r="N883" i="5"/>
  <c r="O883" i="5"/>
  <c r="P883" i="5" s="1"/>
  <c r="Q883" i="5"/>
  <c r="T883" i="5"/>
  <c r="B884" i="5"/>
  <c r="C884" i="5"/>
  <c r="D884" i="5"/>
  <c r="E884" i="5"/>
  <c r="F884" i="5"/>
  <c r="R884" i="5" s="1"/>
  <c r="G884" i="5"/>
  <c r="H884" i="5"/>
  <c r="I884" i="5"/>
  <c r="J884" i="5"/>
  <c r="K884" i="5"/>
  <c r="M884" i="5"/>
  <c r="N884" i="5"/>
  <c r="Q884" i="5"/>
  <c r="T884" i="5"/>
  <c r="B885" i="5"/>
  <c r="C885" i="5"/>
  <c r="D885" i="5"/>
  <c r="E885" i="5"/>
  <c r="F885" i="5"/>
  <c r="R885" i="5" s="1"/>
  <c r="G885" i="5"/>
  <c r="H885" i="5"/>
  <c r="I885" i="5"/>
  <c r="J885" i="5"/>
  <c r="K885" i="5"/>
  <c r="M885" i="5"/>
  <c r="N885" i="5"/>
  <c r="O885" i="5"/>
  <c r="Q885" i="5"/>
  <c r="T885" i="5"/>
  <c r="B886" i="5"/>
  <c r="C886" i="5"/>
  <c r="D886" i="5"/>
  <c r="E886" i="5"/>
  <c r="F886" i="5"/>
  <c r="R886" i="5" s="1"/>
  <c r="G886" i="5"/>
  <c r="H886" i="5"/>
  <c r="I886" i="5"/>
  <c r="J886" i="5"/>
  <c r="K886" i="5"/>
  <c r="M886" i="5"/>
  <c r="N886" i="5"/>
  <c r="Q886" i="5"/>
  <c r="T886" i="5"/>
  <c r="B887" i="5"/>
  <c r="C887" i="5"/>
  <c r="D887" i="5"/>
  <c r="E887" i="5"/>
  <c r="F887" i="5"/>
  <c r="R887" i="5" s="1"/>
  <c r="G887" i="5"/>
  <c r="H887" i="5"/>
  <c r="I887" i="5"/>
  <c r="J887" i="5"/>
  <c r="K887" i="5"/>
  <c r="M887" i="5"/>
  <c r="N887" i="5"/>
  <c r="O887" i="5"/>
  <c r="Q887" i="5"/>
  <c r="T887" i="5"/>
  <c r="B888" i="5"/>
  <c r="C888" i="5"/>
  <c r="D888" i="5"/>
  <c r="E888" i="5"/>
  <c r="F888" i="5"/>
  <c r="R888" i="5" s="1"/>
  <c r="G888" i="5"/>
  <c r="H888" i="5"/>
  <c r="I888" i="5"/>
  <c r="J888" i="5"/>
  <c r="K888" i="5"/>
  <c r="M888" i="5"/>
  <c r="N888" i="5"/>
  <c r="Q888" i="5"/>
  <c r="T888" i="5"/>
  <c r="B889" i="5"/>
  <c r="C889" i="5"/>
  <c r="D889" i="5"/>
  <c r="E889" i="5"/>
  <c r="F889" i="5"/>
  <c r="R889" i="5" s="1"/>
  <c r="G889" i="5"/>
  <c r="H889" i="5"/>
  <c r="I889" i="5"/>
  <c r="J889" i="5"/>
  <c r="K889" i="5"/>
  <c r="M889" i="5"/>
  <c r="N889" i="5"/>
  <c r="O889" i="5"/>
  <c r="Q889" i="5"/>
  <c r="T889" i="5"/>
  <c r="B890" i="5"/>
  <c r="C890" i="5"/>
  <c r="D890" i="5"/>
  <c r="E890" i="5"/>
  <c r="F890" i="5"/>
  <c r="G890" i="5"/>
  <c r="H890" i="5"/>
  <c r="I890" i="5"/>
  <c r="J890" i="5"/>
  <c r="K890" i="5"/>
  <c r="M890" i="5"/>
  <c r="N890" i="5"/>
  <c r="Q890" i="5"/>
  <c r="T890" i="5"/>
  <c r="B891" i="5"/>
  <c r="C891" i="5"/>
  <c r="D891" i="5"/>
  <c r="E891" i="5"/>
  <c r="F891" i="5"/>
  <c r="R891" i="5" s="1"/>
  <c r="G891" i="5"/>
  <c r="H891" i="5"/>
  <c r="I891" i="5"/>
  <c r="J891" i="5"/>
  <c r="K891" i="5"/>
  <c r="M891" i="5"/>
  <c r="N891" i="5"/>
  <c r="O891" i="5"/>
  <c r="Q891" i="5"/>
  <c r="T891" i="5"/>
  <c r="B892" i="5"/>
  <c r="C892" i="5"/>
  <c r="D892" i="5"/>
  <c r="E892" i="5"/>
  <c r="F892" i="5"/>
  <c r="R892" i="5" s="1"/>
  <c r="G892" i="5"/>
  <c r="H892" i="5"/>
  <c r="I892" i="5"/>
  <c r="J892" i="5"/>
  <c r="K892" i="5"/>
  <c r="M892" i="5"/>
  <c r="N892" i="5"/>
  <c r="Q892" i="5"/>
  <c r="T892" i="5"/>
  <c r="B893" i="5"/>
  <c r="C893" i="5"/>
  <c r="D893" i="5"/>
  <c r="E893" i="5"/>
  <c r="F893" i="5"/>
  <c r="R893" i="5" s="1"/>
  <c r="G893" i="5"/>
  <c r="H893" i="5"/>
  <c r="I893" i="5"/>
  <c r="J893" i="5"/>
  <c r="K893" i="5"/>
  <c r="M893" i="5"/>
  <c r="N893" i="5"/>
  <c r="O893" i="5"/>
  <c r="Q893" i="5"/>
  <c r="T893" i="5"/>
  <c r="B894" i="5"/>
  <c r="C894" i="5"/>
  <c r="D894" i="5"/>
  <c r="E894" i="5"/>
  <c r="F894" i="5"/>
  <c r="G894" i="5"/>
  <c r="H894" i="5"/>
  <c r="I894" i="5"/>
  <c r="J894" i="5"/>
  <c r="K894" i="5"/>
  <c r="M894" i="5"/>
  <c r="N894" i="5"/>
  <c r="Q894" i="5"/>
  <c r="T894" i="5"/>
  <c r="B895" i="5"/>
  <c r="C895" i="5"/>
  <c r="D895" i="5"/>
  <c r="E895" i="5"/>
  <c r="F895" i="5"/>
  <c r="R895" i="5" s="1"/>
  <c r="G895" i="5"/>
  <c r="H895" i="5"/>
  <c r="I895" i="5"/>
  <c r="J895" i="5"/>
  <c r="K895" i="5"/>
  <c r="M895" i="5"/>
  <c r="N895" i="5"/>
  <c r="O895" i="5"/>
  <c r="Q895" i="5"/>
  <c r="T895" i="5"/>
  <c r="B896" i="5"/>
  <c r="C896" i="5"/>
  <c r="D896" i="5"/>
  <c r="E896" i="5"/>
  <c r="F896" i="5"/>
  <c r="R896" i="5" s="1"/>
  <c r="G896" i="5"/>
  <c r="H896" i="5"/>
  <c r="I896" i="5"/>
  <c r="J896" i="5"/>
  <c r="K896" i="5"/>
  <c r="M896" i="5"/>
  <c r="N896" i="5"/>
  <c r="Q896" i="5"/>
  <c r="T896" i="5"/>
  <c r="B897" i="5"/>
  <c r="C897" i="5"/>
  <c r="D897" i="5"/>
  <c r="E897" i="5"/>
  <c r="F897" i="5"/>
  <c r="R897" i="5" s="1"/>
  <c r="G897" i="5"/>
  <c r="H897" i="5"/>
  <c r="I897" i="5"/>
  <c r="J897" i="5"/>
  <c r="K897" i="5"/>
  <c r="M897" i="5"/>
  <c r="N897" i="5"/>
  <c r="O897" i="5"/>
  <c r="Q897" i="5"/>
  <c r="T897" i="5"/>
  <c r="B898" i="5"/>
  <c r="C898" i="5"/>
  <c r="D898" i="5"/>
  <c r="E898" i="5"/>
  <c r="F898" i="5"/>
  <c r="G898" i="5"/>
  <c r="H898" i="5"/>
  <c r="I898" i="5"/>
  <c r="J898" i="5"/>
  <c r="K898" i="5"/>
  <c r="M898" i="5"/>
  <c r="N898" i="5"/>
  <c r="Q898" i="5"/>
  <c r="T898" i="5"/>
  <c r="B899" i="5"/>
  <c r="C899" i="5"/>
  <c r="D899" i="5"/>
  <c r="E899" i="5"/>
  <c r="F899" i="5"/>
  <c r="R899" i="5" s="1"/>
  <c r="G899" i="5"/>
  <c r="H899" i="5"/>
  <c r="I899" i="5"/>
  <c r="J899" i="5"/>
  <c r="K899" i="5"/>
  <c r="M899" i="5"/>
  <c r="N899" i="5"/>
  <c r="O899" i="5"/>
  <c r="Q899" i="5"/>
  <c r="T899" i="5"/>
  <c r="B900" i="5"/>
  <c r="C900" i="5"/>
  <c r="D900" i="5"/>
  <c r="E900" i="5"/>
  <c r="F900" i="5"/>
  <c r="R900" i="5" s="1"/>
  <c r="G900" i="5"/>
  <c r="H900" i="5"/>
  <c r="I900" i="5"/>
  <c r="J900" i="5"/>
  <c r="K900" i="5"/>
  <c r="M900" i="5"/>
  <c r="N900" i="5"/>
  <c r="Q900" i="5"/>
  <c r="T900" i="5"/>
  <c r="B901" i="5"/>
  <c r="C901" i="5"/>
  <c r="D901" i="5"/>
  <c r="E901" i="5"/>
  <c r="F901" i="5"/>
  <c r="R901" i="5" s="1"/>
  <c r="G901" i="5"/>
  <c r="H901" i="5"/>
  <c r="I901" i="5"/>
  <c r="J901" i="5"/>
  <c r="K901" i="5"/>
  <c r="M901" i="5"/>
  <c r="N901" i="5"/>
  <c r="O901" i="5"/>
  <c r="Q901" i="5"/>
  <c r="T901" i="5"/>
  <c r="B902" i="5"/>
  <c r="C902" i="5"/>
  <c r="D902" i="5"/>
  <c r="E902" i="5"/>
  <c r="F902" i="5"/>
  <c r="G902" i="5"/>
  <c r="H902" i="5"/>
  <c r="I902" i="5"/>
  <c r="J902" i="5"/>
  <c r="K902" i="5"/>
  <c r="M902" i="5"/>
  <c r="N902" i="5"/>
  <c r="Q902" i="5"/>
  <c r="T902" i="5"/>
  <c r="B903" i="5"/>
  <c r="C903" i="5"/>
  <c r="D903" i="5"/>
  <c r="E903" i="5"/>
  <c r="F903" i="5"/>
  <c r="R903" i="5" s="1"/>
  <c r="G903" i="5"/>
  <c r="H903" i="5"/>
  <c r="I903" i="5"/>
  <c r="J903" i="5"/>
  <c r="K903" i="5"/>
  <c r="M903" i="5"/>
  <c r="N903" i="5"/>
  <c r="O903" i="5"/>
  <c r="Q903" i="5"/>
  <c r="T903" i="5"/>
  <c r="B904" i="5"/>
  <c r="C904" i="5"/>
  <c r="D904" i="5"/>
  <c r="E904" i="5"/>
  <c r="F904" i="5"/>
  <c r="R904" i="5" s="1"/>
  <c r="G904" i="5"/>
  <c r="H904" i="5"/>
  <c r="I904" i="5"/>
  <c r="J904" i="5"/>
  <c r="K904" i="5"/>
  <c r="M904" i="5"/>
  <c r="N904" i="5"/>
  <c r="Q904" i="5"/>
  <c r="T904" i="5"/>
  <c r="B905" i="5"/>
  <c r="C905" i="5"/>
  <c r="D905" i="5"/>
  <c r="E905" i="5"/>
  <c r="F905" i="5"/>
  <c r="R905" i="5" s="1"/>
  <c r="G905" i="5"/>
  <c r="H905" i="5"/>
  <c r="I905" i="5"/>
  <c r="J905" i="5"/>
  <c r="K905" i="5"/>
  <c r="M905" i="5"/>
  <c r="N905" i="5"/>
  <c r="O905" i="5"/>
  <c r="Q905" i="5"/>
  <c r="T905" i="5"/>
  <c r="B906" i="5"/>
  <c r="C906" i="5"/>
  <c r="D906" i="5"/>
  <c r="E906" i="5"/>
  <c r="F906" i="5"/>
  <c r="G906" i="5"/>
  <c r="H906" i="5"/>
  <c r="I906" i="5"/>
  <c r="J906" i="5"/>
  <c r="K906" i="5"/>
  <c r="M906" i="5"/>
  <c r="N906" i="5"/>
  <c r="Q906" i="5"/>
  <c r="T906" i="5"/>
  <c r="B907" i="5"/>
  <c r="C907" i="5"/>
  <c r="D907" i="5"/>
  <c r="E907" i="5"/>
  <c r="F907" i="5"/>
  <c r="R907" i="5" s="1"/>
  <c r="G907" i="5"/>
  <c r="H907" i="5"/>
  <c r="I907" i="5"/>
  <c r="J907" i="5"/>
  <c r="K907" i="5"/>
  <c r="M907" i="5"/>
  <c r="N907" i="5"/>
  <c r="O907" i="5"/>
  <c r="Q907" i="5"/>
  <c r="T907" i="5"/>
  <c r="B908" i="5"/>
  <c r="C908" i="5"/>
  <c r="D908" i="5"/>
  <c r="E908" i="5"/>
  <c r="F908" i="5"/>
  <c r="R908" i="5" s="1"/>
  <c r="G908" i="5"/>
  <c r="H908" i="5"/>
  <c r="I908" i="5"/>
  <c r="J908" i="5"/>
  <c r="K908" i="5"/>
  <c r="M908" i="5"/>
  <c r="N908" i="5"/>
  <c r="Q908" i="5"/>
  <c r="T908" i="5"/>
  <c r="B909" i="5"/>
  <c r="C909" i="5"/>
  <c r="D909" i="5"/>
  <c r="E909" i="5"/>
  <c r="F909" i="5"/>
  <c r="R909" i="5" s="1"/>
  <c r="G909" i="5"/>
  <c r="H909" i="5"/>
  <c r="I909" i="5"/>
  <c r="J909" i="5"/>
  <c r="K909" i="5"/>
  <c r="M909" i="5"/>
  <c r="N909" i="5"/>
  <c r="O909" i="5"/>
  <c r="Q909" i="5"/>
  <c r="T909" i="5"/>
  <c r="B910" i="5"/>
  <c r="C910" i="5"/>
  <c r="D910" i="5"/>
  <c r="E910" i="5"/>
  <c r="F910" i="5"/>
  <c r="G910" i="5"/>
  <c r="H910" i="5"/>
  <c r="I910" i="5"/>
  <c r="J910" i="5"/>
  <c r="K910" i="5"/>
  <c r="M910" i="5"/>
  <c r="N910" i="5"/>
  <c r="Q910" i="5"/>
  <c r="T910" i="5"/>
  <c r="B911" i="5"/>
  <c r="C911" i="5"/>
  <c r="D911" i="5"/>
  <c r="E911" i="5"/>
  <c r="F911" i="5"/>
  <c r="R911" i="5" s="1"/>
  <c r="G911" i="5"/>
  <c r="H911" i="5"/>
  <c r="I911" i="5"/>
  <c r="J911" i="5"/>
  <c r="K911" i="5"/>
  <c r="M911" i="5"/>
  <c r="N911" i="5"/>
  <c r="O911" i="5"/>
  <c r="Q911" i="5"/>
  <c r="T911" i="5"/>
  <c r="B912" i="5"/>
  <c r="C912" i="5"/>
  <c r="D912" i="5"/>
  <c r="E912" i="5"/>
  <c r="F912" i="5"/>
  <c r="R912" i="5" s="1"/>
  <c r="G912" i="5"/>
  <c r="H912" i="5"/>
  <c r="I912" i="5"/>
  <c r="J912" i="5"/>
  <c r="K912" i="5"/>
  <c r="M912" i="5"/>
  <c r="N912" i="5"/>
  <c r="Q912" i="5"/>
  <c r="T912" i="5"/>
  <c r="B913" i="5"/>
  <c r="C913" i="5"/>
  <c r="D913" i="5"/>
  <c r="E913" i="5"/>
  <c r="F913" i="5"/>
  <c r="R913" i="5" s="1"/>
  <c r="G913" i="5"/>
  <c r="H913" i="5"/>
  <c r="I913" i="5"/>
  <c r="J913" i="5"/>
  <c r="K913" i="5"/>
  <c r="M913" i="5"/>
  <c r="N913" i="5"/>
  <c r="O913" i="5"/>
  <c r="Q913" i="5"/>
  <c r="T913" i="5"/>
  <c r="B914" i="5"/>
  <c r="C914" i="5"/>
  <c r="D914" i="5"/>
  <c r="E914" i="5"/>
  <c r="F914" i="5"/>
  <c r="G914" i="5"/>
  <c r="H914" i="5"/>
  <c r="I914" i="5"/>
  <c r="J914" i="5"/>
  <c r="K914" i="5"/>
  <c r="M914" i="5"/>
  <c r="N914" i="5"/>
  <c r="Q914" i="5"/>
  <c r="T914" i="5"/>
  <c r="B915" i="5"/>
  <c r="C915" i="5"/>
  <c r="D915" i="5"/>
  <c r="E915" i="5"/>
  <c r="F915" i="5"/>
  <c r="R915" i="5" s="1"/>
  <c r="G915" i="5"/>
  <c r="H915" i="5"/>
  <c r="I915" i="5"/>
  <c r="J915" i="5"/>
  <c r="K915" i="5"/>
  <c r="M915" i="5"/>
  <c r="N915" i="5"/>
  <c r="O915" i="5"/>
  <c r="Q915" i="5"/>
  <c r="T915" i="5"/>
  <c r="B916" i="5"/>
  <c r="C916" i="5"/>
  <c r="D916" i="5"/>
  <c r="E916" i="5"/>
  <c r="F916" i="5"/>
  <c r="R916" i="5" s="1"/>
  <c r="G916" i="5"/>
  <c r="H916" i="5"/>
  <c r="I916" i="5"/>
  <c r="J916" i="5"/>
  <c r="K916" i="5"/>
  <c r="M916" i="5"/>
  <c r="N916" i="5"/>
  <c r="Q916" i="5"/>
  <c r="T916" i="5"/>
  <c r="B917" i="5"/>
  <c r="C917" i="5"/>
  <c r="D917" i="5"/>
  <c r="E917" i="5"/>
  <c r="F917" i="5"/>
  <c r="R917" i="5" s="1"/>
  <c r="G917" i="5"/>
  <c r="H917" i="5"/>
  <c r="I917" i="5"/>
  <c r="J917" i="5"/>
  <c r="K917" i="5"/>
  <c r="M917" i="5"/>
  <c r="N917" i="5"/>
  <c r="O917" i="5"/>
  <c r="Q917" i="5"/>
  <c r="T917" i="5"/>
  <c r="B918" i="5"/>
  <c r="C918" i="5"/>
  <c r="D918" i="5"/>
  <c r="E918" i="5"/>
  <c r="F918" i="5"/>
  <c r="G918" i="5"/>
  <c r="H918" i="5"/>
  <c r="I918" i="5"/>
  <c r="J918" i="5"/>
  <c r="K918" i="5"/>
  <c r="M918" i="5"/>
  <c r="N918" i="5"/>
  <c r="Q918" i="5"/>
  <c r="T918" i="5"/>
  <c r="B919" i="5"/>
  <c r="C919" i="5"/>
  <c r="D919" i="5"/>
  <c r="E919" i="5"/>
  <c r="F919" i="5"/>
  <c r="R919" i="5" s="1"/>
  <c r="G919" i="5"/>
  <c r="H919" i="5"/>
  <c r="I919" i="5"/>
  <c r="J919" i="5"/>
  <c r="K919" i="5"/>
  <c r="M919" i="5"/>
  <c r="N919" i="5"/>
  <c r="O919" i="5"/>
  <c r="Q919" i="5"/>
  <c r="T919" i="5"/>
  <c r="B920" i="5"/>
  <c r="C920" i="5"/>
  <c r="D920" i="5"/>
  <c r="E920" i="5"/>
  <c r="F920" i="5"/>
  <c r="R920" i="5" s="1"/>
  <c r="G920" i="5"/>
  <c r="H920" i="5"/>
  <c r="I920" i="5"/>
  <c r="J920" i="5"/>
  <c r="K920" i="5"/>
  <c r="M920" i="5"/>
  <c r="N920" i="5"/>
  <c r="Q920" i="5"/>
  <c r="T920" i="5"/>
  <c r="B921" i="5"/>
  <c r="C921" i="5"/>
  <c r="D921" i="5"/>
  <c r="E921" i="5"/>
  <c r="F921" i="5"/>
  <c r="R921" i="5" s="1"/>
  <c r="G921" i="5"/>
  <c r="H921" i="5"/>
  <c r="I921" i="5"/>
  <c r="J921" i="5"/>
  <c r="K921" i="5"/>
  <c r="M921" i="5"/>
  <c r="N921" i="5"/>
  <c r="O921" i="5"/>
  <c r="Q921" i="5"/>
  <c r="T921" i="5"/>
  <c r="B922" i="5"/>
  <c r="C922" i="5"/>
  <c r="D922" i="5"/>
  <c r="E922" i="5"/>
  <c r="F922" i="5"/>
  <c r="G922" i="5"/>
  <c r="H922" i="5"/>
  <c r="I922" i="5"/>
  <c r="J922" i="5"/>
  <c r="K922" i="5"/>
  <c r="M922" i="5"/>
  <c r="N922" i="5"/>
  <c r="Q922" i="5"/>
  <c r="T922" i="5"/>
  <c r="B923" i="5"/>
  <c r="C923" i="5"/>
  <c r="D923" i="5"/>
  <c r="E923" i="5"/>
  <c r="F923" i="5"/>
  <c r="R923" i="5" s="1"/>
  <c r="G923" i="5"/>
  <c r="H923" i="5"/>
  <c r="I923" i="5"/>
  <c r="J923" i="5"/>
  <c r="K923" i="5"/>
  <c r="M923" i="5"/>
  <c r="N923" i="5"/>
  <c r="O923" i="5"/>
  <c r="Q923" i="5"/>
  <c r="T923" i="5"/>
  <c r="B924" i="5"/>
  <c r="C924" i="5"/>
  <c r="D924" i="5"/>
  <c r="E924" i="5"/>
  <c r="F924" i="5"/>
  <c r="R924" i="5" s="1"/>
  <c r="G924" i="5"/>
  <c r="H924" i="5"/>
  <c r="I924" i="5"/>
  <c r="J924" i="5"/>
  <c r="K924" i="5"/>
  <c r="M924" i="5"/>
  <c r="N924" i="5"/>
  <c r="Q924" i="5"/>
  <c r="T924" i="5"/>
  <c r="B925" i="5"/>
  <c r="C925" i="5"/>
  <c r="D925" i="5"/>
  <c r="E925" i="5"/>
  <c r="F925" i="5"/>
  <c r="R925" i="5" s="1"/>
  <c r="G925" i="5"/>
  <c r="H925" i="5"/>
  <c r="I925" i="5"/>
  <c r="J925" i="5"/>
  <c r="K925" i="5"/>
  <c r="M925" i="5"/>
  <c r="N925" i="5"/>
  <c r="O925" i="5"/>
  <c r="Q925" i="5"/>
  <c r="T925" i="5"/>
  <c r="B926" i="5"/>
  <c r="C926" i="5"/>
  <c r="D926" i="5"/>
  <c r="E926" i="5"/>
  <c r="F926" i="5"/>
  <c r="G926" i="5"/>
  <c r="H926" i="5"/>
  <c r="I926" i="5"/>
  <c r="J926" i="5"/>
  <c r="K926" i="5"/>
  <c r="M926" i="5"/>
  <c r="N926" i="5"/>
  <c r="Q926" i="5"/>
  <c r="T926" i="5"/>
  <c r="B927" i="5"/>
  <c r="C927" i="5"/>
  <c r="D927" i="5"/>
  <c r="E927" i="5"/>
  <c r="F927" i="5"/>
  <c r="R927" i="5" s="1"/>
  <c r="G927" i="5"/>
  <c r="H927" i="5"/>
  <c r="I927" i="5"/>
  <c r="J927" i="5"/>
  <c r="K927" i="5"/>
  <c r="M927" i="5"/>
  <c r="N927" i="5"/>
  <c r="O927" i="5"/>
  <c r="Q927" i="5"/>
  <c r="T927" i="5"/>
  <c r="B928" i="5"/>
  <c r="C928" i="5"/>
  <c r="D928" i="5"/>
  <c r="E928" i="5"/>
  <c r="F928" i="5"/>
  <c r="R928" i="5" s="1"/>
  <c r="G928" i="5"/>
  <c r="H928" i="5"/>
  <c r="I928" i="5"/>
  <c r="J928" i="5"/>
  <c r="K928" i="5"/>
  <c r="M928" i="5"/>
  <c r="N928" i="5"/>
  <c r="Q928" i="5"/>
  <c r="T928" i="5"/>
  <c r="B929" i="5"/>
  <c r="C929" i="5"/>
  <c r="D929" i="5"/>
  <c r="E929" i="5"/>
  <c r="F929" i="5"/>
  <c r="R929" i="5" s="1"/>
  <c r="G929" i="5"/>
  <c r="H929" i="5"/>
  <c r="I929" i="5"/>
  <c r="J929" i="5"/>
  <c r="K929" i="5"/>
  <c r="M929" i="5"/>
  <c r="N929" i="5"/>
  <c r="O929" i="5"/>
  <c r="Q929" i="5"/>
  <c r="T929" i="5"/>
  <c r="B930" i="5"/>
  <c r="C930" i="5"/>
  <c r="D930" i="5"/>
  <c r="E930" i="5"/>
  <c r="F930" i="5"/>
  <c r="G930" i="5"/>
  <c r="H930" i="5"/>
  <c r="I930" i="5"/>
  <c r="J930" i="5"/>
  <c r="K930" i="5"/>
  <c r="M930" i="5"/>
  <c r="N930" i="5"/>
  <c r="Q930" i="5"/>
  <c r="T930" i="5"/>
  <c r="B931" i="5"/>
  <c r="C931" i="5"/>
  <c r="D931" i="5"/>
  <c r="E931" i="5"/>
  <c r="F931" i="5"/>
  <c r="R931" i="5" s="1"/>
  <c r="G931" i="5"/>
  <c r="H931" i="5"/>
  <c r="I931" i="5"/>
  <c r="J931" i="5"/>
  <c r="K931" i="5"/>
  <c r="M931" i="5"/>
  <c r="N931" i="5"/>
  <c r="O931" i="5"/>
  <c r="Q931" i="5"/>
  <c r="T931" i="5"/>
  <c r="B932" i="5"/>
  <c r="C932" i="5"/>
  <c r="D932" i="5"/>
  <c r="E932" i="5"/>
  <c r="F932" i="5"/>
  <c r="R932" i="5" s="1"/>
  <c r="G932" i="5"/>
  <c r="H932" i="5"/>
  <c r="I932" i="5"/>
  <c r="J932" i="5"/>
  <c r="K932" i="5"/>
  <c r="M932" i="5"/>
  <c r="N932" i="5"/>
  <c r="Q932" i="5"/>
  <c r="T932" i="5"/>
  <c r="B933" i="5"/>
  <c r="C933" i="5"/>
  <c r="D933" i="5"/>
  <c r="E933" i="5"/>
  <c r="F933" i="5"/>
  <c r="R933" i="5" s="1"/>
  <c r="G933" i="5"/>
  <c r="H933" i="5"/>
  <c r="I933" i="5"/>
  <c r="J933" i="5"/>
  <c r="K933" i="5"/>
  <c r="M933" i="5"/>
  <c r="N933" i="5"/>
  <c r="O933" i="5"/>
  <c r="Q933" i="5"/>
  <c r="T933" i="5"/>
  <c r="B934" i="5"/>
  <c r="C934" i="5"/>
  <c r="D934" i="5"/>
  <c r="E934" i="5"/>
  <c r="F934" i="5"/>
  <c r="G934" i="5"/>
  <c r="H934" i="5"/>
  <c r="I934" i="5"/>
  <c r="J934" i="5"/>
  <c r="K934" i="5"/>
  <c r="M934" i="5"/>
  <c r="N934" i="5"/>
  <c r="Q934" i="5"/>
  <c r="T934" i="5"/>
  <c r="B935" i="5"/>
  <c r="C935" i="5"/>
  <c r="D935" i="5"/>
  <c r="E935" i="5"/>
  <c r="F935" i="5"/>
  <c r="R935" i="5" s="1"/>
  <c r="G935" i="5"/>
  <c r="H935" i="5"/>
  <c r="I935" i="5"/>
  <c r="J935" i="5"/>
  <c r="K935" i="5"/>
  <c r="M935" i="5"/>
  <c r="N935" i="5"/>
  <c r="O935" i="5"/>
  <c r="Q935" i="5"/>
  <c r="T935" i="5"/>
  <c r="B936" i="5"/>
  <c r="C936" i="5"/>
  <c r="D936" i="5"/>
  <c r="E936" i="5"/>
  <c r="F936" i="5"/>
  <c r="R936" i="5" s="1"/>
  <c r="G936" i="5"/>
  <c r="H936" i="5"/>
  <c r="I936" i="5"/>
  <c r="J936" i="5"/>
  <c r="K936" i="5"/>
  <c r="M936" i="5"/>
  <c r="N936" i="5"/>
  <c r="Q936" i="5"/>
  <c r="T936" i="5"/>
  <c r="B937" i="5"/>
  <c r="C937" i="5"/>
  <c r="D937" i="5"/>
  <c r="E937" i="5"/>
  <c r="F937" i="5"/>
  <c r="R937" i="5" s="1"/>
  <c r="G937" i="5"/>
  <c r="H937" i="5"/>
  <c r="I937" i="5"/>
  <c r="J937" i="5"/>
  <c r="K937" i="5"/>
  <c r="M937" i="5"/>
  <c r="N937" i="5"/>
  <c r="O937" i="5"/>
  <c r="Q937" i="5"/>
  <c r="T937" i="5"/>
  <c r="B938" i="5"/>
  <c r="C938" i="5"/>
  <c r="D938" i="5"/>
  <c r="E938" i="5"/>
  <c r="F938" i="5"/>
  <c r="G938" i="5"/>
  <c r="H938" i="5"/>
  <c r="I938" i="5"/>
  <c r="J938" i="5"/>
  <c r="K938" i="5"/>
  <c r="M938" i="5"/>
  <c r="N938" i="5"/>
  <c r="Q938" i="5"/>
  <c r="T938" i="5"/>
  <c r="B939" i="5"/>
  <c r="C939" i="5"/>
  <c r="D939" i="5"/>
  <c r="E939" i="5"/>
  <c r="F939" i="5"/>
  <c r="R939" i="5" s="1"/>
  <c r="G939" i="5"/>
  <c r="H939" i="5"/>
  <c r="I939" i="5"/>
  <c r="J939" i="5"/>
  <c r="K939" i="5"/>
  <c r="M939" i="5"/>
  <c r="N939" i="5"/>
  <c r="O939" i="5"/>
  <c r="Q939" i="5"/>
  <c r="T939" i="5"/>
  <c r="B940" i="5"/>
  <c r="C940" i="5"/>
  <c r="D940" i="5"/>
  <c r="E940" i="5"/>
  <c r="F940" i="5"/>
  <c r="G940" i="5"/>
  <c r="H940" i="5"/>
  <c r="I940" i="5"/>
  <c r="J940" i="5"/>
  <c r="K940" i="5"/>
  <c r="M940" i="5"/>
  <c r="N940" i="5"/>
  <c r="Q940" i="5"/>
  <c r="T940" i="5"/>
  <c r="B941" i="5"/>
  <c r="C941" i="5"/>
  <c r="D941" i="5"/>
  <c r="E941" i="5"/>
  <c r="F941" i="5"/>
  <c r="R941" i="5" s="1"/>
  <c r="G941" i="5"/>
  <c r="H941" i="5"/>
  <c r="I941" i="5"/>
  <c r="J941" i="5"/>
  <c r="K941" i="5"/>
  <c r="M941" i="5"/>
  <c r="N941" i="5"/>
  <c r="O941" i="5"/>
  <c r="Q941" i="5"/>
  <c r="T941" i="5"/>
  <c r="B942" i="5"/>
  <c r="C942" i="5"/>
  <c r="D942" i="5"/>
  <c r="E942" i="5"/>
  <c r="F942" i="5"/>
  <c r="G942" i="5"/>
  <c r="H942" i="5"/>
  <c r="I942" i="5"/>
  <c r="J942" i="5"/>
  <c r="K942" i="5"/>
  <c r="M942" i="5"/>
  <c r="N942" i="5"/>
  <c r="Q942" i="5"/>
  <c r="T942" i="5"/>
  <c r="B943" i="5"/>
  <c r="C943" i="5"/>
  <c r="D943" i="5"/>
  <c r="E943" i="5"/>
  <c r="F943" i="5"/>
  <c r="R943" i="5" s="1"/>
  <c r="G943" i="5"/>
  <c r="H943" i="5"/>
  <c r="I943" i="5"/>
  <c r="J943" i="5"/>
  <c r="K943" i="5"/>
  <c r="M943" i="5"/>
  <c r="N943" i="5"/>
  <c r="O943" i="5"/>
  <c r="Q943" i="5"/>
  <c r="T943" i="5"/>
  <c r="B944" i="5"/>
  <c r="C944" i="5"/>
  <c r="D944" i="5"/>
  <c r="E944" i="5"/>
  <c r="F944" i="5"/>
  <c r="R944" i="5" s="1"/>
  <c r="G944" i="5"/>
  <c r="H944" i="5"/>
  <c r="I944" i="5"/>
  <c r="J944" i="5"/>
  <c r="K944" i="5"/>
  <c r="M944" i="5"/>
  <c r="N944" i="5"/>
  <c r="Q944" i="5"/>
  <c r="T944" i="5"/>
  <c r="B945" i="5"/>
  <c r="C945" i="5"/>
  <c r="D945" i="5"/>
  <c r="E945" i="5"/>
  <c r="F945" i="5"/>
  <c r="G945" i="5"/>
  <c r="H945" i="5"/>
  <c r="I945" i="5"/>
  <c r="J945" i="5"/>
  <c r="K945" i="5"/>
  <c r="M945" i="5"/>
  <c r="N945" i="5"/>
  <c r="O945" i="5"/>
  <c r="Q945" i="5"/>
  <c r="R945" i="5"/>
  <c r="T945" i="5"/>
  <c r="B946" i="5"/>
  <c r="C946" i="5"/>
  <c r="D946" i="5"/>
  <c r="E946" i="5"/>
  <c r="F946" i="5"/>
  <c r="O946" i="5"/>
  <c r="G946" i="5"/>
  <c r="H946" i="5"/>
  <c r="I946" i="5"/>
  <c r="J946" i="5"/>
  <c r="K946" i="5"/>
  <c r="M946" i="5"/>
  <c r="N946" i="5"/>
  <c r="Q946" i="5"/>
  <c r="S946" i="5" s="1"/>
  <c r="R946" i="5"/>
  <c r="T946" i="5"/>
  <c r="B947" i="5"/>
  <c r="C947" i="5"/>
  <c r="D947" i="5"/>
  <c r="E947" i="5"/>
  <c r="F947" i="5"/>
  <c r="R947" i="5" s="1"/>
  <c r="G947" i="5"/>
  <c r="H947" i="5"/>
  <c r="I947" i="5"/>
  <c r="J947" i="5"/>
  <c r="K947" i="5"/>
  <c r="M947" i="5"/>
  <c r="N947" i="5"/>
  <c r="O947" i="5"/>
  <c r="Q947" i="5"/>
  <c r="S947" i="5" s="1"/>
  <c r="T947" i="5"/>
  <c r="B948" i="5"/>
  <c r="C948" i="5"/>
  <c r="D948" i="5"/>
  <c r="E948" i="5"/>
  <c r="F948" i="5"/>
  <c r="G948" i="5"/>
  <c r="H948" i="5"/>
  <c r="I948" i="5"/>
  <c r="J948" i="5"/>
  <c r="K948" i="5"/>
  <c r="M948" i="5"/>
  <c r="N948" i="5"/>
  <c r="Q948" i="5"/>
  <c r="T948" i="5"/>
  <c r="B949" i="5"/>
  <c r="C949" i="5"/>
  <c r="D949" i="5"/>
  <c r="E949" i="5"/>
  <c r="F949" i="5"/>
  <c r="R949" i="5" s="1"/>
  <c r="S949" i="5" s="1"/>
  <c r="G949" i="5"/>
  <c r="H949" i="5"/>
  <c r="I949" i="5"/>
  <c r="J949" i="5"/>
  <c r="K949" i="5"/>
  <c r="M949" i="5"/>
  <c r="N949" i="5"/>
  <c r="O949" i="5"/>
  <c r="Q949" i="5"/>
  <c r="T949" i="5"/>
  <c r="B950" i="5"/>
  <c r="C950" i="5"/>
  <c r="D950" i="5"/>
  <c r="E950" i="5"/>
  <c r="F950" i="5"/>
  <c r="G950" i="5"/>
  <c r="H950" i="5"/>
  <c r="I950" i="5"/>
  <c r="J950" i="5"/>
  <c r="K950" i="5"/>
  <c r="M950" i="5"/>
  <c r="N950" i="5"/>
  <c r="Q950" i="5"/>
  <c r="T950" i="5"/>
  <c r="B951" i="5"/>
  <c r="C951" i="5"/>
  <c r="D951" i="5"/>
  <c r="E951" i="5"/>
  <c r="F951" i="5"/>
  <c r="R951" i="5" s="1"/>
  <c r="G951" i="5"/>
  <c r="H951" i="5"/>
  <c r="I951" i="5"/>
  <c r="J951" i="5"/>
  <c r="K951" i="5"/>
  <c r="M951" i="5"/>
  <c r="N951" i="5"/>
  <c r="O951" i="5"/>
  <c r="Q951" i="5"/>
  <c r="S951" i="5" s="1"/>
  <c r="T951" i="5"/>
  <c r="B952" i="5"/>
  <c r="C952" i="5"/>
  <c r="D952" i="5"/>
  <c r="E952" i="5"/>
  <c r="F952" i="5"/>
  <c r="G952" i="5"/>
  <c r="H952" i="5"/>
  <c r="I952" i="5"/>
  <c r="J952" i="5"/>
  <c r="K952" i="5"/>
  <c r="M952" i="5"/>
  <c r="N952" i="5"/>
  <c r="Q952" i="5"/>
  <c r="T952" i="5"/>
  <c r="B953" i="5"/>
  <c r="C953" i="5"/>
  <c r="D953" i="5"/>
  <c r="E953" i="5"/>
  <c r="F953" i="5"/>
  <c r="R953" i="5" s="1"/>
  <c r="S953" i="5" s="1"/>
  <c r="G953" i="5"/>
  <c r="H953" i="5"/>
  <c r="I953" i="5"/>
  <c r="J953" i="5"/>
  <c r="K953" i="5"/>
  <c r="M953" i="5"/>
  <c r="N953" i="5"/>
  <c r="O953" i="5"/>
  <c r="P953" i="5" s="1"/>
  <c r="Q953" i="5"/>
  <c r="T953" i="5"/>
  <c r="B954" i="5"/>
  <c r="C954" i="5"/>
  <c r="D954" i="5"/>
  <c r="E954" i="5"/>
  <c r="F954" i="5"/>
  <c r="R954" i="5" s="1"/>
  <c r="O954" i="5"/>
  <c r="G954" i="5"/>
  <c r="H954" i="5"/>
  <c r="I954" i="5"/>
  <c r="J954" i="5"/>
  <c r="K954" i="5"/>
  <c r="M954" i="5"/>
  <c r="N954" i="5"/>
  <c r="Q954" i="5"/>
  <c r="T954" i="5"/>
  <c r="B955" i="5"/>
  <c r="C955" i="5"/>
  <c r="D955" i="5"/>
  <c r="E955" i="5"/>
  <c r="F955" i="5"/>
  <c r="R955" i="5" s="1"/>
  <c r="G955" i="5"/>
  <c r="H955" i="5"/>
  <c r="I955" i="5"/>
  <c r="J955" i="5"/>
  <c r="K955" i="5"/>
  <c r="M955" i="5"/>
  <c r="N955" i="5"/>
  <c r="O955" i="5"/>
  <c r="P955" i="5" s="1"/>
  <c r="Q955" i="5"/>
  <c r="T955" i="5"/>
  <c r="B956" i="5"/>
  <c r="C956" i="5"/>
  <c r="D956" i="5"/>
  <c r="E956" i="5"/>
  <c r="F956" i="5"/>
  <c r="G956" i="5"/>
  <c r="H956" i="5"/>
  <c r="I956" i="5"/>
  <c r="J956" i="5"/>
  <c r="K956" i="5"/>
  <c r="M956" i="5"/>
  <c r="N956" i="5"/>
  <c r="Q956" i="5"/>
  <c r="T956" i="5"/>
  <c r="B957" i="5"/>
  <c r="C957" i="5"/>
  <c r="D957" i="5"/>
  <c r="E957" i="5"/>
  <c r="F957" i="5"/>
  <c r="R957" i="5" s="1"/>
  <c r="G957" i="5"/>
  <c r="H957" i="5"/>
  <c r="I957" i="5"/>
  <c r="J957" i="5"/>
  <c r="K957" i="5"/>
  <c r="M957" i="5"/>
  <c r="N957" i="5"/>
  <c r="O957" i="5"/>
  <c r="Q957" i="5"/>
  <c r="T957" i="5"/>
  <c r="B958" i="5"/>
  <c r="C958" i="5"/>
  <c r="D958" i="5"/>
  <c r="E958" i="5"/>
  <c r="F958" i="5"/>
  <c r="R958" i="5" s="1"/>
  <c r="G958" i="5"/>
  <c r="H958" i="5"/>
  <c r="I958" i="5"/>
  <c r="J958" i="5"/>
  <c r="K958" i="5"/>
  <c r="M958" i="5"/>
  <c r="N958" i="5"/>
  <c r="Q958" i="5"/>
  <c r="T958" i="5"/>
  <c r="B959" i="5"/>
  <c r="C959" i="5"/>
  <c r="D959" i="5"/>
  <c r="E959" i="5"/>
  <c r="F959" i="5"/>
  <c r="R959" i="5" s="1"/>
  <c r="G959" i="5"/>
  <c r="H959" i="5"/>
  <c r="I959" i="5"/>
  <c r="J959" i="5"/>
  <c r="K959" i="5"/>
  <c r="M959" i="5"/>
  <c r="N959" i="5"/>
  <c r="O959" i="5"/>
  <c r="Q959" i="5"/>
  <c r="T959" i="5"/>
  <c r="B960" i="5"/>
  <c r="C960" i="5"/>
  <c r="D960" i="5"/>
  <c r="E960" i="5"/>
  <c r="F960" i="5"/>
  <c r="G960" i="5"/>
  <c r="H960" i="5"/>
  <c r="I960" i="5"/>
  <c r="J960" i="5"/>
  <c r="K960" i="5"/>
  <c r="M960" i="5"/>
  <c r="N960" i="5"/>
  <c r="Q960" i="5"/>
  <c r="T960" i="5"/>
  <c r="B961" i="5"/>
  <c r="C961" i="5"/>
  <c r="D961" i="5"/>
  <c r="E961" i="5"/>
  <c r="F961" i="5"/>
  <c r="G961" i="5"/>
  <c r="H961" i="5"/>
  <c r="I961" i="5"/>
  <c r="J961" i="5"/>
  <c r="K961" i="5"/>
  <c r="M961" i="5"/>
  <c r="N961" i="5"/>
  <c r="O961" i="5"/>
  <c r="P961" i="5" s="1"/>
  <c r="Q961" i="5"/>
  <c r="R961" i="5"/>
  <c r="T961" i="5"/>
  <c r="B962" i="5"/>
  <c r="C962" i="5"/>
  <c r="D962" i="5"/>
  <c r="E962" i="5"/>
  <c r="F962" i="5"/>
  <c r="O962" i="5" s="1"/>
  <c r="G962" i="5"/>
  <c r="H962" i="5"/>
  <c r="I962" i="5"/>
  <c r="J962" i="5"/>
  <c r="K962" i="5"/>
  <c r="M962" i="5"/>
  <c r="N962" i="5"/>
  <c r="Q962" i="5"/>
  <c r="R962" i="5"/>
  <c r="T962" i="5"/>
  <c r="B963" i="5"/>
  <c r="C963" i="5"/>
  <c r="D963" i="5"/>
  <c r="E963" i="5"/>
  <c r="F963" i="5"/>
  <c r="R963" i="5" s="1"/>
  <c r="G963" i="5"/>
  <c r="H963" i="5"/>
  <c r="I963" i="5"/>
  <c r="J963" i="5"/>
  <c r="K963" i="5"/>
  <c r="M963" i="5"/>
  <c r="N963" i="5"/>
  <c r="O963" i="5"/>
  <c r="Q963" i="5"/>
  <c r="T963" i="5"/>
  <c r="B964" i="5"/>
  <c r="C964" i="5"/>
  <c r="D964" i="5"/>
  <c r="E964" i="5"/>
  <c r="F964" i="5"/>
  <c r="R964" i="5" s="1"/>
  <c r="O964" i="5"/>
  <c r="G964" i="5"/>
  <c r="H964" i="5"/>
  <c r="I964" i="5"/>
  <c r="J964" i="5"/>
  <c r="K964" i="5"/>
  <c r="M964" i="5"/>
  <c r="N964" i="5"/>
  <c r="Q964" i="5"/>
  <c r="S964" i="5" s="1"/>
  <c r="T964" i="5"/>
  <c r="B965" i="5"/>
  <c r="C965" i="5"/>
  <c r="D965" i="5"/>
  <c r="E965" i="5"/>
  <c r="F965" i="5"/>
  <c r="R965" i="5" s="1"/>
  <c r="S965" i="5" s="1"/>
  <c r="G965" i="5"/>
  <c r="H965" i="5"/>
  <c r="I965" i="5"/>
  <c r="J965" i="5"/>
  <c r="K965" i="5"/>
  <c r="M965" i="5"/>
  <c r="N965" i="5"/>
  <c r="O965" i="5"/>
  <c r="Q965" i="5"/>
  <c r="T965" i="5"/>
  <c r="B966" i="5"/>
  <c r="C966" i="5"/>
  <c r="D966" i="5"/>
  <c r="E966" i="5"/>
  <c r="F966" i="5"/>
  <c r="G966" i="5"/>
  <c r="H966" i="5"/>
  <c r="I966" i="5"/>
  <c r="J966" i="5"/>
  <c r="K966" i="5"/>
  <c r="M966" i="5"/>
  <c r="N966" i="5"/>
  <c r="Q966" i="5"/>
  <c r="T966" i="5"/>
  <c r="B967" i="5"/>
  <c r="C967" i="5"/>
  <c r="D967" i="5"/>
  <c r="E967" i="5"/>
  <c r="F967" i="5"/>
  <c r="R967" i="5" s="1"/>
  <c r="G967" i="5"/>
  <c r="H967" i="5"/>
  <c r="I967" i="5"/>
  <c r="J967" i="5"/>
  <c r="K967" i="5"/>
  <c r="M967" i="5"/>
  <c r="N967" i="5"/>
  <c r="O967" i="5"/>
  <c r="Q967" i="5"/>
  <c r="S967" i="5" s="1"/>
  <c r="T967" i="5"/>
  <c r="B968" i="5"/>
  <c r="C968" i="5"/>
  <c r="D968" i="5"/>
  <c r="E968" i="5"/>
  <c r="F968" i="5"/>
  <c r="G968" i="5"/>
  <c r="H968" i="5"/>
  <c r="I968" i="5"/>
  <c r="J968" i="5"/>
  <c r="K968" i="5"/>
  <c r="M968" i="5"/>
  <c r="N968" i="5"/>
  <c r="Q968" i="5"/>
  <c r="T968" i="5"/>
  <c r="B969" i="5"/>
  <c r="C969" i="5"/>
  <c r="D969" i="5"/>
  <c r="E969" i="5"/>
  <c r="F969" i="5"/>
  <c r="R969" i="5" s="1"/>
  <c r="G969" i="5"/>
  <c r="H969" i="5"/>
  <c r="I969" i="5"/>
  <c r="J969" i="5"/>
  <c r="K969" i="5"/>
  <c r="M969" i="5"/>
  <c r="N969" i="5"/>
  <c r="O969" i="5"/>
  <c r="Q969" i="5"/>
  <c r="T969" i="5"/>
  <c r="B970" i="5"/>
  <c r="C970" i="5"/>
  <c r="D970" i="5"/>
  <c r="E970" i="5"/>
  <c r="F970" i="5"/>
  <c r="G970" i="5"/>
  <c r="H970" i="5"/>
  <c r="I970" i="5"/>
  <c r="J970" i="5"/>
  <c r="K970" i="5"/>
  <c r="M970" i="5"/>
  <c r="N970" i="5"/>
  <c r="Q970" i="5"/>
  <c r="T970" i="5"/>
  <c r="B971" i="5"/>
  <c r="C971" i="5"/>
  <c r="D971" i="5"/>
  <c r="E971" i="5"/>
  <c r="F971" i="5"/>
  <c r="R971" i="5" s="1"/>
  <c r="G971" i="5"/>
  <c r="H971" i="5"/>
  <c r="I971" i="5"/>
  <c r="J971" i="5"/>
  <c r="K971" i="5"/>
  <c r="M971" i="5"/>
  <c r="N971" i="5"/>
  <c r="O971" i="5"/>
  <c r="Q971" i="5"/>
  <c r="T971" i="5"/>
  <c r="B972" i="5"/>
  <c r="C972" i="5"/>
  <c r="D972" i="5"/>
  <c r="E972" i="5"/>
  <c r="F972" i="5"/>
  <c r="R972" i="5" s="1"/>
  <c r="G972" i="5"/>
  <c r="H972" i="5"/>
  <c r="I972" i="5"/>
  <c r="J972" i="5"/>
  <c r="K972" i="5"/>
  <c r="M972" i="5"/>
  <c r="N972" i="5"/>
  <c r="Q972" i="5"/>
  <c r="T972" i="5"/>
  <c r="B973" i="5"/>
  <c r="C973" i="5"/>
  <c r="D973" i="5"/>
  <c r="E973" i="5"/>
  <c r="F973" i="5"/>
  <c r="R973" i="5" s="1"/>
  <c r="G973" i="5"/>
  <c r="H973" i="5"/>
  <c r="I973" i="5"/>
  <c r="J973" i="5"/>
  <c r="K973" i="5"/>
  <c r="M973" i="5"/>
  <c r="N973" i="5"/>
  <c r="O973" i="5"/>
  <c r="P973" i="5" s="1"/>
  <c r="Q973" i="5"/>
  <c r="T973" i="5"/>
  <c r="B974" i="5"/>
  <c r="C974" i="5"/>
  <c r="D974" i="5"/>
  <c r="E974" i="5"/>
  <c r="F974" i="5"/>
  <c r="O974" i="5" s="1"/>
  <c r="G974" i="5"/>
  <c r="H974" i="5"/>
  <c r="I974" i="5"/>
  <c r="J974" i="5"/>
  <c r="K974" i="5"/>
  <c r="M974" i="5"/>
  <c r="N974" i="5"/>
  <c r="Q974" i="5"/>
  <c r="R974" i="5"/>
  <c r="T974" i="5"/>
  <c r="B975" i="5"/>
  <c r="C975" i="5"/>
  <c r="D975" i="5"/>
  <c r="E975" i="5"/>
  <c r="F975" i="5"/>
  <c r="R975" i="5" s="1"/>
  <c r="G975" i="5"/>
  <c r="H975" i="5"/>
  <c r="I975" i="5"/>
  <c r="J975" i="5"/>
  <c r="K975" i="5"/>
  <c r="M975" i="5"/>
  <c r="N975" i="5"/>
  <c r="O975" i="5"/>
  <c r="Q975" i="5"/>
  <c r="T975" i="5"/>
  <c r="B976" i="5"/>
  <c r="C976" i="5"/>
  <c r="D976" i="5"/>
  <c r="E976" i="5"/>
  <c r="F976" i="5"/>
  <c r="G976" i="5"/>
  <c r="H976" i="5"/>
  <c r="I976" i="5"/>
  <c r="J976" i="5"/>
  <c r="K976" i="5"/>
  <c r="M976" i="5"/>
  <c r="N976" i="5"/>
  <c r="Q976" i="5"/>
  <c r="T976" i="5"/>
  <c r="B977" i="5"/>
  <c r="C977" i="5"/>
  <c r="D977" i="5"/>
  <c r="E977" i="5"/>
  <c r="F977" i="5"/>
  <c r="R977" i="5" s="1"/>
  <c r="G977" i="5"/>
  <c r="H977" i="5"/>
  <c r="I977" i="5"/>
  <c r="J977" i="5"/>
  <c r="K977" i="5"/>
  <c r="M977" i="5"/>
  <c r="N977" i="5"/>
  <c r="O977" i="5"/>
  <c r="Q977" i="5"/>
  <c r="T977" i="5"/>
  <c r="B978" i="5"/>
  <c r="C978" i="5"/>
  <c r="D978" i="5"/>
  <c r="E978" i="5"/>
  <c r="F978" i="5"/>
  <c r="O978" i="5" s="1"/>
  <c r="G978" i="5"/>
  <c r="H978" i="5"/>
  <c r="I978" i="5"/>
  <c r="J978" i="5"/>
  <c r="K978" i="5"/>
  <c r="M978" i="5"/>
  <c r="P978" i="5" s="1"/>
  <c r="N978" i="5"/>
  <c r="Q978" i="5"/>
  <c r="T978" i="5"/>
  <c r="B979" i="5"/>
  <c r="C979" i="5"/>
  <c r="D979" i="5"/>
  <c r="E979" i="5"/>
  <c r="F979" i="5"/>
  <c r="R979" i="5" s="1"/>
  <c r="G979" i="5"/>
  <c r="H979" i="5"/>
  <c r="I979" i="5"/>
  <c r="J979" i="5"/>
  <c r="K979" i="5"/>
  <c r="M979" i="5"/>
  <c r="N979" i="5"/>
  <c r="O979" i="5"/>
  <c r="P979" i="5" s="1"/>
  <c r="Q979" i="5"/>
  <c r="T979" i="5"/>
  <c r="B980" i="5"/>
  <c r="C980" i="5"/>
  <c r="D980" i="5"/>
  <c r="E980" i="5"/>
  <c r="F980" i="5"/>
  <c r="R980" i="5" s="1"/>
  <c r="O980" i="5"/>
  <c r="G980" i="5"/>
  <c r="H980" i="5"/>
  <c r="I980" i="5"/>
  <c r="J980" i="5"/>
  <c r="K980" i="5"/>
  <c r="M980" i="5"/>
  <c r="N980" i="5"/>
  <c r="Q980" i="5"/>
  <c r="S980" i="5" s="1"/>
  <c r="T980" i="5"/>
  <c r="B981" i="5"/>
  <c r="C981" i="5"/>
  <c r="D981" i="5"/>
  <c r="E981" i="5"/>
  <c r="F981" i="5"/>
  <c r="R981" i="5" s="1"/>
  <c r="G981" i="5"/>
  <c r="H981" i="5"/>
  <c r="I981" i="5"/>
  <c r="J981" i="5"/>
  <c r="K981" i="5"/>
  <c r="M981" i="5"/>
  <c r="N981" i="5"/>
  <c r="O981" i="5"/>
  <c r="Q981" i="5"/>
  <c r="T981" i="5"/>
  <c r="B982" i="5"/>
  <c r="C982" i="5"/>
  <c r="D982" i="5"/>
  <c r="E982" i="5"/>
  <c r="F982" i="5"/>
  <c r="R982" i="5" s="1"/>
  <c r="G982" i="5"/>
  <c r="H982" i="5"/>
  <c r="I982" i="5"/>
  <c r="J982" i="5"/>
  <c r="K982" i="5"/>
  <c r="M982" i="5"/>
  <c r="N982" i="5"/>
  <c r="Q982" i="5"/>
  <c r="T982" i="5"/>
  <c r="B983" i="5"/>
  <c r="C983" i="5"/>
  <c r="D983" i="5"/>
  <c r="E983" i="5"/>
  <c r="F983" i="5"/>
  <c r="R983" i="5" s="1"/>
  <c r="G983" i="5"/>
  <c r="H983" i="5"/>
  <c r="I983" i="5"/>
  <c r="J983" i="5"/>
  <c r="K983" i="5"/>
  <c r="M983" i="5"/>
  <c r="N983" i="5"/>
  <c r="O983" i="5"/>
  <c r="Q983" i="5"/>
  <c r="T983" i="5"/>
  <c r="B984" i="5"/>
  <c r="C984" i="5"/>
  <c r="D984" i="5"/>
  <c r="E984" i="5"/>
  <c r="F984" i="5"/>
  <c r="G984" i="5"/>
  <c r="H984" i="5"/>
  <c r="I984" i="5"/>
  <c r="J984" i="5"/>
  <c r="K984" i="5"/>
  <c r="M984" i="5"/>
  <c r="N984" i="5"/>
  <c r="Q984" i="5"/>
  <c r="T984" i="5"/>
  <c r="B985" i="5"/>
  <c r="C985" i="5"/>
  <c r="D985" i="5"/>
  <c r="E985" i="5"/>
  <c r="F985" i="5"/>
  <c r="R985" i="5" s="1"/>
  <c r="S985" i="5" s="1"/>
  <c r="G985" i="5"/>
  <c r="H985" i="5"/>
  <c r="I985" i="5"/>
  <c r="J985" i="5"/>
  <c r="K985" i="5"/>
  <c r="M985" i="5"/>
  <c r="N985" i="5"/>
  <c r="O985" i="5"/>
  <c r="P985" i="5" s="1"/>
  <c r="Q985" i="5"/>
  <c r="T985" i="5"/>
  <c r="B986" i="5"/>
  <c r="C986" i="5"/>
  <c r="D986" i="5"/>
  <c r="E986" i="5"/>
  <c r="F986" i="5"/>
  <c r="R986" i="5" s="1"/>
  <c r="O986" i="5"/>
  <c r="G986" i="5"/>
  <c r="H986" i="5"/>
  <c r="I986" i="5"/>
  <c r="J986" i="5"/>
  <c r="K986" i="5"/>
  <c r="M986" i="5"/>
  <c r="N986" i="5"/>
  <c r="Q986" i="5"/>
  <c r="T986" i="5"/>
  <c r="B987" i="5"/>
  <c r="C987" i="5"/>
  <c r="D987" i="5"/>
  <c r="E987" i="5"/>
  <c r="F987" i="5"/>
  <c r="R987" i="5" s="1"/>
  <c r="G987" i="5"/>
  <c r="H987" i="5"/>
  <c r="I987" i="5"/>
  <c r="J987" i="5"/>
  <c r="K987" i="5"/>
  <c r="M987" i="5"/>
  <c r="N987" i="5"/>
  <c r="O987" i="5"/>
  <c r="Q987" i="5"/>
  <c r="T987" i="5"/>
  <c r="B988" i="5"/>
  <c r="C988" i="5"/>
  <c r="D988" i="5"/>
  <c r="E988" i="5"/>
  <c r="F988" i="5"/>
  <c r="R988" i="5" s="1"/>
  <c r="O988" i="5"/>
  <c r="G988" i="5"/>
  <c r="H988" i="5"/>
  <c r="I988" i="5"/>
  <c r="J988" i="5"/>
  <c r="K988" i="5"/>
  <c r="M988" i="5"/>
  <c r="N988" i="5"/>
  <c r="Q988" i="5"/>
  <c r="T988" i="5"/>
  <c r="B989" i="5"/>
  <c r="C989" i="5"/>
  <c r="D989" i="5"/>
  <c r="E989" i="5"/>
  <c r="F989" i="5"/>
  <c r="R989" i="5" s="1"/>
  <c r="S989" i="5" s="1"/>
  <c r="G989" i="5"/>
  <c r="H989" i="5"/>
  <c r="I989" i="5"/>
  <c r="J989" i="5"/>
  <c r="K989" i="5"/>
  <c r="M989" i="5"/>
  <c r="N989" i="5"/>
  <c r="O989" i="5"/>
  <c r="Q989" i="5"/>
  <c r="T989" i="5"/>
  <c r="B990" i="5"/>
  <c r="C990" i="5"/>
  <c r="D990" i="5"/>
  <c r="E990" i="5"/>
  <c r="F990" i="5"/>
  <c r="R990" i="5" s="1"/>
  <c r="G990" i="5"/>
  <c r="H990" i="5"/>
  <c r="I990" i="5"/>
  <c r="J990" i="5"/>
  <c r="K990" i="5"/>
  <c r="M990" i="5"/>
  <c r="N990" i="5"/>
  <c r="Q990" i="5"/>
  <c r="T990" i="5"/>
  <c r="B991" i="5"/>
  <c r="C991" i="5"/>
  <c r="D991" i="5"/>
  <c r="E991" i="5"/>
  <c r="F991" i="5"/>
  <c r="R991" i="5" s="1"/>
  <c r="G991" i="5"/>
  <c r="H991" i="5"/>
  <c r="I991" i="5"/>
  <c r="J991" i="5"/>
  <c r="K991" i="5"/>
  <c r="M991" i="5"/>
  <c r="N991" i="5"/>
  <c r="O991" i="5"/>
  <c r="Q991" i="5"/>
  <c r="T991" i="5"/>
  <c r="B992" i="5"/>
  <c r="C992" i="5"/>
  <c r="D992" i="5"/>
  <c r="E992" i="5"/>
  <c r="F992" i="5"/>
  <c r="R992" i="5" s="1"/>
  <c r="G992" i="5"/>
  <c r="H992" i="5"/>
  <c r="I992" i="5"/>
  <c r="J992" i="5"/>
  <c r="K992" i="5"/>
  <c r="M992" i="5"/>
  <c r="N992" i="5"/>
  <c r="Q992" i="5"/>
  <c r="T992" i="5"/>
  <c r="B993" i="5"/>
  <c r="C993" i="5"/>
  <c r="D993" i="5"/>
  <c r="E993" i="5"/>
  <c r="F993" i="5"/>
  <c r="R993" i="5" s="1"/>
  <c r="S993" i="5" s="1"/>
  <c r="G993" i="5"/>
  <c r="H993" i="5"/>
  <c r="I993" i="5"/>
  <c r="J993" i="5"/>
  <c r="K993" i="5"/>
  <c r="M993" i="5"/>
  <c r="N993" i="5"/>
  <c r="O993" i="5"/>
  <c r="Q993" i="5"/>
  <c r="T993" i="5"/>
  <c r="B994" i="5"/>
  <c r="C994" i="5"/>
  <c r="D994" i="5"/>
  <c r="E994" i="5"/>
  <c r="F994" i="5"/>
  <c r="R994" i="5" s="1"/>
  <c r="O994" i="5"/>
  <c r="G994" i="5"/>
  <c r="H994" i="5"/>
  <c r="I994" i="5"/>
  <c r="J994" i="5"/>
  <c r="K994" i="5"/>
  <c r="M994" i="5"/>
  <c r="N994" i="5"/>
  <c r="Q994" i="5"/>
  <c r="S994" i="5" s="1"/>
  <c r="T994" i="5"/>
  <c r="B995" i="5"/>
  <c r="C995" i="5"/>
  <c r="D995" i="5"/>
  <c r="E995" i="5"/>
  <c r="F995" i="5"/>
  <c r="R995" i="5" s="1"/>
  <c r="G995" i="5"/>
  <c r="H995" i="5"/>
  <c r="I995" i="5"/>
  <c r="J995" i="5"/>
  <c r="K995" i="5"/>
  <c r="M995" i="5"/>
  <c r="N995" i="5"/>
  <c r="O995" i="5"/>
  <c r="Q995" i="5"/>
  <c r="T995" i="5"/>
  <c r="B996" i="5"/>
  <c r="C996" i="5"/>
  <c r="D996" i="5"/>
  <c r="E996" i="5"/>
  <c r="F996" i="5"/>
  <c r="R996" i="5" s="1"/>
  <c r="G996" i="5"/>
  <c r="H996" i="5"/>
  <c r="I996" i="5"/>
  <c r="J996" i="5"/>
  <c r="K996" i="5"/>
  <c r="M996" i="5"/>
  <c r="N996" i="5"/>
  <c r="Q996" i="5"/>
  <c r="S996" i="5" s="1"/>
  <c r="T996" i="5"/>
  <c r="B997" i="5"/>
  <c r="C997" i="5"/>
  <c r="D997" i="5"/>
  <c r="E997" i="5"/>
  <c r="F997" i="5"/>
  <c r="R997" i="5" s="1"/>
  <c r="G997" i="5"/>
  <c r="H997" i="5"/>
  <c r="I997" i="5"/>
  <c r="J997" i="5"/>
  <c r="K997" i="5"/>
  <c r="M997" i="5"/>
  <c r="N997" i="5"/>
  <c r="O997" i="5"/>
  <c r="Q997" i="5"/>
  <c r="T997" i="5"/>
  <c r="B998" i="5"/>
  <c r="C998" i="5"/>
  <c r="D998" i="5"/>
  <c r="E998" i="5"/>
  <c r="F998" i="5"/>
  <c r="O998" i="5" s="1"/>
  <c r="G998" i="5"/>
  <c r="H998" i="5"/>
  <c r="I998" i="5"/>
  <c r="J998" i="5"/>
  <c r="K998" i="5"/>
  <c r="M998" i="5"/>
  <c r="N998" i="5"/>
  <c r="Q998" i="5"/>
  <c r="T998" i="5"/>
  <c r="B999" i="5"/>
  <c r="C999" i="5"/>
  <c r="D999" i="5"/>
  <c r="E999" i="5"/>
  <c r="F999" i="5"/>
  <c r="R999" i="5" s="1"/>
  <c r="G999" i="5"/>
  <c r="H999" i="5"/>
  <c r="I999" i="5"/>
  <c r="J999" i="5"/>
  <c r="K999" i="5"/>
  <c r="M999" i="5"/>
  <c r="N999" i="5"/>
  <c r="O999" i="5"/>
  <c r="Q999" i="5"/>
  <c r="T999" i="5"/>
  <c r="B1000" i="5"/>
  <c r="C1000" i="5"/>
  <c r="D1000" i="5"/>
  <c r="E1000" i="5"/>
  <c r="F1000" i="5"/>
  <c r="R1000" i="5" s="1"/>
  <c r="G1000" i="5"/>
  <c r="H1000" i="5"/>
  <c r="I1000" i="5"/>
  <c r="J1000" i="5"/>
  <c r="K1000" i="5"/>
  <c r="M1000" i="5"/>
  <c r="N1000" i="5"/>
  <c r="Q1000" i="5"/>
  <c r="T1000" i="5"/>
  <c r="B1001" i="5"/>
  <c r="C1001" i="5"/>
  <c r="D1001" i="5"/>
  <c r="E1001" i="5"/>
  <c r="F1001" i="5"/>
  <c r="G1001" i="5"/>
  <c r="H1001" i="5"/>
  <c r="I1001" i="5"/>
  <c r="J1001" i="5"/>
  <c r="K1001" i="5"/>
  <c r="M1001" i="5"/>
  <c r="N1001" i="5"/>
  <c r="O1001" i="5"/>
  <c r="Q1001" i="5"/>
  <c r="R1001" i="5"/>
  <c r="T1001" i="5"/>
  <c r="B1002" i="5"/>
  <c r="C1002" i="5"/>
  <c r="D1002" i="5"/>
  <c r="E1002" i="5"/>
  <c r="F1002" i="5"/>
  <c r="O1002" i="5" s="1"/>
  <c r="G1002" i="5"/>
  <c r="H1002" i="5"/>
  <c r="I1002" i="5"/>
  <c r="J1002" i="5"/>
  <c r="K1002" i="5"/>
  <c r="M1002" i="5"/>
  <c r="N1002" i="5"/>
  <c r="Q1002" i="5"/>
  <c r="T1002" i="5"/>
  <c r="B1003" i="5"/>
  <c r="C1003" i="5"/>
  <c r="D1003" i="5"/>
  <c r="E1003" i="5"/>
  <c r="F1003" i="5"/>
  <c r="R1003" i="5" s="1"/>
  <c r="G1003" i="5"/>
  <c r="H1003" i="5"/>
  <c r="I1003" i="5"/>
  <c r="J1003" i="5"/>
  <c r="K1003" i="5"/>
  <c r="M1003" i="5"/>
  <c r="N1003" i="5"/>
  <c r="O1003" i="5"/>
  <c r="Q1003" i="5"/>
  <c r="T1003" i="5"/>
  <c r="B1004" i="5"/>
  <c r="C1004" i="5"/>
  <c r="D1004" i="5"/>
  <c r="E1004" i="5"/>
  <c r="F1004" i="5"/>
  <c r="G1004" i="5"/>
  <c r="H1004" i="5"/>
  <c r="I1004" i="5"/>
  <c r="J1004" i="5"/>
  <c r="K1004" i="5"/>
  <c r="M1004" i="5"/>
  <c r="N1004" i="5"/>
  <c r="Q1004" i="5"/>
  <c r="T1004" i="5"/>
  <c r="B1005" i="5"/>
  <c r="C1005" i="5"/>
  <c r="D1005" i="5"/>
  <c r="E1005" i="5"/>
  <c r="F1005" i="5"/>
  <c r="R1005" i="5" s="1"/>
  <c r="G1005" i="5"/>
  <c r="H1005" i="5"/>
  <c r="I1005" i="5"/>
  <c r="J1005" i="5"/>
  <c r="K1005" i="5"/>
  <c r="M1005" i="5"/>
  <c r="N1005" i="5"/>
  <c r="O1005" i="5"/>
  <c r="Q1005" i="5"/>
  <c r="T1005" i="5"/>
  <c r="B1006" i="5"/>
  <c r="C1006" i="5"/>
  <c r="D1006" i="5"/>
  <c r="E1006" i="5"/>
  <c r="F1006" i="5"/>
  <c r="O1006" i="5" s="1"/>
  <c r="G1006" i="5"/>
  <c r="H1006" i="5"/>
  <c r="I1006" i="5"/>
  <c r="J1006" i="5"/>
  <c r="K1006" i="5"/>
  <c r="M1006" i="5"/>
  <c r="N1006" i="5"/>
  <c r="Q1006" i="5"/>
  <c r="T1006" i="5"/>
  <c r="B1007" i="5"/>
  <c r="C1007" i="5"/>
  <c r="D1007" i="5"/>
  <c r="E1007" i="5"/>
  <c r="F1007" i="5"/>
  <c r="R1007" i="5" s="1"/>
  <c r="G1007" i="5"/>
  <c r="H1007" i="5"/>
  <c r="I1007" i="5"/>
  <c r="J1007" i="5"/>
  <c r="K1007" i="5"/>
  <c r="M1007" i="5"/>
  <c r="N1007" i="5"/>
  <c r="O1007" i="5"/>
  <c r="Q1007" i="5"/>
  <c r="T1007" i="5"/>
  <c r="B1008" i="5"/>
  <c r="C1008" i="5"/>
  <c r="D1008" i="5"/>
  <c r="E1008" i="5"/>
  <c r="F1008" i="5"/>
  <c r="R1008" i="5" s="1"/>
  <c r="G1008" i="5"/>
  <c r="H1008" i="5"/>
  <c r="I1008" i="5"/>
  <c r="J1008" i="5"/>
  <c r="K1008" i="5"/>
  <c r="M1008" i="5"/>
  <c r="N1008" i="5"/>
  <c r="Q1008" i="5"/>
  <c r="T1008" i="5"/>
  <c r="B1009" i="5"/>
  <c r="C1009" i="5"/>
  <c r="D1009" i="5"/>
  <c r="E1009" i="5"/>
  <c r="F1009" i="5"/>
  <c r="R1009" i="5" s="1"/>
  <c r="G1009" i="5"/>
  <c r="H1009" i="5"/>
  <c r="I1009" i="5"/>
  <c r="J1009" i="5"/>
  <c r="K1009" i="5"/>
  <c r="M1009" i="5"/>
  <c r="N1009" i="5"/>
  <c r="O1009" i="5"/>
  <c r="Q1009" i="5"/>
  <c r="T1009" i="5"/>
  <c r="B1010" i="5"/>
  <c r="C1010" i="5"/>
  <c r="D1010" i="5"/>
  <c r="E1010" i="5"/>
  <c r="F1010" i="5"/>
  <c r="O1010" i="5" s="1"/>
  <c r="G1010" i="5"/>
  <c r="H1010" i="5"/>
  <c r="I1010" i="5"/>
  <c r="J1010" i="5"/>
  <c r="K1010" i="5"/>
  <c r="M1010" i="5"/>
  <c r="N1010" i="5"/>
  <c r="Q1010" i="5"/>
  <c r="T1010" i="5"/>
  <c r="B1011" i="5"/>
  <c r="C1011" i="5"/>
  <c r="D1011" i="5"/>
  <c r="E1011" i="5"/>
  <c r="F1011" i="5"/>
  <c r="R1011" i="5" s="1"/>
  <c r="G1011" i="5"/>
  <c r="H1011" i="5"/>
  <c r="I1011" i="5"/>
  <c r="J1011" i="5"/>
  <c r="K1011" i="5"/>
  <c r="M1011" i="5"/>
  <c r="N1011" i="5"/>
  <c r="O1011" i="5"/>
  <c r="Q1011" i="5"/>
  <c r="T1011" i="5"/>
  <c r="B1012" i="5"/>
  <c r="C1012" i="5"/>
  <c r="D1012" i="5"/>
  <c r="E1012" i="5"/>
  <c r="F1012" i="5"/>
  <c r="R1012" i="5" s="1"/>
  <c r="G1012" i="5"/>
  <c r="H1012" i="5"/>
  <c r="I1012" i="5"/>
  <c r="J1012" i="5"/>
  <c r="K1012" i="5"/>
  <c r="M1012" i="5"/>
  <c r="N1012" i="5"/>
  <c r="Q1012" i="5"/>
  <c r="S1012" i="5" s="1"/>
  <c r="T1012" i="5"/>
  <c r="B1013" i="5"/>
  <c r="C1013" i="5"/>
  <c r="D1013" i="5"/>
  <c r="E1013" i="5"/>
  <c r="F1013" i="5"/>
  <c r="R1013" i="5" s="1"/>
  <c r="G1013" i="5"/>
  <c r="H1013" i="5"/>
  <c r="I1013" i="5"/>
  <c r="J1013" i="5"/>
  <c r="K1013" i="5"/>
  <c r="M1013" i="5"/>
  <c r="N1013" i="5"/>
  <c r="O1013" i="5"/>
  <c r="Q1013" i="5"/>
  <c r="T1013" i="5"/>
  <c r="B1014" i="5"/>
  <c r="C1014" i="5"/>
  <c r="D1014" i="5"/>
  <c r="E1014" i="5"/>
  <c r="F1014" i="5"/>
  <c r="O1014" i="5" s="1"/>
  <c r="G1014" i="5"/>
  <c r="H1014" i="5"/>
  <c r="I1014" i="5"/>
  <c r="J1014" i="5"/>
  <c r="K1014" i="5"/>
  <c r="M1014" i="5"/>
  <c r="N1014" i="5"/>
  <c r="Q1014" i="5"/>
  <c r="T1014" i="5"/>
  <c r="B1015" i="5"/>
  <c r="C1015" i="5"/>
  <c r="D1015" i="5"/>
  <c r="E1015" i="5"/>
  <c r="F1015" i="5"/>
  <c r="R1015" i="5" s="1"/>
  <c r="G1015" i="5"/>
  <c r="H1015" i="5"/>
  <c r="I1015" i="5"/>
  <c r="J1015" i="5"/>
  <c r="K1015" i="5"/>
  <c r="M1015" i="5"/>
  <c r="N1015" i="5"/>
  <c r="O1015" i="5"/>
  <c r="Q1015" i="5"/>
  <c r="T1015" i="5"/>
  <c r="B1016" i="5"/>
  <c r="C1016" i="5"/>
  <c r="D1016" i="5"/>
  <c r="E1016" i="5"/>
  <c r="F1016" i="5"/>
  <c r="R1016" i="5" s="1"/>
  <c r="G1016" i="5"/>
  <c r="H1016" i="5"/>
  <c r="I1016" i="5"/>
  <c r="J1016" i="5"/>
  <c r="K1016" i="5"/>
  <c r="M1016" i="5"/>
  <c r="N1016" i="5"/>
  <c r="Q1016" i="5"/>
  <c r="T1016" i="5"/>
  <c r="B1017" i="5"/>
  <c r="C1017" i="5"/>
  <c r="D1017" i="5"/>
  <c r="E1017" i="5"/>
  <c r="F1017" i="5"/>
  <c r="R1017" i="5" s="1"/>
  <c r="G1017" i="5"/>
  <c r="H1017" i="5"/>
  <c r="I1017" i="5"/>
  <c r="J1017" i="5"/>
  <c r="K1017" i="5"/>
  <c r="M1017" i="5"/>
  <c r="N1017" i="5"/>
  <c r="O1017" i="5"/>
  <c r="Q1017" i="5"/>
  <c r="T1017" i="5"/>
  <c r="B1018" i="5"/>
  <c r="C1018" i="5"/>
  <c r="D1018" i="5"/>
  <c r="E1018" i="5"/>
  <c r="F1018" i="5"/>
  <c r="G1018" i="5"/>
  <c r="H1018" i="5"/>
  <c r="I1018" i="5"/>
  <c r="J1018" i="5"/>
  <c r="K1018" i="5"/>
  <c r="M1018" i="5"/>
  <c r="N1018" i="5"/>
  <c r="Q1018" i="5"/>
  <c r="T1018" i="5"/>
  <c r="B1019" i="5"/>
  <c r="C1019" i="5"/>
  <c r="D1019" i="5"/>
  <c r="E1019" i="5"/>
  <c r="F1019" i="5"/>
  <c r="R1019" i="5" s="1"/>
  <c r="G1019" i="5"/>
  <c r="H1019" i="5"/>
  <c r="I1019" i="5"/>
  <c r="J1019" i="5"/>
  <c r="K1019" i="5"/>
  <c r="M1019" i="5"/>
  <c r="N1019" i="5"/>
  <c r="O1019" i="5"/>
  <c r="Q1019" i="5"/>
  <c r="T1019" i="5"/>
  <c r="B1020" i="5"/>
  <c r="C1020" i="5"/>
  <c r="D1020" i="5"/>
  <c r="E1020" i="5"/>
  <c r="F1020" i="5"/>
  <c r="R1020" i="5" s="1"/>
  <c r="G1020" i="5"/>
  <c r="H1020" i="5"/>
  <c r="I1020" i="5"/>
  <c r="J1020" i="5"/>
  <c r="K1020" i="5"/>
  <c r="M1020" i="5"/>
  <c r="N1020" i="5"/>
  <c r="Q1020" i="5"/>
  <c r="S1020" i="5" s="1"/>
  <c r="T1020" i="5"/>
  <c r="B1021" i="5"/>
  <c r="C1021" i="5"/>
  <c r="D1021" i="5"/>
  <c r="E1021" i="5"/>
  <c r="F1021" i="5"/>
  <c r="R1021" i="5" s="1"/>
  <c r="G1021" i="5"/>
  <c r="H1021" i="5"/>
  <c r="I1021" i="5"/>
  <c r="J1021" i="5"/>
  <c r="K1021" i="5"/>
  <c r="M1021" i="5"/>
  <c r="N1021" i="5"/>
  <c r="O1021" i="5"/>
  <c r="Q1021" i="5"/>
  <c r="T1021" i="5"/>
  <c r="B1022" i="5"/>
  <c r="C1022" i="5"/>
  <c r="D1022" i="5"/>
  <c r="E1022" i="5"/>
  <c r="F1022" i="5"/>
  <c r="O1022" i="5"/>
  <c r="G1022" i="5"/>
  <c r="H1022" i="5"/>
  <c r="I1022" i="5"/>
  <c r="J1022" i="5"/>
  <c r="K1022" i="5"/>
  <c r="M1022" i="5"/>
  <c r="N1022" i="5"/>
  <c r="Q1022" i="5"/>
  <c r="R1022" i="5"/>
  <c r="T1022" i="5"/>
  <c r="B1023" i="5"/>
  <c r="C1023" i="5"/>
  <c r="D1023" i="5"/>
  <c r="E1023" i="5"/>
  <c r="F1023" i="5"/>
  <c r="R1023" i="5" s="1"/>
  <c r="G1023" i="5"/>
  <c r="H1023" i="5"/>
  <c r="I1023" i="5"/>
  <c r="J1023" i="5"/>
  <c r="K1023" i="5"/>
  <c r="M1023" i="5"/>
  <c r="N1023" i="5"/>
  <c r="O1023" i="5"/>
  <c r="Q1023" i="5"/>
  <c r="T1023" i="5"/>
  <c r="B1024" i="5"/>
  <c r="C1024" i="5"/>
  <c r="D1024" i="5"/>
  <c r="E1024" i="5"/>
  <c r="F1024" i="5"/>
  <c r="R1024" i="5" s="1"/>
  <c r="G1024" i="5"/>
  <c r="H1024" i="5"/>
  <c r="I1024" i="5"/>
  <c r="J1024" i="5"/>
  <c r="K1024" i="5"/>
  <c r="M1024" i="5"/>
  <c r="N1024" i="5"/>
  <c r="Q1024" i="5"/>
  <c r="S1024" i="5" s="1"/>
  <c r="T1024" i="5"/>
  <c r="B1025" i="5"/>
  <c r="C1025" i="5"/>
  <c r="D1025" i="5"/>
  <c r="E1025" i="5"/>
  <c r="F1025" i="5"/>
  <c r="R1025" i="5" s="1"/>
  <c r="S1025" i="5" s="1"/>
  <c r="G1025" i="5"/>
  <c r="H1025" i="5"/>
  <c r="I1025" i="5"/>
  <c r="J1025" i="5"/>
  <c r="K1025" i="5"/>
  <c r="M1025" i="5"/>
  <c r="N1025" i="5"/>
  <c r="O1025" i="5"/>
  <c r="Q1025" i="5"/>
  <c r="T1025" i="5"/>
  <c r="B1026" i="5"/>
  <c r="C1026" i="5"/>
  <c r="D1026" i="5"/>
  <c r="E1026" i="5"/>
  <c r="F1026" i="5"/>
  <c r="O1026" i="5" s="1"/>
  <c r="G1026" i="5"/>
  <c r="H1026" i="5"/>
  <c r="I1026" i="5"/>
  <c r="J1026" i="5"/>
  <c r="K1026" i="5"/>
  <c r="M1026" i="5"/>
  <c r="N1026" i="5"/>
  <c r="Q1026" i="5"/>
  <c r="T1026" i="5"/>
  <c r="B1027" i="5"/>
  <c r="C1027" i="5"/>
  <c r="D1027" i="5"/>
  <c r="E1027" i="5"/>
  <c r="F1027" i="5"/>
  <c r="R1027" i="5" s="1"/>
  <c r="G1027" i="5"/>
  <c r="H1027" i="5"/>
  <c r="I1027" i="5"/>
  <c r="J1027" i="5"/>
  <c r="K1027" i="5"/>
  <c r="M1027" i="5"/>
  <c r="N1027" i="5"/>
  <c r="O1027" i="5"/>
  <c r="Q1027" i="5"/>
  <c r="T1027" i="5"/>
  <c r="B1028" i="5"/>
  <c r="C1028" i="5"/>
  <c r="D1028" i="5"/>
  <c r="E1028" i="5"/>
  <c r="F1028" i="5"/>
  <c r="R1028" i="5" s="1"/>
  <c r="G1028" i="5"/>
  <c r="H1028" i="5"/>
  <c r="I1028" i="5"/>
  <c r="J1028" i="5"/>
  <c r="K1028" i="5"/>
  <c r="M1028" i="5"/>
  <c r="N1028" i="5"/>
  <c r="Q1028" i="5"/>
  <c r="S1028" i="5" s="1"/>
  <c r="T1028" i="5"/>
  <c r="B1029" i="5"/>
  <c r="C1029" i="5"/>
  <c r="D1029" i="5"/>
  <c r="E1029" i="5"/>
  <c r="F1029" i="5"/>
  <c r="R1029" i="5" s="1"/>
  <c r="S1029" i="5" s="1"/>
  <c r="G1029" i="5"/>
  <c r="H1029" i="5"/>
  <c r="I1029" i="5"/>
  <c r="J1029" i="5"/>
  <c r="K1029" i="5"/>
  <c r="M1029" i="5"/>
  <c r="N1029" i="5"/>
  <c r="O1029" i="5"/>
  <c r="Q1029" i="5"/>
  <c r="T1029" i="5"/>
  <c r="B1030" i="5"/>
  <c r="C1030" i="5"/>
  <c r="D1030" i="5"/>
  <c r="E1030" i="5"/>
  <c r="F1030" i="5"/>
  <c r="O1030" i="5" s="1"/>
  <c r="G1030" i="5"/>
  <c r="H1030" i="5"/>
  <c r="I1030" i="5"/>
  <c r="J1030" i="5"/>
  <c r="K1030" i="5"/>
  <c r="M1030" i="5"/>
  <c r="N1030" i="5"/>
  <c r="Q1030" i="5"/>
  <c r="T1030" i="5"/>
  <c r="B1031" i="5"/>
  <c r="C1031" i="5"/>
  <c r="D1031" i="5"/>
  <c r="E1031" i="5"/>
  <c r="F1031" i="5"/>
  <c r="R1031" i="5" s="1"/>
  <c r="G1031" i="5"/>
  <c r="H1031" i="5"/>
  <c r="I1031" i="5"/>
  <c r="J1031" i="5"/>
  <c r="K1031" i="5"/>
  <c r="M1031" i="5"/>
  <c r="N1031" i="5"/>
  <c r="O1031" i="5"/>
  <c r="Q1031" i="5"/>
  <c r="T1031" i="5"/>
  <c r="B1032" i="5"/>
  <c r="C1032" i="5"/>
  <c r="D1032" i="5"/>
  <c r="E1032" i="5"/>
  <c r="F1032" i="5"/>
  <c r="R1032" i="5" s="1"/>
  <c r="G1032" i="5"/>
  <c r="H1032" i="5"/>
  <c r="I1032" i="5"/>
  <c r="J1032" i="5"/>
  <c r="K1032" i="5"/>
  <c r="M1032" i="5"/>
  <c r="N1032" i="5"/>
  <c r="Q1032" i="5"/>
  <c r="T1032" i="5"/>
  <c r="B1033" i="5"/>
  <c r="C1033" i="5"/>
  <c r="D1033" i="5"/>
  <c r="E1033" i="5"/>
  <c r="F1033" i="5"/>
  <c r="R1033" i="5" s="1"/>
  <c r="G1033" i="5"/>
  <c r="H1033" i="5"/>
  <c r="I1033" i="5"/>
  <c r="J1033" i="5"/>
  <c r="K1033" i="5"/>
  <c r="M1033" i="5"/>
  <c r="N1033" i="5"/>
  <c r="O1033" i="5"/>
  <c r="Q1033" i="5"/>
  <c r="T1033" i="5"/>
  <c r="B1034" i="5"/>
  <c r="C1034" i="5"/>
  <c r="D1034" i="5"/>
  <c r="E1034" i="5"/>
  <c r="F1034" i="5"/>
  <c r="O1034" i="5" s="1"/>
  <c r="G1034" i="5"/>
  <c r="H1034" i="5"/>
  <c r="I1034" i="5"/>
  <c r="J1034" i="5"/>
  <c r="K1034" i="5"/>
  <c r="M1034" i="5"/>
  <c r="N1034" i="5"/>
  <c r="Q1034" i="5"/>
  <c r="T1034" i="5"/>
  <c r="B1035" i="5"/>
  <c r="C1035" i="5"/>
  <c r="D1035" i="5"/>
  <c r="E1035" i="5"/>
  <c r="F1035" i="5"/>
  <c r="R1035" i="5" s="1"/>
  <c r="G1035" i="5"/>
  <c r="H1035" i="5"/>
  <c r="I1035" i="5"/>
  <c r="J1035" i="5"/>
  <c r="K1035" i="5"/>
  <c r="M1035" i="5"/>
  <c r="N1035" i="5"/>
  <c r="O1035" i="5"/>
  <c r="Q1035" i="5"/>
  <c r="T1035" i="5"/>
  <c r="B1036" i="5"/>
  <c r="C1036" i="5"/>
  <c r="D1036" i="5"/>
  <c r="E1036" i="5"/>
  <c r="F1036" i="5"/>
  <c r="R1036" i="5" s="1"/>
  <c r="G1036" i="5"/>
  <c r="H1036" i="5"/>
  <c r="I1036" i="5"/>
  <c r="J1036" i="5"/>
  <c r="K1036" i="5"/>
  <c r="M1036" i="5"/>
  <c r="N1036" i="5"/>
  <c r="Q1036" i="5"/>
  <c r="S1036" i="5" s="1"/>
  <c r="T1036" i="5"/>
  <c r="B1037" i="5"/>
  <c r="C1037" i="5"/>
  <c r="D1037" i="5"/>
  <c r="E1037" i="5"/>
  <c r="F1037" i="5"/>
  <c r="R1037" i="5" s="1"/>
  <c r="G1037" i="5"/>
  <c r="H1037" i="5"/>
  <c r="I1037" i="5"/>
  <c r="J1037" i="5"/>
  <c r="K1037" i="5"/>
  <c r="M1037" i="5"/>
  <c r="N1037" i="5"/>
  <c r="O1037" i="5"/>
  <c r="Q1037" i="5"/>
  <c r="T1037" i="5"/>
  <c r="B1038" i="5"/>
  <c r="C1038" i="5"/>
  <c r="D1038" i="5"/>
  <c r="E1038" i="5"/>
  <c r="F1038" i="5"/>
  <c r="O1038" i="5" s="1"/>
  <c r="G1038" i="5"/>
  <c r="H1038" i="5"/>
  <c r="I1038" i="5"/>
  <c r="J1038" i="5"/>
  <c r="K1038" i="5"/>
  <c r="M1038" i="5"/>
  <c r="N1038" i="5"/>
  <c r="Q1038" i="5"/>
  <c r="T1038" i="5"/>
  <c r="B1039" i="5"/>
  <c r="C1039" i="5"/>
  <c r="D1039" i="5"/>
  <c r="E1039" i="5"/>
  <c r="F1039" i="5"/>
  <c r="G1039" i="5"/>
  <c r="H1039" i="5"/>
  <c r="I1039" i="5"/>
  <c r="J1039" i="5"/>
  <c r="K1039" i="5"/>
  <c r="M1039" i="5"/>
  <c r="N1039" i="5"/>
  <c r="O1039" i="5"/>
  <c r="Q1039" i="5"/>
  <c r="R1039" i="5"/>
  <c r="T1039" i="5"/>
  <c r="B1040" i="5"/>
  <c r="C1040" i="5"/>
  <c r="D1040" i="5"/>
  <c r="E1040" i="5"/>
  <c r="F1040" i="5"/>
  <c r="R1040" i="5" s="1"/>
  <c r="O1040" i="5"/>
  <c r="G1040" i="5"/>
  <c r="H1040" i="5"/>
  <c r="I1040" i="5"/>
  <c r="J1040" i="5"/>
  <c r="K1040" i="5"/>
  <c r="M1040" i="5"/>
  <c r="N1040" i="5"/>
  <c r="Q1040" i="5"/>
  <c r="S1040" i="5" s="1"/>
  <c r="T1040" i="5"/>
  <c r="B1041" i="5"/>
  <c r="C1041" i="5"/>
  <c r="D1041" i="5"/>
  <c r="E1041" i="5"/>
  <c r="F1041" i="5"/>
  <c r="G1041" i="5"/>
  <c r="H1041" i="5"/>
  <c r="I1041" i="5"/>
  <c r="J1041" i="5"/>
  <c r="K1041" i="5"/>
  <c r="M1041" i="5"/>
  <c r="N1041" i="5"/>
  <c r="O1041" i="5"/>
  <c r="Q1041" i="5"/>
  <c r="R1041" i="5"/>
  <c r="T1041" i="5"/>
  <c r="B1042" i="5"/>
  <c r="C1042" i="5"/>
  <c r="D1042" i="5"/>
  <c r="E1042" i="5"/>
  <c r="F1042" i="5"/>
  <c r="O1042" i="5"/>
  <c r="G1042" i="5"/>
  <c r="H1042" i="5"/>
  <c r="I1042" i="5"/>
  <c r="J1042" i="5"/>
  <c r="K1042" i="5"/>
  <c r="M1042" i="5"/>
  <c r="N1042" i="5"/>
  <c r="Q1042" i="5"/>
  <c r="R1042" i="5"/>
  <c r="T1042" i="5"/>
  <c r="B1043" i="5"/>
  <c r="C1043" i="5"/>
  <c r="D1043" i="5"/>
  <c r="E1043" i="5"/>
  <c r="F1043" i="5"/>
  <c r="R1043" i="5" s="1"/>
  <c r="G1043" i="5"/>
  <c r="H1043" i="5"/>
  <c r="I1043" i="5"/>
  <c r="J1043" i="5"/>
  <c r="K1043" i="5"/>
  <c r="M1043" i="5"/>
  <c r="N1043" i="5"/>
  <c r="O1043" i="5"/>
  <c r="Q1043" i="5"/>
  <c r="T1043" i="5"/>
  <c r="B1044" i="5"/>
  <c r="C1044" i="5"/>
  <c r="D1044" i="5"/>
  <c r="E1044" i="5"/>
  <c r="F1044" i="5"/>
  <c r="R1044" i="5" s="1"/>
  <c r="G1044" i="5"/>
  <c r="H1044" i="5"/>
  <c r="I1044" i="5"/>
  <c r="J1044" i="5"/>
  <c r="K1044" i="5"/>
  <c r="M1044" i="5"/>
  <c r="N1044" i="5"/>
  <c r="Q1044" i="5"/>
  <c r="S1044" i="5" s="1"/>
  <c r="T1044" i="5"/>
  <c r="B1045" i="5"/>
  <c r="C1045" i="5"/>
  <c r="D1045" i="5"/>
  <c r="E1045" i="5"/>
  <c r="F1045" i="5"/>
  <c r="R1045" i="5" s="1"/>
  <c r="G1045" i="5"/>
  <c r="H1045" i="5"/>
  <c r="I1045" i="5"/>
  <c r="J1045" i="5"/>
  <c r="K1045" i="5"/>
  <c r="M1045" i="5"/>
  <c r="N1045" i="5"/>
  <c r="O1045" i="5"/>
  <c r="Q1045" i="5"/>
  <c r="T1045" i="5"/>
  <c r="B1046" i="5"/>
  <c r="C1046" i="5"/>
  <c r="D1046" i="5"/>
  <c r="E1046" i="5"/>
  <c r="F1046" i="5"/>
  <c r="R1046" i="5" s="1"/>
  <c r="G1046" i="5"/>
  <c r="H1046" i="5"/>
  <c r="I1046" i="5"/>
  <c r="J1046" i="5"/>
  <c r="K1046" i="5"/>
  <c r="M1046" i="5"/>
  <c r="N1046" i="5"/>
  <c r="Q1046" i="5"/>
  <c r="T1046" i="5"/>
  <c r="B1047" i="5"/>
  <c r="C1047" i="5"/>
  <c r="D1047" i="5"/>
  <c r="E1047" i="5"/>
  <c r="F1047" i="5"/>
  <c r="R1047" i="5" s="1"/>
  <c r="G1047" i="5"/>
  <c r="H1047" i="5"/>
  <c r="I1047" i="5"/>
  <c r="J1047" i="5"/>
  <c r="K1047" i="5"/>
  <c r="M1047" i="5"/>
  <c r="N1047" i="5"/>
  <c r="O1047" i="5"/>
  <c r="Q1047" i="5"/>
  <c r="T1047" i="5"/>
  <c r="B1048" i="5"/>
  <c r="C1048" i="5"/>
  <c r="D1048" i="5"/>
  <c r="E1048" i="5"/>
  <c r="F1048" i="5"/>
  <c r="G1048" i="5"/>
  <c r="H1048" i="5"/>
  <c r="I1048" i="5"/>
  <c r="J1048" i="5"/>
  <c r="K1048" i="5"/>
  <c r="M1048" i="5"/>
  <c r="N1048" i="5"/>
  <c r="Q1048" i="5"/>
  <c r="T1048" i="5"/>
  <c r="B1049" i="5"/>
  <c r="C1049" i="5"/>
  <c r="D1049" i="5"/>
  <c r="E1049" i="5"/>
  <c r="F1049" i="5"/>
  <c r="G1049" i="5"/>
  <c r="H1049" i="5"/>
  <c r="I1049" i="5"/>
  <c r="J1049" i="5"/>
  <c r="K1049" i="5"/>
  <c r="M1049" i="5"/>
  <c r="N1049" i="5"/>
  <c r="O1049" i="5"/>
  <c r="Q1049" i="5"/>
  <c r="R1049" i="5"/>
  <c r="T1049" i="5"/>
  <c r="B1050" i="5"/>
  <c r="C1050" i="5"/>
  <c r="D1050" i="5"/>
  <c r="E1050" i="5"/>
  <c r="F1050" i="5"/>
  <c r="O1050" i="5" s="1"/>
  <c r="P1050" i="5" s="1"/>
  <c r="G1050" i="5"/>
  <c r="H1050" i="5"/>
  <c r="I1050" i="5"/>
  <c r="J1050" i="5"/>
  <c r="K1050" i="5"/>
  <c r="M1050" i="5"/>
  <c r="N1050" i="5"/>
  <c r="Q1050" i="5"/>
  <c r="T1050" i="5"/>
  <c r="B1051" i="5"/>
  <c r="C1051" i="5"/>
  <c r="D1051" i="5"/>
  <c r="E1051" i="5"/>
  <c r="F1051" i="5"/>
  <c r="R1051" i="5" s="1"/>
  <c r="G1051" i="5"/>
  <c r="H1051" i="5"/>
  <c r="I1051" i="5"/>
  <c r="J1051" i="5"/>
  <c r="K1051" i="5"/>
  <c r="M1051" i="5"/>
  <c r="N1051" i="5"/>
  <c r="O1051" i="5"/>
  <c r="Q1051" i="5"/>
  <c r="T1051" i="5"/>
  <c r="B1052" i="5"/>
  <c r="C1052" i="5"/>
  <c r="D1052" i="5"/>
  <c r="E1052" i="5"/>
  <c r="F1052" i="5"/>
  <c r="R1052" i="5" s="1"/>
  <c r="G1052" i="5"/>
  <c r="H1052" i="5"/>
  <c r="I1052" i="5"/>
  <c r="J1052" i="5"/>
  <c r="K1052" i="5"/>
  <c r="M1052" i="5"/>
  <c r="N1052" i="5"/>
  <c r="Q1052" i="5"/>
  <c r="T1052" i="5"/>
  <c r="B1053" i="5"/>
  <c r="C1053" i="5"/>
  <c r="D1053" i="5"/>
  <c r="E1053" i="5"/>
  <c r="F1053" i="5"/>
  <c r="R1053" i="5" s="1"/>
  <c r="G1053" i="5"/>
  <c r="H1053" i="5"/>
  <c r="I1053" i="5"/>
  <c r="J1053" i="5"/>
  <c r="K1053" i="5"/>
  <c r="M1053" i="5"/>
  <c r="N1053" i="5"/>
  <c r="O1053" i="5"/>
  <c r="Q1053" i="5"/>
  <c r="T1053" i="5"/>
  <c r="B1054" i="5"/>
  <c r="C1054" i="5"/>
  <c r="D1054" i="5"/>
  <c r="E1054" i="5"/>
  <c r="F1054" i="5"/>
  <c r="G1054" i="5"/>
  <c r="H1054" i="5"/>
  <c r="I1054" i="5"/>
  <c r="J1054" i="5"/>
  <c r="K1054" i="5"/>
  <c r="M1054" i="5"/>
  <c r="N1054" i="5"/>
  <c r="Q1054" i="5"/>
  <c r="T1054" i="5"/>
  <c r="B1055" i="5"/>
  <c r="C1055" i="5"/>
  <c r="D1055" i="5"/>
  <c r="E1055" i="5"/>
  <c r="F1055" i="5"/>
  <c r="R1055" i="5" s="1"/>
  <c r="G1055" i="5"/>
  <c r="H1055" i="5"/>
  <c r="I1055" i="5"/>
  <c r="J1055" i="5"/>
  <c r="K1055" i="5"/>
  <c r="M1055" i="5"/>
  <c r="N1055" i="5"/>
  <c r="O1055" i="5"/>
  <c r="Q1055" i="5"/>
  <c r="T1055" i="5"/>
  <c r="B1056" i="5"/>
  <c r="C1056" i="5"/>
  <c r="D1056" i="5"/>
  <c r="E1056" i="5"/>
  <c r="F1056" i="5"/>
  <c r="R1056" i="5" s="1"/>
  <c r="G1056" i="5"/>
  <c r="H1056" i="5"/>
  <c r="I1056" i="5"/>
  <c r="J1056" i="5"/>
  <c r="K1056" i="5"/>
  <c r="M1056" i="5"/>
  <c r="N1056" i="5"/>
  <c r="Q1056" i="5"/>
  <c r="T1056" i="5"/>
  <c r="B1057" i="5"/>
  <c r="C1057" i="5"/>
  <c r="D1057" i="5"/>
  <c r="E1057" i="5"/>
  <c r="F1057" i="5"/>
  <c r="R1057" i="5" s="1"/>
  <c r="G1057" i="5"/>
  <c r="H1057" i="5"/>
  <c r="I1057" i="5"/>
  <c r="J1057" i="5"/>
  <c r="K1057" i="5"/>
  <c r="M1057" i="5"/>
  <c r="N1057" i="5"/>
  <c r="O1057" i="5"/>
  <c r="Q1057" i="5"/>
  <c r="T1057" i="5"/>
  <c r="B1058" i="5"/>
  <c r="C1058" i="5"/>
  <c r="D1058" i="5"/>
  <c r="E1058" i="5"/>
  <c r="F1058" i="5"/>
  <c r="G1058" i="5"/>
  <c r="H1058" i="5"/>
  <c r="I1058" i="5"/>
  <c r="J1058" i="5"/>
  <c r="K1058" i="5"/>
  <c r="M1058" i="5"/>
  <c r="N1058" i="5"/>
  <c r="Q1058" i="5"/>
  <c r="T1058" i="5"/>
  <c r="B1059" i="5"/>
  <c r="C1059" i="5"/>
  <c r="D1059" i="5"/>
  <c r="E1059" i="5"/>
  <c r="F1059" i="5"/>
  <c r="R1059" i="5" s="1"/>
  <c r="G1059" i="5"/>
  <c r="H1059" i="5"/>
  <c r="I1059" i="5"/>
  <c r="J1059" i="5"/>
  <c r="K1059" i="5"/>
  <c r="M1059" i="5"/>
  <c r="N1059" i="5"/>
  <c r="O1059" i="5"/>
  <c r="Q1059" i="5"/>
  <c r="T1059" i="5"/>
  <c r="B1060" i="5"/>
  <c r="C1060" i="5"/>
  <c r="D1060" i="5"/>
  <c r="E1060" i="5"/>
  <c r="F1060" i="5"/>
  <c r="G1060" i="5"/>
  <c r="H1060" i="5"/>
  <c r="I1060" i="5"/>
  <c r="J1060" i="5"/>
  <c r="K1060" i="5"/>
  <c r="M1060" i="5"/>
  <c r="N1060" i="5"/>
  <c r="Q1060" i="5"/>
  <c r="T1060" i="5"/>
  <c r="B1061" i="5"/>
  <c r="C1061" i="5"/>
  <c r="D1061" i="5"/>
  <c r="E1061" i="5"/>
  <c r="F1061" i="5"/>
  <c r="R1061" i="5" s="1"/>
  <c r="G1061" i="5"/>
  <c r="H1061" i="5"/>
  <c r="I1061" i="5"/>
  <c r="J1061" i="5"/>
  <c r="K1061" i="5"/>
  <c r="M1061" i="5"/>
  <c r="N1061" i="5"/>
  <c r="O1061" i="5"/>
  <c r="Q1061" i="5"/>
  <c r="T1061" i="5"/>
  <c r="B1062" i="5"/>
  <c r="C1062" i="5"/>
  <c r="D1062" i="5"/>
  <c r="E1062" i="5"/>
  <c r="F1062" i="5"/>
  <c r="O1062" i="5" s="1"/>
  <c r="G1062" i="5"/>
  <c r="H1062" i="5"/>
  <c r="I1062" i="5"/>
  <c r="J1062" i="5"/>
  <c r="K1062" i="5"/>
  <c r="M1062" i="5"/>
  <c r="N1062" i="5"/>
  <c r="Q1062" i="5"/>
  <c r="T1062" i="5"/>
  <c r="B1063" i="5"/>
  <c r="C1063" i="5"/>
  <c r="D1063" i="5"/>
  <c r="E1063" i="5"/>
  <c r="F1063" i="5"/>
  <c r="R1063" i="5" s="1"/>
  <c r="G1063" i="5"/>
  <c r="H1063" i="5"/>
  <c r="I1063" i="5"/>
  <c r="J1063" i="5"/>
  <c r="K1063" i="5"/>
  <c r="M1063" i="5"/>
  <c r="N1063" i="5"/>
  <c r="O1063" i="5"/>
  <c r="Q1063" i="5"/>
  <c r="T1063" i="5"/>
  <c r="B1064" i="5"/>
  <c r="C1064" i="5"/>
  <c r="D1064" i="5"/>
  <c r="E1064" i="5"/>
  <c r="F1064" i="5"/>
  <c r="G1064" i="5"/>
  <c r="H1064" i="5"/>
  <c r="I1064" i="5"/>
  <c r="J1064" i="5"/>
  <c r="K1064" i="5"/>
  <c r="M1064" i="5"/>
  <c r="N1064" i="5"/>
  <c r="Q1064" i="5"/>
  <c r="T1064" i="5"/>
  <c r="B1065" i="5"/>
  <c r="C1065" i="5"/>
  <c r="D1065" i="5"/>
  <c r="E1065" i="5"/>
  <c r="F1065" i="5"/>
  <c r="R1065" i="5" s="1"/>
  <c r="G1065" i="5"/>
  <c r="H1065" i="5"/>
  <c r="I1065" i="5"/>
  <c r="J1065" i="5"/>
  <c r="K1065" i="5"/>
  <c r="M1065" i="5"/>
  <c r="N1065" i="5"/>
  <c r="O1065" i="5"/>
  <c r="Q1065" i="5"/>
  <c r="T1065" i="5"/>
  <c r="B1066" i="5"/>
  <c r="C1066" i="5"/>
  <c r="D1066" i="5"/>
  <c r="E1066" i="5"/>
  <c r="F1066" i="5"/>
  <c r="O1066" i="5" s="1"/>
  <c r="G1066" i="5"/>
  <c r="H1066" i="5"/>
  <c r="I1066" i="5"/>
  <c r="J1066" i="5"/>
  <c r="K1066" i="5"/>
  <c r="M1066" i="5"/>
  <c r="N1066" i="5"/>
  <c r="Q1066" i="5"/>
  <c r="T1066" i="5"/>
  <c r="B1067" i="5"/>
  <c r="C1067" i="5"/>
  <c r="D1067" i="5"/>
  <c r="E1067" i="5"/>
  <c r="F1067" i="5"/>
  <c r="R1067" i="5" s="1"/>
  <c r="G1067" i="5"/>
  <c r="H1067" i="5"/>
  <c r="I1067" i="5"/>
  <c r="J1067" i="5"/>
  <c r="K1067" i="5"/>
  <c r="M1067" i="5"/>
  <c r="N1067" i="5"/>
  <c r="O1067" i="5"/>
  <c r="Q1067" i="5"/>
  <c r="T1067" i="5"/>
  <c r="B1068" i="5"/>
  <c r="C1068" i="5"/>
  <c r="D1068" i="5"/>
  <c r="E1068" i="5"/>
  <c r="F1068" i="5"/>
  <c r="R1068" i="5" s="1"/>
  <c r="G1068" i="5"/>
  <c r="H1068" i="5"/>
  <c r="I1068" i="5"/>
  <c r="J1068" i="5"/>
  <c r="K1068" i="5"/>
  <c r="M1068" i="5"/>
  <c r="N1068" i="5"/>
  <c r="Q1068" i="5"/>
  <c r="T1068" i="5"/>
  <c r="B1069" i="5"/>
  <c r="C1069" i="5"/>
  <c r="D1069" i="5"/>
  <c r="E1069" i="5"/>
  <c r="F1069" i="5"/>
  <c r="R1069" i="5" s="1"/>
  <c r="S1069" i="5" s="1"/>
  <c r="G1069" i="5"/>
  <c r="H1069" i="5"/>
  <c r="I1069" i="5"/>
  <c r="J1069" i="5"/>
  <c r="K1069" i="5"/>
  <c r="M1069" i="5"/>
  <c r="N1069" i="5"/>
  <c r="O1069" i="5"/>
  <c r="Q1069" i="5"/>
  <c r="T1069" i="5"/>
  <c r="B1070" i="5"/>
  <c r="C1070" i="5"/>
  <c r="D1070" i="5"/>
  <c r="E1070" i="5"/>
  <c r="F1070" i="5"/>
  <c r="G1070" i="5"/>
  <c r="H1070" i="5"/>
  <c r="I1070" i="5"/>
  <c r="J1070" i="5"/>
  <c r="K1070" i="5"/>
  <c r="M1070" i="5"/>
  <c r="N1070" i="5"/>
  <c r="Q1070" i="5"/>
  <c r="T1070" i="5"/>
  <c r="B1071" i="5"/>
  <c r="C1071" i="5"/>
  <c r="D1071" i="5"/>
  <c r="E1071" i="5"/>
  <c r="F1071" i="5"/>
  <c r="R1071" i="5" s="1"/>
  <c r="G1071" i="5"/>
  <c r="H1071" i="5"/>
  <c r="I1071" i="5"/>
  <c r="J1071" i="5"/>
  <c r="K1071" i="5"/>
  <c r="M1071" i="5"/>
  <c r="N1071" i="5"/>
  <c r="O1071" i="5"/>
  <c r="Q1071" i="5"/>
  <c r="T1071" i="5"/>
  <c r="B1072" i="5"/>
  <c r="C1072" i="5"/>
  <c r="D1072" i="5"/>
  <c r="E1072" i="5"/>
  <c r="F1072" i="5"/>
  <c r="R1072" i="5" s="1"/>
  <c r="G1072" i="5"/>
  <c r="H1072" i="5"/>
  <c r="I1072" i="5"/>
  <c r="J1072" i="5"/>
  <c r="K1072" i="5"/>
  <c r="M1072" i="5"/>
  <c r="N1072" i="5"/>
  <c r="Q1072" i="5"/>
  <c r="T1072" i="5"/>
  <c r="B1073" i="5"/>
  <c r="C1073" i="5"/>
  <c r="D1073" i="5"/>
  <c r="E1073" i="5"/>
  <c r="F1073" i="5"/>
  <c r="R1073" i="5" s="1"/>
  <c r="G1073" i="5"/>
  <c r="H1073" i="5"/>
  <c r="I1073" i="5"/>
  <c r="J1073" i="5"/>
  <c r="K1073" i="5"/>
  <c r="M1073" i="5"/>
  <c r="N1073" i="5"/>
  <c r="O1073" i="5"/>
  <c r="Q1073" i="5"/>
  <c r="T1073" i="5"/>
  <c r="B1074" i="5"/>
  <c r="C1074" i="5"/>
  <c r="D1074" i="5"/>
  <c r="E1074" i="5"/>
  <c r="F1074" i="5"/>
  <c r="G1074" i="5"/>
  <c r="H1074" i="5"/>
  <c r="I1074" i="5"/>
  <c r="J1074" i="5"/>
  <c r="K1074" i="5"/>
  <c r="M1074" i="5"/>
  <c r="N1074" i="5"/>
  <c r="Q1074" i="5"/>
  <c r="T1074" i="5"/>
  <c r="B1075" i="5"/>
  <c r="C1075" i="5"/>
  <c r="D1075" i="5"/>
  <c r="E1075" i="5"/>
  <c r="F1075" i="5"/>
  <c r="R1075" i="5" s="1"/>
  <c r="G1075" i="5"/>
  <c r="H1075" i="5"/>
  <c r="I1075" i="5"/>
  <c r="J1075" i="5"/>
  <c r="K1075" i="5"/>
  <c r="M1075" i="5"/>
  <c r="N1075" i="5"/>
  <c r="O1075" i="5"/>
  <c r="Q1075" i="5"/>
  <c r="T1075" i="5"/>
  <c r="B1076" i="5"/>
  <c r="C1076" i="5"/>
  <c r="D1076" i="5"/>
  <c r="E1076" i="5"/>
  <c r="F1076" i="5"/>
  <c r="G1076" i="5"/>
  <c r="H1076" i="5"/>
  <c r="I1076" i="5"/>
  <c r="J1076" i="5"/>
  <c r="K1076" i="5"/>
  <c r="M1076" i="5"/>
  <c r="N1076" i="5"/>
  <c r="Q1076" i="5"/>
  <c r="T1076" i="5"/>
  <c r="B1077" i="5"/>
  <c r="C1077" i="5"/>
  <c r="D1077" i="5"/>
  <c r="E1077" i="5"/>
  <c r="F1077" i="5"/>
  <c r="R1077" i="5" s="1"/>
  <c r="G1077" i="5"/>
  <c r="H1077" i="5"/>
  <c r="I1077" i="5"/>
  <c r="J1077" i="5"/>
  <c r="K1077" i="5"/>
  <c r="M1077" i="5"/>
  <c r="N1077" i="5"/>
  <c r="O1077" i="5"/>
  <c r="Q1077" i="5"/>
  <c r="T1077" i="5"/>
  <c r="B1078" i="5"/>
  <c r="C1078" i="5"/>
  <c r="D1078" i="5"/>
  <c r="E1078" i="5"/>
  <c r="F1078" i="5"/>
  <c r="O1078" i="5" s="1"/>
  <c r="G1078" i="5"/>
  <c r="H1078" i="5"/>
  <c r="I1078" i="5"/>
  <c r="J1078" i="5"/>
  <c r="K1078" i="5"/>
  <c r="M1078" i="5"/>
  <c r="N1078" i="5"/>
  <c r="Q1078" i="5"/>
  <c r="T1078" i="5"/>
  <c r="B1079" i="5"/>
  <c r="C1079" i="5"/>
  <c r="D1079" i="5"/>
  <c r="E1079" i="5"/>
  <c r="F1079" i="5"/>
  <c r="R1079" i="5" s="1"/>
  <c r="G1079" i="5"/>
  <c r="H1079" i="5"/>
  <c r="I1079" i="5"/>
  <c r="J1079" i="5"/>
  <c r="K1079" i="5"/>
  <c r="M1079" i="5"/>
  <c r="N1079" i="5"/>
  <c r="O1079" i="5"/>
  <c r="Q1079" i="5"/>
  <c r="T1079" i="5"/>
  <c r="B1080" i="5"/>
  <c r="C1080" i="5"/>
  <c r="D1080" i="5"/>
  <c r="E1080" i="5"/>
  <c r="F1080" i="5"/>
  <c r="G1080" i="5"/>
  <c r="H1080" i="5"/>
  <c r="I1080" i="5"/>
  <c r="J1080" i="5"/>
  <c r="K1080" i="5"/>
  <c r="M1080" i="5"/>
  <c r="N1080" i="5"/>
  <c r="Q1080" i="5"/>
  <c r="T1080" i="5"/>
  <c r="B1081" i="5"/>
  <c r="C1081" i="5"/>
  <c r="D1081" i="5"/>
  <c r="E1081" i="5"/>
  <c r="F1081" i="5"/>
  <c r="R1081" i="5" s="1"/>
  <c r="G1081" i="5"/>
  <c r="H1081" i="5"/>
  <c r="I1081" i="5"/>
  <c r="J1081" i="5"/>
  <c r="K1081" i="5"/>
  <c r="M1081" i="5"/>
  <c r="N1081" i="5"/>
  <c r="O1081" i="5"/>
  <c r="Q1081" i="5"/>
  <c r="T1081" i="5"/>
  <c r="B1082" i="5"/>
  <c r="C1082" i="5"/>
  <c r="D1082" i="5"/>
  <c r="E1082" i="5"/>
  <c r="F1082" i="5"/>
  <c r="O1082" i="5" s="1"/>
  <c r="G1082" i="5"/>
  <c r="H1082" i="5"/>
  <c r="I1082" i="5"/>
  <c r="J1082" i="5"/>
  <c r="K1082" i="5"/>
  <c r="M1082" i="5"/>
  <c r="N1082" i="5"/>
  <c r="Q1082" i="5"/>
  <c r="T1082" i="5"/>
  <c r="B1083" i="5"/>
  <c r="C1083" i="5"/>
  <c r="D1083" i="5"/>
  <c r="E1083" i="5"/>
  <c r="F1083" i="5"/>
  <c r="R1083" i="5" s="1"/>
  <c r="G1083" i="5"/>
  <c r="H1083" i="5"/>
  <c r="I1083" i="5"/>
  <c r="J1083" i="5"/>
  <c r="K1083" i="5"/>
  <c r="M1083" i="5"/>
  <c r="N1083" i="5"/>
  <c r="O1083" i="5"/>
  <c r="Q1083" i="5"/>
  <c r="T1083" i="5"/>
  <c r="B1084" i="5"/>
  <c r="C1084" i="5"/>
  <c r="D1084" i="5"/>
  <c r="E1084" i="5"/>
  <c r="F1084" i="5"/>
  <c r="R1084" i="5" s="1"/>
  <c r="G1084" i="5"/>
  <c r="H1084" i="5"/>
  <c r="I1084" i="5"/>
  <c r="J1084" i="5"/>
  <c r="K1084" i="5"/>
  <c r="M1084" i="5"/>
  <c r="N1084" i="5"/>
  <c r="Q1084" i="5"/>
  <c r="T1084" i="5"/>
  <c r="B1085" i="5"/>
  <c r="C1085" i="5"/>
  <c r="D1085" i="5"/>
  <c r="E1085" i="5"/>
  <c r="F1085" i="5"/>
  <c r="R1085" i="5" s="1"/>
  <c r="G1085" i="5"/>
  <c r="H1085" i="5"/>
  <c r="I1085" i="5"/>
  <c r="J1085" i="5"/>
  <c r="K1085" i="5"/>
  <c r="M1085" i="5"/>
  <c r="N1085" i="5"/>
  <c r="O1085" i="5"/>
  <c r="Q1085" i="5"/>
  <c r="T1085" i="5"/>
  <c r="B1086" i="5"/>
  <c r="C1086" i="5"/>
  <c r="D1086" i="5"/>
  <c r="E1086" i="5"/>
  <c r="F1086" i="5"/>
  <c r="G1086" i="5"/>
  <c r="H1086" i="5"/>
  <c r="I1086" i="5"/>
  <c r="J1086" i="5"/>
  <c r="K1086" i="5"/>
  <c r="M1086" i="5"/>
  <c r="N1086" i="5"/>
  <c r="Q1086" i="5"/>
  <c r="T1086" i="5"/>
  <c r="B1087" i="5"/>
  <c r="C1087" i="5"/>
  <c r="D1087" i="5"/>
  <c r="E1087" i="5"/>
  <c r="F1087" i="5"/>
  <c r="R1087" i="5" s="1"/>
  <c r="G1087" i="5"/>
  <c r="H1087" i="5"/>
  <c r="I1087" i="5"/>
  <c r="J1087" i="5"/>
  <c r="K1087" i="5"/>
  <c r="M1087" i="5"/>
  <c r="N1087" i="5"/>
  <c r="O1087" i="5"/>
  <c r="Q1087" i="5"/>
  <c r="T1087" i="5"/>
  <c r="B1088" i="5"/>
  <c r="C1088" i="5"/>
  <c r="D1088" i="5"/>
  <c r="E1088" i="5"/>
  <c r="F1088" i="5"/>
  <c r="R1088" i="5" s="1"/>
  <c r="G1088" i="5"/>
  <c r="H1088" i="5"/>
  <c r="I1088" i="5"/>
  <c r="J1088" i="5"/>
  <c r="K1088" i="5"/>
  <c r="M1088" i="5"/>
  <c r="N1088" i="5"/>
  <c r="Q1088" i="5"/>
  <c r="T1088" i="5"/>
  <c r="B1089" i="5"/>
  <c r="C1089" i="5"/>
  <c r="D1089" i="5"/>
  <c r="E1089" i="5"/>
  <c r="F1089" i="5"/>
  <c r="R1089" i="5" s="1"/>
  <c r="G1089" i="5"/>
  <c r="H1089" i="5"/>
  <c r="I1089" i="5"/>
  <c r="J1089" i="5"/>
  <c r="K1089" i="5"/>
  <c r="M1089" i="5"/>
  <c r="N1089" i="5"/>
  <c r="O1089" i="5"/>
  <c r="Q1089" i="5"/>
  <c r="T1089" i="5"/>
  <c r="B1090" i="5"/>
  <c r="C1090" i="5"/>
  <c r="D1090" i="5"/>
  <c r="E1090" i="5"/>
  <c r="F1090" i="5"/>
  <c r="O1090" i="5" s="1"/>
  <c r="G1090" i="5"/>
  <c r="H1090" i="5"/>
  <c r="I1090" i="5"/>
  <c r="J1090" i="5"/>
  <c r="K1090" i="5"/>
  <c r="M1090" i="5"/>
  <c r="N1090" i="5"/>
  <c r="Q1090" i="5"/>
  <c r="R1090" i="5"/>
  <c r="S1090" i="5" s="1"/>
  <c r="T1090" i="5"/>
  <c r="B1091" i="5"/>
  <c r="C1091" i="5"/>
  <c r="D1091" i="5"/>
  <c r="E1091" i="5"/>
  <c r="F1091" i="5"/>
  <c r="G1091" i="5"/>
  <c r="H1091" i="5"/>
  <c r="I1091" i="5"/>
  <c r="J1091" i="5"/>
  <c r="K1091" i="5"/>
  <c r="M1091" i="5"/>
  <c r="N1091" i="5"/>
  <c r="O1091" i="5"/>
  <c r="Q1091" i="5"/>
  <c r="R1091" i="5"/>
  <c r="T1091" i="5"/>
  <c r="B1092" i="5"/>
  <c r="C1092" i="5"/>
  <c r="D1092" i="5"/>
  <c r="E1092" i="5"/>
  <c r="F1092" i="5"/>
  <c r="R1092" i="5" s="1"/>
  <c r="G1092" i="5"/>
  <c r="H1092" i="5"/>
  <c r="I1092" i="5"/>
  <c r="J1092" i="5"/>
  <c r="K1092" i="5"/>
  <c r="M1092" i="5"/>
  <c r="N1092" i="5"/>
  <c r="Q1092" i="5"/>
  <c r="T1092" i="5"/>
  <c r="B1093" i="5"/>
  <c r="C1093" i="5"/>
  <c r="D1093" i="5"/>
  <c r="E1093" i="5"/>
  <c r="F1093" i="5"/>
  <c r="R1093" i="5" s="1"/>
  <c r="G1093" i="5"/>
  <c r="H1093" i="5"/>
  <c r="I1093" i="5"/>
  <c r="J1093" i="5"/>
  <c r="K1093" i="5"/>
  <c r="M1093" i="5"/>
  <c r="N1093" i="5"/>
  <c r="O1093" i="5"/>
  <c r="Q1093" i="5"/>
  <c r="T1093" i="5"/>
  <c r="B1094" i="5"/>
  <c r="C1094" i="5"/>
  <c r="D1094" i="5"/>
  <c r="E1094" i="5"/>
  <c r="F1094" i="5"/>
  <c r="O1094" i="5" s="1"/>
  <c r="G1094" i="5"/>
  <c r="H1094" i="5"/>
  <c r="I1094" i="5"/>
  <c r="J1094" i="5"/>
  <c r="K1094" i="5"/>
  <c r="M1094" i="5"/>
  <c r="N1094" i="5"/>
  <c r="Q1094" i="5"/>
  <c r="T1094" i="5"/>
  <c r="B1095" i="5"/>
  <c r="C1095" i="5"/>
  <c r="D1095" i="5"/>
  <c r="E1095" i="5"/>
  <c r="F1095" i="5"/>
  <c r="R1095" i="5" s="1"/>
  <c r="G1095" i="5"/>
  <c r="H1095" i="5"/>
  <c r="I1095" i="5"/>
  <c r="J1095" i="5"/>
  <c r="K1095" i="5"/>
  <c r="M1095" i="5"/>
  <c r="N1095" i="5"/>
  <c r="O1095" i="5"/>
  <c r="Q1095" i="5"/>
  <c r="T1095" i="5"/>
  <c r="B1096" i="5"/>
  <c r="C1096" i="5"/>
  <c r="D1096" i="5"/>
  <c r="E1096" i="5"/>
  <c r="F1096" i="5"/>
  <c r="G1096" i="5"/>
  <c r="H1096" i="5"/>
  <c r="I1096" i="5"/>
  <c r="J1096" i="5"/>
  <c r="K1096" i="5"/>
  <c r="M1096" i="5"/>
  <c r="N1096" i="5"/>
  <c r="Q1096" i="5"/>
  <c r="T1096" i="5"/>
  <c r="B1097" i="5"/>
  <c r="C1097" i="5"/>
  <c r="D1097" i="5"/>
  <c r="E1097" i="5"/>
  <c r="F1097" i="5"/>
  <c r="R1097" i="5" s="1"/>
  <c r="G1097" i="5"/>
  <c r="H1097" i="5"/>
  <c r="I1097" i="5"/>
  <c r="J1097" i="5"/>
  <c r="K1097" i="5"/>
  <c r="M1097" i="5"/>
  <c r="N1097" i="5"/>
  <c r="O1097" i="5"/>
  <c r="Q1097" i="5"/>
  <c r="T1097" i="5"/>
  <c r="B1098" i="5"/>
  <c r="C1098" i="5"/>
  <c r="D1098" i="5"/>
  <c r="E1098" i="5"/>
  <c r="F1098" i="5"/>
  <c r="O1098" i="5" s="1"/>
  <c r="G1098" i="5"/>
  <c r="H1098" i="5"/>
  <c r="I1098" i="5"/>
  <c r="J1098" i="5"/>
  <c r="K1098" i="5"/>
  <c r="M1098" i="5"/>
  <c r="N1098" i="5"/>
  <c r="Q1098" i="5"/>
  <c r="T1098" i="5"/>
  <c r="B1099" i="5"/>
  <c r="C1099" i="5"/>
  <c r="D1099" i="5"/>
  <c r="E1099" i="5"/>
  <c r="F1099" i="5"/>
  <c r="R1099" i="5" s="1"/>
  <c r="G1099" i="5"/>
  <c r="H1099" i="5"/>
  <c r="I1099" i="5"/>
  <c r="J1099" i="5"/>
  <c r="K1099" i="5"/>
  <c r="M1099" i="5"/>
  <c r="N1099" i="5"/>
  <c r="O1099" i="5"/>
  <c r="Q1099" i="5"/>
  <c r="T1099" i="5"/>
  <c r="B1100" i="5"/>
  <c r="C1100" i="5"/>
  <c r="D1100" i="5"/>
  <c r="E1100" i="5"/>
  <c r="F1100" i="5"/>
  <c r="R1100" i="5" s="1"/>
  <c r="G1100" i="5"/>
  <c r="H1100" i="5"/>
  <c r="I1100" i="5"/>
  <c r="J1100" i="5"/>
  <c r="K1100" i="5"/>
  <c r="M1100" i="5"/>
  <c r="N1100" i="5"/>
  <c r="Q1100" i="5"/>
  <c r="T1100" i="5"/>
  <c r="B1101" i="5"/>
  <c r="C1101" i="5"/>
  <c r="D1101" i="5"/>
  <c r="E1101" i="5"/>
  <c r="F1101" i="5"/>
  <c r="R1101" i="5" s="1"/>
  <c r="G1101" i="5"/>
  <c r="H1101" i="5"/>
  <c r="I1101" i="5"/>
  <c r="J1101" i="5"/>
  <c r="K1101" i="5"/>
  <c r="M1101" i="5"/>
  <c r="N1101" i="5"/>
  <c r="O1101" i="5"/>
  <c r="Q1101" i="5"/>
  <c r="T1101" i="5"/>
  <c r="B1102" i="5"/>
  <c r="C1102" i="5"/>
  <c r="D1102" i="5"/>
  <c r="E1102" i="5"/>
  <c r="F1102" i="5"/>
  <c r="G1102" i="5"/>
  <c r="H1102" i="5"/>
  <c r="I1102" i="5"/>
  <c r="J1102" i="5"/>
  <c r="K1102" i="5"/>
  <c r="M1102" i="5"/>
  <c r="N1102" i="5"/>
  <c r="Q1102" i="5"/>
  <c r="T1102" i="5"/>
  <c r="B1103" i="5"/>
  <c r="C1103" i="5"/>
  <c r="D1103" i="5"/>
  <c r="E1103" i="5"/>
  <c r="F1103" i="5"/>
  <c r="R1103" i="5" s="1"/>
  <c r="G1103" i="5"/>
  <c r="H1103" i="5"/>
  <c r="I1103" i="5"/>
  <c r="J1103" i="5"/>
  <c r="K1103" i="5"/>
  <c r="M1103" i="5"/>
  <c r="N1103" i="5"/>
  <c r="O1103" i="5"/>
  <c r="P1103" i="5" s="1"/>
  <c r="Q1103" i="5"/>
  <c r="T1103" i="5"/>
  <c r="B1104" i="5"/>
  <c r="C1104" i="5"/>
  <c r="D1104" i="5"/>
  <c r="E1104" i="5"/>
  <c r="F1104" i="5"/>
  <c r="R1104" i="5" s="1"/>
  <c r="G1104" i="5"/>
  <c r="H1104" i="5"/>
  <c r="I1104" i="5"/>
  <c r="J1104" i="5"/>
  <c r="K1104" i="5"/>
  <c r="M1104" i="5"/>
  <c r="N1104" i="5"/>
  <c r="Q1104" i="5"/>
  <c r="T1104" i="5"/>
  <c r="B1105" i="5"/>
  <c r="C1105" i="5"/>
  <c r="D1105" i="5"/>
  <c r="E1105" i="5"/>
  <c r="F1105" i="5"/>
  <c r="R1105" i="5" s="1"/>
  <c r="G1105" i="5"/>
  <c r="H1105" i="5"/>
  <c r="I1105" i="5"/>
  <c r="J1105" i="5"/>
  <c r="K1105" i="5"/>
  <c r="M1105" i="5"/>
  <c r="N1105" i="5"/>
  <c r="O1105" i="5"/>
  <c r="Q1105" i="5"/>
  <c r="T1105" i="5"/>
  <c r="B1106" i="5"/>
  <c r="C1106" i="5"/>
  <c r="D1106" i="5"/>
  <c r="E1106" i="5"/>
  <c r="F1106" i="5"/>
  <c r="R1106" i="5" s="1"/>
  <c r="O1106" i="5"/>
  <c r="G1106" i="5"/>
  <c r="H1106" i="5"/>
  <c r="I1106" i="5"/>
  <c r="J1106" i="5"/>
  <c r="K1106" i="5"/>
  <c r="M1106" i="5"/>
  <c r="N1106" i="5"/>
  <c r="Q1106" i="5"/>
  <c r="S1106" i="5" s="1"/>
  <c r="T1106" i="5"/>
  <c r="B1107" i="5"/>
  <c r="C1107" i="5"/>
  <c r="D1107" i="5"/>
  <c r="E1107" i="5"/>
  <c r="F1107" i="5"/>
  <c r="R1107" i="5" s="1"/>
  <c r="G1107" i="5"/>
  <c r="H1107" i="5"/>
  <c r="I1107" i="5"/>
  <c r="J1107" i="5"/>
  <c r="K1107" i="5"/>
  <c r="M1107" i="5"/>
  <c r="N1107" i="5"/>
  <c r="O1107" i="5"/>
  <c r="Q1107" i="5"/>
  <c r="T1107" i="5"/>
  <c r="B1108" i="5"/>
  <c r="C1108" i="5"/>
  <c r="D1108" i="5"/>
  <c r="E1108" i="5"/>
  <c r="F1108" i="5"/>
  <c r="R1108" i="5" s="1"/>
  <c r="O1108" i="5"/>
  <c r="G1108" i="5"/>
  <c r="H1108" i="5"/>
  <c r="I1108" i="5"/>
  <c r="J1108" i="5"/>
  <c r="K1108" i="5"/>
  <c r="M1108" i="5"/>
  <c r="N1108" i="5"/>
  <c r="Q1108" i="5"/>
  <c r="S1108" i="5" s="1"/>
  <c r="T1108" i="5"/>
  <c r="B1109" i="5"/>
  <c r="C1109" i="5"/>
  <c r="D1109" i="5"/>
  <c r="E1109" i="5"/>
  <c r="F1109" i="5"/>
  <c r="R1109" i="5" s="1"/>
  <c r="G1109" i="5"/>
  <c r="H1109" i="5"/>
  <c r="I1109" i="5"/>
  <c r="J1109" i="5"/>
  <c r="K1109" i="5"/>
  <c r="M1109" i="5"/>
  <c r="N1109" i="5"/>
  <c r="O1109" i="5"/>
  <c r="Q1109" i="5"/>
  <c r="T1109" i="5"/>
  <c r="B1110" i="5"/>
  <c r="C1110" i="5"/>
  <c r="D1110" i="5"/>
  <c r="E1110" i="5"/>
  <c r="F1110" i="5"/>
  <c r="G1110" i="5"/>
  <c r="H1110" i="5"/>
  <c r="I1110" i="5"/>
  <c r="J1110" i="5"/>
  <c r="K1110" i="5"/>
  <c r="M1110" i="5"/>
  <c r="N1110" i="5"/>
  <c r="Q1110" i="5"/>
  <c r="T1110" i="5"/>
  <c r="B1111" i="5"/>
  <c r="C1111" i="5"/>
  <c r="D1111" i="5"/>
  <c r="E1111" i="5"/>
  <c r="F1111" i="5"/>
  <c r="R1111" i="5" s="1"/>
  <c r="G1111" i="5"/>
  <c r="H1111" i="5"/>
  <c r="I1111" i="5"/>
  <c r="J1111" i="5"/>
  <c r="K1111" i="5"/>
  <c r="M1111" i="5"/>
  <c r="N1111" i="5"/>
  <c r="O1111" i="5"/>
  <c r="Q1111" i="5"/>
  <c r="T1111" i="5"/>
  <c r="B1112" i="5"/>
  <c r="C1112" i="5"/>
  <c r="D1112" i="5"/>
  <c r="E1112" i="5"/>
  <c r="F1112" i="5"/>
  <c r="G1112" i="5"/>
  <c r="H1112" i="5"/>
  <c r="I1112" i="5"/>
  <c r="J1112" i="5"/>
  <c r="K1112" i="5"/>
  <c r="M1112" i="5"/>
  <c r="N1112" i="5"/>
  <c r="Q1112" i="5"/>
  <c r="T1112" i="5"/>
  <c r="B1113" i="5"/>
  <c r="C1113" i="5"/>
  <c r="D1113" i="5"/>
  <c r="E1113" i="5"/>
  <c r="F1113" i="5"/>
  <c r="R1113" i="5" s="1"/>
  <c r="S1113" i="5" s="1"/>
  <c r="G1113" i="5"/>
  <c r="H1113" i="5"/>
  <c r="I1113" i="5"/>
  <c r="J1113" i="5"/>
  <c r="K1113" i="5"/>
  <c r="M1113" i="5"/>
  <c r="N1113" i="5"/>
  <c r="O1113" i="5"/>
  <c r="Q1113" i="5"/>
  <c r="T1113" i="5"/>
  <c r="B1114" i="5"/>
  <c r="C1114" i="5"/>
  <c r="D1114" i="5"/>
  <c r="E1114" i="5"/>
  <c r="F1114" i="5"/>
  <c r="O1114" i="5" s="1"/>
  <c r="G1114" i="5"/>
  <c r="H1114" i="5"/>
  <c r="I1114" i="5"/>
  <c r="J1114" i="5"/>
  <c r="K1114" i="5"/>
  <c r="M1114" i="5"/>
  <c r="P1114" i="5" s="1"/>
  <c r="N1114" i="5"/>
  <c r="Q1114" i="5"/>
  <c r="T1114" i="5"/>
  <c r="B1115" i="5"/>
  <c r="C1115" i="5"/>
  <c r="D1115" i="5"/>
  <c r="E1115" i="5"/>
  <c r="F1115" i="5"/>
  <c r="R1115" i="5" s="1"/>
  <c r="G1115" i="5"/>
  <c r="H1115" i="5"/>
  <c r="I1115" i="5"/>
  <c r="J1115" i="5"/>
  <c r="K1115" i="5"/>
  <c r="M1115" i="5"/>
  <c r="N1115" i="5"/>
  <c r="O1115" i="5"/>
  <c r="Q1115" i="5"/>
  <c r="T1115" i="5"/>
  <c r="B1116" i="5"/>
  <c r="C1116" i="5"/>
  <c r="D1116" i="5"/>
  <c r="E1116" i="5"/>
  <c r="F1116" i="5"/>
  <c r="R1116" i="5" s="1"/>
  <c r="G1116" i="5"/>
  <c r="H1116" i="5"/>
  <c r="I1116" i="5"/>
  <c r="J1116" i="5"/>
  <c r="K1116" i="5"/>
  <c r="M1116" i="5"/>
  <c r="N1116" i="5"/>
  <c r="Q1116" i="5"/>
  <c r="T1116" i="5"/>
  <c r="B1117" i="5"/>
  <c r="C1117" i="5"/>
  <c r="D1117" i="5"/>
  <c r="E1117" i="5"/>
  <c r="F1117" i="5"/>
  <c r="R1117" i="5" s="1"/>
  <c r="G1117" i="5"/>
  <c r="H1117" i="5"/>
  <c r="I1117" i="5"/>
  <c r="J1117" i="5"/>
  <c r="K1117" i="5"/>
  <c r="M1117" i="5"/>
  <c r="N1117" i="5"/>
  <c r="O1117" i="5"/>
  <c r="Q1117" i="5"/>
  <c r="T1117" i="5"/>
  <c r="B1118" i="5"/>
  <c r="C1118" i="5"/>
  <c r="D1118" i="5"/>
  <c r="E1118" i="5"/>
  <c r="F1118" i="5"/>
  <c r="R1118" i="5" s="1"/>
  <c r="G1118" i="5"/>
  <c r="H1118" i="5"/>
  <c r="I1118" i="5"/>
  <c r="J1118" i="5"/>
  <c r="K1118" i="5"/>
  <c r="M1118" i="5"/>
  <c r="N1118" i="5"/>
  <c r="Q1118" i="5"/>
  <c r="T1118" i="5"/>
  <c r="B1119" i="5"/>
  <c r="C1119" i="5"/>
  <c r="D1119" i="5"/>
  <c r="E1119" i="5"/>
  <c r="F1119" i="5"/>
  <c r="R1119" i="5" s="1"/>
  <c r="G1119" i="5"/>
  <c r="H1119" i="5"/>
  <c r="I1119" i="5"/>
  <c r="J1119" i="5"/>
  <c r="K1119" i="5"/>
  <c r="M1119" i="5"/>
  <c r="N1119" i="5"/>
  <c r="O1119" i="5"/>
  <c r="Q1119" i="5"/>
  <c r="T1119" i="5"/>
  <c r="B1120" i="5"/>
  <c r="C1120" i="5"/>
  <c r="D1120" i="5"/>
  <c r="E1120" i="5"/>
  <c r="F1120" i="5"/>
  <c r="R1120" i="5" s="1"/>
  <c r="G1120" i="5"/>
  <c r="H1120" i="5"/>
  <c r="I1120" i="5"/>
  <c r="J1120" i="5"/>
  <c r="K1120" i="5"/>
  <c r="M1120" i="5"/>
  <c r="N1120" i="5"/>
  <c r="Q1120" i="5"/>
  <c r="T1120" i="5"/>
  <c r="B1121" i="5"/>
  <c r="C1121" i="5"/>
  <c r="D1121" i="5"/>
  <c r="E1121" i="5"/>
  <c r="F1121" i="5"/>
  <c r="R1121" i="5" s="1"/>
  <c r="G1121" i="5"/>
  <c r="H1121" i="5"/>
  <c r="I1121" i="5"/>
  <c r="J1121" i="5"/>
  <c r="K1121" i="5"/>
  <c r="M1121" i="5"/>
  <c r="N1121" i="5"/>
  <c r="O1121" i="5"/>
  <c r="Q1121" i="5"/>
  <c r="T1121" i="5"/>
  <c r="B1122" i="5"/>
  <c r="C1122" i="5"/>
  <c r="D1122" i="5"/>
  <c r="E1122" i="5"/>
  <c r="F1122" i="5"/>
  <c r="O1122" i="5"/>
  <c r="G1122" i="5"/>
  <c r="H1122" i="5"/>
  <c r="I1122" i="5"/>
  <c r="J1122" i="5"/>
  <c r="K1122" i="5"/>
  <c r="M1122" i="5"/>
  <c r="N1122" i="5"/>
  <c r="Q1122" i="5"/>
  <c r="R1122" i="5"/>
  <c r="T1122" i="5"/>
  <c r="B1123" i="5"/>
  <c r="C1123" i="5"/>
  <c r="D1123" i="5"/>
  <c r="E1123" i="5"/>
  <c r="F1123" i="5"/>
  <c r="R1123" i="5" s="1"/>
  <c r="G1123" i="5"/>
  <c r="H1123" i="5"/>
  <c r="I1123" i="5"/>
  <c r="J1123" i="5"/>
  <c r="K1123" i="5"/>
  <c r="M1123" i="5"/>
  <c r="N1123" i="5"/>
  <c r="O1123" i="5"/>
  <c r="Q1123" i="5"/>
  <c r="T1123" i="5"/>
  <c r="B1124" i="5"/>
  <c r="C1124" i="5"/>
  <c r="D1124" i="5"/>
  <c r="E1124" i="5"/>
  <c r="F1124" i="5"/>
  <c r="G1124" i="5"/>
  <c r="H1124" i="5"/>
  <c r="I1124" i="5"/>
  <c r="J1124" i="5"/>
  <c r="K1124" i="5"/>
  <c r="M1124" i="5"/>
  <c r="N1124" i="5"/>
  <c r="Q1124" i="5"/>
  <c r="T1124" i="5"/>
  <c r="B1125" i="5"/>
  <c r="C1125" i="5"/>
  <c r="D1125" i="5"/>
  <c r="E1125" i="5"/>
  <c r="F1125" i="5"/>
  <c r="R1125" i="5" s="1"/>
  <c r="G1125" i="5"/>
  <c r="H1125" i="5"/>
  <c r="I1125" i="5"/>
  <c r="J1125" i="5"/>
  <c r="K1125" i="5"/>
  <c r="M1125" i="5"/>
  <c r="N1125" i="5"/>
  <c r="O1125" i="5"/>
  <c r="Q1125" i="5"/>
  <c r="T1125" i="5"/>
  <c r="B1126" i="5"/>
  <c r="C1126" i="5"/>
  <c r="D1126" i="5"/>
  <c r="E1126" i="5"/>
  <c r="F1126" i="5"/>
  <c r="O1126" i="5" s="1"/>
  <c r="G1126" i="5"/>
  <c r="H1126" i="5"/>
  <c r="I1126" i="5"/>
  <c r="J1126" i="5"/>
  <c r="K1126" i="5"/>
  <c r="M1126" i="5"/>
  <c r="N1126" i="5"/>
  <c r="Q1126" i="5"/>
  <c r="T1126" i="5"/>
  <c r="B1127" i="5"/>
  <c r="C1127" i="5"/>
  <c r="D1127" i="5"/>
  <c r="E1127" i="5"/>
  <c r="F1127" i="5"/>
  <c r="G1127" i="5"/>
  <c r="H1127" i="5"/>
  <c r="I1127" i="5"/>
  <c r="J1127" i="5"/>
  <c r="K1127" i="5"/>
  <c r="M1127" i="5"/>
  <c r="N1127" i="5"/>
  <c r="O1127" i="5"/>
  <c r="Q1127" i="5"/>
  <c r="R1127" i="5"/>
  <c r="T1127" i="5"/>
  <c r="B1128" i="5"/>
  <c r="C1128" i="5"/>
  <c r="D1128" i="5"/>
  <c r="E1128" i="5"/>
  <c r="F1128" i="5"/>
  <c r="R1128" i="5" s="1"/>
  <c r="G1128" i="5"/>
  <c r="H1128" i="5"/>
  <c r="I1128" i="5"/>
  <c r="J1128" i="5"/>
  <c r="K1128" i="5"/>
  <c r="M1128" i="5"/>
  <c r="N1128" i="5"/>
  <c r="Q1128" i="5"/>
  <c r="T1128" i="5"/>
  <c r="B1129" i="5"/>
  <c r="C1129" i="5"/>
  <c r="D1129" i="5"/>
  <c r="E1129" i="5"/>
  <c r="F1129" i="5"/>
  <c r="R1129" i="5" s="1"/>
  <c r="S1129" i="5" s="1"/>
  <c r="G1129" i="5"/>
  <c r="H1129" i="5"/>
  <c r="I1129" i="5"/>
  <c r="J1129" i="5"/>
  <c r="K1129" i="5"/>
  <c r="M1129" i="5"/>
  <c r="N1129" i="5"/>
  <c r="O1129" i="5"/>
  <c r="Q1129" i="5"/>
  <c r="T1129" i="5"/>
  <c r="B1130" i="5"/>
  <c r="C1130" i="5"/>
  <c r="D1130" i="5"/>
  <c r="E1130" i="5"/>
  <c r="F1130" i="5"/>
  <c r="O1130" i="5" s="1"/>
  <c r="G1130" i="5"/>
  <c r="H1130" i="5"/>
  <c r="I1130" i="5"/>
  <c r="J1130" i="5"/>
  <c r="K1130" i="5"/>
  <c r="M1130" i="5"/>
  <c r="N1130" i="5"/>
  <c r="Q1130" i="5"/>
  <c r="T1130" i="5"/>
  <c r="B1131" i="5"/>
  <c r="C1131" i="5"/>
  <c r="D1131" i="5"/>
  <c r="E1131" i="5"/>
  <c r="F1131" i="5"/>
  <c r="G1131" i="5"/>
  <c r="H1131" i="5"/>
  <c r="I1131" i="5"/>
  <c r="J1131" i="5"/>
  <c r="K1131" i="5"/>
  <c r="M1131" i="5"/>
  <c r="N1131" i="5"/>
  <c r="O1131" i="5"/>
  <c r="Q1131" i="5"/>
  <c r="R1131" i="5"/>
  <c r="T1131" i="5"/>
  <c r="B1132" i="5"/>
  <c r="C1132" i="5"/>
  <c r="D1132" i="5"/>
  <c r="E1132" i="5"/>
  <c r="F1132" i="5"/>
  <c r="R1132" i="5" s="1"/>
  <c r="G1132" i="5"/>
  <c r="H1132" i="5"/>
  <c r="I1132" i="5"/>
  <c r="J1132" i="5"/>
  <c r="K1132" i="5"/>
  <c r="M1132" i="5"/>
  <c r="N1132" i="5"/>
  <c r="Q1132" i="5"/>
  <c r="T1132" i="5"/>
  <c r="B1133" i="5"/>
  <c r="C1133" i="5"/>
  <c r="D1133" i="5"/>
  <c r="E1133" i="5"/>
  <c r="F1133" i="5"/>
  <c r="R1133" i="5" s="1"/>
  <c r="G1133" i="5"/>
  <c r="H1133" i="5"/>
  <c r="I1133" i="5"/>
  <c r="J1133" i="5"/>
  <c r="K1133" i="5"/>
  <c r="M1133" i="5"/>
  <c r="N1133" i="5"/>
  <c r="O1133" i="5"/>
  <c r="Q1133" i="5"/>
  <c r="T1133" i="5"/>
  <c r="B1134" i="5"/>
  <c r="C1134" i="5"/>
  <c r="D1134" i="5"/>
  <c r="E1134" i="5"/>
  <c r="F1134" i="5"/>
  <c r="G1134" i="5"/>
  <c r="H1134" i="5"/>
  <c r="I1134" i="5"/>
  <c r="J1134" i="5"/>
  <c r="K1134" i="5"/>
  <c r="M1134" i="5"/>
  <c r="N1134" i="5"/>
  <c r="Q1134" i="5"/>
  <c r="T1134" i="5"/>
  <c r="B1135" i="5"/>
  <c r="C1135" i="5"/>
  <c r="D1135" i="5"/>
  <c r="E1135" i="5"/>
  <c r="F1135" i="5"/>
  <c r="R1135" i="5" s="1"/>
  <c r="G1135" i="5"/>
  <c r="H1135" i="5"/>
  <c r="I1135" i="5"/>
  <c r="J1135" i="5"/>
  <c r="K1135" i="5"/>
  <c r="M1135" i="5"/>
  <c r="N1135" i="5"/>
  <c r="O1135" i="5"/>
  <c r="Q1135" i="5"/>
  <c r="T1135" i="5"/>
  <c r="B1136" i="5"/>
  <c r="C1136" i="5"/>
  <c r="D1136" i="5"/>
  <c r="E1136" i="5"/>
  <c r="F1136" i="5"/>
  <c r="R1136" i="5" s="1"/>
  <c r="G1136" i="5"/>
  <c r="H1136" i="5"/>
  <c r="I1136" i="5"/>
  <c r="J1136" i="5"/>
  <c r="K1136" i="5"/>
  <c r="M1136" i="5"/>
  <c r="N1136" i="5"/>
  <c r="Q1136" i="5"/>
  <c r="T1136" i="5"/>
  <c r="B1137" i="5"/>
  <c r="C1137" i="5"/>
  <c r="D1137" i="5"/>
  <c r="E1137" i="5"/>
  <c r="F1137" i="5"/>
  <c r="R1137" i="5" s="1"/>
  <c r="G1137" i="5"/>
  <c r="H1137" i="5"/>
  <c r="I1137" i="5"/>
  <c r="J1137" i="5"/>
  <c r="K1137" i="5"/>
  <c r="M1137" i="5"/>
  <c r="N1137" i="5"/>
  <c r="O1137" i="5"/>
  <c r="Q1137" i="5"/>
  <c r="T1137" i="5"/>
  <c r="B1138" i="5"/>
  <c r="C1138" i="5"/>
  <c r="D1138" i="5"/>
  <c r="E1138" i="5"/>
  <c r="F1138" i="5"/>
  <c r="O1138" i="5"/>
  <c r="G1138" i="5"/>
  <c r="H1138" i="5"/>
  <c r="I1138" i="5"/>
  <c r="J1138" i="5"/>
  <c r="K1138" i="5"/>
  <c r="M1138" i="5"/>
  <c r="N1138" i="5"/>
  <c r="Q1138" i="5"/>
  <c r="R1138" i="5"/>
  <c r="T1138" i="5"/>
  <c r="B1139" i="5"/>
  <c r="C1139" i="5"/>
  <c r="D1139" i="5"/>
  <c r="E1139" i="5"/>
  <c r="F1139" i="5"/>
  <c r="R1139" i="5" s="1"/>
  <c r="G1139" i="5"/>
  <c r="H1139" i="5"/>
  <c r="I1139" i="5"/>
  <c r="J1139" i="5"/>
  <c r="K1139" i="5"/>
  <c r="M1139" i="5"/>
  <c r="N1139" i="5"/>
  <c r="O1139" i="5"/>
  <c r="Q1139" i="5"/>
  <c r="T1139" i="5"/>
  <c r="B1140" i="5"/>
  <c r="C1140" i="5"/>
  <c r="D1140" i="5"/>
  <c r="E1140" i="5"/>
  <c r="F1140" i="5"/>
  <c r="R1140" i="5" s="1"/>
  <c r="G1140" i="5"/>
  <c r="H1140" i="5"/>
  <c r="I1140" i="5"/>
  <c r="J1140" i="5"/>
  <c r="K1140" i="5"/>
  <c r="M1140" i="5"/>
  <c r="N1140" i="5"/>
  <c r="Q1140" i="5"/>
  <c r="T1140" i="5"/>
  <c r="B1141" i="5"/>
  <c r="C1141" i="5"/>
  <c r="D1141" i="5"/>
  <c r="E1141" i="5"/>
  <c r="F1141" i="5"/>
  <c r="R1141" i="5" s="1"/>
  <c r="G1141" i="5"/>
  <c r="H1141" i="5"/>
  <c r="I1141" i="5"/>
  <c r="J1141" i="5"/>
  <c r="K1141" i="5"/>
  <c r="M1141" i="5"/>
  <c r="N1141" i="5"/>
  <c r="O1141" i="5"/>
  <c r="Q1141" i="5"/>
  <c r="T1141" i="5"/>
  <c r="B1142" i="5"/>
  <c r="C1142" i="5"/>
  <c r="D1142" i="5"/>
  <c r="E1142" i="5"/>
  <c r="F1142" i="5"/>
  <c r="O1142" i="5" s="1"/>
  <c r="G1142" i="5"/>
  <c r="H1142" i="5"/>
  <c r="I1142" i="5"/>
  <c r="J1142" i="5"/>
  <c r="K1142" i="5"/>
  <c r="M1142" i="5"/>
  <c r="N1142" i="5"/>
  <c r="Q1142" i="5"/>
  <c r="R1142" i="5"/>
  <c r="S1142" i="5" s="1"/>
  <c r="T1142" i="5"/>
  <c r="B1143" i="5"/>
  <c r="C1143" i="5"/>
  <c r="D1143" i="5"/>
  <c r="E1143" i="5"/>
  <c r="F1143" i="5"/>
  <c r="G1143" i="5"/>
  <c r="H1143" i="5"/>
  <c r="I1143" i="5"/>
  <c r="J1143" i="5"/>
  <c r="K1143" i="5"/>
  <c r="M1143" i="5"/>
  <c r="N1143" i="5"/>
  <c r="O1143" i="5"/>
  <c r="Q1143" i="5"/>
  <c r="R1143" i="5"/>
  <c r="T1143" i="5"/>
  <c r="B1144" i="5"/>
  <c r="C1144" i="5"/>
  <c r="D1144" i="5"/>
  <c r="E1144" i="5"/>
  <c r="F1144" i="5"/>
  <c r="G1144" i="5"/>
  <c r="H1144" i="5"/>
  <c r="I1144" i="5"/>
  <c r="J1144" i="5"/>
  <c r="K1144" i="5"/>
  <c r="M1144" i="5"/>
  <c r="N1144" i="5"/>
  <c r="Q1144" i="5"/>
  <c r="T1144" i="5"/>
  <c r="B1145" i="5"/>
  <c r="C1145" i="5"/>
  <c r="D1145" i="5"/>
  <c r="E1145" i="5"/>
  <c r="F1145" i="5"/>
  <c r="R1145" i="5" s="1"/>
  <c r="G1145" i="5"/>
  <c r="H1145" i="5"/>
  <c r="I1145" i="5"/>
  <c r="J1145" i="5"/>
  <c r="K1145" i="5"/>
  <c r="M1145" i="5"/>
  <c r="N1145" i="5"/>
  <c r="O1145" i="5"/>
  <c r="Q1145" i="5"/>
  <c r="T1145" i="5"/>
  <c r="B1146" i="5"/>
  <c r="C1146" i="5"/>
  <c r="D1146" i="5"/>
  <c r="E1146" i="5"/>
  <c r="F1146" i="5"/>
  <c r="O1146" i="5" s="1"/>
  <c r="G1146" i="5"/>
  <c r="H1146" i="5"/>
  <c r="I1146" i="5"/>
  <c r="J1146" i="5"/>
  <c r="K1146" i="5"/>
  <c r="M1146" i="5"/>
  <c r="N1146" i="5"/>
  <c r="Q1146" i="5"/>
  <c r="T1146" i="5"/>
  <c r="B1147" i="5"/>
  <c r="C1147" i="5"/>
  <c r="D1147" i="5"/>
  <c r="E1147" i="5"/>
  <c r="F1147" i="5"/>
  <c r="R1147" i="5" s="1"/>
  <c r="G1147" i="5"/>
  <c r="H1147" i="5"/>
  <c r="I1147" i="5"/>
  <c r="J1147" i="5"/>
  <c r="K1147" i="5"/>
  <c r="M1147" i="5"/>
  <c r="N1147" i="5"/>
  <c r="O1147" i="5"/>
  <c r="Q1147" i="5"/>
  <c r="T1147" i="5"/>
  <c r="B1148" i="5"/>
  <c r="C1148" i="5"/>
  <c r="D1148" i="5"/>
  <c r="E1148" i="5"/>
  <c r="F1148" i="5"/>
  <c r="R1148" i="5" s="1"/>
  <c r="G1148" i="5"/>
  <c r="H1148" i="5"/>
  <c r="I1148" i="5"/>
  <c r="J1148" i="5"/>
  <c r="K1148" i="5"/>
  <c r="M1148" i="5"/>
  <c r="N1148" i="5"/>
  <c r="Q1148" i="5"/>
  <c r="T1148" i="5"/>
  <c r="B1149" i="5"/>
  <c r="C1149" i="5"/>
  <c r="D1149" i="5"/>
  <c r="E1149" i="5"/>
  <c r="F1149" i="5"/>
  <c r="R1149" i="5" s="1"/>
  <c r="G1149" i="5"/>
  <c r="H1149" i="5"/>
  <c r="I1149" i="5"/>
  <c r="J1149" i="5"/>
  <c r="K1149" i="5"/>
  <c r="M1149" i="5"/>
  <c r="N1149" i="5"/>
  <c r="O1149" i="5"/>
  <c r="Q1149" i="5"/>
  <c r="T1149" i="5"/>
  <c r="B1150" i="5"/>
  <c r="C1150" i="5"/>
  <c r="D1150" i="5"/>
  <c r="E1150" i="5"/>
  <c r="F1150" i="5"/>
  <c r="G1150" i="5"/>
  <c r="H1150" i="5"/>
  <c r="I1150" i="5"/>
  <c r="J1150" i="5"/>
  <c r="K1150" i="5"/>
  <c r="M1150" i="5"/>
  <c r="N1150" i="5"/>
  <c r="Q1150" i="5"/>
  <c r="T1150" i="5"/>
  <c r="B1151" i="5"/>
  <c r="C1151" i="5"/>
  <c r="D1151" i="5"/>
  <c r="E1151" i="5"/>
  <c r="F1151" i="5"/>
  <c r="R1151" i="5" s="1"/>
  <c r="G1151" i="5"/>
  <c r="H1151" i="5"/>
  <c r="I1151" i="5"/>
  <c r="J1151" i="5"/>
  <c r="K1151" i="5"/>
  <c r="M1151" i="5"/>
  <c r="N1151" i="5"/>
  <c r="O1151" i="5"/>
  <c r="Q1151" i="5"/>
  <c r="T1151" i="5"/>
  <c r="B1152" i="5"/>
  <c r="C1152" i="5"/>
  <c r="D1152" i="5"/>
  <c r="E1152" i="5"/>
  <c r="F1152" i="5"/>
  <c r="R1152" i="5" s="1"/>
  <c r="G1152" i="5"/>
  <c r="H1152" i="5"/>
  <c r="I1152" i="5"/>
  <c r="J1152" i="5"/>
  <c r="K1152" i="5"/>
  <c r="M1152" i="5"/>
  <c r="N1152" i="5"/>
  <c r="Q1152" i="5"/>
  <c r="T1152" i="5"/>
  <c r="B1153" i="5"/>
  <c r="C1153" i="5"/>
  <c r="D1153" i="5"/>
  <c r="E1153" i="5"/>
  <c r="F1153" i="5"/>
  <c r="R1153" i="5" s="1"/>
  <c r="G1153" i="5"/>
  <c r="H1153" i="5"/>
  <c r="I1153" i="5"/>
  <c r="J1153" i="5"/>
  <c r="K1153" i="5"/>
  <c r="M1153" i="5"/>
  <c r="N1153" i="5"/>
  <c r="O1153" i="5"/>
  <c r="Q1153" i="5"/>
  <c r="T1153" i="5"/>
  <c r="B1154" i="5"/>
  <c r="C1154" i="5"/>
  <c r="D1154" i="5"/>
  <c r="E1154" i="5"/>
  <c r="F1154" i="5"/>
  <c r="G1154" i="5"/>
  <c r="H1154" i="5"/>
  <c r="I1154" i="5"/>
  <c r="J1154" i="5"/>
  <c r="K1154" i="5"/>
  <c r="M1154" i="5"/>
  <c r="N1154" i="5"/>
  <c r="Q1154" i="5"/>
  <c r="T1154" i="5"/>
  <c r="B1155" i="5"/>
  <c r="C1155" i="5"/>
  <c r="D1155" i="5"/>
  <c r="E1155" i="5"/>
  <c r="F1155" i="5"/>
  <c r="R1155" i="5" s="1"/>
  <c r="G1155" i="5"/>
  <c r="H1155" i="5"/>
  <c r="I1155" i="5"/>
  <c r="J1155" i="5"/>
  <c r="K1155" i="5"/>
  <c r="M1155" i="5"/>
  <c r="N1155" i="5"/>
  <c r="O1155" i="5"/>
  <c r="Q1155" i="5"/>
  <c r="T1155" i="5"/>
  <c r="B1156" i="5"/>
  <c r="C1156" i="5"/>
  <c r="D1156" i="5"/>
  <c r="E1156" i="5"/>
  <c r="F1156" i="5"/>
  <c r="R1156" i="5" s="1"/>
  <c r="O1156" i="5"/>
  <c r="G1156" i="5"/>
  <c r="H1156" i="5"/>
  <c r="I1156" i="5"/>
  <c r="J1156" i="5"/>
  <c r="K1156" i="5"/>
  <c r="M1156" i="5"/>
  <c r="N1156" i="5"/>
  <c r="Q1156" i="5"/>
  <c r="S1156" i="5" s="1"/>
  <c r="T1156" i="5"/>
  <c r="B1157" i="5"/>
  <c r="C1157" i="5"/>
  <c r="D1157" i="5"/>
  <c r="E1157" i="5"/>
  <c r="F1157" i="5"/>
  <c r="R1157" i="5" s="1"/>
  <c r="G1157" i="5"/>
  <c r="H1157" i="5"/>
  <c r="I1157" i="5"/>
  <c r="J1157" i="5"/>
  <c r="K1157" i="5"/>
  <c r="M1157" i="5"/>
  <c r="N1157" i="5"/>
  <c r="O1157" i="5"/>
  <c r="Q1157" i="5"/>
  <c r="T1157" i="5"/>
  <c r="B1158" i="5"/>
  <c r="C1158" i="5"/>
  <c r="D1158" i="5"/>
  <c r="E1158" i="5"/>
  <c r="F1158" i="5"/>
  <c r="G1158" i="5"/>
  <c r="H1158" i="5"/>
  <c r="I1158" i="5"/>
  <c r="J1158" i="5"/>
  <c r="K1158" i="5"/>
  <c r="M1158" i="5"/>
  <c r="N1158" i="5"/>
  <c r="Q1158" i="5"/>
  <c r="T1158" i="5"/>
  <c r="B1159" i="5"/>
  <c r="C1159" i="5"/>
  <c r="D1159" i="5"/>
  <c r="E1159" i="5"/>
  <c r="F1159" i="5"/>
  <c r="R1159" i="5" s="1"/>
  <c r="G1159" i="5"/>
  <c r="H1159" i="5"/>
  <c r="I1159" i="5"/>
  <c r="J1159" i="5"/>
  <c r="K1159" i="5"/>
  <c r="M1159" i="5"/>
  <c r="N1159" i="5"/>
  <c r="O1159" i="5"/>
  <c r="Q1159" i="5"/>
  <c r="T1159" i="5"/>
  <c r="B1160" i="5"/>
  <c r="C1160" i="5"/>
  <c r="D1160" i="5"/>
  <c r="E1160" i="5"/>
  <c r="F1160" i="5"/>
  <c r="G1160" i="5"/>
  <c r="H1160" i="5"/>
  <c r="I1160" i="5"/>
  <c r="J1160" i="5"/>
  <c r="K1160" i="5"/>
  <c r="M1160" i="5"/>
  <c r="N1160" i="5"/>
  <c r="Q1160" i="5"/>
  <c r="T1160" i="5"/>
  <c r="B1161" i="5"/>
  <c r="C1161" i="5"/>
  <c r="D1161" i="5"/>
  <c r="E1161" i="5"/>
  <c r="F1161" i="5"/>
  <c r="R1161" i="5" s="1"/>
  <c r="G1161" i="5"/>
  <c r="H1161" i="5"/>
  <c r="I1161" i="5"/>
  <c r="J1161" i="5"/>
  <c r="K1161" i="5"/>
  <c r="M1161" i="5"/>
  <c r="N1161" i="5"/>
  <c r="O1161" i="5"/>
  <c r="Q1161" i="5"/>
  <c r="T1161" i="5"/>
  <c r="B1162" i="5"/>
  <c r="C1162" i="5"/>
  <c r="D1162" i="5"/>
  <c r="E1162" i="5"/>
  <c r="F1162" i="5"/>
  <c r="O1162" i="5" s="1"/>
  <c r="G1162" i="5"/>
  <c r="H1162" i="5"/>
  <c r="I1162" i="5"/>
  <c r="J1162" i="5"/>
  <c r="K1162" i="5"/>
  <c r="M1162" i="5"/>
  <c r="N1162" i="5"/>
  <c r="Q1162" i="5"/>
  <c r="T1162" i="5"/>
  <c r="B1163" i="5"/>
  <c r="C1163" i="5"/>
  <c r="D1163" i="5"/>
  <c r="E1163" i="5"/>
  <c r="F1163" i="5"/>
  <c r="R1163" i="5" s="1"/>
  <c r="G1163" i="5"/>
  <c r="H1163" i="5"/>
  <c r="I1163" i="5"/>
  <c r="J1163" i="5"/>
  <c r="K1163" i="5"/>
  <c r="M1163" i="5"/>
  <c r="N1163" i="5"/>
  <c r="O1163" i="5"/>
  <c r="Q1163" i="5"/>
  <c r="T1163" i="5"/>
  <c r="B1164" i="5"/>
  <c r="C1164" i="5"/>
  <c r="D1164" i="5"/>
  <c r="E1164" i="5"/>
  <c r="F1164" i="5"/>
  <c r="R1164" i="5" s="1"/>
  <c r="G1164" i="5"/>
  <c r="H1164" i="5"/>
  <c r="I1164" i="5"/>
  <c r="J1164" i="5"/>
  <c r="K1164" i="5"/>
  <c r="M1164" i="5"/>
  <c r="N1164" i="5"/>
  <c r="Q1164" i="5"/>
  <c r="T1164" i="5"/>
  <c r="B1165" i="5"/>
  <c r="C1165" i="5"/>
  <c r="D1165" i="5"/>
  <c r="E1165" i="5"/>
  <c r="F1165" i="5"/>
  <c r="R1165" i="5" s="1"/>
  <c r="S1165" i="5" s="1"/>
  <c r="G1165" i="5"/>
  <c r="H1165" i="5"/>
  <c r="I1165" i="5"/>
  <c r="J1165" i="5"/>
  <c r="K1165" i="5"/>
  <c r="M1165" i="5"/>
  <c r="N1165" i="5"/>
  <c r="O1165" i="5"/>
  <c r="Q1165" i="5"/>
  <c r="T1165" i="5"/>
  <c r="B1166" i="5"/>
  <c r="C1166" i="5"/>
  <c r="D1166" i="5"/>
  <c r="E1166" i="5"/>
  <c r="F1166" i="5"/>
  <c r="G1166" i="5"/>
  <c r="H1166" i="5"/>
  <c r="I1166" i="5"/>
  <c r="J1166" i="5"/>
  <c r="K1166" i="5"/>
  <c r="M1166" i="5"/>
  <c r="N1166" i="5"/>
  <c r="Q1166" i="5"/>
  <c r="T1166" i="5"/>
  <c r="B1167" i="5"/>
  <c r="C1167" i="5"/>
  <c r="D1167" i="5"/>
  <c r="E1167" i="5"/>
  <c r="F1167" i="5"/>
  <c r="R1167" i="5" s="1"/>
  <c r="G1167" i="5"/>
  <c r="H1167" i="5"/>
  <c r="I1167" i="5"/>
  <c r="J1167" i="5"/>
  <c r="K1167" i="5"/>
  <c r="M1167" i="5"/>
  <c r="N1167" i="5"/>
  <c r="O1167" i="5"/>
  <c r="Q1167" i="5"/>
  <c r="T1167" i="5"/>
  <c r="B1168" i="5"/>
  <c r="C1168" i="5"/>
  <c r="D1168" i="5"/>
  <c r="E1168" i="5"/>
  <c r="F1168" i="5"/>
  <c r="R1168" i="5" s="1"/>
  <c r="G1168" i="5"/>
  <c r="H1168" i="5"/>
  <c r="I1168" i="5"/>
  <c r="J1168" i="5"/>
  <c r="K1168" i="5"/>
  <c r="M1168" i="5"/>
  <c r="N1168" i="5"/>
  <c r="Q1168" i="5"/>
  <c r="T1168" i="5"/>
  <c r="B1169" i="5"/>
  <c r="C1169" i="5"/>
  <c r="D1169" i="5"/>
  <c r="E1169" i="5"/>
  <c r="F1169" i="5"/>
  <c r="R1169" i="5" s="1"/>
  <c r="G1169" i="5"/>
  <c r="H1169" i="5"/>
  <c r="I1169" i="5"/>
  <c r="J1169" i="5"/>
  <c r="K1169" i="5"/>
  <c r="M1169" i="5"/>
  <c r="N1169" i="5"/>
  <c r="O1169" i="5"/>
  <c r="Q1169" i="5"/>
  <c r="T1169" i="5"/>
  <c r="B1170" i="5"/>
  <c r="C1170" i="5"/>
  <c r="D1170" i="5"/>
  <c r="E1170" i="5"/>
  <c r="F1170" i="5"/>
  <c r="R1170" i="5" s="1"/>
  <c r="O1170" i="5"/>
  <c r="G1170" i="5"/>
  <c r="H1170" i="5"/>
  <c r="I1170" i="5"/>
  <c r="J1170" i="5"/>
  <c r="K1170" i="5"/>
  <c r="M1170" i="5"/>
  <c r="N1170" i="5"/>
  <c r="Q1170" i="5"/>
  <c r="S1170" i="5" s="1"/>
  <c r="T1170" i="5"/>
  <c r="B1171" i="5"/>
  <c r="C1171" i="5"/>
  <c r="D1171" i="5"/>
  <c r="E1171" i="5"/>
  <c r="F1171" i="5"/>
  <c r="R1171" i="5" s="1"/>
  <c r="G1171" i="5"/>
  <c r="H1171" i="5"/>
  <c r="I1171" i="5"/>
  <c r="J1171" i="5"/>
  <c r="K1171" i="5"/>
  <c r="M1171" i="5"/>
  <c r="N1171" i="5"/>
  <c r="O1171" i="5"/>
  <c r="Q1171" i="5"/>
  <c r="T1171" i="5"/>
  <c r="B1172" i="5"/>
  <c r="C1172" i="5"/>
  <c r="D1172" i="5"/>
  <c r="E1172" i="5"/>
  <c r="F1172" i="5"/>
  <c r="R1172" i="5" s="1"/>
  <c r="G1172" i="5"/>
  <c r="H1172" i="5"/>
  <c r="I1172" i="5"/>
  <c r="J1172" i="5"/>
  <c r="K1172" i="5"/>
  <c r="M1172" i="5"/>
  <c r="N1172" i="5"/>
  <c r="Q1172" i="5"/>
  <c r="T1172" i="5"/>
  <c r="B1173" i="5"/>
  <c r="C1173" i="5"/>
  <c r="D1173" i="5"/>
  <c r="E1173" i="5"/>
  <c r="F1173" i="5"/>
  <c r="R1173" i="5" s="1"/>
  <c r="G1173" i="5"/>
  <c r="H1173" i="5"/>
  <c r="I1173" i="5"/>
  <c r="J1173" i="5"/>
  <c r="K1173" i="5"/>
  <c r="M1173" i="5"/>
  <c r="N1173" i="5"/>
  <c r="O1173" i="5"/>
  <c r="Q1173" i="5"/>
  <c r="T1173" i="5"/>
  <c r="B1174" i="5"/>
  <c r="C1174" i="5"/>
  <c r="D1174" i="5"/>
  <c r="E1174" i="5"/>
  <c r="F1174" i="5"/>
  <c r="G1174" i="5"/>
  <c r="H1174" i="5"/>
  <c r="I1174" i="5"/>
  <c r="J1174" i="5"/>
  <c r="K1174" i="5"/>
  <c r="M1174" i="5"/>
  <c r="N1174" i="5"/>
  <c r="Q1174" i="5"/>
  <c r="T1174" i="5"/>
  <c r="B1175" i="5"/>
  <c r="C1175" i="5"/>
  <c r="D1175" i="5"/>
  <c r="E1175" i="5"/>
  <c r="F1175" i="5"/>
  <c r="R1175" i="5" s="1"/>
  <c r="G1175" i="5"/>
  <c r="H1175" i="5"/>
  <c r="I1175" i="5"/>
  <c r="J1175" i="5"/>
  <c r="K1175" i="5"/>
  <c r="M1175" i="5"/>
  <c r="N1175" i="5"/>
  <c r="O1175" i="5"/>
  <c r="Q1175" i="5"/>
  <c r="T1175" i="5"/>
  <c r="B1176" i="5"/>
  <c r="C1176" i="5"/>
  <c r="D1176" i="5"/>
  <c r="E1176" i="5"/>
  <c r="F1176" i="5"/>
  <c r="R1176" i="5" s="1"/>
  <c r="O1176" i="5"/>
  <c r="G1176" i="5"/>
  <c r="H1176" i="5"/>
  <c r="I1176" i="5"/>
  <c r="J1176" i="5"/>
  <c r="K1176" i="5"/>
  <c r="M1176" i="5"/>
  <c r="N1176" i="5"/>
  <c r="Q1176" i="5"/>
  <c r="S1176" i="5" s="1"/>
  <c r="T1176" i="5"/>
  <c r="B1177" i="5"/>
  <c r="C1177" i="5"/>
  <c r="D1177" i="5"/>
  <c r="E1177" i="5"/>
  <c r="F1177" i="5"/>
  <c r="R1177" i="5" s="1"/>
  <c r="G1177" i="5"/>
  <c r="H1177" i="5"/>
  <c r="I1177" i="5"/>
  <c r="J1177" i="5"/>
  <c r="K1177" i="5"/>
  <c r="M1177" i="5"/>
  <c r="N1177" i="5"/>
  <c r="O1177" i="5"/>
  <c r="Q1177" i="5"/>
  <c r="T1177" i="5"/>
  <c r="B1178" i="5"/>
  <c r="C1178" i="5"/>
  <c r="D1178" i="5"/>
  <c r="E1178" i="5"/>
  <c r="F1178" i="5"/>
  <c r="O1178" i="5" s="1"/>
  <c r="G1178" i="5"/>
  <c r="H1178" i="5"/>
  <c r="I1178" i="5"/>
  <c r="J1178" i="5"/>
  <c r="K1178" i="5"/>
  <c r="M1178" i="5"/>
  <c r="N1178" i="5"/>
  <c r="Q1178" i="5"/>
  <c r="T1178" i="5"/>
  <c r="B1179" i="5"/>
  <c r="C1179" i="5"/>
  <c r="D1179" i="5"/>
  <c r="E1179" i="5"/>
  <c r="F1179" i="5"/>
  <c r="R1179" i="5" s="1"/>
  <c r="G1179" i="5"/>
  <c r="H1179" i="5"/>
  <c r="I1179" i="5"/>
  <c r="J1179" i="5"/>
  <c r="K1179" i="5"/>
  <c r="M1179" i="5"/>
  <c r="N1179" i="5"/>
  <c r="O1179" i="5"/>
  <c r="Q1179" i="5"/>
  <c r="T1179" i="5"/>
  <c r="B1180" i="5"/>
  <c r="C1180" i="5"/>
  <c r="D1180" i="5"/>
  <c r="E1180" i="5"/>
  <c r="F1180" i="5"/>
  <c r="O1180" i="5" s="1"/>
  <c r="G1180" i="5"/>
  <c r="H1180" i="5"/>
  <c r="I1180" i="5"/>
  <c r="J1180" i="5"/>
  <c r="K1180" i="5"/>
  <c r="M1180" i="5"/>
  <c r="N1180" i="5"/>
  <c r="Q1180" i="5"/>
  <c r="T1180" i="5"/>
  <c r="B1181" i="5"/>
  <c r="C1181" i="5"/>
  <c r="D1181" i="5"/>
  <c r="E1181" i="5"/>
  <c r="F1181" i="5"/>
  <c r="R1181" i="5" s="1"/>
  <c r="G1181" i="5"/>
  <c r="H1181" i="5"/>
  <c r="I1181" i="5"/>
  <c r="J1181" i="5"/>
  <c r="K1181" i="5"/>
  <c r="M1181" i="5"/>
  <c r="N1181" i="5"/>
  <c r="O1181" i="5"/>
  <c r="Q1181" i="5"/>
  <c r="T1181" i="5"/>
  <c r="B1182" i="5"/>
  <c r="C1182" i="5"/>
  <c r="D1182" i="5"/>
  <c r="E1182" i="5"/>
  <c r="F1182" i="5"/>
  <c r="O1182" i="5" s="1"/>
  <c r="G1182" i="5"/>
  <c r="H1182" i="5"/>
  <c r="I1182" i="5"/>
  <c r="J1182" i="5"/>
  <c r="K1182" i="5"/>
  <c r="M1182" i="5"/>
  <c r="N1182" i="5"/>
  <c r="Q1182" i="5"/>
  <c r="T1182" i="5"/>
  <c r="B1183" i="5"/>
  <c r="C1183" i="5"/>
  <c r="D1183" i="5"/>
  <c r="E1183" i="5"/>
  <c r="F1183" i="5"/>
  <c r="R1183" i="5" s="1"/>
  <c r="G1183" i="5"/>
  <c r="H1183" i="5"/>
  <c r="I1183" i="5"/>
  <c r="J1183" i="5"/>
  <c r="K1183" i="5"/>
  <c r="M1183" i="5"/>
  <c r="N1183" i="5"/>
  <c r="O1183" i="5"/>
  <c r="Q1183" i="5"/>
  <c r="T1183" i="5"/>
  <c r="B1184" i="5"/>
  <c r="C1184" i="5"/>
  <c r="D1184" i="5"/>
  <c r="E1184" i="5"/>
  <c r="F1184" i="5"/>
  <c r="O1184" i="5"/>
  <c r="G1184" i="5"/>
  <c r="H1184" i="5"/>
  <c r="I1184" i="5"/>
  <c r="J1184" i="5"/>
  <c r="K1184" i="5"/>
  <c r="M1184" i="5"/>
  <c r="N1184" i="5"/>
  <c r="Q1184" i="5"/>
  <c r="T1184" i="5"/>
  <c r="B1185" i="5"/>
  <c r="C1185" i="5"/>
  <c r="D1185" i="5"/>
  <c r="E1185" i="5"/>
  <c r="F1185" i="5"/>
  <c r="R1185" i="5" s="1"/>
  <c r="S1185" i="5" s="1"/>
  <c r="G1185" i="5"/>
  <c r="H1185" i="5"/>
  <c r="I1185" i="5"/>
  <c r="J1185" i="5"/>
  <c r="K1185" i="5"/>
  <c r="M1185" i="5"/>
  <c r="N1185" i="5"/>
  <c r="O1185" i="5"/>
  <c r="Q1185" i="5"/>
  <c r="T1185" i="5"/>
  <c r="B1186" i="5"/>
  <c r="C1186" i="5"/>
  <c r="D1186" i="5"/>
  <c r="E1186" i="5"/>
  <c r="F1186" i="5"/>
  <c r="O1186" i="5" s="1"/>
  <c r="G1186" i="5"/>
  <c r="H1186" i="5"/>
  <c r="I1186" i="5"/>
  <c r="J1186" i="5"/>
  <c r="K1186" i="5"/>
  <c r="M1186" i="5"/>
  <c r="N1186" i="5"/>
  <c r="Q1186" i="5"/>
  <c r="T1186" i="5"/>
  <c r="B1187" i="5"/>
  <c r="C1187" i="5"/>
  <c r="D1187" i="5"/>
  <c r="E1187" i="5"/>
  <c r="F1187" i="5"/>
  <c r="R1187" i="5" s="1"/>
  <c r="G1187" i="5"/>
  <c r="H1187" i="5"/>
  <c r="I1187" i="5"/>
  <c r="J1187" i="5"/>
  <c r="K1187" i="5"/>
  <c r="M1187" i="5"/>
  <c r="N1187" i="5"/>
  <c r="O1187" i="5"/>
  <c r="Q1187" i="5"/>
  <c r="T1187" i="5"/>
  <c r="B1188" i="5"/>
  <c r="C1188" i="5"/>
  <c r="D1188" i="5"/>
  <c r="E1188" i="5"/>
  <c r="F1188" i="5"/>
  <c r="O1188" i="5" s="1"/>
  <c r="G1188" i="5"/>
  <c r="H1188" i="5"/>
  <c r="I1188" i="5"/>
  <c r="J1188" i="5"/>
  <c r="K1188" i="5"/>
  <c r="M1188" i="5"/>
  <c r="N1188" i="5"/>
  <c r="Q1188" i="5"/>
  <c r="T1188" i="5"/>
  <c r="B1189" i="5"/>
  <c r="C1189" i="5"/>
  <c r="D1189" i="5"/>
  <c r="E1189" i="5"/>
  <c r="F1189" i="5"/>
  <c r="R1189" i="5" s="1"/>
  <c r="G1189" i="5"/>
  <c r="H1189" i="5"/>
  <c r="I1189" i="5"/>
  <c r="J1189" i="5"/>
  <c r="K1189" i="5"/>
  <c r="M1189" i="5"/>
  <c r="N1189" i="5"/>
  <c r="O1189" i="5"/>
  <c r="Q1189" i="5"/>
  <c r="T1189" i="5"/>
  <c r="B1190" i="5"/>
  <c r="C1190" i="5"/>
  <c r="D1190" i="5"/>
  <c r="E1190" i="5"/>
  <c r="F1190" i="5"/>
  <c r="O1190" i="5" s="1"/>
  <c r="G1190" i="5"/>
  <c r="H1190" i="5"/>
  <c r="I1190" i="5"/>
  <c r="J1190" i="5"/>
  <c r="K1190" i="5"/>
  <c r="M1190" i="5"/>
  <c r="N1190" i="5"/>
  <c r="Q1190" i="5"/>
  <c r="T1190" i="5"/>
  <c r="B1191" i="5"/>
  <c r="C1191" i="5"/>
  <c r="D1191" i="5"/>
  <c r="E1191" i="5"/>
  <c r="F1191" i="5"/>
  <c r="R1191" i="5" s="1"/>
  <c r="G1191" i="5"/>
  <c r="H1191" i="5"/>
  <c r="I1191" i="5"/>
  <c r="J1191" i="5"/>
  <c r="K1191" i="5"/>
  <c r="M1191" i="5"/>
  <c r="N1191" i="5"/>
  <c r="O1191" i="5"/>
  <c r="Q1191" i="5"/>
  <c r="T1191" i="5"/>
  <c r="B1192" i="5"/>
  <c r="C1192" i="5"/>
  <c r="D1192" i="5"/>
  <c r="E1192" i="5"/>
  <c r="F1192" i="5"/>
  <c r="O1192" i="5" s="1"/>
  <c r="G1192" i="5"/>
  <c r="H1192" i="5"/>
  <c r="I1192" i="5"/>
  <c r="J1192" i="5"/>
  <c r="K1192" i="5"/>
  <c r="M1192" i="5"/>
  <c r="N1192" i="5"/>
  <c r="Q1192" i="5"/>
  <c r="T1192" i="5"/>
  <c r="B1193" i="5"/>
  <c r="C1193" i="5"/>
  <c r="D1193" i="5"/>
  <c r="E1193" i="5"/>
  <c r="F1193" i="5"/>
  <c r="R1193" i="5" s="1"/>
  <c r="S1193" i="5" s="1"/>
  <c r="G1193" i="5"/>
  <c r="H1193" i="5"/>
  <c r="I1193" i="5"/>
  <c r="J1193" i="5"/>
  <c r="K1193" i="5"/>
  <c r="M1193" i="5"/>
  <c r="N1193" i="5"/>
  <c r="O1193" i="5"/>
  <c r="Q1193" i="5"/>
  <c r="T1193" i="5"/>
  <c r="B1194" i="5"/>
  <c r="C1194" i="5"/>
  <c r="D1194" i="5"/>
  <c r="E1194" i="5"/>
  <c r="F1194" i="5"/>
  <c r="O1194" i="5" s="1"/>
  <c r="G1194" i="5"/>
  <c r="H1194" i="5"/>
  <c r="I1194" i="5"/>
  <c r="J1194" i="5"/>
  <c r="K1194" i="5"/>
  <c r="M1194" i="5"/>
  <c r="N1194" i="5"/>
  <c r="Q1194" i="5"/>
  <c r="T1194" i="5"/>
  <c r="B1195" i="5"/>
  <c r="C1195" i="5"/>
  <c r="D1195" i="5"/>
  <c r="E1195" i="5"/>
  <c r="F1195" i="5"/>
  <c r="R1195" i="5" s="1"/>
  <c r="G1195" i="5"/>
  <c r="H1195" i="5"/>
  <c r="I1195" i="5"/>
  <c r="J1195" i="5"/>
  <c r="K1195" i="5"/>
  <c r="M1195" i="5"/>
  <c r="N1195" i="5"/>
  <c r="O1195" i="5"/>
  <c r="Q1195" i="5"/>
  <c r="T1195" i="5"/>
  <c r="B1196" i="5"/>
  <c r="C1196" i="5"/>
  <c r="D1196" i="5"/>
  <c r="E1196" i="5"/>
  <c r="F1196" i="5"/>
  <c r="O1196" i="5" s="1"/>
  <c r="G1196" i="5"/>
  <c r="H1196" i="5"/>
  <c r="I1196" i="5"/>
  <c r="J1196" i="5"/>
  <c r="K1196" i="5"/>
  <c r="M1196" i="5"/>
  <c r="N1196" i="5"/>
  <c r="Q1196" i="5"/>
  <c r="T1196" i="5"/>
  <c r="B1197" i="5"/>
  <c r="C1197" i="5"/>
  <c r="D1197" i="5"/>
  <c r="E1197" i="5"/>
  <c r="F1197" i="5"/>
  <c r="R1197" i="5" s="1"/>
  <c r="G1197" i="5"/>
  <c r="H1197" i="5"/>
  <c r="I1197" i="5"/>
  <c r="J1197" i="5"/>
  <c r="K1197" i="5"/>
  <c r="M1197" i="5"/>
  <c r="N1197" i="5"/>
  <c r="O1197" i="5"/>
  <c r="Q1197" i="5"/>
  <c r="T1197" i="5"/>
  <c r="B1198" i="5"/>
  <c r="C1198" i="5"/>
  <c r="D1198" i="5"/>
  <c r="E1198" i="5"/>
  <c r="F1198" i="5"/>
  <c r="O1198" i="5" s="1"/>
  <c r="G1198" i="5"/>
  <c r="H1198" i="5"/>
  <c r="I1198" i="5"/>
  <c r="J1198" i="5"/>
  <c r="K1198" i="5"/>
  <c r="M1198" i="5"/>
  <c r="N1198" i="5"/>
  <c r="Q1198" i="5"/>
  <c r="T1198" i="5"/>
  <c r="B1199" i="5"/>
  <c r="C1199" i="5"/>
  <c r="D1199" i="5"/>
  <c r="E1199" i="5"/>
  <c r="F1199" i="5"/>
  <c r="R1199" i="5" s="1"/>
  <c r="G1199" i="5"/>
  <c r="H1199" i="5"/>
  <c r="I1199" i="5"/>
  <c r="J1199" i="5"/>
  <c r="K1199" i="5"/>
  <c r="M1199" i="5"/>
  <c r="N1199" i="5"/>
  <c r="O1199" i="5"/>
  <c r="Q1199" i="5"/>
  <c r="T1199" i="5"/>
  <c r="B1200" i="5"/>
  <c r="C1200" i="5"/>
  <c r="D1200" i="5"/>
  <c r="E1200" i="5"/>
  <c r="F1200" i="5"/>
  <c r="O1200" i="5" s="1"/>
  <c r="G1200" i="5"/>
  <c r="H1200" i="5"/>
  <c r="I1200" i="5"/>
  <c r="J1200" i="5"/>
  <c r="K1200" i="5"/>
  <c r="M1200" i="5"/>
  <c r="N1200" i="5"/>
  <c r="Q1200" i="5"/>
  <c r="T1200" i="5"/>
  <c r="B1201" i="5"/>
  <c r="C1201" i="5"/>
  <c r="D1201" i="5"/>
  <c r="E1201" i="5"/>
  <c r="F1201" i="5"/>
  <c r="R1201" i="5" s="1"/>
  <c r="S1201" i="5" s="1"/>
  <c r="G1201" i="5"/>
  <c r="H1201" i="5"/>
  <c r="I1201" i="5"/>
  <c r="J1201" i="5"/>
  <c r="K1201" i="5"/>
  <c r="M1201" i="5"/>
  <c r="N1201" i="5"/>
  <c r="O1201" i="5"/>
  <c r="Q1201" i="5"/>
  <c r="T1201" i="5"/>
  <c r="B1202" i="5"/>
  <c r="C1202" i="5"/>
  <c r="D1202" i="5"/>
  <c r="E1202" i="5"/>
  <c r="F1202" i="5"/>
  <c r="O1202" i="5" s="1"/>
  <c r="G1202" i="5"/>
  <c r="H1202" i="5"/>
  <c r="I1202" i="5"/>
  <c r="J1202" i="5"/>
  <c r="K1202" i="5"/>
  <c r="M1202" i="5"/>
  <c r="N1202" i="5"/>
  <c r="Q1202" i="5"/>
  <c r="T1202" i="5"/>
  <c r="B1203" i="5"/>
  <c r="C1203" i="5"/>
  <c r="D1203" i="5"/>
  <c r="E1203" i="5"/>
  <c r="F1203" i="5"/>
  <c r="R1203" i="5" s="1"/>
  <c r="G1203" i="5"/>
  <c r="H1203" i="5"/>
  <c r="I1203" i="5"/>
  <c r="J1203" i="5"/>
  <c r="K1203" i="5"/>
  <c r="M1203" i="5"/>
  <c r="N1203" i="5"/>
  <c r="O1203" i="5"/>
  <c r="Q1203" i="5"/>
  <c r="T1203" i="5"/>
  <c r="B1204" i="5"/>
  <c r="C1204" i="5"/>
  <c r="D1204" i="5"/>
  <c r="E1204" i="5"/>
  <c r="F1204" i="5"/>
  <c r="O1204" i="5" s="1"/>
  <c r="G1204" i="5"/>
  <c r="H1204" i="5"/>
  <c r="I1204" i="5"/>
  <c r="J1204" i="5"/>
  <c r="K1204" i="5"/>
  <c r="M1204" i="5"/>
  <c r="N1204" i="5"/>
  <c r="Q1204" i="5"/>
  <c r="T1204" i="5"/>
  <c r="B1205" i="5"/>
  <c r="C1205" i="5"/>
  <c r="D1205" i="5"/>
  <c r="E1205" i="5"/>
  <c r="F1205" i="5"/>
  <c r="R1205" i="5" s="1"/>
  <c r="S1205" i="5" s="1"/>
  <c r="G1205" i="5"/>
  <c r="H1205" i="5"/>
  <c r="I1205" i="5"/>
  <c r="J1205" i="5"/>
  <c r="K1205" i="5"/>
  <c r="M1205" i="5"/>
  <c r="N1205" i="5"/>
  <c r="O1205" i="5"/>
  <c r="Q1205" i="5"/>
  <c r="T1205" i="5"/>
  <c r="B1206" i="5"/>
  <c r="C1206" i="5"/>
  <c r="D1206" i="5"/>
  <c r="E1206" i="5"/>
  <c r="F1206" i="5"/>
  <c r="O1206" i="5" s="1"/>
  <c r="G1206" i="5"/>
  <c r="H1206" i="5"/>
  <c r="I1206" i="5"/>
  <c r="J1206" i="5"/>
  <c r="K1206" i="5"/>
  <c r="M1206" i="5"/>
  <c r="N1206" i="5"/>
  <c r="Q1206" i="5"/>
  <c r="T1206" i="5"/>
  <c r="B1207" i="5"/>
  <c r="C1207" i="5"/>
  <c r="D1207" i="5"/>
  <c r="E1207" i="5"/>
  <c r="F1207" i="5"/>
  <c r="R1207" i="5" s="1"/>
  <c r="G1207" i="5"/>
  <c r="H1207" i="5"/>
  <c r="I1207" i="5"/>
  <c r="J1207" i="5"/>
  <c r="K1207" i="5"/>
  <c r="M1207" i="5"/>
  <c r="N1207" i="5"/>
  <c r="O1207" i="5"/>
  <c r="Q1207" i="5"/>
  <c r="T1207" i="5"/>
  <c r="B1208" i="5"/>
  <c r="C1208" i="5"/>
  <c r="D1208" i="5"/>
  <c r="E1208" i="5"/>
  <c r="F1208" i="5"/>
  <c r="O1208" i="5" s="1"/>
  <c r="G1208" i="5"/>
  <c r="H1208" i="5"/>
  <c r="I1208" i="5"/>
  <c r="J1208" i="5"/>
  <c r="K1208" i="5"/>
  <c r="M1208" i="5"/>
  <c r="N1208" i="5"/>
  <c r="Q1208" i="5"/>
  <c r="T1208" i="5"/>
  <c r="B1209" i="5"/>
  <c r="C1209" i="5"/>
  <c r="D1209" i="5"/>
  <c r="E1209" i="5"/>
  <c r="F1209" i="5"/>
  <c r="R1209" i="5" s="1"/>
  <c r="S1209" i="5" s="1"/>
  <c r="G1209" i="5"/>
  <c r="H1209" i="5"/>
  <c r="I1209" i="5"/>
  <c r="J1209" i="5"/>
  <c r="K1209" i="5"/>
  <c r="M1209" i="5"/>
  <c r="N1209" i="5"/>
  <c r="O1209" i="5"/>
  <c r="Q1209" i="5"/>
  <c r="T1209" i="5"/>
  <c r="B1210" i="5"/>
  <c r="C1210" i="5"/>
  <c r="D1210" i="5"/>
  <c r="E1210" i="5"/>
  <c r="F1210" i="5"/>
  <c r="O1210" i="5" s="1"/>
  <c r="G1210" i="5"/>
  <c r="H1210" i="5"/>
  <c r="I1210" i="5"/>
  <c r="J1210" i="5"/>
  <c r="K1210" i="5"/>
  <c r="M1210" i="5"/>
  <c r="N1210" i="5"/>
  <c r="Q1210" i="5"/>
  <c r="T1210" i="5"/>
  <c r="B1211" i="5"/>
  <c r="C1211" i="5"/>
  <c r="D1211" i="5"/>
  <c r="E1211" i="5"/>
  <c r="F1211" i="5"/>
  <c r="R1211" i="5" s="1"/>
  <c r="G1211" i="5"/>
  <c r="H1211" i="5"/>
  <c r="I1211" i="5"/>
  <c r="J1211" i="5"/>
  <c r="K1211" i="5"/>
  <c r="M1211" i="5"/>
  <c r="N1211" i="5"/>
  <c r="O1211" i="5"/>
  <c r="Q1211" i="5"/>
  <c r="T1211" i="5"/>
  <c r="B1212" i="5"/>
  <c r="C1212" i="5"/>
  <c r="D1212" i="5"/>
  <c r="E1212" i="5"/>
  <c r="F1212" i="5"/>
  <c r="O1212" i="5" s="1"/>
  <c r="G1212" i="5"/>
  <c r="H1212" i="5"/>
  <c r="I1212" i="5"/>
  <c r="J1212" i="5"/>
  <c r="K1212" i="5"/>
  <c r="M1212" i="5"/>
  <c r="N1212" i="5"/>
  <c r="Q1212" i="5"/>
  <c r="T1212" i="5"/>
  <c r="B1213" i="5"/>
  <c r="C1213" i="5"/>
  <c r="D1213" i="5"/>
  <c r="E1213" i="5"/>
  <c r="F1213" i="5"/>
  <c r="R1213" i="5" s="1"/>
  <c r="G1213" i="5"/>
  <c r="H1213" i="5"/>
  <c r="I1213" i="5"/>
  <c r="J1213" i="5"/>
  <c r="K1213" i="5"/>
  <c r="M1213" i="5"/>
  <c r="N1213" i="5"/>
  <c r="O1213" i="5"/>
  <c r="Q1213" i="5"/>
  <c r="T1213" i="5"/>
  <c r="B1214" i="5"/>
  <c r="C1214" i="5"/>
  <c r="D1214" i="5"/>
  <c r="E1214" i="5"/>
  <c r="F1214" i="5"/>
  <c r="O1214" i="5" s="1"/>
  <c r="G1214" i="5"/>
  <c r="H1214" i="5"/>
  <c r="I1214" i="5"/>
  <c r="J1214" i="5"/>
  <c r="K1214" i="5"/>
  <c r="M1214" i="5"/>
  <c r="N1214" i="5"/>
  <c r="Q1214" i="5"/>
  <c r="T1214" i="5"/>
  <c r="B1215" i="5"/>
  <c r="C1215" i="5"/>
  <c r="D1215" i="5"/>
  <c r="E1215" i="5"/>
  <c r="F1215" i="5"/>
  <c r="R1215" i="5" s="1"/>
  <c r="G1215" i="5"/>
  <c r="H1215" i="5"/>
  <c r="I1215" i="5"/>
  <c r="J1215" i="5"/>
  <c r="K1215" i="5"/>
  <c r="M1215" i="5"/>
  <c r="N1215" i="5"/>
  <c r="O1215" i="5"/>
  <c r="Q1215" i="5"/>
  <c r="T1215" i="5"/>
  <c r="B1216" i="5"/>
  <c r="C1216" i="5"/>
  <c r="D1216" i="5"/>
  <c r="E1216" i="5"/>
  <c r="F1216" i="5"/>
  <c r="O1216" i="5" s="1"/>
  <c r="G1216" i="5"/>
  <c r="H1216" i="5"/>
  <c r="I1216" i="5"/>
  <c r="J1216" i="5"/>
  <c r="K1216" i="5"/>
  <c r="M1216" i="5"/>
  <c r="N1216" i="5"/>
  <c r="Q1216" i="5"/>
  <c r="T1216" i="5"/>
  <c r="B1217" i="5"/>
  <c r="C1217" i="5"/>
  <c r="D1217" i="5"/>
  <c r="E1217" i="5"/>
  <c r="F1217" i="5"/>
  <c r="R1217" i="5" s="1"/>
  <c r="G1217" i="5"/>
  <c r="H1217" i="5"/>
  <c r="I1217" i="5"/>
  <c r="J1217" i="5"/>
  <c r="K1217" i="5"/>
  <c r="M1217" i="5"/>
  <c r="N1217" i="5"/>
  <c r="O1217" i="5"/>
  <c r="Q1217" i="5"/>
  <c r="T1217" i="5"/>
  <c r="B1218" i="5"/>
  <c r="C1218" i="5"/>
  <c r="D1218" i="5"/>
  <c r="E1218" i="5"/>
  <c r="F1218" i="5"/>
  <c r="O1218" i="5" s="1"/>
  <c r="G1218" i="5"/>
  <c r="H1218" i="5"/>
  <c r="I1218" i="5"/>
  <c r="J1218" i="5"/>
  <c r="K1218" i="5"/>
  <c r="M1218" i="5"/>
  <c r="N1218" i="5"/>
  <c r="Q1218" i="5"/>
  <c r="T1218" i="5"/>
  <c r="B1219" i="5"/>
  <c r="C1219" i="5"/>
  <c r="D1219" i="5"/>
  <c r="E1219" i="5"/>
  <c r="F1219" i="5"/>
  <c r="R1219" i="5" s="1"/>
  <c r="G1219" i="5"/>
  <c r="H1219" i="5"/>
  <c r="I1219" i="5"/>
  <c r="J1219" i="5"/>
  <c r="K1219" i="5"/>
  <c r="M1219" i="5"/>
  <c r="N1219" i="5"/>
  <c r="O1219" i="5"/>
  <c r="Q1219" i="5"/>
  <c r="T1219" i="5"/>
  <c r="B1220" i="5"/>
  <c r="C1220" i="5"/>
  <c r="D1220" i="5"/>
  <c r="E1220" i="5"/>
  <c r="F1220" i="5"/>
  <c r="O1220" i="5"/>
  <c r="G1220" i="5"/>
  <c r="H1220" i="5"/>
  <c r="I1220" i="5"/>
  <c r="J1220" i="5"/>
  <c r="K1220" i="5"/>
  <c r="M1220" i="5"/>
  <c r="N1220" i="5"/>
  <c r="Q1220" i="5"/>
  <c r="T1220" i="5"/>
  <c r="B1221" i="5"/>
  <c r="C1221" i="5"/>
  <c r="D1221" i="5"/>
  <c r="E1221" i="5"/>
  <c r="F1221" i="5"/>
  <c r="R1221" i="5" s="1"/>
  <c r="S1221" i="5" s="1"/>
  <c r="G1221" i="5"/>
  <c r="H1221" i="5"/>
  <c r="I1221" i="5"/>
  <c r="J1221" i="5"/>
  <c r="K1221" i="5"/>
  <c r="M1221" i="5"/>
  <c r="N1221" i="5"/>
  <c r="O1221" i="5"/>
  <c r="Q1221" i="5"/>
  <c r="T1221" i="5"/>
  <c r="B1222" i="5"/>
  <c r="C1222" i="5"/>
  <c r="D1222" i="5"/>
  <c r="E1222" i="5"/>
  <c r="F1222" i="5"/>
  <c r="O1222" i="5" s="1"/>
  <c r="G1222" i="5"/>
  <c r="H1222" i="5"/>
  <c r="I1222" i="5"/>
  <c r="J1222" i="5"/>
  <c r="K1222" i="5"/>
  <c r="M1222" i="5"/>
  <c r="N1222" i="5"/>
  <c r="Q1222" i="5"/>
  <c r="T1222" i="5"/>
  <c r="B1223" i="5"/>
  <c r="C1223" i="5"/>
  <c r="D1223" i="5"/>
  <c r="E1223" i="5"/>
  <c r="F1223" i="5"/>
  <c r="R1223" i="5" s="1"/>
  <c r="G1223" i="5"/>
  <c r="H1223" i="5"/>
  <c r="I1223" i="5"/>
  <c r="J1223" i="5"/>
  <c r="K1223" i="5"/>
  <c r="M1223" i="5"/>
  <c r="N1223" i="5"/>
  <c r="O1223" i="5"/>
  <c r="Q1223" i="5"/>
  <c r="T1223" i="5"/>
  <c r="B1224" i="5"/>
  <c r="C1224" i="5"/>
  <c r="D1224" i="5"/>
  <c r="E1224" i="5"/>
  <c r="F1224" i="5"/>
  <c r="O1224" i="5" s="1"/>
  <c r="G1224" i="5"/>
  <c r="H1224" i="5"/>
  <c r="I1224" i="5"/>
  <c r="J1224" i="5"/>
  <c r="K1224" i="5"/>
  <c r="M1224" i="5"/>
  <c r="N1224" i="5"/>
  <c r="Q1224" i="5"/>
  <c r="T1224" i="5"/>
  <c r="B1225" i="5"/>
  <c r="C1225" i="5"/>
  <c r="D1225" i="5"/>
  <c r="E1225" i="5"/>
  <c r="F1225" i="5"/>
  <c r="R1225" i="5" s="1"/>
  <c r="G1225" i="5"/>
  <c r="H1225" i="5"/>
  <c r="I1225" i="5"/>
  <c r="J1225" i="5"/>
  <c r="K1225" i="5"/>
  <c r="M1225" i="5"/>
  <c r="N1225" i="5"/>
  <c r="O1225" i="5"/>
  <c r="Q1225" i="5"/>
  <c r="T1225" i="5"/>
  <c r="B1226" i="5"/>
  <c r="C1226" i="5"/>
  <c r="D1226" i="5"/>
  <c r="E1226" i="5"/>
  <c r="F1226" i="5"/>
  <c r="O1226" i="5" s="1"/>
  <c r="G1226" i="5"/>
  <c r="H1226" i="5"/>
  <c r="I1226" i="5"/>
  <c r="J1226" i="5"/>
  <c r="K1226" i="5"/>
  <c r="M1226" i="5"/>
  <c r="N1226" i="5"/>
  <c r="Q1226" i="5"/>
  <c r="T1226" i="5"/>
  <c r="B1227" i="5"/>
  <c r="C1227" i="5"/>
  <c r="D1227" i="5"/>
  <c r="E1227" i="5"/>
  <c r="F1227" i="5"/>
  <c r="R1227" i="5" s="1"/>
  <c r="G1227" i="5"/>
  <c r="H1227" i="5"/>
  <c r="I1227" i="5"/>
  <c r="J1227" i="5"/>
  <c r="K1227" i="5"/>
  <c r="M1227" i="5"/>
  <c r="N1227" i="5"/>
  <c r="O1227" i="5"/>
  <c r="Q1227" i="5"/>
  <c r="T1227" i="5"/>
  <c r="B1228" i="5"/>
  <c r="C1228" i="5"/>
  <c r="D1228" i="5"/>
  <c r="E1228" i="5"/>
  <c r="F1228" i="5"/>
  <c r="O1228" i="5" s="1"/>
  <c r="G1228" i="5"/>
  <c r="H1228" i="5"/>
  <c r="I1228" i="5"/>
  <c r="J1228" i="5"/>
  <c r="K1228" i="5"/>
  <c r="M1228" i="5"/>
  <c r="N1228" i="5"/>
  <c r="Q1228" i="5"/>
  <c r="T1228" i="5"/>
  <c r="B1229" i="5"/>
  <c r="C1229" i="5"/>
  <c r="D1229" i="5"/>
  <c r="E1229" i="5"/>
  <c r="F1229" i="5"/>
  <c r="R1229" i="5" s="1"/>
  <c r="G1229" i="5"/>
  <c r="H1229" i="5"/>
  <c r="I1229" i="5"/>
  <c r="J1229" i="5"/>
  <c r="K1229" i="5"/>
  <c r="M1229" i="5"/>
  <c r="N1229" i="5"/>
  <c r="O1229" i="5"/>
  <c r="Q1229" i="5"/>
  <c r="T1229" i="5"/>
  <c r="B1230" i="5"/>
  <c r="C1230" i="5"/>
  <c r="D1230" i="5"/>
  <c r="E1230" i="5"/>
  <c r="F1230" i="5"/>
  <c r="O1230" i="5" s="1"/>
  <c r="G1230" i="5"/>
  <c r="H1230" i="5"/>
  <c r="I1230" i="5"/>
  <c r="J1230" i="5"/>
  <c r="K1230" i="5"/>
  <c r="M1230" i="5"/>
  <c r="N1230" i="5"/>
  <c r="Q1230" i="5"/>
  <c r="T1230" i="5"/>
  <c r="B1231" i="5"/>
  <c r="C1231" i="5"/>
  <c r="D1231" i="5"/>
  <c r="E1231" i="5"/>
  <c r="F1231" i="5"/>
  <c r="R1231" i="5" s="1"/>
  <c r="G1231" i="5"/>
  <c r="H1231" i="5"/>
  <c r="I1231" i="5"/>
  <c r="J1231" i="5"/>
  <c r="K1231" i="5"/>
  <c r="M1231" i="5"/>
  <c r="N1231" i="5"/>
  <c r="O1231" i="5"/>
  <c r="Q1231" i="5"/>
  <c r="T1231" i="5"/>
  <c r="B1232" i="5"/>
  <c r="C1232" i="5"/>
  <c r="D1232" i="5"/>
  <c r="E1232" i="5"/>
  <c r="F1232" i="5"/>
  <c r="O1232" i="5"/>
  <c r="G1232" i="5"/>
  <c r="H1232" i="5"/>
  <c r="I1232" i="5"/>
  <c r="J1232" i="5"/>
  <c r="K1232" i="5"/>
  <c r="M1232" i="5"/>
  <c r="N1232" i="5"/>
  <c r="Q1232" i="5"/>
  <c r="T1232" i="5"/>
  <c r="B1233" i="5"/>
  <c r="C1233" i="5"/>
  <c r="D1233" i="5"/>
  <c r="E1233" i="5"/>
  <c r="F1233" i="5"/>
  <c r="R1233" i="5" s="1"/>
  <c r="S1233" i="5" s="1"/>
  <c r="G1233" i="5"/>
  <c r="H1233" i="5"/>
  <c r="I1233" i="5"/>
  <c r="J1233" i="5"/>
  <c r="K1233" i="5"/>
  <c r="M1233" i="5"/>
  <c r="N1233" i="5"/>
  <c r="O1233" i="5"/>
  <c r="Q1233" i="5"/>
  <c r="T1233" i="5"/>
  <c r="B1234" i="5"/>
  <c r="C1234" i="5"/>
  <c r="D1234" i="5"/>
  <c r="E1234" i="5"/>
  <c r="F1234" i="5"/>
  <c r="O1234" i="5" s="1"/>
  <c r="G1234" i="5"/>
  <c r="H1234" i="5"/>
  <c r="I1234" i="5"/>
  <c r="J1234" i="5"/>
  <c r="K1234" i="5"/>
  <c r="M1234" i="5"/>
  <c r="N1234" i="5"/>
  <c r="Q1234" i="5"/>
  <c r="T1234" i="5"/>
  <c r="B1235" i="5"/>
  <c r="C1235" i="5"/>
  <c r="D1235" i="5"/>
  <c r="E1235" i="5"/>
  <c r="F1235" i="5"/>
  <c r="R1235" i="5" s="1"/>
  <c r="G1235" i="5"/>
  <c r="H1235" i="5"/>
  <c r="I1235" i="5"/>
  <c r="J1235" i="5"/>
  <c r="K1235" i="5"/>
  <c r="M1235" i="5"/>
  <c r="N1235" i="5"/>
  <c r="O1235" i="5"/>
  <c r="Q1235" i="5"/>
  <c r="T1235" i="5"/>
  <c r="B1236" i="5"/>
  <c r="C1236" i="5"/>
  <c r="D1236" i="5"/>
  <c r="E1236" i="5"/>
  <c r="F1236" i="5"/>
  <c r="O1236" i="5" s="1"/>
  <c r="G1236" i="5"/>
  <c r="H1236" i="5"/>
  <c r="I1236" i="5"/>
  <c r="J1236" i="5"/>
  <c r="K1236" i="5"/>
  <c r="M1236" i="5"/>
  <c r="N1236" i="5"/>
  <c r="Q1236" i="5"/>
  <c r="T1236" i="5"/>
  <c r="B1237" i="5"/>
  <c r="C1237" i="5"/>
  <c r="D1237" i="5"/>
  <c r="E1237" i="5"/>
  <c r="F1237" i="5"/>
  <c r="R1237" i="5" s="1"/>
  <c r="S1237" i="5" s="1"/>
  <c r="G1237" i="5"/>
  <c r="H1237" i="5"/>
  <c r="I1237" i="5"/>
  <c r="J1237" i="5"/>
  <c r="K1237" i="5"/>
  <c r="M1237" i="5"/>
  <c r="N1237" i="5"/>
  <c r="O1237" i="5"/>
  <c r="Q1237" i="5"/>
  <c r="T1237" i="5"/>
  <c r="B1238" i="5"/>
  <c r="C1238" i="5"/>
  <c r="D1238" i="5"/>
  <c r="E1238" i="5"/>
  <c r="F1238" i="5"/>
  <c r="O1238" i="5" s="1"/>
  <c r="G1238" i="5"/>
  <c r="H1238" i="5"/>
  <c r="I1238" i="5"/>
  <c r="J1238" i="5"/>
  <c r="K1238" i="5"/>
  <c r="M1238" i="5"/>
  <c r="N1238" i="5"/>
  <c r="Q1238" i="5"/>
  <c r="T1238" i="5"/>
  <c r="B1239" i="5"/>
  <c r="C1239" i="5"/>
  <c r="D1239" i="5"/>
  <c r="E1239" i="5"/>
  <c r="F1239" i="5"/>
  <c r="R1239" i="5" s="1"/>
  <c r="G1239" i="5"/>
  <c r="H1239" i="5"/>
  <c r="I1239" i="5"/>
  <c r="J1239" i="5"/>
  <c r="K1239" i="5"/>
  <c r="M1239" i="5"/>
  <c r="N1239" i="5"/>
  <c r="O1239" i="5"/>
  <c r="Q1239" i="5"/>
  <c r="T1239" i="5"/>
  <c r="B1240" i="5"/>
  <c r="C1240" i="5"/>
  <c r="D1240" i="5"/>
  <c r="E1240" i="5"/>
  <c r="F1240" i="5"/>
  <c r="O1240" i="5" s="1"/>
  <c r="G1240" i="5"/>
  <c r="H1240" i="5"/>
  <c r="I1240" i="5"/>
  <c r="J1240" i="5"/>
  <c r="K1240" i="5"/>
  <c r="M1240" i="5"/>
  <c r="N1240" i="5"/>
  <c r="Q1240" i="5"/>
  <c r="T1240" i="5"/>
  <c r="B1241" i="5"/>
  <c r="C1241" i="5"/>
  <c r="D1241" i="5"/>
  <c r="E1241" i="5"/>
  <c r="F1241" i="5"/>
  <c r="R1241" i="5" s="1"/>
  <c r="G1241" i="5"/>
  <c r="H1241" i="5"/>
  <c r="I1241" i="5"/>
  <c r="J1241" i="5"/>
  <c r="K1241" i="5"/>
  <c r="M1241" i="5"/>
  <c r="N1241" i="5"/>
  <c r="O1241" i="5"/>
  <c r="Q1241" i="5"/>
  <c r="T1241" i="5"/>
  <c r="B1242" i="5"/>
  <c r="C1242" i="5"/>
  <c r="D1242" i="5"/>
  <c r="E1242" i="5"/>
  <c r="F1242" i="5"/>
  <c r="O1242" i="5" s="1"/>
  <c r="G1242" i="5"/>
  <c r="H1242" i="5"/>
  <c r="I1242" i="5"/>
  <c r="J1242" i="5"/>
  <c r="K1242" i="5"/>
  <c r="M1242" i="5"/>
  <c r="N1242" i="5"/>
  <c r="Q1242" i="5"/>
  <c r="T1242" i="5"/>
  <c r="B1243" i="5"/>
  <c r="C1243" i="5"/>
  <c r="D1243" i="5"/>
  <c r="E1243" i="5"/>
  <c r="F1243" i="5"/>
  <c r="R1243" i="5" s="1"/>
  <c r="G1243" i="5"/>
  <c r="H1243" i="5"/>
  <c r="I1243" i="5"/>
  <c r="J1243" i="5"/>
  <c r="K1243" i="5"/>
  <c r="M1243" i="5"/>
  <c r="N1243" i="5"/>
  <c r="O1243" i="5"/>
  <c r="Q1243" i="5"/>
  <c r="T1243" i="5"/>
  <c r="B1244" i="5"/>
  <c r="C1244" i="5"/>
  <c r="D1244" i="5"/>
  <c r="E1244" i="5"/>
  <c r="F1244" i="5"/>
  <c r="O1244" i="5"/>
  <c r="G1244" i="5"/>
  <c r="H1244" i="5"/>
  <c r="I1244" i="5"/>
  <c r="J1244" i="5"/>
  <c r="K1244" i="5"/>
  <c r="M1244" i="5"/>
  <c r="N1244" i="5"/>
  <c r="Q1244" i="5"/>
  <c r="T1244" i="5"/>
  <c r="B1245" i="5"/>
  <c r="C1245" i="5"/>
  <c r="D1245" i="5"/>
  <c r="E1245" i="5"/>
  <c r="F1245" i="5"/>
  <c r="R1245" i="5" s="1"/>
  <c r="S1245" i="5" s="1"/>
  <c r="G1245" i="5"/>
  <c r="H1245" i="5"/>
  <c r="I1245" i="5"/>
  <c r="J1245" i="5"/>
  <c r="K1245" i="5"/>
  <c r="M1245" i="5"/>
  <c r="N1245" i="5"/>
  <c r="O1245" i="5"/>
  <c r="Q1245" i="5"/>
  <c r="T1245" i="5"/>
  <c r="B1246" i="5"/>
  <c r="C1246" i="5"/>
  <c r="D1246" i="5"/>
  <c r="E1246" i="5"/>
  <c r="F1246" i="5"/>
  <c r="O1246" i="5" s="1"/>
  <c r="G1246" i="5"/>
  <c r="H1246" i="5"/>
  <c r="I1246" i="5"/>
  <c r="J1246" i="5"/>
  <c r="K1246" i="5"/>
  <c r="M1246" i="5"/>
  <c r="N1246" i="5"/>
  <c r="Q1246" i="5"/>
  <c r="T1246" i="5"/>
  <c r="B1247" i="5"/>
  <c r="C1247" i="5"/>
  <c r="D1247" i="5"/>
  <c r="E1247" i="5"/>
  <c r="F1247" i="5"/>
  <c r="R1247" i="5" s="1"/>
  <c r="G1247" i="5"/>
  <c r="H1247" i="5"/>
  <c r="I1247" i="5"/>
  <c r="J1247" i="5"/>
  <c r="K1247" i="5"/>
  <c r="M1247" i="5"/>
  <c r="N1247" i="5"/>
  <c r="O1247" i="5"/>
  <c r="Q1247" i="5"/>
  <c r="T1247" i="5"/>
  <c r="B1248" i="5"/>
  <c r="C1248" i="5"/>
  <c r="D1248" i="5"/>
  <c r="E1248" i="5"/>
  <c r="F1248" i="5"/>
  <c r="O1248" i="5" s="1"/>
  <c r="G1248" i="5"/>
  <c r="H1248" i="5"/>
  <c r="I1248" i="5"/>
  <c r="J1248" i="5"/>
  <c r="K1248" i="5"/>
  <c r="M1248" i="5"/>
  <c r="N1248" i="5"/>
  <c r="Q1248" i="5"/>
  <c r="T1248" i="5"/>
  <c r="B1249" i="5"/>
  <c r="C1249" i="5"/>
  <c r="D1249" i="5"/>
  <c r="E1249" i="5"/>
  <c r="F1249" i="5"/>
  <c r="R1249" i="5" s="1"/>
  <c r="G1249" i="5"/>
  <c r="H1249" i="5"/>
  <c r="I1249" i="5"/>
  <c r="J1249" i="5"/>
  <c r="K1249" i="5"/>
  <c r="M1249" i="5"/>
  <c r="N1249" i="5"/>
  <c r="O1249" i="5"/>
  <c r="Q1249" i="5"/>
  <c r="T1249" i="5"/>
  <c r="B1250" i="5"/>
  <c r="C1250" i="5"/>
  <c r="D1250" i="5"/>
  <c r="E1250" i="5"/>
  <c r="F1250" i="5"/>
  <c r="O1250" i="5" s="1"/>
  <c r="G1250" i="5"/>
  <c r="H1250" i="5"/>
  <c r="I1250" i="5"/>
  <c r="J1250" i="5"/>
  <c r="K1250" i="5"/>
  <c r="M1250" i="5"/>
  <c r="N1250" i="5"/>
  <c r="Q1250" i="5"/>
  <c r="T1250" i="5"/>
  <c r="B1251" i="5"/>
  <c r="C1251" i="5"/>
  <c r="D1251" i="5"/>
  <c r="E1251" i="5"/>
  <c r="F1251" i="5"/>
  <c r="R1251" i="5" s="1"/>
  <c r="G1251" i="5"/>
  <c r="H1251" i="5"/>
  <c r="I1251" i="5"/>
  <c r="J1251" i="5"/>
  <c r="K1251" i="5"/>
  <c r="M1251" i="5"/>
  <c r="N1251" i="5"/>
  <c r="O1251" i="5"/>
  <c r="Q1251" i="5"/>
  <c r="T1251" i="5"/>
  <c r="B1252" i="5"/>
  <c r="C1252" i="5"/>
  <c r="D1252" i="5"/>
  <c r="E1252" i="5"/>
  <c r="F1252" i="5"/>
  <c r="O1252" i="5"/>
  <c r="G1252" i="5"/>
  <c r="H1252" i="5"/>
  <c r="I1252" i="5"/>
  <c r="J1252" i="5"/>
  <c r="K1252" i="5"/>
  <c r="M1252" i="5"/>
  <c r="N1252" i="5"/>
  <c r="Q1252" i="5"/>
  <c r="T1252" i="5"/>
  <c r="B1253" i="5"/>
  <c r="C1253" i="5"/>
  <c r="D1253" i="5"/>
  <c r="E1253" i="5"/>
  <c r="F1253" i="5"/>
  <c r="R1253" i="5" s="1"/>
  <c r="G1253" i="5"/>
  <c r="H1253" i="5"/>
  <c r="I1253" i="5"/>
  <c r="J1253" i="5"/>
  <c r="K1253" i="5"/>
  <c r="M1253" i="5"/>
  <c r="N1253" i="5"/>
  <c r="O1253" i="5"/>
  <c r="Q1253" i="5"/>
  <c r="T1253" i="5"/>
  <c r="B1254" i="5"/>
  <c r="C1254" i="5"/>
  <c r="D1254" i="5"/>
  <c r="E1254" i="5"/>
  <c r="F1254" i="5"/>
  <c r="O1254" i="5" s="1"/>
  <c r="G1254" i="5"/>
  <c r="H1254" i="5"/>
  <c r="I1254" i="5"/>
  <c r="J1254" i="5"/>
  <c r="K1254" i="5"/>
  <c r="M1254" i="5"/>
  <c r="N1254" i="5"/>
  <c r="Q1254" i="5"/>
  <c r="T1254" i="5"/>
  <c r="B1255" i="5"/>
  <c r="C1255" i="5"/>
  <c r="D1255" i="5"/>
  <c r="E1255" i="5"/>
  <c r="F1255" i="5"/>
  <c r="R1255" i="5" s="1"/>
  <c r="G1255" i="5"/>
  <c r="H1255" i="5"/>
  <c r="I1255" i="5"/>
  <c r="J1255" i="5"/>
  <c r="K1255" i="5"/>
  <c r="M1255" i="5"/>
  <c r="N1255" i="5"/>
  <c r="O1255" i="5"/>
  <c r="Q1255" i="5"/>
  <c r="T1255" i="5"/>
  <c r="B1256" i="5"/>
  <c r="C1256" i="5"/>
  <c r="D1256" i="5"/>
  <c r="E1256" i="5"/>
  <c r="F1256" i="5"/>
  <c r="O1256" i="5" s="1"/>
  <c r="G1256" i="5"/>
  <c r="H1256" i="5"/>
  <c r="I1256" i="5"/>
  <c r="J1256" i="5"/>
  <c r="K1256" i="5"/>
  <c r="M1256" i="5"/>
  <c r="N1256" i="5"/>
  <c r="Q1256" i="5"/>
  <c r="T1256" i="5"/>
  <c r="B1257" i="5"/>
  <c r="C1257" i="5"/>
  <c r="D1257" i="5"/>
  <c r="E1257" i="5"/>
  <c r="F1257" i="5"/>
  <c r="R1257" i="5" s="1"/>
  <c r="S1257" i="5" s="1"/>
  <c r="G1257" i="5"/>
  <c r="H1257" i="5"/>
  <c r="I1257" i="5"/>
  <c r="J1257" i="5"/>
  <c r="K1257" i="5"/>
  <c r="M1257" i="5"/>
  <c r="N1257" i="5"/>
  <c r="O1257" i="5"/>
  <c r="Q1257" i="5"/>
  <c r="T1257" i="5"/>
  <c r="B1258" i="5"/>
  <c r="C1258" i="5"/>
  <c r="D1258" i="5"/>
  <c r="E1258" i="5"/>
  <c r="F1258" i="5"/>
  <c r="O1258" i="5" s="1"/>
  <c r="G1258" i="5"/>
  <c r="H1258" i="5"/>
  <c r="I1258" i="5"/>
  <c r="J1258" i="5"/>
  <c r="K1258" i="5"/>
  <c r="M1258" i="5"/>
  <c r="N1258" i="5"/>
  <c r="Q1258" i="5"/>
  <c r="T1258" i="5"/>
  <c r="B1259" i="5"/>
  <c r="C1259" i="5"/>
  <c r="D1259" i="5"/>
  <c r="E1259" i="5"/>
  <c r="F1259" i="5"/>
  <c r="R1259" i="5" s="1"/>
  <c r="G1259" i="5"/>
  <c r="H1259" i="5"/>
  <c r="I1259" i="5"/>
  <c r="J1259" i="5"/>
  <c r="K1259" i="5"/>
  <c r="M1259" i="5"/>
  <c r="N1259" i="5"/>
  <c r="O1259" i="5"/>
  <c r="Q1259" i="5"/>
  <c r="T1259" i="5"/>
  <c r="B1260" i="5"/>
  <c r="C1260" i="5"/>
  <c r="D1260" i="5"/>
  <c r="E1260" i="5"/>
  <c r="F1260" i="5"/>
  <c r="O1260" i="5" s="1"/>
  <c r="G1260" i="5"/>
  <c r="H1260" i="5"/>
  <c r="I1260" i="5"/>
  <c r="J1260" i="5"/>
  <c r="K1260" i="5"/>
  <c r="M1260" i="5"/>
  <c r="N1260" i="5"/>
  <c r="Q1260" i="5"/>
  <c r="T1260" i="5"/>
  <c r="B1261" i="5"/>
  <c r="C1261" i="5"/>
  <c r="D1261" i="5"/>
  <c r="E1261" i="5"/>
  <c r="F1261" i="5"/>
  <c r="R1261" i="5" s="1"/>
  <c r="G1261" i="5"/>
  <c r="H1261" i="5"/>
  <c r="I1261" i="5"/>
  <c r="J1261" i="5"/>
  <c r="K1261" i="5"/>
  <c r="M1261" i="5"/>
  <c r="N1261" i="5"/>
  <c r="O1261" i="5"/>
  <c r="Q1261" i="5"/>
  <c r="T1261" i="5"/>
  <c r="B1262" i="5"/>
  <c r="C1262" i="5"/>
  <c r="D1262" i="5"/>
  <c r="E1262" i="5"/>
  <c r="F1262" i="5"/>
  <c r="O1262" i="5" s="1"/>
  <c r="G1262" i="5"/>
  <c r="H1262" i="5"/>
  <c r="I1262" i="5"/>
  <c r="J1262" i="5"/>
  <c r="K1262" i="5"/>
  <c r="M1262" i="5"/>
  <c r="N1262" i="5"/>
  <c r="Q1262" i="5"/>
  <c r="T1262" i="5"/>
  <c r="B1263" i="5"/>
  <c r="C1263" i="5"/>
  <c r="D1263" i="5"/>
  <c r="E1263" i="5"/>
  <c r="F1263" i="5"/>
  <c r="R1263" i="5" s="1"/>
  <c r="G1263" i="5"/>
  <c r="H1263" i="5"/>
  <c r="I1263" i="5"/>
  <c r="J1263" i="5"/>
  <c r="K1263" i="5"/>
  <c r="M1263" i="5"/>
  <c r="N1263" i="5"/>
  <c r="O1263" i="5"/>
  <c r="Q1263" i="5"/>
  <c r="T1263" i="5"/>
  <c r="B1264" i="5"/>
  <c r="C1264" i="5"/>
  <c r="D1264" i="5"/>
  <c r="E1264" i="5"/>
  <c r="F1264" i="5"/>
  <c r="O1264" i="5" s="1"/>
  <c r="G1264" i="5"/>
  <c r="H1264" i="5"/>
  <c r="I1264" i="5"/>
  <c r="J1264" i="5"/>
  <c r="K1264" i="5"/>
  <c r="M1264" i="5"/>
  <c r="N1264" i="5"/>
  <c r="Q1264" i="5"/>
  <c r="T1264" i="5"/>
  <c r="B1265" i="5"/>
  <c r="C1265" i="5"/>
  <c r="D1265" i="5"/>
  <c r="E1265" i="5"/>
  <c r="F1265" i="5"/>
  <c r="R1265" i="5" s="1"/>
  <c r="G1265" i="5"/>
  <c r="H1265" i="5"/>
  <c r="I1265" i="5"/>
  <c r="J1265" i="5"/>
  <c r="K1265" i="5"/>
  <c r="M1265" i="5"/>
  <c r="N1265" i="5"/>
  <c r="O1265" i="5"/>
  <c r="Q1265" i="5"/>
  <c r="T1265" i="5"/>
  <c r="B1266" i="5"/>
  <c r="C1266" i="5"/>
  <c r="D1266" i="5"/>
  <c r="E1266" i="5"/>
  <c r="F1266" i="5"/>
  <c r="O1266" i="5" s="1"/>
  <c r="G1266" i="5"/>
  <c r="H1266" i="5"/>
  <c r="I1266" i="5"/>
  <c r="J1266" i="5"/>
  <c r="K1266" i="5"/>
  <c r="M1266" i="5"/>
  <c r="N1266" i="5"/>
  <c r="Q1266" i="5"/>
  <c r="T1266" i="5"/>
  <c r="B1267" i="5"/>
  <c r="C1267" i="5"/>
  <c r="D1267" i="5"/>
  <c r="E1267" i="5"/>
  <c r="F1267" i="5"/>
  <c r="R1267" i="5" s="1"/>
  <c r="G1267" i="5"/>
  <c r="H1267" i="5"/>
  <c r="I1267" i="5"/>
  <c r="J1267" i="5"/>
  <c r="K1267" i="5"/>
  <c r="M1267" i="5"/>
  <c r="N1267" i="5"/>
  <c r="O1267" i="5"/>
  <c r="Q1267" i="5"/>
  <c r="T1267" i="5"/>
  <c r="B1268" i="5"/>
  <c r="C1268" i="5"/>
  <c r="D1268" i="5"/>
  <c r="E1268" i="5"/>
  <c r="F1268" i="5"/>
  <c r="O1268" i="5" s="1"/>
  <c r="G1268" i="5"/>
  <c r="H1268" i="5"/>
  <c r="I1268" i="5"/>
  <c r="J1268" i="5"/>
  <c r="K1268" i="5"/>
  <c r="M1268" i="5"/>
  <c r="N1268" i="5"/>
  <c r="Q1268" i="5"/>
  <c r="T1268" i="5"/>
  <c r="B1269" i="5"/>
  <c r="C1269" i="5"/>
  <c r="D1269" i="5"/>
  <c r="E1269" i="5"/>
  <c r="F1269" i="5"/>
  <c r="R1269" i="5" s="1"/>
  <c r="G1269" i="5"/>
  <c r="H1269" i="5"/>
  <c r="I1269" i="5"/>
  <c r="J1269" i="5"/>
  <c r="K1269" i="5"/>
  <c r="M1269" i="5"/>
  <c r="N1269" i="5"/>
  <c r="O1269" i="5"/>
  <c r="Q1269" i="5"/>
  <c r="T1269" i="5"/>
  <c r="B1270" i="5"/>
  <c r="C1270" i="5"/>
  <c r="D1270" i="5"/>
  <c r="E1270" i="5"/>
  <c r="F1270" i="5"/>
  <c r="O1270" i="5" s="1"/>
  <c r="G1270" i="5"/>
  <c r="H1270" i="5"/>
  <c r="I1270" i="5"/>
  <c r="J1270" i="5"/>
  <c r="K1270" i="5"/>
  <c r="M1270" i="5"/>
  <c r="N1270" i="5"/>
  <c r="Q1270" i="5"/>
  <c r="T1270" i="5"/>
  <c r="B1271" i="5"/>
  <c r="C1271" i="5"/>
  <c r="D1271" i="5"/>
  <c r="E1271" i="5"/>
  <c r="F1271" i="5"/>
  <c r="R1271" i="5" s="1"/>
  <c r="G1271" i="5"/>
  <c r="H1271" i="5"/>
  <c r="I1271" i="5"/>
  <c r="J1271" i="5"/>
  <c r="K1271" i="5"/>
  <c r="M1271" i="5"/>
  <c r="N1271" i="5"/>
  <c r="O1271" i="5"/>
  <c r="Q1271" i="5"/>
  <c r="T1271" i="5"/>
  <c r="B1272" i="5"/>
  <c r="C1272" i="5"/>
  <c r="D1272" i="5"/>
  <c r="E1272" i="5"/>
  <c r="F1272" i="5"/>
  <c r="O1272" i="5" s="1"/>
  <c r="G1272" i="5"/>
  <c r="H1272" i="5"/>
  <c r="I1272" i="5"/>
  <c r="J1272" i="5"/>
  <c r="K1272" i="5"/>
  <c r="M1272" i="5"/>
  <c r="N1272" i="5"/>
  <c r="Q1272" i="5"/>
  <c r="T1272" i="5"/>
  <c r="B1273" i="5"/>
  <c r="C1273" i="5"/>
  <c r="D1273" i="5"/>
  <c r="E1273" i="5"/>
  <c r="F1273" i="5"/>
  <c r="R1273" i="5" s="1"/>
  <c r="G1273" i="5"/>
  <c r="H1273" i="5"/>
  <c r="I1273" i="5"/>
  <c r="J1273" i="5"/>
  <c r="K1273" i="5"/>
  <c r="M1273" i="5"/>
  <c r="N1273" i="5"/>
  <c r="O1273" i="5"/>
  <c r="Q1273" i="5"/>
  <c r="T1273" i="5"/>
  <c r="B1274" i="5"/>
  <c r="C1274" i="5"/>
  <c r="D1274" i="5"/>
  <c r="E1274" i="5"/>
  <c r="F1274" i="5"/>
  <c r="O1274" i="5" s="1"/>
  <c r="G1274" i="5"/>
  <c r="H1274" i="5"/>
  <c r="I1274" i="5"/>
  <c r="J1274" i="5"/>
  <c r="K1274" i="5"/>
  <c r="M1274" i="5"/>
  <c r="N1274" i="5"/>
  <c r="Q1274" i="5"/>
  <c r="T1274" i="5"/>
  <c r="B1275" i="5"/>
  <c r="C1275" i="5"/>
  <c r="D1275" i="5"/>
  <c r="E1275" i="5"/>
  <c r="F1275" i="5"/>
  <c r="R1275" i="5" s="1"/>
  <c r="G1275" i="5"/>
  <c r="H1275" i="5"/>
  <c r="I1275" i="5"/>
  <c r="J1275" i="5"/>
  <c r="K1275" i="5"/>
  <c r="M1275" i="5"/>
  <c r="N1275" i="5"/>
  <c r="O1275" i="5"/>
  <c r="Q1275" i="5"/>
  <c r="T1275" i="5"/>
  <c r="B1276" i="5"/>
  <c r="C1276" i="5"/>
  <c r="D1276" i="5"/>
  <c r="E1276" i="5"/>
  <c r="F1276" i="5"/>
  <c r="O1276" i="5"/>
  <c r="G1276" i="5"/>
  <c r="H1276" i="5"/>
  <c r="I1276" i="5"/>
  <c r="J1276" i="5"/>
  <c r="K1276" i="5"/>
  <c r="M1276" i="5"/>
  <c r="N1276" i="5"/>
  <c r="Q1276" i="5"/>
  <c r="T1276" i="5"/>
  <c r="B1277" i="5"/>
  <c r="C1277" i="5"/>
  <c r="D1277" i="5"/>
  <c r="E1277" i="5"/>
  <c r="F1277" i="5"/>
  <c r="R1277" i="5" s="1"/>
  <c r="S1277" i="5" s="1"/>
  <c r="G1277" i="5"/>
  <c r="H1277" i="5"/>
  <c r="I1277" i="5"/>
  <c r="J1277" i="5"/>
  <c r="K1277" i="5"/>
  <c r="M1277" i="5"/>
  <c r="N1277" i="5"/>
  <c r="O1277" i="5"/>
  <c r="Q1277" i="5"/>
  <c r="T1277" i="5"/>
  <c r="B1278" i="5"/>
  <c r="C1278" i="5"/>
  <c r="D1278" i="5"/>
  <c r="E1278" i="5"/>
  <c r="F1278" i="5"/>
  <c r="O1278" i="5" s="1"/>
  <c r="G1278" i="5"/>
  <c r="H1278" i="5"/>
  <c r="I1278" i="5"/>
  <c r="J1278" i="5"/>
  <c r="K1278" i="5"/>
  <c r="M1278" i="5"/>
  <c r="N1278" i="5"/>
  <c r="Q1278" i="5"/>
  <c r="T1278" i="5"/>
  <c r="B1279" i="5"/>
  <c r="C1279" i="5"/>
  <c r="D1279" i="5"/>
  <c r="E1279" i="5"/>
  <c r="F1279" i="5"/>
  <c r="R1279" i="5" s="1"/>
  <c r="G1279" i="5"/>
  <c r="H1279" i="5"/>
  <c r="I1279" i="5"/>
  <c r="J1279" i="5"/>
  <c r="K1279" i="5"/>
  <c r="M1279" i="5"/>
  <c r="N1279" i="5"/>
  <c r="O1279" i="5"/>
  <c r="Q1279" i="5"/>
  <c r="T1279" i="5"/>
  <c r="B1280" i="5"/>
  <c r="C1280" i="5"/>
  <c r="D1280" i="5"/>
  <c r="E1280" i="5"/>
  <c r="F1280" i="5"/>
  <c r="O1280" i="5" s="1"/>
  <c r="G1280" i="5"/>
  <c r="H1280" i="5"/>
  <c r="I1280" i="5"/>
  <c r="J1280" i="5"/>
  <c r="K1280" i="5"/>
  <c r="M1280" i="5"/>
  <c r="N1280" i="5"/>
  <c r="Q1280" i="5"/>
  <c r="T1280" i="5"/>
  <c r="B1281" i="5"/>
  <c r="C1281" i="5"/>
  <c r="D1281" i="5"/>
  <c r="E1281" i="5"/>
  <c r="F1281" i="5"/>
  <c r="R1281" i="5" s="1"/>
  <c r="G1281" i="5"/>
  <c r="H1281" i="5"/>
  <c r="I1281" i="5"/>
  <c r="J1281" i="5"/>
  <c r="K1281" i="5"/>
  <c r="M1281" i="5"/>
  <c r="N1281" i="5"/>
  <c r="O1281" i="5"/>
  <c r="Q1281" i="5"/>
  <c r="T1281" i="5"/>
  <c r="B1282" i="5"/>
  <c r="C1282" i="5"/>
  <c r="D1282" i="5"/>
  <c r="E1282" i="5"/>
  <c r="F1282" i="5"/>
  <c r="O1282" i="5" s="1"/>
  <c r="G1282" i="5"/>
  <c r="H1282" i="5"/>
  <c r="I1282" i="5"/>
  <c r="J1282" i="5"/>
  <c r="K1282" i="5"/>
  <c r="M1282" i="5"/>
  <c r="N1282" i="5"/>
  <c r="Q1282" i="5"/>
  <c r="T1282" i="5"/>
  <c r="B1283" i="5"/>
  <c r="C1283" i="5"/>
  <c r="D1283" i="5"/>
  <c r="E1283" i="5"/>
  <c r="F1283" i="5"/>
  <c r="R1283" i="5" s="1"/>
  <c r="S1283" i="5" s="1"/>
  <c r="G1283" i="5"/>
  <c r="H1283" i="5"/>
  <c r="I1283" i="5"/>
  <c r="J1283" i="5"/>
  <c r="K1283" i="5"/>
  <c r="M1283" i="5"/>
  <c r="N1283" i="5"/>
  <c r="O1283" i="5"/>
  <c r="Q1283" i="5"/>
  <c r="T1283" i="5"/>
  <c r="B1284" i="5"/>
  <c r="C1284" i="5"/>
  <c r="D1284" i="5"/>
  <c r="E1284" i="5"/>
  <c r="F1284" i="5"/>
  <c r="O1284" i="5"/>
  <c r="G1284" i="5"/>
  <c r="H1284" i="5"/>
  <c r="I1284" i="5"/>
  <c r="J1284" i="5"/>
  <c r="K1284" i="5"/>
  <c r="M1284" i="5"/>
  <c r="N1284" i="5"/>
  <c r="Q1284" i="5"/>
  <c r="T1284" i="5"/>
  <c r="B1285" i="5"/>
  <c r="C1285" i="5"/>
  <c r="D1285" i="5"/>
  <c r="E1285" i="5"/>
  <c r="F1285" i="5"/>
  <c r="R1285" i="5" s="1"/>
  <c r="S1285" i="5" s="1"/>
  <c r="G1285" i="5"/>
  <c r="H1285" i="5"/>
  <c r="I1285" i="5"/>
  <c r="J1285" i="5"/>
  <c r="K1285" i="5"/>
  <c r="M1285" i="5"/>
  <c r="N1285" i="5"/>
  <c r="O1285" i="5"/>
  <c r="Q1285" i="5"/>
  <c r="T1285" i="5"/>
  <c r="B1286" i="5"/>
  <c r="C1286" i="5"/>
  <c r="D1286" i="5"/>
  <c r="E1286" i="5"/>
  <c r="F1286" i="5"/>
  <c r="O1286" i="5" s="1"/>
  <c r="G1286" i="5"/>
  <c r="H1286" i="5"/>
  <c r="I1286" i="5"/>
  <c r="J1286" i="5"/>
  <c r="K1286" i="5"/>
  <c r="M1286" i="5"/>
  <c r="N1286" i="5"/>
  <c r="Q1286" i="5"/>
  <c r="T1286" i="5"/>
  <c r="B1287" i="5"/>
  <c r="C1287" i="5"/>
  <c r="D1287" i="5"/>
  <c r="E1287" i="5"/>
  <c r="F1287" i="5"/>
  <c r="R1287" i="5" s="1"/>
  <c r="G1287" i="5"/>
  <c r="H1287" i="5"/>
  <c r="I1287" i="5"/>
  <c r="J1287" i="5"/>
  <c r="K1287" i="5"/>
  <c r="M1287" i="5"/>
  <c r="N1287" i="5"/>
  <c r="O1287" i="5"/>
  <c r="Q1287" i="5"/>
  <c r="T1287" i="5"/>
  <c r="B1288" i="5"/>
  <c r="C1288" i="5"/>
  <c r="D1288" i="5"/>
  <c r="E1288" i="5"/>
  <c r="F1288" i="5"/>
  <c r="O1288" i="5" s="1"/>
  <c r="G1288" i="5"/>
  <c r="H1288" i="5"/>
  <c r="I1288" i="5"/>
  <c r="J1288" i="5"/>
  <c r="K1288" i="5"/>
  <c r="M1288" i="5"/>
  <c r="N1288" i="5"/>
  <c r="Q1288" i="5"/>
  <c r="T1288" i="5"/>
  <c r="B1289" i="5"/>
  <c r="C1289" i="5"/>
  <c r="D1289" i="5"/>
  <c r="E1289" i="5"/>
  <c r="F1289" i="5"/>
  <c r="R1289" i="5" s="1"/>
  <c r="S1289" i="5" s="1"/>
  <c r="G1289" i="5"/>
  <c r="H1289" i="5"/>
  <c r="I1289" i="5"/>
  <c r="J1289" i="5"/>
  <c r="K1289" i="5"/>
  <c r="M1289" i="5"/>
  <c r="N1289" i="5"/>
  <c r="O1289" i="5"/>
  <c r="Q1289" i="5"/>
  <c r="T1289" i="5"/>
  <c r="B1290" i="5"/>
  <c r="C1290" i="5"/>
  <c r="D1290" i="5"/>
  <c r="E1290" i="5"/>
  <c r="F1290" i="5"/>
  <c r="O1290" i="5" s="1"/>
  <c r="G1290" i="5"/>
  <c r="H1290" i="5"/>
  <c r="I1290" i="5"/>
  <c r="J1290" i="5"/>
  <c r="K1290" i="5"/>
  <c r="M1290" i="5"/>
  <c r="N1290" i="5"/>
  <c r="Q1290" i="5"/>
  <c r="T1290" i="5"/>
  <c r="B1291" i="5"/>
  <c r="C1291" i="5"/>
  <c r="D1291" i="5"/>
  <c r="E1291" i="5"/>
  <c r="F1291" i="5"/>
  <c r="R1291" i="5" s="1"/>
  <c r="G1291" i="5"/>
  <c r="H1291" i="5"/>
  <c r="I1291" i="5"/>
  <c r="J1291" i="5"/>
  <c r="K1291" i="5"/>
  <c r="M1291" i="5"/>
  <c r="N1291" i="5"/>
  <c r="O1291" i="5"/>
  <c r="Q1291" i="5"/>
  <c r="T1291" i="5"/>
  <c r="B1292" i="5"/>
  <c r="C1292" i="5"/>
  <c r="D1292" i="5"/>
  <c r="E1292" i="5"/>
  <c r="F1292" i="5"/>
  <c r="O1292" i="5" s="1"/>
  <c r="G1292" i="5"/>
  <c r="H1292" i="5"/>
  <c r="I1292" i="5"/>
  <c r="J1292" i="5"/>
  <c r="K1292" i="5"/>
  <c r="M1292" i="5"/>
  <c r="N1292" i="5"/>
  <c r="Q1292" i="5"/>
  <c r="T1292" i="5"/>
  <c r="B1293" i="5"/>
  <c r="C1293" i="5"/>
  <c r="D1293" i="5"/>
  <c r="E1293" i="5"/>
  <c r="F1293" i="5"/>
  <c r="R1293" i="5" s="1"/>
  <c r="G1293" i="5"/>
  <c r="H1293" i="5"/>
  <c r="I1293" i="5"/>
  <c r="J1293" i="5"/>
  <c r="K1293" i="5"/>
  <c r="M1293" i="5"/>
  <c r="N1293" i="5"/>
  <c r="O1293" i="5"/>
  <c r="Q1293" i="5"/>
  <c r="T1293" i="5"/>
  <c r="B1294" i="5"/>
  <c r="C1294" i="5"/>
  <c r="D1294" i="5"/>
  <c r="E1294" i="5"/>
  <c r="F1294" i="5"/>
  <c r="O1294" i="5" s="1"/>
  <c r="G1294" i="5"/>
  <c r="H1294" i="5"/>
  <c r="I1294" i="5"/>
  <c r="J1294" i="5"/>
  <c r="K1294" i="5"/>
  <c r="M1294" i="5"/>
  <c r="N1294" i="5"/>
  <c r="Q1294" i="5"/>
  <c r="T1294" i="5"/>
  <c r="B1295" i="5"/>
  <c r="C1295" i="5"/>
  <c r="D1295" i="5"/>
  <c r="E1295" i="5"/>
  <c r="F1295" i="5"/>
  <c r="R1295" i="5" s="1"/>
  <c r="G1295" i="5"/>
  <c r="H1295" i="5"/>
  <c r="I1295" i="5"/>
  <c r="J1295" i="5"/>
  <c r="K1295" i="5"/>
  <c r="M1295" i="5"/>
  <c r="N1295" i="5"/>
  <c r="O1295" i="5"/>
  <c r="Q1295" i="5"/>
  <c r="T1295" i="5"/>
  <c r="B1296" i="5"/>
  <c r="C1296" i="5"/>
  <c r="D1296" i="5"/>
  <c r="E1296" i="5"/>
  <c r="F1296" i="5"/>
  <c r="O1296" i="5" s="1"/>
  <c r="G1296" i="5"/>
  <c r="H1296" i="5"/>
  <c r="I1296" i="5"/>
  <c r="J1296" i="5"/>
  <c r="K1296" i="5"/>
  <c r="M1296" i="5"/>
  <c r="N1296" i="5"/>
  <c r="Q1296" i="5"/>
  <c r="T1296" i="5"/>
  <c r="B1297" i="5"/>
  <c r="C1297" i="5"/>
  <c r="D1297" i="5"/>
  <c r="E1297" i="5"/>
  <c r="F1297" i="5"/>
  <c r="G1297" i="5"/>
  <c r="H1297" i="5"/>
  <c r="I1297" i="5"/>
  <c r="J1297" i="5"/>
  <c r="K1297" i="5"/>
  <c r="M1297" i="5"/>
  <c r="N1297" i="5"/>
  <c r="Q1297" i="5"/>
  <c r="T1297" i="5"/>
  <c r="B1298" i="5"/>
  <c r="C1298" i="5"/>
  <c r="D1298" i="5"/>
  <c r="E1298" i="5"/>
  <c r="F1298" i="5"/>
  <c r="R1298" i="5" s="1"/>
  <c r="G1298" i="5"/>
  <c r="H1298" i="5"/>
  <c r="I1298" i="5"/>
  <c r="J1298" i="5"/>
  <c r="K1298" i="5"/>
  <c r="M1298" i="5"/>
  <c r="N1298" i="5"/>
  <c r="O1298" i="5"/>
  <c r="Q1298" i="5"/>
  <c r="T1298" i="5"/>
  <c r="B1299" i="5"/>
  <c r="C1299" i="5"/>
  <c r="D1299" i="5"/>
  <c r="E1299" i="5"/>
  <c r="F1299" i="5"/>
  <c r="O1299" i="5" s="1"/>
  <c r="G1299" i="5"/>
  <c r="H1299" i="5"/>
  <c r="I1299" i="5"/>
  <c r="J1299" i="5"/>
  <c r="K1299" i="5"/>
  <c r="M1299" i="5"/>
  <c r="N1299" i="5"/>
  <c r="Q1299" i="5"/>
  <c r="T1299" i="5"/>
  <c r="B1300" i="5"/>
  <c r="C1300" i="5"/>
  <c r="D1300" i="5"/>
  <c r="E1300" i="5"/>
  <c r="F1300" i="5"/>
  <c r="R1300" i="5" s="1"/>
  <c r="G1300" i="5"/>
  <c r="H1300" i="5"/>
  <c r="I1300" i="5"/>
  <c r="J1300" i="5"/>
  <c r="K1300" i="5"/>
  <c r="M1300" i="5"/>
  <c r="N1300" i="5"/>
  <c r="O1300" i="5"/>
  <c r="Q1300" i="5"/>
  <c r="T1300" i="5"/>
  <c r="B1301" i="5"/>
  <c r="C1301" i="5"/>
  <c r="D1301" i="5"/>
  <c r="E1301" i="5"/>
  <c r="F1301" i="5"/>
  <c r="O1301" i="5" s="1"/>
  <c r="G1301" i="5"/>
  <c r="H1301" i="5"/>
  <c r="I1301" i="5"/>
  <c r="J1301" i="5"/>
  <c r="K1301" i="5"/>
  <c r="M1301" i="5"/>
  <c r="N1301" i="5"/>
  <c r="Q1301" i="5"/>
  <c r="T1301" i="5"/>
  <c r="B1302" i="5"/>
  <c r="C1302" i="5"/>
  <c r="D1302" i="5"/>
  <c r="E1302" i="5"/>
  <c r="F1302" i="5"/>
  <c r="G1302" i="5"/>
  <c r="H1302" i="5"/>
  <c r="I1302" i="5"/>
  <c r="J1302" i="5"/>
  <c r="K1302" i="5"/>
  <c r="M1302" i="5"/>
  <c r="N1302" i="5"/>
  <c r="O1302" i="5"/>
  <c r="Q1302" i="5"/>
  <c r="R1302" i="5"/>
  <c r="T1302" i="5"/>
  <c r="B1303" i="5"/>
  <c r="C1303" i="5"/>
  <c r="D1303" i="5"/>
  <c r="E1303" i="5"/>
  <c r="F1303" i="5"/>
  <c r="O1303" i="5" s="1"/>
  <c r="G1303" i="5"/>
  <c r="H1303" i="5"/>
  <c r="I1303" i="5"/>
  <c r="J1303" i="5"/>
  <c r="K1303" i="5"/>
  <c r="M1303" i="5"/>
  <c r="N1303" i="5"/>
  <c r="Q1303" i="5"/>
  <c r="T1303" i="5"/>
  <c r="B1304" i="5"/>
  <c r="C1304" i="5"/>
  <c r="D1304" i="5"/>
  <c r="E1304" i="5"/>
  <c r="F1304" i="5"/>
  <c r="R1304" i="5" s="1"/>
  <c r="G1304" i="5"/>
  <c r="H1304" i="5"/>
  <c r="I1304" i="5"/>
  <c r="J1304" i="5"/>
  <c r="K1304" i="5"/>
  <c r="M1304" i="5"/>
  <c r="N1304" i="5"/>
  <c r="O1304" i="5"/>
  <c r="Q1304" i="5"/>
  <c r="T1304" i="5"/>
  <c r="B1305" i="5"/>
  <c r="C1305" i="5"/>
  <c r="D1305" i="5"/>
  <c r="E1305" i="5"/>
  <c r="F1305" i="5"/>
  <c r="O1305" i="5" s="1"/>
  <c r="G1305" i="5"/>
  <c r="H1305" i="5"/>
  <c r="I1305" i="5"/>
  <c r="J1305" i="5"/>
  <c r="K1305" i="5"/>
  <c r="M1305" i="5"/>
  <c r="N1305" i="5"/>
  <c r="Q1305" i="5"/>
  <c r="T1305" i="5"/>
  <c r="B1306" i="5"/>
  <c r="C1306" i="5"/>
  <c r="D1306" i="5"/>
  <c r="E1306" i="5"/>
  <c r="F1306" i="5"/>
  <c r="R1306" i="5" s="1"/>
  <c r="G1306" i="5"/>
  <c r="H1306" i="5"/>
  <c r="I1306" i="5"/>
  <c r="J1306" i="5"/>
  <c r="K1306" i="5"/>
  <c r="M1306" i="5"/>
  <c r="N1306" i="5"/>
  <c r="O1306" i="5"/>
  <c r="Q1306" i="5"/>
  <c r="T1306" i="5"/>
  <c r="B1307" i="5"/>
  <c r="C1307" i="5"/>
  <c r="D1307" i="5"/>
  <c r="E1307" i="5"/>
  <c r="F1307" i="5"/>
  <c r="O1307" i="5" s="1"/>
  <c r="G1307" i="5"/>
  <c r="H1307" i="5"/>
  <c r="I1307" i="5"/>
  <c r="J1307" i="5"/>
  <c r="K1307" i="5"/>
  <c r="M1307" i="5"/>
  <c r="N1307" i="5"/>
  <c r="Q1307" i="5"/>
  <c r="T1307" i="5"/>
  <c r="B1308" i="5"/>
  <c r="C1308" i="5"/>
  <c r="D1308" i="5"/>
  <c r="E1308" i="5"/>
  <c r="F1308" i="5"/>
  <c r="G1308" i="5"/>
  <c r="H1308" i="5"/>
  <c r="I1308" i="5"/>
  <c r="J1308" i="5"/>
  <c r="K1308" i="5"/>
  <c r="M1308" i="5"/>
  <c r="N1308" i="5"/>
  <c r="O1308" i="5"/>
  <c r="Q1308" i="5"/>
  <c r="S1308" i="5" s="1"/>
  <c r="R1308" i="5"/>
  <c r="T1308" i="5"/>
  <c r="B1309" i="5"/>
  <c r="C1309" i="5"/>
  <c r="D1309" i="5"/>
  <c r="E1309" i="5"/>
  <c r="F1309" i="5"/>
  <c r="O1309" i="5"/>
  <c r="G1309" i="5"/>
  <c r="H1309" i="5"/>
  <c r="I1309" i="5"/>
  <c r="J1309" i="5"/>
  <c r="K1309" i="5"/>
  <c r="M1309" i="5"/>
  <c r="N1309" i="5"/>
  <c r="Q1309" i="5"/>
  <c r="T1309" i="5"/>
  <c r="B1310" i="5"/>
  <c r="C1310" i="5"/>
  <c r="D1310" i="5"/>
  <c r="E1310" i="5"/>
  <c r="F1310" i="5"/>
  <c r="G1310" i="5"/>
  <c r="H1310" i="5"/>
  <c r="I1310" i="5"/>
  <c r="J1310" i="5"/>
  <c r="K1310" i="5"/>
  <c r="M1310" i="5"/>
  <c r="N1310" i="5"/>
  <c r="O1310" i="5"/>
  <c r="Q1310" i="5"/>
  <c r="R1310" i="5"/>
  <c r="T1310" i="5"/>
  <c r="B1311" i="5"/>
  <c r="C1311" i="5"/>
  <c r="D1311" i="5"/>
  <c r="E1311" i="5"/>
  <c r="F1311" i="5"/>
  <c r="O1311" i="5" s="1"/>
  <c r="G1311" i="5"/>
  <c r="H1311" i="5"/>
  <c r="I1311" i="5"/>
  <c r="J1311" i="5"/>
  <c r="K1311" i="5"/>
  <c r="M1311" i="5"/>
  <c r="P1311" i="5" s="1"/>
  <c r="N1311" i="5"/>
  <c r="Q1311" i="5"/>
  <c r="T1311" i="5"/>
  <c r="B1312" i="5"/>
  <c r="C1312" i="5"/>
  <c r="D1312" i="5"/>
  <c r="E1312" i="5"/>
  <c r="F1312" i="5"/>
  <c r="R1312" i="5" s="1"/>
  <c r="G1312" i="5"/>
  <c r="H1312" i="5"/>
  <c r="I1312" i="5"/>
  <c r="J1312" i="5"/>
  <c r="K1312" i="5"/>
  <c r="M1312" i="5"/>
  <c r="N1312" i="5"/>
  <c r="Q1312" i="5"/>
  <c r="T1312" i="5"/>
  <c r="B1313" i="5"/>
  <c r="C1313" i="5"/>
  <c r="D1313" i="5"/>
  <c r="E1313" i="5"/>
  <c r="F1313" i="5"/>
  <c r="O1313" i="5" s="1"/>
  <c r="G1313" i="5"/>
  <c r="H1313" i="5"/>
  <c r="I1313" i="5"/>
  <c r="J1313" i="5"/>
  <c r="K1313" i="5"/>
  <c r="M1313" i="5"/>
  <c r="N1313" i="5"/>
  <c r="Q1313" i="5"/>
  <c r="T1313" i="5"/>
  <c r="B1314" i="5"/>
  <c r="C1314" i="5"/>
  <c r="D1314" i="5"/>
  <c r="E1314" i="5"/>
  <c r="F1314" i="5"/>
  <c r="R1314" i="5" s="1"/>
  <c r="G1314" i="5"/>
  <c r="H1314" i="5"/>
  <c r="I1314" i="5"/>
  <c r="J1314" i="5"/>
  <c r="K1314" i="5"/>
  <c r="M1314" i="5"/>
  <c r="N1314" i="5"/>
  <c r="O1314" i="5"/>
  <c r="Q1314" i="5"/>
  <c r="T1314" i="5"/>
  <c r="B1315" i="5"/>
  <c r="C1315" i="5"/>
  <c r="D1315" i="5"/>
  <c r="E1315" i="5"/>
  <c r="F1315" i="5"/>
  <c r="O1315" i="5" s="1"/>
  <c r="G1315" i="5"/>
  <c r="H1315" i="5"/>
  <c r="I1315" i="5"/>
  <c r="J1315" i="5"/>
  <c r="K1315" i="5"/>
  <c r="M1315" i="5"/>
  <c r="N1315" i="5"/>
  <c r="Q1315" i="5"/>
  <c r="T1315" i="5"/>
  <c r="B1316" i="5"/>
  <c r="C1316" i="5"/>
  <c r="D1316" i="5"/>
  <c r="E1316" i="5"/>
  <c r="F1316" i="5"/>
  <c r="G1316" i="5"/>
  <c r="H1316" i="5"/>
  <c r="I1316" i="5"/>
  <c r="J1316" i="5"/>
  <c r="K1316" i="5"/>
  <c r="M1316" i="5"/>
  <c r="N1316" i="5"/>
  <c r="O1316" i="5"/>
  <c r="Q1316" i="5"/>
  <c r="R1316" i="5"/>
  <c r="T1316" i="5"/>
  <c r="B1317" i="5"/>
  <c r="C1317" i="5"/>
  <c r="D1317" i="5"/>
  <c r="E1317" i="5"/>
  <c r="F1317" i="5"/>
  <c r="O1317" i="5"/>
  <c r="G1317" i="5"/>
  <c r="H1317" i="5"/>
  <c r="I1317" i="5"/>
  <c r="J1317" i="5"/>
  <c r="K1317" i="5"/>
  <c r="M1317" i="5"/>
  <c r="N1317" i="5"/>
  <c r="Q1317" i="5"/>
  <c r="T1317" i="5"/>
  <c r="B1318" i="5"/>
  <c r="C1318" i="5"/>
  <c r="D1318" i="5"/>
  <c r="E1318" i="5"/>
  <c r="F1318" i="5"/>
  <c r="G1318" i="5"/>
  <c r="H1318" i="5"/>
  <c r="I1318" i="5"/>
  <c r="J1318" i="5"/>
  <c r="K1318" i="5"/>
  <c r="M1318" i="5"/>
  <c r="N1318" i="5"/>
  <c r="O1318" i="5"/>
  <c r="Q1318" i="5"/>
  <c r="R1318" i="5"/>
  <c r="T1318" i="5"/>
  <c r="B1319" i="5"/>
  <c r="C1319" i="5"/>
  <c r="D1319" i="5"/>
  <c r="E1319" i="5"/>
  <c r="F1319" i="5"/>
  <c r="O1319" i="5" s="1"/>
  <c r="G1319" i="5"/>
  <c r="H1319" i="5"/>
  <c r="I1319" i="5"/>
  <c r="J1319" i="5"/>
  <c r="K1319" i="5"/>
  <c r="M1319" i="5"/>
  <c r="N1319" i="5"/>
  <c r="Q1319" i="5"/>
  <c r="T1319" i="5"/>
  <c r="B1320" i="5"/>
  <c r="C1320" i="5"/>
  <c r="D1320" i="5"/>
  <c r="E1320" i="5"/>
  <c r="F1320" i="5"/>
  <c r="R1320" i="5" s="1"/>
  <c r="G1320" i="5"/>
  <c r="H1320" i="5"/>
  <c r="I1320" i="5"/>
  <c r="J1320" i="5"/>
  <c r="K1320" i="5"/>
  <c r="M1320" i="5"/>
  <c r="N1320" i="5"/>
  <c r="O1320" i="5"/>
  <c r="Q1320" i="5"/>
  <c r="T1320" i="5"/>
  <c r="B1321" i="5"/>
  <c r="C1321" i="5"/>
  <c r="D1321" i="5"/>
  <c r="E1321" i="5"/>
  <c r="F1321" i="5"/>
  <c r="O1321" i="5" s="1"/>
  <c r="G1321" i="5"/>
  <c r="H1321" i="5"/>
  <c r="I1321" i="5"/>
  <c r="J1321" i="5"/>
  <c r="K1321" i="5"/>
  <c r="M1321" i="5"/>
  <c r="N1321" i="5"/>
  <c r="Q1321" i="5"/>
  <c r="T1321" i="5"/>
  <c r="B1322" i="5"/>
  <c r="C1322" i="5"/>
  <c r="D1322" i="5"/>
  <c r="E1322" i="5"/>
  <c r="F1322" i="5"/>
  <c r="R1322" i="5" s="1"/>
  <c r="G1322" i="5"/>
  <c r="H1322" i="5"/>
  <c r="I1322" i="5"/>
  <c r="J1322" i="5"/>
  <c r="K1322" i="5"/>
  <c r="M1322" i="5"/>
  <c r="N1322" i="5"/>
  <c r="O1322" i="5"/>
  <c r="Q1322" i="5"/>
  <c r="T1322" i="5"/>
  <c r="B1323" i="5"/>
  <c r="C1323" i="5"/>
  <c r="D1323" i="5"/>
  <c r="E1323" i="5"/>
  <c r="F1323" i="5"/>
  <c r="O1323" i="5" s="1"/>
  <c r="G1323" i="5"/>
  <c r="H1323" i="5"/>
  <c r="I1323" i="5"/>
  <c r="J1323" i="5"/>
  <c r="K1323" i="5"/>
  <c r="M1323" i="5"/>
  <c r="N1323" i="5"/>
  <c r="Q1323" i="5"/>
  <c r="T1323" i="5"/>
  <c r="B1324" i="5"/>
  <c r="C1324" i="5"/>
  <c r="D1324" i="5"/>
  <c r="E1324" i="5"/>
  <c r="F1324" i="5"/>
  <c r="G1324" i="5"/>
  <c r="H1324" i="5"/>
  <c r="I1324" i="5"/>
  <c r="J1324" i="5"/>
  <c r="K1324" i="5"/>
  <c r="M1324" i="5"/>
  <c r="N1324" i="5"/>
  <c r="O1324" i="5"/>
  <c r="Q1324" i="5"/>
  <c r="R1324" i="5"/>
  <c r="T1324" i="5"/>
  <c r="B1325" i="5"/>
  <c r="C1325" i="5"/>
  <c r="D1325" i="5"/>
  <c r="E1325" i="5"/>
  <c r="F1325" i="5"/>
  <c r="O1325" i="5" s="1"/>
  <c r="G1325" i="5"/>
  <c r="H1325" i="5"/>
  <c r="I1325" i="5"/>
  <c r="J1325" i="5"/>
  <c r="K1325" i="5"/>
  <c r="M1325" i="5"/>
  <c r="N1325" i="5"/>
  <c r="Q1325" i="5"/>
  <c r="T1325" i="5"/>
  <c r="B1326" i="5"/>
  <c r="C1326" i="5"/>
  <c r="D1326" i="5"/>
  <c r="E1326" i="5"/>
  <c r="F1326" i="5"/>
  <c r="R1326" i="5" s="1"/>
  <c r="G1326" i="5"/>
  <c r="H1326" i="5"/>
  <c r="I1326" i="5"/>
  <c r="J1326" i="5"/>
  <c r="K1326" i="5"/>
  <c r="M1326" i="5"/>
  <c r="N1326" i="5"/>
  <c r="O1326" i="5"/>
  <c r="Q1326" i="5"/>
  <c r="T1326" i="5"/>
  <c r="B1327" i="5"/>
  <c r="C1327" i="5"/>
  <c r="D1327" i="5"/>
  <c r="E1327" i="5"/>
  <c r="F1327" i="5"/>
  <c r="O1327" i="5" s="1"/>
  <c r="G1327" i="5"/>
  <c r="H1327" i="5"/>
  <c r="I1327" i="5"/>
  <c r="J1327" i="5"/>
  <c r="K1327" i="5"/>
  <c r="M1327" i="5"/>
  <c r="N1327" i="5"/>
  <c r="Q1327" i="5"/>
  <c r="T1327" i="5"/>
  <c r="B1328" i="5"/>
  <c r="C1328" i="5"/>
  <c r="D1328" i="5"/>
  <c r="E1328" i="5"/>
  <c r="F1328" i="5"/>
  <c r="R1328" i="5" s="1"/>
  <c r="G1328" i="5"/>
  <c r="H1328" i="5"/>
  <c r="I1328" i="5"/>
  <c r="J1328" i="5"/>
  <c r="K1328" i="5"/>
  <c r="M1328" i="5"/>
  <c r="N1328" i="5"/>
  <c r="O1328" i="5"/>
  <c r="Q1328" i="5"/>
  <c r="T1328" i="5"/>
  <c r="B1329" i="5"/>
  <c r="C1329" i="5"/>
  <c r="D1329" i="5"/>
  <c r="E1329" i="5"/>
  <c r="F1329" i="5"/>
  <c r="O1329" i="5" s="1"/>
  <c r="G1329" i="5"/>
  <c r="H1329" i="5"/>
  <c r="I1329" i="5"/>
  <c r="J1329" i="5"/>
  <c r="K1329" i="5"/>
  <c r="M1329" i="5"/>
  <c r="N1329" i="5"/>
  <c r="Q1329" i="5"/>
  <c r="T1329" i="5"/>
  <c r="B1330" i="5"/>
  <c r="C1330" i="5"/>
  <c r="D1330" i="5"/>
  <c r="E1330" i="5"/>
  <c r="F1330" i="5"/>
  <c r="R1330" i="5" s="1"/>
  <c r="G1330" i="5"/>
  <c r="H1330" i="5"/>
  <c r="I1330" i="5"/>
  <c r="J1330" i="5"/>
  <c r="K1330" i="5"/>
  <c r="M1330" i="5"/>
  <c r="N1330" i="5"/>
  <c r="O1330" i="5"/>
  <c r="Q1330" i="5"/>
  <c r="T1330" i="5"/>
  <c r="B1331" i="5"/>
  <c r="C1331" i="5"/>
  <c r="D1331" i="5"/>
  <c r="E1331" i="5"/>
  <c r="F1331" i="5"/>
  <c r="O1331" i="5" s="1"/>
  <c r="G1331" i="5"/>
  <c r="H1331" i="5"/>
  <c r="I1331" i="5"/>
  <c r="J1331" i="5"/>
  <c r="K1331" i="5"/>
  <c r="M1331" i="5"/>
  <c r="N1331" i="5"/>
  <c r="Q1331" i="5"/>
  <c r="T1331" i="5"/>
  <c r="B1332" i="5"/>
  <c r="C1332" i="5"/>
  <c r="D1332" i="5"/>
  <c r="E1332" i="5"/>
  <c r="F1332" i="5"/>
  <c r="R1332" i="5" s="1"/>
  <c r="G1332" i="5"/>
  <c r="H1332" i="5"/>
  <c r="I1332" i="5"/>
  <c r="J1332" i="5"/>
  <c r="K1332" i="5"/>
  <c r="M1332" i="5"/>
  <c r="N1332" i="5"/>
  <c r="O1332" i="5"/>
  <c r="Q1332" i="5"/>
  <c r="T1332" i="5"/>
  <c r="B1333" i="5"/>
  <c r="C1333" i="5"/>
  <c r="D1333" i="5"/>
  <c r="E1333" i="5"/>
  <c r="F1333" i="5"/>
  <c r="O1333" i="5" s="1"/>
  <c r="G1333" i="5"/>
  <c r="H1333" i="5"/>
  <c r="I1333" i="5"/>
  <c r="J1333" i="5"/>
  <c r="K1333" i="5"/>
  <c r="M1333" i="5"/>
  <c r="N1333" i="5"/>
  <c r="Q1333" i="5"/>
  <c r="T1333" i="5"/>
  <c r="B1334" i="5"/>
  <c r="C1334" i="5"/>
  <c r="D1334" i="5"/>
  <c r="E1334" i="5"/>
  <c r="F1334" i="5"/>
  <c r="R1334" i="5" s="1"/>
  <c r="G1334" i="5"/>
  <c r="H1334" i="5"/>
  <c r="I1334" i="5"/>
  <c r="J1334" i="5"/>
  <c r="K1334" i="5"/>
  <c r="M1334" i="5"/>
  <c r="N1334" i="5"/>
  <c r="O1334" i="5"/>
  <c r="Q1334" i="5"/>
  <c r="T1334" i="5"/>
  <c r="B1335" i="5"/>
  <c r="C1335" i="5"/>
  <c r="D1335" i="5"/>
  <c r="E1335" i="5"/>
  <c r="F1335" i="5"/>
  <c r="O1335" i="5" s="1"/>
  <c r="G1335" i="5"/>
  <c r="H1335" i="5"/>
  <c r="I1335" i="5"/>
  <c r="J1335" i="5"/>
  <c r="K1335" i="5"/>
  <c r="M1335" i="5"/>
  <c r="P1335" i="5" s="1"/>
  <c r="N1335" i="5"/>
  <c r="Q1335" i="5"/>
  <c r="T1335" i="5"/>
  <c r="B1336" i="5"/>
  <c r="C1336" i="5"/>
  <c r="D1336" i="5"/>
  <c r="E1336" i="5"/>
  <c r="F1336" i="5"/>
  <c r="R1336" i="5" s="1"/>
  <c r="G1336" i="5"/>
  <c r="H1336" i="5"/>
  <c r="I1336" i="5"/>
  <c r="J1336" i="5"/>
  <c r="K1336" i="5"/>
  <c r="M1336" i="5"/>
  <c r="N1336" i="5"/>
  <c r="O1336" i="5"/>
  <c r="P1336" i="5" s="1"/>
  <c r="Q1336" i="5"/>
  <c r="T1336" i="5"/>
  <c r="B1337" i="5"/>
  <c r="C1337" i="5"/>
  <c r="D1337" i="5"/>
  <c r="E1337" i="5"/>
  <c r="F1337" i="5"/>
  <c r="O1337" i="5" s="1"/>
  <c r="G1337" i="5"/>
  <c r="H1337" i="5"/>
  <c r="I1337" i="5"/>
  <c r="J1337" i="5"/>
  <c r="K1337" i="5"/>
  <c r="M1337" i="5"/>
  <c r="N1337" i="5"/>
  <c r="Q1337" i="5"/>
  <c r="T1337" i="5"/>
  <c r="B1338" i="5"/>
  <c r="C1338" i="5"/>
  <c r="D1338" i="5"/>
  <c r="E1338" i="5"/>
  <c r="F1338" i="5"/>
  <c r="R1338" i="5" s="1"/>
  <c r="G1338" i="5"/>
  <c r="H1338" i="5"/>
  <c r="I1338" i="5"/>
  <c r="J1338" i="5"/>
  <c r="K1338" i="5"/>
  <c r="M1338" i="5"/>
  <c r="N1338" i="5"/>
  <c r="O1338" i="5"/>
  <c r="Q1338" i="5"/>
  <c r="T1338" i="5"/>
  <c r="B1339" i="5"/>
  <c r="C1339" i="5"/>
  <c r="D1339" i="5"/>
  <c r="E1339" i="5"/>
  <c r="F1339" i="5"/>
  <c r="O1339" i="5" s="1"/>
  <c r="G1339" i="5"/>
  <c r="H1339" i="5"/>
  <c r="I1339" i="5"/>
  <c r="J1339" i="5"/>
  <c r="K1339" i="5"/>
  <c r="M1339" i="5"/>
  <c r="N1339" i="5"/>
  <c r="Q1339" i="5"/>
  <c r="T1339" i="5"/>
  <c r="B1340" i="5"/>
  <c r="C1340" i="5"/>
  <c r="D1340" i="5"/>
  <c r="E1340" i="5"/>
  <c r="F1340" i="5"/>
  <c r="R1340" i="5" s="1"/>
  <c r="G1340" i="5"/>
  <c r="H1340" i="5"/>
  <c r="I1340" i="5"/>
  <c r="J1340" i="5"/>
  <c r="K1340" i="5"/>
  <c r="M1340" i="5"/>
  <c r="N1340" i="5"/>
  <c r="O1340" i="5"/>
  <c r="Q1340" i="5"/>
  <c r="T1340" i="5"/>
  <c r="B1341" i="5"/>
  <c r="C1341" i="5"/>
  <c r="D1341" i="5"/>
  <c r="E1341" i="5"/>
  <c r="F1341" i="5"/>
  <c r="O1341" i="5" s="1"/>
  <c r="G1341" i="5"/>
  <c r="H1341" i="5"/>
  <c r="I1341" i="5"/>
  <c r="J1341" i="5"/>
  <c r="K1341" i="5"/>
  <c r="M1341" i="5"/>
  <c r="N1341" i="5"/>
  <c r="Q1341" i="5"/>
  <c r="T1341" i="5"/>
  <c r="B1342" i="5"/>
  <c r="C1342" i="5"/>
  <c r="D1342" i="5"/>
  <c r="E1342" i="5"/>
  <c r="F1342" i="5"/>
  <c r="G1342" i="5"/>
  <c r="H1342" i="5"/>
  <c r="I1342" i="5"/>
  <c r="J1342" i="5"/>
  <c r="K1342" i="5"/>
  <c r="M1342" i="5"/>
  <c r="N1342" i="5"/>
  <c r="O1342" i="5"/>
  <c r="Q1342" i="5"/>
  <c r="R1342" i="5"/>
  <c r="T1342" i="5"/>
  <c r="B1343" i="5"/>
  <c r="C1343" i="5"/>
  <c r="D1343" i="5"/>
  <c r="E1343" i="5"/>
  <c r="F1343" i="5"/>
  <c r="O1343" i="5" s="1"/>
  <c r="G1343" i="5"/>
  <c r="H1343" i="5"/>
  <c r="I1343" i="5"/>
  <c r="J1343" i="5"/>
  <c r="K1343" i="5"/>
  <c r="M1343" i="5"/>
  <c r="N1343" i="5"/>
  <c r="Q1343" i="5"/>
  <c r="T1343" i="5"/>
  <c r="B1344" i="5"/>
  <c r="C1344" i="5"/>
  <c r="D1344" i="5"/>
  <c r="E1344" i="5"/>
  <c r="F1344" i="5"/>
  <c r="R1344" i="5" s="1"/>
  <c r="G1344" i="5"/>
  <c r="H1344" i="5"/>
  <c r="I1344" i="5"/>
  <c r="J1344" i="5"/>
  <c r="K1344" i="5"/>
  <c r="M1344" i="5"/>
  <c r="N1344" i="5"/>
  <c r="O1344" i="5"/>
  <c r="Q1344" i="5"/>
  <c r="T1344" i="5"/>
  <c r="B1345" i="5"/>
  <c r="C1345" i="5"/>
  <c r="D1345" i="5"/>
  <c r="E1345" i="5"/>
  <c r="F1345" i="5"/>
  <c r="O1345" i="5" s="1"/>
  <c r="G1345" i="5"/>
  <c r="H1345" i="5"/>
  <c r="I1345" i="5"/>
  <c r="J1345" i="5"/>
  <c r="K1345" i="5"/>
  <c r="M1345" i="5"/>
  <c r="N1345" i="5"/>
  <c r="Q1345" i="5"/>
  <c r="T1345" i="5"/>
  <c r="B1346" i="5"/>
  <c r="C1346" i="5"/>
  <c r="D1346" i="5"/>
  <c r="E1346" i="5"/>
  <c r="F1346" i="5"/>
  <c r="R1346" i="5" s="1"/>
  <c r="G1346" i="5"/>
  <c r="H1346" i="5"/>
  <c r="I1346" i="5"/>
  <c r="J1346" i="5"/>
  <c r="K1346" i="5"/>
  <c r="M1346" i="5"/>
  <c r="N1346" i="5"/>
  <c r="O1346" i="5"/>
  <c r="Q1346" i="5"/>
  <c r="T1346" i="5"/>
  <c r="B1347" i="5"/>
  <c r="C1347" i="5"/>
  <c r="D1347" i="5"/>
  <c r="E1347" i="5"/>
  <c r="F1347" i="5"/>
  <c r="O1347" i="5" s="1"/>
  <c r="G1347" i="5"/>
  <c r="H1347" i="5"/>
  <c r="I1347" i="5"/>
  <c r="J1347" i="5"/>
  <c r="K1347" i="5"/>
  <c r="M1347" i="5"/>
  <c r="N1347" i="5"/>
  <c r="Q1347" i="5"/>
  <c r="T1347" i="5"/>
  <c r="B1348" i="5"/>
  <c r="C1348" i="5"/>
  <c r="D1348" i="5"/>
  <c r="E1348" i="5"/>
  <c r="F1348" i="5"/>
  <c r="G1348" i="5"/>
  <c r="H1348" i="5"/>
  <c r="I1348" i="5"/>
  <c r="J1348" i="5"/>
  <c r="K1348" i="5"/>
  <c r="M1348" i="5"/>
  <c r="N1348" i="5"/>
  <c r="O1348" i="5"/>
  <c r="Q1348" i="5"/>
  <c r="R1348" i="5"/>
  <c r="T1348" i="5"/>
  <c r="B1349" i="5"/>
  <c r="C1349" i="5"/>
  <c r="D1349" i="5"/>
  <c r="E1349" i="5"/>
  <c r="F1349" i="5"/>
  <c r="O1349" i="5"/>
  <c r="G1349" i="5"/>
  <c r="H1349" i="5"/>
  <c r="I1349" i="5"/>
  <c r="J1349" i="5"/>
  <c r="K1349" i="5"/>
  <c r="M1349" i="5"/>
  <c r="N1349" i="5"/>
  <c r="Q1349" i="5"/>
  <c r="T1349" i="5"/>
  <c r="B1350" i="5"/>
  <c r="C1350" i="5"/>
  <c r="D1350" i="5"/>
  <c r="E1350" i="5"/>
  <c r="F1350" i="5"/>
  <c r="G1350" i="5"/>
  <c r="H1350" i="5"/>
  <c r="I1350" i="5"/>
  <c r="J1350" i="5"/>
  <c r="K1350" i="5"/>
  <c r="M1350" i="5"/>
  <c r="N1350" i="5"/>
  <c r="O1350" i="5"/>
  <c r="Q1350" i="5"/>
  <c r="R1350" i="5"/>
  <c r="T1350" i="5"/>
  <c r="B1351" i="5"/>
  <c r="C1351" i="5"/>
  <c r="D1351" i="5"/>
  <c r="E1351" i="5"/>
  <c r="F1351" i="5"/>
  <c r="O1351" i="5" s="1"/>
  <c r="G1351" i="5"/>
  <c r="H1351" i="5"/>
  <c r="I1351" i="5"/>
  <c r="J1351" i="5"/>
  <c r="K1351" i="5"/>
  <c r="M1351" i="5"/>
  <c r="N1351" i="5"/>
  <c r="Q1351" i="5"/>
  <c r="T1351" i="5"/>
  <c r="B1352" i="5"/>
  <c r="C1352" i="5"/>
  <c r="D1352" i="5"/>
  <c r="E1352" i="5"/>
  <c r="F1352" i="5"/>
  <c r="R1352" i="5" s="1"/>
  <c r="G1352" i="5"/>
  <c r="H1352" i="5"/>
  <c r="I1352" i="5"/>
  <c r="J1352" i="5"/>
  <c r="K1352" i="5"/>
  <c r="M1352" i="5"/>
  <c r="N1352" i="5"/>
  <c r="O1352" i="5"/>
  <c r="Q1352" i="5"/>
  <c r="T1352" i="5"/>
  <c r="B1353" i="5"/>
  <c r="C1353" i="5"/>
  <c r="D1353" i="5"/>
  <c r="E1353" i="5"/>
  <c r="F1353" i="5"/>
  <c r="O1353" i="5" s="1"/>
  <c r="G1353" i="5"/>
  <c r="H1353" i="5"/>
  <c r="I1353" i="5"/>
  <c r="J1353" i="5"/>
  <c r="K1353" i="5"/>
  <c r="M1353" i="5"/>
  <c r="N1353" i="5"/>
  <c r="Q1353" i="5"/>
  <c r="T1353" i="5"/>
  <c r="B1354" i="5"/>
  <c r="C1354" i="5"/>
  <c r="D1354" i="5"/>
  <c r="E1354" i="5"/>
  <c r="F1354" i="5"/>
  <c r="R1354" i="5" s="1"/>
  <c r="G1354" i="5"/>
  <c r="H1354" i="5"/>
  <c r="I1354" i="5"/>
  <c r="J1354" i="5"/>
  <c r="K1354" i="5"/>
  <c r="M1354" i="5"/>
  <c r="N1354" i="5"/>
  <c r="O1354" i="5"/>
  <c r="Q1354" i="5"/>
  <c r="T1354" i="5"/>
  <c r="B1355" i="5"/>
  <c r="C1355" i="5"/>
  <c r="D1355" i="5"/>
  <c r="E1355" i="5"/>
  <c r="F1355" i="5"/>
  <c r="O1355" i="5" s="1"/>
  <c r="G1355" i="5"/>
  <c r="H1355" i="5"/>
  <c r="I1355" i="5"/>
  <c r="J1355" i="5"/>
  <c r="K1355" i="5"/>
  <c r="M1355" i="5"/>
  <c r="N1355" i="5"/>
  <c r="Q1355" i="5"/>
  <c r="T1355" i="5"/>
  <c r="B1356" i="5"/>
  <c r="C1356" i="5"/>
  <c r="D1356" i="5"/>
  <c r="E1356" i="5"/>
  <c r="F1356" i="5"/>
  <c r="G1356" i="5"/>
  <c r="H1356" i="5"/>
  <c r="I1356" i="5"/>
  <c r="J1356" i="5"/>
  <c r="K1356" i="5"/>
  <c r="M1356" i="5"/>
  <c r="N1356" i="5"/>
  <c r="O1356" i="5"/>
  <c r="Q1356" i="5"/>
  <c r="R1356" i="5"/>
  <c r="T1356" i="5"/>
  <c r="B1357" i="5"/>
  <c r="C1357" i="5"/>
  <c r="D1357" i="5"/>
  <c r="E1357" i="5"/>
  <c r="F1357" i="5"/>
  <c r="O1357" i="5" s="1"/>
  <c r="G1357" i="5"/>
  <c r="H1357" i="5"/>
  <c r="I1357" i="5"/>
  <c r="J1357" i="5"/>
  <c r="K1357" i="5"/>
  <c r="M1357" i="5"/>
  <c r="N1357" i="5"/>
  <c r="Q1357" i="5"/>
  <c r="T1357" i="5"/>
  <c r="B1358" i="5"/>
  <c r="C1358" i="5"/>
  <c r="D1358" i="5"/>
  <c r="E1358" i="5"/>
  <c r="F1358" i="5"/>
  <c r="R1358" i="5" s="1"/>
  <c r="G1358" i="5"/>
  <c r="H1358" i="5"/>
  <c r="I1358" i="5"/>
  <c r="J1358" i="5"/>
  <c r="K1358" i="5"/>
  <c r="M1358" i="5"/>
  <c r="N1358" i="5"/>
  <c r="O1358" i="5"/>
  <c r="Q1358" i="5"/>
  <c r="T1358" i="5"/>
  <c r="B1359" i="5"/>
  <c r="C1359" i="5"/>
  <c r="D1359" i="5"/>
  <c r="E1359" i="5"/>
  <c r="F1359" i="5"/>
  <c r="O1359" i="5" s="1"/>
  <c r="G1359" i="5"/>
  <c r="H1359" i="5"/>
  <c r="I1359" i="5"/>
  <c r="J1359" i="5"/>
  <c r="K1359" i="5"/>
  <c r="M1359" i="5"/>
  <c r="N1359" i="5"/>
  <c r="Q1359" i="5"/>
  <c r="T1359" i="5"/>
  <c r="B1360" i="5"/>
  <c r="C1360" i="5"/>
  <c r="D1360" i="5"/>
  <c r="E1360" i="5"/>
  <c r="F1360" i="5"/>
  <c r="R1360" i="5" s="1"/>
  <c r="G1360" i="5"/>
  <c r="H1360" i="5"/>
  <c r="I1360" i="5"/>
  <c r="J1360" i="5"/>
  <c r="K1360" i="5"/>
  <c r="M1360" i="5"/>
  <c r="N1360" i="5"/>
  <c r="O1360" i="5"/>
  <c r="Q1360" i="5"/>
  <c r="T1360" i="5"/>
  <c r="B1361" i="5"/>
  <c r="C1361" i="5"/>
  <c r="D1361" i="5"/>
  <c r="E1361" i="5"/>
  <c r="F1361" i="5"/>
  <c r="O1361" i="5" s="1"/>
  <c r="G1361" i="5"/>
  <c r="H1361" i="5"/>
  <c r="I1361" i="5"/>
  <c r="J1361" i="5"/>
  <c r="K1361" i="5"/>
  <c r="M1361" i="5"/>
  <c r="N1361" i="5"/>
  <c r="Q1361" i="5"/>
  <c r="T1361" i="5"/>
  <c r="B1362" i="5"/>
  <c r="C1362" i="5"/>
  <c r="D1362" i="5"/>
  <c r="E1362" i="5"/>
  <c r="F1362" i="5"/>
  <c r="R1362" i="5" s="1"/>
  <c r="G1362" i="5"/>
  <c r="H1362" i="5"/>
  <c r="I1362" i="5"/>
  <c r="J1362" i="5"/>
  <c r="K1362" i="5"/>
  <c r="M1362" i="5"/>
  <c r="N1362" i="5"/>
  <c r="O1362" i="5"/>
  <c r="Q1362" i="5"/>
  <c r="T1362" i="5"/>
  <c r="B1363" i="5"/>
  <c r="C1363" i="5"/>
  <c r="D1363" i="5"/>
  <c r="E1363" i="5"/>
  <c r="F1363" i="5"/>
  <c r="O1363" i="5" s="1"/>
  <c r="G1363" i="5"/>
  <c r="H1363" i="5"/>
  <c r="I1363" i="5"/>
  <c r="J1363" i="5"/>
  <c r="K1363" i="5"/>
  <c r="M1363" i="5"/>
  <c r="N1363" i="5"/>
  <c r="Q1363" i="5"/>
  <c r="T1363" i="5"/>
  <c r="B1364" i="5"/>
  <c r="C1364" i="5"/>
  <c r="D1364" i="5"/>
  <c r="E1364" i="5"/>
  <c r="F1364" i="5"/>
  <c r="R1364" i="5" s="1"/>
  <c r="G1364" i="5"/>
  <c r="H1364" i="5"/>
  <c r="I1364" i="5"/>
  <c r="J1364" i="5"/>
  <c r="K1364" i="5"/>
  <c r="M1364" i="5"/>
  <c r="N1364" i="5"/>
  <c r="O1364" i="5"/>
  <c r="Q1364" i="5"/>
  <c r="S1364" i="5" s="1"/>
  <c r="T1364" i="5"/>
  <c r="B1365" i="5"/>
  <c r="C1365" i="5"/>
  <c r="D1365" i="5"/>
  <c r="E1365" i="5"/>
  <c r="F1365" i="5"/>
  <c r="O1365" i="5" s="1"/>
  <c r="G1365" i="5"/>
  <c r="H1365" i="5"/>
  <c r="I1365" i="5"/>
  <c r="J1365" i="5"/>
  <c r="K1365" i="5"/>
  <c r="M1365" i="5"/>
  <c r="N1365" i="5"/>
  <c r="Q1365" i="5"/>
  <c r="T1365" i="5"/>
  <c r="B1366" i="5"/>
  <c r="C1366" i="5"/>
  <c r="D1366" i="5"/>
  <c r="E1366" i="5"/>
  <c r="F1366" i="5"/>
  <c r="R1366" i="5" s="1"/>
  <c r="G1366" i="5"/>
  <c r="H1366" i="5"/>
  <c r="I1366" i="5"/>
  <c r="J1366" i="5"/>
  <c r="K1366" i="5"/>
  <c r="M1366" i="5"/>
  <c r="N1366" i="5"/>
  <c r="O1366" i="5"/>
  <c r="Q1366" i="5"/>
  <c r="T1366" i="5"/>
  <c r="B1367" i="5"/>
  <c r="C1367" i="5"/>
  <c r="D1367" i="5"/>
  <c r="E1367" i="5"/>
  <c r="F1367" i="5"/>
  <c r="O1367" i="5" s="1"/>
  <c r="G1367" i="5"/>
  <c r="H1367" i="5"/>
  <c r="I1367" i="5"/>
  <c r="J1367" i="5"/>
  <c r="K1367" i="5"/>
  <c r="M1367" i="5"/>
  <c r="N1367" i="5"/>
  <c r="Q1367" i="5"/>
  <c r="T1367" i="5"/>
  <c r="B1368" i="5"/>
  <c r="C1368" i="5"/>
  <c r="D1368" i="5"/>
  <c r="E1368" i="5"/>
  <c r="F1368" i="5"/>
  <c r="R1368" i="5" s="1"/>
  <c r="G1368" i="5"/>
  <c r="H1368" i="5"/>
  <c r="I1368" i="5"/>
  <c r="J1368" i="5"/>
  <c r="K1368" i="5"/>
  <c r="M1368" i="5"/>
  <c r="N1368" i="5"/>
  <c r="O1368" i="5"/>
  <c r="Q1368" i="5"/>
  <c r="T1368" i="5"/>
  <c r="B1369" i="5"/>
  <c r="C1369" i="5"/>
  <c r="D1369" i="5"/>
  <c r="E1369" i="5"/>
  <c r="F1369" i="5"/>
  <c r="O1369" i="5" s="1"/>
  <c r="G1369" i="5"/>
  <c r="H1369" i="5"/>
  <c r="I1369" i="5"/>
  <c r="J1369" i="5"/>
  <c r="K1369" i="5"/>
  <c r="M1369" i="5"/>
  <c r="N1369" i="5"/>
  <c r="Q1369" i="5"/>
  <c r="T1369" i="5"/>
  <c r="B1370" i="5"/>
  <c r="C1370" i="5"/>
  <c r="D1370" i="5"/>
  <c r="E1370" i="5"/>
  <c r="F1370" i="5"/>
  <c r="R1370" i="5" s="1"/>
  <c r="G1370" i="5"/>
  <c r="H1370" i="5"/>
  <c r="I1370" i="5"/>
  <c r="J1370" i="5"/>
  <c r="K1370" i="5"/>
  <c r="M1370" i="5"/>
  <c r="N1370" i="5"/>
  <c r="O1370" i="5"/>
  <c r="Q1370" i="5"/>
  <c r="T1370" i="5"/>
  <c r="B1371" i="5"/>
  <c r="C1371" i="5"/>
  <c r="D1371" i="5"/>
  <c r="E1371" i="5"/>
  <c r="F1371" i="5"/>
  <c r="O1371" i="5" s="1"/>
  <c r="G1371" i="5"/>
  <c r="H1371" i="5"/>
  <c r="I1371" i="5"/>
  <c r="J1371" i="5"/>
  <c r="K1371" i="5"/>
  <c r="M1371" i="5"/>
  <c r="P1371" i="5" s="1"/>
  <c r="N1371" i="5"/>
  <c r="Q1371" i="5"/>
  <c r="T1371" i="5"/>
  <c r="B1372" i="5"/>
  <c r="C1372" i="5"/>
  <c r="D1372" i="5"/>
  <c r="E1372" i="5"/>
  <c r="F1372" i="5"/>
  <c r="R1372" i="5" s="1"/>
  <c r="G1372" i="5"/>
  <c r="H1372" i="5"/>
  <c r="I1372" i="5"/>
  <c r="J1372" i="5"/>
  <c r="K1372" i="5"/>
  <c r="M1372" i="5"/>
  <c r="N1372" i="5"/>
  <c r="Q1372" i="5"/>
  <c r="T1372" i="5"/>
  <c r="B1373" i="5"/>
  <c r="C1373" i="5"/>
  <c r="D1373" i="5"/>
  <c r="E1373" i="5"/>
  <c r="F1373" i="5"/>
  <c r="O1373" i="5" s="1"/>
  <c r="G1373" i="5"/>
  <c r="H1373" i="5"/>
  <c r="I1373" i="5"/>
  <c r="J1373" i="5"/>
  <c r="K1373" i="5"/>
  <c r="M1373" i="5"/>
  <c r="N1373" i="5"/>
  <c r="Q1373" i="5"/>
  <c r="T1373" i="5"/>
  <c r="B1374" i="5"/>
  <c r="C1374" i="5"/>
  <c r="D1374" i="5"/>
  <c r="E1374" i="5"/>
  <c r="F1374" i="5"/>
  <c r="R1374" i="5" s="1"/>
  <c r="G1374" i="5"/>
  <c r="H1374" i="5"/>
  <c r="I1374" i="5"/>
  <c r="J1374" i="5"/>
  <c r="K1374" i="5"/>
  <c r="M1374" i="5"/>
  <c r="N1374" i="5"/>
  <c r="O1374" i="5"/>
  <c r="Q1374" i="5"/>
  <c r="T1374" i="5"/>
  <c r="B1375" i="5"/>
  <c r="C1375" i="5"/>
  <c r="D1375" i="5"/>
  <c r="E1375" i="5"/>
  <c r="F1375" i="5"/>
  <c r="O1375" i="5" s="1"/>
  <c r="G1375" i="5"/>
  <c r="H1375" i="5"/>
  <c r="I1375" i="5"/>
  <c r="J1375" i="5"/>
  <c r="K1375" i="5"/>
  <c r="M1375" i="5"/>
  <c r="N1375" i="5"/>
  <c r="Q1375" i="5"/>
  <c r="T1375" i="5"/>
  <c r="B1376" i="5"/>
  <c r="C1376" i="5"/>
  <c r="D1376" i="5"/>
  <c r="E1376" i="5"/>
  <c r="F1376" i="5"/>
  <c r="R1376" i="5" s="1"/>
  <c r="G1376" i="5"/>
  <c r="H1376" i="5"/>
  <c r="I1376" i="5"/>
  <c r="J1376" i="5"/>
  <c r="K1376" i="5"/>
  <c r="M1376" i="5"/>
  <c r="N1376" i="5"/>
  <c r="O1376" i="5"/>
  <c r="Q1376" i="5"/>
  <c r="T1376" i="5"/>
  <c r="B1377" i="5"/>
  <c r="C1377" i="5"/>
  <c r="D1377" i="5"/>
  <c r="E1377" i="5"/>
  <c r="F1377" i="5"/>
  <c r="O1377" i="5" s="1"/>
  <c r="G1377" i="5"/>
  <c r="H1377" i="5"/>
  <c r="I1377" i="5"/>
  <c r="J1377" i="5"/>
  <c r="K1377" i="5"/>
  <c r="M1377" i="5"/>
  <c r="N1377" i="5"/>
  <c r="Q1377" i="5"/>
  <c r="T1377" i="5"/>
  <c r="B1378" i="5"/>
  <c r="C1378" i="5"/>
  <c r="D1378" i="5"/>
  <c r="E1378" i="5"/>
  <c r="F1378" i="5"/>
  <c r="R1378" i="5" s="1"/>
  <c r="G1378" i="5"/>
  <c r="H1378" i="5"/>
  <c r="I1378" i="5"/>
  <c r="J1378" i="5"/>
  <c r="K1378" i="5"/>
  <c r="M1378" i="5"/>
  <c r="N1378" i="5"/>
  <c r="O1378" i="5"/>
  <c r="Q1378" i="5"/>
  <c r="T1378" i="5"/>
  <c r="B1379" i="5"/>
  <c r="C1379" i="5"/>
  <c r="D1379" i="5"/>
  <c r="E1379" i="5"/>
  <c r="F1379" i="5"/>
  <c r="O1379" i="5" s="1"/>
  <c r="G1379" i="5"/>
  <c r="H1379" i="5"/>
  <c r="I1379" i="5"/>
  <c r="J1379" i="5"/>
  <c r="K1379" i="5"/>
  <c r="M1379" i="5"/>
  <c r="N1379" i="5"/>
  <c r="Q1379" i="5"/>
  <c r="T1379" i="5"/>
  <c r="B1380" i="5"/>
  <c r="C1380" i="5"/>
  <c r="D1380" i="5"/>
  <c r="E1380" i="5"/>
  <c r="F1380" i="5"/>
  <c r="R1380" i="5" s="1"/>
  <c r="G1380" i="5"/>
  <c r="H1380" i="5"/>
  <c r="I1380" i="5"/>
  <c r="J1380" i="5"/>
  <c r="K1380" i="5"/>
  <c r="M1380" i="5"/>
  <c r="N1380" i="5"/>
  <c r="O1380" i="5"/>
  <c r="Q1380" i="5"/>
  <c r="T1380" i="5"/>
  <c r="B1381" i="5"/>
  <c r="C1381" i="5"/>
  <c r="D1381" i="5"/>
  <c r="E1381" i="5"/>
  <c r="F1381" i="5"/>
  <c r="O1381" i="5"/>
  <c r="G1381" i="5"/>
  <c r="H1381" i="5"/>
  <c r="I1381" i="5"/>
  <c r="J1381" i="5"/>
  <c r="K1381" i="5"/>
  <c r="M1381" i="5"/>
  <c r="N1381" i="5"/>
  <c r="Q1381" i="5"/>
  <c r="T1381" i="5"/>
  <c r="B1382" i="5"/>
  <c r="C1382" i="5"/>
  <c r="D1382" i="5"/>
  <c r="E1382" i="5"/>
  <c r="F1382" i="5"/>
  <c r="G1382" i="5"/>
  <c r="H1382" i="5"/>
  <c r="I1382" i="5"/>
  <c r="J1382" i="5"/>
  <c r="K1382" i="5"/>
  <c r="M1382" i="5"/>
  <c r="N1382" i="5"/>
  <c r="O1382" i="5"/>
  <c r="Q1382" i="5"/>
  <c r="R1382" i="5"/>
  <c r="T1382" i="5"/>
  <c r="B1383" i="5"/>
  <c r="C1383" i="5"/>
  <c r="D1383" i="5"/>
  <c r="E1383" i="5"/>
  <c r="F1383" i="5"/>
  <c r="O1383" i="5" s="1"/>
  <c r="G1383" i="5"/>
  <c r="H1383" i="5"/>
  <c r="I1383" i="5"/>
  <c r="J1383" i="5"/>
  <c r="K1383" i="5"/>
  <c r="M1383" i="5"/>
  <c r="N1383" i="5"/>
  <c r="Q1383" i="5"/>
  <c r="T1383" i="5"/>
  <c r="B1384" i="5"/>
  <c r="C1384" i="5"/>
  <c r="D1384" i="5"/>
  <c r="E1384" i="5"/>
  <c r="F1384" i="5"/>
  <c r="R1384" i="5" s="1"/>
  <c r="G1384" i="5"/>
  <c r="H1384" i="5"/>
  <c r="I1384" i="5"/>
  <c r="J1384" i="5"/>
  <c r="K1384" i="5"/>
  <c r="M1384" i="5"/>
  <c r="N1384" i="5"/>
  <c r="O1384" i="5"/>
  <c r="Q1384" i="5"/>
  <c r="T1384" i="5"/>
  <c r="B1385" i="5"/>
  <c r="C1385" i="5"/>
  <c r="D1385" i="5"/>
  <c r="E1385" i="5"/>
  <c r="F1385" i="5"/>
  <c r="O1385" i="5" s="1"/>
  <c r="G1385" i="5"/>
  <c r="H1385" i="5"/>
  <c r="I1385" i="5"/>
  <c r="J1385" i="5"/>
  <c r="K1385" i="5"/>
  <c r="M1385" i="5"/>
  <c r="N1385" i="5"/>
  <c r="Q1385" i="5"/>
  <c r="T1385" i="5"/>
  <c r="B1386" i="5"/>
  <c r="C1386" i="5"/>
  <c r="D1386" i="5"/>
  <c r="E1386" i="5"/>
  <c r="F1386" i="5"/>
  <c r="R1386" i="5" s="1"/>
  <c r="G1386" i="5"/>
  <c r="H1386" i="5"/>
  <c r="I1386" i="5"/>
  <c r="J1386" i="5"/>
  <c r="K1386" i="5"/>
  <c r="M1386" i="5"/>
  <c r="N1386" i="5"/>
  <c r="O1386" i="5"/>
  <c r="Q1386" i="5"/>
  <c r="T1386" i="5"/>
  <c r="B1387" i="5"/>
  <c r="C1387" i="5"/>
  <c r="D1387" i="5"/>
  <c r="E1387" i="5"/>
  <c r="F1387" i="5"/>
  <c r="O1387" i="5" s="1"/>
  <c r="G1387" i="5"/>
  <c r="H1387" i="5"/>
  <c r="I1387" i="5"/>
  <c r="J1387" i="5"/>
  <c r="K1387" i="5"/>
  <c r="M1387" i="5"/>
  <c r="N1387" i="5"/>
  <c r="Q1387" i="5"/>
  <c r="T1387" i="5"/>
  <c r="B1388" i="5"/>
  <c r="C1388" i="5"/>
  <c r="D1388" i="5"/>
  <c r="E1388" i="5"/>
  <c r="F1388" i="5"/>
  <c r="R1388" i="5" s="1"/>
  <c r="G1388" i="5"/>
  <c r="H1388" i="5"/>
  <c r="I1388" i="5"/>
  <c r="J1388" i="5"/>
  <c r="K1388" i="5"/>
  <c r="M1388" i="5"/>
  <c r="N1388" i="5"/>
  <c r="O1388" i="5"/>
  <c r="Q1388" i="5"/>
  <c r="T1388" i="5"/>
  <c r="B1389" i="5"/>
  <c r="C1389" i="5"/>
  <c r="D1389" i="5"/>
  <c r="E1389" i="5"/>
  <c r="F1389" i="5"/>
  <c r="O1389" i="5" s="1"/>
  <c r="G1389" i="5"/>
  <c r="H1389" i="5"/>
  <c r="I1389" i="5"/>
  <c r="J1389" i="5"/>
  <c r="K1389" i="5"/>
  <c r="M1389" i="5"/>
  <c r="N1389" i="5"/>
  <c r="Q1389" i="5"/>
  <c r="T1389" i="5"/>
  <c r="B1390" i="5"/>
  <c r="C1390" i="5"/>
  <c r="D1390" i="5"/>
  <c r="E1390" i="5"/>
  <c r="F1390" i="5"/>
  <c r="R1390" i="5" s="1"/>
  <c r="G1390" i="5"/>
  <c r="H1390" i="5"/>
  <c r="I1390" i="5"/>
  <c r="J1390" i="5"/>
  <c r="K1390" i="5"/>
  <c r="M1390" i="5"/>
  <c r="N1390" i="5"/>
  <c r="O1390" i="5"/>
  <c r="Q1390" i="5"/>
  <c r="T1390" i="5"/>
  <c r="B1391" i="5"/>
  <c r="C1391" i="5"/>
  <c r="D1391" i="5"/>
  <c r="E1391" i="5"/>
  <c r="F1391" i="5"/>
  <c r="O1391" i="5" s="1"/>
  <c r="G1391" i="5"/>
  <c r="H1391" i="5"/>
  <c r="I1391" i="5"/>
  <c r="J1391" i="5"/>
  <c r="K1391" i="5"/>
  <c r="M1391" i="5"/>
  <c r="N1391" i="5"/>
  <c r="Q1391" i="5"/>
  <c r="T1391" i="5"/>
  <c r="B1392" i="5"/>
  <c r="C1392" i="5"/>
  <c r="D1392" i="5"/>
  <c r="E1392" i="5"/>
  <c r="F1392" i="5"/>
  <c r="R1392" i="5" s="1"/>
  <c r="G1392" i="5"/>
  <c r="H1392" i="5"/>
  <c r="I1392" i="5"/>
  <c r="J1392" i="5"/>
  <c r="K1392" i="5"/>
  <c r="M1392" i="5"/>
  <c r="N1392" i="5"/>
  <c r="O1392" i="5"/>
  <c r="Q1392" i="5"/>
  <c r="T1392" i="5"/>
  <c r="B1393" i="5"/>
  <c r="C1393" i="5"/>
  <c r="D1393" i="5"/>
  <c r="E1393" i="5"/>
  <c r="F1393" i="5"/>
  <c r="O1393" i="5" s="1"/>
  <c r="G1393" i="5"/>
  <c r="H1393" i="5"/>
  <c r="I1393" i="5"/>
  <c r="J1393" i="5"/>
  <c r="K1393" i="5"/>
  <c r="M1393" i="5"/>
  <c r="N1393" i="5"/>
  <c r="Q1393" i="5"/>
  <c r="T1393" i="5"/>
  <c r="B1394" i="5"/>
  <c r="C1394" i="5"/>
  <c r="D1394" i="5"/>
  <c r="E1394" i="5"/>
  <c r="F1394" i="5"/>
  <c r="R1394" i="5" s="1"/>
  <c r="G1394" i="5"/>
  <c r="H1394" i="5"/>
  <c r="I1394" i="5"/>
  <c r="J1394" i="5"/>
  <c r="K1394" i="5"/>
  <c r="M1394" i="5"/>
  <c r="N1394" i="5"/>
  <c r="O1394" i="5"/>
  <c r="Q1394" i="5"/>
  <c r="T1394" i="5"/>
  <c r="B1395" i="5"/>
  <c r="C1395" i="5"/>
  <c r="D1395" i="5"/>
  <c r="E1395" i="5"/>
  <c r="F1395" i="5"/>
  <c r="O1395" i="5" s="1"/>
  <c r="G1395" i="5"/>
  <c r="H1395" i="5"/>
  <c r="I1395" i="5"/>
  <c r="J1395" i="5"/>
  <c r="K1395" i="5"/>
  <c r="M1395" i="5"/>
  <c r="N1395" i="5"/>
  <c r="Q1395" i="5"/>
  <c r="T1395" i="5"/>
  <c r="B1396" i="5"/>
  <c r="C1396" i="5"/>
  <c r="D1396" i="5"/>
  <c r="E1396" i="5"/>
  <c r="F1396" i="5"/>
  <c r="G1396" i="5"/>
  <c r="H1396" i="5"/>
  <c r="I1396" i="5"/>
  <c r="J1396" i="5"/>
  <c r="K1396" i="5"/>
  <c r="M1396" i="5"/>
  <c r="N1396" i="5"/>
  <c r="O1396" i="5"/>
  <c r="Q1396" i="5"/>
  <c r="R1396" i="5"/>
  <c r="T1396" i="5"/>
  <c r="B1397" i="5"/>
  <c r="C1397" i="5"/>
  <c r="D1397" i="5"/>
  <c r="E1397" i="5"/>
  <c r="F1397" i="5"/>
  <c r="O1397" i="5" s="1"/>
  <c r="G1397" i="5"/>
  <c r="H1397" i="5"/>
  <c r="I1397" i="5"/>
  <c r="J1397" i="5"/>
  <c r="K1397" i="5"/>
  <c r="M1397" i="5"/>
  <c r="N1397" i="5"/>
  <c r="Q1397" i="5"/>
  <c r="T1397" i="5"/>
  <c r="B1398" i="5"/>
  <c r="C1398" i="5"/>
  <c r="D1398" i="5"/>
  <c r="E1398" i="5"/>
  <c r="F1398" i="5"/>
  <c r="R1398" i="5" s="1"/>
  <c r="G1398" i="5"/>
  <c r="H1398" i="5"/>
  <c r="I1398" i="5"/>
  <c r="J1398" i="5"/>
  <c r="K1398" i="5"/>
  <c r="M1398" i="5"/>
  <c r="N1398" i="5"/>
  <c r="O1398" i="5"/>
  <c r="Q1398" i="5"/>
  <c r="T1398" i="5"/>
  <c r="B1399" i="5"/>
  <c r="C1399" i="5"/>
  <c r="D1399" i="5"/>
  <c r="E1399" i="5"/>
  <c r="F1399" i="5"/>
  <c r="O1399" i="5" s="1"/>
  <c r="G1399" i="5"/>
  <c r="H1399" i="5"/>
  <c r="I1399" i="5"/>
  <c r="J1399" i="5"/>
  <c r="K1399" i="5"/>
  <c r="M1399" i="5"/>
  <c r="N1399" i="5"/>
  <c r="Q1399" i="5"/>
  <c r="T1399" i="5"/>
  <c r="B1400" i="5"/>
  <c r="C1400" i="5"/>
  <c r="D1400" i="5"/>
  <c r="E1400" i="5"/>
  <c r="F1400" i="5"/>
  <c r="R1400" i="5" s="1"/>
  <c r="G1400" i="5"/>
  <c r="H1400" i="5"/>
  <c r="I1400" i="5"/>
  <c r="J1400" i="5"/>
  <c r="K1400" i="5"/>
  <c r="M1400" i="5"/>
  <c r="N1400" i="5"/>
  <c r="O1400" i="5"/>
  <c r="Q1400" i="5"/>
  <c r="T1400" i="5"/>
  <c r="B1401" i="5"/>
  <c r="C1401" i="5"/>
  <c r="D1401" i="5"/>
  <c r="E1401" i="5"/>
  <c r="F1401" i="5"/>
  <c r="O1401" i="5"/>
  <c r="G1401" i="5"/>
  <c r="H1401" i="5"/>
  <c r="I1401" i="5"/>
  <c r="J1401" i="5"/>
  <c r="K1401" i="5"/>
  <c r="M1401" i="5"/>
  <c r="P1401" i="5" s="1"/>
  <c r="N1401" i="5"/>
  <c r="Q1401" i="5"/>
  <c r="T1401" i="5"/>
  <c r="B1402" i="5"/>
  <c r="C1402" i="5"/>
  <c r="D1402" i="5"/>
  <c r="E1402" i="5"/>
  <c r="F1402" i="5"/>
  <c r="R1402" i="5" s="1"/>
  <c r="G1402" i="5"/>
  <c r="H1402" i="5"/>
  <c r="I1402" i="5"/>
  <c r="J1402" i="5"/>
  <c r="K1402" i="5"/>
  <c r="M1402" i="5"/>
  <c r="N1402" i="5"/>
  <c r="Q1402" i="5"/>
  <c r="T1402" i="5"/>
  <c r="B1403" i="5"/>
  <c r="C1403" i="5"/>
  <c r="D1403" i="5"/>
  <c r="E1403" i="5"/>
  <c r="F1403" i="5"/>
  <c r="O1403" i="5" s="1"/>
  <c r="G1403" i="5"/>
  <c r="H1403" i="5"/>
  <c r="I1403" i="5"/>
  <c r="J1403" i="5"/>
  <c r="K1403" i="5"/>
  <c r="M1403" i="5"/>
  <c r="N1403" i="5"/>
  <c r="Q1403" i="5"/>
  <c r="T1403" i="5"/>
  <c r="B1404" i="5"/>
  <c r="C1404" i="5"/>
  <c r="D1404" i="5"/>
  <c r="E1404" i="5"/>
  <c r="F1404" i="5"/>
  <c r="R1404" i="5" s="1"/>
  <c r="G1404" i="5"/>
  <c r="H1404" i="5"/>
  <c r="I1404" i="5"/>
  <c r="J1404" i="5"/>
  <c r="K1404" i="5"/>
  <c r="M1404" i="5"/>
  <c r="N1404" i="5"/>
  <c r="O1404" i="5"/>
  <c r="Q1404" i="5"/>
  <c r="T1404" i="5"/>
  <c r="B1405" i="5"/>
  <c r="C1405" i="5"/>
  <c r="D1405" i="5"/>
  <c r="E1405" i="5"/>
  <c r="F1405" i="5"/>
  <c r="O1405" i="5" s="1"/>
  <c r="G1405" i="5"/>
  <c r="H1405" i="5"/>
  <c r="I1405" i="5"/>
  <c r="J1405" i="5"/>
  <c r="K1405" i="5"/>
  <c r="M1405" i="5"/>
  <c r="N1405" i="5"/>
  <c r="Q1405" i="5"/>
  <c r="T1405" i="5"/>
  <c r="B1406" i="5"/>
  <c r="C1406" i="5"/>
  <c r="D1406" i="5"/>
  <c r="E1406" i="5"/>
  <c r="F1406" i="5"/>
  <c r="R1406" i="5" s="1"/>
  <c r="G1406" i="5"/>
  <c r="H1406" i="5"/>
  <c r="I1406" i="5"/>
  <c r="J1406" i="5"/>
  <c r="K1406" i="5"/>
  <c r="M1406" i="5"/>
  <c r="N1406" i="5"/>
  <c r="O1406" i="5"/>
  <c r="Q1406" i="5"/>
  <c r="T1406" i="5"/>
  <c r="B1407" i="5"/>
  <c r="C1407" i="5"/>
  <c r="D1407" i="5"/>
  <c r="E1407" i="5"/>
  <c r="F1407" i="5"/>
  <c r="O1407" i="5" s="1"/>
  <c r="G1407" i="5"/>
  <c r="H1407" i="5"/>
  <c r="I1407" i="5"/>
  <c r="J1407" i="5"/>
  <c r="K1407" i="5"/>
  <c r="M1407" i="5"/>
  <c r="N1407" i="5"/>
  <c r="Q1407" i="5"/>
  <c r="T1407" i="5"/>
  <c r="B1408" i="5"/>
  <c r="C1408" i="5"/>
  <c r="D1408" i="5"/>
  <c r="E1408" i="5"/>
  <c r="F1408" i="5"/>
  <c r="R1408" i="5" s="1"/>
  <c r="G1408" i="5"/>
  <c r="H1408" i="5"/>
  <c r="I1408" i="5"/>
  <c r="J1408" i="5"/>
  <c r="K1408" i="5"/>
  <c r="M1408" i="5"/>
  <c r="N1408" i="5"/>
  <c r="Q1408" i="5"/>
  <c r="T1408" i="5"/>
  <c r="B1409" i="5"/>
  <c r="C1409" i="5"/>
  <c r="D1409" i="5"/>
  <c r="E1409" i="5"/>
  <c r="F1409" i="5"/>
  <c r="O1409" i="5" s="1"/>
  <c r="G1409" i="5"/>
  <c r="H1409" i="5"/>
  <c r="I1409" i="5"/>
  <c r="J1409" i="5"/>
  <c r="K1409" i="5"/>
  <c r="M1409" i="5"/>
  <c r="N1409" i="5"/>
  <c r="Q1409" i="5"/>
  <c r="T1409" i="5"/>
  <c r="B1410" i="5"/>
  <c r="C1410" i="5"/>
  <c r="D1410" i="5"/>
  <c r="E1410" i="5"/>
  <c r="F1410" i="5"/>
  <c r="R1410" i="5" s="1"/>
  <c r="G1410" i="5"/>
  <c r="H1410" i="5"/>
  <c r="I1410" i="5"/>
  <c r="J1410" i="5"/>
  <c r="K1410" i="5"/>
  <c r="M1410" i="5"/>
  <c r="N1410" i="5"/>
  <c r="O1410" i="5"/>
  <c r="Q1410" i="5"/>
  <c r="T1410" i="5"/>
  <c r="B1411" i="5"/>
  <c r="C1411" i="5"/>
  <c r="D1411" i="5"/>
  <c r="E1411" i="5"/>
  <c r="F1411" i="5"/>
  <c r="O1411" i="5" s="1"/>
  <c r="G1411" i="5"/>
  <c r="H1411" i="5"/>
  <c r="I1411" i="5"/>
  <c r="J1411" i="5"/>
  <c r="K1411" i="5"/>
  <c r="M1411" i="5"/>
  <c r="N1411" i="5"/>
  <c r="Q1411" i="5"/>
  <c r="T1411" i="5"/>
  <c r="B1412" i="5"/>
  <c r="C1412" i="5"/>
  <c r="D1412" i="5"/>
  <c r="E1412" i="5"/>
  <c r="F1412" i="5"/>
  <c r="R1412" i="5" s="1"/>
  <c r="G1412" i="5"/>
  <c r="H1412" i="5"/>
  <c r="I1412" i="5"/>
  <c r="J1412" i="5"/>
  <c r="K1412" i="5"/>
  <c r="M1412" i="5"/>
  <c r="N1412" i="5"/>
  <c r="O1412" i="5"/>
  <c r="Q1412" i="5"/>
  <c r="T1412" i="5"/>
  <c r="B1413" i="5"/>
  <c r="C1413" i="5"/>
  <c r="D1413" i="5"/>
  <c r="E1413" i="5"/>
  <c r="F1413" i="5"/>
  <c r="G1413" i="5"/>
  <c r="H1413" i="5"/>
  <c r="I1413" i="5"/>
  <c r="J1413" i="5"/>
  <c r="K1413" i="5"/>
  <c r="M1413" i="5"/>
  <c r="N1413" i="5"/>
  <c r="Q1413" i="5"/>
  <c r="T1413" i="5"/>
  <c r="B1414" i="5"/>
  <c r="C1414" i="5"/>
  <c r="D1414" i="5"/>
  <c r="E1414" i="5"/>
  <c r="F1414" i="5"/>
  <c r="R1414" i="5" s="1"/>
  <c r="G1414" i="5"/>
  <c r="H1414" i="5"/>
  <c r="I1414" i="5"/>
  <c r="J1414" i="5"/>
  <c r="K1414" i="5"/>
  <c r="M1414" i="5"/>
  <c r="N1414" i="5"/>
  <c r="O1414" i="5"/>
  <c r="Q1414" i="5"/>
  <c r="T1414" i="5"/>
  <c r="B1415" i="5"/>
  <c r="C1415" i="5"/>
  <c r="D1415" i="5"/>
  <c r="E1415" i="5"/>
  <c r="F1415" i="5"/>
  <c r="O1415" i="5" s="1"/>
  <c r="G1415" i="5"/>
  <c r="H1415" i="5"/>
  <c r="I1415" i="5"/>
  <c r="J1415" i="5"/>
  <c r="K1415" i="5"/>
  <c r="M1415" i="5"/>
  <c r="N1415" i="5"/>
  <c r="Q1415" i="5"/>
  <c r="T1415" i="5"/>
  <c r="B1416" i="5"/>
  <c r="C1416" i="5"/>
  <c r="D1416" i="5"/>
  <c r="E1416" i="5"/>
  <c r="F1416" i="5"/>
  <c r="R1416" i="5" s="1"/>
  <c r="G1416" i="5"/>
  <c r="H1416" i="5"/>
  <c r="I1416" i="5"/>
  <c r="J1416" i="5"/>
  <c r="K1416" i="5"/>
  <c r="M1416" i="5"/>
  <c r="N1416" i="5"/>
  <c r="O1416" i="5"/>
  <c r="Q1416" i="5"/>
  <c r="T1416" i="5"/>
  <c r="B1417" i="5"/>
  <c r="C1417" i="5"/>
  <c r="D1417" i="5"/>
  <c r="E1417" i="5"/>
  <c r="F1417" i="5"/>
  <c r="O1417" i="5" s="1"/>
  <c r="G1417" i="5"/>
  <c r="H1417" i="5"/>
  <c r="I1417" i="5"/>
  <c r="J1417" i="5"/>
  <c r="K1417" i="5"/>
  <c r="M1417" i="5"/>
  <c r="P1417" i="5" s="1"/>
  <c r="N1417" i="5"/>
  <c r="Q1417" i="5"/>
  <c r="T1417" i="5"/>
  <c r="B1418" i="5"/>
  <c r="C1418" i="5"/>
  <c r="D1418" i="5"/>
  <c r="E1418" i="5"/>
  <c r="F1418" i="5"/>
  <c r="R1418" i="5" s="1"/>
  <c r="G1418" i="5"/>
  <c r="H1418" i="5"/>
  <c r="I1418" i="5"/>
  <c r="J1418" i="5"/>
  <c r="K1418" i="5"/>
  <c r="M1418" i="5"/>
  <c r="N1418" i="5"/>
  <c r="O1418" i="5"/>
  <c r="Q1418" i="5"/>
  <c r="T1418" i="5"/>
  <c r="B1419" i="5"/>
  <c r="C1419" i="5"/>
  <c r="D1419" i="5"/>
  <c r="E1419" i="5"/>
  <c r="F1419" i="5"/>
  <c r="O1419" i="5" s="1"/>
  <c r="G1419" i="5"/>
  <c r="H1419" i="5"/>
  <c r="I1419" i="5"/>
  <c r="J1419" i="5"/>
  <c r="K1419" i="5"/>
  <c r="M1419" i="5"/>
  <c r="N1419" i="5"/>
  <c r="Q1419" i="5"/>
  <c r="T1419" i="5"/>
  <c r="B1420" i="5"/>
  <c r="C1420" i="5"/>
  <c r="D1420" i="5"/>
  <c r="E1420" i="5"/>
  <c r="F1420" i="5"/>
  <c r="G1420" i="5"/>
  <c r="H1420" i="5"/>
  <c r="I1420" i="5"/>
  <c r="J1420" i="5"/>
  <c r="K1420" i="5"/>
  <c r="M1420" i="5"/>
  <c r="N1420" i="5"/>
  <c r="O1420" i="5"/>
  <c r="Q1420" i="5"/>
  <c r="R1420" i="5"/>
  <c r="T1420" i="5"/>
  <c r="B1421" i="5"/>
  <c r="C1421" i="5"/>
  <c r="D1421" i="5"/>
  <c r="E1421" i="5"/>
  <c r="F1421" i="5"/>
  <c r="O1421" i="5" s="1"/>
  <c r="G1421" i="5"/>
  <c r="H1421" i="5"/>
  <c r="I1421" i="5"/>
  <c r="J1421" i="5"/>
  <c r="K1421" i="5"/>
  <c r="M1421" i="5"/>
  <c r="N1421" i="5"/>
  <c r="Q1421" i="5"/>
  <c r="T1421" i="5"/>
  <c r="B1422" i="5"/>
  <c r="C1422" i="5"/>
  <c r="D1422" i="5"/>
  <c r="E1422" i="5"/>
  <c r="F1422" i="5"/>
  <c r="R1422" i="5" s="1"/>
  <c r="G1422" i="5"/>
  <c r="H1422" i="5"/>
  <c r="I1422" i="5"/>
  <c r="J1422" i="5"/>
  <c r="K1422" i="5"/>
  <c r="M1422" i="5"/>
  <c r="N1422" i="5"/>
  <c r="O1422" i="5"/>
  <c r="Q1422" i="5"/>
  <c r="T1422" i="5"/>
  <c r="B1423" i="5"/>
  <c r="C1423" i="5"/>
  <c r="D1423" i="5"/>
  <c r="E1423" i="5"/>
  <c r="F1423" i="5"/>
  <c r="O1423" i="5" s="1"/>
  <c r="G1423" i="5"/>
  <c r="H1423" i="5"/>
  <c r="I1423" i="5"/>
  <c r="J1423" i="5"/>
  <c r="K1423" i="5"/>
  <c r="M1423" i="5"/>
  <c r="P1423" i="5" s="1"/>
  <c r="N1423" i="5"/>
  <c r="Q1423" i="5"/>
  <c r="T1423" i="5"/>
  <c r="B1424" i="5"/>
  <c r="C1424" i="5"/>
  <c r="D1424" i="5"/>
  <c r="E1424" i="5"/>
  <c r="F1424" i="5"/>
  <c r="R1424" i="5" s="1"/>
  <c r="G1424" i="5"/>
  <c r="H1424" i="5"/>
  <c r="I1424" i="5"/>
  <c r="J1424" i="5"/>
  <c r="K1424" i="5"/>
  <c r="M1424" i="5"/>
  <c r="N1424" i="5"/>
  <c r="O1424" i="5"/>
  <c r="Q1424" i="5"/>
  <c r="T1424" i="5"/>
  <c r="B1425" i="5"/>
  <c r="C1425" i="5"/>
  <c r="D1425" i="5"/>
  <c r="E1425" i="5"/>
  <c r="F1425" i="5"/>
  <c r="O1425" i="5" s="1"/>
  <c r="G1425" i="5"/>
  <c r="H1425" i="5"/>
  <c r="I1425" i="5"/>
  <c r="J1425" i="5"/>
  <c r="K1425" i="5"/>
  <c r="M1425" i="5"/>
  <c r="N1425" i="5"/>
  <c r="Q1425" i="5"/>
  <c r="T1425" i="5"/>
  <c r="B1426" i="5"/>
  <c r="C1426" i="5"/>
  <c r="D1426" i="5"/>
  <c r="E1426" i="5"/>
  <c r="F1426" i="5"/>
  <c r="R1426" i="5" s="1"/>
  <c r="G1426" i="5"/>
  <c r="H1426" i="5"/>
  <c r="I1426" i="5"/>
  <c r="J1426" i="5"/>
  <c r="K1426" i="5"/>
  <c r="M1426" i="5"/>
  <c r="N1426" i="5"/>
  <c r="O1426" i="5"/>
  <c r="Q1426" i="5"/>
  <c r="T1426" i="5"/>
  <c r="B1427" i="5"/>
  <c r="C1427" i="5"/>
  <c r="D1427" i="5"/>
  <c r="E1427" i="5"/>
  <c r="F1427" i="5"/>
  <c r="O1427" i="5" s="1"/>
  <c r="G1427" i="5"/>
  <c r="H1427" i="5"/>
  <c r="I1427" i="5"/>
  <c r="J1427" i="5"/>
  <c r="K1427" i="5"/>
  <c r="M1427" i="5"/>
  <c r="N1427" i="5"/>
  <c r="Q1427" i="5"/>
  <c r="T1427" i="5"/>
  <c r="B1428" i="5"/>
  <c r="C1428" i="5"/>
  <c r="D1428" i="5"/>
  <c r="E1428" i="5"/>
  <c r="F1428" i="5"/>
  <c r="R1428" i="5" s="1"/>
  <c r="G1428" i="5"/>
  <c r="H1428" i="5"/>
  <c r="I1428" i="5"/>
  <c r="J1428" i="5"/>
  <c r="K1428" i="5"/>
  <c r="M1428" i="5"/>
  <c r="N1428" i="5"/>
  <c r="O1428" i="5"/>
  <c r="Q1428" i="5"/>
  <c r="T1428" i="5"/>
  <c r="B1429" i="5"/>
  <c r="C1429" i="5"/>
  <c r="D1429" i="5"/>
  <c r="E1429" i="5"/>
  <c r="F1429" i="5"/>
  <c r="O1429" i="5" s="1"/>
  <c r="G1429" i="5"/>
  <c r="H1429" i="5"/>
  <c r="I1429" i="5"/>
  <c r="J1429" i="5"/>
  <c r="K1429" i="5"/>
  <c r="M1429" i="5"/>
  <c r="N1429" i="5"/>
  <c r="Q1429" i="5"/>
  <c r="T1429" i="5"/>
  <c r="B1430" i="5"/>
  <c r="C1430" i="5"/>
  <c r="D1430" i="5"/>
  <c r="E1430" i="5"/>
  <c r="F1430" i="5"/>
  <c r="R1430" i="5" s="1"/>
  <c r="G1430" i="5"/>
  <c r="H1430" i="5"/>
  <c r="I1430" i="5"/>
  <c r="J1430" i="5"/>
  <c r="K1430" i="5"/>
  <c r="M1430" i="5"/>
  <c r="N1430" i="5"/>
  <c r="O1430" i="5"/>
  <c r="Q1430" i="5"/>
  <c r="T1430" i="5"/>
  <c r="B1431" i="5"/>
  <c r="C1431" i="5"/>
  <c r="D1431" i="5"/>
  <c r="E1431" i="5"/>
  <c r="F1431" i="5"/>
  <c r="G1431" i="5"/>
  <c r="H1431" i="5"/>
  <c r="I1431" i="5"/>
  <c r="J1431" i="5"/>
  <c r="K1431" i="5"/>
  <c r="M1431" i="5"/>
  <c r="N1431" i="5"/>
  <c r="Q1431" i="5"/>
  <c r="T1431" i="5"/>
  <c r="B1432" i="5"/>
  <c r="C1432" i="5"/>
  <c r="D1432" i="5"/>
  <c r="E1432" i="5"/>
  <c r="F1432" i="5"/>
  <c r="R1432" i="5" s="1"/>
  <c r="G1432" i="5"/>
  <c r="H1432" i="5"/>
  <c r="I1432" i="5"/>
  <c r="J1432" i="5"/>
  <c r="K1432" i="5"/>
  <c r="M1432" i="5"/>
  <c r="N1432" i="5"/>
  <c r="O1432" i="5"/>
  <c r="Q1432" i="5"/>
  <c r="T1432" i="5"/>
  <c r="B1433" i="5"/>
  <c r="C1433" i="5"/>
  <c r="D1433" i="5"/>
  <c r="E1433" i="5"/>
  <c r="F1433" i="5"/>
  <c r="O1433" i="5" s="1"/>
  <c r="G1433" i="5"/>
  <c r="H1433" i="5"/>
  <c r="I1433" i="5"/>
  <c r="J1433" i="5"/>
  <c r="K1433" i="5"/>
  <c r="M1433" i="5"/>
  <c r="N1433" i="5"/>
  <c r="Q1433" i="5"/>
  <c r="T1433" i="5"/>
  <c r="B1434" i="5"/>
  <c r="C1434" i="5"/>
  <c r="D1434" i="5"/>
  <c r="E1434" i="5"/>
  <c r="F1434" i="5"/>
  <c r="R1434" i="5" s="1"/>
  <c r="G1434" i="5"/>
  <c r="H1434" i="5"/>
  <c r="I1434" i="5"/>
  <c r="J1434" i="5"/>
  <c r="K1434" i="5"/>
  <c r="M1434" i="5"/>
  <c r="N1434" i="5"/>
  <c r="O1434" i="5"/>
  <c r="Q1434" i="5"/>
  <c r="T1434" i="5"/>
  <c r="B1435" i="5"/>
  <c r="C1435" i="5"/>
  <c r="D1435" i="5"/>
  <c r="E1435" i="5"/>
  <c r="F1435" i="5"/>
  <c r="G1435" i="5"/>
  <c r="H1435" i="5"/>
  <c r="I1435" i="5"/>
  <c r="J1435" i="5"/>
  <c r="K1435" i="5"/>
  <c r="M1435" i="5"/>
  <c r="N1435" i="5"/>
  <c r="Q1435" i="5"/>
  <c r="T1435" i="5"/>
  <c r="B1436" i="5"/>
  <c r="C1436" i="5"/>
  <c r="D1436" i="5"/>
  <c r="E1436" i="5"/>
  <c r="F1436" i="5"/>
  <c r="O1436" i="5" s="1"/>
  <c r="G1436" i="5"/>
  <c r="H1436" i="5"/>
  <c r="I1436" i="5"/>
  <c r="J1436" i="5"/>
  <c r="K1436" i="5"/>
  <c r="M1436" i="5"/>
  <c r="N1436" i="5"/>
  <c r="Q1436" i="5"/>
  <c r="R1436" i="5"/>
  <c r="T1436" i="5"/>
  <c r="B1437" i="5"/>
  <c r="C1437" i="5"/>
  <c r="D1437" i="5"/>
  <c r="E1437" i="5"/>
  <c r="F1437" i="5"/>
  <c r="O1437" i="5" s="1"/>
  <c r="G1437" i="5"/>
  <c r="H1437" i="5"/>
  <c r="I1437" i="5"/>
  <c r="J1437" i="5"/>
  <c r="K1437" i="5"/>
  <c r="M1437" i="5"/>
  <c r="N1437" i="5"/>
  <c r="Q1437" i="5"/>
  <c r="T1437" i="5"/>
  <c r="B1438" i="5"/>
  <c r="C1438" i="5"/>
  <c r="D1438" i="5"/>
  <c r="E1438" i="5"/>
  <c r="F1438" i="5"/>
  <c r="R1438" i="5" s="1"/>
  <c r="G1438" i="5"/>
  <c r="H1438" i="5"/>
  <c r="I1438" i="5"/>
  <c r="J1438" i="5"/>
  <c r="K1438" i="5"/>
  <c r="M1438" i="5"/>
  <c r="N1438" i="5"/>
  <c r="O1438" i="5"/>
  <c r="Q1438" i="5"/>
  <c r="T1438" i="5"/>
  <c r="B1439" i="5"/>
  <c r="C1439" i="5"/>
  <c r="D1439" i="5"/>
  <c r="E1439" i="5"/>
  <c r="F1439" i="5"/>
  <c r="O1439" i="5" s="1"/>
  <c r="G1439" i="5"/>
  <c r="H1439" i="5"/>
  <c r="I1439" i="5"/>
  <c r="J1439" i="5"/>
  <c r="K1439" i="5"/>
  <c r="M1439" i="5"/>
  <c r="N1439" i="5"/>
  <c r="Q1439" i="5"/>
  <c r="T1439" i="5"/>
  <c r="B1440" i="5"/>
  <c r="C1440" i="5"/>
  <c r="D1440" i="5"/>
  <c r="E1440" i="5"/>
  <c r="F1440" i="5"/>
  <c r="R1440" i="5" s="1"/>
  <c r="G1440" i="5"/>
  <c r="H1440" i="5"/>
  <c r="I1440" i="5"/>
  <c r="J1440" i="5"/>
  <c r="K1440" i="5"/>
  <c r="M1440" i="5"/>
  <c r="N1440" i="5"/>
  <c r="O1440" i="5"/>
  <c r="Q1440" i="5"/>
  <c r="T1440" i="5"/>
  <c r="B1441" i="5"/>
  <c r="C1441" i="5"/>
  <c r="D1441" i="5"/>
  <c r="E1441" i="5"/>
  <c r="F1441" i="5"/>
  <c r="O1441" i="5" s="1"/>
  <c r="G1441" i="5"/>
  <c r="H1441" i="5"/>
  <c r="I1441" i="5"/>
  <c r="J1441" i="5"/>
  <c r="K1441" i="5"/>
  <c r="M1441" i="5"/>
  <c r="N1441" i="5"/>
  <c r="Q1441" i="5"/>
  <c r="T1441" i="5"/>
  <c r="B1442" i="5"/>
  <c r="C1442" i="5"/>
  <c r="D1442" i="5"/>
  <c r="E1442" i="5"/>
  <c r="F1442" i="5"/>
  <c r="R1442" i="5" s="1"/>
  <c r="G1442" i="5"/>
  <c r="H1442" i="5"/>
  <c r="I1442" i="5"/>
  <c r="J1442" i="5"/>
  <c r="K1442" i="5"/>
  <c r="M1442" i="5"/>
  <c r="N1442" i="5"/>
  <c r="O1442" i="5"/>
  <c r="P1442" i="5" s="1"/>
  <c r="Q1442" i="5"/>
  <c r="T1442" i="5"/>
  <c r="B1443" i="5"/>
  <c r="C1443" i="5"/>
  <c r="D1443" i="5"/>
  <c r="E1443" i="5"/>
  <c r="F1443" i="5"/>
  <c r="O1443" i="5" s="1"/>
  <c r="G1443" i="5"/>
  <c r="H1443" i="5"/>
  <c r="I1443" i="5"/>
  <c r="J1443" i="5"/>
  <c r="K1443" i="5"/>
  <c r="M1443" i="5"/>
  <c r="N1443" i="5"/>
  <c r="Q1443" i="5"/>
  <c r="T1443" i="5"/>
  <c r="B1444" i="5"/>
  <c r="C1444" i="5"/>
  <c r="D1444" i="5"/>
  <c r="E1444" i="5"/>
  <c r="F1444" i="5"/>
  <c r="G1444" i="5"/>
  <c r="H1444" i="5"/>
  <c r="I1444" i="5"/>
  <c r="J1444" i="5"/>
  <c r="K1444" i="5"/>
  <c r="M1444" i="5"/>
  <c r="N1444" i="5"/>
  <c r="O1444" i="5"/>
  <c r="Q1444" i="5"/>
  <c r="R1444" i="5"/>
  <c r="T1444" i="5"/>
  <c r="B1445" i="5"/>
  <c r="C1445" i="5"/>
  <c r="D1445" i="5"/>
  <c r="E1445" i="5"/>
  <c r="F1445" i="5"/>
  <c r="O1445" i="5" s="1"/>
  <c r="G1445" i="5"/>
  <c r="H1445" i="5"/>
  <c r="I1445" i="5"/>
  <c r="J1445" i="5"/>
  <c r="K1445" i="5"/>
  <c r="M1445" i="5"/>
  <c r="N1445" i="5"/>
  <c r="Q1445" i="5"/>
  <c r="T1445" i="5"/>
  <c r="B1446" i="5"/>
  <c r="C1446" i="5"/>
  <c r="D1446" i="5"/>
  <c r="E1446" i="5"/>
  <c r="F1446" i="5"/>
  <c r="R1446" i="5" s="1"/>
  <c r="G1446" i="5"/>
  <c r="H1446" i="5"/>
  <c r="I1446" i="5"/>
  <c r="J1446" i="5"/>
  <c r="K1446" i="5"/>
  <c r="M1446" i="5"/>
  <c r="N1446" i="5"/>
  <c r="O1446" i="5"/>
  <c r="Q1446" i="5"/>
  <c r="T1446" i="5"/>
  <c r="B1447" i="5"/>
  <c r="C1447" i="5"/>
  <c r="D1447" i="5"/>
  <c r="E1447" i="5"/>
  <c r="F1447" i="5"/>
  <c r="O1447" i="5" s="1"/>
  <c r="G1447" i="5"/>
  <c r="H1447" i="5"/>
  <c r="I1447" i="5"/>
  <c r="J1447" i="5"/>
  <c r="K1447" i="5"/>
  <c r="M1447" i="5"/>
  <c r="N1447" i="5"/>
  <c r="Q1447" i="5"/>
  <c r="T1447" i="5"/>
  <c r="B1448" i="5"/>
  <c r="C1448" i="5"/>
  <c r="D1448" i="5"/>
  <c r="E1448" i="5"/>
  <c r="F1448" i="5"/>
  <c r="R1448" i="5" s="1"/>
  <c r="G1448" i="5"/>
  <c r="H1448" i="5"/>
  <c r="I1448" i="5"/>
  <c r="J1448" i="5"/>
  <c r="K1448" i="5"/>
  <c r="M1448" i="5"/>
  <c r="N1448" i="5"/>
  <c r="Q1448" i="5"/>
  <c r="T1448" i="5"/>
  <c r="B1449" i="5"/>
  <c r="C1449" i="5"/>
  <c r="D1449" i="5"/>
  <c r="E1449" i="5"/>
  <c r="F1449" i="5"/>
  <c r="O1449" i="5" s="1"/>
  <c r="G1449" i="5"/>
  <c r="H1449" i="5"/>
  <c r="I1449" i="5"/>
  <c r="J1449" i="5"/>
  <c r="K1449" i="5"/>
  <c r="M1449" i="5"/>
  <c r="N1449" i="5"/>
  <c r="Q1449" i="5"/>
  <c r="T1449" i="5"/>
  <c r="B1450" i="5"/>
  <c r="C1450" i="5"/>
  <c r="D1450" i="5"/>
  <c r="E1450" i="5"/>
  <c r="F1450" i="5"/>
  <c r="R1450" i="5" s="1"/>
  <c r="G1450" i="5"/>
  <c r="H1450" i="5"/>
  <c r="I1450" i="5"/>
  <c r="J1450" i="5"/>
  <c r="K1450" i="5"/>
  <c r="M1450" i="5"/>
  <c r="N1450" i="5"/>
  <c r="O1450" i="5"/>
  <c r="Q1450" i="5"/>
  <c r="T1450" i="5"/>
  <c r="B1451" i="5"/>
  <c r="C1451" i="5"/>
  <c r="D1451" i="5"/>
  <c r="E1451" i="5"/>
  <c r="F1451" i="5"/>
  <c r="O1451" i="5" s="1"/>
  <c r="G1451" i="5"/>
  <c r="H1451" i="5"/>
  <c r="I1451" i="5"/>
  <c r="J1451" i="5"/>
  <c r="K1451" i="5"/>
  <c r="M1451" i="5"/>
  <c r="P1451" i="5" s="1"/>
  <c r="N1451" i="5"/>
  <c r="Q1451" i="5"/>
  <c r="T1451" i="5"/>
  <c r="B1452" i="5"/>
  <c r="C1452" i="5"/>
  <c r="D1452" i="5"/>
  <c r="E1452" i="5"/>
  <c r="F1452" i="5"/>
  <c r="R1452" i="5" s="1"/>
  <c r="G1452" i="5"/>
  <c r="H1452" i="5"/>
  <c r="I1452" i="5"/>
  <c r="J1452" i="5"/>
  <c r="K1452" i="5"/>
  <c r="M1452" i="5"/>
  <c r="N1452" i="5"/>
  <c r="O1452" i="5"/>
  <c r="P1452" i="5" s="1"/>
  <c r="Q1452" i="5"/>
  <c r="T1452" i="5"/>
  <c r="B1453" i="5"/>
  <c r="C1453" i="5"/>
  <c r="D1453" i="5"/>
  <c r="E1453" i="5"/>
  <c r="F1453" i="5"/>
  <c r="G1453" i="5"/>
  <c r="H1453" i="5"/>
  <c r="I1453" i="5"/>
  <c r="J1453" i="5"/>
  <c r="K1453" i="5"/>
  <c r="M1453" i="5"/>
  <c r="N1453" i="5"/>
  <c r="Q1453" i="5"/>
  <c r="T1453" i="5"/>
  <c r="B1454" i="5"/>
  <c r="C1454" i="5"/>
  <c r="D1454" i="5"/>
  <c r="E1454" i="5"/>
  <c r="F1454" i="5"/>
  <c r="R1454" i="5" s="1"/>
  <c r="G1454" i="5"/>
  <c r="H1454" i="5"/>
  <c r="I1454" i="5"/>
  <c r="J1454" i="5"/>
  <c r="K1454" i="5"/>
  <c r="M1454" i="5"/>
  <c r="N1454" i="5"/>
  <c r="O1454" i="5"/>
  <c r="Q1454" i="5"/>
  <c r="T1454" i="5"/>
  <c r="B1455" i="5"/>
  <c r="C1455" i="5"/>
  <c r="D1455" i="5"/>
  <c r="E1455" i="5"/>
  <c r="F1455" i="5"/>
  <c r="O1455" i="5" s="1"/>
  <c r="G1455" i="5"/>
  <c r="H1455" i="5"/>
  <c r="I1455" i="5"/>
  <c r="J1455" i="5"/>
  <c r="K1455" i="5"/>
  <c r="M1455" i="5"/>
  <c r="N1455" i="5"/>
  <c r="Q1455" i="5"/>
  <c r="T1455" i="5"/>
  <c r="B1456" i="5"/>
  <c r="C1456" i="5"/>
  <c r="D1456" i="5"/>
  <c r="E1456" i="5"/>
  <c r="F1456" i="5"/>
  <c r="R1456" i="5" s="1"/>
  <c r="G1456" i="5"/>
  <c r="H1456" i="5"/>
  <c r="I1456" i="5"/>
  <c r="J1456" i="5"/>
  <c r="K1456" i="5"/>
  <c r="M1456" i="5"/>
  <c r="N1456" i="5"/>
  <c r="O1456" i="5"/>
  <c r="Q1456" i="5"/>
  <c r="T1456" i="5"/>
  <c r="B1457" i="5"/>
  <c r="C1457" i="5"/>
  <c r="D1457" i="5"/>
  <c r="E1457" i="5"/>
  <c r="F1457" i="5"/>
  <c r="O1457" i="5" s="1"/>
  <c r="G1457" i="5"/>
  <c r="H1457" i="5"/>
  <c r="I1457" i="5"/>
  <c r="J1457" i="5"/>
  <c r="K1457" i="5"/>
  <c r="M1457" i="5"/>
  <c r="P1457" i="5" s="1"/>
  <c r="N1457" i="5"/>
  <c r="Q1457" i="5"/>
  <c r="T1457" i="5"/>
  <c r="B1458" i="5"/>
  <c r="C1458" i="5"/>
  <c r="D1458" i="5"/>
  <c r="E1458" i="5"/>
  <c r="F1458" i="5"/>
  <c r="R1458" i="5" s="1"/>
  <c r="G1458" i="5"/>
  <c r="H1458" i="5"/>
  <c r="I1458" i="5"/>
  <c r="J1458" i="5"/>
  <c r="K1458" i="5"/>
  <c r="M1458" i="5"/>
  <c r="N1458" i="5"/>
  <c r="O1458" i="5"/>
  <c r="Q1458" i="5"/>
  <c r="T1458" i="5"/>
  <c r="B1459" i="5"/>
  <c r="C1459" i="5"/>
  <c r="D1459" i="5"/>
  <c r="E1459" i="5"/>
  <c r="F1459" i="5"/>
  <c r="O1459" i="5" s="1"/>
  <c r="G1459" i="5"/>
  <c r="H1459" i="5"/>
  <c r="I1459" i="5"/>
  <c r="J1459" i="5"/>
  <c r="K1459" i="5"/>
  <c r="M1459" i="5"/>
  <c r="N1459" i="5"/>
  <c r="Q1459" i="5"/>
  <c r="T1459" i="5"/>
  <c r="B1460" i="5"/>
  <c r="C1460" i="5"/>
  <c r="D1460" i="5"/>
  <c r="E1460" i="5"/>
  <c r="F1460" i="5"/>
  <c r="G1460" i="5"/>
  <c r="H1460" i="5"/>
  <c r="I1460" i="5"/>
  <c r="J1460" i="5"/>
  <c r="K1460" i="5"/>
  <c r="M1460" i="5"/>
  <c r="N1460" i="5"/>
  <c r="O1460" i="5"/>
  <c r="Q1460" i="5"/>
  <c r="R1460" i="5"/>
  <c r="T1460" i="5"/>
  <c r="B1461" i="5"/>
  <c r="C1461" i="5"/>
  <c r="D1461" i="5"/>
  <c r="E1461" i="5"/>
  <c r="F1461" i="5"/>
  <c r="O1461" i="5" s="1"/>
  <c r="G1461" i="5"/>
  <c r="H1461" i="5"/>
  <c r="I1461" i="5"/>
  <c r="J1461" i="5"/>
  <c r="K1461" i="5"/>
  <c r="M1461" i="5"/>
  <c r="N1461" i="5"/>
  <c r="Q1461" i="5"/>
  <c r="T1461" i="5"/>
  <c r="B1462" i="5"/>
  <c r="C1462" i="5"/>
  <c r="D1462" i="5"/>
  <c r="E1462" i="5"/>
  <c r="F1462" i="5"/>
  <c r="R1462" i="5" s="1"/>
  <c r="G1462" i="5"/>
  <c r="H1462" i="5"/>
  <c r="I1462" i="5"/>
  <c r="J1462" i="5"/>
  <c r="K1462" i="5"/>
  <c r="M1462" i="5"/>
  <c r="N1462" i="5"/>
  <c r="O1462" i="5"/>
  <c r="Q1462" i="5"/>
  <c r="T1462" i="5"/>
  <c r="B1463" i="5"/>
  <c r="C1463" i="5"/>
  <c r="D1463" i="5"/>
  <c r="E1463" i="5"/>
  <c r="F1463" i="5"/>
  <c r="O1463" i="5" s="1"/>
  <c r="G1463" i="5"/>
  <c r="H1463" i="5"/>
  <c r="I1463" i="5"/>
  <c r="J1463" i="5"/>
  <c r="K1463" i="5"/>
  <c r="M1463" i="5"/>
  <c r="N1463" i="5"/>
  <c r="Q1463" i="5"/>
  <c r="T1463" i="5"/>
  <c r="B1464" i="5"/>
  <c r="C1464" i="5"/>
  <c r="D1464" i="5"/>
  <c r="E1464" i="5"/>
  <c r="F1464" i="5"/>
  <c r="R1464" i="5" s="1"/>
  <c r="G1464" i="5"/>
  <c r="H1464" i="5"/>
  <c r="I1464" i="5"/>
  <c r="J1464" i="5"/>
  <c r="K1464" i="5"/>
  <c r="M1464" i="5"/>
  <c r="N1464" i="5"/>
  <c r="O1464" i="5"/>
  <c r="P1464" i="5" s="1"/>
  <c r="Q1464" i="5"/>
  <c r="T1464" i="5"/>
  <c r="B1465" i="5"/>
  <c r="C1465" i="5"/>
  <c r="D1465" i="5"/>
  <c r="E1465" i="5"/>
  <c r="F1465" i="5"/>
  <c r="O1465" i="5"/>
  <c r="G1465" i="5"/>
  <c r="H1465" i="5"/>
  <c r="I1465" i="5"/>
  <c r="J1465" i="5"/>
  <c r="K1465" i="5"/>
  <c r="M1465" i="5"/>
  <c r="N1465" i="5"/>
  <c r="Q1465" i="5"/>
  <c r="T1465" i="5"/>
  <c r="B1466" i="5"/>
  <c r="C1466" i="5"/>
  <c r="D1466" i="5"/>
  <c r="E1466" i="5"/>
  <c r="F1466" i="5"/>
  <c r="G1466" i="5"/>
  <c r="H1466" i="5"/>
  <c r="I1466" i="5"/>
  <c r="J1466" i="5"/>
  <c r="K1466" i="5"/>
  <c r="M1466" i="5"/>
  <c r="N1466" i="5"/>
  <c r="O1466" i="5"/>
  <c r="Q1466" i="5"/>
  <c r="R1466" i="5"/>
  <c r="S1466" i="5" s="1"/>
  <c r="T1466" i="5"/>
  <c r="B1467" i="5"/>
  <c r="C1467" i="5"/>
  <c r="D1467" i="5"/>
  <c r="E1467" i="5"/>
  <c r="F1467" i="5"/>
  <c r="O1467" i="5" s="1"/>
  <c r="G1467" i="5"/>
  <c r="H1467" i="5"/>
  <c r="I1467" i="5"/>
  <c r="J1467" i="5"/>
  <c r="K1467" i="5"/>
  <c r="M1467" i="5"/>
  <c r="N1467" i="5"/>
  <c r="Q1467" i="5"/>
  <c r="T1467" i="5"/>
  <c r="B1468" i="5"/>
  <c r="C1468" i="5"/>
  <c r="D1468" i="5"/>
  <c r="E1468" i="5"/>
  <c r="F1468" i="5"/>
  <c r="G1468" i="5"/>
  <c r="H1468" i="5"/>
  <c r="I1468" i="5"/>
  <c r="J1468" i="5"/>
  <c r="K1468" i="5"/>
  <c r="M1468" i="5"/>
  <c r="N1468" i="5"/>
  <c r="O1468" i="5"/>
  <c r="Q1468" i="5"/>
  <c r="R1468" i="5"/>
  <c r="T1468" i="5"/>
  <c r="B1469" i="5"/>
  <c r="C1469" i="5"/>
  <c r="D1469" i="5"/>
  <c r="E1469" i="5"/>
  <c r="F1469" i="5"/>
  <c r="O1469" i="5" s="1"/>
  <c r="G1469" i="5"/>
  <c r="H1469" i="5"/>
  <c r="I1469" i="5"/>
  <c r="J1469" i="5"/>
  <c r="K1469" i="5"/>
  <c r="M1469" i="5"/>
  <c r="N1469" i="5"/>
  <c r="Q1469" i="5"/>
  <c r="T1469" i="5"/>
  <c r="B1470" i="5"/>
  <c r="C1470" i="5"/>
  <c r="D1470" i="5"/>
  <c r="E1470" i="5"/>
  <c r="F1470" i="5"/>
  <c r="R1470" i="5" s="1"/>
  <c r="G1470" i="5"/>
  <c r="H1470" i="5"/>
  <c r="I1470" i="5"/>
  <c r="J1470" i="5"/>
  <c r="K1470" i="5"/>
  <c r="M1470" i="5"/>
  <c r="N1470" i="5"/>
  <c r="O1470" i="5"/>
  <c r="Q1470" i="5"/>
  <c r="T1470" i="5"/>
  <c r="B1471" i="5"/>
  <c r="C1471" i="5"/>
  <c r="D1471" i="5"/>
  <c r="E1471" i="5"/>
  <c r="F1471" i="5"/>
  <c r="O1471" i="5" s="1"/>
  <c r="G1471" i="5"/>
  <c r="H1471" i="5"/>
  <c r="I1471" i="5"/>
  <c r="J1471" i="5"/>
  <c r="K1471" i="5"/>
  <c r="M1471" i="5"/>
  <c r="P1471" i="5" s="1"/>
  <c r="N1471" i="5"/>
  <c r="Q1471" i="5"/>
  <c r="T1471" i="5"/>
  <c r="B1472" i="5"/>
  <c r="C1472" i="5"/>
  <c r="D1472" i="5"/>
  <c r="E1472" i="5"/>
  <c r="F1472" i="5"/>
  <c r="R1472" i="5" s="1"/>
  <c r="G1472" i="5"/>
  <c r="H1472" i="5"/>
  <c r="I1472" i="5"/>
  <c r="J1472" i="5"/>
  <c r="K1472" i="5"/>
  <c r="M1472" i="5"/>
  <c r="N1472" i="5"/>
  <c r="O1472" i="5"/>
  <c r="P1472" i="5" s="1"/>
  <c r="Q1472" i="5"/>
  <c r="T1472" i="5"/>
  <c r="B1473" i="5"/>
  <c r="C1473" i="5"/>
  <c r="D1473" i="5"/>
  <c r="E1473" i="5"/>
  <c r="F1473" i="5"/>
  <c r="O1473" i="5" s="1"/>
  <c r="P1473" i="5" s="1"/>
  <c r="G1473" i="5"/>
  <c r="H1473" i="5"/>
  <c r="I1473" i="5"/>
  <c r="J1473" i="5"/>
  <c r="K1473" i="5"/>
  <c r="M1473" i="5"/>
  <c r="N1473" i="5"/>
  <c r="Q1473" i="5"/>
  <c r="T1473" i="5"/>
  <c r="B1474" i="5"/>
  <c r="C1474" i="5"/>
  <c r="D1474" i="5"/>
  <c r="E1474" i="5"/>
  <c r="F1474" i="5"/>
  <c r="G1474" i="5"/>
  <c r="H1474" i="5"/>
  <c r="I1474" i="5"/>
  <c r="J1474" i="5"/>
  <c r="K1474" i="5"/>
  <c r="M1474" i="5"/>
  <c r="N1474" i="5"/>
  <c r="O1474" i="5"/>
  <c r="Q1474" i="5"/>
  <c r="R1474" i="5"/>
  <c r="T1474" i="5"/>
  <c r="B1475" i="5"/>
  <c r="C1475" i="5"/>
  <c r="D1475" i="5"/>
  <c r="E1475" i="5"/>
  <c r="F1475" i="5"/>
  <c r="O1475" i="5" s="1"/>
  <c r="G1475" i="5"/>
  <c r="H1475" i="5"/>
  <c r="I1475" i="5"/>
  <c r="J1475" i="5"/>
  <c r="K1475" i="5"/>
  <c r="M1475" i="5"/>
  <c r="N1475" i="5"/>
  <c r="Q1475" i="5"/>
  <c r="T1475" i="5"/>
  <c r="B1476" i="5"/>
  <c r="C1476" i="5"/>
  <c r="D1476" i="5"/>
  <c r="E1476" i="5"/>
  <c r="F1476" i="5"/>
  <c r="G1476" i="5"/>
  <c r="H1476" i="5"/>
  <c r="I1476" i="5"/>
  <c r="J1476" i="5"/>
  <c r="K1476" i="5"/>
  <c r="M1476" i="5"/>
  <c r="N1476" i="5"/>
  <c r="O1476" i="5"/>
  <c r="Q1476" i="5"/>
  <c r="R1476" i="5"/>
  <c r="T1476" i="5"/>
  <c r="B1477" i="5"/>
  <c r="C1477" i="5"/>
  <c r="D1477" i="5"/>
  <c r="E1477" i="5"/>
  <c r="F1477" i="5"/>
  <c r="O1477" i="5" s="1"/>
  <c r="G1477" i="5"/>
  <c r="H1477" i="5"/>
  <c r="I1477" i="5"/>
  <c r="J1477" i="5"/>
  <c r="K1477" i="5"/>
  <c r="M1477" i="5"/>
  <c r="N1477" i="5"/>
  <c r="Q1477" i="5"/>
  <c r="T1477" i="5"/>
  <c r="B1478" i="5"/>
  <c r="C1478" i="5"/>
  <c r="D1478" i="5"/>
  <c r="E1478" i="5"/>
  <c r="F1478" i="5"/>
  <c r="R1478" i="5" s="1"/>
  <c r="G1478" i="5"/>
  <c r="H1478" i="5"/>
  <c r="I1478" i="5"/>
  <c r="J1478" i="5"/>
  <c r="K1478" i="5"/>
  <c r="M1478" i="5"/>
  <c r="N1478" i="5"/>
  <c r="O1478" i="5"/>
  <c r="Q1478" i="5"/>
  <c r="T1478" i="5"/>
  <c r="B1479" i="5"/>
  <c r="C1479" i="5"/>
  <c r="D1479" i="5"/>
  <c r="E1479" i="5"/>
  <c r="F1479" i="5"/>
  <c r="O1479" i="5" s="1"/>
  <c r="G1479" i="5"/>
  <c r="H1479" i="5"/>
  <c r="I1479" i="5"/>
  <c r="J1479" i="5"/>
  <c r="K1479" i="5"/>
  <c r="M1479" i="5"/>
  <c r="N1479" i="5"/>
  <c r="Q1479" i="5"/>
  <c r="T1479" i="5"/>
  <c r="B1480" i="5"/>
  <c r="C1480" i="5"/>
  <c r="D1480" i="5"/>
  <c r="E1480" i="5"/>
  <c r="F1480" i="5"/>
  <c r="R1480" i="5" s="1"/>
  <c r="S1480" i="5" s="1"/>
  <c r="G1480" i="5"/>
  <c r="H1480" i="5"/>
  <c r="I1480" i="5"/>
  <c r="J1480" i="5"/>
  <c r="K1480" i="5"/>
  <c r="M1480" i="5"/>
  <c r="N1480" i="5"/>
  <c r="O1480" i="5"/>
  <c r="Q1480" i="5"/>
  <c r="T1480" i="5"/>
  <c r="B1481" i="5"/>
  <c r="C1481" i="5"/>
  <c r="D1481" i="5"/>
  <c r="E1481" i="5"/>
  <c r="F1481" i="5"/>
  <c r="O1481" i="5"/>
  <c r="G1481" i="5"/>
  <c r="H1481" i="5"/>
  <c r="I1481" i="5"/>
  <c r="J1481" i="5"/>
  <c r="K1481" i="5"/>
  <c r="M1481" i="5"/>
  <c r="N1481" i="5"/>
  <c r="Q1481" i="5"/>
  <c r="T1481" i="5"/>
  <c r="B1482" i="5"/>
  <c r="C1482" i="5"/>
  <c r="D1482" i="5"/>
  <c r="E1482" i="5"/>
  <c r="F1482" i="5"/>
  <c r="G1482" i="5"/>
  <c r="H1482" i="5"/>
  <c r="I1482" i="5"/>
  <c r="J1482" i="5"/>
  <c r="K1482" i="5"/>
  <c r="M1482" i="5"/>
  <c r="N1482" i="5"/>
  <c r="O1482" i="5"/>
  <c r="Q1482" i="5"/>
  <c r="R1482" i="5"/>
  <c r="S1482" i="5" s="1"/>
  <c r="T1482" i="5"/>
  <c r="B1483" i="5"/>
  <c r="C1483" i="5"/>
  <c r="D1483" i="5"/>
  <c r="E1483" i="5"/>
  <c r="F1483" i="5"/>
  <c r="O1483" i="5" s="1"/>
  <c r="G1483" i="5"/>
  <c r="H1483" i="5"/>
  <c r="I1483" i="5"/>
  <c r="J1483" i="5"/>
  <c r="K1483" i="5"/>
  <c r="M1483" i="5"/>
  <c r="N1483" i="5"/>
  <c r="Q1483" i="5"/>
  <c r="T1483" i="5"/>
  <c r="B1484" i="5"/>
  <c r="C1484" i="5"/>
  <c r="D1484" i="5"/>
  <c r="E1484" i="5"/>
  <c r="F1484" i="5"/>
  <c r="G1484" i="5"/>
  <c r="H1484" i="5"/>
  <c r="I1484" i="5"/>
  <c r="J1484" i="5"/>
  <c r="K1484" i="5"/>
  <c r="M1484" i="5"/>
  <c r="N1484" i="5"/>
  <c r="O1484" i="5"/>
  <c r="Q1484" i="5"/>
  <c r="R1484" i="5"/>
  <c r="T1484" i="5"/>
  <c r="B1485" i="5"/>
  <c r="C1485" i="5"/>
  <c r="D1485" i="5"/>
  <c r="E1485" i="5"/>
  <c r="F1485" i="5"/>
  <c r="O1485" i="5" s="1"/>
  <c r="G1485" i="5"/>
  <c r="H1485" i="5"/>
  <c r="I1485" i="5"/>
  <c r="J1485" i="5"/>
  <c r="K1485" i="5"/>
  <c r="M1485" i="5"/>
  <c r="N1485" i="5"/>
  <c r="Q1485" i="5"/>
  <c r="T1485" i="5"/>
  <c r="B1486" i="5"/>
  <c r="C1486" i="5"/>
  <c r="D1486" i="5"/>
  <c r="E1486" i="5"/>
  <c r="F1486" i="5"/>
  <c r="R1486" i="5" s="1"/>
  <c r="S1486" i="5" s="1"/>
  <c r="G1486" i="5"/>
  <c r="H1486" i="5"/>
  <c r="I1486" i="5"/>
  <c r="J1486" i="5"/>
  <c r="K1486" i="5"/>
  <c r="M1486" i="5"/>
  <c r="N1486" i="5"/>
  <c r="O1486" i="5"/>
  <c r="Q1486" i="5"/>
  <c r="T1486" i="5"/>
  <c r="B1487" i="5"/>
  <c r="C1487" i="5"/>
  <c r="D1487" i="5"/>
  <c r="E1487" i="5"/>
  <c r="F1487" i="5"/>
  <c r="O1487" i="5" s="1"/>
  <c r="G1487" i="5"/>
  <c r="H1487" i="5"/>
  <c r="I1487" i="5"/>
  <c r="J1487" i="5"/>
  <c r="K1487" i="5"/>
  <c r="M1487" i="5"/>
  <c r="N1487" i="5"/>
  <c r="Q1487" i="5"/>
  <c r="T1487" i="5"/>
  <c r="B1488" i="5"/>
  <c r="C1488" i="5"/>
  <c r="D1488" i="5"/>
  <c r="E1488" i="5"/>
  <c r="F1488" i="5"/>
  <c r="R1488" i="5" s="1"/>
  <c r="G1488" i="5"/>
  <c r="H1488" i="5"/>
  <c r="I1488" i="5"/>
  <c r="J1488" i="5"/>
  <c r="K1488" i="5"/>
  <c r="M1488" i="5"/>
  <c r="N1488" i="5"/>
  <c r="O1488" i="5"/>
  <c r="Q1488" i="5"/>
  <c r="T1488" i="5"/>
  <c r="B1489" i="5"/>
  <c r="C1489" i="5"/>
  <c r="D1489" i="5"/>
  <c r="E1489" i="5"/>
  <c r="F1489" i="5"/>
  <c r="O1489" i="5" s="1"/>
  <c r="G1489" i="5"/>
  <c r="H1489" i="5"/>
  <c r="I1489" i="5"/>
  <c r="J1489" i="5"/>
  <c r="K1489" i="5"/>
  <c r="M1489" i="5"/>
  <c r="N1489" i="5"/>
  <c r="Q1489" i="5"/>
  <c r="T1489" i="5"/>
  <c r="B1490" i="5"/>
  <c r="C1490" i="5"/>
  <c r="D1490" i="5"/>
  <c r="E1490" i="5"/>
  <c r="F1490" i="5"/>
  <c r="G1490" i="5"/>
  <c r="H1490" i="5"/>
  <c r="I1490" i="5"/>
  <c r="J1490" i="5"/>
  <c r="K1490" i="5"/>
  <c r="M1490" i="5"/>
  <c r="N1490" i="5"/>
  <c r="O1490" i="5"/>
  <c r="Q1490" i="5"/>
  <c r="R1490" i="5"/>
  <c r="T1490" i="5"/>
  <c r="B1491" i="5"/>
  <c r="C1491" i="5"/>
  <c r="D1491" i="5"/>
  <c r="E1491" i="5"/>
  <c r="F1491" i="5"/>
  <c r="O1491" i="5" s="1"/>
  <c r="G1491" i="5"/>
  <c r="H1491" i="5"/>
  <c r="I1491" i="5"/>
  <c r="J1491" i="5"/>
  <c r="K1491" i="5"/>
  <c r="M1491" i="5"/>
  <c r="N1491" i="5"/>
  <c r="Q1491" i="5"/>
  <c r="T1491" i="5"/>
  <c r="B1492" i="5"/>
  <c r="C1492" i="5"/>
  <c r="D1492" i="5"/>
  <c r="E1492" i="5"/>
  <c r="F1492" i="5"/>
  <c r="G1492" i="5"/>
  <c r="H1492" i="5"/>
  <c r="I1492" i="5"/>
  <c r="J1492" i="5"/>
  <c r="K1492" i="5"/>
  <c r="M1492" i="5"/>
  <c r="N1492" i="5"/>
  <c r="O1492" i="5"/>
  <c r="Q1492" i="5"/>
  <c r="R1492" i="5"/>
  <c r="T1492" i="5"/>
  <c r="B1493" i="5"/>
  <c r="C1493" i="5"/>
  <c r="D1493" i="5"/>
  <c r="E1493" i="5"/>
  <c r="F1493" i="5"/>
  <c r="O1493" i="5" s="1"/>
  <c r="G1493" i="5"/>
  <c r="H1493" i="5"/>
  <c r="I1493" i="5"/>
  <c r="J1493" i="5"/>
  <c r="K1493" i="5"/>
  <c r="M1493" i="5"/>
  <c r="N1493" i="5"/>
  <c r="Q1493" i="5"/>
  <c r="T1493" i="5"/>
  <c r="B1494" i="5"/>
  <c r="C1494" i="5"/>
  <c r="D1494" i="5"/>
  <c r="E1494" i="5"/>
  <c r="F1494" i="5"/>
  <c r="R1494" i="5" s="1"/>
  <c r="G1494" i="5"/>
  <c r="H1494" i="5"/>
  <c r="I1494" i="5"/>
  <c r="J1494" i="5"/>
  <c r="K1494" i="5"/>
  <c r="M1494" i="5"/>
  <c r="N1494" i="5"/>
  <c r="O1494" i="5"/>
  <c r="Q1494" i="5"/>
  <c r="T1494" i="5"/>
  <c r="B1495" i="5"/>
  <c r="C1495" i="5"/>
  <c r="D1495" i="5"/>
  <c r="E1495" i="5"/>
  <c r="F1495" i="5"/>
  <c r="O1495" i="5" s="1"/>
  <c r="G1495" i="5"/>
  <c r="H1495" i="5"/>
  <c r="I1495" i="5"/>
  <c r="J1495" i="5"/>
  <c r="K1495" i="5"/>
  <c r="M1495" i="5"/>
  <c r="N1495" i="5"/>
  <c r="Q1495" i="5"/>
  <c r="T1495" i="5"/>
  <c r="B1496" i="5"/>
  <c r="C1496" i="5"/>
  <c r="D1496" i="5"/>
  <c r="E1496" i="5"/>
  <c r="F1496" i="5"/>
  <c r="R1496" i="5" s="1"/>
  <c r="S1496" i="5" s="1"/>
  <c r="G1496" i="5"/>
  <c r="H1496" i="5"/>
  <c r="I1496" i="5"/>
  <c r="J1496" i="5"/>
  <c r="K1496" i="5"/>
  <c r="M1496" i="5"/>
  <c r="N1496" i="5"/>
  <c r="O1496" i="5"/>
  <c r="Q1496" i="5"/>
  <c r="T1496" i="5"/>
  <c r="B1497" i="5"/>
  <c r="C1497" i="5"/>
  <c r="D1497" i="5"/>
  <c r="E1497" i="5"/>
  <c r="F1497" i="5"/>
  <c r="O1497" i="5"/>
  <c r="G1497" i="5"/>
  <c r="H1497" i="5"/>
  <c r="I1497" i="5"/>
  <c r="J1497" i="5"/>
  <c r="K1497" i="5"/>
  <c r="M1497" i="5"/>
  <c r="N1497" i="5"/>
  <c r="Q1497" i="5"/>
  <c r="T1497" i="5"/>
  <c r="B1498" i="5"/>
  <c r="C1498" i="5"/>
  <c r="D1498" i="5"/>
  <c r="E1498" i="5"/>
  <c r="F1498" i="5"/>
  <c r="R1498" i="5" s="1"/>
  <c r="S1498" i="5" s="1"/>
  <c r="G1498" i="5"/>
  <c r="H1498" i="5"/>
  <c r="I1498" i="5"/>
  <c r="J1498" i="5"/>
  <c r="K1498" i="5"/>
  <c r="M1498" i="5"/>
  <c r="N1498" i="5"/>
  <c r="O1498" i="5"/>
  <c r="Q1498" i="5"/>
  <c r="T1498" i="5"/>
  <c r="B1499" i="5"/>
  <c r="C1499" i="5"/>
  <c r="D1499" i="5"/>
  <c r="E1499" i="5"/>
  <c r="F1499" i="5"/>
  <c r="O1499" i="5" s="1"/>
  <c r="G1499" i="5"/>
  <c r="H1499" i="5"/>
  <c r="I1499" i="5"/>
  <c r="J1499" i="5"/>
  <c r="K1499" i="5"/>
  <c r="M1499" i="5"/>
  <c r="N1499" i="5"/>
  <c r="Q1499" i="5"/>
  <c r="T1499" i="5"/>
  <c r="B1500" i="5"/>
  <c r="C1500" i="5"/>
  <c r="D1500" i="5"/>
  <c r="E1500" i="5"/>
  <c r="F1500" i="5"/>
  <c r="G1500" i="5"/>
  <c r="H1500" i="5"/>
  <c r="I1500" i="5"/>
  <c r="J1500" i="5"/>
  <c r="K1500" i="5"/>
  <c r="M1500" i="5"/>
  <c r="N1500" i="5"/>
  <c r="O1500" i="5"/>
  <c r="Q1500" i="5"/>
  <c r="R1500" i="5"/>
  <c r="T1500" i="5"/>
  <c r="B1501" i="5"/>
  <c r="C1501" i="5"/>
  <c r="D1501" i="5"/>
  <c r="E1501" i="5"/>
  <c r="F1501" i="5"/>
  <c r="O1501" i="5" s="1"/>
  <c r="G1501" i="5"/>
  <c r="H1501" i="5"/>
  <c r="I1501" i="5"/>
  <c r="J1501" i="5"/>
  <c r="K1501" i="5"/>
  <c r="M1501" i="5"/>
  <c r="N1501" i="5"/>
  <c r="Q1501" i="5"/>
  <c r="T1501" i="5"/>
  <c r="B1502" i="5"/>
  <c r="C1502" i="5"/>
  <c r="D1502" i="5"/>
  <c r="E1502" i="5"/>
  <c r="F1502" i="5"/>
  <c r="R1502" i="5" s="1"/>
  <c r="G1502" i="5"/>
  <c r="H1502" i="5"/>
  <c r="I1502" i="5"/>
  <c r="J1502" i="5"/>
  <c r="K1502" i="5"/>
  <c r="M1502" i="5"/>
  <c r="N1502" i="5"/>
  <c r="O1502" i="5"/>
  <c r="Q1502" i="5"/>
  <c r="T1502" i="5"/>
  <c r="B1503" i="5"/>
  <c r="C1503" i="5"/>
  <c r="D1503" i="5"/>
  <c r="E1503" i="5"/>
  <c r="F1503" i="5"/>
  <c r="O1503" i="5" s="1"/>
  <c r="G1503" i="5"/>
  <c r="H1503" i="5"/>
  <c r="I1503" i="5"/>
  <c r="J1503" i="5"/>
  <c r="K1503" i="5"/>
  <c r="M1503" i="5"/>
  <c r="N1503" i="5"/>
  <c r="Q1503" i="5"/>
  <c r="T1503" i="5"/>
  <c r="B1504" i="5"/>
  <c r="C1504" i="5"/>
  <c r="D1504" i="5"/>
  <c r="E1504" i="5"/>
  <c r="F1504" i="5"/>
  <c r="G1504" i="5"/>
  <c r="H1504" i="5"/>
  <c r="I1504" i="5"/>
  <c r="J1504" i="5"/>
  <c r="K1504" i="5"/>
  <c r="M1504" i="5"/>
  <c r="N1504" i="5"/>
  <c r="O1504" i="5"/>
  <c r="Q1504" i="5"/>
  <c r="R1504" i="5"/>
  <c r="T1504" i="5"/>
  <c r="B1505" i="5"/>
  <c r="C1505" i="5"/>
  <c r="D1505" i="5"/>
  <c r="E1505" i="5"/>
  <c r="F1505" i="5"/>
  <c r="O1505" i="5" s="1"/>
  <c r="G1505" i="5"/>
  <c r="H1505" i="5"/>
  <c r="I1505" i="5"/>
  <c r="J1505" i="5"/>
  <c r="K1505" i="5"/>
  <c r="M1505" i="5"/>
  <c r="P1505" i="5" s="1"/>
  <c r="N1505" i="5"/>
  <c r="Q1505" i="5"/>
  <c r="T1505" i="5"/>
  <c r="B1506" i="5"/>
  <c r="C1506" i="5"/>
  <c r="D1506" i="5"/>
  <c r="E1506" i="5"/>
  <c r="F1506" i="5"/>
  <c r="R1506" i="5" s="1"/>
  <c r="G1506" i="5"/>
  <c r="H1506" i="5"/>
  <c r="I1506" i="5"/>
  <c r="J1506" i="5"/>
  <c r="K1506" i="5"/>
  <c r="M1506" i="5"/>
  <c r="N1506" i="5"/>
  <c r="O1506" i="5"/>
  <c r="P1506" i="5" s="1"/>
  <c r="Q1506" i="5"/>
  <c r="T1506" i="5"/>
  <c r="B1507" i="5"/>
  <c r="C1507" i="5"/>
  <c r="D1507" i="5"/>
  <c r="E1507" i="5"/>
  <c r="F1507" i="5"/>
  <c r="O1507" i="5"/>
  <c r="G1507" i="5"/>
  <c r="H1507" i="5"/>
  <c r="I1507" i="5"/>
  <c r="J1507" i="5"/>
  <c r="K1507" i="5"/>
  <c r="M1507" i="5"/>
  <c r="N1507" i="5"/>
  <c r="Q1507" i="5"/>
  <c r="T1507" i="5"/>
  <c r="B1508" i="5"/>
  <c r="C1508" i="5"/>
  <c r="D1508" i="5"/>
  <c r="E1508" i="5"/>
  <c r="F1508" i="5"/>
  <c r="R1508" i="5" s="1"/>
  <c r="G1508" i="5"/>
  <c r="H1508" i="5"/>
  <c r="I1508" i="5"/>
  <c r="J1508" i="5"/>
  <c r="K1508" i="5"/>
  <c r="M1508" i="5"/>
  <c r="N1508" i="5"/>
  <c r="O1508" i="5"/>
  <c r="Q1508" i="5"/>
  <c r="T1508" i="5"/>
  <c r="B1509" i="5"/>
  <c r="C1509" i="5"/>
  <c r="D1509" i="5"/>
  <c r="E1509" i="5"/>
  <c r="F1509" i="5"/>
  <c r="O1509" i="5" s="1"/>
  <c r="G1509" i="5"/>
  <c r="H1509" i="5"/>
  <c r="I1509" i="5"/>
  <c r="J1509" i="5"/>
  <c r="K1509" i="5"/>
  <c r="M1509" i="5"/>
  <c r="N1509" i="5"/>
  <c r="Q1509" i="5"/>
  <c r="T1509" i="5"/>
  <c r="B1510" i="5"/>
  <c r="C1510" i="5"/>
  <c r="D1510" i="5"/>
  <c r="E1510" i="5"/>
  <c r="F1510" i="5"/>
  <c r="R1510" i="5" s="1"/>
  <c r="G1510" i="5"/>
  <c r="H1510" i="5"/>
  <c r="I1510" i="5"/>
  <c r="J1510" i="5"/>
  <c r="K1510" i="5"/>
  <c r="M1510" i="5"/>
  <c r="N1510" i="5"/>
  <c r="O1510" i="5"/>
  <c r="Q1510" i="5"/>
  <c r="T1510" i="5"/>
  <c r="B1511" i="5"/>
  <c r="C1511" i="5"/>
  <c r="D1511" i="5"/>
  <c r="E1511" i="5"/>
  <c r="F1511" i="5"/>
  <c r="O1511" i="5" s="1"/>
  <c r="G1511" i="5"/>
  <c r="H1511" i="5"/>
  <c r="I1511" i="5"/>
  <c r="J1511" i="5"/>
  <c r="K1511" i="5"/>
  <c r="M1511" i="5"/>
  <c r="P1511" i="5" s="1"/>
  <c r="N1511" i="5"/>
  <c r="Q1511" i="5"/>
  <c r="T1511" i="5"/>
  <c r="B1512" i="5"/>
  <c r="C1512" i="5"/>
  <c r="D1512" i="5"/>
  <c r="E1512" i="5"/>
  <c r="F1512" i="5"/>
  <c r="R1512" i="5" s="1"/>
  <c r="G1512" i="5"/>
  <c r="H1512" i="5"/>
  <c r="I1512" i="5"/>
  <c r="J1512" i="5"/>
  <c r="K1512" i="5"/>
  <c r="M1512" i="5"/>
  <c r="N1512" i="5"/>
  <c r="Q1512" i="5"/>
  <c r="T1512" i="5"/>
  <c r="B1513" i="5"/>
  <c r="C1513" i="5"/>
  <c r="D1513" i="5"/>
  <c r="E1513" i="5"/>
  <c r="F1513" i="5"/>
  <c r="O1513" i="5" s="1"/>
  <c r="P1513" i="5" s="1"/>
  <c r="G1513" i="5"/>
  <c r="H1513" i="5"/>
  <c r="I1513" i="5"/>
  <c r="J1513" i="5"/>
  <c r="K1513" i="5"/>
  <c r="M1513" i="5"/>
  <c r="N1513" i="5"/>
  <c r="Q1513" i="5"/>
  <c r="T1513" i="5"/>
  <c r="B1514" i="5"/>
  <c r="C1514" i="5"/>
  <c r="D1514" i="5"/>
  <c r="E1514" i="5"/>
  <c r="F1514" i="5"/>
  <c r="G1514" i="5"/>
  <c r="H1514" i="5"/>
  <c r="I1514" i="5"/>
  <c r="J1514" i="5"/>
  <c r="K1514" i="5"/>
  <c r="M1514" i="5"/>
  <c r="N1514" i="5"/>
  <c r="O1514" i="5"/>
  <c r="Q1514" i="5"/>
  <c r="R1514" i="5"/>
  <c r="T1514" i="5"/>
  <c r="B1515" i="5"/>
  <c r="C1515" i="5"/>
  <c r="D1515" i="5"/>
  <c r="E1515" i="5"/>
  <c r="F1515" i="5"/>
  <c r="O1515" i="5"/>
  <c r="G1515" i="5"/>
  <c r="H1515" i="5"/>
  <c r="I1515" i="5"/>
  <c r="J1515" i="5"/>
  <c r="K1515" i="5"/>
  <c r="M1515" i="5"/>
  <c r="N1515" i="5"/>
  <c r="Q1515" i="5"/>
  <c r="T1515" i="5"/>
  <c r="B1516" i="5"/>
  <c r="C1516" i="5"/>
  <c r="D1516" i="5"/>
  <c r="E1516" i="5"/>
  <c r="F1516" i="5"/>
  <c r="G1516" i="5"/>
  <c r="H1516" i="5"/>
  <c r="I1516" i="5"/>
  <c r="J1516" i="5"/>
  <c r="K1516" i="5"/>
  <c r="M1516" i="5"/>
  <c r="N1516" i="5"/>
  <c r="O1516" i="5"/>
  <c r="Q1516" i="5"/>
  <c r="R1516" i="5"/>
  <c r="S1516" i="5" s="1"/>
  <c r="T1516" i="5"/>
  <c r="B1517" i="5"/>
  <c r="C1517" i="5"/>
  <c r="D1517" i="5"/>
  <c r="E1517" i="5"/>
  <c r="F1517" i="5"/>
  <c r="O1517" i="5" s="1"/>
  <c r="G1517" i="5"/>
  <c r="H1517" i="5"/>
  <c r="I1517" i="5"/>
  <c r="J1517" i="5"/>
  <c r="K1517" i="5"/>
  <c r="M1517" i="5"/>
  <c r="N1517" i="5"/>
  <c r="Q1517" i="5"/>
  <c r="T1517" i="5"/>
  <c r="B1518" i="5"/>
  <c r="C1518" i="5"/>
  <c r="D1518" i="5"/>
  <c r="E1518" i="5"/>
  <c r="F1518" i="5"/>
  <c r="R1518" i="5" s="1"/>
  <c r="G1518" i="5"/>
  <c r="H1518" i="5"/>
  <c r="I1518" i="5"/>
  <c r="J1518" i="5"/>
  <c r="K1518" i="5"/>
  <c r="M1518" i="5"/>
  <c r="N1518" i="5"/>
  <c r="O1518" i="5"/>
  <c r="Q1518" i="5"/>
  <c r="T1518" i="5"/>
  <c r="B1519" i="5"/>
  <c r="C1519" i="5"/>
  <c r="D1519" i="5"/>
  <c r="E1519" i="5"/>
  <c r="F1519" i="5"/>
  <c r="O1519" i="5"/>
  <c r="G1519" i="5"/>
  <c r="H1519" i="5"/>
  <c r="I1519" i="5"/>
  <c r="J1519" i="5"/>
  <c r="K1519" i="5"/>
  <c r="M1519" i="5"/>
  <c r="N1519" i="5"/>
  <c r="Q1519" i="5"/>
  <c r="T1519" i="5"/>
  <c r="B1520" i="5"/>
  <c r="C1520" i="5"/>
  <c r="D1520" i="5"/>
  <c r="E1520" i="5"/>
  <c r="F1520" i="5"/>
  <c r="G1520" i="5"/>
  <c r="H1520" i="5"/>
  <c r="I1520" i="5"/>
  <c r="J1520" i="5"/>
  <c r="K1520" i="5"/>
  <c r="M1520" i="5"/>
  <c r="N1520" i="5"/>
  <c r="O1520" i="5"/>
  <c r="Q1520" i="5"/>
  <c r="R1520" i="5"/>
  <c r="S1520" i="5" s="1"/>
  <c r="T1520" i="5"/>
  <c r="B1521" i="5"/>
  <c r="C1521" i="5"/>
  <c r="D1521" i="5"/>
  <c r="E1521" i="5"/>
  <c r="F1521" i="5"/>
  <c r="O1521" i="5" s="1"/>
  <c r="G1521" i="5"/>
  <c r="H1521" i="5"/>
  <c r="I1521" i="5"/>
  <c r="J1521" i="5"/>
  <c r="K1521" i="5"/>
  <c r="M1521" i="5"/>
  <c r="N1521" i="5"/>
  <c r="Q1521" i="5"/>
  <c r="T1521" i="5"/>
  <c r="B1522" i="5"/>
  <c r="C1522" i="5"/>
  <c r="D1522" i="5"/>
  <c r="E1522" i="5"/>
  <c r="F1522" i="5"/>
  <c r="R1522" i="5" s="1"/>
  <c r="G1522" i="5"/>
  <c r="H1522" i="5"/>
  <c r="I1522" i="5"/>
  <c r="J1522" i="5"/>
  <c r="K1522" i="5"/>
  <c r="M1522" i="5"/>
  <c r="N1522" i="5"/>
  <c r="O1522" i="5"/>
  <c r="Q1522" i="5"/>
  <c r="T1522" i="5"/>
  <c r="B1523" i="5"/>
  <c r="C1523" i="5"/>
  <c r="D1523" i="5"/>
  <c r="E1523" i="5"/>
  <c r="F1523" i="5"/>
  <c r="O1523" i="5"/>
  <c r="G1523" i="5"/>
  <c r="H1523" i="5"/>
  <c r="I1523" i="5"/>
  <c r="J1523" i="5"/>
  <c r="K1523" i="5"/>
  <c r="M1523" i="5"/>
  <c r="N1523" i="5"/>
  <c r="Q1523" i="5"/>
  <c r="T1523" i="5"/>
  <c r="B1524" i="5"/>
  <c r="C1524" i="5"/>
  <c r="D1524" i="5"/>
  <c r="E1524" i="5"/>
  <c r="F1524" i="5"/>
  <c r="R1524" i="5" s="1"/>
  <c r="G1524" i="5"/>
  <c r="H1524" i="5"/>
  <c r="I1524" i="5"/>
  <c r="J1524" i="5"/>
  <c r="K1524" i="5"/>
  <c r="M1524" i="5"/>
  <c r="N1524" i="5"/>
  <c r="O1524" i="5"/>
  <c r="Q1524" i="5"/>
  <c r="T1524" i="5"/>
  <c r="B1525" i="5"/>
  <c r="C1525" i="5"/>
  <c r="D1525" i="5"/>
  <c r="E1525" i="5"/>
  <c r="F1525" i="5"/>
  <c r="O1525" i="5" s="1"/>
  <c r="G1525" i="5"/>
  <c r="H1525" i="5"/>
  <c r="I1525" i="5"/>
  <c r="J1525" i="5"/>
  <c r="K1525" i="5"/>
  <c r="M1525" i="5"/>
  <c r="N1525" i="5"/>
  <c r="Q1525" i="5"/>
  <c r="T1525" i="5"/>
  <c r="B1526" i="5"/>
  <c r="C1526" i="5"/>
  <c r="D1526" i="5"/>
  <c r="E1526" i="5"/>
  <c r="F1526" i="5"/>
  <c r="R1526" i="5" s="1"/>
  <c r="G1526" i="5"/>
  <c r="H1526" i="5"/>
  <c r="I1526" i="5"/>
  <c r="J1526" i="5"/>
  <c r="K1526" i="5"/>
  <c r="M1526" i="5"/>
  <c r="N1526" i="5"/>
  <c r="O1526" i="5"/>
  <c r="Q1526" i="5"/>
  <c r="T1526" i="5"/>
  <c r="B1527" i="5"/>
  <c r="C1527" i="5"/>
  <c r="D1527" i="5"/>
  <c r="E1527" i="5"/>
  <c r="F1527" i="5"/>
  <c r="O1527" i="5" s="1"/>
  <c r="G1527" i="5"/>
  <c r="H1527" i="5"/>
  <c r="I1527" i="5"/>
  <c r="J1527" i="5"/>
  <c r="K1527" i="5"/>
  <c r="M1527" i="5"/>
  <c r="P1527" i="5" s="1"/>
  <c r="N1527" i="5"/>
  <c r="Q1527" i="5"/>
  <c r="T1527" i="5"/>
  <c r="B1528" i="5"/>
  <c r="C1528" i="5"/>
  <c r="D1528" i="5"/>
  <c r="E1528" i="5"/>
  <c r="F1528" i="5"/>
  <c r="R1528" i="5" s="1"/>
  <c r="S1528" i="5" s="1"/>
  <c r="G1528" i="5"/>
  <c r="H1528" i="5"/>
  <c r="I1528" i="5"/>
  <c r="J1528" i="5"/>
  <c r="K1528" i="5"/>
  <c r="M1528" i="5"/>
  <c r="N1528" i="5"/>
  <c r="O1528" i="5"/>
  <c r="Q1528" i="5"/>
  <c r="T1528" i="5"/>
  <c r="B1529" i="5"/>
  <c r="C1529" i="5"/>
  <c r="D1529" i="5"/>
  <c r="E1529" i="5"/>
  <c r="F1529" i="5"/>
  <c r="O1529" i="5"/>
  <c r="G1529" i="5"/>
  <c r="H1529" i="5"/>
  <c r="I1529" i="5"/>
  <c r="J1529" i="5"/>
  <c r="K1529" i="5"/>
  <c r="M1529" i="5"/>
  <c r="N1529" i="5"/>
  <c r="Q1529" i="5"/>
  <c r="T1529" i="5"/>
  <c r="B1530" i="5"/>
  <c r="C1530" i="5"/>
  <c r="D1530" i="5"/>
  <c r="E1530" i="5"/>
  <c r="F1530" i="5"/>
  <c r="G1530" i="5"/>
  <c r="H1530" i="5"/>
  <c r="I1530" i="5"/>
  <c r="J1530" i="5"/>
  <c r="K1530" i="5"/>
  <c r="M1530" i="5"/>
  <c r="N1530" i="5"/>
  <c r="O1530" i="5"/>
  <c r="Q1530" i="5"/>
  <c r="R1530" i="5"/>
  <c r="S1530" i="5" s="1"/>
  <c r="T1530" i="5"/>
  <c r="B1531" i="5"/>
  <c r="C1531" i="5"/>
  <c r="D1531" i="5"/>
  <c r="E1531" i="5"/>
  <c r="F1531" i="5"/>
  <c r="O1531" i="5" s="1"/>
  <c r="G1531" i="5"/>
  <c r="H1531" i="5"/>
  <c r="I1531" i="5"/>
  <c r="J1531" i="5"/>
  <c r="K1531" i="5"/>
  <c r="M1531" i="5"/>
  <c r="N1531" i="5"/>
  <c r="Q1531" i="5"/>
  <c r="T1531" i="5"/>
  <c r="B1532" i="5"/>
  <c r="C1532" i="5"/>
  <c r="D1532" i="5"/>
  <c r="E1532" i="5"/>
  <c r="F1532" i="5"/>
  <c r="G1532" i="5"/>
  <c r="H1532" i="5"/>
  <c r="I1532" i="5"/>
  <c r="J1532" i="5"/>
  <c r="K1532" i="5"/>
  <c r="M1532" i="5"/>
  <c r="N1532" i="5"/>
  <c r="O1532" i="5"/>
  <c r="Q1532" i="5"/>
  <c r="R1532" i="5"/>
  <c r="T1532" i="5"/>
  <c r="B1533" i="5"/>
  <c r="C1533" i="5"/>
  <c r="D1533" i="5"/>
  <c r="E1533" i="5"/>
  <c r="F1533" i="5"/>
  <c r="O1533" i="5" s="1"/>
  <c r="G1533" i="5"/>
  <c r="H1533" i="5"/>
  <c r="I1533" i="5"/>
  <c r="J1533" i="5"/>
  <c r="K1533" i="5"/>
  <c r="M1533" i="5"/>
  <c r="N1533" i="5"/>
  <c r="Q1533" i="5"/>
  <c r="T1533" i="5"/>
  <c r="B1534" i="5"/>
  <c r="C1534" i="5"/>
  <c r="D1534" i="5"/>
  <c r="E1534" i="5"/>
  <c r="F1534" i="5"/>
  <c r="R1534" i="5" s="1"/>
  <c r="G1534" i="5"/>
  <c r="H1534" i="5"/>
  <c r="I1534" i="5"/>
  <c r="J1534" i="5"/>
  <c r="K1534" i="5"/>
  <c r="M1534" i="5"/>
  <c r="N1534" i="5"/>
  <c r="O1534" i="5"/>
  <c r="Q1534" i="5"/>
  <c r="T1534" i="5"/>
  <c r="B1535" i="5"/>
  <c r="C1535" i="5"/>
  <c r="D1535" i="5"/>
  <c r="E1535" i="5"/>
  <c r="F1535" i="5"/>
  <c r="O1535" i="5" s="1"/>
  <c r="G1535" i="5"/>
  <c r="H1535" i="5"/>
  <c r="I1535" i="5"/>
  <c r="J1535" i="5"/>
  <c r="K1535" i="5"/>
  <c r="M1535" i="5"/>
  <c r="N1535" i="5"/>
  <c r="Q1535" i="5"/>
  <c r="T1535" i="5"/>
  <c r="B1536" i="5"/>
  <c r="C1536" i="5"/>
  <c r="D1536" i="5"/>
  <c r="E1536" i="5"/>
  <c r="F1536" i="5"/>
  <c r="G1536" i="5"/>
  <c r="H1536" i="5"/>
  <c r="I1536" i="5"/>
  <c r="J1536" i="5"/>
  <c r="K1536" i="5"/>
  <c r="M1536" i="5"/>
  <c r="N1536" i="5"/>
  <c r="O1536" i="5"/>
  <c r="Q1536" i="5"/>
  <c r="R1536" i="5"/>
  <c r="T1536" i="5"/>
  <c r="B1537" i="5"/>
  <c r="C1537" i="5"/>
  <c r="D1537" i="5"/>
  <c r="E1537" i="5"/>
  <c r="F1537" i="5"/>
  <c r="O1537" i="5" s="1"/>
  <c r="G1537" i="5"/>
  <c r="H1537" i="5"/>
  <c r="I1537" i="5"/>
  <c r="J1537" i="5"/>
  <c r="K1537" i="5"/>
  <c r="M1537" i="5"/>
  <c r="N1537" i="5"/>
  <c r="Q1537" i="5"/>
  <c r="T1537" i="5"/>
  <c r="B1538" i="5"/>
  <c r="C1538" i="5"/>
  <c r="D1538" i="5"/>
  <c r="E1538" i="5"/>
  <c r="F1538" i="5"/>
  <c r="R1538" i="5" s="1"/>
  <c r="G1538" i="5"/>
  <c r="H1538" i="5"/>
  <c r="I1538" i="5"/>
  <c r="J1538" i="5"/>
  <c r="K1538" i="5"/>
  <c r="M1538" i="5"/>
  <c r="N1538" i="5"/>
  <c r="O1538" i="5"/>
  <c r="Q1538" i="5"/>
  <c r="T1538" i="5"/>
  <c r="B1539" i="5"/>
  <c r="C1539" i="5"/>
  <c r="D1539" i="5"/>
  <c r="E1539" i="5"/>
  <c r="F1539" i="5"/>
  <c r="O1539" i="5" s="1"/>
  <c r="G1539" i="5"/>
  <c r="H1539" i="5"/>
  <c r="I1539" i="5"/>
  <c r="J1539" i="5"/>
  <c r="K1539" i="5"/>
  <c r="M1539" i="5"/>
  <c r="N1539" i="5"/>
  <c r="Q1539" i="5"/>
  <c r="T1539" i="5"/>
  <c r="B1540" i="5"/>
  <c r="C1540" i="5"/>
  <c r="D1540" i="5"/>
  <c r="E1540" i="5"/>
  <c r="F1540" i="5"/>
  <c r="R1540" i="5" s="1"/>
  <c r="G1540" i="5"/>
  <c r="H1540" i="5"/>
  <c r="I1540" i="5"/>
  <c r="J1540" i="5"/>
  <c r="K1540" i="5"/>
  <c r="M1540" i="5"/>
  <c r="N1540" i="5"/>
  <c r="O1540" i="5"/>
  <c r="Q1540" i="5"/>
  <c r="T1540" i="5"/>
  <c r="B1541" i="5"/>
  <c r="C1541" i="5"/>
  <c r="D1541" i="5"/>
  <c r="E1541" i="5"/>
  <c r="F1541" i="5"/>
  <c r="O1541" i="5" s="1"/>
  <c r="G1541" i="5"/>
  <c r="H1541" i="5"/>
  <c r="I1541" i="5"/>
  <c r="J1541" i="5"/>
  <c r="K1541" i="5"/>
  <c r="M1541" i="5"/>
  <c r="P1541" i="5" s="1"/>
  <c r="N1541" i="5"/>
  <c r="Q1541" i="5"/>
  <c r="T1541" i="5"/>
  <c r="B1542" i="5"/>
  <c r="C1542" i="5"/>
  <c r="D1542" i="5"/>
  <c r="E1542" i="5"/>
  <c r="F1542" i="5"/>
  <c r="R1542" i="5" s="1"/>
  <c r="G1542" i="5"/>
  <c r="H1542" i="5"/>
  <c r="I1542" i="5"/>
  <c r="J1542" i="5"/>
  <c r="K1542" i="5"/>
  <c r="M1542" i="5"/>
  <c r="N1542" i="5"/>
  <c r="Q1542" i="5"/>
  <c r="T1542" i="5"/>
  <c r="B1543" i="5"/>
  <c r="C1543" i="5"/>
  <c r="D1543" i="5"/>
  <c r="E1543" i="5"/>
  <c r="F1543" i="5"/>
  <c r="O1543" i="5" s="1"/>
  <c r="P1543" i="5" s="1"/>
  <c r="G1543" i="5"/>
  <c r="H1543" i="5"/>
  <c r="I1543" i="5"/>
  <c r="J1543" i="5"/>
  <c r="K1543" i="5"/>
  <c r="M1543" i="5"/>
  <c r="N1543" i="5"/>
  <c r="Q1543" i="5"/>
  <c r="T1543" i="5"/>
  <c r="B1544" i="5"/>
  <c r="C1544" i="5"/>
  <c r="D1544" i="5"/>
  <c r="E1544" i="5"/>
  <c r="F1544" i="5"/>
  <c r="G1544" i="5"/>
  <c r="H1544" i="5"/>
  <c r="I1544" i="5"/>
  <c r="J1544" i="5"/>
  <c r="K1544" i="5"/>
  <c r="M1544" i="5"/>
  <c r="N1544" i="5"/>
  <c r="O1544" i="5"/>
  <c r="Q1544" i="5"/>
  <c r="R1544" i="5"/>
  <c r="T1544" i="5"/>
  <c r="B1545" i="5"/>
  <c r="C1545" i="5"/>
  <c r="D1545" i="5"/>
  <c r="E1545" i="5"/>
  <c r="F1545" i="5"/>
  <c r="O1545" i="5" s="1"/>
  <c r="G1545" i="5"/>
  <c r="H1545" i="5"/>
  <c r="I1545" i="5"/>
  <c r="J1545" i="5"/>
  <c r="K1545" i="5"/>
  <c r="M1545" i="5"/>
  <c r="N1545" i="5"/>
  <c r="Q1545" i="5"/>
  <c r="T1545" i="5"/>
  <c r="B1546" i="5"/>
  <c r="C1546" i="5"/>
  <c r="D1546" i="5"/>
  <c r="E1546" i="5"/>
  <c r="F1546" i="5"/>
  <c r="R1546" i="5" s="1"/>
  <c r="G1546" i="5"/>
  <c r="H1546" i="5"/>
  <c r="I1546" i="5"/>
  <c r="J1546" i="5"/>
  <c r="K1546" i="5"/>
  <c r="M1546" i="5"/>
  <c r="N1546" i="5"/>
  <c r="O1546" i="5"/>
  <c r="Q1546" i="5"/>
  <c r="T1546" i="5"/>
  <c r="B1547" i="5"/>
  <c r="C1547" i="5"/>
  <c r="D1547" i="5"/>
  <c r="E1547" i="5"/>
  <c r="F1547" i="5"/>
  <c r="O1547" i="5" s="1"/>
  <c r="G1547" i="5"/>
  <c r="H1547" i="5"/>
  <c r="I1547" i="5"/>
  <c r="J1547" i="5"/>
  <c r="K1547" i="5"/>
  <c r="M1547" i="5"/>
  <c r="N1547" i="5"/>
  <c r="Q1547" i="5"/>
  <c r="T1547" i="5"/>
  <c r="B1548" i="5"/>
  <c r="C1548" i="5"/>
  <c r="D1548" i="5"/>
  <c r="E1548" i="5"/>
  <c r="F1548" i="5"/>
  <c r="R1548" i="5" s="1"/>
  <c r="G1548" i="5"/>
  <c r="H1548" i="5"/>
  <c r="I1548" i="5"/>
  <c r="J1548" i="5"/>
  <c r="K1548" i="5"/>
  <c r="M1548" i="5"/>
  <c r="N1548" i="5"/>
  <c r="O1548" i="5"/>
  <c r="Q1548" i="5"/>
  <c r="T1548" i="5"/>
  <c r="B1549" i="5"/>
  <c r="C1549" i="5"/>
  <c r="D1549" i="5"/>
  <c r="E1549" i="5"/>
  <c r="F1549" i="5"/>
  <c r="O1549" i="5" s="1"/>
  <c r="G1549" i="5"/>
  <c r="H1549" i="5"/>
  <c r="I1549" i="5"/>
  <c r="J1549" i="5"/>
  <c r="K1549" i="5"/>
  <c r="M1549" i="5"/>
  <c r="N1549" i="5"/>
  <c r="Q1549" i="5"/>
  <c r="T1549" i="5"/>
  <c r="B1550" i="5"/>
  <c r="C1550" i="5"/>
  <c r="D1550" i="5"/>
  <c r="E1550" i="5"/>
  <c r="F1550" i="5"/>
  <c r="R1550" i="5" s="1"/>
  <c r="G1550" i="5"/>
  <c r="H1550" i="5"/>
  <c r="I1550" i="5"/>
  <c r="J1550" i="5"/>
  <c r="K1550" i="5"/>
  <c r="M1550" i="5"/>
  <c r="N1550" i="5"/>
  <c r="O1550" i="5"/>
  <c r="Q1550" i="5"/>
  <c r="T1550" i="5"/>
  <c r="B1551" i="5"/>
  <c r="C1551" i="5"/>
  <c r="D1551" i="5"/>
  <c r="E1551" i="5"/>
  <c r="F1551" i="5"/>
  <c r="O1551" i="5" s="1"/>
  <c r="G1551" i="5"/>
  <c r="H1551" i="5"/>
  <c r="I1551" i="5"/>
  <c r="J1551" i="5"/>
  <c r="K1551" i="5"/>
  <c r="M1551" i="5"/>
  <c r="N1551" i="5"/>
  <c r="Q1551" i="5"/>
  <c r="T1551" i="5"/>
  <c r="B1552" i="5"/>
  <c r="C1552" i="5"/>
  <c r="D1552" i="5"/>
  <c r="E1552" i="5"/>
  <c r="F1552" i="5"/>
  <c r="G1552" i="5"/>
  <c r="H1552" i="5"/>
  <c r="I1552" i="5"/>
  <c r="J1552" i="5"/>
  <c r="K1552" i="5"/>
  <c r="M1552" i="5"/>
  <c r="N1552" i="5"/>
  <c r="O1552" i="5"/>
  <c r="Q1552" i="5"/>
  <c r="R1552" i="5"/>
  <c r="T1552" i="5"/>
  <c r="B1553" i="5"/>
  <c r="C1553" i="5"/>
  <c r="D1553" i="5"/>
  <c r="E1553" i="5"/>
  <c r="F1553" i="5"/>
  <c r="O1553" i="5" s="1"/>
  <c r="G1553" i="5"/>
  <c r="H1553" i="5"/>
  <c r="I1553" i="5"/>
  <c r="J1553" i="5"/>
  <c r="K1553" i="5"/>
  <c r="M1553" i="5"/>
  <c r="N1553" i="5"/>
  <c r="Q1553" i="5"/>
  <c r="T1553" i="5"/>
  <c r="B1554" i="5"/>
  <c r="C1554" i="5"/>
  <c r="D1554" i="5"/>
  <c r="E1554" i="5"/>
  <c r="F1554" i="5"/>
  <c r="R1554" i="5" s="1"/>
  <c r="G1554" i="5"/>
  <c r="H1554" i="5"/>
  <c r="I1554" i="5"/>
  <c r="J1554" i="5"/>
  <c r="K1554" i="5"/>
  <c r="M1554" i="5"/>
  <c r="N1554" i="5"/>
  <c r="O1554" i="5"/>
  <c r="Q1554" i="5"/>
  <c r="T1554" i="5"/>
  <c r="B1555" i="5"/>
  <c r="C1555" i="5"/>
  <c r="D1555" i="5"/>
  <c r="E1555" i="5"/>
  <c r="F1555" i="5"/>
  <c r="G1555" i="5"/>
  <c r="H1555" i="5"/>
  <c r="I1555" i="5"/>
  <c r="J1555" i="5"/>
  <c r="K1555" i="5"/>
  <c r="M1555" i="5"/>
  <c r="N1555" i="5"/>
  <c r="Q1555" i="5"/>
  <c r="T1555" i="5"/>
  <c r="B1556" i="5"/>
  <c r="C1556" i="5"/>
  <c r="D1556" i="5"/>
  <c r="E1556" i="5"/>
  <c r="F1556" i="5"/>
  <c r="R1556" i="5" s="1"/>
  <c r="S1556" i="5" s="1"/>
  <c r="G1556" i="5"/>
  <c r="H1556" i="5"/>
  <c r="I1556" i="5"/>
  <c r="J1556" i="5"/>
  <c r="K1556" i="5"/>
  <c r="M1556" i="5"/>
  <c r="N1556" i="5"/>
  <c r="O1556" i="5"/>
  <c r="Q1556" i="5"/>
  <c r="T1556" i="5"/>
  <c r="B1557" i="5"/>
  <c r="C1557" i="5"/>
  <c r="D1557" i="5"/>
  <c r="E1557" i="5"/>
  <c r="F1557" i="5"/>
  <c r="O1557" i="5" s="1"/>
  <c r="G1557" i="5"/>
  <c r="H1557" i="5"/>
  <c r="I1557" i="5"/>
  <c r="J1557" i="5"/>
  <c r="K1557" i="5"/>
  <c r="M1557" i="5"/>
  <c r="N1557" i="5"/>
  <c r="Q1557" i="5"/>
  <c r="T1557" i="5"/>
  <c r="B1558" i="5"/>
  <c r="C1558" i="5"/>
  <c r="D1558" i="5"/>
  <c r="E1558" i="5"/>
  <c r="F1558" i="5"/>
  <c r="R1558" i="5" s="1"/>
  <c r="G1558" i="5"/>
  <c r="H1558" i="5"/>
  <c r="I1558" i="5"/>
  <c r="J1558" i="5"/>
  <c r="K1558" i="5"/>
  <c r="M1558" i="5"/>
  <c r="N1558" i="5"/>
  <c r="O1558" i="5"/>
  <c r="Q1558" i="5"/>
  <c r="T1558" i="5"/>
  <c r="B1559" i="5"/>
  <c r="C1559" i="5"/>
  <c r="D1559" i="5"/>
  <c r="E1559" i="5"/>
  <c r="F1559" i="5"/>
  <c r="O1559" i="5" s="1"/>
  <c r="G1559" i="5"/>
  <c r="H1559" i="5"/>
  <c r="I1559" i="5"/>
  <c r="J1559" i="5"/>
  <c r="K1559" i="5"/>
  <c r="M1559" i="5"/>
  <c r="N1559" i="5"/>
  <c r="Q1559" i="5"/>
  <c r="T1559" i="5"/>
  <c r="B1560" i="5"/>
  <c r="C1560" i="5"/>
  <c r="D1560" i="5"/>
  <c r="E1560" i="5"/>
  <c r="F1560" i="5"/>
  <c r="G1560" i="5"/>
  <c r="H1560" i="5"/>
  <c r="I1560" i="5"/>
  <c r="J1560" i="5"/>
  <c r="K1560" i="5"/>
  <c r="M1560" i="5"/>
  <c r="N1560" i="5"/>
  <c r="O1560" i="5"/>
  <c r="Q1560" i="5"/>
  <c r="R1560" i="5"/>
  <c r="T1560" i="5"/>
  <c r="B1561" i="5"/>
  <c r="C1561" i="5"/>
  <c r="D1561" i="5"/>
  <c r="E1561" i="5"/>
  <c r="F1561" i="5"/>
  <c r="O1561" i="5" s="1"/>
  <c r="G1561" i="5"/>
  <c r="H1561" i="5"/>
  <c r="I1561" i="5"/>
  <c r="J1561" i="5"/>
  <c r="K1561" i="5"/>
  <c r="M1561" i="5"/>
  <c r="N1561" i="5"/>
  <c r="Q1561" i="5"/>
  <c r="T1561" i="5"/>
  <c r="B1562" i="5"/>
  <c r="C1562" i="5"/>
  <c r="D1562" i="5"/>
  <c r="E1562" i="5"/>
  <c r="F1562" i="5"/>
  <c r="R1562" i="5" s="1"/>
  <c r="G1562" i="5"/>
  <c r="H1562" i="5"/>
  <c r="I1562" i="5"/>
  <c r="J1562" i="5"/>
  <c r="K1562" i="5"/>
  <c r="M1562" i="5"/>
  <c r="N1562" i="5"/>
  <c r="O1562" i="5"/>
  <c r="Q1562" i="5"/>
  <c r="T1562" i="5"/>
  <c r="B1563" i="5"/>
  <c r="C1563" i="5"/>
  <c r="D1563" i="5"/>
  <c r="E1563" i="5"/>
  <c r="F1563" i="5"/>
  <c r="O1563" i="5" s="1"/>
  <c r="G1563" i="5"/>
  <c r="H1563" i="5"/>
  <c r="I1563" i="5"/>
  <c r="J1563" i="5"/>
  <c r="K1563" i="5"/>
  <c r="M1563" i="5"/>
  <c r="N1563" i="5"/>
  <c r="Q1563" i="5"/>
  <c r="T1563" i="5"/>
  <c r="B1564" i="5"/>
  <c r="C1564" i="5"/>
  <c r="D1564" i="5"/>
  <c r="E1564" i="5"/>
  <c r="F1564" i="5"/>
  <c r="R1564" i="5" s="1"/>
  <c r="G1564" i="5"/>
  <c r="H1564" i="5"/>
  <c r="I1564" i="5"/>
  <c r="J1564" i="5"/>
  <c r="K1564" i="5"/>
  <c r="M1564" i="5"/>
  <c r="N1564" i="5"/>
  <c r="O1564" i="5"/>
  <c r="Q1564" i="5"/>
  <c r="T1564" i="5"/>
  <c r="B1565" i="5"/>
  <c r="C1565" i="5"/>
  <c r="D1565" i="5"/>
  <c r="E1565" i="5"/>
  <c r="F1565" i="5"/>
  <c r="O1565" i="5" s="1"/>
  <c r="G1565" i="5"/>
  <c r="H1565" i="5"/>
  <c r="I1565" i="5"/>
  <c r="J1565" i="5"/>
  <c r="K1565" i="5"/>
  <c r="M1565" i="5"/>
  <c r="N1565" i="5"/>
  <c r="Q1565" i="5"/>
  <c r="T1565" i="5"/>
  <c r="B1566" i="5"/>
  <c r="C1566" i="5"/>
  <c r="D1566" i="5"/>
  <c r="E1566" i="5"/>
  <c r="F1566" i="5"/>
  <c r="R1566" i="5" s="1"/>
  <c r="G1566" i="5"/>
  <c r="H1566" i="5"/>
  <c r="I1566" i="5"/>
  <c r="J1566" i="5"/>
  <c r="K1566" i="5"/>
  <c r="M1566" i="5"/>
  <c r="N1566" i="5"/>
  <c r="O1566" i="5"/>
  <c r="Q1566" i="5"/>
  <c r="T1566" i="5"/>
  <c r="B1567" i="5"/>
  <c r="C1567" i="5"/>
  <c r="D1567" i="5"/>
  <c r="E1567" i="5"/>
  <c r="F1567" i="5"/>
  <c r="G1567" i="5"/>
  <c r="H1567" i="5"/>
  <c r="I1567" i="5"/>
  <c r="J1567" i="5"/>
  <c r="K1567" i="5"/>
  <c r="M1567" i="5"/>
  <c r="N1567" i="5"/>
  <c r="Q1567" i="5"/>
  <c r="T1567" i="5"/>
  <c r="B1568" i="5"/>
  <c r="C1568" i="5"/>
  <c r="D1568" i="5"/>
  <c r="E1568" i="5"/>
  <c r="F1568" i="5"/>
  <c r="G1568" i="5"/>
  <c r="H1568" i="5"/>
  <c r="I1568" i="5"/>
  <c r="J1568" i="5"/>
  <c r="K1568" i="5"/>
  <c r="M1568" i="5"/>
  <c r="N1568" i="5"/>
  <c r="O1568" i="5"/>
  <c r="Q1568" i="5"/>
  <c r="R1568" i="5"/>
  <c r="T1568" i="5"/>
  <c r="B1569" i="5"/>
  <c r="C1569" i="5"/>
  <c r="D1569" i="5"/>
  <c r="E1569" i="5"/>
  <c r="F1569" i="5"/>
  <c r="O1569" i="5" s="1"/>
  <c r="G1569" i="5"/>
  <c r="H1569" i="5"/>
  <c r="I1569" i="5"/>
  <c r="J1569" i="5"/>
  <c r="K1569" i="5"/>
  <c r="M1569" i="5"/>
  <c r="N1569" i="5"/>
  <c r="Q1569" i="5"/>
  <c r="T1569" i="5"/>
  <c r="B1570" i="5"/>
  <c r="C1570" i="5"/>
  <c r="D1570" i="5"/>
  <c r="E1570" i="5"/>
  <c r="F1570" i="5"/>
  <c r="R1570" i="5" s="1"/>
  <c r="G1570" i="5"/>
  <c r="H1570" i="5"/>
  <c r="I1570" i="5"/>
  <c r="J1570" i="5"/>
  <c r="K1570" i="5"/>
  <c r="M1570" i="5"/>
  <c r="N1570" i="5"/>
  <c r="O1570" i="5"/>
  <c r="Q1570" i="5"/>
  <c r="T1570" i="5"/>
  <c r="B1571" i="5"/>
  <c r="C1571" i="5"/>
  <c r="D1571" i="5"/>
  <c r="E1571" i="5"/>
  <c r="F1571" i="5"/>
  <c r="O1571" i="5" s="1"/>
  <c r="G1571" i="5"/>
  <c r="H1571" i="5"/>
  <c r="I1571" i="5"/>
  <c r="J1571" i="5"/>
  <c r="K1571" i="5"/>
  <c r="M1571" i="5"/>
  <c r="N1571" i="5"/>
  <c r="Q1571" i="5"/>
  <c r="T1571" i="5"/>
  <c r="B1572" i="5"/>
  <c r="C1572" i="5"/>
  <c r="D1572" i="5"/>
  <c r="E1572" i="5"/>
  <c r="F1572" i="5"/>
  <c r="R1572" i="5" s="1"/>
  <c r="S1572" i="5" s="1"/>
  <c r="G1572" i="5"/>
  <c r="H1572" i="5"/>
  <c r="I1572" i="5"/>
  <c r="J1572" i="5"/>
  <c r="K1572" i="5"/>
  <c r="M1572" i="5"/>
  <c r="N1572" i="5"/>
  <c r="O1572" i="5"/>
  <c r="Q1572" i="5"/>
  <c r="T1572" i="5"/>
  <c r="B1573" i="5"/>
  <c r="C1573" i="5"/>
  <c r="D1573" i="5"/>
  <c r="E1573" i="5"/>
  <c r="F1573" i="5"/>
  <c r="O1573" i="5" s="1"/>
  <c r="G1573" i="5"/>
  <c r="H1573" i="5"/>
  <c r="I1573" i="5"/>
  <c r="J1573" i="5"/>
  <c r="K1573" i="5"/>
  <c r="M1573" i="5"/>
  <c r="N1573" i="5"/>
  <c r="Q1573" i="5"/>
  <c r="T1573" i="5"/>
  <c r="B1574" i="5"/>
  <c r="C1574" i="5"/>
  <c r="D1574" i="5"/>
  <c r="E1574" i="5"/>
  <c r="F1574" i="5"/>
  <c r="R1574" i="5" s="1"/>
  <c r="G1574" i="5"/>
  <c r="H1574" i="5"/>
  <c r="I1574" i="5"/>
  <c r="J1574" i="5"/>
  <c r="K1574" i="5"/>
  <c r="M1574" i="5"/>
  <c r="N1574" i="5"/>
  <c r="O1574" i="5"/>
  <c r="Q1574" i="5"/>
  <c r="T1574" i="5"/>
  <c r="B1575" i="5"/>
  <c r="C1575" i="5"/>
  <c r="D1575" i="5"/>
  <c r="E1575" i="5"/>
  <c r="F1575" i="5"/>
  <c r="O1575" i="5" s="1"/>
  <c r="G1575" i="5"/>
  <c r="H1575" i="5"/>
  <c r="I1575" i="5"/>
  <c r="J1575" i="5"/>
  <c r="K1575" i="5"/>
  <c r="M1575" i="5"/>
  <c r="N1575" i="5"/>
  <c r="Q1575" i="5"/>
  <c r="T1575" i="5"/>
  <c r="B1576" i="5"/>
  <c r="C1576" i="5"/>
  <c r="D1576" i="5"/>
  <c r="E1576" i="5"/>
  <c r="F1576" i="5"/>
  <c r="G1576" i="5"/>
  <c r="H1576" i="5"/>
  <c r="I1576" i="5"/>
  <c r="J1576" i="5"/>
  <c r="K1576" i="5"/>
  <c r="M1576" i="5"/>
  <c r="N1576" i="5"/>
  <c r="O1576" i="5"/>
  <c r="Q1576" i="5"/>
  <c r="R1576" i="5"/>
  <c r="T1576" i="5"/>
  <c r="B1577" i="5"/>
  <c r="C1577" i="5"/>
  <c r="D1577" i="5"/>
  <c r="E1577" i="5"/>
  <c r="F1577" i="5"/>
  <c r="O1577" i="5" s="1"/>
  <c r="G1577" i="5"/>
  <c r="H1577" i="5"/>
  <c r="I1577" i="5"/>
  <c r="J1577" i="5"/>
  <c r="K1577" i="5"/>
  <c r="M1577" i="5"/>
  <c r="N1577" i="5"/>
  <c r="Q1577" i="5"/>
  <c r="T1577" i="5"/>
  <c r="B1578" i="5"/>
  <c r="C1578" i="5"/>
  <c r="D1578" i="5"/>
  <c r="E1578" i="5"/>
  <c r="F1578" i="5"/>
  <c r="R1578" i="5" s="1"/>
  <c r="G1578" i="5"/>
  <c r="H1578" i="5"/>
  <c r="I1578" i="5"/>
  <c r="J1578" i="5"/>
  <c r="K1578" i="5"/>
  <c r="M1578" i="5"/>
  <c r="N1578" i="5"/>
  <c r="O1578" i="5"/>
  <c r="Q1578" i="5"/>
  <c r="T1578" i="5"/>
  <c r="B1579" i="5"/>
  <c r="C1579" i="5"/>
  <c r="D1579" i="5"/>
  <c r="E1579" i="5"/>
  <c r="F1579" i="5"/>
  <c r="O1579" i="5" s="1"/>
  <c r="G1579" i="5"/>
  <c r="H1579" i="5"/>
  <c r="I1579" i="5"/>
  <c r="J1579" i="5"/>
  <c r="K1579" i="5"/>
  <c r="M1579" i="5"/>
  <c r="N1579" i="5"/>
  <c r="Q1579" i="5"/>
  <c r="T1579" i="5"/>
  <c r="B1580" i="5"/>
  <c r="C1580" i="5"/>
  <c r="D1580" i="5"/>
  <c r="E1580" i="5"/>
  <c r="F1580" i="5"/>
  <c r="R1580" i="5" s="1"/>
  <c r="S1580" i="5" s="1"/>
  <c r="G1580" i="5"/>
  <c r="H1580" i="5"/>
  <c r="I1580" i="5"/>
  <c r="J1580" i="5"/>
  <c r="K1580" i="5"/>
  <c r="M1580" i="5"/>
  <c r="N1580" i="5"/>
  <c r="O1580" i="5"/>
  <c r="Q1580" i="5"/>
  <c r="T1580" i="5"/>
  <c r="B1581" i="5"/>
  <c r="C1581" i="5"/>
  <c r="D1581" i="5"/>
  <c r="E1581" i="5"/>
  <c r="F1581" i="5"/>
  <c r="O1581" i="5" s="1"/>
  <c r="G1581" i="5"/>
  <c r="H1581" i="5"/>
  <c r="I1581" i="5"/>
  <c r="J1581" i="5"/>
  <c r="K1581" i="5"/>
  <c r="M1581" i="5"/>
  <c r="N1581" i="5"/>
  <c r="Q1581" i="5"/>
  <c r="T1581" i="5"/>
  <c r="B1582" i="5"/>
  <c r="C1582" i="5"/>
  <c r="D1582" i="5"/>
  <c r="E1582" i="5"/>
  <c r="F1582" i="5"/>
  <c r="R1582" i="5" s="1"/>
  <c r="G1582" i="5"/>
  <c r="H1582" i="5"/>
  <c r="I1582" i="5"/>
  <c r="J1582" i="5"/>
  <c r="K1582" i="5"/>
  <c r="M1582" i="5"/>
  <c r="N1582" i="5"/>
  <c r="O1582" i="5"/>
  <c r="Q1582" i="5"/>
  <c r="T1582" i="5"/>
  <c r="B1583" i="5"/>
  <c r="C1583" i="5"/>
  <c r="D1583" i="5"/>
  <c r="E1583" i="5"/>
  <c r="F1583" i="5"/>
  <c r="O1583" i="5" s="1"/>
  <c r="G1583" i="5"/>
  <c r="H1583" i="5"/>
  <c r="I1583" i="5"/>
  <c r="J1583" i="5"/>
  <c r="K1583" i="5"/>
  <c r="M1583" i="5"/>
  <c r="N1583" i="5"/>
  <c r="Q1583" i="5"/>
  <c r="T1583" i="5"/>
  <c r="B1584" i="5"/>
  <c r="C1584" i="5"/>
  <c r="D1584" i="5"/>
  <c r="E1584" i="5"/>
  <c r="F1584" i="5"/>
  <c r="G1584" i="5"/>
  <c r="H1584" i="5"/>
  <c r="I1584" i="5"/>
  <c r="J1584" i="5"/>
  <c r="K1584" i="5"/>
  <c r="M1584" i="5"/>
  <c r="N1584" i="5"/>
  <c r="O1584" i="5"/>
  <c r="Q1584" i="5"/>
  <c r="R1584" i="5"/>
  <c r="T1584" i="5"/>
  <c r="B1585" i="5"/>
  <c r="C1585" i="5"/>
  <c r="D1585" i="5"/>
  <c r="E1585" i="5"/>
  <c r="F1585" i="5"/>
  <c r="O1585" i="5" s="1"/>
  <c r="G1585" i="5"/>
  <c r="H1585" i="5"/>
  <c r="I1585" i="5"/>
  <c r="J1585" i="5"/>
  <c r="K1585" i="5"/>
  <c r="M1585" i="5"/>
  <c r="N1585" i="5"/>
  <c r="Q1585" i="5"/>
  <c r="T1585" i="5"/>
  <c r="B1586" i="5"/>
  <c r="C1586" i="5"/>
  <c r="D1586" i="5"/>
  <c r="E1586" i="5"/>
  <c r="F1586" i="5"/>
  <c r="R1586" i="5" s="1"/>
  <c r="G1586" i="5"/>
  <c r="H1586" i="5"/>
  <c r="I1586" i="5"/>
  <c r="J1586" i="5"/>
  <c r="K1586" i="5"/>
  <c r="M1586" i="5"/>
  <c r="N1586" i="5"/>
  <c r="O1586" i="5"/>
  <c r="Q1586" i="5"/>
  <c r="T1586" i="5"/>
  <c r="B1587" i="5"/>
  <c r="C1587" i="5"/>
  <c r="D1587" i="5"/>
  <c r="E1587" i="5"/>
  <c r="F1587" i="5"/>
  <c r="O1587" i="5" s="1"/>
  <c r="G1587" i="5"/>
  <c r="H1587" i="5"/>
  <c r="I1587" i="5"/>
  <c r="J1587" i="5"/>
  <c r="K1587" i="5"/>
  <c r="M1587" i="5"/>
  <c r="N1587" i="5"/>
  <c r="Q1587" i="5"/>
  <c r="T1587" i="5"/>
  <c r="B1588" i="5"/>
  <c r="C1588" i="5"/>
  <c r="D1588" i="5"/>
  <c r="E1588" i="5"/>
  <c r="F1588" i="5"/>
  <c r="R1588" i="5" s="1"/>
  <c r="S1588" i="5" s="1"/>
  <c r="G1588" i="5"/>
  <c r="H1588" i="5"/>
  <c r="I1588" i="5"/>
  <c r="J1588" i="5"/>
  <c r="K1588" i="5"/>
  <c r="M1588" i="5"/>
  <c r="N1588" i="5"/>
  <c r="O1588" i="5"/>
  <c r="Q1588" i="5"/>
  <c r="T1588" i="5"/>
  <c r="B1589" i="5"/>
  <c r="C1589" i="5"/>
  <c r="D1589" i="5"/>
  <c r="E1589" i="5"/>
  <c r="F1589" i="5"/>
  <c r="O1589" i="5" s="1"/>
  <c r="G1589" i="5"/>
  <c r="H1589" i="5"/>
  <c r="I1589" i="5"/>
  <c r="J1589" i="5"/>
  <c r="K1589" i="5"/>
  <c r="M1589" i="5"/>
  <c r="N1589" i="5"/>
  <c r="Q1589" i="5"/>
  <c r="T1589" i="5"/>
  <c r="B1590" i="5"/>
  <c r="C1590" i="5"/>
  <c r="D1590" i="5"/>
  <c r="E1590" i="5"/>
  <c r="F1590" i="5"/>
  <c r="R1590" i="5" s="1"/>
  <c r="G1590" i="5"/>
  <c r="H1590" i="5"/>
  <c r="I1590" i="5"/>
  <c r="J1590" i="5"/>
  <c r="K1590" i="5"/>
  <c r="M1590" i="5"/>
  <c r="N1590" i="5"/>
  <c r="O1590" i="5"/>
  <c r="Q1590" i="5"/>
  <c r="T1590" i="5"/>
  <c r="B1591" i="5"/>
  <c r="C1591" i="5"/>
  <c r="D1591" i="5"/>
  <c r="E1591" i="5"/>
  <c r="F1591" i="5"/>
  <c r="O1591" i="5" s="1"/>
  <c r="G1591" i="5"/>
  <c r="H1591" i="5"/>
  <c r="I1591" i="5"/>
  <c r="J1591" i="5"/>
  <c r="K1591" i="5"/>
  <c r="M1591" i="5"/>
  <c r="N1591" i="5"/>
  <c r="Q1591" i="5"/>
  <c r="T1591" i="5"/>
  <c r="B1592" i="5"/>
  <c r="C1592" i="5"/>
  <c r="D1592" i="5"/>
  <c r="E1592" i="5"/>
  <c r="F1592" i="5"/>
  <c r="G1592" i="5"/>
  <c r="H1592" i="5"/>
  <c r="I1592" i="5"/>
  <c r="J1592" i="5"/>
  <c r="K1592" i="5"/>
  <c r="M1592" i="5"/>
  <c r="N1592" i="5"/>
  <c r="O1592" i="5"/>
  <c r="Q1592" i="5"/>
  <c r="R1592" i="5"/>
  <c r="T1592" i="5"/>
  <c r="B1593" i="5"/>
  <c r="C1593" i="5"/>
  <c r="D1593" i="5"/>
  <c r="E1593" i="5"/>
  <c r="F1593" i="5"/>
  <c r="O1593" i="5" s="1"/>
  <c r="G1593" i="5"/>
  <c r="H1593" i="5"/>
  <c r="I1593" i="5"/>
  <c r="J1593" i="5"/>
  <c r="K1593" i="5"/>
  <c r="M1593" i="5"/>
  <c r="N1593" i="5"/>
  <c r="Q1593" i="5"/>
  <c r="T1593" i="5"/>
  <c r="B1594" i="5"/>
  <c r="C1594" i="5"/>
  <c r="D1594" i="5"/>
  <c r="E1594" i="5"/>
  <c r="F1594" i="5"/>
  <c r="R1594" i="5" s="1"/>
  <c r="G1594" i="5"/>
  <c r="H1594" i="5"/>
  <c r="I1594" i="5"/>
  <c r="J1594" i="5"/>
  <c r="K1594" i="5"/>
  <c r="M1594" i="5"/>
  <c r="N1594" i="5"/>
  <c r="O1594" i="5"/>
  <c r="Q1594" i="5"/>
  <c r="T1594" i="5"/>
  <c r="B1595" i="5"/>
  <c r="C1595" i="5"/>
  <c r="D1595" i="5"/>
  <c r="E1595" i="5"/>
  <c r="F1595" i="5"/>
  <c r="O1595" i="5" s="1"/>
  <c r="G1595" i="5"/>
  <c r="H1595" i="5"/>
  <c r="I1595" i="5"/>
  <c r="J1595" i="5"/>
  <c r="K1595" i="5"/>
  <c r="M1595" i="5"/>
  <c r="N1595" i="5"/>
  <c r="Q1595" i="5"/>
  <c r="T1595" i="5"/>
  <c r="B1596" i="5"/>
  <c r="C1596" i="5"/>
  <c r="D1596" i="5"/>
  <c r="E1596" i="5"/>
  <c r="F1596" i="5"/>
  <c r="R1596" i="5" s="1"/>
  <c r="G1596" i="5"/>
  <c r="H1596" i="5"/>
  <c r="I1596" i="5"/>
  <c r="J1596" i="5"/>
  <c r="K1596" i="5"/>
  <c r="M1596" i="5"/>
  <c r="N1596" i="5"/>
  <c r="O1596" i="5"/>
  <c r="Q1596" i="5"/>
  <c r="T1596" i="5"/>
  <c r="B1597" i="5"/>
  <c r="C1597" i="5"/>
  <c r="D1597" i="5"/>
  <c r="E1597" i="5"/>
  <c r="F1597" i="5"/>
  <c r="O1597" i="5" s="1"/>
  <c r="G1597" i="5"/>
  <c r="H1597" i="5"/>
  <c r="I1597" i="5"/>
  <c r="J1597" i="5"/>
  <c r="K1597" i="5"/>
  <c r="M1597" i="5"/>
  <c r="N1597" i="5"/>
  <c r="Q1597" i="5"/>
  <c r="T1597" i="5"/>
  <c r="B1598" i="5"/>
  <c r="C1598" i="5"/>
  <c r="D1598" i="5"/>
  <c r="E1598" i="5"/>
  <c r="F1598" i="5"/>
  <c r="R1598" i="5" s="1"/>
  <c r="G1598" i="5"/>
  <c r="H1598" i="5"/>
  <c r="I1598" i="5"/>
  <c r="J1598" i="5"/>
  <c r="K1598" i="5"/>
  <c r="M1598" i="5"/>
  <c r="N1598" i="5"/>
  <c r="O1598" i="5"/>
  <c r="Q1598" i="5"/>
  <c r="T1598" i="5"/>
  <c r="B1599" i="5"/>
  <c r="C1599" i="5"/>
  <c r="D1599" i="5"/>
  <c r="E1599" i="5"/>
  <c r="F1599" i="5"/>
  <c r="O1599" i="5" s="1"/>
  <c r="G1599" i="5"/>
  <c r="H1599" i="5"/>
  <c r="I1599" i="5"/>
  <c r="J1599" i="5"/>
  <c r="K1599" i="5"/>
  <c r="M1599" i="5"/>
  <c r="N1599" i="5"/>
  <c r="Q1599" i="5"/>
  <c r="T1599" i="5"/>
  <c r="B1600" i="5"/>
  <c r="C1600" i="5"/>
  <c r="D1600" i="5"/>
  <c r="E1600" i="5"/>
  <c r="F1600" i="5"/>
  <c r="G1600" i="5"/>
  <c r="H1600" i="5"/>
  <c r="I1600" i="5"/>
  <c r="J1600" i="5"/>
  <c r="K1600" i="5"/>
  <c r="M1600" i="5"/>
  <c r="N1600" i="5"/>
  <c r="O1600" i="5"/>
  <c r="Q1600" i="5"/>
  <c r="R1600" i="5"/>
  <c r="T1600" i="5"/>
  <c r="B1601" i="5"/>
  <c r="C1601" i="5"/>
  <c r="D1601" i="5"/>
  <c r="E1601" i="5"/>
  <c r="F1601" i="5"/>
  <c r="O1601" i="5" s="1"/>
  <c r="G1601" i="5"/>
  <c r="H1601" i="5"/>
  <c r="I1601" i="5"/>
  <c r="J1601" i="5"/>
  <c r="K1601" i="5"/>
  <c r="M1601" i="5"/>
  <c r="N1601" i="5"/>
  <c r="Q1601" i="5"/>
  <c r="T1601" i="5"/>
  <c r="B1602" i="5"/>
  <c r="C1602" i="5"/>
  <c r="D1602" i="5"/>
  <c r="E1602" i="5"/>
  <c r="F1602" i="5"/>
  <c r="R1602" i="5" s="1"/>
  <c r="G1602" i="5"/>
  <c r="H1602" i="5"/>
  <c r="I1602" i="5"/>
  <c r="J1602" i="5"/>
  <c r="K1602" i="5"/>
  <c r="M1602" i="5"/>
  <c r="N1602" i="5"/>
  <c r="O1602" i="5"/>
  <c r="Q1602" i="5"/>
  <c r="T1602" i="5"/>
  <c r="B1603" i="5"/>
  <c r="C1603" i="5"/>
  <c r="D1603" i="5"/>
  <c r="E1603" i="5"/>
  <c r="F1603" i="5"/>
  <c r="O1603" i="5" s="1"/>
  <c r="G1603" i="5"/>
  <c r="H1603" i="5"/>
  <c r="I1603" i="5"/>
  <c r="J1603" i="5"/>
  <c r="K1603" i="5"/>
  <c r="M1603" i="5"/>
  <c r="N1603" i="5"/>
  <c r="Q1603" i="5"/>
  <c r="T1603" i="5"/>
  <c r="B1604" i="5"/>
  <c r="C1604" i="5"/>
  <c r="D1604" i="5"/>
  <c r="E1604" i="5"/>
  <c r="F1604" i="5"/>
  <c r="R1604" i="5" s="1"/>
  <c r="S1604" i="5" s="1"/>
  <c r="G1604" i="5"/>
  <c r="H1604" i="5"/>
  <c r="I1604" i="5"/>
  <c r="J1604" i="5"/>
  <c r="K1604" i="5"/>
  <c r="M1604" i="5"/>
  <c r="N1604" i="5"/>
  <c r="O1604" i="5"/>
  <c r="Q1604" i="5"/>
  <c r="T1604" i="5"/>
  <c r="B1605" i="5"/>
  <c r="C1605" i="5"/>
  <c r="D1605" i="5"/>
  <c r="E1605" i="5"/>
  <c r="F1605" i="5"/>
  <c r="O1605" i="5" s="1"/>
  <c r="G1605" i="5"/>
  <c r="H1605" i="5"/>
  <c r="I1605" i="5"/>
  <c r="J1605" i="5"/>
  <c r="K1605" i="5"/>
  <c r="M1605" i="5"/>
  <c r="N1605" i="5"/>
  <c r="Q1605" i="5"/>
  <c r="T1605" i="5"/>
  <c r="B1606" i="5"/>
  <c r="C1606" i="5"/>
  <c r="D1606" i="5"/>
  <c r="E1606" i="5"/>
  <c r="F1606" i="5"/>
  <c r="R1606" i="5" s="1"/>
  <c r="G1606" i="5"/>
  <c r="H1606" i="5"/>
  <c r="I1606" i="5"/>
  <c r="J1606" i="5"/>
  <c r="K1606" i="5"/>
  <c r="M1606" i="5"/>
  <c r="N1606" i="5"/>
  <c r="O1606" i="5"/>
  <c r="Q1606" i="5"/>
  <c r="T1606" i="5"/>
  <c r="B1607" i="5"/>
  <c r="C1607" i="5"/>
  <c r="D1607" i="5"/>
  <c r="E1607" i="5"/>
  <c r="F1607" i="5"/>
  <c r="O1607" i="5" s="1"/>
  <c r="G1607" i="5"/>
  <c r="H1607" i="5"/>
  <c r="I1607" i="5"/>
  <c r="J1607" i="5"/>
  <c r="K1607" i="5"/>
  <c r="M1607" i="5"/>
  <c r="N1607" i="5"/>
  <c r="Q1607" i="5"/>
  <c r="T1607" i="5"/>
  <c r="B1608" i="5"/>
  <c r="C1608" i="5"/>
  <c r="D1608" i="5"/>
  <c r="E1608" i="5"/>
  <c r="F1608" i="5"/>
  <c r="G1608" i="5"/>
  <c r="H1608" i="5"/>
  <c r="I1608" i="5"/>
  <c r="J1608" i="5"/>
  <c r="K1608" i="5"/>
  <c r="M1608" i="5"/>
  <c r="N1608" i="5"/>
  <c r="O1608" i="5"/>
  <c r="Q1608" i="5"/>
  <c r="R1608" i="5"/>
  <c r="T1608" i="5"/>
  <c r="B1609" i="5"/>
  <c r="C1609" i="5"/>
  <c r="D1609" i="5"/>
  <c r="E1609" i="5"/>
  <c r="F1609" i="5"/>
  <c r="O1609" i="5" s="1"/>
  <c r="G1609" i="5"/>
  <c r="H1609" i="5"/>
  <c r="I1609" i="5"/>
  <c r="J1609" i="5"/>
  <c r="K1609" i="5"/>
  <c r="M1609" i="5"/>
  <c r="N1609" i="5"/>
  <c r="Q1609" i="5"/>
  <c r="T1609" i="5"/>
  <c r="B1610" i="5"/>
  <c r="C1610" i="5"/>
  <c r="D1610" i="5"/>
  <c r="E1610" i="5"/>
  <c r="F1610" i="5"/>
  <c r="R1610" i="5" s="1"/>
  <c r="S1610" i="5" s="1"/>
  <c r="G1610" i="5"/>
  <c r="H1610" i="5"/>
  <c r="I1610" i="5"/>
  <c r="J1610" i="5"/>
  <c r="K1610" i="5"/>
  <c r="M1610" i="5"/>
  <c r="N1610" i="5"/>
  <c r="O1610" i="5"/>
  <c r="Q1610" i="5"/>
  <c r="T1610" i="5"/>
  <c r="B1611" i="5"/>
  <c r="C1611" i="5"/>
  <c r="D1611" i="5"/>
  <c r="E1611" i="5"/>
  <c r="F1611" i="5"/>
  <c r="O1611" i="5" s="1"/>
  <c r="G1611" i="5"/>
  <c r="H1611" i="5"/>
  <c r="I1611" i="5"/>
  <c r="J1611" i="5"/>
  <c r="K1611" i="5"/>
  <c r="M1611" i="5"/>
  <c r="N1611" i="5"/>
  <c r="Q1611" i="5"/>
  <c r="T1611" i="5"/>
  <c r="B1612" i="5"/>
  <c r="C1612" i="5"/>
  <c r="D1612" i="5"/>
  <c r="E1612" i="5"/>
  <c r="F1612" i="5"/>
  <c r="R1612" i="5" s="1"/>
  <c r="G1612" i="5"/>
  <c r="H1612" i="5"/>
  <c r="I1612" i="5"/>
  <c r="J1612" i="5"/>
  <c r="K1612" i="5"/>
  <c r="M1612" i="5"/>
  <c r="N1612" i="5"/>
  <c r="O1612" i="5"/>
  <c r="Q1612" i="5"/>
  <c r="T1612" i="5"/>
  <c r="B1613" i="5"/>
  <c r="C1613" i="5"/>
  <c r="D1613" i="5"/>
  <c r="E1613" i="5"/>
  <c r="F1613" i="5"/>
  <c r="O1613" i="5" s="1"/>
  <c r="G1613" i="5"/>
  <c r="H1613" i="5"/>
  <c r="I1613" i="5"/>
  <c r="J1613" i="5"/>
  <c r="K1613" i="5"/>
  <c r="M1613" i="5"/>
  <c r="N1613" i="5"/>
  <c r="Q1613" i="5"/>
  <c r="T1613" i="5"/>
  <c r="B1614" i="5"/>
  <c r="C1614" i="5"/>
  <c r="D1614" i="5"/>
  <c r="E1614" i="5"/>
  <c r="F1614" i="5"/>
  <c r="R1614" i="5" s="1"/>
  <c r="G1614" i="5"/>
  <c r="H1614" i="5"/>
  <c r="I1614" i="5"/>
  <c r="J1614" i="5"/>
  <c r="K1614" i="5"/>
  <c r="M1614" i="5"/>
  <c r="N1614" i="5"/>
  <c r="O1614" i="5"/>
  <c r="Q1614" i="5"/>
  <c r="T1614" i="5"/>
  <c r="B1615" i="5"/>
  <c r="C1615" i="5"/>
  <c r="D1615" i="5"/>
  <c r="E1615" i="5"/>
  <c r="F1615" i="5"/>
  <c r="O1615" i="5"/>
  <c r="G1615" i="5"/>
  <c r="H1615" i="5"/>
  <c r="I1615" i="5"/>
  <c r="J1615" i="5"/>
  <c r="K1615" i="5"/>
  <c r="M1615" i="5"/>
  <c r="N1615" i="5"/>
  <c r="Q1615" i="5"/>
  <c r="T1615" i="5"/>
  <c r="B1616" i="5"/>
  <c r="C1616" i="5"/>
  <c r="D1616" i="5"/>
  <c r="E1616" i="5"/>
  <c r="F1616" i="5"/>
  <c r="G1616" i="5"/>
  <c r="H1616" i="5"/>
  <c r="I1616" i="5"/>
  <c r="J1616" i="5"/>
  <c r="K1616" i="5"/>
  <c r="M1616" i="5"/>
  <c r="N1616" i="5"/>
  <c r="O1616" i="5"/>
  <c r="Q1616" i="5"/>
  <c r="R1616" i="5"/>
  <c r="S1616" i="5" s="1"/>
  <c r="T1616" i="5"/>
  <c r="B1617" i="5"/>
  <c r="C1617" i="5"/>
  <c r="D1617" i="5"/>
  <c r="E1617" i="5"/>
  <c r="F1617" i="5"/>
  <c r="O1617" i="5" s="1"/>
  <c r="G1617" i="5"/>
  <c r="H1617" i="5"/>
  <c r="I1617" i="5"/>
  <c r="J1617" i="5"/>
  <c r="K1617" i="5"/>
  <c r="M1617" i="5"/>
  <c r="N1617" i="5"/>
  <c r="Q1617" i="5"/>
  <c r="T1617" i="5"/>
  <c r="B1618" i="5"/>
  <c r="C1618" i="5"/>
  <c r="D1618" i="5"/>
  <c r="E1618" i="5"/>
  <c r="F1618" i="5"/>
  <c r="R1618" i="5" s="1"/>
  <c r="G1618" i="5"/>
  <c r="H1618" i="5"/>
  <c r="I1618" i="5"/>
  <c r="J1618" i="5"/>
  <c r="K1618" i="5"/>
  <c r="M1618" i="5"/>
  <c r="N1618" i="5"/>
  <c r="O1618" i="5"/>
  <c r="Q1618" i="5"/>
  <c r="T1618" i="5"/>
  <c r="B1619" i="5"/>
  <c r="C1619" i="5"/>
  <c r="D1619" i="5"/>
  <c r="E1619" i="5"/>
  <c r="F1619" i="5"/>
  <c r="O1619" i="5" s="1"/>
  <c r="G1619" i="5"/>
  <c r="H1619" i="5"/>
  <c r="I1619" i="5"/>
  <c r="J1619" i="5"/>
  <c r="K1619" i="5"/>
  <c r="M1619" i="5"/>
  <c r="N1619" i="5"/>
  <c r="Q1619" i="5"/>
  <c r="T1619" i="5"/>
  <c r="B1620" i="5"/>
  <c r="C1620" i="5"/>
  <c r="D1620" i="5"/>
  <c r="E1620" i="5"/>
  <c r="F1620" i="5"/>
  <c r="R1620" i="5" s="1"/>
  <c r="G1620" i="5"/>
  <c r="H1620" i="5"/>
  <c r="I1620" i="5"/>
  <c r="J1620" i="5"/>
  <c r="K1620" i="5"/>
  <c r="M1620" i="5"/>
  <c r="N1620" i="5"/>
  <c r="O1620" i="5"/>
  <c r="Q1620" i="5"/>
  <c r="T1620" i="5"/>
  <c r="B1621" i="5"/>
  <c r="C1621" i="5"/>
  <c r="D1621" i="5"/>
  <c r="E1621" i="5"/>
  <c r="F1621" i="5"/>
  <c r="O1621" i="5" s="1"/>
  <c r="G1621" i="5"/>
  <c r="H1621" i="5"/>
  <c r="I1621" i="5"/>
  <c r="J1621" i="5"/>
  <c r="K1621" i="5"/>
  <c r="M1621" i="5"/>
  <c r="N1621" i="5"/>
  <c r="Q1621" i="5"/>
  <c r="T1621" i="5"/>
  <c r="B1622" i="5"/>
  <c r="C1622" i="5"/>
  <c r="D1622" i="5"/>
  <c r="E1622" i="5"/>
  <c r="F1622" i="5"/>
  <c r="R1622" i="5" s="1"/>
  <c r="S1622" i="5" s="1"/>
  <c r="G1622" i="5"/>
  <c r="H1622" i="5"/>
  <c r="I1622" i="5"/>
  <c r="J1622" i="5"/>
  <c r="K1622" i="5"/>
  <c r="M1622" i="5"/>
  <c r="N1622" i="5"/>
  <c r="O1622" i="5"/>
  <c r="Q1622" i="5"/>
  <c r="T1622" i="5"/>
  <c r="B1623" i="5"/>
  <c r="C1623" i="5"/>
  <c r="D1623" i="5"/>
  <c r="E1623" i="5"/>
  <c r="F1623" i="5"/>
  <c r="O1623" i="5" s="1"/>
  <c r="G1623" i="5"/>
  <c r="H1623" i="5"/>
  <c r="I1623" i="5"/>
  <c r="J1623" i="5"/>
  <c r="K1623" i="5"/>
  <c r="M1623" i="5"/>
  <c r="N1623" i="5"/>
  <c r="Q1623" i="5"/>
  <c r="T1623" i="5"/>
  <c r="B1624" i="5"/>
  <c r="C1624" i="5"/>
  <c r="D1624" i="5"/>
  <c r="E1624" i="5"/>
  <c r="F1624" i="5"/>
  <c r="G1624" i="5"/>
  <c r="H1624" i="5"/>
  <c r="I1624" i="5"/>
  <c r="J1624" i="5"/>
  <c r="K1624" i="5"/>
  <c r="M1624" i="5"/>
  <c r="N1624" i="5"/>
  <c r="O1624" i="5"/>
  <c r="Q1624" i="5"/>
  <c r="R1624" i="5"/>
  <c r="T1624" i="5"/>
  <c r="B1625" i="5"/>
  <c r="C1625" i="5"/>
  <c r="D1625" i="5"/>
  <c r="E1625" i="5"/>
  <c r="F1625" i="5"/>
  <c r="O1625" i="5" s="1"/>
  <c r="G1625" i="5"/>
  <c r="H1625" i="5"/>
  <c r="I1625" i="5"/>
  <c r="J1625" i="5"/>
  <c r="K1625" i="5"/>
  <c r="M1625" i="5"/>
  <c r="N1625" i="5"/>
  <c r="Q1625" i="5"/>
  <c r="T1625" i="5"/>
  <c r="B1626" i="5"/>
  <c r="C1626" i="5"/>
  <c r="D1626" i="5"/>
  <c r="E1626" i="5"/>
  <c r="F1626" i="5"/>
  <c r="R1626" i="5" s="1"/>
  <c r="G1626" i="5"/>
  <c r="H1626" i="5"/>
  <c r="I1626" i="5"/>
  <c r="J1626" i="5"/>
  <c r="K1626" i="5"/>
  <c r="M1626" i="5"/>
  <c r="N1626" i="5"/>
  <c r="O1626" i="5"/>
  <c r="Q1626" i="5"/>
  <c r="T1626" i="5"/>
  <c r="B1627" i="5"/>
  <c r="C1627" i="5"/>
  <c r="D1627" i="5"/>
  <c r="E1627" i="5"/>
  <c r="F1627" i="5"/>
  <c r="O1627" i="5" s="1"/>
  <c r="G1627" i="5"/>
  <c r="H1627" i="5"/>
  <c r="I1627" i="5"/>
  <c r="J1627" i="5"/>
  <c r="K1627" i="5"/>
  <c r="M1627" i="5"/>
  <c r="N1627" i="5"/>
  <c r="Q1627" i="5"/>
  <c r="T1627" i="5"/>
  <c r="B1628" i="5"/>
  <c r="C1628" i="5"/>
  <c r="D1628" i="5"/>
  <c r="E1628" i="5"/>
  <c r="F1628" i="5"/>
  <c r="R1628" i="5" s="1"/>
  <c r="S1628" i="5" s="1"/>
  <c r="G1628" i="5"/>
  <c r="H1628" i="5"/>
  <c r="I1628" i="5"/>
  <c r="J1628" i="5"/>
  <c r="K1628" i="5"/>
  <c r="M1628" i="5"/>
  <c r="N1628" i="5"/>
  <c r="O1628" i="5"/>
  <c r="Q1628" i="5"/>
  <c r="T1628" i="5"/>
  <c r="B1629" i="5"/>
  <c r="C1629" i="5"/>
  <c r="D1629" i="5"/>
  <c r="E1629" i="5"/>
  <c r="F1629" i="5"/>
  <c r="O1629" i="5" s="1"/>
  <c r="G1629" i="5"/>
  <c r="H1629" i="5"/>
  <c r="I1629" i="5"/>
  <c r="J1629" i="5"/>
  <c r="K1629" i="5"/>
  <c r="M1629" i="5"/>
  <c r="N1629" i="5"/>
  <c r="Q1629" i="5"/>
  <c r="T1629" i="5"/>
  <c r="B1630" i="5"/>
  <c r="C1630" i="5"/>
  <c r="D1630" i="5"/>
  <c r="E1630" i="5"/>
  <c r="F1630" i="5"/>
  <c r="R1630" i="5" s="1"/>
  <c r="G1630" i="5"/>
  <c r="H1630" i="5"/>
  <c r="I1630" i="5"/>
  <c r="J1630" i="5"/>
  <c r="K1630" i="5"/>
  <c r="M1630" i="5"/>
  <c r="N1630" i="5"/>
  <c r="O1630" i="5"/>
  <c r="Q1630" i="5"/>
  <c r="T1630" i="5"/>
  <c r="B1631" i="5"/>
  <c r="C1631" i="5"/>
  <c r="D1631" i="5"/>
  <c r="E1631" i="5"/>
  <c r="F1631" i="5"/>
  <c r="O1631" i="5" s="1"/>
  <c r="G1631" i="5"/>
  <c r="H1631" i="5"/>
  <c r="I1631" i="5"/>
  <c r="J1631" i="5"/>
  <c r="K1631" i="5"/>
  <c r="M1631" i="5"/>
  <c r="N1631" i="5"/>
  <c r="Q1631" i="5"/>
  <c r="T1631" i="5"/>
  <c r="B1632" i="5"/>
  <c r="C1632" i="5"/>
  <c r="D1632" i="5"/>
  <c r="E1632" i="5"/>
  <c r="F1632" i="5"/>
  <c r="G1632" i="5"/>
  <c r="H1632" i="5"/>
  <c r="I1632" i="5"/>
  <c r="J1632" i="5"/>
  <c r="K1632" i="5"/>
  <c r="M1632" i="5"/>
  <c r="N1632" i="5"/>
  <c r="O1632" i="5"/>
  <c r="Q1632" i="5"/>
  <c r="R1632" i="5"/>
  <c r="T1632" i="5"/>
  <c r="B1633" i="5"/>
  <c r="C1633" i="5"/>
  <c r="D1633" i="5"/>
  <c r="E1633" i="5"/>
  <c r="F1633" i="5"/>
  <c r="O1633" i="5" s="1"/>
  <c r="G1633" i="5"/>
  <c r="H1633" i="5"/>
  <c r="I1633" i="5"/>
  <c r="J1633" i="5"/>
  <c r="K1633" i="5"/>
  <c r="M1633" i="5"/>
  <c r="N1633" i="5"/>
  <c r="Q1633" i="5"/>
  <c r="T1633" i="5"/>
  <c r="B1634" i="5"/>
  <c r="C1634" i="5"/>
  <c r="D1634" i="5"/>
  <c r="E1634" i="5"/>
  <c r="F1634" i="5"/>
  <c r="R1634" i="5" s="1"/>
  <c r="G1634" i="5"/>
  <c r="H1634" i="5"/>
  <c r="I1634" i="5"/>
  <c r="J1634" i="5"/>
  <c r="K1634" i="5"/>
  <c r="M1634" i="5"/>
  <c r="N1634" i="5"/>
  <c r="O1634" i="5"/>
  <c r="Q1634" i="5"/>
  <c r="T1634" i="5"/>
  <c r="B1635" i="5"/>
  <c r="C1635" i="5"/>
  <c r="D1635" i="5"/>
  <c r="E1635" i="5"/>
  <c r="F1635" i="5"/>
  <c r="O1635" i="5" s="1"/>
  <c r="G1635" i="5"/>
  <c r="H1635" i="5"/>
  <c r="I1635" i="5"/>
  <c r="J1635" i="5"/>
  <c r="K1635" i="5"/>
  <c r="M1635" i="5"/>
  <c r="N1635" i="5"/>
  <c r="Q1635" i="5"/>
  <c r="T1635" i="5"/>
  <c r="B1636" i="5"/>
  <c r="C1636" i="5"/>
  <c r="D1636" i="5"/>
  <c r="E1636" i="5"/>
  <c r="F1636" i="5"/>
  <c r="R1636" i="5" s="1"/>
  <c r="G1636" i="5"/>
  <c r="H1636" i="5"/>
  <c r="I1636" i="5"/>
  <c r="J1636" i="5"/>
  <c r="K1636" i="5"/>
  <c r="M1636" i="5"/>
  <c r="N1636" i="5"/>
  <c r="O1636" i="5"/>
  <c r="Q1636" i="5"/>
  <c r="T1636" i="5"/>
  <c r="B1637" i="5"/>
  <c r="C1637" i="5"/>
  <c r="D1637" i="5"/>
  <c r="E1637" i="5"/>
  <c r="F1637" i="5"/>
  <c r="O1637" i="5" s="1"/>
  <c r="G1637" i="5"/>
  <c r="H1637" i="5"/>
  <c r="I1637" i="5"/>
  <c r="J1637" i="5"/>
  <c r="K1637" i="5"/>
  <c r="M1637" i="5"/>
  <c r="N1637" i="5"/>
  <c r="Q1637" i="5"/>
  <c r="T1637" i="5"/>
  <c r="B1638" i="5"/>
  <c r="C1638" i="5"/>
  <c r="D1638" i="5"/>
  <c r="E1638" i="5"/>
  <c r="F1638" i="5"/>
  <c r="R1638" i="5" s="1"/>
  <c r="G1638" i="5"/>
  <c r="H1638" i="5"/>
  <c r="I1638" i="5"/>
  <c r="J1638" i="5"/>
  <c r="K1638" i="5"/>
  <c r="M1638" i="5"/>
  <c r="N1638" i="5"/>
  <c r="O1638" i="5"/>
  <c r="Q1638" i="5"/>
  <c r="T1638" i="5"/>
  <c r="B1639" i="5"/>
  <c r="C1639" i="5"/>
  <c r="D1639" i="5"/>
  <c r="E1639" i="5"/>
  <c r="F1639" i="5"/>
  <c r="G1639" i="5"/>
  <c r="H1639" i="5"/>
  <c r="I1639" i="5"/>
  <c r="J1639" i="5"/>
  <c r="K1639" i="5"/>
  <c r="M1639" i="5"/>
  <c r="N1639" i="5"/>
  <c r="Q1639" i="5"/>
  <c r="T1639" i="5"/>
  <c r="B1640" i="5"/>
  <c r="C1640" i="5"/>
  <c r="D1640" i="5"/>
  <c r="E1640" i="5"/>
  <c r="F1640" i="5"/>
  <c r="G1640" i="5"/>
  <c r="H1640" i="5"/>
  <c r="I1640" i="5"/>
  <c r="J1640" i="5"/>
  <c r="K1640" i="5"/>
  <c r="M1640" i="5"/>
  <c r="N1640" i="5"/>
  <c r="O1640" i="5"/>
  <c r="Q1640" i="5"/>
  <c r="R1640" i="5"/>
  <c r="T1640" i="5"/>
  <c r="B1641" i="5"/>
  <c r="C1641" i="5"/>
  <c r="D1641" i="5"/>
  <c r="E1641" i="5"/>
  <c r="F1641" i="5"/>
  <c r="O1641" i="5" s="1"/>
  <c r="G1641" i="5"/>
  <c r="H1641" i="5"/>
  <c r="I1641" i="5"/>
  <c r="J1641" i="5"/>
  <c r="K1641" i="5"/>
  <c r="M1641" i="5"/>
  <c r="N1641" i="5"/>
  <c r="Q1641" i="5"/>
  <c r="T1641" i="5"/>
  <c r="B1642" i="5"/>
  <c r="C1642" i="5"/>
  <c r="D1642" i="5"/>
  <c r="E1642" i="5"/>
  <c r="F1642" i="5"/>
  <c r="R1642" i="5" s="1"/>
  <c r="G1642" i="5"/>
  <c r="H1642" i="5"/>
  <c r="I1642" i="5"/>
  <c r="J1642" i="5"/>
  <c r="K1642" i="5"/>
  <c r="M1642" i="5"/>
  <c r="N1642" i="5"/>
  <c r="O1642" i="5"/>
  <c r="Q1642" i="5"/>
  <c r="T1642" i="5"/>
  <c r="B1643" i="5"/>
  <c r="C1643" i="5"/>
  <c r="D1643" i="5"/>
  <c r="E1643" i="5"/>
  <c r="F1643" i="5"/>
  <c r="O1643" i="5" s="1"/>
  <c r="G1643" i="5"/>
  <c r="H1643" i="5"/>
  <c r="I1643" i="5"/>
  <c r="J1643" i="5"/>
  <c r="K1643" i="5"/>
  <c r="M1643" i="5"/>
  <c r="N1643" i="5"/>
  <c r="Q1643" i="5"/>
  <c r="T1643" i="5"/>
  <c r="B1644" i="5"/>
  <c r="C1644" i="5"/>
  <c r="D1644" i="5"/>
  <c r="E1644" i="5"/>
  <c r="F1644" i="5"/>
  <c r="R1644" i="5" s="1"/>
  <c r="S1644" i="5" s="1"/>
  <c r="G1644" i="5"/>
  <c r="H1644" i="5"/>
  <c r="I1644" i="5"/>
  <c r="J1644" i="5"/>
  <c r="K1644" i="5"/>
  <c r="M1644" i="5"/>
  <c r="N1644" i="5"/>
  <c r="O1644" i="5"/>
  <c r="Q1644" i="5"/>
  <c r="T1644" i="5"/>
  <c r="B1645" i="5"/>
  <c r="C1645" i="5"/>
  <c r="D1645" i="5"/>
  <c r="E1645" i="5"/>
  <c r="F1645" i="5"/>
  <c r="O1645" i="5" s="1"/>
  <c r="G1645" i="5"/>
  <c r="H1645" i="5"/>
  <c r="I1645" i="5"/>
  <c r="J1645" i="5"/>
  <c r="K1645" i="5"/>
  <c r="M1645" i="5"/>
  <c r="N1645" i="5"/>
  <c r="Q1645" i="5"/>
  <c r="T1645" i="5"/>
  <c r="B1646" i="5"/>
  <c r="C1646" i="5"/>
  <c r="D1646" i="5"/>
  <c r="E1646" i="5"/>
  <c r="F1646" i="5"/>
  <c r="R1646" i="5" s="1"/>
  <c r="G1646" i="5"/>
  <c r="H1646" i="5"/>
  <c r="I1646" i="5"/>
  <c r="J1646" i="5"/>
  <c r="K1646" i="5"/>
  <c r="M1646" i="5"/>
  <c r="N1646" i="5"/>
  <c r="O1646" i="5"/>
  <c r="Q1646" i="5"/>
  <c r="T1646" i="5"/>
  <c r="B1647" i="5"/>
  <c r="C1647" i="5"/>
  <c r="D1647" i="5"/>
  <c r="E1647" i="5"/>
  <c r="F1647" i="5"/>
  <c r="O1647" i="5" s="1"/>
  <c r="G1647" i="5"/>
  <c r="H1647" i="5"/>
  <c r="I1647" i="5"/>
  <c r="J1647" i="5"/>
  <c r="K1647" i="5"/>
  <c r="M1647" i="5"/>
  <c r="N1647" i="5"/>
  <c r="Q1647" i="5"/>
  <c r="T1647" i="5"/>
  <c r="B1648" i="5"/>
  <c r="C1648" i="5"/>
  <c r="D1648" i="5"/>
  <c r="E1648" i="5"/>
  <c r="F1648" i="5"/>
  <c r="G1648" i="5"/>
  <c r="H1648" i="5"/>
  <c r="I1648" i="5"/>
  <c r="J1648" i="5"/>
  <c r="K1648" i="5"/>
  <c r="M1648" i="5"/>
  <c r="N1648" i="5"/>
  <c r="O1648" i="5"/>
  <c r="Q1648" i="5"/>
  <c r="R1648" i="5"/>
  <c r="T1648" i="5"/>
  <c r="B1649" i="5"/>
  <c r="C1649" i="5"/>
  <c r="D1649" i="5"/>
  <c r="E1649" i="5"/>
  <c r="F1649" i="5"/>
  <c r="O1649" i="5" s="1"/>
  <c r="G1649" i="5"/>
  <c r="H1649" i="5"/>
  <c r="I1649" i="5"/>
  <c r="J1649" i="5"/>
  <c r="K1649" i="5"/>
  <c r="M1649" i="5"/>
  <c r="N1649" i="5"/>
  <c r="Q1649" i="5"/>
  <c r="T1649" i="5"/>
  <c r="B1650" i="5"/>
  <c r="C1650" i="5"/>
  <c r="D1650" i="5"/>
  <c r="E1650" i="5"/>
  <c r="F1650" i="5"/>
  <c r="R1650" i="5" s="1"/>
  <c r="G1650" i="5"/>
  <c r="H1650" i="5"/>
  <c r="I1650" i="5"/>
  <c r="J1650" i="5"/>
  <c r="K1650" i="5"/>
  <c r="M1650" i="5"/>
  <c r="N1650" i="5"/>
  <c r="O1650" i="5"/>
  <c r="Q1650" i="5"/>
  <c r="T1650" i="5"/>
  <c r="B1651" i="5"/>
  <c r="C1651" i="5"/>
  <c r="D1651" i="5"/>
  <c r="E1651" i="5"/>
  <c r="F1651" i="5"/>
  <c r="O1651" i="5" s="1"/>
  <c r="G1651" i="5"/>
  <c r="H1651" i="5"/>
  <c r="I1651" i="5"/>
  <c r="J1651" i="5"/>
  <c r="K1651" i="5"/>
  <c r="M1651" i="5"/>
  <c r="N1651" i="5"/>
  <c r="Q1651" i="5"/>
  <c r="T1651" i="5"/>
  <c r="B1652" i="5"/>
  <c r="C1652" i="5"/>
  <c r="D1652" i="5"/>
  <c r="E1652" i="5"/>
  <c r="F1652" i="5"/>
  <c r="R1652" i="5" s="1"/>
  <c r="S1652" i="5" s="1"/>
  <c r="G1652" i="5"/>
  <c r="H1652" i="5"/>
  <c r="I1652" i="5"/>
  <c r="J1652" i="5"/>
  <c r="K1652" i="5"/>
  <c r="M1652" i="5"/>
  <c r="N1652" i="5"/>
  <c r="O1652" i="5"/>
  <c r="Q1652" i="5"/>
  <c r="T1652" i="5"/>
  <c r="B1653" i="5"/>
  <c r="C1653" i="5"/>
  <c r="D1653" i="5"/>
  <c r="E1653" i="5"/>
  <c r="F1653" i="5"/>
  <c r="O1653" i="5" s="1"/>
  <c r="G1653" i="5"/>
  <c r="H1653" i="5"/>
  <c r="I1653" i="5"/>
  <c r="J1653" i="5"/>
  <c r="K1653" i="5"/>
  <c r="M1653" i="5"/>
  <c r="N1653" i="5"/>
  <c r="Q1653" i="5"/>
  <c r="T1653" i="5"/>
  <c r="B1654" i="5"/>
  <c r="C1654" i="5"/>
  <c r="D1654" i="5"/>
  <c r="E1654" i="5"/>
  <c r="F1654" i="5"/>
  <c r="R1654" i="5" s="1"/>
  <c r="G1654" i="5"/>
  <c r="H1654" i="5"/>
  <c r="I1654" i="5"/>
  <c r="J1654" i="5"/>
  <c r="K1654" i="5"/>
  <c r="M1654" i="5"/>
  <c r="N1654" i="5"/>
  <c r="O1654" i="5"/>
  <c r="Q1654" i="5"/>
  <c r="T1654" i="5"/>
  <c r="B1655" i="5"/>
  <c r="C1655" i="5"/>
  <c r="D1655" i="5"/>
  <c r="E1655" i="5"/>
  <c r="F1655" i="5"/>
  <c r="O1655" i="5" s="1"/>
  <c r="G1655" i="5"/>
  <c r="H1655" i="5"/>
  <c r="I1655" i="5"/>
  <c r="J1655" i="5"/>
  <c r="K1655" i="5"/>
  <c r="M1655" i="5"/>
  <c r="N1655" i="5"/>
  <c r="Q1655" i="5"/>
  <c r="T1655" i="5"/>
  <c r="B1656" i="5"/>
  <c r="C1656" i="5"/>
  <c r="D1656" i="5"/>
  <c r="E1656" i="5"/>
  <c r="F1656" i="5"/>
  <c r="G1656" i="5"/>
  <c r="H1656" i="5"/>
  <c r="I1656" i="5"/>
  <c r="J1656" i="5"/>
  <c r="K1656" i="5"/>
  <c r="M1656" i="5"/>
  <c r="N1656" i="5"/>
  <c r="O1656" i="5"/>
  <c r="Q1656" i="5"/>
  <c r="R1656" i="5"/>
  <c r="T1656" i="5"/>
  <c r="B1657" i="5"/>
  <c r="C1657" i="5"/>
  <c r="D1657" i="5"/>
  <c r="E1657" i="5"/>
  <c r="F1657" i="5"/>
  <c r="O1657" i="5" s="1"/>
  <c r="G1657" i="5"/>
  <c r="H1657" i="5"/>
  <c r="I1657" i="5"/>
  <c r="J1657" i="5"/>
  <c r="K1657" i="5"/>
  <c r="M1657" i="5"/>
  <c r="N1657" i="5"/>
  <c r="Q1657" i="5"/>
  <c r="T1657" i="5"/>
  <c r="B1658" i="5"/>
  <c r="C1658" i="5"/>
  <c r="D1658" i="5"/>
  <c r="E1658" i="5"/>
  <c r="F1658" i="5"/>
  <c r="R1658" i="5" s="1"/>
  <c r="S1658" i="5" s="1"/>
  <c r="G1658" i="5"/>
  <c r="H1658" i="5"/>
  <c r="I1658" i="5"/>
  <c r="J1658" i="5"/>
  <c r="K1658" i="5"/>
  <c r="M1658" i="5"/>
  <c r="N1658" i="5"/>
  <c r="O1658" i="5"/>
  <c r="Q1658" i="5"/>
  <c r="T1658" i="5"/>
  <c r="B1659" i="5"/>
  <c r="C1659" i="5"/>
  <c r="D1659" i="5"/>
  <c r="E1659" i="5"/>
  <c r="F1659" i="5"/>
  <c r="O1659" i="5" s="1"/>
  <c r="G1659" i="5"/>
  <c r="H1659" i="5"/>
  <c r="I1659" i="5"/>
  <c r="J1659" i="5"/>
  <c r="K1659" i="5"/>
  <c r="M1659" i="5"/>
  <c r="N1659" i="5"/>
  <c r="Q1659" i="5"/>
  <c r="T1659" i="5"/>
  <c r="B1660" i="5"/>
  <c r="C1660" i="5"/>
  <c r="D1660" i="5"/>
  <c r="E1660" i="5"/>
  <c r="F1660" i="5"/>
  <c r="R1660" i="5" s="1"/>
  <c r="G1660" i="5"/>
  <c r="H1660" i="5"/>
  <c r="I1660" i="5"/>
  <c r="J1660" i="5"/>
  <c r="K1660" i="5"/>
  <c r="M1660" i="5"/>
  <c r="N1660" i="5"/>
  <c r="O1660" i="5"/>
  <c r="Q1660" i="5"/>
  <c r="T1660" i="5"/>
  <c r="B1661" i="5"/>
  <c r="C1661" i="5"/>
  <c r="D1661" i="5"/>
  <c r="E1661" i="5"/>
  <c r="F1661" i="5"/>
  <c r="O1661" i="5" s="1"/>
  <c r="G1661" i="5"/>
  <c r="H1661" i="5"/>
  <c r="I1661" i="5"/>
  <c r="J1661" i="5"/>
  <c r="K1661" i="5"/>
  <c r="M1661" i="5"/>
  <c r="N1661" i="5"/>
  <c r="Q1661" i="5"/>
  <c r="T1661" i="5"/>
  <c r="B1662" i="5"/>
  <c r="C1662" i="5"/>
  <c r="D1662" i="5"/>
  <c r="E1662" i="5"/>
  <c r="F1662" i="5"/>
  <c r="R1662" i="5" s="1"/>
  <c r="G1662" i="5"/>
  <c r="H1662" i="5"/>
  <c r="I1662" i="5"/>
  <c r="J1662" i="5"/>
  <c r="K1662" i="5"/>
  <c r="M1662" i="5"/>
  <c r="N1662" i="5"/>
  <c r="O1662" i="5"/>
  <c r="Q1662" i="5"/>
  <c r="T1662" i="5"/>
  <c r="B1663" i="5"/>
  <c r="C1663" i="5"/>
  <c r="D1663" i="5"/>
  <c r="E1663" i="5"/>
  <c r="F1663" i="5"/>
  <c r="O1663" i="5" s="1"/>
  <c r="G1663" i="5"/>
  <c r="H1663" i="5"/>
  <c r="I1663" i="5"/>
  <c r="J1663" i="5"/>
  <c r="K1663" i="5"/>
  <c r="M1663" i="5"/>
  <c r="N1663" i="5"/>
  <c r="Q1663" i="5"/>
  <c r="T1663" i="5"/>
  <c r="B1664" i="5"/>
  <c r="C1664" i="5"/>
  <c r="D1664" i="5"/>
  <c r="E1664" i="5"/>
  <c r="F1664" i="5"/>
  <c r="R1664" i="5" s="1"/>
  <c r="G1664" i="5"/>
  <c r="H1664" i="5"/>
  <c r="I1664" i="5"/>
  <c r="J1664" i="5"/>
  <c r="K1664" i="5"/>
  <c r="M1664" i="5"/>
  <c r="N1664" i="5"/>
  <c r="O1664" i="5"/>
  <c r="Q1664" i="5"/>
  <c r="T1664" i="5"/>
  <c r="B1665" i="5"/>
  <c r="C1665" i="5"/>
  <c r="D1665" i="5"/>
  <c r="E1665" i="5"/>
  <c r="F1665" i="5"/>
  <c r="O1665" i="5" s="1"/>
  <c r="G1665" i="5"/>
  <c r="H1665" i="5"/>
  <c r="I1665" i="5"/>
  <c r="J1665" i="5"/>
  <c r="K1665" i="5"/>
  <c r="M1665" i="5"/>
  <c r="N1665" i="5"/>
  <c r="Q1665" i="5"/>
  <c r="T1665" i="5"/>
  <c r="B1666" i="5"/>
  <c r="C1666" i="5"/>
  <c r="D1666" i="5"/>
  <c r="E1666" i="5"/>
  <c r="F1666" i="5"/>
  <c r="G1666" i="5"/>
  <c r="H1666" i="5"/>
  <c r="I1666" i="5"/>
  <c r="J1666" i="5"/>
  <c r="K1666" i="5"/>
  <c r="M1666" i="5"/>
  <c r="N1666" i="5"/>
  <c r="O1666" i="5"/>
  <c r="Q1666" i="5"/>
  <c r="R1666" i="5"/>
  <c r="T1666" i="5"/>
  <c r="B1667" i="5"/>
  <c r="C1667" i="5"/>
  <c r="D1667" i="5"/>
  <c r="E1667" i="5"/>
  <c r="F1667" i="5"/>
  <c r="O1667" i="5"/>
  <c r="G1667" i="5"/>
  <c r="H1667" i="5"/>
  <c r="I1667" i="5"/>
  <c r="J1667" i="5"/>
  <c r="K1667" i="5"/>
  <c r="M1667" i="5"/>
  <c r="N1667" i="5"/>
  <c r="Q1667" i="5"/>
  <c r="T1667" i="5"/>
  <c r="B1668" i="5"/>
  <c r="C1668" i="5"/>
  <c r="D1668" i="5"/>
  <c r="E1668" i="5"/>
  <c r="F1668" i="5"/>
  <c r="G1668" i="5"/>
  <c r="H1668" i="5"/>
  <c r="I1668" i="5"/>
  <c r="J1668" i="5"/>
  <c r="K1668" i="5"/>
  <c r="M1668" i="5"/>
  <c r="N1668" i="5"/>
  <c r="O1668" i="5"/>
  <c r="Q1668" i="5"/>
  <c r="R1668" i="5"/>
  <c r="S1668" i="5" s="1"/>
  <c r="T1668" i="5"/>
  <c r="B1669" i="5"/>
  <c r="C1669" i="5"/>
  <c r="D1669" i="5"/>
  <c r="E1669" i="5"/>
  <c r="F1669" i="5"/>
  <c r="O1669" i="5" s="1"/>
  <c r="G1669" i="5"/>
  <c r="H1669" i="5"/>
  <c r="I1669" i="5"/>
  <c r="J1669" i="5"/>
  <c r="K1669" i="5"/>
  <c r="M1669" i="5"/>
  <c r="N1669" i="5"/>
  <c r="Q1669" i="5"/>
  <c r="T1669" i="5"/>
  <c r="B1670" i="5"/>
  <c r="C1670" i="5"/>
  <c r="D1670" i="5"/>
  <c r="E1670" i="5"/>
  <c r="F1670" i="5"/>
  <c r="R1670" i="5" s="1"/>
  <c r="G1670" i="5"/>
  <c r="H1670" i="5"/>
  <c r="I1670" i="5"/>
  <c r="J1670" i="5"/>
  <c r="K1670" i="5"/>
  <c r="M1670" i="5"/>
  <c r="N1670" i="5"/>
  <c r="O1670" i="5"/>
  <c r="Q1670" i="5"/>
  <c r="T1670" i="5"/>
  <c r="B1671" i="5"/>
  <c r="C1671" i="5"/>
  <c r="D1671" i="5"/>
  <c r="E1671" i="5"/>
  <c r="F1671" i="5"/>
  <c r="O1671" i="5"/>
  <c r="G1671" i="5"/>
  <c r="H1671" i="5"/>
  <c r="I1671" i="5"/>
  <c r="J1671" i="5"/>
  <c r="K1671" i="5"/>
  <c r="M1671" i="5"/>
  <c r="N1671" i="5"/>
  <c r="Q1671" i="5"/>
  <c r="T1671" i="5"/>
  <c r="B1672" i="5"/>
  <c r="C1672" i="5"/>
  <c r="D1672" i="5"/>
  <c r="E1672" i="5"/>
  <c r="F1672" i="5"/>
  <c r="R1672" i="5" s="1"/>
  <c r="G1672" i="5"/>
  <c r="H1672" i="5"/>
  <c r="I1672" i="5"/>
  <c r="J1672" i="5"/>
  <c r="K1672" i="5"/>
  <c r="M1672" i="5"/>
  <c r="N1672" i="5"/>
  <c r="O1672" i="5"/>
  <c r="Q1672" i="5"/>
  <c r="T1672" i="5"/>
  <c r="B1673" i="5"/>
  <c r="C1673" i="5"/>
  <c r="D1673" i="5"/>
  <c r="E1673" i="5"/>
  <c r="F1673" i="5"/>
  <c r="O1673" i="5" s="1"/>
  <c r="G1673" i="5"/>
  <c r="H1673" i="5"/>
  <c r="I1673" i="5"/>
  <c r="J1673" i="5"/>
  <c r="K1673" i="5"/>
  <c r="M1673" i="5"/>
  <c r="N1673" i="5"/>
  <c r="Q1673" i="5"/>
  <c r="T1673" i="5"/>
  <c r="B1674" i="5"/>
  <c r="C1674" i="5"/>
  <c r="D1674" i="5"/>
  <c r="E1674" i="5"/>
  <c r="F1674" i="5"/>
  <c r="R1674" i="5" s="1"/>
  <c r="G1674" i="5"/>
  <c r="H1674" i="5"/>
  <c r="I1674" i="5"/>
  <c r="J1674" i="5"/>
  <c r="K1674" i="5"/>
  <c r="M1674" i="5"/>
  <c r="N1674" i="5"/>
  <c r="O1674" i="5"/>
  <c r="Q1674" i="5"/>
  <c r="T1674" i="5"/>
  <c r="B1675" i="5"/>
  <c r="C1675" i="5"/>
  <c r="D1675" i="5"/>
  <c r="E1675" i="5"/>
  <c r="F1675" i="5"/>
  <c r="O1675" i="5" s="1"/>
  <c r="G1675" i="5"/>
  <c r="H1675" i="5"/>
  <c r="I1675" i="5"/>
  <c r="J1675" i="5"/>
  <c r="K1675" i="5"/>
  <c r="M1675" i="5"/>
  <c r="N1675" i="5"/>
  <c r="Q1675" i="5"/>
  <c r="T1675" i="5"/>
  <c r="B1676" i="5"/>
  <c r="C1676" i="5"/>
  <c r="D1676" i="5"/>
  <c r="E1676" i="5"/>
  <c r="F1676" i="5"/>
  <c r="R1676" i="5" s="1"/>
  <c r="G1676" i="5"/>
  <c r="H1676" i="5"/>
  <c r="I1676" i="5"/>
  <c r="J1676" i="5"/>
  <c r="K1676" i="5"/>
  <c r="M1676" i="5"/>
  <c r="N1676" i="5"/>
  <c r="O1676" i="5"/>
  <c r="Q1676" i="5"/>
  <c r="T1676" i="5"/>
  <c r="B1677" i="5"/>
  <c r="C1677" i="5"/>
  <c r="D1677" i="5"/>
  <c r="E1677" i="5"/>
  <c r="F1677" i="5"/>
  <c r="O1677" i="5"/>
  <c r="G1677" i="5"/>
  <c r="H1677" i="5"/>
  <c r="I1677" i="5"/>
  <c r="J1677" i="5"/>
  <c r="K1677" i="5"/>
  <c r="M1677" i="5"/>
  <c r="N1677" i="5"/>
  <c r="Q1677" i="5"/>
  <c r="T1677" i="5"/>
  <c r="B1678" i="5"/>
  <c r="C1678" i="5"/>
  <c r="D1678" i="5"/>
  <c r="E1678" i="5"/>
  <c r="F1678" i="5"/>
  <c r="R1678" i="5" s="1"/>
  <c r="G1678" i="5"/>
  <c r="H1678" i="5"/>
  <c r="I1678" i="5"/>
  <c r="J1678" i="5"/>
  <c r="K1678" i="5"/>
  <c r="M1678" i="5"/>
  <c r="N1678" i="5"/>
  <c r="O1678" i="5"/>
  <c r="Q1678" i="5"/>
  <c r="T1678" i="5"/>
  <c r="B1679" i="5"/>
  <c r="C1679" i="5"/>
  <c r="D1679" i="5"/>
  <c r="E1679" i="5"/>
  <c r="F1679" i="5"/>
  <c r="O1679" i="5" s="1"/>
  <c r="G1679" i="5"/>
  <c r="H1679" i="5"/>
  <c r="I1679" i="5"/>
  <c r="J1679" i="5"/>
  <c r="K1679" i="5"/>
  <c r="M1679" i="5"/>
  <c r="N1679" i="5"/>
  <c r="Q1679" i="5"/>
  <c r="T1679" i="5"/>
  <c r="B1680" i="5"/>
  <c r="C1680" i="5"/>
  <c r="D1680" i="5"/>
  <c r="E1680" i="5"/>
  <c r="F1680" i="5"/>
  <c r="R1680" i="5" s="1"/>
  <c r="G1680" i="5"/>
  <c r="H1680" i="5"/>
  <c r="I1680" i="5"/>
  <c r="J1680" i="5"/>
  <c r="K1680" i="5"/>
  <c r="M1680" i="5"/>
  <c r="N1680" i="5"/>
  <c r="O1680" i="5"/>
  <c r="Q1680" i="5"/>
  <c r="T1680" i="5"/>
  <c r="B1681" i="5"/>
  <c r="C1681" i="5"/>
  <c r="D1681" i="5"/>
  <c r="E1681" i="5"/>
  <c r="F1681" i="5"/>
  <c r="O1681" i="5" s="1"/>
  <c r="G1681" i="5"/>
  <c r="H1681" i="5"/>
  <c r="I1681" i="5"/>
  <c r="J1681" i="5"/>
  <c r="K1681" i="5"/>
  <c r="M1681" i="5"/>
  <c r="N1681" i="5"/>
  <c r="Q1681" i="5"/>
  <c r="T1681" i="5"/>
  <c r="B1682" i="5"/>
  <c r="C1682" i="5"/>
  <c r="D1682" i="5"/>
  <c r="E1682" i="5"/>
  <c r="F1682" i="5"/>
  <c r="R1682" i="5" s="1"/>
  <c r="S1682" i="5" s="1"/>
  <c r="G1682" i="5"/>
  <c r="H1682" i="5"/>
  <c r="I1682" i="5"/>
  <c r="J1682" i="5"/>
  <c r="K1682" i="5"/>
  <c r="M1682" i="5"/>
  <c r="N1682" i="5"/>
  <c r="O1682" i="5"/>
  <c r="Q1682" i="5"/>
  <c r="T1682" i="5"/>
  <c r="B1683" i="5"/>
  <c r="C1683" i="5"/>
  <c r="D1683" i="5"/>
  <c r="E1683" i="5"/>
  <c r="F1683" i="5"/>
  <c r="O1683" i="5" s="1"/>
  <c r="G1683" i="5"/>
  <c r="H1683" i="5"/>
  <c r="I1683" i="5"/>
  <c r="J1683" i="5"/>
  <c r="K1683" i="5"/>
  <c r="M1683" i="5"/>
  <c r="N1683" i="5"/>
  <c r="Q1683" i="5"/>
  <c r="T1683" i="5"/>
  <c r="B1684" i="5"/>
  <c r="C1684" i="5"/>
  <c r="D1684" i="5"/>
  <c r="E1684" i="5"/>
  <c r="F1684" i="5"/>
  <c r="R1684" i="5" s="1"/>
  <c r="G1684" i="5"/>
  <c r="H1684" i="5"/>
  <c r="I1684" i="5"/>
  <c r="J1684" i="5"/>
  <c r="K1684" i="5"/>
  <c r="M1684" i="5"/>
  <c r="N1684" i="5"/>
  <c r="O1684" i="5"/>
  <c r="Q1684" i="5"/>
  <c r="T1684" i="5"/>
  <c r="B1685" i="5"/>
  <c r="C1685" i="5"/>
  <c r="D1685" i="5"/>
  <c r="E1685" i="5"/>
  <c r="F1685" i="5"/>
  <c r="O1685" i="5" s="1"/>
  <c r="G1685" i="5"/>
  <c r="H1685" i="5"/>
  <c r="I1685" i="5"/>
  <c r="J1685" i="5"/>
  <c r="K1685" i="5"/>
  <c r="M1685" i="5"/>
  <c r="N1685" i="5"/>
  <c r="Q1685" i="5"/>
  <c r="T1685" i="5"/>
  <c r="B1686" i="5"/>
  <c r="C1686" i="5"/>
  <c r="D1686" i="5"/>
  <c r="E1686" i="5"/>
  <c r="F1686" i="5"/>
  <c r="R1686" i="5" s="1"/>
  <c r="S1686" i="5" s="1"/>
  <c r="G1686" i="5"/>
  <c r="H1686" i="5"/>
  <c r="I1686" i="5"/>
  <c r="J1686" i="5"/>
  <c r="K1686" i="5"/>
  <c r="M1686" i="5"/>
  <c r="N1686" i="5"/>
  <c r="O1686" i="5"/>
  <c r="Q1686" i="5"/>
  <c r="T1686" i="5"/>
  <c r="B1687" i="5"/>
  <c r="C1687" i="5"/>
  <c r="D1687" i="5"/>
  <c r="E1687" i="5"/>
  <c r="F1687" i="5"/>
  <c r="O1687" i="5" s="1"/>
  <c r="G1687" i="5"/>
  <c r="H1687" i="5"/>
  <c r="I1687" i="5"/>
  <c r="J1687" i="5"/>
  <c r="K1687" i="5"/>
  <c r="M1687" i="5"/>
  <c r="N1687" i="5"/>
  <c r="Q1687" i="5"/>
  <c r="T1687" i="5"/>
  <c r="B1688" i="5"/>
  <c r="C1688" i="5"/>
  <c r="D1688" i="5"/>
  <c r="E1688" i="5"/>
  <c r="F1688" i="5"/>
  <c r="R1688" i="5" s="1"/>
  <c r="G1688" i="5"/>
  <c r="H1688" i="5"/>
  <c r="I1688" i="5"/>
  <c r="J1688" i="5"/>
  <c r="K1688" i="5"/>
  <c r="M1688" i="5"/>
  <c r="N1688" i="5"/>
  <c r="O1688" i="5"/>
  <c r="Q1688" i="5"/>
  <c r="T1688" i="5"/>
  <c r="B1689" i="5"/>
  <c r="C1689" i="5"/>
  <c r="D1689" i="5"/>
  <c r="E1689" i="5"/>
  <c r="F1689" i="5"/>
  <c r="G1689" i="5"/>
  <c r="H1689" i="5"/>
  <c r="I1689" i="5"/>
  <c r="J1689" i="5"/>
  <c r="K1689" i="5"/>
  <c r="M1689" i="5"/>
  <c r="N1689" i="5"/>
  <c r="Q1689" i="5"/>
  <c r="T1689" i="5"/>
  <c r="B1690" i="5"/>
  <c r="C1690" i="5"/>
  <c r="D1690" i="5"/>
  <c r="E1690" i="5"/>
  <c r="F1690" i="5"/>
  <c r="R1690" i="5" s="1"/>
  <c r="G1690" i="5"/>
  <c r="H1690" i="5"/>
  <c r="I1690" i="5"/>
  <c r="J1690" i="5"/>
  <c r="K1690" i="5"/>
  <c r="M1690" i="5"/>
  <c r="N1690" i="5"/>
  <c r="O1690" i="5"/>
  <c r="Q1690" i="5"/>
  <c r="T1690" i="5"/>
  <c r="B1691" i="5"/>
  <c r="C1691" i="5"/>
  <c r="D1691" i="5"/>
  <c r="E1691" i="5"/>
  <c r="F1691" i="5"/>
  <c r="G1691" i="5"/>
  <c r="H1691" i="5"/>
  <c r="I1691" i="5"/>
  <c r="J1691" i="5"/>
  <c r="K1691" i="5"/>
  <c r="M1691" i="5"/>
  <c r="N1691" i="5"/>
  <c r="Q1691" i="5"/>
  <c r="T1691" i="5"/>
  <c r="B1692" i="5"/>
  <c r="C1692" i="5"/>
  <c r="D1692" i="5"/>
  <c r="E1692" i="5"/>
  <c r="F1692" i="5"/>
  <c r="R1692" i="5" s="1"/>
  <c r="G1692" i="5"/>
  <c r="H1692" i="5"/>
  <c r="I1692" i="5"/>
  <c r="J1692" i="5"/>
  <c r="K1692" i="5"/>
  <c r="M1692" i="5"/>
  <c r="N1692" i="5"/>
  <c r="O1692" i="5"/>
  <c r="Q1692" i="5"/>
  <c r="T1692" i="5"/>
  <c r="B1693" i="5"/>
  <c r="C1693" i="5"/>
  <c r="D1693" i="5"/>
  <c r="E1693" i="5"/>
  <c r="F1693" i="5"/>
  <c r="G1693" i="5"/>
  <c r="H1693" i="5"/>
  <c r="I1693" i="5"/>
  <c r="J1693" i="5"/>
  <c r="K1693" i="5"/>
  <c r="M1693" i="5"/>
  <c r="N1693" i="5"/>
  <c r="Q1693" i="5"/>
  <c r="T1693" i="5"/>
  <c r="B1694" i="5"/>
  <c r="C1694" i="5"/>
  <c r="D1694" i="5"/>
  <c r="E1694" i="5"/>
  <c r="F1694" i="5"/>
  <c r="G1694" i="5"/>
  <c r="H1694" i="5"/>
  <c r="I1694" i="5"/>
  <c r="J1694" i="5"/>
  <c r="K1694" i="5"/>
  <c r="M1694" i="5"/>
  <c r="N1694" i="5"/>
  <c r="O1694" i="5"/>
  <c r="Q1694" i="5"/>
  <c r="R1694" i="5"/>
  <c r="T1694" i="5"/>
  <c r="B1695" i="5"/>
  <c r="C1695" i="5"/>
  <c r="D1695" i="5"/>
  <c r="E1695" i="5"/>
  <c r="F1695" i="5"/>
  <c r="O1695" i="5" s="1"/>
  <c r="G1695" i="5"/>
  <c r="H1695" i="5"/>
  <c r="I1695" i="5"/>
  <c r="J1695" i="5"/>
  <c r="K1695" i="5"/>
  <c r="M1695" i="5"/>
  <c r="N1695" i="5"/>
  <c r="Q1695" i="5"/>
  <c r="R1695" i="5"/>
  <c r="T1695" i="5"/>
  <c r="B1696" i="5"/>
  <c r="C1696" i="5"/>
  <c r="D1696" i="5"/>
  <c r="E1696" i="5"/>
  <c r="F1696" i="5"/>
  <c r="R1696" i="5" s="1"/>
  <c r="G1696" i="5"/>
  <c r="H1696" i="5"/>
  <c r="I1696" i="5"/>
  <c r="J1696" i="5"/>
  <c r="K1696" i="5"/>
  <c r="M1696" i="5"/>
  <c r="N1696" i="5"/>
  <c r="O1696" i="5"/>
  <c r="Q1696" i="5"/>
  <c r="T1696" i="5"/>
  <c r="B1697" i="5"/>
  <c r="C1697" i="5"/>
  <c r="D1697" i="5"/>
  <c r="E1697" i="5"/>
  <c r="F1697" i="5"/>
  <c r="G1697" i="5"/>
  <c r="H1697" i="5"/>
  <c r="I1697" i="5"/>
  <c r="J1697" i="5"/>
  <c r="K1697" i="5"/>
  <c r="M1697" i="5"/>
  <c r="N1697" i="5"/>
  <c r="Q1697" i="5"/>
  <c r="T1697" i="5"/>
  <c r="B1698" i="5"/>
  <c r="C1698" i="5"/>
  <c r="D1698" i="5"/>
  <c r="E1698" i="5"/>
  <c r="F1698" i="5"/>
  <c r="R1698" i="5" s="1"/>
  <c r="G1698" i="5"/>
  <c r="H1698" i="5"/>
  <c r="I1698" i="5"/>
  <c r="J1698" i="5"/>
  <c r="K1698" i="5"/>
  <c r="M1698" i="5"/>
  <c r="N1698" i="5"/>
  <c r="O1698" i="5"/>
  <c r="Q1698" i="5"/>
  <c r="T1698" i="5"/>
  <c r="B1699" i="5"/>
  <c r="C1699" i="5"/>
  <c r="D1699" i="5"/>
  <c r="E1699" i="5"/>
  <c r="F1699" i="5"/>
  <c r="G1699" i="5"/>
  <c r="H1699" i="5"/>
  <c r="I1699" i="5"/>
  <c r="J1699" i="5"/>
  <c r="K1699" i="5"/>
  <c r="M1699" i="5"/>
  <c r="N1699" i="5"/>
  <c r="Q1699" i="5"/>
  <c r="T1699" i="5"/>
  <c r="B1700" i="5"/>
  <c r="C1700" i="5"/>
  <c r="D1700" i="5"/>
  <c r="E1700" i="5"/>
  <c r="F1700" i="5"/>
  <c r="R1700" i="5" s="1"/>
  <c r="S1700" i="5" s="1"/>
  <c r="G1700" i="5"/>
  <c r="H1700" i="5"/>
  <c r="I1700" i="5"/>
  <c r="J1700" i="5"/>
  <c r="K1700" i="5"/>
  <c r="M1700" i="5"/>
  <c r="N1700" i="5"/>
  <c r="O1700" i="5"/>
  <c r="P1700" i="5" s="1"/>
  <c r="Q1700" i="5"/>
  <c r="T1700" i="5"/>
  <c r="B1701" i="5"/>
  <c r="C1701" i="5"/>
  <c r="D1701" i="5"/>
  <c r="E1701" i="5"/>
  <c r="F1701" i="5"/>
  <c r="R1701" i="5" s="1"/>
  <c r="O1701" i="5"/>
  <c r="G1701" i="5"/>
  <c r="H1701" i="5"/>
  <c r="I1701" i="5"/>
  <c r="J1701" i="5"/>
  <c r="K1701" i="5"/>
  <c r="M1701" i="5"/>
  <c r="N1701" i="5"/>
  <c r="Q1701" i="5"/>
  <c r="S1701" i="5" s="1"/>
  <c r="T1701" i="5"/>
  <c r="B1702" i="5"/>
  <c r="C1702" i="5"/>
  <c r="D1702" i="5"/>
  <c r="E1702" i="5"/>
  <c r="F1702" i="5"/>
  <c r="R1702" i="5" s="1"/>
  <c r="G1702" i="5"/>
  <c r="H1702" i="5"/>
  <c r="I1702" i="5"/>
  <c r="J1702" i="5"/>
  <c r="K1702" i="5"/>
  <c r="M1702" i="5"/>
  <c r="N1702" i="5"/>
  <c r="O1702" i="5"/>
  <c r="Q1702" i="5"/>
  <c r="T1702" i="5"/>
  <c r="B1703" i="5"/>
  <c r="C1703" i="5"/>
  <c r="D1703" i="5"/>
  <c r="E1703" i="5"/>
  <c r="F1703" i="5"/>
  <c r="O1703" i="5"/>
  <c r="G1703" i="5"/>
  <c r="H1703" i="5"/>
  <c r="I1703" i="5"/>
  <c r="J1703" i="5"/>
  <c r="K1703" i="5"/>
  <c r="M1703" i="5"/>
  <c r="N1703" i="5"/>
  <c r="P1703" i="5"/>
  <c r="Q1703" i="5"/>
  <c r="R1703" i="5"/>
  <c r="T1703" i="5"/>
  <c r="B1704" i="5"/>
  <c r="C1704" i="5"/>
  <c r="D1704" i="5"/>
  <c r="E1704" i="5"/>
  <c r="F1704" i="5"/>
  <c r="R1704" i="5" s="1"/>
  <c r="G1704" i="5"/>
  <c r="H1704" i="5"/>
  <c r="I1704" i="5"/>
  <c r="J1704" i="5"/>
  <c r="K1704" i="5"/>
  <c r="M1704" i="5"/>
  <c r="N1704" i="5"/>
  <c r="O1704" i="5"/>
  <c r="Q1704" i="5"/>
  <c r="T1704" i="5"/>
  <c r="B1705" i="5"/>
  <c r="C1705" i="5"/>
  <c r="D1705" i="5"/>
  <c r="E1705" i="5"/>
  <c r="F1705" i="5"/>
  <c r="G1705" i="5"/>
  <c r="H1705" i="5"/>
  <c r="I1705" i="5"/>
  <c r="J1705" i="5"/>
  <c r="K1705" i="5"/>
  <c r="M1705" i="5"/>
  <c r="N1705" i="5"/>
  <c r="Q1705" i="5"/>
  <c r="T1705" i="5"/>
  <c r="B1706" i="5"/>
  <c r="C1706" i="5"/>
  <c r="D1706" i="5"/>
  <c r="E1706" i="5"/>
  <c r="F1706" i="5"/>
  <c r="R1706" i="5" s="1"/>
  <c r="G1706" i="5"/>
  <c r="H1706" i="5"/>
  <c r="I1706" i="5"/>
  <c r="J1706" i="5"/>
  <c r="K1706" i="5"/>
  <c r="M1706" i="5"/>
  <c r="N1706" i="5"/>
  <c r="O1706" i="5"/>
  <c r="Q1706" i="5"/>
  <c r="S1706" i="5" s="1"/>
  <c r="T1706" i="5"/>
  <c r="B1707" i="5"/>
  <c r="C1707" i="5"/>
  <c r="D1707" i="5"/>
  <c r="E1707" i="5"/>
  <c r="F1707" i="5"/>
  <c r="G1707" i="5"/>
  <c r="H1707" i="5"/>
  <c r="I1707" i="5"/>
  <c r="J1707" i="5"/>
  <c r="K1707" i="5"/>
  <c r="M1707" i="5"/>
  <c r="N1707" i="5"/>
  <c r="Q1707" i="5"/>
  <c r="T1707" i="5"/>
  <c r="B1708" i="5"/>
  <c r="C1708" i="5"/>
  <c r="D1708" i="5"/>
  <c r="E1708" i="5"/>
  <c r="F1708" i="5"/>
  <c r="R1708" i="5" s="1"/>
  <c r="G1708" i="5"/>
  <c r="H1708" i="5"/>
  <c r="I1708" i="5"/>
  <c r="J1708" i="5"/>
  <c r="K1708" i="5"/>
  <c r="M1708" i="5"/>
  <c r="N1708" i="5"/>
  <c r="O1708" i="5"/>
  <c r="Q1708" i="5"/>
  <c r="T1708" i="5"/>
  <c r="B1709" i="5"/>
  <c r="C1709" i="5"/>
  <c r="D1709" i="5"/>
  <c r="E1709" i="5"/>
  <c r="F1709" i="5"/>
  <c r="G1709" i="5"/>
  <c r="H1709" i="5"/>
  <c r="I1709" i="5"/>
  <c r="J1709" i="5"/>
  <c r="K1709" i="5"/>
  <c r="M1709" i="5"/>
  <c r="N1709" i="5"/>
  <c r="Q1709" i="5"/>
  <c r="T1709" i="5"/>
  <c r="B1710" i="5"/>
  <c r="C1710" i="5"/>
  <c r="D1710" i="5"/>
  <c r="E1710" i="5"/>
  <c r="F1710" i="5"/>
  <c r="R1710" i="5" s="1"/>
  <c r="G1710" i="5"/>
  <c r="H1710" i="5"/>
  <c r="I1710" i="5"/>
  <c r="J1710" i="5"/>
  <c r="K1710" i="5"/>
  <c r="M1710" i="5"/>
  <c r="N1710" i="5"/>
  <c r="O1710" i="5"/>
  <c r="Q1710" i="5"/>
  <c r="T1710" i="5"/>
  <c r="B1711" i="5"/>
  <c r="C1711" i="5"/>
  <c r="D1711" i="5"/>
  <c r="E1711" i="5"/>
  <c r="F1711" i="5"/>
  <c r="G1711" i="5"/>
  <c r="H1711" i="5"/>
  <c r="I1711" i="5"/>
  <c r="J1711" i="5"/>
  <c r="K1711" i="5"/>
  <c r="M1711" i="5"/>
  <c r="N1711" i="5"/>
  <c r="Q1711" i="5"/>
  <c r="T1711" i="5"/>
  <c r="B1712" i="5"/>
  <c r="C1712" i="5"/>
  <c r="D1712" i="5"/>
  <c r="E1712" i="5"/>
  <c r="F1712" i="5"/>
  <c r="R1712" i="5" s="1"/>
  <c r="G1712" i="5"/>
  <c r="H1712" i="5"/>
  <c r="I1712" i="5"/>
  <c r="J1712" i="5"/>
  <c r="K1712" i="5"/>
  <c r="M1712" i="5"/>
  <c r="N1712" i="5"/>
  <c r="O1712" i="5"/>
  <c r="Q1712" i="5"/>
  <c r="T1712" i="5"/>
  <c r="B1713" i="5"/>
  <c r="C1713" i="5"/>
  <c r="D1713" i="5"/>
  <c r="E1713" i="5"/>
  <c r="F1713" i="5"/>
  <c r="G1713" i="5"/>
  <c r="H1713" i="5"/>
  <c r="I1713" i="5"/>
  <c r="J1713" i="5"/>
  <c r="K1713" i="5"/>
  <c r="M1713" i="5"/>
  <c r="N1713" i="5"/>
  <c r="Q1713" i="5"/>
  <c r="T1713" i="5"/>
  <c r="B1714" i="5"/>
  <c r="C1714" i="5"/>
  <c r="D1714" i="5"/>
  <c r="E1714" i="5"/>
  <c r="F1714" i="5"/>
  <c r="G1714" i="5"/>
  <c r="H1714" i="5"/>
  <c r="I1714" i="5"/>
  <c r="J1714" i="5"/>
  <c r="K1714" i="5"/>
  <c r="M1714" i="5"/>
  <c r="N1714" i="5"/>
  <c r="O1714" i="5"/>
  <c r="Q1714" i="5"/>
  <c r="R1714" i="5"/>
  <c r="S1714" i="5"/>
  <c r="T1714" i="5"/>
  <c r="B1715" i="5"/>
  <c r="C1715" i="5"/>
  <c r="D1715" i="5"/>
  <c r="E1715" i="5"/>
  <c r="F1715" i="5"/>
  <c r="G1715" i="5"/>
  <c r="H1715" i="5"/>
  <c r="I1715" i="5"/>
  <c r="J1715" i="5"/>
  <c r="K1715" i="5"/>
  <c r="M1715" i="5"/>
  <c r="N1715" i="5"/>
  <c r="Q1715" i="5"/>
  <c r="T1715" i="5"/>
  <c r="B1716" i="5"/>
  <c r="C1716" i="5"/>
  <c r="D1716" i="5"/>
  <c r="E1716" i="5"/>
  <c r="F1716" i="5"/>
  <c r="R1716" i="5" s="1"/>
  <c r="S1716" i="5" s="1"/>
  <c r="G1716" i="5"/>
  <c r="H1716" i="5"/>
  <c r="I1716" i="5"/>
  <c r="J1716" i="5"/>
  <c r="K1716" i="5"/>
  <c r="M1716" i="5"/>
  <c r="N1716" i="5"/>
  <c r="O1716" i="5"/>
  <c r="Q1716" i="5"/>
  <c r="T1716" i="5"/>
  <c r="B1717" i="5"/>
  <c r="C1717" i="5"/>
  <c r="D1717" i="5"/>
  <c r="E1717" i="5"/>
  <c r="F1717" i="5"/>
  <c r="R1717" i="5" s="1"/>
  <c r="G1717" i="5"/>
  <c r="H1717" i="5"/>
  <c r="I1717" i="5"/>
  <c r="J1717" i="5"/>
  <c r="K1717" i="5"/>
  <c r="M1717" i="5"/>
  <c r="N1717" i="5"/>
  <c r="Q1717" i="5"/>
  <c r="T1717" i="5"/>
  <c r="B1718" i="5"/>
  <c r="C1718" i="5"/>
  <c r="D1718" i="5"/>
  <c r="E1718" i="5"/>
  <c r="F1718" i="5"/>
  <c r="R1718" i="5" s="1"/>
  <c r="G1718" i="5"/>
  <c r="H1718" i="5"/>
  <c r="I1718" i="5"/>
  <c r="J1718" i="5"/>
  <c r="K1718" i="5"/>
  <c r="M1718" i="5"/>
  <c r="N1718" i="5"/>
  <c r="O1718" i="5"/>
  <c r="Q1718" i="5"/>
  <c r="T1718" i="5"/>
  <c r="B1719" i="5"/>
  <c r="C1719" i="5"/>
  <c r="D1719" i="5"/>
  <c r="E1719" i="5"/>
  <c r="F1719" i="5"/>
  <c r="R1719" i="5" s="1"/>
  <c r="G1719" i="5"/>
  <c r="H1719" i="5"/>
  <c r="I1719" i="5"/>
  <c r="J1719" i="5"/>
  <c r="K1719" i="5"/>
  <c r="M1719" i="5"/>
  <c r="N1719" i="5"/>
  <c r="Q1719" i="5"/>
  <c r="T1719" i="5"/>
  <c r="B1720" i="5"/>
  <c r="C1720" i="5"/>
  <c r="D1720" i="5"/>
  <c r="E1720" i="5"/>
  <c r="F1720" i="5"/>
  <c r="G1720" i="5"/>
  <c r="H1720" i="5"/>
  <c r="I1720" i="5"/>
  <c r="J1720" i="5"/>
  <c r="K1720" i="5"/>
  <c r="M1720" i="5"/>
  <c r="N1720" i="5"/>
  <c r="O1720" i="5"/>
  <c r="Q1720" i="5"/>
  <c r="R1720" i="5"/>
  <c r="T1720" i="5"/>
  <c r="B1721" i="5"/>
  <c r="C1721" i="5"/>
  <c r="D1721" i="5"/>
  <c r="E1721" i="5"/>
  <c r="F1721" i="5"/>
  <c r="G1721" i="5"/>
  <c r="H1721" i="5"/>
  <c r="I1721" i="5"/>
  <c r="J1721" i="5"/>
  <c r="K1721" i="5"/>
  <c r="M1721" i="5"/>
  <c r="N1721" i="5"/>
  <c r="Q1721" i="5"/>
  <c r="T1721" i="5"/>
  <c r="B1722" i="5"/>
  <c r="C1722" i="5"/>
  <c r="D1722" i="5"/>
  <c r="E1722" i="5"/>
  <c r="F1722" i="5"/>
  <c r="R1722" i="5" s="1"/>
  <c r="G1722" i="5"/>
  <c r="H1722" i="5"/>
  <c r="I1722" i="5"/>
  <c r="J1722" i="5"/>
  <c r="K1722" i="5"/>
  <c r="M1722" i="5"/>
  <c r="N1722" i="5"/>
  <c r="O1722" i="5"/>
  <c r="Q1722" i="5"/>
  <c r="T1722" i="5"/>
  <c r="B1723" i="5"/>
  <c r="C1723" i="5"/>
  <c r="D1723" i="5"/>
  <c r="E1723" i="5"/>
  <c r="F1723" i="5"/>
  <c r="G1723" i="5"/>
  <c r="H1723" i="5"/>
  <c r="I1723" i="5"/>
  <c r="J1723" i="5"/>
  <c r="K1723" i="5"/>
  <c r="M1723" i="5"/>
  <c r="N1723" i="5"/>
  <c r="Q1723" i="5"/>
  <c r="T1723" i="5"/>
  <c r="B1724" i="5"/>
  <c r="C1724" i="5"/>
  <c r="D1724" i="5"/>
  <c r="E1724" i="5"/>
  <c r="F1724" i="5"/>
  <c r="G1724" i="5"/>
  <c r="H1724" i="5"/>
  <c r="I1724" i="5"/>
  <c r="J1724" i="5"/>
  <c r="K1724" i="5"/>
  <c r="M1724" i="5"/>
  <c r="N1724" i="5"/>
  <c r="O1724" i="5"/>
  <c r="Q1724" i="5"/>
  <c r="R1724" i="5"/>
  <c r="T1724" i="5"/>
  <c r="B1725" i="5"/>
  <c r="C1725" i="5"/>
  <c r="D1725" i="5"/>
  <c r="E1725" i="5"/>
  <c r="F1725" i="5"/>
  <c r="O1725" i="5" s="1"/>
  <c r="G1725" i="5"/>
  <c r="H1725" i="5"/>
  <c r="I1725" i="5"/>
  <c r="J1725" i="5"/>
  <c r="K1725" i="5"/>
  <c r="M1725" i="5"/>
  <c r="N1725" i="5"/>
  <c r="Q1725" i="5"/>
  <c r="R1725" i="5"/>
  <c r="T1725" i="5"/>
  <c r="B1726" i="5"/>
  <c r="C1726" i="5"/>
  <c r="D1726" i="5"/>
  <c r="E1726" i="5"/>
  <c r="F1726" i="5"/>
  <c r="G1726" i="5"/>
  <c r="H1726" i="5"/>
  <c r="I1726" i="5"/>
  <c r="J1726" i="5"/>
  <c r="K1726" i="5"/>
  <c r="M1726" i="5"/>
  <c r="N1726" i="5"/>
  <c r="O1726" i="5"/>
  <c r="Q1726" i="5"/>
  <c r="R1726" i="5"/>
  <c r="S1726" i="5" s="1"/>
  <c r="T1726" i="5"/>
  <c r="B1727" i="5"/>
  <c r="C1727" i="5"/>
  <c r="D1727" i="5"/>
  <c r="E1727" i="5"/>
  <c r="F1727" i="5"/>
  <c r="G1727" i="5"/>
  <c r="H1727" i="5"/>
  <c r="I1727" i="5"/>
  <c r="J1727" i="5"/>
  <c r="K1727" i="5"/>
  <c r="M1727" i="5"/>
  <c r="N1727" i="5"/>
  <c r="Q1727" i="5"/>
  <c r="T1727" i="5"/>
  <c r="B1728" i="5"/>
  <c r="C1728" i="5"/>
  <c r="D1728" i="5"/>
  <c r="E1728" i="5"/>
  <c r="F1728" i="5"/>
  <c r="R1728" i="5" s="1"/>
  <c r="G1728" i="5"/>
  <c r="H1728" i="5"/>
  <c r="I1728" i="5"/>
  <c r="J1728" i="5"/>
  <c r="K1728" i="5"/>
  <c r="M1728" i="5"/>
  <c r="N1728" i="5"/>
  <c r="O1728" i="5"/>
  <c r="Q1728" i="5"/>
  <c r="T1728" i="5"/>
  <c r="B1729" i="5"/>
  <c r="C1729" i="5"/>
  <c r="D1729" i="5"/>
  <c r="E1729" i="5"/>
  <c r="F1729" i="5"/>
  <c r="G1729" i="5"/>
  <c r="H1729" i="5"/>
  <c r="I1729" i="5"/>
  <c r="J1729" i="5"/>
  <c r="K1729" i="5"/>
  <c r="M1729" i="5"/>
  <c r="N1729" i="5"/>
  <c r="Q1729" i="5"/>
  <c r="T1729" i="5"/>
  <c r="B1730" i="5"/>
  <c r="C1730" i="5"/>
  <c r="D1730" i="5"/>
  <c r="E1730" i="5"/>
  <c r="F1730" i="5"/>
  <c r="R1730" i="5" s="1"/>
  <c r="G1730" i="5"/>
  <c r="H1730" i="5"/>
  <c r="I1730" i="5"/>
  <c r="J1730" i="5"/>
  <c r="K1730" i="5"/>
  <c r="M1730" i="5"/>
  <c r="N1730" i="5"/>
  <c r="O1730" i="5"/>
  <c r="Q1730" i="5"/>
  <c r="T1730" i="5"/>
  <c r="B1731" i="5"/>
  <c r="C1731" i="5"/>
  <c r="D1731" i="5"/>
  <c r="E1731" i="5"/>
  <c r="F1731" i="5"/>
  <c r="G1731" i="5"/>
  <c r="H1731" i="5"/>
  <c r="I1731" i="5"/>
  <c r="J1731" i="5"/>
  <c r="K1731" i="5"/>
  <c r="M1731" i="5"/>
  <c r="N1731" i="5"/>
  <c r="Q1731" i="5"/>
  <c r="T1731" i="5"/>
  <c r="B1732" i="5"/>
  <c r="C1732" i="5"/>
  <c r="D1732" i="5"/>
  <c r="E1732" i="5"/>
  <c r="F1732" i="5"/>
  <c r="G1732" i="5"/>
  <c r="H1732" i="5"/>
  <c r="I1732" i="5"/>
  <c r="J1732" i="5"/>
  <c r="K1732" i="5"/>
  <c r="M1732" i="5"/>
  <c r="N1732" i="5"/>
  <c r="O1732" i="5"/>
  <c r="Q1732" i="5"/>
  <c r="R1732" i="5"/>
  <c r="T1732" i="5"/>
  <c r="B1733" i="5"/>
  <c r="C1733" i="5"/>
  <c r="D1733" i="5"/>
  <c r="E1733" i="5"/>
  <c r="F1733" i="5"/>
  <c r="O1733" i="5"/>
  <c r="G1733" i="5"/>
  <c r="H1733" i="5"/>
  <c r="I1733" i="5"/>
  <c r="J1733" i="5"/>
  <c r="K1733" i="5"/>
  <c r="M1733" i="5"/>
  <c r="N1733" i="5"/>
  <c r="Q1733" i="5"/>
  <c r="R1733" i="5"/>
  <c r="T1733" i="5"/>
  <c r="B1734" i="5"/>
  <c r="C1734" i="5"/>
  <c r="D1734" i="5"/>
  <c r="E1734" i="5"/>
  <c r="F1734" i="5"/>
  <c r="G1734" i="5"/>
  <c r="H1734" i="5"/>
  <c r="I1734" i="5"/>
  <c r="J1734" i="5"/>
  <c r="K1734" i="5"/>
  <c r="M1734" i="5"/>
  <c r="N1734" i="5"/>
  <c r="O1734" i="5"/>
  <c r="Q1734" i="5"/>
  <c r="R1734" i="5"/>
  <c r="T1734" i="5"/>
  <c r="B1735" i="5"/>
  <c r="C1735" i="5"/>
  <c r="D1735" i="5"/>
  <c r="E1735" i="5"/>
  <c r="F1735" i="5"/>
  <c r="R1735" i="5" s="1"/>
  <c r="O1735" i="5"/>
  <c r="G1735" i="5"/>
  <c r="H1735" i="5"/>
  <c r="I1735" i="5"/>
  <c r="J1735" i="5"/>
  <c r="K1735" i="5"/>
  <c r="M1735" i="5"/>
  <c r="N1735" i="5"/>
  <c r="P1735" i="5"/>
  <c r="Q1735" i="5"/>
  <c r="T1735" i="5"/>
  <c r="B1736" i="5"/>
  <c r="C1736" i="5"/>
  <c r="D1736" i="5"/>
  <c r="E1736" i="5"/>
  <c r="F1736" i="5"/>
  <c r="R1736" i="5" s="1"/>
  <c r="G1736" i="5"/>
  <c r="H1736" i="5"/>
  <c r="I1736" i="5"/>
  <c r="J1736" i="5"/>
  <c r="K1736" i="5"/>
  <c r="M1736" i="5"/>
  <c r="N1736" i="5"/>
  <c r="O1736" i="5"/>
  <c r="Q1736" i="5"/>
  <c r="T1736" i="5"/>
  <c r="B1737" i="5"/>
  <c r="C1737" i="5"/>
  <c r="D1737" i="5"/>
  <c r="E1737" i="5"/>
  <c r="F1737" i="5"/>
  <c r="R1737" i="5" s="1"/>
  <c r="G1737" i="5"/>
  <c r="H1737" i="5"/>
  <c r="I1737" i="5"/>
  <c r="J1737" i="5"/>
  <c r="K1737" i="5"/>
  <c r="M1737" i="5"/>
  <c r="N1737" i="5"/>
  <c r="Q1737" i="5"/>
  <c r="T1737" i="5"/>
  <c r="B1738" i="5"/>
  <c r="C1738" i="5"/>
  <c r="D1738" i="5"/>
  <c r="E1738" i="5"/>
  <c r="F1738" i="5"/>
  <c r="R1738" i="5" s="1"/>
  <c r="S1738" i="5" s="1"/>
  <c r="G1738" i="5"/>
  <c r="H1738" i="5"/>
  <c r="I1738" i="5"/>
  <c r="J1738" i="5"/>
  <c r="K1738" i="5"/>
  <c r="M1738" i="5"/>
  <c r="N1738" i="5"/>
  <c r="O1738" i="5"/>
  <c r="Q1738" i="5"/>
  <c r="T1738" i="5"/>
  <c r="B1739" i="5"/>
  <c r="C1739" i="5"/>
  <c r="D1739" i="5"/>
  <c r="E1739" i="5"/>
  <c r="F1739" i="5"/>
  <c r="O1739" i="5" s="1"/>
  <c r="G1739" i="5"/>
  <c r="H1739" i="5"/>
  <c r="I1739" i="5"/>
  <c r="J1739" i="5"/>
  <c r="K1739" i="5"/>
  <c r="M1739" i="5"/>
  <c r="N1739" i="5"/>
  <c r="Q1739" i="5"/>
  <c r="T1739" i="5"/>
  <c r="B1740" i="5"/>
  <c r="C1740" i="5"/>
  <c r="D1740" i="5"/>
  <c r="E1740" i="5"/>
  <c r="F1740" i="5"/>
  <c r="R1740" i="5" s="1"/>
  <c r="G1740" i="5"/>
  <c r="H1740" i="5"/>
  <c r="I1740" i="5"/>
  <c r="J1740" i="5"/>
  <c r="K1740" i="5"/>
  <c r="M1740" i="5"/>
  <c r="N1740" i="5"/>
  <c r="O1740" i="5"/>
  <c r="Q1740" i="5"/>
  <c r="T1740" i="5"/>
  <c r="B1741" i="5"/>
  <c r="C1741" i="5"/>
  <c r="D1741" i="5"/>
  <c r="E1741" i="5"/>
  <c r="F1741" i="5"/>
  <c r="R1741" i="5" s="1"/>
  <c r="G1741" i="5"/>
  <c r="H1741" i="5"/>
  <c r="I1741" i="5"/>
  <c r="J1741" i="5"/>
  <c r="K1741" i="5"/>
  <c r="M1741" i="5"/>
  <c r="N1741" i="5"/>
  <c r="Q1741" i="5"/>
  <c r="S1741" i="5" s="1"/>
  <c r="T1741" i="5"/>
  <c r="B1742" i="5"/>
  <c r="C1742" i="5"/>
  <c r="D1742" i="5"/>
  <c r="E1742" i="5"/>
  <c r="F1742" i="5"/>
  <c r="R1742" i="5" s="1"/>
  <c r="G1742" i="5"/>
  <c r="H1742" i="5"/>
  <c r="I1742" i="5"/>
  <c r="J1742" i="5"/>
  <c r="K1742" i="5"/>
  <c r="M1742" i="5"/>
  <c r="N1742" i="5"/>
  <c r="O1742" i="5"/>
  <c r="Q1742" i="5"/>
  <c r="T1742" i="5"/>
  <c r="B1743" i="5"/>
  <c r="C1743" i="5"/>
  <c r="D1743" i="5"/>
  <c r="E1743" i="5"/>
  <c r="F1743" i="5"/>
  <c r="R1743" i="5" s="1"/>
  <c r="G1743" i="5"/>
  <c r="H1743" i="5"/>
  <c r="I1743" i="5"/>
  <c r="J1743" i="5"/>
  <c r="K1743" i="5"/>
  <c r="M1743" i="5"/>
  <c r="N1743" i="5"/>
  <c r="Q1743" i="5"/>
  <c r="T1743" i="5"/>
  <c r="B1744" i="5"/>
  <c r="C1744" i="5"/>
  <c r="D1744" i="5"/>
  <c r="E1744" i="5"/>
  <c r="F1744" i="5"/>
  <c r="R1744" i="5" s="1"/>
  <c r="G1744" i="5"/>
  <c r="H1744" i="5"/>
  <c r="I1744" i="5"/>
  <c r="J1744" i="5"/>
  <c r="K1744" i="5"/>
  <c r="M1744" i="5"/>
  <c r="N1744" i="5"/>
  <c r="O1744" i="5"/>
  <c r="Q1744" i="5"/>
  <c r="T1744" i="5"/>
  <c r="B1745" i="5"/>
  <c r="C1745" i="5"/>
  <c r="D1745" i="5"/>
  <c r="E1745" i="5"/>
  <c r="F1745" i="5"/>
  <c r="O1745" i="5" s="1"/>
  <c r="G1745" i="5"/>
  <c r="H1745" i="5"/>
  <c r="I1745" i="5"/>
  <c r="J1745" i="5"/>
  <c r="K1745" i="5"/>
  <c r="M1745" i="5"/>
  <c r="N1745" i="5"/>
  <c r="Q1745" i="5"/>
  <c r="T1745" i="5"/>
  <c r="B1746" i="5"/>
  <c r="C1746" i="5"/>
  <c r="D1746" i="5"/>
  <c r="E1746" i="5"/>
  <c r="F1746" i="5"/>
  <c r="R1746" i="5" s="1"/>
  <c r="G1746" i="5"/>
  <c r="H1746" i="5"/>
  <c r="I1746" i="5"/>
  <c r="J1746" i="5"/>
  <c r="K1746" i="5"/>
  <c r="M1746" i="5"/>
  <c r="N1746" i="5"/>
  <c r="O1746" i="5"/>
  <c r="P1746" i="5" s="1"/>
  <c r="Q1746" i="5"/>
  <c r="T1746" i="5"/>
  <c r="B1747" i="5"/>
  <c r="C1747" i="5"/>
  <c r="D1747" i="5"/>
  <c r="E1747" i="5"/>
  <c r="F1747" i="5"/>
  <c r="R1747" i="5" s="1"/>
  <c r="O1747" i="5"/>
  <c r="G1747" i="5"/>
  <c r="H1747" i="5"/>
  <c r="I1747" i="5"/>
  <c r="J1747" i="5"/>
  <c r="K1747" i="5"/>
  <c r="M1747" i="5"/>
  <c r="N1747" i="5"/>
  <c r="P1747" i="5"/>
  <c r="Q1747" i="5"/>
  <c r="T1747" i="5"/>
  <c r="B1748" i="5"/>
  <c r="C1748" i="5"/>
  <c r="D1748" i="5"/>
  <c r="E1748" i="5"/>
  <c r="F1748" i="5"/>
  <c r="R1748" i="5" s="1"/>
  <c r="G1748" i="5"/>
  <c r="H1748" i="5"/>
  <c r="I1748" i="5"/>
  <c r="J1748" i="5"/>
  <c r="K1748" i="5"/>
  <c r="M1748" i="5"/>
  <c r="N1748" i="5"/>
  <c r="O1748" i="5"/>
  <c r="Q1748" i="5"/>
  <c r="T1748" i="5"/>
  <c r="B1749" i="5"/>
  <c r="C1749" i="5"/>
  <c r="D1749" i="5"/>
  <c r="E1749" i="5"/>
  <c r="F1749" i="5"/>
  <c r="O1749" i="5" s="1"/>
  <c r="G1749" i="5"/>
  <c r="H1749" i="5"/>
  <c r="I1749" i="5"/>
  <c r="J1749" i="5"/>
  <c r="K1749" i="5"/>
  <c r="M1749" i="5"/>
  <c r="N1749" i="5"/>
  <c r="Q1749" i="5"/>
  <c r="R1749" i="5"/>
  <c r="S1749" i="5" s="1"/>
  <c r="T1749" i="5"/>
  <c r="B1750" i="5"/>
  <c r="C1750" i="5"/>
  <c r="D1750" i="5"/>
  <c r="E1750" i="5"/>
  <c r="F1750" i="5"/>
  <c r="G1750" i="5"/>
  <c r="H1750" i="5"/>
  <c r="I1750" i="5"/>
  <c r="J1750" i="5"/>
  <c r="K1750" i="5"/>
  <c r="M1750" i="5"/>
  <c r="N1750" i="5"/>
  <c r="O1750" i="5"/>
  <c r="Q1750" i="5"/>
  <c r="R1750" i="5"/>
  <c r="T1750" i="5"/>
  <c r="B1751" i="5"/>
  <c r="C1751" i="5"/>
  <c r="D1751" i="5"/>
  <c r="E1751" i="5"/>
  <c r="F1751" i="5"/>
  <c r="O1751" i="5" s="1"/>
  <c r="G1751" i="5"/>
  <c r="H1751" i="5"/>
  <c r="I1751" i="5"/>
  <c r="J1751" i="5"/>
  <c r="K1751" i="5"/>
  <c r="M1751" i="5"/>
  <c r="N1751" i="5"/>
  <c r="Q1751" i="5"/>
  <c r="T1751" i="5"/>
  <c r="B1752" i="5"/>
  <c r="C1752" i="5"/>
  <c r="D1752" i="5"/>
  <c r="E1752" i="5"/>
  <c r="F1752" i="5"/>
  <c r="R1752" i="5" s="1"/>
  <c r="S1752" i="5" s="1"/>
  <c r="G1752" i="5"/>
  <c r="H1752" i="5"/>
  <c r="I1752" i="5"/>
  <c r="J1752" i="5"/>
  <c r="K1752" i="5"/>
  <c r="M1752" i="5"/>
  <c r="N1752" i="5"/>
  <c r="O1752" i="5"/>
  <c r="Q1752" i="5"/>
  <c r="T1752" i="5"/>
  <c r="B1753" i="5"/>
  <c r="C1753" i="5"/>
  <c r="D1753" i="5"/>
  <c r="E1753" i="5"/>
  <c r="F1753" i="5"/>
  <c r="R1753" i="5" s="1"/>
  <c r="G1753" i="5"/>
  <c r="H1753" i="5"/>
  <c r="I1753" i="5"/>
  <c r="J1753" i="5"/>
  <c r="K1753" i="5"/>
  <c r="M1753" i="5"/>
  <c r="N1753" i="5"/>
  <c r="Q1753" i="5"/>
  <c r="T1753" i="5"/>
  <c r="B1754" i="5"/>
  <c r="C1754" i="5"/>
  <c r="D1754" i="5"/>
  <c r="E1754" i="5"/>
  <c r="F1754" i="5"/>
  <c r="R1754" i="5" s="1"/>
  <c r="G1754" i="5"/>
  <c r="H1754" i="5"/>
  <c r="I1754" i="5"/>
  <c r="J1754" i="5"/>
  <c r="K1754" i="5"/>
  <c r="M1754" i="5"/>
  <c r="N1754" i="5"/>
  <c r="O1754" i="5"/>
  <c r="Q1754" i="5"/>
  <c r="T1754" i="5"/>
  <c r="B1755" i="5"/>
  <c r="C1755" i="5"/>
  <c r="D1755" i="5"/>
  <c r="E1755" i="5"/>
  <c r="F1755" i="5"/>
  <c r="G1755" i="5"/>
  <c r="H1755" i="5"/>
  <c r="I1755" i="5"/>
  <c r="J1755" i="5"/>
  <c r="K1755" i="5"/>
  <c r="M1755" i="5"/>
  <c r="N1755" i="5"/>
  <c r="Q1755" i="5"/>
  <c r="T1755" i="5"/>
  <c r="B1756" i="5"/>
  <c r="C1756" i="5"/>
  <c r="D1756" i="5"/>
  <c r="E1756" i="5"/>
  <c r="F1756" i="5"/>
  <c r="R1756" i="5" s="1"/>
  <c r="G1756" i="5"/>
  <c r="H1756" i="5"/>
  <c r="I1756" i="5"/>
  <c r="J1756" i="5"/>
  <c r="K1756" i="5"/>
  <c r="M1756" i="5"/>
  <c r="N1756" i="5"/>
  <c r="O1756" i="5"/>
  <c r="Q1756" i="5"/>
  <c r="T1756" i="5"/>
  <c r="B1757" i="5"/>
  <c r="C1757" i="5"/>
  <c r="D1757" i="5"/>
  <c r="E1757" i="5"/>
  <c r="F1757" i="5"/>
  <c r="R1757" i="5" s="1"/>
  <c r="O1757" i="5"/>
  <c r="G1757" i="5"/>
  <c r="H1757" i="5"/>
  <c r="I1757" i="5"/>
  <c r="J1757" i="5"/>
  <c r="K1757" i="5"/>
  <c r="M1757" i="5"/>
  <c r="N1757" i="5"/>
  <c r="Q1757" i="5"/>
  <c r="T1757" i="5"/>
  <c r="B1758" i="5"/>
  <c r="C1758" i="5"/>
  <c r="D1758" i="5"/>
  <c r="E1758" i="5"/>
  <c r="F1758" i="5"/>
  <c r="R1758" i="5" s="1"/>
  <c r="S1758" i="5" s="1"/>
  <c r="G1758" i="5"/>
  <c r="H1758" i="5"/>
  <c r="I1758" i="5"/>
  <c r="J1758" i="5"/>
  <c r="K1758" i="5"/>
  <c r="M1758" i="5"/>
  <c r="N1758" i="5"/>
  <c r="O1758" i="5"/>
  <c r="Q1758" i="5"/>
  <c r="T1758" i="5"/>
  <c r="B1759" i="5"/>
  <c r="C1759" i="5"/>
  <c r="D1759" i="5"/>
  <c r="E1759" i="5"/>
  <c r="F1759" i="5"/>
  <c r="G1759" i="5"/>
  <c r="H1759" i="5"/>
  <c r="I1759" i="5"/>
  <c r="J1759" i="5"/>
  <c r="K1759" i="5"/>
  <c r="M1759" i="5"/>
  <c r="N1759" i="5"/>
  <c r="Q1759" i="5"/>
  <c r="T1759" i="5"/>
  <c r="B1760" i="5"/>
  <c r="C1760" i="5"/>
  <c r="D1760" i="5"/>
  <c r="E1760" i="5"/>
  <c r="F1760" i="5"/>
  <c r="R1760" i="5" s="1"/>
  <c r="G1760" i="5"/>
  <c r="H1760" i="5"/>
  <c r="I1760" i="5"/>
  <c r="J1760" i="5"/>
  <c r="K1760" i="5"/>
  <c r="M1760" i="5"/>
  <c r="N1760" i="5"/>
  <c r="O1760" i="5"/>
  <c r="Q1760" i="5"/>
  <c r="T1760" i="5"/>
  <c r="B1761" i="5"/>
  <c r="C1761" i="5"/>
  <c r="D1761" i="5"/>
  <c r="E1761" i="5"/>
  <c r="F1761" i="5"/>
  <c r="O1761" i="5" s="1"/>
  <c r="G1761" i="5"/>
  <c r="H1761" i="5"/>
  <c r="I1761" i="5"/>
  <c r="J1761" i="5"/>
  <c r="K1761" i="5"/>
  <c r="M1761" i="5"/>
  <c r="N1761" i="5"/>
  <c r="Q1761" i="5"/>
  <c r="T1761" i="5"/>
  <c r="B1762" i="5"/>
  <c r="C1762" i="5"/>
  <c r="D1762" i="5"/>
  <c r="E1762" i="5"/>
  <c r="F1762" i="5"/>
  <c r="R1762" i="5" s="1"/>
  <c r="G1762" i="5"/>
  <c r="H1762" i="5"/>
  <c r="I1762" i="5"/>
  <c r="J1762" i="5"/>
  <c r="K1762" i="5"/>
  <c r="M1762" i="5"/>
  <c r="N1762" i="5"/>
  <c r="O1762" i="5"/>
  <c r="Q1762" i="5"/>
  <c r="T1762" i="5"/>
  <c r="B1763" i="5"/>
  <c r="C1763" i="5"/>
  <c r="D1763" i="5"/>
  <c r="E1763" i="5"/>
  <c r="F1763" i="5"/>
  <c r="R1763" i="5" s="1"/>
  <c r="G1763" i="5"/>
  <c r="H1763" i="5"/>
  <c r="I1763" i="5"/>
  <c r="J1763" i="5"/>
  <c r="K1763" i="5"/>
  <c r="M1763" i="5"/>
  <c r="N1763" i="5"/>
  <c r="Q1763" i="5"/>
  <c r="S1763" i="5" s="1"/>
  <c r="T1763" i="5"/>
  <c r="B1764" i="5"/>
  <c r="C1764" i="5"/>
  <c r="D1764" i="5"/>
  <c r="E1764" i="5"/>
  <c r="F1764" i="5"/>
  <c r="G1764" i="5"/>
  <c r="H1764" i="5"/>
  <c r="I1764" i="5"/>
  <c r="J1764" i="5"/>
  <c r="K1764" i="5"/>
  <c r="M1764" i="5"/>
  <c r="N1764" i="5"/>
  <c r="O1764" i="5"/>
  <c r="Q1764" i="5"/>
  <c r="R1764" i="5"/>
  <c r="T1764" i="5"/>
  <c r="B1765" i="5"/>
  <c r="C1765" i="5"/>
  <c r="D1765" i="5"/>
  <c r="E1765" i="5"/>
  <c r="F1765" i="5"/>
  <c r="R1765" i="5" s="1"/>
  <c r="O1765" i="5"/>
  <c r="G1765" i="5"/>
  <c r="H1765" i="5"/>
  <c r="I1765" i="5"/>
  <c r="J1765" i="5"/>
  <c r="K1765" i="5"/>
  <c r="M1765" i="5"/>
  <c r="N1765" i="5"/>
  <c r="P1765" i="5"/>
  <c r="Q1765" i="5"/>
  <c r="T1765" i="5"/>
  <c r="B1766" i="5"/>
  <c r="C1766" i="5"/>
  <c r="D1766" i="5"/>
  <c r="E1766" i="5"/>
  <c r="F1766" i="5"/>
  <c r="R1766" i="5" s="1"/>
  <c r="G1766" i="5"/>
  <c r="H1766" i="5"/>
  <c r="I1766" i="5"/>
  <c r="J1766" i="5"/>
  <c r="K1766" i="5"/>
  <c r="M1766" i="5"/>
  <c r="N1766" i="5"/>
  <c r="O1766" i="5"/>
  <c r="Q1766" i="5"/>
  <c r="T1766" i="5"/>
  <c r="B1767" i="5"/>
  <c r="C1767" i="5"/>
  <c r="D1767" i="5"/>
  <c r="E1767" i="5"/>
  <c r="F1767" i="5"/>
  <c r="R1767" i="5" s="1"/>
  <c r="G1767" i="5"/>
  <c r="H1767" i="5"/>
  <c r="I1767" i="5"/>
  <c r="J1767" i="5"/>
  <c r="K1767" i="5"/>
  <c r="M1767" i="5"/>
  <c r="N1767" i="5"/>
  <c r="Q1767" i="5"/>
  <c r="T1767" i="5"/>
  <c r="B1768" i="5"/>
  <c r="C1768" i="5"/>
  <c r="D1768" i="5"/>
  <c r="E1768" i="5"/>
  <c r="F1768" i="5"/>
  <c r="R1768" i="5" s="1"/>
  <c r="S1768" i="5" s="1"/>
  <c r="G1768" i="5"/>
  <c r="H1768" i="5"/>
  <c r="I1768" i="5"/>
  <c r="J1768" i="5"/>
  <c r="K1768" i="5"/>
  <c r="M1768" i="5"/>
  <c r="N1768" i="5"/>
  <c r="O1768" i="5"/>
  <c r="Q1768" i="5"/>
  <c r="T1768" i="5"/>
  <c r="B1769" i="5"/>
  <c r="C1769" i="5"/>
  <c r="D1769" i="5"/>
  <c r="E1769" i="5"/>
  <c r="F1769" i="5"/>
  <c r="R1769" i="5" s="1"/>
  <c r="G1769" i="5"/>
  <c r="H1769" i="5"/>
  <c r="I1769" i="5"/>
  <c r="J1769" i="5"/>
  <c r="K1769" i="5"/>
  <c r="M1769" i="5"/>
  <c r="N1769" i="5"/>
  <c r="Q1769" i="5"/>
  <c r="T1769" i="5"/>
  <c r="B1770" i="5"/>
  <c r="C1770" i="5"/>
  <c r="D1770" i="5"/>
  <c r="E1770" i="5"/>
  <c r="F1770" i="5"/>
  <c r="R1770" i="5" s="1"/>
  <c r="G1770" i="5"/>
  <c r="H1770" i="5"/>
  <c r="I1770" i="5"/>
  <c r="J1770" i="5"/>
  <c r="K1770" i="5"/>
  <c r="M1770" i="5"/>
  <c r="N1770" i="5"/>
  <c r="O1770" i="5"/>
  <c r="Q1770" i="5"/>
  <c r="S1770" i="5" s="1"/>
  <c r="T1770" i="5"/>
  <c r="B1771" i="5"/>
  <c r="C1771" i="5"/>
  <c r="D1771" i="5"/>
  <c r="E1771" i="5"/>
  <c r="F1771" i="5"/>
  <c r="O1771" i="5" s="1"/>
  <c r="G1771" i="5"/>
  <c r="H1771" i="5"/>
  <c r="I1771" i="5"/>
  <c r="J1771" i="5"/>
  <c r="K1771" i="5"/>
  <c r="M1771" i="5"/>
  <c r="N1771" i="5"/>
  <c r="Q1771" i="5"/>
  <c r="T1771" i="5"/>
  <c r="B1772" i="5"/>
  <c r="C1772" i="5"/>
  <c r="D1772" i="5"/>
  <c r="E1772" i="5"/>
  <c r="F1772" i="5"/>
  <c r="R1772" i="5" s="1"/>
  <c r="G1772" i="5"/>
  <c r="H1772" i="5"/>
  <c r="I1772" i="5"/>
  <c r="J1772" i="5"/>
  <c r="K1772" i="5"/>
  <c r="M1772" i="5"/>
  <c r="N1772" i="5"/>
  <c r="O1772" i="5"/>
  <c r="Q1772" i="5"/>
  <c r="T1772" i="5"/>
  <c r="B1773" i="5"/>
  <c r="C1773" i="5"/>
  <c r="D1773" i="5"/>
  <c r="E1773" i="5"/>
  <c r="F1773" i="5"/>
  <c r="O1773" i="5" s="1"/>
  <c r="G1773" i="5"/>
  <c r="H1773" i="5"/>
  <c r="I1773" i="5"/>
  <c r="J1773" i="5"/>
  <c r="K1773" i="5"/>
  <c r="M1773" i="5"/>
  <c r="N1773" i="5"/>
  <c r="Q1773" i="5"/>
  <c r="T1773" i="5"/>
  <c r="B1774" i="5"/>
  <c r="C1774" i="5"/>
  <c r="D1774" i="5"/>
  <c r="E1774" i="5"/>
  <c r="F1774" i="5"/>
  <c r="R1774" i="5" s="1"/>
  <c r="G1774" i="5"/>
  <c r="H1774" i="5"/>
  <c r="I1774" i="5"/>
  <c r="J1774" i="5"/>
  <c r="K1774" i="5"/>
  <c r="M1774" i="5"/>
  <c r="N1774" i="5"/>
  <c r="O1774" i="5"/>
  <c r="Q1774" i="5"/>
  <c r="T1774" i="5"/>
  <c r="B1775" i="5"/>
  <c r="C1775" i="5"/>
  <c r="D1775" i="5"/>
  <c r="E1775" i="5"/>
  <c r="F1775" i="5"/>
  <c r="G1775" i="5"/>
  <c r="H1775" i="5"/>
  <c r="I1775" i="5"/>
  <c r="J1775" i="5"/>
  <c r="K1775" i="5"/>
  <c r="M1775" i="5"/>
  <c r="N1775" i="5"/>
  <c r="Q1775" i="5"/>
  <c r="T1775" i="5"/>
  <c r="B1776" i="5"/>
  <c r="C1776" i="5"/>
  <c r="D1776" i="5"/>
  <c r="E1776" i="5"/>
  <c r="F1776" i="5"/>
  <c r="R1776" i="5" s="1"/>
  <c r="G1776" i="5"/>
  <c r="H1776" i="5"/>
  <c r="I1776" i="5"/>
  <c r="J1776" i="5"/>
  <c r="K1776" i="5"/>
  <c r="M1776" i="5"/>
  <c r="N1776" i="5"/>
  <c r="O1776" i="5"/>
  <c r="P1776" i="5" s="1"/>
  <c r="Q1776" i="5"/>
  <c r="T1776" i="5"/>
  <c r="B1777" i="5"/>
  <c r="C1777" i="5"/>
  <c r="D1777" i="5"/>
  <c r="E1777" i="5"/>
  <c r="F1777" i="5"/>
  <c r="O1777" i="5" s="1"/>
  <c r="G1777" i="5"/>
  <c r="H1777" i="5"/>
  <c r="I1777" i="5"/>
  <c r="J1777" i="5"/>
  <c r="K1777" i="5"/>
  <c r="M1777" i="5"/>
  <c r="P1777" i="5" s="1"/>
  <c r="N1777" i="5"/>
  <c r="Q1777" i="5"/>
  <c r="T1777" i="5"/>
  <c r="B1778" i="5"/>
  <c r="C1778" i="5"/>
  <c r="D1778" i="5"/>
  <c r="E1778" i="5"/>
  <c r="F1778" i="5"/>
  <c r="R1778" i="5" s="1"/>
  <c r="G1778" i="5"/>
  <c r="H1778" i="5"/>
  <c r="I1778" i="5"/>
  <c r="J1778" i="5"/>
  <c r="K1778" i="5"/>
  <c r="M1778" i="5"/>
  <c r="N1778" i="5"/>
  <c r="O1778" i="5"/>
  <c r="Q1778" i="5"/>
  <c r="T1778" i="5"/>
  <c r="B1779" i="5"/>
  <c r="C1779" i="5"/>
  <c r="D1779" i="5"/>
  <c r="E1779" i="5"/>
  <c r="F1779" i="5"/>
  <c r="R1779" i="5" s="1"/>
  <c r="G1779" i="5"/>
  <c r="H1779" i="5"/>
  <c r="I1779" i="5"/>
  <c r="J1779" i="5"/>
  <c r="K1779" i="5"/>
  <c r="M1779" i="5"/>
  <c r="N1779" i="5"/>
  <c r="Q1779" i="5"/>
  <c r="T1779" i="5"/>
  <c r="B1780" i="5"/>
  <c r="C1780" i="5"/>
  <c r="D1780" i="5"/>
  <c r="E1780" i="5"/>
  <c r="F1780" i="5"/>
  <c r="G1780" i="5"/>
  <c r="H1780" i="5"/>
  <c r="I1780" i="5"/>
  <c r="J1780" i="5"/>
  <c r="K1780" i="5"/>
  <c r="M1780" i="5"/>
  <c r="N1780" i="5"/>
  <c r="O1780" i="5"/>
  <c r="Q1780" i="5"/>
  <c r="R1780" i="5"/>
  <c r="S1780" i="5" s="1"/>
  <c r="T1780" i="5"/>
  <c r="B1781" i="5"/>
  <c r="C1781" i="5"/>
  <c r="D1781" i="5"/>
  <c r="E1781" i="5"/>
  <c r="F1781" i="5"/>
  <c r="O1781" i="5" s="1"/>
  <c r="G1781" i="5"/>
  <c r="H1781" i="5"/>
  <c r="I1781" i="5"/>
  <c r="J1781" i="5"/>
  <c r="K1781" i="5"/>
  <c r="M1781" i="5"/>
  <c r="N1781" i="5"/>
  <c r="Q1781" i="5"/>
  <c r="T1781" i="5"/>
  <c r="B1782" i="5"/>
  <c r="C1782" i="5"/>
  <c r="D1782" i="5"/>
  <c r="E1782" i="5"/>
  <c r="F1782" i="5"/>
  <c r="R1782" i="5" s="1"/>
  <c r="G1782" i="5"/>
  <c r="H1782" i="5"/>
  <c r="I1782" i="5"/>
  <c r="J1782" i="5"/>
  <c r="K1782" i="5"/>
  <c r="M1782" i="5"/>
  <c r="N1782" i="5"/>
  <c r="O1782" i="5"/>
  <c r="Q1782" i="5"/>
  <c r="T1782" i="5"/>
  <c r="B1783" i="5"/>
  <c r="C1783" i="5"/>
  <c r="D1783" i="5"/>
  <c r="E1783" i="5"/>
  <c r="F1783" i="5"/>
  <c r="R1783" i="5" s="1"/>
  <c r="G1783" i="5"/>
  <c r="H1783" i="5"/>
  <c r="I1783" i="5"/>
  <c r="J1783" i="5"/>
  <c r="K1783" i="5"/>
  <c r="M1783" i="5"/>
  <c r="N1783" i="5"/>
  <c r="Q1783" i="5"/>
  <c r="T1783" i="5"/>
  <c r="B1784" i="5"/>
  <c r="C1784" i="5"/>
  <c r="D1784" i="5"/>
  <c r="E1784" i="5"/>
  <c r="F1784" i="5"/>
  <c r="R1784" i="5" s="1"/>
  <c r="G1784" i="5"/>
  <c r="H1784" i="5"/>
  <c r="I1784" i="5"/>
  <c r="J1784" i="5"/>
  <c r="K1784" i="5"/>
  <c r="M1784" i="5"/>
  <c r="N1784" i="5"/>
  <c r="O1784" i="5"/>
  <c r="Q1784" i="5"/>
  <c r="T1784" i="5"/>
  <c r="B1785" i="5"/>
  <c r="C1785" i="5"/>
  <c r="D1785" i="5"/>
  <c r="E1785" i="5"/>
  <c r="F1785" i="5"/>
  <c r="G1785" i="5"/>
  <c r="H1785" i="5"/>
  <c r="I1785" i="5"/>
  <c r="J1785" i="5"/>
  <c r="K1785" i="5"/>
  <c r="M1785" i="5"/>
  <c r="N1785" i="5"/>
  <c r="Q1785" i="5"/>
  <c r="T1785" i="5"/>
  <c r="B1786" i="5"/>
  <c r="C1786" i="5"/>
  <c r="D1786" i="5"/>
  <c r="E1786" i="5"/>
  <c r="F1786" i="5"/>
  <c r="R1786" i="5" s="1"/>
  <c r="G1786" i="5"/>
  <c r="H1786" i="5"/>
  <c r="I1786" i="5"/>
  <c r="J1786" i="5"/>
  <c r="K1786" i="5"/>
  <c r="M1786" i="5"/>
  <c r="N1786" i="5"/>
  <c r="O1786" i="5"/>
  <c r="Q1786" i="5"/>
  <c r="T1786" i="5"/>
  <c r="B1787" i="5"/>
  <c r="C1787" i="5"/>
  <c r="D1787" i="5"/>
  <c r="E1787" i="5"/>
  <c r="F1787" i="5"/>
  <c r="G1787" i="5"/>
  <c r="H1787" i="5"/>
  <c r="I1787" i="5"/>
  <c r="J1787" i="5"/>
  <c r="K1787" i="5"/>
  <c r="M1787" i="5"/>
  <c r="N1787" i="5"/>
  <c r="Q1787" i="5"/>
  <c r="T1787" i="5"/>
  <c r="B1788" i="5"/>
  <c r="C1788" i="5"/>
  <c r="D1788" i="5"/>
  <c r="E1788" i="5"/>
  <c r="F1788" i="5"/>
  <c r="R1788" i="5" s="1"/>
  <c r="G1788" i="5"/>
  <c r="H1788" i="5"/>
  <c r="I1788" i="5"/>
  <c r="J1788" i="5"/>
  <c r="K1788" i="5"/>
  <c r="M1788" i="5"/>
  <c r="N1788" i="5"/>
  <c r="O1788" i="5"/>
  <c r="Q1788" i="5"/>
  <c r="T1788" i="5"/>
  <c r="B1789" i="5"/>
  <c r="C1789" i="5"/>
  <c r="D1789" i="5"/>
  <c r="E1789" i="5"/>
  <c r="F1789" i="5"/>
  <c r="R1789" i="5" s="1"/>
  <c r="G1789" i="5"/>
  <c r="H1789" i="5"/>
  <c r="I1789" i="5"/>
  <c r="J1789" i="5"/>
  <c r="K1789" i="5"/>
  <c r="M1789" i="5"/>
  <c r="N1789" i="5"/>
  <c r="Q1789" i="5"/>
  <c r="T1789" i="5"/>
  <c r="B1790" i="5"/>
  <c r="C1790" i="5"/>
  <c r="D1790" i="5"/>
  <c r="E1790" i="5"/>
  <c r="F1790" i="5"/>
  <c r="R1790" i="5" s="1"/>
  <c r="G1790" i="5"/>
  <c r="H1790" i="5"/>
  <c r="I1790" i="5"/>
  <c r="J1790" i="5"/>
  <c r="K1790" i="5"/>
  <c r="M1790" i="5"/>
  <c r="N1790" i="5"/>
  <c r="O1790" i="5"/>
  <c r="Q1790" i="5"/>
  <c r="T1790" i="5"/>
  <c r="B1791" i="5"/>
  <c r="C1791" i="5"/>
  <c r="D1791" i="5"/>
  <c r="E1791" i="5"/>
  <c r="F1791" i="5"/>
  <c r="R1791" i="5" s="1"/>
  <c r="G1791" i="5"/>
  <c r="H1791" i="5"/>
  <c r="I1791" i="5"/>
  <c r="J1791" i="5"/>
  <c r="K1791" i="5"/>
  <c r="M1791" i="5"/>
  <c r="N1791" i="5"/>
  <c r="Q1791" i="5"/>
  <c r="T1791" i="5"/>
  <c r="B1792" i="5"/>
  <c r="C1792" i="5"/>
  <c r="D1792" i="5"/>
  <c r="E1792" i="5"/>
  <c r="F1792" i="5"/>
  <c r="R1792" i="5" s="1"/>
  <c r="G1792" i="5"/>
  <c r="H1792" i="5"/>
  <c r="I1792" i="5"/>
  <c r="J1792" i="5"/>
  <c r="K1792" i="5"/>
  <c r="M1792" i="5"/>
  <c r="N1792" i="5"/>
  <c r="O1792" i="5"/>
  <c r="Q1792" i="5"/>
  <c r="T1792" i="5"/>
  <c r="B1793" i="5"/>
  <c r="C1793" i="5"/>
  <c r="D1793" i="5"/>
  <c r="E1793" i="5"/>
  <c r="F1793" i="5"/>
  <c r="O1793" i="5" s="1"/>
  <c r="G1793" i="5"/>
  <c r="H1793" i="5"/>
  <c r="I1793" i="5"/>
  <c r="J1793" i="5"/>
  <c r="K1793" i="5"/>
  <c r="M1793" i="5"/>
  <c r="N1793" i="5"/>
  <c r="Q1793" i="5"/>
  <c r="T1793" i="5"/>
  <c r="B1794" i="5"/>
  <c r="C1794" i="5"/>
  <c r="D1794" i="5"/>
  <c r="E1794" i="5"/>
  <c r="F1794" i="5"/>
  <c r="G1794" i="5"/>
  <c r="H1794" i="5"/>
  <c r="I1794" i="5"/>
  <c r="J1794" i="5"/>
  <c r="K1794" i="5"/>
  <c r="M1794" i="5"/>
  <c r="N1794" i="5"/>
  <c r="O1794" i="5"/>
  <c r="Q1794" i="5"/>
  <c r="S1794" i="5" s="1"/>
  <c r="R1794" i="5"/>
  <c r="T1794" i="5"/>
  <c r="B1795" i="5"/>
  <c r="C1795" i="5"/>
  <c r="D1795" i="5"/>
  <c r="E1795" i="5"/>
  <c r="F1795" i="5"/>
  <c r="R1795" i="5" s="1"/>
  <c r="G1795" i="5"/>
  <c r="H1795" i="5"/>
  <c r="I1795" i="5"/>
  <c r="J1795" i="5"/>
  <c r="K1795" i="5"/>
  <c r="M1795" i="5"/>
  <c r="N1795" i="5"/>
  <c r="Q1795" i="5"/>
  <c r="S1795" i="5" s="1"/>
  <c r="T1795" i="5"/>
  <c r="B1796" i="5"/>
  <c r="C1796" i="5"/>
  <c r="D1796" i="5"/>
  <c r="E1796" i="5"/>
  <c r="F1796" i="5"/>
  <c r="R1796" i="5" s="1"/>
  <c r="G1796" i="5"/>
  <c r="H1796" i="5"/>
  <c r="I1796" i="5"/>
  <c r="J1796" i="5"/>
  <c r="K1796" i="5"/>
  <c r="M1796" i="5"/>
  <c r="N1796" i="5"/>
  <c r="O1796" i="5"/>
  <c r="Q1796" i="5"/>
  <c r="T1796" i="5"/>
  <c r="B1797" i="5"/>
  <c r="C1797" i="5"/>
  <c r="D1797" i="5"/>
  <c r="E1797" i="5"/>
  <c r="F1797" i="5"/>
  <c r="R1797" i="5" s="1"/>
  <c r="G1797" i="5"/>
  <c r="H1797" i="5"/>
  <c r="I1797" i="5"/>
  <c r="J1797" i="5"/>
  <c r="K1797" i="5"/>
  <c r="M1797" i="5"/>
  <c r="N1797" i="5"/>
  <c r="Q1797" i="5"/>
  <c r="T1797" i="5"/>
  <c r="B1798" i="5"/>
  <c r="C1798" i="5"/>
  <c r="D1798" i="5"/>
  <c r="E1798" i="5"/>
  <c r="F1798" i="5"/>
  <c r="R1798" i="5" s="1"/>
  <c r="G1798" i="5"/>
  <c r="H1798" i="5"/>
  <c r="I1798" i="5"/>
  <c r="J1798" i="5"/>
  <c r="K1798" i="5"/>
  <c r="M1798" i="5"/>
  <c r="N1798" i="5"/>
  <c r="O1798" i="5"/>
  <c r="Q1798" i="5"/>
  <c r="T1798" i="5"/>
  <c r="B1799" i="5"/>
  <c r="C1799" i="5"/>
  <c r="D1799" i="5"/>
  <c r="E1799" i="5"/>
  <c r="F1799" i="5"/>
  <c r="R1799" i="5" s="1"/>
  <c r="G1799" i="5"/>
  <c r="H1799" i="5"/>
  <c r="I1799" i="5"/>
  <c r="J1799" i="5"/>
  <c r="K1799" i="5"/>
  <c r="M1799" i="5"/>
  <c r="N1799" i="5"/>
  <c r="Q1799" i="5"/>
  <c r="T1799" i="5"/>
  <c r="B1800" i="5"/>
  <c r="C1800" i="5"/>
  <c r="D1800" i="5"/>
  <c r="E1800" i="5"/>
  <c r="F1800" i="5"/>
  <c r="R1800" i="5" s="1"/>
  <c r="G1800" i="5"/>
  <c r="H1800" i="5"/>
  <c r="I1800" i="5"/>
  <c r="J1800" i="5"/>
  <c r="K1800" i="5"/>
  <c r="M1800" i="5"/>
  <c r="N1800" i="5"/>
  <c r="O1800" i="5"/>
  <c r="Q1800" i="5"/>
  <c r="T1800" i="5"/>
  <c r="B1801" i="5"/>
  <c r="C1801" i="5"/>
  <c r="D1801" i="5"/>
  <c r="E1801" i="5"/>
  <c r="F1801" i="5"/>
  <c r="R1801" i="5" s="1"/>
  <c r="G1801" i="5"/>
  <c r="H1801" i="5"/>
  <c r="I1801" i="5"/>
  <c r="J1801" i="5"/>
  <c r="K1801" i="5"/>
  <c r="M1801" i="5"/>
  <c r="N1801" i="5"/>
  <c r="Q1801" i="5"/>
  <c r="T1801" i="5"/>
  <c r="B1802" i="5"/>
  <c r="C1802" i="5"/>
  <c r="D1802" i="5"/>
  <c r="E1802" i="5"/>
  <c r="F1802" i="5"/>
  <c r="R1802" i="5" s="1"/>
  <c r="G1802" i="5"/>
  <c r="H1802" i="5"/>
  <c r="I1802" i="5"/>
  <c r="J1802" i="5"/>
  <c r="K1802" i="5"/>
  <c r="M1802" i="5"/>
  <c r="N1802" i="5"/>
  <c r="O1802" i="5"/>
  <c r="Q1802" i="5"/>
  <c r="T1802" i="5"/>
  <c r="B1803" i="5"/>
  <c r="C1803" i="5"/>
  <c r="D1803" i="5"/>
  <c r="E1803" i="5"/>
  <c r="F1803" i="5"/>
  <c r="O1803" i="5" s="1"/>
  <c r="G1803" i="5"/>
  <c r="H1803" i="5"/>
  <c r="I1803" i="5"/>
  <c r="J1803" i="5"/>
  <c r="K1803" i="5"/>
  <c r="M1803" i="5"/>
  <c r="N1803" i="5"/>
  <c r="Q1803" i="5"/>
  <c r="R1803" i="5"/>
  <c r="T1803" i="5"/>
  <c r="B1804" i="5"/>
  <c r="C1804" i="5"/>
  <c r="D1804" i="5"/>
  <c r="E1804" i="5"/>
  <c r="F1804" i="5"/>
  <c r="R1804" i="5" s="1"/>
  <c r="G1804" i="5"/>
  <c r="H1804" i="5"/>
  <c r="I1804" i="5"/>
  <c r="J1804" i="5"/>
  <c r="K1804" i="5"/>
  <c r="M1804" i="5"/>
  <c r="N1804" i="5"/>
  <c r="O1804" i="5"/>
  <c r="Q1804" i="5"/>
  <c r="T1804" i="5"/>
  <c r="B1805" i="5"/>
  <c r="C1805" i="5"/>
  <c r="D1805" i="5"/>
  <c r="E1805" i="5"/>
  <c r="F1805" i="5"/>
  <c r="R1805" i="5" s="1"/>
  <c r="G1805" i="5"/>
  <c r="H1805" i="5"/>
  <c r="I1805" i="5"/>
  <c r="J1805" i="5"/>
  <c r="K1805" i="5"/>
  <c r="M1805" i="5"/>
  <c r="N1805" i="5"/>
  <c r="Q1805" i="5"/>
  <c r="T1805" i="5"/>
  <c r="B1806" i="5"/>
  <c r="C1806" i="5"/>
  <c r="D1806" i="5"/>
  <c r="E1806" i="5"/>
  <c r="F1806" i="5"/>
  <c r="G1806" i="5"/>
  <c r="H1806" i="5"/>
  <c r="I1806" i="5"/>
  <c r="J1806" i="5"/>
  <c r="K1806" i="5"/>
  <c r="M1806" i="5"/>
  <c r="N1806" i="5"/>
  <c r="O1806" i="5"/>
  <c r="Q1806" i="5"/>
  <c r="S1806" i="5" s="1"/>
  <c r="R1806" i="5"/>
  <c r="T1806" i="5"/>
  <c r="B1807" i="5"/>
  <c r="C1807" i="5"/>
  <c r="D1807" i="5"/>
  <c r="E1807" i="5"/>
  <c r="F1807" i="5"/>
  <c r="O1807" i="5" s="1"/>
  <c r="G1807" i="5"/>
  <c r="H1807" i="5"/>
  <c r="I1807" i="5"/>
  <c r="J1807" i="5"/>
  <c r="K1807" i="5"/>
  <c r="M1807" i="5"/>
  <c r="N1807" i="5"/>
  <c r="Q1807" i="5"/>
  <c r="T1807" i="5"/>
  <c r="B1808" i="5"/>
  <c r="C1808" i="5"/>
  <c r="D1808" i="5"/>
  <c r="E1808" i="5"/>
  <c r="F1808" i="5"/>
  <c r="R1808" i="5" s="1"/>
  <c r="G1808" i="5"/>
  <c r="H1808" i="5"/>
  <c r="I1808" i="5"/>
  <c r="J1808" i="5"/>
  <c r="K1808" i="5"/>
  <c r="M1808" i="5"/>
  <c r="N1808" i="5"/>
  <c r="O1808" i="5"/>
  <c r="Q1808" i="5"/>
  <c r="T1808" i="5"/>
  <c r="B1809" i="5"/>
  <c r="C1809" i="5"/>
  <c r="D1809" i="5"/>
  <c r="E1809" i="5"/>
  <c r="F1809" i="5"/>
  <c r="R1809" i="5" s="1"/>
  <c r="G1809" i="5"/>
  <c r="H1809" i="5"/>
  <c r="I1809" i="5"/>
  <c r="J1809" i="5"/>
  <c r="K1809" i="5"/>
  <c r="M1809" i="5"/>
  <c r="N1809" i="5"/>
  <c r="Q1809" i="5"/>
  <c r="T1809" i="5"/>
  <c r="B1810" i="5"/>
  <c r="C1810" i="5"/>
  <c r="D1810" i="5"/>
  <c r="E1810" i="5"/>
  <c r="F1810" i="5"/>
  <c r="R1810" i="5" s="1"/>
  <c r="G1810" i="5"/>
  <c r="H1810" i="5"/>
  <c r="I1810" i="5"/>
  <c r="J1810" i="5"/>
  <c r="K1810" i="5"/>
  <c r="M1810" i="5"/>
  <c r="N1810" i="5"/>
  <c r="O1810" i="5"/>
  <c r="Q1810" i="5"/>
  <c r="T1810" i="5"/>
  <c r="B1811" i="5"/>
  <c r="C1811" i="5"/>
  <c r="D1811" i="5"/>
  <c r="E1811" i="5"/>
  <c r="F1811" i="5"/>
  <c r="R1811" i="5" s="1"/>
  <c r="G1811" i="5"/>
  <c r="H1811" i="5"/>
  <c r="I1811" i="5"/>
  <c r="J1811" i="5"/>
  <c r="K1811" i="5"/>
  <c r="M1811" i="5"/>
  <c r="N1811" i="5"/>
  <c r="Q1811" i="5"/>
  <c r="T1811" i="5"/>
  <c r="B1812" i="5"/>
  <c r="C1812" i="5"/>
  <c r="D1812" i="5"/>
  <c r="E1812" i="5"/>
  <c r="F1812" i="5"/>
  <c r="G1812" i="5"/>
  <c r="H1812" i="5"/>
  <c r="I1812" i="5"/>
  <c r="J1812" i="5"/>
  <c r="K1812" i="5"/>
  <c r="M1812" i="5"/>
  <c r="N1812" i="5"/>
  <c r="O1812" i="5"/>
  <c r="Q1812" i="5"/>
  <c r="S1812" i="5" s="1"/>
  <c r="R1812" i="5"/>
  <c r="T1812" i="5"/>
  <c r="B1813" i="5"/>
  <c r="C1813" i="5"/>
  <c r="D1813" i="5"/>
  <c r="E1813" i="5"/>
  <c r="F1813" i="5"/>
  <c r="O1813" i="5" s="1"/>
  <c r="G1813" i="5"/>
  <c r="H1813" i="5"/>
  <c r="I1813" i="5"/>
  <c r="J1813" i="5"/>
  <c r="K1813" i="5"/>
  <c r="M1813" i="5"/>
  <c r="N1813" i="5"/>
  <c r="Q1813" i="5"/>
  <c r="T1813" i="5"/>
  <c r="B1814" i="5"/>
  <c r="C1814" i="5"/>
  <c r="D1814" i="5"/>
  <c r="E1814" i="5"/>
  <c r="F1814" i="5"/>
  <c r="R1814" i="5" s="1"/>
  <c r="G1814" i="5"/>
  <c r="H1814" i="5"/>
  <c r="I1814" i="5"/>
  <c r="J1814" i="5"/>
  <c r="K1814" i="5"/>
  <c r="M1814" i="5"/>
  <c r="N1814" i="5"/>
  <c r="O1814" i="5"/>
  <c r="Q1814" i="5"/>
  <c r="T1814" i="5"/>
  <c r="B1815" i="5"/>
  <c r="C1815" i="5"/>
  <c r="D1815" i="5"/>
  <c r="E1815" i="5"/>
  <c r="F1815" i="5"/>
  <c r="R1815" i="5" s="1"/>
  <c r="G1815" i="5"/>
  <c r="H1815" i="5"/>
  <c r="I1815" i="5"/>
  <c r="J1815" i="5"/>
  <c r="K1815" i="5"/>
  <c r="M1815" i="5"/>
  <c r="N1815" i="5"/>
  <c r="Q1815" i="5"/>
  <c r="T1815" i="5"/>
  <c r="B1816" i="5"/>
  <c r="C1816" i="5"/>
  <c r="D1816" i="5"/>
  <c r="E1816" i="5"/>
  <c r="F1816" i="5"/>
  <c r="G1816" i="5"/>
  <c r="H1816" i="5"/>
  <c r="I1816" i="5"/>
  <c r="J1816" i="5"/>
  <c r="K1816" i="5"/>
  <c r="M1816" i="5"/>
  <c r="N1816" i="5"/>
  <c r="O1816" i="5"/>
  <c r="Q1816" i="5"/>
  <c r="R1816" i="5"/>
  <c r="T1816" i="5"/>
  <c r="B1817" i="5"/>
  <c r="C1817" i="5"/>
  <c r="D1817" i="5"/>
  <c r="E1817" i="5"/>
  <c r="F1817" i="5"/>
  <c r="O1817" i="5" s="1"/>
  <c r="G1817" i="5"/>
  <c r="H1817" i="5"/>
  <c r="I1817" i="5"/>
  <c r="J1817" i="5"/>
  <c r="K1817" i="5"/>
  <c r="M1817" i="5"/>
  <c r="N1817" i="5"/>
  <c r="Q1817" i="5"/>
  <c r="T1817" i="5"/>
  <c r="B1818" i="5"/>
  <c r="C1818" i="5"/>
  <c r="D1818" i="5"/>
  <c r="E1818" i="5"/>
  <c r="F1818" i="5"/>
  <c r="R1818" i="5" s="1"/>
  <c r="G1818" i="5"/>
  <c r="H1818" i="5"/>
  <c r="I1818" i="5"/>
  <c r="J1818" i="5"/>
  <c r="K1818" i="5"/>
  <c r="M1818" i="5"/>
  <c r="N1818" i="5"/>
  <c r="O1818" i="5"/>
  <c r="Q1818" i="5"/>
  <c r="T1818" i="5"/>
  <c r="B1819" i="5"/>
  <c r="C1819" i="5"/>
  <c r="D1819" i="5"/>
  <c r="E1819" i="5"/>
  <c r="F1819" i="5"/>
  <c r="G1819" i="5"/>
  <c r="H1819" i="5"/>
  <c r="I1819" i="5"/>
  <c r="J1819" i="5"/>
  <c r="K1819" i="5"/>
  <c r="M1819" i="5"/>
  <c r="N1819" i="5"/>
  <c r="Q1819" i="5"/>
  <c r="T1819" i="5"/>
  <c r="B1820" i="5"/>
  <c r="C1820" i="5"/>
  <c r="D1820" i="5"/>
  <c r="E1820" i="5"/>
  <c r="F1820" i="5"/>
  <c r="R1820" i="5" s="1"/>
  <c r="G1820" i="5"/>
  <c r="H1820" i="5"/>
  <c r="I1820" i="5"/>
  <c r="J1820" i="5"/>
  <c r="K1820" i="5"/>
  <c r="M1820" i="5"/>
  <c r="N1820" i="5"/>
  <c r="O1820" i="5"/>
  <c r="Q1820" i="5"/>
  <c r="T1820" i="5"/>
  <c r="B1821" i="5"/>
  <c r="C1821" i="5"/>
  <c r="D1821" i="5"/>
  <c r="E1821" i="5"/>
  <c r="F1821" i="5"/>
  <c r="R1821" i="5" s="1"/>
  <c r="G1821" i="5"/>
  <c r="H1821" i="5"/>
  <c r="I1821" i="5"/>
  <c r="J1821" i="5"/>
  <c r="K1821" i="5"/>
  <c r="M1821" i="5"/>
  <c r="N1821" i="5"/>
  <c r="Q1821" i="5"/>
  <c r="T1821" i="5"/>
  <c r="B1822" i="5"/>
  <c r="C1822" i="5"/>
  <c r="D1822" i="5"/>
  <c r="E1822" i="5"/>
  <c r="F1822" i="5"/>
  <c r="R1822" i="5" s="1"/>
  <c r="G1822" i="5"/>
  <c r="H1822" i="5"/>
  <c r="I1822" i="5"/>
  <c r="J1822" i="5"/>
  <c r="K1822" i="5"/>
  <c r="M1822" i="5"/>
  <c r="N1822" i="5"/>
  <c r="O1822" i="5"/>
  <c r="Q1822" i="5"/>
  <c r="T1822" i="5"/>
  <c r="B1823" i="5"/>
  <c r="C1823" i="5"/>
  <c r="D1823" i="5"/>
  <c r="E1823" i="5"/>
  <c r="F1823" i="5"/>
  <c r="O1823" i="5" s="1"/>
  <c r="G1823" i="5"/>
  <c r="H1823" i="5"/>
  <c r="I1823" i="5"/>
  <c r="J1823" i="5"/>
  <c r="K1823" i="5"/>
  <c r="M1823" i="5"/>
  <c r="N1823" i="5"/>
  <c r="Q1823" i="5"/>
  <c r="T1823" i="5"/>
  <c r="B1824" i="5"/>
  <c r="C1824" i="5"/>
  <c r="D1824" i="5"/>
  <c r="E1824" i="5"/>
  <c r="F1824" i="5"/>
  <c r="O1824" i="5" s="1"/>
  <c r="G1824" i="5"/>
  <c r="H1824" i="5"/>
  <c r="I1824" i="5"/>
  <c r="J1824" i="5"/>
  <c r="K1824" i="5"/>
  <c r="M1824" i="5"/>
  <c r="N1824" i="5"/>
  <c r="Q1824" i="5"/>
  <c r="T1824" i="5"/>
  <c r="B1825" i="5"/>
  <c r="C1825" i="5"/>
  <c r="D1825" i="5"/>
  <c r="E1825" i="5"/>
  <c r="F1825" i="5"/>
  <c r="R1825" i="5" s="1"/>
  <c r="G1825" i="5"/>
  <c r="H1825" i="5"/>
  <c r="I1825" i="5"/>
  <c r="J1825" i="5"/>
  <c r="K1825" i="5"/>
  <c r="M1825" i="5"/>
  <c r="N1825" i="5"/>
  <c r="O1825" i="5"/>
  <c r="Q1825" i="5"/>
  <c r="T1825" i="5"/>
  <c r="B1826" i="5"/>
  <c r="C1826" i="5"/>
  <c r="D1826" i="5"/>
  <c r="E1826" i="5"/>
  <c r="F1826" i="5"/>
  <c r="O1826" i="5"/>
  <c r="G1826" i="5"/>
  <c r="H1826" i="5"/>
  <c r="I1826" i="5"/>
  <c r="J1826" i="5"/>
  <c r="K1826" i="5"/>
  <c r="M1826" i="5"/>
  <c r="N1826" i="5"/>
  <c r="Q1826" i="5"/>
  <c r="T1826" i="5"/>
  <c r="B1827" i="5"/>
  <c r="C1827" i="5"/>
  <c r="D1827" i="5"/>
  <c r="E1827" i="5"/>
  <c r="F1827" i="5"/>
  <c r="G1827" i="5"/>
  <c r="H1827" i="5"/>
  <c r="I1827" i="5"/>
  <c r="J1827" i="5"/>
  <c r="K1827" i="5"/>
  <c r="M1827" i="5"/>
  <c r="N1827" i="5"/>
  <c r="O1827" i="5"/>
  <c r="Q1827" i="5"/>
  <c r="R1827" i="5"/>
  <c r="T1827" i="5"/>
  <c r="B1828" i="5"/>
  <c r="C1828" i="5"/>
  <c r="D1828" i="5"/>
  <c r="E1828" i="5"/>
  <c r="F1828" i="5"/>
  <c r="O1828" i="5" s="1"/>
  <c r="G1828" i="5"/>
  <c r="H1828" i="5"/>
  <c r="I1828" i="5"/>
  <c r="J1828" i="5"/>
  <c r="K1828" i="5"/>
  <c r="M1828" i="5"/>
  <c r="N1828" i="5"/>
  <c r="Q1828" i="5"/>
  <c r="T1828" i="5"/>
  <c r="B1829" i="5"/>
  <c r="C1829" i="5"/>
  <c r="D1829" i="5"/>
  <c r="E1829" i="5"/>
  <c r="F1829" i="5"/>
  <c r="G1829" i="5"/>
  <c r="H1829" i="5"/>
  <c r="I1829" i="5"/>
  <c r="J1829" i="5"/>
  <c r="K1829" i="5"/>
  <c r="M1829" i="5"/>
  <c r="N1829" i="5"/>
  <c r="O1829" i="5"/>
  <c r="Q1829" i="5"/>
  <c r="R1829" i="5"/>
  <c r="T1829" i="5"/>
  <c r="B1830" i="5"/>
  <c r="C1830" i="5"/>
  <c r="D1830" i="5"/>
  <c r="E1830" i="5"/>
  <c r="F1830" i="5"/>
  <c r="O1830" i="5" s="1"/>
  <c r="G1830" i="5"/>
  <c r="H1830" i="5"/>
  <c r="I1830" i="5"/>
  <c r="J1830" i="5"/>
  <c r="K1830" i="5"/>
  <c r="M1830" i="5"/>
  <c r="N1830" i="5"/>
  <c r="Q1830" i="5"/>
  <c r="T1830" i="5"/>
  <c r="B1831" i="5"/>
  <c r="C1831" i="5"/>
  <c r="D1831" i="5"/>
  <c r="E1831" i="5"/>
  <c r="F1831" i="5"/>
  <c r="R1831" i="5" s="1"/>
  <c r="G1831" i="5"/>
  <c r="H1831" i="5"/>
  <c r="I1831" i="5"/>
  <c r="J1831" i="5"/>
  <c r="K1831" i="5"/>
  <c r="M1831" i="5"/>
  <c r="N1831" i="5"/>
  <c r="O1831" i="5"/>
  <c r="Q1831" i="5"/>
  <c r="T1831" i="5"/>
  <c r="B1832" i="5"/>
  <c r="C1832" i="5"/>
  <c r="D1832" i="5"/>
  <c r="E1832" i="5"/>
  <c r="F1832" i="5"/>
  <c r="O1832" i="5" s="1"/>
  <c r="G1832" i="5"/>
  <c r="H1832" i="5"/>
  <c r="I1832" i="5"/>
  <c r="J1832" i="5"/>
  <c r="K1832" i="5"/>
  <c r="M1832" i="5"/>
  <c r="N1832" i="5"/>
  <c r="Q1832" i="5"/>
  <c r="T1832" i="5"/>
  <c r="B1833" i="5"/>
  <c r="C1833" i="5"/>
  <c r="D1833" i="5"/>
  <c r="E1833" i="5"/>
  <c r="F1833" i="5"/>
  <c r="R1833" i="5" s="1"/>
  <c r="G1833" i="5"/>
  <c r="H1833" i="5"/>
  <c r="I1833" i="5"/>
  <c r="J1833" i="5"/>
  <c r="K1833" i="5"/>
  <c r="M1833" i="5"/>
  <c r="N1833" i="5"/>
  <c r="O1833" i="5"/>
  <c r="Q1833" i="5"/>
  <c r="T1833" i="5"/>
  <c r="B1834" i="5"/>
  <c r="C1834" i="5"/>
  <c r="D1834" i="5"/>
  <c r="E1834" i="5"/>
  <c r="F1834" i="5"/>
  <c r="O1834" i="5"/>
  <c r="G1834" i="5"/>
  <c r="H1834" i="5"/>
  <c r="I1834" i="5"/>
  <c r="J1834" i="5"/>
  <c r="K1834" i="5"/>
  <c r="M1834" i="5"/>
  <c r="N1834" i="5"/>
  <c r="Q1834" i="5"/>
  <c r="T1834" i="5"/>
  <c r="B1835" i="5"/>
  <c r="C1835" i="5"/>
  <c r="D1835" i="5"/>
  <c r="E1835" i="5"/>
  <c r="F1835" i="5"/>
  <c r="G1835" i="5"/>
  <c r="H1835" i="5"/>
  <c r="I1835" i="5"/>
  <c r="J1835" i="5"/>
  <c r="K1835" i="5"/>
  <c r="M1835" i="5"/>
  <c r="N1835" i="5"/>
  <c r="O1835" i="5"/>
  <c r="Q1835" i="5"/>
  <c r="R1835" i="5"/>
  <c r="T1835" i="5"/>
  <c r="B1836" i="5"/>
  <c r="C1836" i="5"/>
  <c r="D1836" i="5"/>
  <c r="E1836" i="5"/>
  <c r="F1836" i="5"/>
  <c r="O1836" i="5" s="1"/>
  <c r="G1836" i="5"/>
  <c r="H1836" i="5"/>
  <c r="I1836" i="5"/>
  <c r="J1836" i="5"/>
  <c r="K1836" i="5"/>
  <c r="M1836" i="5"/>
  <c r="N1836" i="5"/>
  <c r="Q1836" i="5"/>
  <c r="T1836" i="5"/>
  <c r="B1837" i="5"/>
  <c r="C1837" i="5"/>
  <c r="D1837" i="5"/>
  <c r="E1837" i="5"/>
  <c r="F1837" i="5"/>
  <c r="G1837" i="5"/>
  <c r="H1837" i="5"/>
  <c r="I1837" i="5"/>
  <c r="J1837" i="5"/>
  <c r="K1837" i="5"/>
  <c r="M1837" i="5"/>
  <c r="N1837" i="5"/>
  <c r="O1837" i="5"/>
  <c r="Q1837" i="5"/>
  <c r="R1837" i="5"/>
  <c r="T1837" i="5"/>
  <c r="B1838" i="5"/>
  <c r="C1838" i="5"/>
  <c r="D1838" i="5"/>
  <c r="E1838" i="5"/>
  <c r="F1838" i="5"/>
  <c r="O1838" i="5" s="1"/>
  <c r="G1838" i="5"/>
  <c r="H1838" i="5"/>
  <c r="I1838" i="5"/>
  <c r="J1838" i="5"/>
  <c r="K1838" i="5"/>
  <c r="M1838" i="5"/>
  <c r="N1838" i="5"/>
  <c r="Q1838" i="5"/>
  <c r="T1838" i="5"/>
  <c r="B1839" i="5"/>
  <c r="C1839" i="5"/>
  <c r="D1839" i="5"/>
  <c r="E1839" i="5"/>
  <c r="F1839" i="5"/>
  <c r="R1839" i="5" s="1"/>
  <c r="G1839" i="5"/>
  <c r="H1839" i="5"/>
  <c r="I1839" i="5"/>
  <c r="J1839" i="5"/>
  <c r="K1839" i="5"/>
  <c r="M1839" i="5"/>
  <c r="N1839" i="5"/>
  <c r="O1839" i="5"/>
  <c r="Q1839" i="5"/>
  <c r="T1839" i="5"/>
  <c r="B1840" i="5"/>
  <c r="C1840" i="5"/>
  <c r="D1840" i="5"/>
  <c r="E1840" i="5"/>
  <c r="F1840" i="5"/>
  <c r="O1840" i="5" s="1"/>
  <c r="G1840" i="5"/>
  <c r="H1840" i="5"/>
  <c r="I1840" i="5"/>
  <c r="J1840" i="5"/>
  <c r="K1840" i="5"/>
  <c r="M1840" i="5"/>
  <c r="N1840" i="5"/>
  <c r="Q1840" i="5"/>
  <c r="T1840" i="5"/>
  <c r="B1841" i="5"/>
  <c r="C1841" i="5"/>
  <c r="D1841" i="5"/>
  <c r="E1841" i="5"/>
  <c r="F1841" i="5"/>
  <c r="R1841" i="5" s="1"/>
  <c r="G1841" i="5"/>
  <c r="H1841" i="5"/>
  <c r="I1841" i="5"/>
  <c r="J1841" i="5"/>
  <c r="K1841" i="5"/>
  <c r="M1841" i="5"/>
  <c r="N1841" i="5"/>
  <c r="O1841" i="5"/>
  <c r="Q1841" i="5"/>
  <c r="T1841" i="5"/>
  <c r="B1842" i="5"/>
  <c r="C1842" i="5"/>
  <c r="D1842" i="5"/>
  <c r="E1842" i="5"/>
  <c r="F1842" i="5"/>
  <c r="O1842" i="5"/>
  <c r="G1842" i="5"/>
  <c r="H1842" i="5"/>
  <c r="I1842" i="5"/>
  <c r="J1842" i="5"/>
  <c r="K1842" i="5"/>
  <c r="M1842" i="5"/>
  <c r="N1842" i="5"/>
  <c r="Q1842" i="5"/>
  <c r="T1842" i="5"/>
  <c r="B1843" i="5"/>
  <c r="C1843" i="5"/>
  <c r="D1843" i="5"/>
  <c r="E1843" i="5"/>
  <c r="F1843" i="5"/>
  <c r="G1843" i="5"/>
  <c r="H1843" i="5"/>
  <c r="I1843" i="5"/>
  <c r="J1843" i="5"/>
  <c r="K1843" i="5"/>
  <c r="M1843" i="5"/>
  <c r="N1843" i="5"/>
  <c r="O1843" i="5"/>
  <c r="Q1843" i="5"/>
  <c r="R1843" i="5"/>
  <c r="T1843" i="5"/>
  <c r="B1844" i="5"/>
  <c r="C1844" i="5"/>
  <c r="D1844" i="5"/>
  <c r="E1844" i="5"/>
  <c r="F1844" i="5"/>
  <c r="O1844" i="5" s="1"/>
  <c r="G1844" i="5"/>
  <c r="H1844" i="5"/>
  <c r="I1844" i="5"/>
  <c r="J1844" i="5"/>
  <c r="K1844" i="5"/>
  <c r="M1844" i="5"/>
  <c r="N1844" i="5"/>
  <c r="Q1844" i="5"/>
  <c r="T1844" i="5"/>
  <c r="B1845" i="5"/>
  <c r="C1845" i="5"/>
  <c r="D1845" i="5"/>
  <c r="E1845" i="5"/>
  <c r="F1845" i="5"/>
  <c r="G1845" i="5"/>
  <c r="H1845" i="5"/>
  <c r="I1845" i="5"/>
  <c r="J1845" i="5"/>
  <c r="K1845" i="5"/>
  <c r="M1845" i="5"/>
  <c r="N1845" i="5"/>
  <c r="O1845" i="5"/>
  <c r="Q1845" i="5"/>
  <c r="R1845" i="5"/>
  <c r="T1845" i="5"/>
  <c r="B1846" i="5"/>
  <c r="C1846" i="5"/>
  <c r="D1846" i="5"/>
  <c r="E1846" i="5"/>
  <c r="F1846" i="5"/>
  <c r="O1846" i="5" s="1"/>
  <c r="G1846" i="5"/>
  <c r="H1846" i="5"/>
  <c r="I1846" i="5"/>
  <c r="J1846" i="5"/>
  <c r="K1846" i="5"/>
  <c r="M1846" i="5"/>
  <c r="N1846" i="5"/>
  <c r="Q1846" i="5"/>
  <c r="T1846" i="5"/>
  <c r="B1847" i="5"/>
  <c r="C1847" i="5"/>
  <c r="D1847" i="5"/>
  <c r="E1847" i="5"/>
  <c r="F1847" i="5"/>
  <c r="R1847" i="5" s="1"/>
  <c r="G1847" i="5"/>
  <c r="H1847" i="5"/>
  <c r="I1847" i="5"/>
  <c r="J1847" i="5"/>
  <c r="K1847" i="5"/>
  <c r="M1847" i="5"/>
  <c r="N1847" i="5"/>
  <c r="O1847" i="5"/>
  <c r="Q1847" i="5"/>
  <c r="T1847" i="5"/>
  <c r="B1848" i="5"/>
  <c r="C1848" i="5"/>
  <c r="D1848" i="5"/>
  <c r="E1848" i="5"/>
  <c r="F1848" i="5"/>
  <c r="O1848" i="5" s="1"/>
  <c r="G1848" i="5"/>
  <c r="H1848" i="5"/>
  <c r="I1848" i="5"/>
  <c r="J1848" i="5"/>
  <c r="K1848" i="5"/>
  <c r="M1848" i="5"/>
  <c r="N1848" i="5"/>
  <c r="Q1848" i="5"/>
  <c r="T1848" i="5"/>
  <c r="B1849" i="5"/>
  <c r="C1849" i="5"/>
  <c r="D1849" i="5"/>
  <c r="E1849" i="5"/>
  <c r="F1849" i="5"/>
  <c r="R1849" i="5" s="1"/>
  <c r="G1849" i="5"/>
  <c r="H1849" i="5"/>
  <c r="I1849" i="5"/>
  <c r="J1849" i="5"/>
  <c r="K1849" i="5"/>
  <c r="M1849" i="5"/>
  <c r="N1849" i="5"/>
  <c r="O1849" i="5"/>
  <c r="Q1849" i="5"/>
  <c r="T1849" i="5"/>
  <c r="B1850" i="5"/>
  <c r="C1850" i="5"/>
  <c r="D1850" i="5"/>
  <c r="E1850" i="5"/>
  <c r="F1850" i="5"/>
  <c r="O1850" i="5"/>
  <c r="G1850" i="5"/>
  <c r="H1850" i="5"/>
  <c r="I1850" i="5"/>
  <c r="J1850" i="5"/>
  <c r="K1850" i="5"/>
  <c r="M1850" i="5"/>
  <c r="N1850" i="5"/>
  <c r="Q1850" i="5"/>
  <c r="T1850" i="5"/>
  <c r="B1851" i="5"/>
  <c r="C1851" i="5"/>
  <c r="D1851" i="5"/>
  <c r="E1851" i="5"/>
  <c r="F1851" i="5"/>
  <c r="G1851" i="5"/>
  <c r="H1851" i="5"/>
  <c r="I1851" i="5"/>
  <c r="J1851" i="5"/>
  <c r="K1851" i="5"/>
  <c r="M1851" i="5"/>
  <c r="N1851" i="5"/>
  <c r="O1851" i="5"/>
  <c r="Q1851" i="5"/>
  <c r="R1851" i="5"/>
  <c r="T1851" i="5"/>
  <c r="B1852" i="5"/>
  <c r="C1852" i="5"/>
  <c r="D1852" i="5"/>
  <c r="E1852" i="5"/>
  <c r="F1852" i="5"/>
  <c r="O1852" i="5" s="1"/>
  <c r="G1852" i="5"/>
  <c r="H1852" i="5"/>
  <c r="I1852" i="5"/>
  <c r="J1852" i="5"/>
  <c r="K1852" i="5"/>
  <c r="M1852" i="5"/>
  <c r="N1852" i="5"/>
  <c r="Q1852" i="5"/>
  <c r="T1852" i="5"/>
  <c r="B1853" i="5"/>
  <c r="C1853" i="5"/>
  <c r="D1853" i="5"/>
  <c r="E1853" i="5"/>
  <c r="F1853" i="5"/>
  <c r="G1853" i="5"/>
  <c r="H1853" i="5"/>
  <c r="I1853" i="5"/>
  <c r="J1853" i="5"/>
  <c r="K1853" i="5"/>
  <c r="M1853" i="5"/>
  <c r="N1853" i="5"/>
  <c r="O1853" i="5"/>
  <c r="Q1853" i="5"/>
  <c r="R1853" i="5"/>
  <c r="T1853" i="5"/>
  <c r="B1854" i="5"/>
  <c r="C1854" i="5"/>
  <c r="D1854" i="5"/>
  <c r="E1854" i="5"/>
  <c r="F1854" i="5"/>
  <c r="O1854" i="5" s="1"/>
  <c r="G1854" i="5"/>
  <c r="H1854" i="5"/>
  <c r="I1854" i="5"/>
  <c r="J1854" i="5"/>
  <c r="K1854" i="5"/>
  <c r="M1854" i="5"/>
  <c r="N1854" i="5"/>
  <c r="Q1854" i="5"/>
  <c r="T1854" i="5"/>
  <c r="B1855" i="5"/>
  <c r="C1855" i="5"/>
  <c r="D1855" i="5"/>
  <c r="E1855" i="5"/>
  <c r="F1855" i="5"/>
  <c r="R1855" i="5" s="1"/>
  <c r="G1855" i="5"/>
  <c r="H1855" i="5"/>
  <c r="I1855" i="5"/>
  <c r="J1855" i="5"/>
  <c r="K1855" i="5"/>
  <c r="M1855" i="5"/>
  <c r="N1855" i="5"/>
  <c r="O1855" i="5"/>
  <c r="Q1855" i="5"/>
  <c r="T1855" i="5"/>
  <c r="B1856" i="5"/>
  <c r="C1856" i="5"/>
  <c r="D1856" i="5"/>
  <c r="E1856" i="5"/>
  <c r="F1856" i="5"/>
  <c r="O1856" i="5" s="1"/>
  <c r="G1856" i="5"/>
  <c r="H1856" i="5"/>
  <c r="I1856" i="5"/>
  <c r="J1856" i="5"/>
  <c r="K1856" i="5"/>
  <c r="M1856" i="5"/>
  <c r="N1856" i="5"/>
  <c r="Q1856" i="5"/>
  <c r="T1856" i="5"/>
  <c r="B1857" i="5"/>
  <c r="C1857" i="5"/>
  <c r="D1857" i="5"/>
  <c r="E1857" i="5"/>
  <c r="F1857" i="5"/>
  <c r="R1857" i="5" s="1"/>
  <c r="G1857" i="5"/>
  <c r="H1857" i="5"/>
  <c r="I1857" i="5"/>
  <c r="J1857" i="5"/>
  <c r="K1857" i="5"/>
  <c r="M1857" i="5"/>
  <c r="N1857" i="5"/>
  <c r="O1857" i="5"/>
  <c r="Q1857" i="5"/>
  <c r="T1857" i="5"/>
  <c r="B1858" i="5"/>
  <c r="C1858" i="5"/>
  <c r="D1858" i="5"/>
  <c r="E1858" i="5"/>
  <c r="F1858" i="5"/>
  <c r="O1858" i="5"/>
  <c r="G1858" i="5"/>
  <c r="H1858" i="5"/>
  <c r="I1858" i="5"/>
  <c r="J1858" i="5"/>
  <c r="K1858" i="5"/>
  <c r="M1858" i="5"/>
  <c r="N1858" i="5"/>
  <c r="Q1858" i="5"/>
  <c r="T1858" i="5"/>
  <c r="B1859" i="5"/>
  <c r="C1859" i="5"/>
  <c r="D1859" i="5"/>
  <c r="E1859" i="5"/>
  <c r="F1859" i="5"/>
  <c r="G1859" i="5"/>
  <c r="H1859" i="5"/>
  <c r="I1859" i="5"/>
  <c r="J1859" i="5"/>
  <c r="K1859" i="5"/>
  <c r="M1859" i="5"/>
  <c r="N1859" i="5"/>
  <c r="O1859" i="5"/>
  <c r="Q1859" i="5"/>
  <c r="R1859" i="5"/>
  <c r="T1859" i="5"/>
  <c r="B1860" i="5"/>
  <c r="C1860" i="5"/>
  <c r="D1860" i="5"/>
  <c r="E1860" i="5"/>
  <c r="F1860" i="5"/>
  <c r="O1860" i="5" s="1"/>
  <c r="G1860" i="5"/>
  <c r="H1860" i="5"/>
  <c r="I1860" i="5"/>
  <c r="J1860" i="5"/>
  <c r="K1860" i="5"/>
  <c r="M1860" i="5"/>
  <c r="N1860" i="5"/>
  <c r="Q1860" i="5"/>
  <c r="T1860" i="5"/>
  <c r="B1861" i="5"/>
  <c r="C1861" i="5"/>
  <c r="D1861" i="5"/>
  <c r="E1861" i="5"/>
  <c r="F1861" i="5"/>
  <c r="G1861" i="5"/>
  <c r="H1861" i="5"/>
  <c r="I1861" i="5"/>
  <c r="J1861" i="5"/>
  <c r="K1861" i="5"/>
  <c r="M1861" i="5"/>
  <c r="N1861" i="5"/>
  <c r="O1861" i="5"/>
  <c r="Q1861" i="5"/>
  <c r="R1861" i="5"/>
  <c r="T1861" i="5"/>
  <c r="B1862" i="5"/>
  <c r="C1862" i="5"/>
  <c r="D1862" i="5"/>
  <c r="E1862" i="5"/>
  <c r="F1862" i="5"/>
  <c r="O1862" i="5" s="1"/>
  <c r="G1862" i="5"/>
  <c r="H1862" i="5"/>
  <c r="I1862" i="5"/>
  <c r="J1862" i="5"/>
  <c r="K1862" i="5"/>
  <c r="M1862" i="5"/>
  <c r="N1862" i="5"/>
  <c r="Q1862" i="5"/>
  <c r="T1862" i="5"/>
  <c r="B1863" i="5"/>
  <c r="C1863" i="5"/>
  <c r="D1863" i="5"/>
  <c r="E1863" i="5"/>
  <c r="F1863" i="5"/>
  <c r="R1863" i="5" s="1"/>
  <c r="G1863" i="5"/>
  <c r="H1863" i="5"/>
  <c r="I1863" i="5"/>
  <c r="J1863" i="5"/>
  <c r="K1863" i="5"/>
  <c r="M1863" i="5"/>
  <c r="N1863" i="5"/>
  <c r="O1863" i="5"/>
  <c r="Q1863" i="5"/>
  <c r="T1863" i="5"/>
  <c r="B1864" i="5"/>
  <c r="C1864" i="5"/>
  <c r="D1864" i="5"/>
  <c r="E1864" i="5"/>
  <c r="F1864" i="5"/>
  <c r="O1864" i="5" s="1"/>
  <c r="G1864" i="5"/>
  <c r="H1864" i="5"/>
  <c r="I1864" i="5"/>
  <c r="J1864" i="5"/>
  <c r="K1864" i="5"/>
  <c r="M1864" i="5"/>
  <c r="N1864" i="5"/>
  <c r="Q1864" i="5"/>
  <c r="T1864" i="5"/>
  <c r="B1865" i="5"/>
  <c r="C1865" i="5"/>
  <c r="D1865" i="5"/>
  <c r="E1865" i="5"/>
  <c r="F1865" i="5"/>
  <c r="R1865" i="5" s="1"/>
  <c r="G1865" i="5"/>
  <c r="H1865" i="5"/>
  <c r="I1865" i="5"/>
  <c r="J1865" i="5"/>
  <c r="K1865" i="5"/>
  <c r="M1865" i="5"/>
  <c r="N1865" i="5"/>
  <c r="O1865" i="5"/>
  <c r="Q1865" i="5"/>
  <c r="T1865" i="5"/>
  <c r="B1866" i="5"/>
  <c r="C1866" i="5"/>
  <c r="D1866" i="5"/>
  <c r="E1866" i="5"/>
  <c r="F1866" i="5"/>
  <c r="O1866" i="5"/>
  <c r="G1866" i="5"/>
  <c r="H1866" i="5"/>
  <c r="I1866" i="5"/>
  <c r="J1866" i="5"/>
  <c r="K1866" i="5"/>
  <c r="M1866" i="5"/>
  <c r="N1866" i="5"/>
  <c r="Q1866" i="5"/>
  <c r="T1866" i="5"/>
  <c r="B1867" i="5"/>
  <c r="C1867" i="5"/>
  <c r="D1867" i="5"/>
  <c r="E1867" i="5"/>
  <c r="F1867" i="5"/>
  <c r="G1867" i="5"/>
  <c r="H1867" i="5"/>
  <c r="I1867" i="5"/>
  <c r="J1867" i="5"/>
  <c r="K1867" i="5"/>
  <c r="M1867" i="5"/>
  <c r="N1867" i="5"/>
  <c r="O1867" i="5"/>
  <c r="Q1867" i="5"/>
  <c r="R1867" i="5"/>
  <c r="T1867" i="5"/>
  <c r="B1868" i="5"/>
  <c r="C1868" i="5"/>
  <c r="D1868" i="5"/>
  <c r="E1868" i="5"/>
  <c r="F1868" i="5"/>
  <c r="O1868" i="5" s="1"/>
  <c r="G1868" i="5"/>
  <c r="H1868" i="5"/>
  <c r="I1868" i="5"/>
  <c r="J1868" i="5"/>
  <c r="K1868" i="5"/>
  <c r="M1868" i="5"/>
  <c r="N1868" i="5"/>
  <c r="Q1868" i="5"/>
  <c r="T1868" i="5"/>
  <c r="B1869" i="5"/>
  <c r="C1869" i="5"/>
  <c r="D1869" i="5"/>
  <c r="E1869" i="5"/>
  <c r="F1869" i="5"/>
  <c r="G1869" i="5"/>
  <c r="H1869" i="5"/>
  <c r="I1869" i="5"/>
  <c r="J1869" i="5"/>
  <c r="K1869" i="5"/>
  <c r="M1869" i="5"/>
  <c r="N1869" i="5"/>
  <c r="O1869" i="5"/>
  <c r="Q1869" i="5"/>
  <c r="R1869" i="5"/>
  <c r="T1869" i="5"/>
  <c r="B1870" i="5"/>
  <c r="C1870" i="5"/>
  <c r="D1870" i="5"/>
  <c r="E1870" i="5"/>
  <c r="F1870" i="5"/>
  <c r="O1870" i="5" s="1"/>
  <c r="G1870" i="5"/>
  <c r="H1870" i="5"/>
  <c r="I1870" i="5"/>
  <c r="J1870" i="5"/>
  <c r="K1870" i="5"/>
  <c r="M1870" i="5"/>
  <c r="N1870" i="5"/>
  <c r="Q1870" i="5"/>
  <c r="T1870" i="5"/>
  <c r="B1871" i="5"/>
  <c r="C1871" i="5"/>
  <c r="D1871" i="5"/>
  <c r="E1871" i="5"/>
  <c r="F1871" i="5"/>
  <c r="R1871" i="5" s="1"/>
  <c r="G1871" i="5"/>
  <c r="H1871" i="5"/>
  <c r="I1871" i="5"/>
  <c r="J1871" i="5"/>
  <c r="K1871" i="5"/>
  <c r="M1871" i="5"/>
  <c r="N1871" i="5"/>
  <c r="O1871" i="5"/>
  <c r="Q1871" i="5"/>
  <c r="T1871" i="5"/>
  <c r="B1872" i="5"/>
  <c r="C1872" i="5"/>
  <c r="D1872" i="5"/>
  <c r="E1872" i="5"/>
  <c r="F1872" i="5"/>
  <c r="O1872" i="5" s="1"/>
  <c r="G1872" i="5"/>
  <c r="H1872" i="5"/>
  <c r="I1872" i="5"/>
  <c r="J1872" i="5"/>
  <c r="K1872" i="5"/>
  <c r="M1872" i="5"/>
  <c r="N1872" i="5"/>
  <c r="Q1872" i="5"/>
  <c r="T1872" i="5"/>
  <c r="B1873" i="5"/>
  <c r="C1873" i="5"/>
  <c r="D1873" i="5"/>
  <c r="E1873" i="5"/>
  <c r="F1873" i="5"/>
  <c r="R1873" i="5" s="1"/>
  <c r="G1873" i="5"/>
  <c r="H1873" i="5"/>
  <c r="I1873" i="5"/>
  <c r="J1873" i="5"/>
  <c r="K1873" i="5"/>
  <c r="M1873" i="5"/>
  <c r="N1873" i="5"/>
  <c r="O1873" i="5"/>
  <c r="Q1873" i="5"/>
  <c r="T1873" i="5"/>
  <c r="B1874" i="5"/>
  <c r="C1874" i="5"/>
  <c r="D1874" i="5"/>
  <c r="E1874" i="5"/>
  <c r="F1874" i="5"/>
  <c r="O1874" i="5"/>
  <c r="G1874" i="5"/>
  <c r="H1874" i="5"/>
  <c r="I1874" i="5"/>
  <c r="J1874" i="5"/>
  <c r="K1874" i="5"/>
  <c r="M1874" i="5"/>
  <c r="N1874" i="5"/>
  <c r="Q1874" i="5"/>
  <c r="T1874" i="5"/>
  <c r="B1875" i="5"/>
  <c r="C1875" i="5"/>
  <c r="D1875" i="5"/>
  <c r="E1875" i="5"/>
  <c r="F1875" i="5"/>
  <c r="G1875" i="5"/>
  <c r="H1875" i="5"/>
  <c r="I1875" i="5"/>
  <c r="J1875" i="5"/>
  <c r="K1875" i="5"/>
  <c r="M1875" i="5"/>
  <c r="N1875" i="5"/>
  <c r="O1875" i="5"/>
  <c r="Q1875" i="5"/>
  <c r="R1875" i="5"/>
  <c r="T1875" i="5"/>
  <c r="B1876" i="5"/>
  <c r="C1876" i="5"/>
  <c r="D1876" i="5"/>
  <c r="E1876" i="5"/>
  <c r="F1876" i="5"/>
  <c r="O1876" i="5" s="1"/>
  <c r="G1876" i="5"/>
  <c r="H1876" i="5"/>
  <c r="I1876" i="5"/>
  <c r="J1876" i="5"/>
  <c r="K1876" i="5"/>
  <c r="M1876" i="5"/>
  <c r="N1876" i="5"/>
  <c r="Q1876" i="5"/>
  <c r="T1876" i="5"/>
  <c r="B1877" i="5"/>
  <c r="C1877" i="5"/>
  <c r="D1877" i="5"/>
  <c r="E1877" i="5"/>
  <c r="F1877" i="5"/>
  <c r="G1877" i="5"/>
  <c r="H1877" i="5"/>
  <c r="I1877" i="5"/>
  <c r="J1877" i="5"/>
  <c r="K1877" i="5"/>
  <c r="M1877" i="5"/>
  <c r="N1877" i="5"/>
  <c r="O1877" i="5"/>
  <c r="Q1877" i="5"/>
  <c r="R1877" i="5"/>
  <c r="T1877" i="5"/>
  <c r="B1878" i="5"/>
  <c r="C1878" i="5"/>
  <c r="D1878" i="5"/>
  <c r="E1878" i="5"/>
  <c r="F1878" i="5"/>
  <c r="O1878" i="5" s="1"/>
  <c r="G1878" i="5"/>
  <c r="H1878" i="5"/>
  <c r="I1878" i="5"/>
  <c r="J1878" i="5"/>
  <c r="K1878" i="5"/>
  <c r="M1878" i="5"/>
  <c r="N1878" i="5"/>
  <c r="Q1878" i="5"/>
  <c r="T1878" i="5"/>
  <c r="B1879" i="5"/>
  <c r="C1879" i="5"/>
  <c r="D1879" i="5"/>
  <c r="E1879" i="5"/>
  <c r="F1879" i="5"/>
  <c r="R1879" i="5" s="1"/>
  <c r="G1879" i="5"/>
  <c r="H1879" i="5"/>
  <c r="I1879" i="5"/>
  <c r="J1879" i="5"/>
  <c r="K1879" i="5"/>
  <c r="M1879" i="5"/>
  <c r="N1879" i="5"/>
  <c r="O1879" i="5"/>
  <c r="Q1879" i="5"/>
  <c r="T1879" i="5"/>
  <c r="B1880" i="5"/>
  <c r="C1880" i="5"/>
  <c r="D1880" i="5"/>
  <c r="E1880" i="5"/>
  <c r="F1880" i="5"/>
  <c r="O1880" i="5" s="1"/>
  <c r="G1880" i="5"/>
  <c r="H1880" i="5"/>
  <c r="I1880" i="5"/>
  <c r="J1880" i="5"/>
  <c r="K1880" i="5"/>
  <c r="M1880" i="5"/>
  <c r="N1880" i="5"/>
  <c r="Q1880" i="5"/>
  <c r="T1880" i="5"/>
  <c r="B1881" i="5"/>
  <c r="C1881" i="5"/>
  <c r="D1881" i="5"/>
  <c r="E1881" i="5"/>
  <c r="F1881" i="5"/>
  <c r="R1881" i="5" s="1"/>
  <c r="G1881" i="5"/>
  <c r="H1881" i="5"/>
  <c r="I1881" i="5"/>
  <c r="J1881" i="5"/>
  <c r="K1881" i="5"/>
  <c r="M1881" i="5"/>
  <c r="N1881" i="5"/>
  <c r="O1881" i="5"/>
  <c r="Q1881" i="5"/>
  <c r="T1881" i="5"/>
  <c r="B1882" i="5"/>
  <c r="C1882" i="5"/>
  <c r="D1882" i="5"/>
  <c r="E1882" i="5"/>
  <c r="F1882" i="5"/>
  <c r="O1882" i="5"/>
  <c r="G1882" i="5"/>
  <c r="H1882" i="5"/>
  <c r="I1882" i="5"/>
  <c r="J1882" i="5"/>
  <c r="K1882" i="5"/>
  <c r="M1882" i="5"/>
  <c r="N1882" i="5"/>
  <c r="Q1882" i="5"/>
  <c r="T1882" i="5"/>
  <c r="B1883" i="5"/>
  <c r="C1883" i="5"/>
  <c r="D1883" i="5"/>
  <c r="E1883" i="5"/>
  <c r="F1883" i="5"/>
  <c r="G1883" i="5"/>
  <c r="H1883" i="5"/>
  <c r="I1883" i="5"/>
  <c r="J1883" i="5"/>
  <c r="K1883" i="5"/>
  <c r="M1883" i="5"/>
  <c r="N1883" i="5"/>
  <c r="O1883" i="5"/>
  <c r="Q1883" i="5"/>
  <c r="R1883" i="5"/>
  <c r="T1883" i="5"/>
  <c r="B1884" i="5"/>
  <c r="C1884" i="5"/>
  <c r="D1884" i="5"/>
  <c r="E1884" i="5"/>
  <c r="F1884" i="5"/>
  <c r="O1884" i="5" s="1"/>
  <c r="G1884" i="5"/>
  <c r="H1884" i="5"/>
  <c r="I1884" i="5"/>
  <c r="J1884" i="5"/>
  <c r="K1884" i="5"/>
  <c r="M1884" i="5"/>
  <c r="N1884" i="5"/>
  <c r="Q1884" i="5"/>
  <c r="T1884" i="5"/>
  <c r="B1885" i="5"/>
  <c r="C1885" i="5"/>
  <c r="D1885" i="5"/>
  <c r="E1885" i="5"/>
  <c r="F1885" i="5"/>
  <c r="G1885" i="5"/>
  <c r="H1885" i="5"/>
  <c r="I1885" i="5"/>
  <c r="J1885" i="5"/>
  <c r="K1885" i="5"/>
  <c r="M1885" i="5"/>
  <c r="N1885" i="5"/>
  <c r="O1885" i="5"/>
  <c r="Q1885" i="5"/>
  <c r="R1885" i="5"/>
  <c r="T1885" i="5"/>
  <c r="B1886" i="5"/>
  <c r="C1886" i="5"/>
  <c r="D1886" i="5"/>
  <c r="E1886" i="5"/>
  <c r="F1886" i="5"/>
  <c r="O1886" i="5" s="1"/>
  <c r="G1886" i="5"/>
  <c r="H1886" i="5"/>
  <c r="I1886" i="5"/>
  <c r="J1886" i="5"/>
  <c r="K1886" i="5"/>
  <c r="M1886" i="5"/>
  <c r="N1886" i="5"/>
  <c r="Q1886" i="5"/>
  <c r="T1886" i="5"/>
  <c r="B1887" i="5"/>
  <c r="C1887" i="5"/>
  <c r="D1887" i="5"/>
  <c r="E1887" i="5"/>
  <c r="F1887" i="5"/>
  <c r="R1887" i="5" s="1"/>
  <c r="G1887" i="5"/>
  <c r="H1887" i="5"/>
  <c r="I1887" i="5"/>
  <c r="J1887" i="5"/>
  <c r="K1887" i="5"/>
  <c r="M1887" i="5"/>
  <c r="N1887" i="5"/>
  <c r="O1887" i="5"/>
  <c r="Q1887" i="5"/>
  <c r="T1887" i="5"/>
  <c r="B1888" i="5"/>
  <c r="C1888" i="5"/>
  <c r="D1888" i="5"/>
  <c r="E1888" i="5"/>
  <c r="F1888" i="5"/>
  <c r="O1888" i="5" s="1"/>
  <c r="G1888" i="5"/>
  <c r="H1888" i="5"/>
  <c r="I1888" i="5"/>
  <c r="J1888" i="5"/>
  <c r="K1888" i="5"/>
  <c r="M1888" i="5"/>
  <c r="N1888" i="5"/>
  <c r="Q1888" i="5"/>
  <c r="T1888" i="5"/>
  <c r="B1889" i="5"/>
  <c r="C1889" i="5"/>
  <c r="D1889" i="5"/>
  <c r="E1889" i="5"/>
  <c r="F1889" i="5"/>
  <c r="R1889" i="5" s="1"/>
  <c r="G1889" i="5"/>
  <c r="H1889" i="5"/>
  <c r="I1889" i="5"/>
  <c r="J1889" i="5"/>
  <c r="K1889" i="5"/>
  <c r="M1889" i="5"/>
  <c r="N1889" i="5"/>
  <c r="O1889" i="5"/>
  <c r="Q1889" i="5"/>
  <c r="T1889" i="5"/>
  <c r="B1890" i="5"/>
  <c r="C1890" i="5"/>
  <c r="D1890" i="5"/>
  <c r="E1890" i="5"/>
  <c r="F1890" i="5"/>
  <c r="O1890" i="5"/>
  <c r="G1890" i="5"/>
  <c r="H1890" i="5"/>
  <c r="I1890" i="5"/>
  <c r="J1890" i="5"/>
  <c r="K1890" i="5"/>
  <c r="M1890" i="5"/>
  <c r="N1890" i="5"/>
  <c r="Q1890" i="5"/>
  <c r="T1890" i="5"/>
  <c r="B1891" i="5"/>
  <c r="C1891" i="5"/>
  <c r="D1891" i="5"/>
  <c r="E1891" i="5"/>
  <c r="F1891" i="5"/>
  <c r="G1891" i="5"/>
  <c r="H1891" i="5"/>
  <c r="I1891" i="5"/>
  <c r="J1891" i="5"/>
  <c r="K1891" i="5"/>
  <c r="M1891" i="5"/>
  <c r="N1891" i="5"/>
  <c r="O1891" i="5"/>
  <c r="Q1891" i="5"/>
  <c r="R1891" i="5"/>
  <c r="S1891" i="5" s="1"/>
  <c r="T1891" i="5"/>
  <c r="B1892" i="5"/>
  <c r="C1892" i="5"/>
  <c r="D1892" i="5"/>
  <c r="E1892" i="5"/>
  <c r="F1892" i="5"/>
  <c r="O1892" i="5" s="1"/>
  <c r="G1892" i="5"/>
  <c r="H1892" i="5"/>
  <c r="I1892" i="5"/>
  <c r="J1892" i="5"/>
  <c r="K1892" i="5"/>
  <c r="M1892" i="5"/>
  <c r="N1892" i="5"/>
  <c r="Q1892" i="5"/>
  <c r="T1892" i="5"/>
  <c r="B1893" i="5"/>
  <c r="C1893" i="5"/>
  <c r="D1893" i="5"/>
  <c r="E1893" i="5"/>
  <c r="F1893" i="5"/>
  <c r="G1893" i="5"/>
  <c r="H1893" i="5"/>
  <c r="I1893" i="5"/>
  <c r="J1893" i="5"/>
  <c r="K1893" i="5"/>
  <c r="M1893" i="5"/>
  <c r="N1893" i="5"/>
  <c r="O1893" i="5"/>
  <c r="Q1893" i="5"/>
  <c r="R1893" i="5"/>
  <c r="T1893" i="5"/>
  <c r="B1894" i="5"/>
  <c r="C1894" i="5"/>
  <c r="D1894" i="5"/>
  <c r="E1894" i="5"/>
  <c r="F1894" i="5"/>
  <c r="O1894" i="5" s="1"/>
  <c r="G1894" i="5"/>
  <c r="H1894" i="5"/>
  <c r="I1894" i="5"/>
  <c r="J1894" i="5"/>
  <c r="K1894" i="5"/>
  <c r="M1894" i="5"/>
  <c r="N1894" i="5"/>
  <c r="Q1894" i="5"/>
  <c r="T1894" i="5"/>
  <c r="B1895" i="5"/>
  <c r="C1895" i="5"/>
  <c r="D1895" i="5"/>
  <c r="E1895" i="5"/>
  <c r="F1895" i="5"/>
  <c r="R1895" i="5" s="1"/>
  <c r="G1895" i="5"/>
  <c r="H1895" i="5"/>
  <c r="I1895" i="5"/>
  <c r="J1895" i="5"/>
  <c r="K1895" i="5"/>
  <c r="M1895" i="5"/>
  <c r="N1895" i="5"/>
  <c r="O1895" i="5"/>
  <c r="Q1895" i="5"/>
  <c r="T1895" i="5"/>
  <c r="B1896" i="5"/>
  <c r="C1896" i="5"/>
  <c r="D1896" i="5"/>
  <c r="E1896" i="5"/>
  <c r="F1896" i="5"/>
  <c r="O1896" i="5" s="1"/>
  <c r="G1896" i="5"/>
  <c r="H1896" i="5"/>
  <c r="I1896" i="5"/>
  <c r="J1896" i="5"/>
  <c r="K1896" i="5"/>
  <c r="M1896" i="5"/>
  <c r="N1896" i="5"/>
  <c r="Q1896" i="5"/>
  <c r="T1896" i="5"/>
  <c r="B1897" i="5"/>
  <c r="C1897" i="5"/>
  <c r="D1897" i="5"/>
  <c r="E1897" i="5"/>
  <c r="F1897" i="5"/>
  <c r="R1897" i="5" s="1"/>
  <c r="G1897" i="5"/>
  <c r="H1897" i="5"/>
  <c r="I1897" i="5"/>
  <c r="J1897" i="5"/>
  <c r="K1897" i="5"/>
  <c r="M1897" i="5"/>
  <c r="N1897" i="5"/>
  <c r="O1897" i="5"/>
  <c r="Q1897" i="5"/>
  <c r="T1897" i="5"/>
  <c r="B1898" i="5"/>
  <c r="C1898" i="5"/>
  <c r="D1898" i="5"/>
  <c r="E1898" i="5"/>
  <c r="F1898" i="5"/>
  <c r="O1898" i="5"/>
  <c r="G1898" i="5"/>
  <c r="H1898" i="5"/>
  <c r="I1898" i="5"/>
  <c r="J1898" i="5"/>
  <c r="K1898" i="5"/>
  <c r="M1898" i="5"/>
  <c r="N1898" i="5"/>
  <c r="Q1898" i="5"/>
  <c r="T1898" i="5"/>
  <c r="B1899" i="5"/>
  <c r="C1899" i="5"/>
  <c r="D1899" i="5"/>
  <c r="E1899" i="5"/>
  <c r="F1899" i="5"/>
  <c r="G1899" i="5"/>
  <c r="H1899" i="5"/>
  <c r="I1899" i="5"/>
  <c r="J1899" i="5"/>
  <c r="K1899" i="5"/>
  <c r="M1899" i="5"/>
  <c r="N1899" i="5"/>
  <c r="O1899" i="5"/>
  <c r="Q1899" i="5"/>
  <c r="R1899" i="5"/>
  <c r="S1899" i="5" s="1"/>
  <c r="T1899" i="5"/>
  <c r="B1900" i="5"/>
  <c r="C1900" i="5"/>
  <c r="D1900" i="5"/>
  <c r="E1900" i="5"/>
  <c r="F1900" i="5"/>
  <c r="O1900" i="5" s="1"/>
  <c r="G1900" i="5"/>
  <c r="H1900" i="5"/>
  <c r="I1900" i="5"/>
  <c r="J1900" i="5"/>
  <c r="K1900" i="5"/>
  <c r="M1900" i="5"/>
  <c r="N1900" i="5"/>
  <c r="Q1900" i="5"/>
  <c r="T1900" i="5"/>
  <c r="B1901" i="5"/>
  <c r="C1901" i="5"/>
  <c r="D1901" i="5"/>
  <c r="E1901" i="5"/>
  <c r="F1901" i="5"/>
  <c r="G1901" i="5"/>
  <c r="H1901" i="5"/>
  <c r="I1901" i="5"/>
  <c r="J1901" i="5"/>
  <c r="K1901" i="5"/>
  <c r="M1901" i="5"/>
  <c r="N1901" i="5"/>
  <c r="O1901" i="5"/>
  <c r="Q1901" i="5"/>
  <c r="R1901" i="5"/>
  <c r="T1901" i="5"/>
  <c r="B1902" i="5"/>
  <c r="C1902" i="5"/>
  <c r="D1902" i="5"/>
  <c r="E1902" i="5"/>
  <c r="F1902" i="5"/>
  <c r="O1902" i="5" s="1"/>
  <c r="G1902" i="5"/>
  <c r="H1902" i="5"/>
  <c r="I1902" i="5"/>
  <c r="J1902" i="5"/>
  <c r="K1902" i="5"/>
  <c r="M1902" i="5"/>
  <c r="N1902" i="5"/>
  <c r="Q1902" i="5"/>
  <c r="T1902" i="5"/>
  <c r="B1903" i="5"/>
  <c r="C1903" i="5"/>
  <c r="D1903" i="5"/>
  <c r="E1903" i="5"/>
  <c r="F1903" i="5"/>
  <c r="R1903" i="5" s="1"/>
  <c r="G1903" i="5"/>
  <c r="H1903" i="5"/>
  <c r="I1903" i="5"/>
  <c r="J1903" i="5"/>
  <c r="K1903" i="5"/>
  <c r="M1903" i="5"/>
  <c r="N1903" i="5"/>
  <c r="O1903" i="5"/>
  <c r="Q1903" i="5"/>
  <c r="T1903" i="5"/>
  <c r="B1904" i="5"/>
  <c r="C1904" i="5"/>
  <c r="D1904" i="5"/>
  <c r="E1904" i="5"/>
  <c r="F1904" i="5"/>
  <c r="O1904" i="5" s="1"/>
  <c r="G1904" i="5"/>
  <c r="H1904" i="5"/>
  <c r="I1904" i="5"/>
  <c r="J1904" i="5"/>
  <c r="K1904" i="5"/>
  <c r="M1904" i="5"/>
  <c r="N1904" i="5"/>
  <c r="Q1904" i="5"/>
  <c r="T1904" i="5"/>
  <c r="B1905" i="5"/>
  <c r="C1905" i="5"/>
  <c r="D1905" i="5"/>
  <c r="E1905" i="5"/>
  <c r="F1905" i="5"/>
  <c r="R1905" i="5" s="1"/>
  <c r="G1905" i="5"/>
  <c r="H1905" i="5"/>
  <c r="I1905" i="5"/>
  <c r="J1905" i="5"/>
  <c r="K1905" i="5"/>
  <c r="M1905" i="5"/>
  <c r="N1905" i="5"/>
  <c r="O1905" i="5"/>
  <c r="Q1905" i="5"/>
  <c r="T1905" i="5"/>
  <c r="B1906" i="5"/>
  <c r="C1906" i="5"/>
  <c r="D1906" i="5"/>
  <c r="E1906" i="5"/>
  <c r="F1906" i="5"/>
  <c r="O1906" i="5"/>
  <c r="G1906" i="5"/>
  <c r="H1906" i="5"/>
  <c r="I1906" i="5"/>
  <c r="J1906" i="5"/>
  <c r="K1906" i="5"/>
  <c r="M1906" i="5"/>
  <c r="N1906" i="5"/>
  <c r="Q1906" i="5"/>
  <c r="T1906" i="5"/>
  <c r="B1907" i="5"/>
  <c r="C1907" i="5"/>
  <c r="D1907" i="5"/>
  <c r="E1907" i="5"/>
  <c r="F1907" i="5"/>
  <c r="G1907" i="5"/>
  <c r="H1907" i="5"/>
  <c r="I1907" i="5"/>
  <c r="J1907" i="5"/>
  <c r="K1907" i="5"/>
  <c r="M1907" i="5"/>
  <c r="N1907" i="5"/>
  <c r="O1907" i="5"/>
  <c r="Q1907" i="5"/>
  <c r="R1907" i="5"/>
  <c r="S1907" i="5" s="1"/>
  <c r="T1907" i="5"/>
  <c r="B1908" i="5"/>
  <c r="C1908" i="5"/>
  <c r="D1908" i="5"/>
  <c r="E1908" i="5"/>
  <c r="F1908" i="5"/>
  <c r="O1908" i="5" s="1"/>
  <c r="G1908" i="5"/>
  <c r="H1908" i="5"/>
  <c r="I1908" i="5"/>
  <c r="J1908" i="5"/>
  <c r="K1908" i="5"/>
  <c r="M1908" i="5"/>
  <c r="N1908" i="5"/>
  <c r="Q1908" i="5"/>
  <c r="T1908" i="5"/>
  <c r="B1909" i="5"/>
  <c r="C1909" i="5"/>
  <c r="D1909" i="5"/>
  <c r="E1909" i="5"/>
  <c r="F1909" i="5"/>
  <c r="G1909" i="5"/>
  <c r="H1909" i="5"/>
  <c r="I1909" i="5"/>
  <c r="J1909" i="5"/>
  <c r="K1909" i="5"/>
  <c r="M1909" i="5"/>
  <c r="N1909" i="5"/>
  <c r="O1909" i="5"/>
  <c r="Q1909" i="5"/>
  <c r="R1909" i="5"/>
  <c r="T1909" i="5"/>
  <c r="B1910" i="5"/>
  <c r="C1910" i="5"/>
  <c r="D1910" i="5"/>
  <c r="E1910" i="5"/>
  <c r="F1910" i="5"/>
  <c r="O1910" i="5" s="1"/>
  <c r="G1910" i="5"/>
  <c r="H1910" i="5"/>
  <c r="I1910" i="5"/>
  <c r="J1910" i="5"/>
  <c r="K1910" i="5"/>
  <c r="M1910" i="5"/>
  <c r="N1910" i="5"/>
  <c r="Q1910" i="5"/>
  <c r="T1910" i="5"/>
  <c r="B1911" i="5"/>
  <c r="C1911" i="5"/>
  <c r="D1911" i="5"/>
  <c r="E1911" i="5"/>
  <c r="F1911" i="5"/>
  <c r="R1911" i="5" s="1"/>
  <c r="G1911" i="5"/>
  <c r="H1911" i="5"/>
  <c r="I1911" i="5"/>
  <c r="J1911" i="5"/>
  <c r="K1911" i="5"/>
  <c r="M1911" i="5"/>
  <c r="N1911" i="5"/>
  <c r="O1911" i="5"/>
  <c r="Q1911" i="5"/>
  <c r="T1911" i="5"/>
  <c r="B1912" i="5"/>
  <c r="C1912" i="5"/>
  <c r="D1912" i="5"/>
  <c r="E1912" i="5"/>
  <c r="F1912" i="5"/>
  <c r="O1912" i="5" s="1"/>
  <c r="G1912" i="5"/>
  <c r="H1912" i="5"/>
  <c r="I1912" i="5"/>
  <c r="J1912" i="5"/>
  <c r="K1912" i="5"/>
  <c r="M1912" i="5"/>
  <c r="N1912" i="5"/>
  <c r="Q1912" i="5"/>
  <c r="T1912" i="5"/>
  <c r="B1913" i="5"/>
  <c r="C1913" i="5"/>
  <c r="D1913" i="5"/>
  <c r="E1913" i="5"/>
  <c r="F1913" i="5"/>
  <c r="R1913" i="5" s="1"/>
  <c r="S1913" i="5" s="1"/>
  <c r="G1913" i="5"/>
  <c r="H1913" i="5"/>
  <c r="I1913" i="5"/>
  <c r="J1913" i="5"/>
  <c r="K1913" i="5"/>
  <c r="M1913" i="5"/>
  <c r="N1913" i="5"/>
  <c r="O1913" i="5"/>
  <c r="Q1913" i="5"/>
  <c r="T1913" i="5"/>
  <c r="B1914" i="5"/>
  <c r="C1914" i="5"/>
  <c r="D1914" i="5"/>
  <c r="E1914" i="5"/>
  <c r="F1914" i="5"/>
  <c r="O1914" i="5"/>
  <c r="G1914" i="5"/>
  <c r="H1914" i="5"/>
  <c r="I1914" i="5"/>
  <c r="J1914" i="5"/>
  <c r="K1914" i="5"/>
  <c r="M1914" i="5"/>
  <c r="N1914" i="5"/>
  <c r="Q1914" i="5"/>
  <c r="T1914" i="5"/>
  <c r="B1915" i="5"/>
  <c r="C1915" i="5"/>
  <c r="D1915" i="5"/>
  <c r="E1915" i="5"/>
  <c r="F1915" i="5"/>
  <c r="G1915" i="5"/>
  <c r="H1915" i="5"/>
  <c r="I1915" i="5"/>
  <c r="J1915" i="5"/>
  <c r="K1915" i="5"/>
  <c r="M1915" i="5"/>
  <c r="N1915" i="5"/>
  <c r="O1915" i="5"/>
  <c r="Q1915" i="5"/>
  <c r="R1915" i="5"/>
  <c r="S1915" i="5" s="1"/>
  <c r="T1915" i="5"/>
  <c r="B1916" i="5"/>
  <c r="C1916" i="5"/>
  <c r="D1916" i="5"/>
  <c r="E1916" i="5"/>
  <c r="F1916" i="5"/>
  <c r="O1916" i="5" s="1"/>
  <c r="G1916" i="5"/>
  <c r="H1916" i="5"/>
  <c r="I1916" i="5"/>
  <c r="J1916" i="5"/>
  <c r="K1916" i="5"/>
  <c r="M1916" i="5"/>
  <c r="N1916" i="5"/>
  <c r="Q1916" i="5"/>
  <c r="T1916" i="5"/>
  <c r="B1917" i="5"/>
  <c r="C1917" i="5"/>
  <c r="D1917" i="5"/>
  <c r="E1917" i="5"/>
  <c r="F1917" i="5"/>
  <c r="G1917" i="5"/>
  <c r="H1917" i="5"/>
  <c r="I1917" i="5"/>
  <c r="J1917" i="5"/>
  <c r="K1917" i="5"/>
  <c r="M1917" i="5"/>
  <c r="N1917" i="5"/>
  <c r="O1917" i="5"/>
  <c r="Q1917" i="5"/>
  <c r="R1917" i="5"/>
  <c r="T1917" i="5"/>
  <c r="B1918" i="5"/>
  <c r="C1918" i="5"/>
  <c r="D1918" i="5"/>
  <c r="E1918" i="5"/>
  <c r="F1918" i="5"/>
  <c r="O1918" i="5" s="1"/>
  <c r="G1918" i="5"/>
  <c r="H1918" i="5"/>
  <c r="I1918" i="5"/>
  <c r="J1918" i="5"/>
  <c r="K1918" i="5"/>
  <c r="M1918" i="5"/>
  <c r="N1918" i="5"/>
  <c r="Q1918" i="5"/>
  <c r="T1918" i="5"/>
  <c r="B1919" i="5"/>
  <c r="C1919" i="5"/>
  <c r="D1919" i="5"/>
  <c r="E1919" i="5"/>
  <c r="F1919" i="5"/>
  <c r="R1919" i="5" s="1"/>
  <c r="G1919" i="5"/>
  <c r="H1919" i="5"/>
  <c r="I1919" i="5"/>
  <c r="J1919" i="5"/>
  <c r="K1919" i="5"/>
  <c r="M1919" i="5"/>
  <c r="N1919" i="5"/>
  <c r="O1919" i="5"/>
  <c r="Q1919" i="5"/>
  <c r="T1919" i="5"/>
  <c r="B1920" i="5"/>
  <c r="C1920" i="5"/>
  <c r="D1920" i="5"/>
  <c r="E1920" i="5"/>
  <c r="F1920" i="5"/>
  <c r="O1920" i="5" s="1"/>
  <c r="G1920" i="5"/>
  <c r="H1920" i="5"/>
  <c r="I1920" i="5"/>
  <c r="J1920" i="5"/>
  <c r="K1920" i="5"/>
  <c r="M1920" i="5"/>
  <c r="N1920" i="5"/>
  <c r="Q1920" i="5"/>
  <c r="T1920" i="5"/>
  <c r="B1921" i="5"/>
  <c r="C1921" i="5"/>
  <c r="D1921" i="5"/>
  <c r="E1921" i="5"/>
  <c r="F1921" i="5"/>
  <c r="R1921" i="5" s="1"/>
  <c r="S1921" i="5" s="1"/>
  <c r="G1921" i="5"/>
  <c r="H1921" i="5"/>
  <c r="I1921" i="5"/>
  <c r="J1921" i="5"/>
  <c r="K1921" i="5"/>
  <c r="M1921" i="5"/>
  <c r="N1921" i="5"/>
  <c r="O1921" i="5"/>
  <c r="Q1921" i="5"/>
  <c r="T1921" i="5"/>
  <c r="B1922" i="5"/>
  <c r="C1922" i="5"/>
  <c r="D1922" i="5"/>
  <c r="E1922" i="5"/>
  <c r="F1922" i="5"/>
  <c r="O1922" i="5"/>
  <c r="G1922" i="5"/>
  <c r="H1922" i="5"/>
  <c r="I1922" i="5"/>
  <c r="J1922" i="5"/>
  <c r="K1922" i="5"/>
  <c r="M1922" i="5"/>
  <c r="N1922" i="5"/>
  <c r="Q1922" i="5"/>
  <c r="T1922" i="5"/>
  <c r="B1923" i="5"/>
  <c r="C1923" i="5"/>
  <c r="D1923" i="5"/>
  <c r="E1923" i="5"/>
  <c r="F1923" i="5"/>
  <c r="G1923" i="5"/>
  <c r="H1923" i="5"/>
  <c r="I1923" i="5"/>
  <c r="J1923" i="5"/>
  <c r="K1923" i="5"/>
  <c r="M1923" i="5"/>
  <c r="N1923" i="5"/>
  <c r="O1923" i="5"/>
  <c r="Q1923" i="5"/>
  <c r="R1923" i="5"/>
  <c r="S1923" i="5" s="1"/>
  <c r="T1923" i="5"/>
  <c r="B1924" i="5"/>
  <c r="C1924" i="5"/>
  <c r="D1924" i="5"/>
  <c r="E1924" i="5"/>
  <c r="F1924" i="5"/>
  <c r="O1924" i="5" s="1"/>
  <c r="G1924" i="5"/>
  <c r="H1924" i="5"/>
  <c r="I1924" i="5"/>
  <c r="J1924" i="5"/>
  <c r="K1924" i="5"/>
  <c r="M1924" i="5"/>
  <c r="N1924" i="5"/>
  <c r="Q1924" i="5"/>
  <c r="T1924" i="5"/>
  <c r="B1925" i="5"/>
  <c r="C1925" i="5"/>
  <c r="D1925" i="5"/>
  <c r="E1925" i="5"/>
  <c r="F1925" i="5"/>
  <c r="G1925" i="5"/>
  <c r="H1925" i="5"/>
  <c r="I1925" i="5"/>
  <c r="J1925" i="5"/>
  <c r="K1925" i="5"/>
  <c r="M1925" i="5"/>
  <c r="N1925" i="5"/>
  <c r="O1925" i="5"/>
  <c r="Q1925" i="5"/>
  <c r="R1925" i="5"/>
  <c r="T1925" i="5"/>
  <c r="B1926" i="5"/>
  <c r="C1926" i="5"/>
  <c r="D1926" i="5"/>
  <c r="E1926" i="5"/>
  <c r="F1926" i="5"/>
  <c r="O1926" i="5" s="1"/>
  <c r="G1926" i="5"/>
  <c r="H1926" i="5"/>
  <c r="I1926" i="5"/>
  <c r="J1926" i="5"/>
  <c r="K1926" i="5"/>
  <c r="M1926" i="5"/>
  <c r="N1926" i="5"/>
  <c r="Q1926" i="5"/>
  <c r="T1926" i="5"/>
  <c r="B1927" i="5"/>
  <c r="C1927" i="5"/>
  <c r="D1927" i="5"/>
  <c r="E1927" i="5"/>
  <c r="F1927" i="5"/>
  <c r="R1927" i="5" s="1"/>
  <c r="G1927" i="5"/>
  <c r="H1927" i="5"/>
  <c r="I1927" i="5"/>
  <c r="J1927" i="5"/>
  <c r="K1927" i="5"/>
  <c r="M1927" i="5"/>
  <c r="N1927" i="5"/>
  <c r="O1927" i="5"/>
  <c r="Q1927" i="5"/>
  <c r="T1927" i="5"/>
  <c r="B1928" i="5"/>
  <c r="C1928" i="5"/>
  <c r="D1928" i="5"/>
  <c r="E1928" i="5"/>
  <c r="F1928" i="5"/>
  <c r="O1928" i="5" s="1"/>
  <c r="G1928" i="5"/>
  <c r="H1928" i="5"/>
  <c r="I1928" i="5"/>
  <c r="J1928" i="5"/>
  <c r="K1928" i="5"/>
  <c r="M1928" i="5"/>
  <c r="N1928" i="5"/>
  <c r="Q1928" i="5"/>
  <c r="T1928" i="5"/>
  <c r="B1929" i="5"/>
  <c r="C1929" i="5"/>
  <c r="D1929" i="5"/>
  <c r="E1929" i="5"/>
  <c r="F1929" i="5"/>
  <c r="R1929" i="5" s="1"/>
  <c r="S1929" i="5" s="1"/>
  <c r="G1929" i="5"/>
  <c r="H1929" i="5"/>
  <c r="I1929" i="5"/>
  <c r="J1929" i="5"/>
  <c r="K1929" i="5"/>
  <c r="M1929" i="5"/>
  <c r="N1929" i="5"/>
  <c r="O1929" i="5"/>
  <c r="Q1929" i="5"/>
  <c r="T1929" i="5"/>
  <c r="B1930" i="5"/>
  <c r="C1930" i="5"/>
  <c r="D1930" i="5"/>
  <c r="E1930" i="5"/>
  <c r="F1930" i="5"/>
  <c r="O1930" i="5"/>
  <c r="G1930" i="5"/>
  <c r="H1930" i="5"/>
  <c r="I1930" i="5"/>
  <c r="J1930" i="5"/>
  <c r="K1930" i="5"/>
  <c r="M1930" i="5"/>
  <c r="N1930" i="5"/>
  <c r="Q1930" i="5"/>
  <c r="T1930" i="5"/>
  <c r="B1931" i="5"/>
  <c r="C1931" i="5"/>
  <c r="D1931" i="5"/>
  <c r="E1931" i="5"/>
  <c r="F1931" i="5"/>
  <c r="G1931" i="5"/>
  <c r="H1931" i="5"/>
  <c r="I1931" i="5"/>
  <c r="J1931" i="5"/>
  <c r="K1931" i="5"/>
  <c r="M1931" i="5"/>
  <c r="N1931" i="5"/>
  <c r="O1931" i="5"/>
  <c r="Q1931" i="5"/>
  <c r="R1931" i="5"/>
  <c r="S1931" i="5" s="1"/>
  <c r="T1931" i="5"/>
  <c r="B1932" i="5"/>
  <c r="C1932" i="5"/>
  <c r="D1932" i="5"/>
  <c r="E1932" i="5"/>
  <c r="F1932" i="5"/>
  <c r="O1932" i="5" s="1"/>
  <c r="G1932" i="5"/>
  <c r="H1932" i="5"/>
  <c r="I1932" i="5"/>
  <c r="J1932" i="5"/>
  <c r="K1932" i="5"/>
  <c r="M1932" i="5"/>
  <c r="N1932" i="5"/>
  <c r="Q1932" i="5"/>
  <c r="T1932" i="5"/>
  <c r="B1933" i="5"/>
  <c r="C1933" i="5"/>
  <c r="D1933" i="5"/>
  <c r="E1933" i="5"/>
  <c r="F1933" i="5"/>
  <c r="G1933" i="5"/>
  <c r="H1933" i="5"/>
  <c r="I1933" i="5"/>
  <c r="J1933" i="5"/>
  <c r="K1933" i="5"/>
  <c r="M1933" i="5"/>
  <c r="N1933" i="5"/>
  <c r="O1933" i="5"/>
  <c r="Q1933" i="5"/>
  <c r="R1933" i="5"/>
  <c r="T1933" i="5"/>
  <c r="B1934" i="5"/>
  <c r="C1934" i="5"/>
  <c r="D1934" i="5"/>
  <c r="E1934" i="5"/>
  <c r="F1934" i="5"/>
  <c r="O1934" i="5" s="1"/>
  <c r="G1934" i="5"/>
  <c r="H1934" i="5"/>
  <c r="I1934" i="5"/>
  <c r="J1934" i="5"/>
  <c r="K1934" i="5"/>
  <c r="M1934" i="5"/>
  <c r="N1934" i="5"/>
  <c r="Q1934" i="5"/>
  <c r="T1934" i="5"/>
  <c r="B1935" i="5"/>
  <c r="C1935" i="5"/>
  <c r="D1935" i="5"/>
  <c r="E1935" i="5"/>
  <c r="F1935" i="5"/>
  <c r="R1935" i="5" s="1"/>
  <c r="G1935" i="5"/>
  <c r="H1935" i="5"/>
  <c r="I1935" i="5"/>
  <c r="J1935" i="5"/>
  <c r="K1935" i="5"/>
  <c r="M1935" i="5"/>
  <c r="N1935" i="5"/>
  <c r="O1935" i="5"/>
  <c r="Q1935" i="5"/>
  <c r="T1935" i="5"/>
  <c r="B1936" i="5"/>
  <c r="C1936" i="5"/>
  <c r="D1936" i="5"/>
  <c r="E1936" i="5"/>
  <c r="F1936" i="5"/>
  <c r="O1936" i="5" s="1"/>
  <c r="G1936" i="5"/>
  <c r="H1936" i="5"/>
  <c r="I1936" i="5"/>
  <c r="J1936" i="5"/>
  <c r="K1936" i="5"/>
  <c r="M1936" i="5"/>
  <c r="N1936" i="5"/>
  <c r="Q1936" i="5"/>
  <c r="T1936" i="5"/>
  <c r="B1937" i="5"/>
  <c r="C1937" i="5"/>
  <c r="D1937" i="5"/>
  <c r="E1937" i="5"/>
  <c r="F1937" i="5"/>
  <c r="R1937" i="5" s="1"/>
  <c r="G1937" i="5"/>
  <c r="H1937" i="5"/>
  <c r="I1937" i="5"/>
  <c r="J1937" i="5"/>
  <c r="K1937" i="5"/>
  <c r="M1937" i="5"/>
  <c r="N1937" i="5"/>
  <c r="O1937" i="5"/>
  <c r="Q1937" i="5"/>
  <c r="T1937" i="5"/>
  <c r="B1938" i="5"/>
  <c r="C1938" i="5"/>
  <c r="D1938" i="5"/>
  <c r="E1938" i="5"/>
  <c r="F1938" i="5"/>
  <c r="O1938" i="5" s="1"/>
  <c r="G1938" i="5"/>
  <c r="H1938" i="5"/>
  <c r="I1938" i="5"/>
  <c r="J1938" i="5"/>
  <c r="K1938" i="5"/>
  <c r="M1938" i="5"/>
  <c r="N1938" i="5"/>
  <c r="Q1938" i="5"/>
  <c r="T1938" i="5"/>
  <c r="B1939" i="5"/>
  <c r="C1939" i="5"/>
  <c r="D1939" i="5"/>
  <c r="E1939" i="5"/>
  <c r="F1939" i="5"/>
  <c r="G1939" i="5"/>
  <c r="H1939" i="5"/>
  <c r="I1939" i="5"/>
  <c r="J1939" i="5"/>
  <c r="K1939" i="5"/>
  <c r="M1939" i="5"/>
  <c r="N1939" i="5"/>
  <c r="O1939" i="5"/>
  <c r="Q1939" i="5"/>
  <c r="R1939" i="5"/>
  <c r="T1939" i="5"/>
  <c r="B1940" i="5"/>
  <c r="C1940" i="5"/>
  <c r="D1940" i="5"/>
  <c r="E1940" i="5"/>
  <c r="F1940" i="5"/>
  <c r="O1940" i="5" s="1"/>
  <c r="G1940" i="5"/>
  <c r="H1940" i="5"/>
  <c r="I1940" i="5"/>
  <c r="J1940" i="5"/>
  <c r="K1940" i="5"/>
  <c r="M1940" i="5"/>
  <c r="N1940" i="5"/>
  <c r="Q1940" i="5"/>
  <c r="T1940" i="5"/>
  <c r="B1941" i="5"/>
  <c r="C1941" i="5"/>
  <c r="D1941" i="5"/>
  <c r="E1941" i="5"/>
  <c r="F1941" i="5"/>
  <c r="G1941" i="5"/>
  <c r="H1941" i="5"/>
  <c r="I1941" i="5"/>
  <c r="J1941" i="5"/>
  <c r="K1941" i="5"/>
  <c r="M1941" i="5"/>
  <c r="N1941" i="5"/>
  <c r="O1941" i="5"/>
  <c r="Q1941" i="5"/>
  <c r="R1941" i="5"/>
  <c r="T1941" i="5"/>
  <c r="B1942" i="5"/>
  <c r="C1942" i="5"/>
  <c r="D1942" i="5"/>
  <c r="E1942" i="5"/>
  <c r="F1942" i="5"/>
  <c r="O1942" i="5" s="1"/>
  <c r="G1942" i="5"/>
  <c r="H1942" i="5"/>
  <c r="I1942" i="5"/>
  <c r="J1942" i="5"/>
  <c r="K1942" i="5"/>
  <c r="M1942" i="5"/>
  <c r="N1942" i="5"/>
  <c r="Q1942" i="5"/>
  <c r="T1942" i="5"/>
  <c r="B1943" i="5"/>
  <c r="C1943" i="5"/>
  <c r="D1943" i="5"/>
  <c r="E1943" i="5"/>
  <c r="F1943" i="5"/>
  <c r="R1943" i="5" s="1"/>
  <c r="G1943" i="5"/>
  <c r="H1943" i="5"/>
  <c r="I1943" i="5"/>
  <c r="J1943" i="5"/>
  <c r="K1943" i="5"/>
  <c r="M1943" i="5"/>
  <c r="N1943" i="5"/>
  <c r="O1943" i="5"/>
  <c r="Q1943" i="5"/>
  <c r="T1943" i="5"/>
  <c r="B1944" i="5"/>
  <c r="C1944" i="5"/>
  <c r="D1944" i="5"/>
  <c r="E1944" i="5"/>
  <c r="F1944" i="5"/>
  <c r="O1944" i="5" s="1"/>
  <c r="G1944" i="5"/>
  <c r="H1944" i="5"/>
  <c r="I1944" i="5"/>
  <c r="J1944" i="5"/>
  <c r="K1944" i="5"/>
  <c r="M1944" i="5"/>
  <c r="N1944" i="5"/>
  <c r="Q1944" i="5"/>
  <c r="T1944" i="5"/>
  <c r="B1945" i="5"/>
  <c r="C1945" i="5"/>
  <c r="D1945" i="5"/>
  <c r="E1945" i="5"/>
  <c r="F1945" i="5"/>
  <c r="R1945" i="5" s="1"/>
  <c r="G1945" i="5"/>
  <c r="H1945" i="5"/>
  <c r="I1945" i="5"/>
  <c r="J1945" i="5"/>
  <c r="K1945" i="5"/>
  <c r="M1945" i="5"/>
  <c r="N1945" i="5"/>
  <c r="O1945" i="5"/>
  <c r="Q1945" i="5"/>
  <c r="T1945" i="5"/>
  <c r="B1946" i="5"/>
  <c r="C1946" i="5"/>
  <c r="D1946" i="5"/>
  <c r="E1946" i="5"/>
  <c r="F1946" i="5"/>
  <c r="O1946" i="5"/>
  <c r="G1946" i="5"/>
  <c r="H1946" i="5"/>
  <c r="I1946" i="5"/>
  <c r="J1946" i="5"/>
  <c r="K1946" i="5"/>
  <c r="M1946" i="5"/>
  <c r="N1946" i="5"/>
  <c r="Q1946" i="5"/>
  <c r="T1946" i="5"/>
  <c r="B1947" i="5"/>
  <c r="C1947" i="5"/>
  <c r="D1947" i="5"/>
  <c r="E1947" i="5"/>
  <c r="F1947" i="5"/>
  <c r="G1947" i="5"/>
  <c r="H1947" i="5"/>
  <c r="I1947" i="5"/>
  <c r="J1947" i="5"/>
  <c r="K1947" i="5"/>
  <c r="M1947" i="5"/>
  <c r="N1947" i="5"/>
  <c r="O1947" i="5"/>
  <c r="Q1947" i="5"/>
  <c r="R1947" i="5"/>
  <c r="S1947" i="5" s="1"/>
  <c r="T1947" i="5"/>
  <c r="B1948" i="5"/>
  <c r="C1948" i="5"/>
  <c r="D1948" i="5"/>
  <c r="E1948" i="5"/>
  <c r="F1948" i="5"/>
  <c r="O1948" i="5" s="1"/>
  <c r="G1948" i="5"/>
  <c r="H1948" i="5"/>
  <c r="I1948" i="5"/>
  <c r="J1948" i="5"/>
  <c r="K1948" i="5"/>
  <c r="M1948" i="5"/>
  <c r="N1948" i="5"/>
  <c r="Q1948" i="5"/>
  <c r="T1948" i="5"/>
  <c r="B1949" i="5"/>
  <c r="C1949" i="5"/>
  <c r="D1949" i="5"/>
  <c r="E1949" i="5"/>
  <c r="F1949" i="5"/>
  <c r="R1949" i="5" s="1"/>
  <c r="G1949" i="5"/>
  <c r="H1949" i="5"/>
  <c r="I1949" i="5"/>
  <c r="J1949" i="5"/>
  <c r="K1949" i="5"/>
  <c r="M1949" i="5"/>
  <c r="N1949" i="5"/>
  <c r="O1949" i="5"/>
  <c r="Q1949" i="5"/>
  <c r="T1949" i="5"/>
  <c r="B1950" i="5"/>
  <c r="C1950" i="5"/>
  <c r="D1950" i="5"/>
  <c r="E1950" i="5"/>
  <c r="F1950" i="5"/>
  <c r="O1950" i="5" s="1"/>
  <c r="G1950" i="5"/>
  <c r="H1950" i="5"/>
  <c r="I1950" i="5"/>
  <c r="J1950" i="5"/>
  <c r="K1950" i="5"/>
  <c r="M1950" i="5"/>
  <c r="N1950" i="5"/>
  <c r="Q1950" i="5"/>
  <c r="T1950" i="5"/>
  <c r="B1951" i="5"/>
  <c r="C1951" i="5"/>
  <c r="D1951" i="5"/>
  <c r="E1951" i="5"/>
  <c r="F1951" i="5"/>
  <c r="R1951" i="5" s="1"/>
  <c r="G1951" i="5"/>
  <c r="H1951" i="5"/>
  <c r="I1951" i="5"/>
  <c r="J1951" i="5"/>
  <c r="K1951" i="5"/>
  <c r="M1951" i="5"/>
  <c r="N1951" i="5"/>
  <c r="O1951" i="5"/>
  <c r="Q1951" i="5"/>
  <c r="T1951" i="5"/>
  <c r="B1952" i="5"/>
  <c r="C1952" i="5"/>
  <c r="D1952" i="5"/>
  <c r="E1952" i="5"/>
  <c r="F1952" i="5"/>
  <c r="O1952" i="5"/>
  <c r="G1952" i="5"/>
  <c r="H1952" i="5"/>
  <c r="I1952" i="5"/>
  <c r="J1952" i="5"/>
  <c r="K1952" i="5"/>
  <c r="M1952" i="5"/>
  <c r="N1952" i="5"/>
  <c r="Q1952" i="5"/>
  <c r="T1952" i="5"/>
  <c r="B1953" i="5"/>
  <c r="C1953" i="5"/>
  <c r="D1953" i="5"/>
  <c r="E1953" i="5"/>
  <c r="F1953" i="5"/>
  <c r="R1953" i="5" s="1"/>
  <c r="S1953" i="5" s="1"/>
  <c r="G1953" i="5"/>
  <c r="H1953" i="5"/>
  <c r="I1953" i="5"/>
  <c r="J1953" i="5"/>
  <c r="K1953" i="5"/>
  <c r="M1953" i="5"/>
  <c r="N1953" i="5"/>
  <c r="O1953" i="5"/>
  <c r="Q1953" i="5"/>
  <c r="T1953" i="5"/>
  <c r="B1954" i="5"/>
  <c r="C1954" i="5"/>
  <c r="D1954" i="5"/>
  <c r="E1954" i="5"/>
  <c r="F1954" i="5"/>
  <c r="O1954" i="5" s="1"/>
  <c r="G1954" i="5"/>
  <c r="H1954" i="5"/>
  <c r="I1954" i="5"/>
  <c r="J1954" i="5"/>
  <c r="K1954" i="5"/>
  <c r="M1954" i="5"/>
  <c r="N1954" i="5"/>
  <c r="Q1954" i="5"/>
  <c r="T1954" i="5"/>
  <c r="B1955" i="5"/>
  <c r="C1955" i="5"/>
  <c r="D1955" i="5"/>
  <c r="E1955" i="5"/>
  <c r="F1955" i="5"/>
  <c r="G1955" i="5"/>
  <c r="H1955" i="5"/>
  <c r="I1955" i="5"/>
  <c r="J1955" i="5"/>
  <c r="K1955" i="5"/>
  <c r="M1955" i="5"/>
  <c r="N1955" i="5"/>
  <c r="O1955" i="5"/>
  <c r="Q1955" i="5"/>
  <c r="R1955" i="5"/>
  <c r="T1955" i="5"/>
  <c r="B1956" i="5"/>
  <c r="C1956" i="5"/>
  <c r="D1956" i="5"/>
  <c r="E1956" i="5"/>
  <c r="F1956" i="5"/>
  <c r="O1956" i="5"/>
  <c r="G1956" i="5"/>
  <c r="H1956" i="5"/>
  <c r="I1956" i="5"/>
  <c r="J1956" i="5"/>
  <c r="K1956" i="5"/>
  <c r="M1956" i="5"/>
  <c r="N1956" i="5"/>
  <c r="Q1956" i="5"/>
  <c r="T1956" i="5"/>
  <c r="B1957" i="5"/>
  <c r="C1957" i="5"/>
  <c r="D1957" i="5"/>
  <c r="E1957" i="5"/>
  <c r="F1957" i="5"/>
  <c r="G1957" i="5"/>
  <c r="H1957" i="5"/>
  <c r="I1957" i="5"/>
  <c r="J1957" i="5"/>
  <c r="K1957" i="5"/>
  <c r="M1957" i="5"/>
  <c r="N1957" i="5"/>
  <c r="O1957" i="5"/>
  <c r="Q1957" i="5"/>
  <c r="R1957" i="5"/>
  <c r="S1957" i="5" s="1"/>
  <c r="T1957" i="5"/>
  <c r="B1958" i="5"/>
  <c r="C1958" i="5"/>
  <c r="D1958" i="5"/>
  <c r="E1958" i="5"/>
  <c r="F1958" i="5"/>
  <c r="O1958" i="5" s="1"/>
  <c r="G1958" i="5"/>
  <c r="H1958" i="5"/>
  <c r="I1958" i="5"/>
  <c r="J1958" i="5"/>
  <c r="K1958" i="5"/>
  <c r="M1958" i="5"/>
  <c r="N1958" i="5"/>
  <c r="Q1958" i="5"/>
  <c r="T1958" i="5"/>
  <c r="B1959" i="5"/>
  <c r="C1959" i="5"/>
  <c r="D1959" i="5"/>
  <c r="E1959" i="5"/>
  <c r="F1959" i="5"/>
  <c r="R1959" i="5" s="1"/>
  <c r="G1959" i="5"/>
  <c r="H1959" i="5"/>
  <c r="I1959" i="5"/>
  <c r="J1959" i="5"/>
  <c r="K1959" i="5"/>
  <c r="M1959" i="5"/>
  <c r="N1959" i="5"/>
  <c r="O1959" i="5"/>
  <c r="Q1959" i="5"/>
  <c r="T1959" i="5"/>
  <c r="B1960" i="5"/>
  <c r="C1960" i="5"/>
  <c r="D1960" i="5"/>
  <c r="E1960" i="5"/>
  <c r="F1960" i="5"/>
  <c r="O1960" i="5"/>
  <c r="G1960" i="5"/>
  <c r="H1960" i="5"/>
  <c r="I1960" i="5"/>
  <c r="J1960" i="5"/>
  <c r="K1960" i="5"/>
  <c r="M1960" i="5"/>
  <c r="N1960" i="5"/>
  <c r="Q1960" i="5"/>
  <c r="T1960" i="5"/>
  <c r="B1961" i="5"/>
  <c r="C1961" i="5"/>
  <c r="D1961" i="5"/>
  <c r="E1961" i="5"/>
  <c r="F1961" i="5"/>
  <c r="R1961" i="5" s="1"/>
  <c r="S1961" i="5" s="1"/>
  <c r="G1961" i="5"/>
  <c r="H1961" i="5"/>
  <c r="I1961" i="5"/>
  <c r="J1961" i="5"/>
  <c r="K1961" i="5"/>
  <c r="M1961" i="5"/>
  <c r="N1961" i="5"/>
  <c r="O1961" i="5"/>
  <c r="P1961" i="5" s="1"/>
  <c r="Q1961" i="5"/>
  <c r="T1961" i="5"/>
  <c r="B1962" i="5"/>
  <c r="C1962" i="5"/>
  <c r="D1962" i="5"/>
  <c r="E1962" i="5"/>
  <c r="F1962" i="5"/>
  <c r="O1962" i="5" s="1"/>
  <c r="G1962" i="5"/>
  <c r="H1962" i="5"/>
  <c r="I1962" i="5"/>
  <c r="J1962" i="5"/>
  <c r="K1962" i="5"/>
  <c r="M1962" i="5"/>
  <c r="N1962" i="5"/>
  <c r="Q1962" i="5"/>
  <c r="T1962" i="5"/>
  <c r="B1963" i="5"/>
  <c r="C1963" i="5"/>
  <c r="D1963" i="5"/>
  <c r="E1963" i="5"/>
  <c r="F1963" i="5"/>
  <c r="R1963" i="5" s="1"/>
  <c r="G1963" i="5"/>
  <c r="H1963" i="5"/>
  <c r="I1963" i="5"/>
  <c r="J1963" i="5"/>
  <c r="K1963" i="5"/>
  <c r="M1963" i="5"/>
  <c r="N1963" i="5"/>
  <c r="O1963" i="5"/>
  <c r="Q1963" i="5"/>
  <c r="T1963" i="5"/>
  <c r="B1964" i="5"/>
  <c r="C1964" i="5"/>
  <c r="D1964" i="5"/>
  <c r="E1964" i="5"/>
  <c r="F1964" i="5"/>
  <c r="O1964" i="5" s="1"/>
  <c r="G1964" i="5"/>
  <c r="H1964" i="5"/>
  <c r="I1964" i="5"/>
  <c r="J1964" i="5"/>
  <c r="K1964" i="5"/>
  <c r="M1964" i="5"/>
  <c r="N1964" i="5"/>
  <c r="Q1964" i="5"/>
  <c r="T1964" i="5"/>
  <c r="B1965" i="5"/>
  <c r="C1965" i="5"/>
  <c r="D1965" i="5"/>
  <c r="E1965" i="5"/>
  <c r="F1965" i="5"/>
  <c r="R1965" i="5" s="1"/>
  <c r="G1965" i="5"/>
  <c r="H1965" i="5"/>
  <c r="I1965" i="5"/>
  <c r="J1965" i="5"/>
  <c r="K1965" i="5"/>
  <c r="M1965" i="5"/>
  <c r="N1965" i="5"/>
  <c r="O1965" i="5"/>
  <c r="Q1965" i="5"/>
  <c r="T1965" i="5"/>
  <c r="B1966" i="5"/>
  <c r="C1966" i="5"/>
  <c r="D1966" i="5"/>
  <c r="E1966" i="5"/>
  <c r="F1966" i="5"/>
  <c r="O1966" i="5" s="1"/>
  <c r="G1966" i="5"/>
  <c r="H1966" i="5"/>
  <c r="I1966" i="5"/>
  <c r="J1966" i="5"/>
  <c r="K1966" i="5"/>
  <c r="M1966" i="5"/>
  <c r="N1966" i="5"/>
  <c r="Q1966" i="5"/>
  <c r="T1966" i="5"/>
  <c r="B1967" i="5"/>
  <c r="C1967" i="5"/>
  <c r="D1967" i="5"/>
  <c r="E1967" i="5"/>
  <c r="F1967" i="5"/>
  <c r="R1967" i="5" s="1"/>
  <c r="G1967" i="5"/>
  <c r="H1967" i="5"/>
  <c r="I1967" i="5"/>
  <c r="J1967" i="5"/>
  <c r="K1967" i="5"/>
  <c r="M1967" i="5"/>
  <c r="N1967" i="5"/>
  <c r="O1967" i="5"/>
  <c r="Q1967" i="5"/>
  <c r="T1967" i="5"/>
  <c r="B1968" i="5"/>
  <c r="C1968" i="5"/>
  <c r="D1968" i="5"/>
  <c r="E1968" i="5"/>
  <c r="F1968" i="5"/>
  <c r="O1968" i="5"/>
  <c r="G1968" i="5"/>
  <c r="H1968" i="5"/>
  <c r="I1968" i="5"/>
  <c r="J1968" i="5"/>
  <c r="K1968" i="5"/>
  <c r="M1968" i="5"/>
  <c r="N1968" i="5"/>
  <c r="Q1968" i="5"/>
  <c r="T1968" i="5"/>
  <c r="B1969" i="5"/>
  <c r="C1969" i="5"/>
  <c r="D1969" i="5"/>
  <c r="E1969" i="5"/>
  <c r="F1969" i="5"/>
  <c r="R1969" i="5" s="1"/>
  <c r="G1969" i="5"/>
  <c r="H1969" i="5"/>
  <c r="I1969" i="5"/>
  <c r="J1969" i="5"/>
  <c r="K1969" i="5"/>
  <c r="M1969" i="5"/>
  <c r="N1969" i="5"/>
  <c r="O1969" i="5"/>
  <c r="Q1969" i="5"/>
  <c r="T1969" i="5"/>
  <c r="B1970" i="5"/>
  <c r="C1970" i="5"/>
  <c r="D1970" i="5"/>
  <c r="E1970" i="5"/>
  <c r="F1970" i="5"/>
  <c r="O1970" i="5" s="1"/>
  <c r="G1970" i="5"/>
  <c r="H1970" i="5"/>
  <c r="I1970" i="5"/>
  <c r="J1970" i="5"/>
  <c r="K1970" i="5"/>
  <c r="M1970" i="5"/>
  <c r="N1970" i="5"/>
  <c r="Q1970" i="5"/>
  <c r="T1970" i="5"/>
  <c r="B1971" i="5"/>
  <c r="C1971" i="5"/>
  <c r="D1971" i="5"/>
  <c r="E1971" i="5"/>
  <c r="F1971" i="5"/>
  <c r="R1971" i="5" s="1"/>
  <c r="G1971" i="5"/>
  <c r="H1971" i="5"/>
  <c r="I1971" i="5"/>
  <c r="J1971" i="5"/>
  <c r="K1971" i="5"/>
  <c r="M1971" i="5"/>
  <c r="N1971" i="5"/>
  <c r="O1971" i="5"/>
  <c r="Q1971" i="5"/>
  <c r="T1971" i="5"/>
  <c r="B1972" i="5"/>
  <c r="C1972" i="5"/>
  <c r="D1972" i="5"/>
  <c r="E1972" i="5"/>
  <c r="F1972" i="5"/>
  <c r="O1972" i="5" s="1"/>
  <c r="G1972" i="5"/>
  <c r="H1972" i="5"/>
  <c r="I1972" i="5"/>
  <c r="J1972" i="5"/>
  <c r="K1972" i="5"/>
  <c r="M1972" i="5"/>
  <c r="N1972" i="5"/>
  <c r="Q1972" i="5"/>
  <c r="T1972" i="5"/>
  <c r="B1973" i="5"/>
  <c r="C1973" i="5"/>
  <c r="D1973" i="5"/>
  <c r="E1973" i="5"/>
  <c r="F1973" i="5"/>
  <c r="G1973" i="5"/>
  <c r="H1973" i="5"/>
  <c r="I1973" i="5"/>
  <c r="J1973" i="5"/>
  <c r="K1973" i="5"/>
  <c r="M1973" i="5"/>
  <c r="N1973" i="5"/>
  <c r="O1973" i="5"/>
  <c r="Q1973" i="5"/>
  <c r="R1973" i="5"/>
  <c r="T1973" i="5"/>
  <c r="B1974" i="5"/>
  <c r="C1974" i="5"/>
  <c r="D1974" i="5"/>
  <c r="E1974" i="5"/>
  <c r="F1974" i="5"/>
  <c r="O1974" i="5" s="1"/>
  <c r="G1974" i="5"/>
  <c r="H1974" i="5"/>
  <c r="I1974" i="5"/>
  <c r="J1974" i="5"/>
  <c r="K1974" i="5"/>
  <c r="M1974" i="5"/>
  <c r="N1974" i="5"/>
  <c r="Q1974" i="5"/>
  <c r="T1974" i="5"/>
  <c r="B1975" i="5"/>
  <c r="C1975" i="5"/>
  <c r="D1975" i="5"/>
  <c r="E1975" i="5"/>
  <c r="F1975" i="5"/>
  <c r="R1975" i="5" s="1"/>
  <c r="S1975" i="5" s="1"/>
  <c r="G1975" i="5"/>
  <c r="H1975" i="5"/>
  <c r="I1975" i="5"/>
  <c r="J1975" i="5"/>
  <c r="K1975" i="5"/>
  <c r="M1975" i="5"/>
  <c r="N1975" i="5"/>
  <c r="O1975" i="5"/>
  <c r="P1975" i="5" s="1"/>
  <c r="Q1975" i="5"/>
  <c r="T1975" i="5"/>
  <c r="B1976" i="5"/>
  <c r="C1976" i="5"/>
  <c r="D1976" i="5"/>
  <c r="E1976" i="5"/>
  <c r="F1976" i="5"/>
  <c r="O1976" i="5"/>
  <c r="G1976" i="5"/>
  <c r="H1976" i="5"/>
  <c r="I1976" i="5"/>
  <c r="J1976" i="5"/>
  <c r="K1976" i="5"/>
  <c r="M1976" i="5"/>
  <c r="N1976" i="5"/>
  <c r="Q1976" i="5"/>
  <c r="T1976" i="5"/>
  <c r="B1977" i="5"/>
  <c r="C1977" i="5"/>
  <c r="D1977" i="5"/>
  <c r="E1977" i="5"/>
  <c r="F1977" i="5"/>
  <c r="G1977" i="5"/>
  <c r="H1977" i="5"/>
  <c r="I1977" i="5"/>
  <c r="J1977" i="5"/>
  <c r="K1977" i="5"/>
  <c r="M1977" i="5"/>
  <c r="N1977" i="5"/>
  <c r="O1977" i="5"/>
  <c r="Q1977" i="5"/>
  <c r="R1977" i="5"/>
  <c r="S1977" i="5" s="1"/>
  <c r="T1977" i="5"/>
  <c r="B1978" i="5"/>
  <c r="C1978" i="5"/>
  <c r="D1978" i="5"/>
  <c r="E1978" i="5"/>
  <c r="F1978" i="5"/>
  <c r="O1978" i="5" s="1"/>
  <c r="G1978" i="5"/>
  <c r="H1978" i="5"/>
  <c r="I1978" i="5"/>
  <c r="J1978" i="5"/>
  <c r="K1978" i="5"/>
  <c r="M1978" i="5"/>
  <c r="N1978" i="5"/>
  <c r="Q1978" i="5"/>
  <c r="T1978" i="5"/>
  <c r="B1979" i="5"/>
  <c r="C1979" i="5"/>
  <c r="D1979" i="5"/>
  <c r="E1979" i="5"/>
  <c r="F1979" i="5"/>
  <c r="G1979" i="5"/>
  <c r="H1979" i="5"/>
  <c r="I1979" i="5"/>
  <c r="J1979" i="5"/>
  <c r="K1979" i="5"/>
  <c r="M1979" i="5"/>
  <c r="N1979" i="5"/>
  <c r="O1979" i="5"/>
  <c r="Q1979" i="5"/>
  <c r="R1979" i="5"/>
  <c r="T1979" i="5"/>
  <c r="B1980" i="5"/>
  <c r="C1980" i="5"/>
  <c r="D1980" i="5"/>
  <c r="E1980" i="5"/>
  <c r="F1980" i="5"/>
  <c r="O1980" i="5" s="1"/>
  <c r="G1980" i="5"/>
  <c r="H1980" i="5"/>
  <c r="I1980" i="5"/>
  <c r="J1980" i="5"/>
  <c r="K1980" i="5"/>
  <c r="M1980" i="5"/>
  <c r="N1980" i="5"/>
  <c r="Q1980" i="5"/>
  <c r="T1980" i="5"/>
  <c r="B1981" i="5"/>
  <c r="C1981" i="5"/>
  <c r="D1981" i="5"/>
  <c r="E1981" i="5"/>
  <c r="F1981" i="5"/>
  <c r="R1981" i="5" s="1"/>
  <c r="G1981" i="5"/>
  <c r="H1981" i="5"/>
  <c r="I1981" i="5"/>
  <c r="J1981" i="5"/>
  <c r="K1981" i="5"/>
  <c r="M1981" i="5"/>
  <c r="N1981" i="5"/>
  <c r="O1981" i="5"/>
  <c r="Q1981" i="5"/>
  <c r="T1981" i="5"/>
  <c r="B1982" i="5"/>
  <c r="C1982" i="5"/>
  <c r="D1982" i="5"/>
  <c r="E1982" i="5"/>
  <c r="F1982" i="5"/>
  <c r="O1982" i="5" s="1"/>
  <c r="G1982" i="5"/>
  <c r="H1982" i="5"/>
  <c r="I1982" i="5"/>
  <c r="J1982" i="5"/>
  <c r="K1982" i="5"/>
  <c r="M1982" i="5"/>
  <c r="N1982" i="5"/>
  <c r="Q1982" i="5"/>
  <c r="T1982" i="5"/>
  <c r="B1983" i="5"/>
  <c r="C1983" i="5"/>
  <c r="D1983" i="5"/>
  <c r="E1983" i="5"/>
  <c r="F1983" i="5"/>
  <c r="R1983" i="5" s="1"/>
  <c r="G1983" i="5"/>
  <c r="H1983" i="5"/>
  <c r="I1983" i="5"/>
  <c r="J1983" i="5"/>
  <c r="K1983" i="5"/>
  <c r="M1983" i="5"/>
  <c r="N1983" i="5"/>
  <c r="O1983" i="5"/>
  <c r="Q1983" i="5"/>
  <c r="T1983" i="5"/>
  <c r="B1984" i="5"/>
  <c r="C1984" i="5"/>
  <c r="D1984" i="5"/>
  <c r="E1984" i="5"/>
  <c r="F1984" i="5"/>
  <c r="O1984" i="5" s="1"/>
  <c r="G1984" i="5"/>
  <c r="H1984" i="5"/>
  <c r="I1984" i="5"/>
  <c r="J1984" i="5"/>
  <c r="K1984" i="5"/>
  <c r="M1984" i="5"/>
  <c r="N1984" i="5"/>
  <c r="Q1984" i="5"/>
  <c r="T1984" i="5"/>
  <c r="B1985" i="5"/>
  <c r="C1985" i="5"/>
  <c r="D1985" i="5"/>
  <c r="E1985" i="5"/>
  <c r="F1985" i="5"/>
  <c r="R1985" i="5" s="1"/>
  <c r="G1985" i="5"/>
  <c r="H1985" i="5"/>
  <c r="I1985" i="5"/>
  <c r="J1985" i="5"/>
  <c r="K1985" i="5"/>
  <c r="M1985" i="5"/>
  <c r="N1985" i="5"/>
  <c r="O1985" i="5"/>
  <c r="Q1985" i="5"/>
  <c r="T1985" i="5"/>
  <c r="B1986" i="5"/>
  <c r="C1986" i="5"/>
  <c r="D1986" i="5"/>
  <c r="E1986" i="5"/>
  <c r="F1986" i="5"/>
  <c r="O1986" i="5" s="1"/>
  <c r="G1986" i="5"/>
  <c r="H1986" i="5"/>
  <c r="I1986" i="5"/>
  <c r="J1986" i="5"/>
  <c r="K1986" i="5"/>
  <c r="M1986" i="5"/>
  <c r="N1986" i="5"/>
  <c r="Q1986" i="5"/>
  <c r="T1986" i="5"/>
  <c r="B1987" i="5"/>
  <c r="C1987" i="5"/>
  <c r="D1987" i="5"/>
  <c r="E1987" i="5"/>
  <c r="F1987" i="5"/>
  <c r="R1987" i="5" s="1"/>
  <c r="G1987" i="5"/>
  <c r="H1987" i="5"/>
  <c r="I1987" i="5"/>
  <c r="J1987" i="5"/>
  <c r="K1987" i="5"/>
  <c r="M1987" i="5"/>
  <c r="N1987" i="5"/>
  <c r="O1987" i="5"/>
  <c r="Q1987" i="5"/>
  <c r="T1987" i="5"/>
  <c r="B1988" i="5"/>
  <c r="C1988" i="5"/>
  <c r="D1988" i="5"/>
  <c r="E1988" i="5"/>
  <c r="F1988" i="5"/>
  <c r="O1988" i="5"/>
  <c r="G1988" i="5"/>
  <c r="H1988" i="5"/>
  <c r="I1988" i="5"/>
  <c r="J1988" i="5"/>
  <c r="K1988" i="5"/>
  <c r="M1988" i="5"/>
  <c r="P1988" i="5" s="1"/>
  <c r="N1988" i="5"/>
  <c r="Q1988" i="5"/>
  <c r="T1988" i="5"/>
  <c r="B1989" i="5"/>
  <c r="C1989" i="5"/>
  <c r="D1989" i="5"/>
  <c r="E1989" i="5"/>
  <c r="F1989" i="5"/>
  <c r="R1989" i="5" s="1"/>
  <c r="S1989" i="5" s="1"/>
  <c r="G1989" i="5"/>
  <c r="H1989" i="5"/>
  <c r="I1989" i="5"/>
  <c r="J1989" i="5"/>
  <c r="K1989" i="5"/>
  <c r="M1989" i="5"/>
  <c r="N1989" i="5"/>
  <c r="O1989" i="5"/>
  <c r="P1989" i="5" s="1"/>
  <c r="Q1989" i="5"/>
  <c r="T1989" i="5"/>
  <c r="B1990" i="5"/>
  <c r="C1990" i="5"/>
  <c r="D1990" i="5"/>
  <c r="E1990" i="5"/>
  <c r="F1990" i="5"/>
  <c r="O1990" i="5" s="1"/>
  <c r="G1990" i="5"/>
  <c r="H1990" i="5"/>
  <c r="I1990" i="5"/>
  <c r="J1990" i="5"/>
  <c r="K1990" i="5"/>
  <c r="M1990" i="5"/>
  <c r="N1990" i="5"/>
  <c r="Q1990" i="5"/>
  <c r="T1990" i="5"/>
  <c r="B1991" i="5"/>
  <c r="C1991" i="5"/>
  <c r="D1991" i="5"/>
  <c r="E1991" i="5"/>
  <c r="F1991" i="5"/>
  <c r="R1991" i="5" s="1"/>
  <c r="G1991" i="5"/>
  <c r="H1991" i="5"/>
  <c r="I1991" i="5"/>
  <c r="J1991" i="5"/>
  <c r="K1991" i="5"/>
  <c r="M1991" i="5"/>
  <c r="N1991" i="5"/>
  <c r="O1991" i="5"/>
  <c r="Q1991" i="5"/>
  <c r="T1991" i="5"/>
  <c r="B1992" i="5"/>
  <c r="C1992" i="5"/>
  <c r="D1992" i="5"/>
  <c r="E1992" i="5"/>
  <c r="F1992" i="5"/>
  <c r="O1992" i="5" s="1"/>
  <c r="G1992" i="5"/>
  <c r="H1992" i="5"/>
  <c r="I1992" i="5"/>
  <c r="J1992" i="5"/>
  <c r="K1992" i="5"/>
  <c r="M1992" i="5"/>
  <c r="N1992" i="5"/>
  <c r="Q1992" i="5"/>
  <c r="T1992" i="5"/>
  <c r="B1993" i="5"/>
  <c r="C1993" i="5"/>
  <c r="D1993" i="5"/>
  <c r="E1993" i="5"/>
  <c r="F1993" i="5"/>
  <c r="R1993" i="5" s="1"/>
  <c r="S1993" i="5" s="1"/>
  <c r="G1993" i="5"/>
  <c r="H1993" i="5"/>
  <c r="I1993" i="5"/>
  <c r="J1993" i="5"/>
  <c r="K1993" i="5"/>
  <c r="M1993" i="5"/>
  <c r="N1993" i="5"/>
  <c r="O1993" i="5"/>
  <c r="Q1993" i="5"/>
  <c r="T1993" i="5"/>
  <c r="B1994" i="5"/>
  <c r="C1994" i="5"/>
  <c r="D1994" i="5"/>
  <c r="E1994" i="5"/>
  <c r="F1994" i="5"/>
  <c r="O1994" i="5" s="1"/>
  <c r="G1994" i="5"/>
  <c r="H1994" i="5"/>
  <c r="I1994" i="5"/>
  <c r="J1994" i="5"/>
  <c r="K1994" i="5"/>
  <c r="M1994" i="5"/>
  <c r="N1994" i="5"/>
  <c r="Q1994" i="5"/>
  <c r="T1994" i="5"/>
  <c r="B1995" i="5"/>
  <c r="C1995" i="5"/>
  <c r="D1995" i="5"/>
  <c r="E1995" i="5"/>
  <c r="F1995" i="5"/>
  <c r="R1995" i="5" s="1"/>
  <c r="G1995" i="5"/>
  <c r="H1995" i="5"/>
  <c r="I1995" i="5"/>
  <c r="J1995" i="5"/>
  <c r="K1995" i="5"/>
  <c r="M1995" i="5"/>
  <c r="N1995" i="5"/>
  <c r="O1995" i="5"/>
  <c r="Q1995" i="5"/>
  <c r="T1995" i="5"/>
  <c r="B1996" i="5"/>
  <c r="C1996" i="5"/>
  <c r="D1996" i="5"/>
  <c r="E1996" i="5"/>
  <c r="F1996" i="5"/>
  <c r="G1996" i="5"/>
  <c r="H1996" i="5"/>
  <c r="I1996" i="5"/>
  <c r="J1996" i="5"/>
  <c r="K1996" i="5"/>
  <c r="M1996" i="5"/>
  <c r="N1996" i="5"/>
  <c r="Q1996" i="5"/>
  <c r="T1996" i="5"/>
  <c r="B1997" i="5"/>
  <c r="C1997" i="5"/>
  <c r="D1997" i="5"/>
  <c r="E1997" i="5"/>
  <c r="F1997" i="5"/>
  <c r="R1997" i="5" s="1"/>
  <c r="G1997" i="5"/>
  <c r="H1997" i="5"/>
  <c r="I1997" i="5"/>
  <c r="J1997" i="5"/>
  <c r="K1997" i="5"/>
  <c r="M1997" i="5"/>
  <c r="N1997" i="5"/>
  <c r="O1997" i="5"/>
  <c r="Q1997" i="5"/>
  <c r="T1997" i="5"/>
  <c r="B1998" i="5"/>
  <c r="C1998" i="5"/>
  <c r="D1998" i="5"/>
  <c r="E1998" i="5"/>
  <c r="F1998" i="5"/>
  <c r="O1998" i="5" s="1"/>
  <c r="G1998" i="5"/>
  <c r="H1998" i="5"/>
  <c r="I1998" i="5"/>
  <c r="J1998" i="5"/>
  <c r="K1998" i="5"/>
  <c r="M1998" i="5"/>
  <c r="N1998" i="5"/>
  <c r="Q1998" i="5"/>
  <c r="T1998" i="5"/>
  <c r="B1999" i="5"/>
  <c r="C1999" i="5"/>
  <c r="D1999" i="5"/>
  <c r="E1999" i="5"/>
  <c r="F1999" i="5"/>
  <c r="R1999" i="5" s="1"/>
  <c r="G1999" i="5"/>
  <c r="H1999" i="5"/>
  <c r="I1999" i="5"/>
  <c r="J1999" i="5"/>
  <c r="K1999" i="5"/>
  <c r="M1999" i="5"/>
  <c r="N1999" i="5"/>
  <c r="O1999" i="5"/>
  <c r="Q1999" i="5"/>
  <c r="T1999" i="5"/>
  <c r="B2000" i="5"/>
  <c r="C2000" i="5"/>
  <c r="D2000" i="5"/>
  <c r="E2000" i="5"/>
  <c r="F2000" i="5"/>
  <c r="O2000" i="5" s="1"/>
  <c r="G2000" i="5"/>
  <c r="H2000" i="5"/>
  <c r="I2000" i="5"/>
  <c r="J2000" i="5"/>
  <c r="K2000" i="5"/>
  <c r="M2000" i="5"/>
  <c r="P2000" i="5" s="1"/>
  <c r="N2000" i="5"/>
  <c r="Q2000" i="5"/>
  <c r="T2000" i="5"/>
  <c r="B2001" i="5"/>
  <c r="C2001" i="5"/>
  <c r="D2001" i="5"/>
  <c r="E2001" i="5"/>
  <c r="F2001" i="5"/>
  <c r="R2001" i="5" s="1"/>
  <c r="G2001" i="5"/>
  <c r="H2001" i="5"/>
  <c r="I2001" i="5"/>
  <c r="J2001" i="5"/>
  <c r="K2001" i="5"/>
  <c r="M2001" i="5"/>
  <c r="N2001" i="5"/>
  <c r="Q2001" i="5"/>
  <c r="T2001" i="5"/>
  <c r="B2002" i="5"/>
  <c r="C2002" i="5"/>
  <c r="D2002" i="5"/>
  <c r="E2002" i="5"/>
  <c r="F2002" i="5"/>
  <c r="O2002" i="5" s="1"/>
  <c r="G2002" i="5"/>
  <c r="H2002" i="5"/>
  <c r="I2002" i="5"/>
  <c r="J2002" i="5"/>
  <c r="K2002" i="5"/>
  <c r="M2002" i="5"/>
  <c r="N2002" i="5"/>
  <c r="Q2002" i="5"/>
  <c r="T2002" i="5"/>
  <c r="B2003" i="5"/>
  <c r="C2003" i="5"/>
  <c r="D2003" i="5"/>
  <c r="E2003" i="5"/>
  <c r="F2003" i="5"/>
  <c r="R2003" i="5" s="1"/>
  <c r="G2003" i="5"/>
  <c r="H2003" i="5"/>
  <c r="I2003" i="5"/>
  <c r="J2003" i="5"/>
  <c r="K2003" i="5"/>
  <c r="M2003" i="5"/>
  <c r="N2003" i="5"/>
  <c r="O2003" i="5"/>
  <c r="Q2003" i="5"/>
  <c r="T2003" i="5"/>
  <c r="B2004" i="5"/>
  <c r="C2004" i="5"/>
  <c r="D2004" i="5"/>
  <c r="E2004" i="5"/>
  <c r="F2004" i="5"/>
  <c r="O2004" i="5"/>
  <c r="G2004" i="5"/>
  <c r="H2004" i="5"/>
  <c r="I2004" i="5"/>
  <c r="J2004" i="5"/>
  <c r="K2004" i="5"/>
  <c r="M2004" i="5"/>
  <c r="N2004" i="5"/>
  <c r="Q2004" i="5"/>
  <c r="T2004" i="5"/>
  <c r="B2005" i="5"/>
  <c r="C2005" i="5"/>
  <c r="D2005" i="5"/>
  <c r="E2005" i="5"/>
  <c r="F2005" i="5"/>
  <c r="R2005" i="5" s="1"/>
  <c r="S2005" i="5" s="1"/>
  <c r="G2005" i="5"/>
  <c r="H2005" i="5"/>
  <c r="I2005" i="5"/>
  <c r="J2005" i="5"/>
  <c r="K2005" i="5"/>
  <c r="M2005" i="5"/>
  <c r="N2005" i="5"/>
  <c r="O2005" i="5"/>
  <c r="Q2005" i="5"/>
  <c r="T2005" i="5"/>
  <c r="B2006" i="5"/>
  <c r="C2006" i="5"/>
  <c r="D2006" i="5"/>
  <c r="E2006" i="5"/>
  <c r="F2006" i="5"/>
  <c r="O2006" i="5" s="1"/>
  <c r="G2006" i="5"/>
  <c r="H2006" i="5"/>
  <c r="I2006" i="5"/>
  <c r="J2006" i="5"/>
  <c r="K2006" i="5"/>
  <c r="M2006" i="5"/>
  <c r="N2006" i="5"/>
  <c r="Q2006" i="5"/>
  <c r="T2006" i="5"/>
  <c r="B2007" i="5"/>
  <c r="C2007" i="5"/>
  <c r="D2007" i="5"/>
  <c r="E2007" i="5"/>
  <c r="F2007" i="5"/>
  <c r="R2007" i="5" s="1"/>
  <c r="G2007" i="5"/>
  <c r="H2007" i="5"/>
  <c r="I2007" i="5"/>
  <c r="J2007" i="5"/>
  <c r="K2007" i="5"/>
  <c r="M2007" i="5"/>
  <c r="N2007" i="5"/>
  <c r="O2007" i="5"/>
  <c r="Q2007" i="5"/>
  <c r="T2007" i="5"/>
  <c r="B2008" i="5"/>
  <c r="C2008" i="5"/>
  <c r="D2008" i="5"/>
  <c r="E2008" i="5"/>
  <c r="F2008" i="5"/>
  <c r="O2008" i="5" s="1"/>
  <c r="G2008" i="5"/>
  <c r="H2008" i="5"/>
  <c r="I2008" i="5"/>
  <c r="J2008" i="5"/>
  <c r="K2008" i="5"/>
  <c r="M2008" i="5"/>
  <c r="N2008" i="5"/>
  <c r="Q2008" i="5"/>
  <c r="T2008" i="5"/>
  <c r="B2009" i="5"/>
  <c r="C2009" i="5"/>
  <c r="D2009" i="5"/>
  <c r="E2009" i="5"/>
  <c r="F2009" i="5"/>
  <c r="R2009" i="5" s="1"/>
  <c r="S2009" i="5" s="1"/>
  <c r="G2009" i="5"/>
  <c r="H2009" i="5"/>
  <c r="I2009" i="5"/>
  <c r="J2009" i="5"/>
  <c r="K2009" i="5"/>
  <c r="M2009" i="5"/>
  <c r="N2009" i="5"/>
  <c r="O2009" i="5"/>
  <c r="Q2009" i="5"/>
  <c r="T2009" i="5"/>
  <c r="B2010" i="5"/>
  <c r="C2010" i="5"/>
  <c r="D2010" i="5"/>
  <c r="E2010" i="5"/>
  <c r="F2010" i="5"/>
  <c r="O2010" i="5" s="1"/>
  <c r="G2010" i="5"/>
  <c r="H2010" i="5"/>
  <c r="I2010" i="5"/>
  <c r="J2010" i="5"/>
  <c r="K2010" i="5"/>
  <c r="M2010" i="5"/>
  <c r="N2010" i="5"/>
  <c r="Q2010" i="5"/>
  <c r="T2010" i="5"/>
  <c r="B2011" i="5"/>
  <c r="C2011" i="5"/>
  <c r="D2011" i="5"/>
  <c r="E2011" i="5"/>
  <c r="F2011" i="5"/>
  <c r="R2011" i="5" s="1"/>
  <c r="G2011" i="5"/>
  <c r="H2011" i="5"/>
  <c r="I2011" i="5"/>
  <c r="J2011" i="5"/>
  <c r="K2011" i="5"/>
  <c r="M2011" i="5"/>
  <c r="N2011" i="5"/>
  <c r="O2011" i="5"/>
  <c r="Q2011" i="5"/>
  <c r="T2011" i="5"/>
  <c r="B2012" i="5"/>
  <c r="C2012" i="5"/>
  <c r="D2012" i="5"/>
  <c r="E2012" i="5"/>
  <c r="F2012" i="5"/>
  <c r="O2012" i="5" s="1"/>
  <c r="G2012" i="5"/>
  <c r="H2012" i="5"/>
  <c r="I2012" i="5"/>
  <c r="J2012" i="5"/>
  <c r="K2012" i="5"/>
  <c r="M2012" i="5"/>
  <c r="N2012" i="5"/>
  <c r="Q2012" i="5"/>
  <c r="T2012" i="5"/>
  <c r="B2013" i="5"/>
  <c r="C2013" i="5"/>
  <c r="D2013" i="5"/>
  <c r="E2013" i="5"/>
  <c r="F2013" i="5"/>
  <c r="R2013" i="5" s="1"/>
  <c r="G2013" i="5"/>
  <c r="H2013" i="5"/>
  <c r="I2013" i="5"/>
  <c r="J2013" i="5"/>
  <c r="K2013" i="5"/>
  <c r="M2013" i="5"/>
  <c r="N2013" i="5"/>
  <c r="O2013" i="5"/>
  <c r="Q2013" i="5"/>
  <c r="T2013" i="5"/>
  <c r="B2014" i="5"/>
  <c r="C2014" i="5"/>
  <c r="D2014" i="5"/>
  <c r="E2014" i="5"/>
  <c r="F2014" i="5"/>
  <c r="O2014" i="5" s="1"/>
  <c r="G2014" i="5"/>
  <c r="H2014" i="5"/>
  <c r="I2014" i="5"/>
  <c r="J2014" i="5"/>
  <c r="K2014" i="5"/>
  <c r="M2014" i="5"/>
  <c r="N2014" i="5"/>
  <c r="Q2014" i="5"/>
  <c r="T2014" i="5"/>
  <c r="B2015" i="5"/>
  <c r="C2015" i="5"/>
  <c r="D2015" i="5"/>
  <c r="E2015" i="5"/>
  <c r="F2015" i="5"/>
  <c r="R2015" i="5" s="1"/>
  <c r="G2015" i="5"/>
  <c r="H2015" i="5"/>
  <c r="I2015" i="5"/>
  <c r="J2015" i="5"/>
  <c r="K2015" i="5"/>
  <c r="M2015" i="5"/>
  <c r="N2015" i="5"/>
  <c r="O2015" i="5"/>
  <c r="Q2015" i="5"/>
  <c r="T2015" i="5"/>
  <c r="B2016" i="5"/>
  <c r="C2016" i="5"/>
  <c r="D2016" i="5"/>
  <c r="E2016" i="5"/>
  <c r="F2016" i="5"/>
  <c r="O2016" i="5" s="1"/>
  <c r="G2016" i="5"/>
  <c r="H2016" i="5"/>
  <c r="I2016" i="5"/>
  <c r="J2016" i="5"/>
  <c r="K2016" i="5"/>
  <c r="M2016" i="5"/>
  <c r="N2016" i="5"/>
  <c r="Q2016" i="5"/>
  <c r="T2016" i="5"/>
  <c r="B2017" i="5"/>
  <c r="C2017" i="5"/>
  <c r="D2017" i="5"/>
  <c r="E2017" i="5"/>
  <c r="F2017" i="5"/>
  <c r="R2017" i="5" s="1"/>
  <c r="S2017" i="5" s="1"/>
  <c r="G2017" i="5"/>
  <c r="H2017" i="5"/>
  <c r="I2017" i="5"/>
  <c r="J2017" i="5"/>
  <c r="K2017" i="5"/>
  <c r="M2017" i="5"/>
  <c r="N2017" i="5"/>
  <c r="O2017" i="5"/>
  <c r="Q2017" i="5"/>
  <c r="T2017" i="5"/>
  <c r="B2018" i="5"/>
  <c r="C2018" i="5"/>
  <c r="D2018" i="5"/>
  <c r="E2018" i="5"/>
  <c r="F2018" i="5"/>
  <c r="O2018" i="5" s="1"/>
  <c r="G2018" i="5"/>
  <c r="H2018" i="5"/>
  <c r="I2018" i="5"/>
  <c r="J2018" i="5"/>
  <c r="K2018" i="5"/>
  <c r="M2018" i="5"/>
  <c r="N2018" i="5"/>
  <c r="Q2018" i="5"/>
  <c r="T2018" i="5"/>
  <c r="B2019" i="5"/>
  <c r="C2019" i="5"/>
  <c r="D2019" i="5"/>
  <c r="E2019" i="5"/>
  <c r="F2019" i="5"/>
  <c r="R2019" i="5" s="1"/>
  <c r="G2019" i="5"/>
  <c r="H2019" i="5"/>
  <c r="I2019" i="5"/>
  <c r="J2019" i="5"/>
  <c r="K2019" i="5"/>
  <c r="M2019" i="5"/>
  <c r="N2019" i="5"/>
  <c r="O2019" i="5"/>
  <c r="Q2019" i="5"/>
  <c r="T2019" i="5"/>
  <c r="B2020" i="5"/>
  <c r="C2020" i="5"/>
  <c r="D2020" i="5"/>
  <c r="E2020" i="5"/>
  <c r="F2020" i="5"/>
  <c r="O2020" i="5" s="1"/>
  <c r="G2020" i="5"/>
  <c r="H2020" i="5"/>
  <c r="I2020" i="5"/>
  <c r="J2020" i="5"/>
  <c r="K2020" i="5"/>
  <c r="M2020" i="5"/>
  <c r="N2020" i="5"/>
  <c r="Q2020" i="5"/>
  <c r="T2020" i="5"/>
  <c r="B2021" i="5"/>
  <c r="C2021" i="5"/>
  <c r="D2021" i="5"/>
  <c r="E2021" i="5"/>
  <c r="F2021" i="5"/>
  <c r="R2021" i="5" s="1"/>
  <c r="S2021" i="5" s="1"/>
  <c r="G2021" i="5"/>
  <c r="H2021" i="5"/>
  <c r="I2021" i="5"/>
  <c r="J2021" i="5"/>
  <c r="K2021" i="5"/>
  <c r="M2021" i="5"/>
  <c r="N2021" i="5"/>
  <c r="O2021" i="5"/>
  <c r="Q2021" i="5"/>
  <c r="T2021" i="5"/>
  <c r="B2022" i="5"/>
  <c r="C2022" i="5"/>
  <c r="D2022" i="5"/>
  <c r="E2022" i="5"/>
  <c r="F2022" i="5"/>
  <c r="G2022" i="5"/>
  <c r="H2022" i="5"/>
  <c r="I2022" i="5"/>
  <c r="J2022" i="5"/>
  <c r="K2022" i="5"/>
  <c r="M2022" i="5"/>
  <c r="N2022" i="5"/>
  <c r="Q2022" i="5"/>
  <c r="T2022" i="5"/>
  <c r="B2023" i="5"/>
  <c r="C2023" i="5"/>
  <c r="D2023" i="5"/>
  <c r="E2023" i="5"/>
  <c r="F2023" i="5"/>
  <c r="R2023" i="5" s="1"/>
  <c r="G2023" i="5"/>
  <c r="H2023" i="5"/>
  <c r="I2023" i="5"/>
  <c r="J2023" i="5"/>
  <c r="K2023" i="5"/>
  <c r="M2023" i="5"/>
  <c r="N2023" i="5"/>
  <c r="O2023" i="5"/>
  <c r="Q2023" i="5"/>
  <c r="T2023" i="5"/>
  <c r="B2024" i="5"/>
  <c r="C2024" i="5"/>
  <c r="D2024" i="5"/>
  <c r="E2024" i="5"/>
  <c r="F2024" i="5"/>
  <c r="O2024" i="5" s="1"/>
  <c r="G2024" i="5"/>
  <c r="H2024" i="5"/>
  <c r="I2024" i="5"/>
  <c r="J2024" i="5"/>
  <c r="K2024" i="5"/>
  <c r="M2024" i="5"/>
  <c r="N2024" i="5"/>
  <c r="Q2024" i="5"/>
  <c r="T2024" i="5"/>
  <c r="B2025" i="5"/>
  <c r="C2025" i="5"/>
  <c r="D2025" i="5"/>
  <c r="E2025" i="5"/>
  <c r="F2025" i="5"/>
  <c r="R2025" i="5" s="1"/>
  <c r="G2025" i="5"/>
  <c r="H2025" i="5"/>
  <c r="I2025" i="5"/>
  <c r="J2025" i="5"/>
  <c r="K2025" i="5"/>
  <c r="M2025" i="5"/>
  <c r="N2025" i="5"/>
  <c r="O2025" i="5"/>
  <c r="Q2025" i="5"/>
  <c r="T2025" i="5"/>
  <c r="B2026" i="5"/>
  <c r="C2026" i="5"/>
  <c r="D2026" i="5"/>
  <c r="E2026" i="5"/>
  <c r="F2026" i="5"/>
  <c r="O2026" i="5" s="1"/>
  <c r="G2026" i="5"/>
  <c r="H2026" i="5"/>
  <c r="I2026" i="5"/>
  <c r="J2026" i="5"/>
  <c r="K2026" i="5"/>
  <c r="M2026" i="5"/>
  <c r="N2026" i="5"/>
  <c r="Q2026" i="5"/>
  <c r="T2026" i="5"/>
  <c r="B2027" i="5"/>
  <c r="C2027" i="5"/>
  <c r="D2027" i="5"/>
  <c r="E2027" i="5"/>
  <c r="F2027" i="5"/>
  <c r="R2027" i="5" s="1"/>
  <c r="G2027" i="5"/>
  <c r="H2027" i="5"/>
  <c r="I2027" i="5"/>
  <c r="J2027" i="5"/>
  <c r="K2027" i="5"/>
  <c r="M2027" i="5"/>
  <c r="N2027" i="5"/>
  <c r="O2027" i="5"/>
  <c r="Q2027" i="5"/>
  <c r="T2027" i="5"/>
  <c r="B2028" i="5"/>
  <c r="C2028" i="5"/>
  <c r="D2028" i="5"/>
  <c r="E2028" i="5"/>
  <c r="F2028" i="5"/>
  <c r="O2028" i="5" s="1"/>
  <c r="G2028" i="5"/>
  <c r="H2028" i="5"/>
  <c r="I2028" i="5"/>
  <c r="J2028" i="5"/>
  <c r="K2028" i="5"/>
  <c r="M2028" i="5"/>
  <c r="N2028" i="5"/>
  <c r="Q2028" i="5"/>
  <c r="T2028" i="5"/>
  <c r="B2029" i="5"/>
  <c r="C2029" i="5"/>
  <c r="D2029" i="5"/>
  <c r="E2029" i="5"/>
  <c r="F2029" i="5"/>
  <c r="R2029" i="5" s="1"/>
  <c r="G2029" i="5"/>
  <c r="H2029" i="5"/>
  <c r="I2029" i="5"/>
  <c r="J2029" i="5"/>
  <c r="K2029" i="5"/>
  <c r="M2029" i="5"/>
  <c r="N2029" i="5"/>
  <c r="O2029" i="5"/>
  <c r="Q2029" i="5"/>
  <c r="T2029" i="5"/>
  <c r="B2030" i="5"/>
  <c r="C2030" i="5"/>
  <c r="D2030" i="5"/>
  <c r="E2030" i="5"/>
  <c r="F2030" i="5"/>
  <c r="O2030" i="5" s="1"/>
  <c r="G2030" i="5"/>
  <c r="H2030" i="5"/>
  <c r="I2030" i="5"/>
  <c r="J2030" i="5"/>
  <c r="K2030" i="5"/>
  <c r="M2030" i="5"/>
  <c r="N2030" i="5"/>
  <c r="Q2030" i="5"/>
  <c r="T2030" i="5"/>
  <c r="B2031" i="5"/>
  <c r="C2031" i="5"/>
  <c r="D2031" i="5"/>
  <c r="E2031" i="5"/>
  <c r="F2031" i="5"/>
  <c r="R2031" i="5" s="1"/>
  <c r="G2031" i="5"/>
  <c r="H2031" i="5"/>
  <c r="I2031" i="5"/>
  <c r="J2031" i="5"/>
  <c r="K2031" i="5"/>
  <c r="M2031" i="5"/>
  <c r="N2031" i="5"/>
  <c r="O2031" i="5"/>
  <c r="Q2031" i="5"/>
  <c r="T2031" i="5"/>
  <c r="B2032" i="5"/>
  <c r="C2032" i="5"/>
  <c r="D2032" i="5"/>
  <c r="E2032" i="5"/>
  <c r="F2032" i="5"/>
  <c r="O2032" i="5" s="1"/>
  <c r="G2032" i="5"/>
  <c r="H2032" i="5"/>
  <c r="I2032" i="5"/>
  <c r="J2032" i="5"/>
  <c r="K2032" i="5"/>
  <c r="M2032" i="5"/>
  <c r="N2032" i="5"/>
  <c r="Q2032" i="5"/>
  <c r="T2032" i="5"/>
  <c r="B2033" i="5"/>
  <c r="C2033" i="5"/>
  <c r="D2033" i="5"/>
  <c r="E2033" i="5"/>
  <c r="F2033" i="5"/>
  <c r="R2033" i="5" s="1"/>
  <c r="S2033" i="5" s="1"/>
  <c r="G2033" i="5"/>
  <c r="H2033" i="5"/>
  <c r="I2033" i="5"/>
  <c r="J2033" i="5"/>
  <c r="K2033" i="5"/>
  <c r="M2033" i="5"/>
  <c r="N2033" i="5"/>
  <c r="O2033" i="5"/>
  <c r="Q2033" i="5"/>
  <c r="T2033" i="5"/>
  <c r="B2034" i="5"/>
  <c r="C2034" i="5"/>
  <c r="D2034" i="5"/>
  <c r="E2034" i="5"/>
  <c r="F2034" i="5"/>
  <c r="O2034" i="5" s="1"/>
  <c r="G2034" i="5"/>
  <c r="H2034" i="5"/>
  <c r="I2034" i="5"/>
  <c r="J2034" i="5"/>
  <c r="K2034" i="5"/>
  <c r="M2034" i="5"/>
  <c r="N2034" i="5"/>
  <c r="Q2034" i="5"/>
  <c r="T2034" i="5"/>
  <c r="B2035" i="5"/>
  <c r="C2035" i="5"/>
  <c r="D2035" i="5"/>
  <c r="E2035" i="5"/>
  <c r="F2035" i="5"/>
  <c r="R2035" i="5" s="1"/>
  <c r="G2035" i="5"/>
  <c r="H2035" i="5"/>
  <c r="I2035" i="5"/>
  <c r="J2035" i="5"/>
  <c r="K2035" i="5"/>
  <c r="M2035" i="5"/>
  <c r="N2035" i="5"/>
  <c r="O2035" i="5"/>
  <c r="Q2035" i="5"/>
  <c r="T2035" i="5"/>
  <c r="B2036" i="5"/>
  <c r="C2036" i="5"/>
  <c r="D2036" i="5"/>
  <c r="E2036" i="5"/>
  <c r="F2036" i="5"/>
  <c r="O2036" i="5" s="1"/>
  <c r="G2036" i="5"/>
  <c r="H2036" i="5"/>
  <c r="I2036" i="5"/>
  <c r="J2036" i="5"/>
  <c r="K2036" i="5"/>
  <c r="M2036" i="5"/>
  <c r="N2036" i="5"/>
  <c r="Q2036" i="5"/>
  <c r="T2036" i="5"/>
  <c r="B2037" i="5"/>
  <c r="C2037" i="5"/>
  <c r="D2037" i="5"/>
  <c r="E2037" i="5"/>
  <c r="F2037" i="5"/>
  <c r="G2037" i="5"/>
  <c r="H2037" i="5"/>
  <c r="I2037" i="5"/>
  <c r="J2037" i="5"/>
  <c r="K2037" i="5"/>
  <c r="M2037" i="5"/>
  <c r="N2037" i="5"/>
  <c r="O2037" i="5"/>
  <c r="Q2037" i="5"/>
  <c r="R2037" i="5"/>
  <c r="T2037" i="5"/>
  <c r="B2038" i="5"/>
  <c r="C2038" i="5"/>
  <c r="D2038" i="5"/>
  <c r="E2038" i="5"/>
  <c r="F2038" i="5"/>
  <c r="O2038" i="5" s="1"/>
  <c r="G2038" i="5"/>
  <c r="H2038" i="5"/>
  <c r="I2038" i="5"/>
  <c r="J2038" i="5"/>
  <c r="K2038" i="5"/>
  <c r="M2038" i="5"/>
  <c r="N2038" i="5"/>
  <c r="Q2038" i="5"/>
  <c r="T2038" i="5"/>
  <c r="B2039" i="5"/>
  <c r="C2039" i="5"/>
  <c r="D2039" i="5"/>
  <c r="E2039" i="5"/>
  <c r="F2039" i="5"/>
  <c r="R2039" i="5" s="1"/>
  <c r="S2039" i="5" s="1"/>
  <c r="G2039" i="5"/>
  <c r="H2039" i="5"/>
  <c r="I2039" i="5"/>
  <c r="J2039" i="5"/>
  <c r="K2039" i="5"/>
  <c r="M2039" i="5"/>
  <c r="N2039" i="5"/>
  <c r="O2039" i="5"/>
  <c r="Q2039" i="5"/>
  <c r="T2039" i="5"/>
  <c r="B2040" i="5"/>
  <c r="C2040" i="5"/>
  <c r="D2040" i="5"/>
  <c r="E2040" i="5"/>
  <c r="F2040" i="5"/>
  <c r="O2040" i="5" s="1"/>
  <c r="G2040" i="5"/>
  <c r="H2040" i="5"/>
  <c r="I2040" i="5"/>
  <c r="J2040" i="5"/>
  <c r="K2040" i="5"/>
  <c r="M2040" i="5"/>
  <c r="N2040" i="5"/>
  <c r="Q2040" i="5"/>
  <c r="T2040" i="5"/>
  <c r="B2041" i="5"/>
  <c r="C2041" i="5"/>
  <c r="D2041" i="5"/>
  <c r="E2041" i="5"/>
  <c r="F2041" i="5"/>
  <c r="R2041" i="5" s="1"/>
  <c r="G2041" i="5"/>
  <c r="H2041" i="5"/>
  <c r="I2041" i="5"/>
  <c r="J2041" i="5"/>
  <c r="K2041" i="5"/>
  <c r="M2041" i="5"/>
  <c r="N2041" i="5"/>
  <c r="O2041" i="5"/>
  <c r="Q2041" i="5"/>
  <c r="T2041" i="5"/>
  <c r="B2042" i="5"/>
  <c r="C2042" i="5"/>
  <c r="D2042" i="5"/>
  <c r="E2042" i="5"/>
  <c r="F2042" i="5"/>
  <c r="O2042" i="5" s="1"/>
  <c r="G2042" i="5"/>
  <c r="H2042" i="5"/>
  <c r="I2042" i="5"/>
  <c r="J2042" i="5"/>
  <c r="K2042" i="5"/>
  <c r="M2042" i="5"/>
  <c r="N2042" i="5"/>
  <c r="Q2042" i="5"/>
  <c r="T2042" i="5"/>
  <c r="B2043" i="5"/>
  <c r="C2043" i="5"/>
  <c r="D2043" i="5"/>
  <c r="E2043" i="5"/>
  <c r="F2043" i="5"/>
  <c r="G2043" i="5"/>
  <c r="H2043" i="5"/>
  <c r="I2043" i="5"/>
  <c r="J2043" i="5"/>
  <c r="K2043" i="5"/>
  <c r="M2043" i="5"/>
  <c r="N2043" i="5"/>
  <c r="O2043" i="5"/>
  <c r="Q2043" i="5"/>
  <c r="R2043" i="5"/>
  <c r="T2043" i="5"/>
  <c r="B2044" i="5"/>
  <c r="C2044" i="5"/>
  <c r="D2044" i="5"/>
  <c r="E2044" i="5"/>
  <c r="F2044" i="5"/>
  <c r="O2044" i="5" s="1"/>
  <c r="G2044" i="5"/>
  <c r="H2044" i="5"/>
  <c r="I2044" i="5"/>
  <c r="J2044" i="5"/>
  <c r="K2044" i="5"/>
  <c r="M2044" i="5"/>
  <c r="N2044" i="5"/>
  <c r="Q2044" i="5"/>
  <c r="T2044" i="5"/>
  <c r="B2045" i="5"/>
  <c r="C2045" i="5"/>
  <c r="D2045" i="5"/>
  <c r="E2045" i="5"/>
  <c r="F2045" i="5"/>
  <c r="R2045" i="5" s="1"/>
  <c r="S2045" i="5" s="1"/>
  <c r="G2045" i="5"/>
  <c r="H2045" i="5"/>
  <c r="I2045" i="5"/>
  <c r="J2045" i="5"/>
  <c r="K2045" i="5"/>
  <c r="M2045" i="5"/>
  <c r="N2045" i="5"/>
  <c r="O2045" i="5"/>
  <c r="Q2045" i="5"/>
  <c r="T2045" i="5"/>
  <c r="B2046" i="5"/>
  <c r="C2046" i="5"/>
  <c r="D2046" i="5"/>
  <c r="E2046" i="5"/>
  <c r="F2046" i="5"/>
  <c r="O2046" i="5" s="1"/>
  <c r="G2046" i="5"/>
  <c r="H2046" i="5"/>
  <c r="I2046" i="5"/>
  <c r="J2046" i="5"/>
  <c r="K2046" i="5"/>
  <c r="M2046" i="5"/>
  <c r="N2046" i="5"/>
  <c r="Q2046" i="5"/>
  <c r="T2046" i="5"/>
  <c r="B2047" i="5"/>
  <c r="C2047" i="5"/>
  <c r="D2047" i="5"/>
  <c r="E2047" i="5"/>
  <c r="F2047" i="5"/>
  <c r="R2047" i="5" s="1"/>
  <c r="G2047" i="5"/>
  <c r="H2047" i="5"/>
  <c r="I2047" i="5"/>
  <c r="J2047" i="5"/>
  <c r="K2047" i="5"/>
  <c r="M2047" i="5"/>
  <c r="N2047" i="5"/>
  <c r="O2047" i="5"/>
  <c r="Q2047" i="5"/>
  <c r="T2047" i="5"/>
  <c r="B2048" i="5"/>
  <c r="C2048" i="5"/>
  <c r="D2048" i="5"/>
  <c r="E2048" i="5"/>
  <c r="F2048" i="5"/>
  <c r="O2048" i="5" s="1"/>
  <c r="G2048" i="5"/>
  <c r="H2048" i="5"/>
  <c r="I2048" i="5"/>
  <c r="J2048" i="5"/>
  <c r="K2048" i="5"/>
  <c r="M2048" i="5"/>
  <c r="N2048" i="5"/>
  <c r="Q2048" i="5"/>
  <c r="T2048" i="5"/>
  <c r="B2049" i="5"/>
  <c r="C2049" i="5"/>
  <c r="D2049" i="5"/>
  <c r="E2049" i="5"/>
  <c r="F2049" i="5"/>
  <c r="R2049" i="5" s="1"/>
  <c r="G2049" i="5"/>
  <c r="H2049" i="5"/>
  <c r="I2049" i="5"/>
  <c r="J2049" i="5"/>
  <c r="K2049" i="5"/>
  <c r="M2049" i="5"/>
  <c r="N2049" i="5"/>
  <c r="O2049" i="5"/>
  <c r="Q2049" i="5"/>
  <c r="T2049" i="5"/>
  <c r="B2050" i="5"/>
  <c r="C2050" i="5"/>
  <c r="D2050" i="5"/>
  <c r="E2050" i="5"/>
  <c r="F2050" i="5"/>
  <c r="O2050" i="5" s="1"/>
  <c r="G2050" i="5"/>
  <c r="H2050" i="5"/>
  <c r="I2050" i="5"/>
  <c r="J2050" i="5"/>
  <c r="K2050" i="5"/>
  <c r="M2050" i="5"/>
  <c r="N2050" i="5"/>
  <c r="Q2050" i="5"/>
  <c r="T2050" i="5"/>
  <c r="B2051" i="5"/>
  <c r="C2051" i="5"/>
  <c r="D2051" i="5"/>
  <c r="E2051" i="5"/>
  <c r="F2051" i="5"/>
  <c r="R2051" i="5" s="1"/>
  <c r="G2051" i="5"/>
  <c r="H2051" i="5"/>
  <c r="I2051" i="5"/>
  <c r="J2051" i="5"/>
  <c r="K2051" i="5"/>
  <c r="M2051" i="5"/>
  <c r="N2051" i="5"/>
  <c r="O2051" i="5"/>
  <c r="Q2051" i="5"/>
  <c r="T2051" i="5"/>
  <c r="B2052" i="5"/>
  <c r="C2052" i="5"/>
  <c r="D2052" i="5"/>
  <c r="E2052" i="5"/>
  <c r="F2052" i="5"/>
  <c r="O2052" i="5" s="1"/>
  <c r="G2052" i="5"/>
  <c r="H2052" i="5"/>
  <c r="I2052" i="5"/>
  <c r="J2052" i="5"/>
  <c r="K2052" i="5"/>
  <c r="M2052" i="5"/>
  <c r="N2052" i="5"/>
  <c r="Q2052" i="5"/>
  <c r="T2052" i="5"/>
  <c r="B2053" i="5"/>
  <c r="C2053" i="5"/>
  <c r="D2053" i="5"/>
  <c r="E2053" i="5"/>
  <c r="F2053" i="5"/>
  <c r="G2053" i="5"/>
  <c r="H2053" i="5"/>
  <c r="I2053" i="5"/>
  <c r="J2053" i="5"/>
  <c r="K2053" i="5"/>
  <c r="M2053" i="5"/>
  <c r="N2053" i="5"/>
  <c r="O2053" i="5"/>
  <c r="Q2053" i="5"/>
  <c r="R2053" i="5"/>
  <c r="T2053" i="5"/>
  <c r="B2054" i="5"/>
  <c r="C2054" i="5"/>
  <c r="D2054" i="5"/>
  <c r="E2054" i="5"/>
  <c r="F2054" i="5"/>
  <c r="O2054" i="5" s="1"/>
  <c r="G2054" i="5"/>
  <c r="H2054" i="5"/>
  <c r="I2054" i="5"/>
  <c r="J2054" i="5"/>
  <c r="K2054" i="5"/>
  <c r="M2054" i="5"/>
  <c r="N2054" i="5"/>
  <c r="Q2054" i="5"/>
  <c r="T2054" i="5"/>
  <c r="B2055" i="5"/>
  <c r="C2055" i="5"/>
  <c r="D2055" i="5"/>
  <c r="E2055" i="5"/>
  <c r="F2055" i="5"/>
  <c r="R2055" i="5" s="1"/>
  <c r="G2055" i="5"/>
  <c r="H2055" i="5"/>
  <c r="I2055" i="5"/>
  <c r="J2055" i="5"/>
  <c r="K2055" i="5"/>
  <c r="M2055" i="5"/>
  <c r="N2055" i="5"/>
  <c r="O2055" i="5"/>
  <c r="Q2055" i="5"/>
  <c r="T2055" i="5"/>
  <c r="B2056" i="5"/>
  <c r="C2056" i="5"/>
  <c r="D2056" i="5"/>
  <c r="E2056" i="5"/>
  <c r="F2056" i="5"/>
  <c r="O2056" i="5" s="1"/>
  <c r="G2056" i="5"/>
  <c r="H2056" i="5"/>
  <c r="I2056" i="5"/>
  <c r="J2056" i="5"/>
  <c r="K2056" i="5"/>
  <c r="M2056" i="5"/>
  <c r="N2056" i="5"/>
  <c r="Q2056" i="5"/>
  <c r="T2056" i="5"/>
  <c r="B2057" i="5"/>
  <c r="C2057" i="5"/>
  <c r="D2057" i="5"/>
  <c r="E2057" i="5"/>
  <c r="F2057" i="5"/>
  <c r="R2057" i="5" s="1"/>
  <c r="S2057" i="5" s="1"/>
  <c r="G2057" i="5"/>
  <c r="H2057" i="5"/>
  <c r="I2057" i="5"/>
  <c r="J2057" i="5"/>
  <c r="K2057" i="5"/>
  <c r="M2057" i="5"/>
  <c r="N2057" i="5"/>
  <c r="O2057" i="5"/>
  <c r="Q2057" i="5"/>
  <c r="T2057" i="5"/>
  <c r="B2058" i="5"/>
  <c r="C2058" i="5"/>
  <c r="D2058" i="5"/>
  <c r="E2058" i="5"/>
  <c r="F2058" i="5"/>
  <c r="O2058" i="5" s="1"/>
  <c r="G2058" i="5"/>
  <c r="H2058" i="5"/>
  <c r="I2058" i="5"/>
  <c r="J2058" i="5"/>
  <c r="K2058" i="5"/>
  <c r="M2058" i="5"/>
  <c r="N2058" i="5"/>
  <c r="Q2058" i="5"/>
  <c r="T2058" i="5"/>
  <c r="B2059" i="5"/>
  <c r="C2059" i="5"/>
  <c r="D2059" i="5"/>
  <c r="E2059" i="5"/>
  <c r="F2059" i="5"/>
  <c r="G2059" i="5"/>
  <c r="H2059" i="5"/>
  <c r="I2059" i="5"/>
  <c r="J2059" i="5"/>
  <c r="K2059" i="5"/>
  <c r="M2059" i="5"/>
  <c r="N2059" i="5"/>
  <c r="O2059" i="5"/>
  <c r="Q2059" i="5"/>
  <c r="R2059" i="5"/>
  <c r="T2059" i="5"/>
  <c r="B2060" i="5"/>
  <c r="C2060" i="5"/>
  <c r="D2060" i="5"/>
  <c r="E2060" i="5"/>
  <c r="F2060" i="5"/>
  <c r="O2060" i="5" s="1"/>
  <c r="G2060" i="5"/>
  <c r="H2060" i="5"/>
  <c r="I2060" i="5"/>
  <c r="J2060" i="5"/>
  <c r="K2060" i="5"/>
  <c r="M2060" i="5"/>
  <c r="N2060" i="5"/>
  <c r="Q2060" i="5"/>
  <c r="T2060" i="5"/>
  <c r="B2061" i="5"/>
  <c r="C2061" i="5"/>
  <c r="D2061" i="5"/>
  <c r="E2061" i="5"/>
  <c r="F2061" i="5"/>
  <c r="R2061" i="5" s="1"/>
  <c r="G2061" i="5"/>
  <c r="H2061" i="5"/>
  <c r="I2061" i="5"/>
  <c r="J2061" i="5"/>
  <c r="K2061" i="5"/>
  <c r="M2061" i="5"/>
  <c r="N2061" i="5"/>
  <c r="O2061" i="5"/>
  <c r="Q2061" i="5"/>
  <c r="T2061" i="5"/>
  <c r="B2062" i="5"/>
  <c r="C2062" i="5"/>
  <c r="D2062" i="5"/>
  <c r="E2062" i="5"/>
  <c r="F2062" i="5"/>
  <c r="O2062" i="5" s="1"/>
  <c r="G2062" i="5"/>
  <c r="H2062" i="5"/>
  <c r="I2062" i="5"/>
  <c r="J2062" i="5"/>
  <c r="K2062" i="5"/>
  <c r="M2062" i="5"/>
  <c r="N2062" i="5"/>
  <c r="Q2062" i="5"/>
  <c r="T2062" i="5"/>
  <c r="B2063" i="5"/>
  <c r="C2063" i="5"/>
  <c r="D2063" i="5"/>
  <c r="E2063" i="5"/>
  <c r="F2063" i="5"/>
  <c r="R2063" i="5" s="1"/>
  <c r="S2063" i="5" s="1"/>
  <c r="G2063" i="5"/>
  <c r="H2063" i="5"/>
  <c r="I2063" i="5"/>
  <c r="J2063" i="5"/>
  <c r="K2063" i="5"/>
  <c r="M2063" i="5"/>
  <c r="N2063" i="5"/>
  <c r="O2063" i="5"/>
  <c r="Q2063" i="5"/>
  <c r="T2063" i="5"/>
  <c r="B2064" i="5"/>
  <c r="C2064" i="5"/>
  <c r="D2064" i="5"/>
  <c r="E2064" i="5"/>
  <c r="F2064" i="5"/>
  <c r="O2064" i="5" s="1"/>
  <c r="G2064" i="5"/>
  <c r="H2064" i="5"/>
  <c r="I2064" i="5"/>
  <c r="J2064" i="5"/>
  <c r="K2064" i="5"/>
  <c r="M2064" i="5"/>
  <c r="N2064" i="5"/>
  <c r="Q2064" i="5"/>
  <c r="T2064" i="5"/>
  <c r="B2065" i="5"/>
  <c r="C2065" i="5"/>
  <c r="D2065" i="5"/>
  <c r="E2065" i="5"/>
  <c r="F2065" i="5"/>
  <c r="R2065" i="5" s="1"/>
  <c r="G2065" i="5"/>
  <c r="H2065" i="5"/>
  <c r="I2065" i="5"/>
  <c r="J2065" i="5"/>
  <c r="K2065" i="5"/>
  <c r="M2065" i="5"/>
  <c r="N2065" i="5"/>
  <c r="O2065" i="5"/>
  <c r="Q2065" i="5"/>
  <c r="T2065" i="5"/>
  <c r="B2066" i="5"/>
  <c r="C2066" i="5"/>
  <c r="D2066" i="5"/>
  <c r="E2066" i="5"/>
  <c r="F2066" i="5"/>
  <c r="O2066" i="5" s="1"/>
  <c r="G2066" i="5"/>
  <c r="H2066" i="5"/>
  <c r="I2066" i="5"/>
  <c r="J2066" i="5"/>
  <c r="K2066" i="5"/>
  <c r="M2066" i="5"/>
  <c r="N2066" i="5"/>
  <c r="Q2066" i="5"/>
  <c r="T2066" i="5"/>
  <c r="B2067" i="5"/>
  <c r="C2067" i="5"/>
  <c r="D2067" i="5"/>
  <c r="E2067" i="5"/>
  <c r="F2067" i="5"/>
  <c r="R2067" i="5" s="1"/>
  <c r="G2067" i="5"/>
  <c r="H2067" i="5"/>
  <c r="I2067" i="5"/>
  <c r="J2067" i="5"/>
  <c r="K2067" i="5"/>
  <c r="M2067" i="5"/>
  <c r="N2067" i="5"/>
  <c r="O2067" i="5"/>
  <c r="Q2067" i="5"/>
  <c r="T2067" i="5"/>
  <c r="B2068" i="5"/>
  <c r="C2068" i="5"/>
  <c r="D2068" i="5"/>
  <c r="E2068" i="5"/>
  <c r="F2068" i="5"/>
  <c r="O2068" i="5" s="1"/>
  <c r="G2068" i="5"/>
  <c r="H2068" i="5"/>
  <c r="I2068" i="5"/>
  <c r="J2068" i="5"/>
  <c r="K2068" i="5"/>
  <c r="M2068" i="5"/>
  <c r="N2068" i="5"/>
  <c r="Q2068" i="5"/>
  <c r="T2068" i="5"/>
  <c r="B2069" i="5"/>
  <c r="C2069" i="5"/>
  <c r="D2069" i="5"/>
  <c r="E2069" i="5"/>
  <c r="F2069" i="5"/>
  <c r="R2069" i="5" s="1"/>
  <c r="G2069" i="5"/>
  <c r="H2069" i="5"/>
  <c r="I2069" i="5"/>
  <c r="J2069" i="5"/>
  <c r="K2069" i="5"/>
  <c r="M2069" i="5"/>
  <c r="N2069" i="5"/>
  <c r="O2069" i="5"/>
  <c r="Q2069" i="5"/>
  <c r="T2069" i="5"/>
  <c r="B2070" i="5"/>
  <c r="C2070" i="5"/>
  <c r="D2070" i="5"/>
  <c r="E2070" i="5"/>
  <c r="F2070" i="5"/>
  <c r="O2070" i="5" s="1"/>
  <c r="G2070" i="5"/>
  <c r="H2070" i="5"/>
  <c r="I2070" i="5"/>
  <c r="J2070" i="5"/>
  <c r="K2070" i="5"/>
  <c r="M2070" i="5"/>
  <c r="N2070" i="5"/>
  <c r="Q2070" i="5"/>
  <c r="T2070" i="5"/>
  <c r="B2071" i="5"/>
  <c r="C2071" i="5"/>
  <c r="D2071" i="5"/>
  <c r="E2071" i="5"/>
  <c r="F2071" i="5"/>
  <c r="R2071" i="5" s="1"/>
  <c r="S2071" i="5" s="1"/>
  <c r="G2071" i="5"/>
  <c r="H2071" i="5"/>
  <c r="I2071" i="5"/>
  <c r="J2071" i="5"/>
  <c r="K2071" i="5"/>
  <c r="M2071" i="5"/>
  <c r="N2071" i="5"/>
  <c r="O2071" i="5"/>
  <c r="Q2071" i="5"/>
  <c r="T2071" i="5"/>
  <c r="B2072" i="5"/>
  <c r="C2072" i="5"/>
  <c r="D2072" i="5"/>
  <c r="E2072" i="5"/>
  <c r="F2072" i="5"/>
  <c r="O2072" i="5" s="1"/>
  <c r="G2072" i="5"/>
  <c r="H2072" i="5"/>
  <c r="I2072" i="5"/>
  <c r="J2072" i="5"/>
  <c r="K2072" i="5"/>
  <c r="M2072" i="5"/>
  <c r="N2072" i="5"/>
  <c r="Q2072" i="5"/>
  <c r="T2072" i="5"/>
  <c r="B2073" i="5"/>
  <c r="C2073" i="5"/>
  <c r="D2073" i="5"/>
  <c r="E2073" i="5"/>
  <c r="F2073" i="5"/>
  <c r="R2073" i="5" s="1"/>
  <c r="G2073" i="5"/>
  <c r="H2073" i="5"/>
  <c r="I2073" i="5"/>
  <c r="J2073" i="5"/>
  <c r="K2073" i="5"/>
  <c r="M2073" i="5"/>
  <c r="N2073" i="5"/>
  <c r="O2073" i="5"/>
  <c r="Q2073" i="5"/>
  <c r="T2073" i="5"/>
  <c r="B2074" i="5"/>
  <c r="C2074" i="5"/>
  <c r="D2074" i="5"/>
  <c r="E2074" i="5"/>
  <c r="F2074" i="5"/>
  <c r="O2074" i="5" s="1"/>
  <c r="G2074" i="5"/>
  <c r="H2074" i="5"/>
  <c r="I2074" i="5"/>
  <c r="J2074" i="5"/>
  <c r="K2074" i="5"/>
  <c r="M2074" i="5"/>
  <c r="N2074" i="5"/>
  <c r="Q2074" i="5"/>
  <c r="T2074" i="5"/>
  <c r="B2075" i="5"/>
  <c r="C2075" i="5"/>
  <c r="D2075" i="5"/>
  <c r="E2075" i="5"/>
  <c r="F2075" i="5"/>
  <c r="R2075" i="5" s="1"/>
  <c r="S2075" i="5" s="1"/>
  <c r="G2075" i="5"/>
  <c r="H2075" i="5"/>
  <c r="I2075" i="5"/>
  <c r="J2075" i="5"/>
  <c r="K2075" i="5"/>
  <c r="M2075" i="5"/>
  <c r="N2075" i="5"/>
  <c r="O2075" i="5"/>
  <c r="Q2075" i="5"/>
  <c r="T2075" i="5"/>
  <c r="B2076" i="5"/>
  <c r="C2076" i="5"/>
  <c r="D2076" i="5"/>
  <c r="E2076" i="5"/>
  <c r="F2076" i="5"/>
  <c r="O2076" i="5" s="1"/>
  <c r="G2076" i="5"/>
  <c r="H2076" i="5"/>
  <c r="I2076" i="5"/>
  <c r="J2076" i="5"/>
  <c r="K2076" i="5"/>
  <c r="M2076" i="5"/>
  <c r="N2076" i="5"/>
  <c r="Q2076" i="5"/>
  <c r="T2076" i="5"/>
  <c r="B2077" i="5"/>
  <c r="C2077" i="5"/>
  <c r="D2077" i="5"/>
  <c r="E2077" i="5"/>
  <c r="F2077" i="5"/>
  <c r="G2077" i="5"/>
  <c r="H2077" i="5"/>
  <c r="I2077" i="5"/>
  <c r="J2077" i="5"/>
  <c r="K2077" i="5"/>
  <c r="M2077" i="5"/>
  <c r="N2077" i="5"/>
  <c r="O2077" i="5"/>
  <c r="Q2077" i="5"/>
  <c r="R2077" i="5"/>
  <c r="T2077" i="5"/>
  <c r="B2078" i="5"/>
  <c r="C2078" i="5"/>
  <c r="D2078" i="5"/>
  <c r="E2078" i="5"/>
  <c r="F2078" i="5"/>
  <c r="O2078" i="5"/>
  <c r="G2078" i="5"/>
  <c r="H2078" i="5"/>
  <c r="I2078" i="5"/>
  <c r="J2078" i="5"/>
  <c r="K2078" i="5"/>
  <c r="M2078" i="5"/>
  <c r="N2078" i="5"/>
  <c r="Q2078" i="5"/>
  <c r="T2078" i="5"/>
  <c r="B2079" i="5"/>
  <c r="C2079" i="5"/>
  <c r="D2079" i="5"/>
  <c r="E2079" i="5"/>
  <c r="F2079" i="5"/>
  <c r="R2079" i="5" s="1"/>
  <c r="S2079" i="5" s="1"/>
  <c r="G2079" i="5"/>
  <c r="H2079" i="5"/>
  <c r="I2079" i="5"/>
  <c r="J2079" i="5"/>
  <c r="K2079" i="5"/>
  <c r="M2079" i="5"/>
  <c r="N2079" i="5"/>
  <c r="O2079" i="5"/>
  <c r="Q2079" i="5"/>
  <c r="T2079" i="5"/>
  <c r="B2080" i="5"/>
  <c r="C2080" i="5"/>
  <c r="D2080" i="5"/>
  <c r="E2080" i="5"/>
  <c r="F2080" i="5"/>
  <c r="O2080" i="5" s="1"/>
  <c r="G2080" i="5"/>
  <c r="H2080" i="5"/>
  <c r="I2080" i="5"/>
  <c r="J2080" i="5"/>
  <c r="K2080" i="5"/>
  <c r="M2080" i="5"/>
  <c r="N2080" i="5"/>
  <c r="Q2080" i="5"/>
  <c r="T2080" i="5"/>
  <c r="B2081" i="5"/>
  <c r="C2081" i="5"/>
  <c r="D2081" i="5"/>
  <c r="E2081" i="5"/>
  <c r="F2081" i="5"/>
  <c r="R2081" i="5" s="1"/>
  <c r="G2081" i="5"/>
  <c r="H2081" i="5"/>
  <c r="I2081" i="5"/>
  <c r="J2081" i="5"/>
  <c r="K2081" i="5"/>
  <c r="M2081" i="5"/>
  <c r="N2081" i="5"/>
  <c r="O2081" i="5"/>
  <c r="Q2081" i="5"/>
  <c r="T2081" i="5"/>
  <c r="B2082" i="5"/>
  <c r="C2082" i="5"/>
  <c r="D2082" i="5"/>
  <c r="E2082" i="5"/>
  <c r="F2082" i="5"/>
  <c r="O2082" i="5" s="1"/>
  <c r="G2082" i="5"/>
  <c r="H2082" i="5"/>
  <c r="I2082" i="5"/>
  <c r="J2082" i="5"/>
  <c r="K2082" i="5"/>
  <c r="M2082" i="5"/>
  <c r="N2082" i="5"/>
  <c r="Q2082" i="5"/>
  <c r="T2082" i="5"/>
  <c r="B2083" i="5"/>
  <c r="C2083" i="5"/>
  <c r="D2083" i="5"/>
  <c r="E2083" i="5"/>
  <c r="F2083" i="5"/>
  <c r="R2083" i="5" s="1"/>
  <c r="G2083" i="5"/>
  <c r="H2083" i="5"/>
  <c r="I2083" i="5"/>
  <c r="J2083" i="5"/>
  <c r="K2083" i="5"/>
  <c r="M2083" i="5"/>
  <c r="N2083" i="5"/>
  <c r="O2083" i="5"/>
  <c r="Q2083" i="5"/>
  <c r="T2083" i="5"/>
  <c r="B2084" i="5"/>
  <c r="C2084" i="5"/>
  <c r="D2084" i="5"/>
  <c r="E2084" i="5"/>
  <c r="F2084" i="5"/>
  <c r="O2084" i="5" s="1"/>
  <c r="G2084" i="5"/>
  <c r="H2084" i="5"/>
  <c r="I2084" i="5"/>
  <c r="J2084" i="5"/>
  <c r="K2084" i="5"/>
  <c r="M2084" i="5"/>
  <c r="N2084" i="5"/>
  <c r="Q2084" i="5"/>
  <c r="T2084" i="5"/>
  <c r="B2085" i="5"/>
  <c r="C2085" i="5"/>
  <c r="D2085" i="5"/>
  <c r="E2085" i="5"/>
  <c r="F2085" i="5"/>
  <c r="G2085" i="5"/>
  <c r="H2085" i="5"/>
  <c r="I2085" i="5"/>
  <c r="J2085" i="5"/>
  <c r="K2085" i="5"/>
  <c r="M2085" i="5"/>
  <c r="N2085" i="5"/>
  <c r="O2085" i="5"/>
  <c r="Q2085" i="5"/>
  <c r="R2085" i="5"/>
  <c r="T2085" i="5"/>
  <c r="B2086" i="5"/>
  <c r="C2086" i="5"/>
  <c r="D2086" i="5"/>
  <c r="E2086" i="5"/>
  <c r="F2086" i="5"/>
  <c r="O2086" i="5"/>
  <c r="G2086" i="5"/>
  <c r="H2086" i="5"/>
  <c r="I2086" i="5"/>
  <c r="J2086" i="5"/>
  <c r="K2086" i="5"/>
  <c r="M2086" i="5"/>
  <c r="N2086" i="5"/>
  <c r="Q2086" i="5"/>
  <c r="T2086" i="5"/>
  <c r="B2087" i="5"/>
  <c r="C2087" i="5"/>
  <c r="D2087" i="5"/>
  <c r="E2087" i="5"/>
  <c r="F2087" i="5"/>
  <c r="R2087" i="5" s="1"/>
  <c r="S2087" i="5" s="1"/>
  <c r="G2087" i="5"/>
  <c r="H2087" i="5"/>
  <c r="I2087" i="5"/>
  <c r="J2087" i="5"/>
  <c r="K2087" i="5"/>
  <c r="M2087" i="5"/>
  <c r="N2087" i="5"/>
  <c r="O2087" i="5"/>
  <c r="Q2087" i="5"/>
  <c r="T2087" i="5"/>
  <c r="B2088" i="5"/>
  <c r="C2088" i="5"/>
  <c r="D2088" i="5"/>
  <c r="E2088" i="5"/>
  <c r="F2088" i="5"/>
  <c r="O2088" i="5" s="1"/>
  <c r="G2088" i="5"/>
  <c r="H2088" i="5"/>
  <c r="I2088" i="5"/>
  <c r="J2088" i="5"/>
  <c r="K2088" i="5"/>
  <c r="M2088" i="5"/>
  <c r="N2088" i="5"/>
  <c r="Q2088" i="5"/>
  <c r="T2088" i="5"/>
  <c r="B2089" i="5"/>
  <c r="C2089" i="5"/>
  <c r="D2089" i="5"/>
  <c r="E2089" i="5"/>
  <c r="F2089" i="5"/>
  <c r="R2089" i="5" s="1"/>
  <c r="G2089" i="5"/>
  <c r="H2089" i="5"/>
  <c r="I2089" i="5"/>
  <c r="J2089" i="5"/>
  <c r="K2089" i="5"/>
  <c r="M2089" i="5"/>
  <c r="N2089" i="5"/>
  <c r="O2089" i="5"/>
  <c r="Q2089" i="5"/>
  <c r="T2089" i="5"/>
  <c r="B2090" i="5"/>
  <c r="C2090" i="5"/>
  <c r="D2090" i="5"/>
  <c r="E2090" i="5"/>
  <c r="F2090" i="5"/>
  <c r="O2090" i="5" s="1"/>
  <c r="G2090" i="5"/>
  <c r="H2090" i="5"/>
  <c r="I2090" i="5"/>
  <c r="J2090" i="5"/>
  <c r="K2090" i="5"/>
  <c r="M2090" i="5"/>
  <c r="N2090" i="5"/>
  <c r="Q2090" i="5"/>
  <c r="T2090" i="5"/>
  <c r="B2091" i="5"/>
  <c r="C2091" i="5"/>
  <c r="D2091" i="5"/>
  <c r="E2091" i="5"/>
  <c r="F2091" i="5"/>
  <c r="R2091" i="5" s="1"/>
  <c r="S2091" i="5" s="1"/>
  <c r="G2091" i="5"/>
  <c r="H2091" i="5"/>
  <c r="I2091" i="5"/>
  <c r="J2091" i="5"/>
  <c r="K2091" i="5"/>
  <c r="M2091" i="5"/>
  <c r="N2091" i="5"/>
  <c r="O2091" i="5"/>
  <c r="Q2091" i="5"/>
  <c r="T2091" i="5"/>
  <c r="B2092" i="5"/>
  <c r="C2092" i="5"/>
  <c r="D2092" i="5"/>
  <c r="E2092" i="5"/>
  <c r="F2092" i="5"/>
  <c r="O2092" i="5" s="1"/>
  <c r="G2092" i="5"/>
  <c r="H2092" i="5"/>
  <c r="I2092" i="5"/>
  <c r="J2092" i="5"/>
  <c r="K2092" i="5"/>
  <c r="M2092" i="5"/>
  <c r="N2092" i="5"/>
  <c r="Q2092" i="5"/>
  <c r="T2092" i="5"/>
  <c r="B2093" i="5"/>
  <c r="C2093" i="5"/>
  <c r="D2093" i="5"/>
  <c r="E2093" i="5"/>
  <c r="F2093" i="5"/>
  <c r="G2093" i="5"/>
  <c r="H2093" i="5"/>
  <c r="I2093" i="5"/>
  <c r="J2093" i="5"/>
  <c r="K2093" i="5"/>
  <c r="M2093" i="5"/>
  <c r="N2093" i="5"/>
  <c r="O2093" i="5"/>
  <c r="Q2093" i="5"/>
  <c r="R2093" i="5"/>
  <c r="T2093" i="5"/>
  <c r="B2094" i="5"/>
  <c r="C2094" i="5"/>
  <c r="D2094" i="5"/>
  <c r="E2094" i="5"/>
  <c r="F2094" i="5"/>
  <c r="O2094" i="5"/>
  <c r="G2094" i="5"/>
  <c r="H2094" i="5"/>
  <c r="I2094" i="5"/>
  <c r="J2094" i="5"/>
  <c r="K2094" i="5"/>
  <c r="M2094" i="5"/>
  <c r="N2094" i="5"/>
  <c r="Q2094" i="5"/>
  <c r="T2094" i="5"/>
  <c r="B2095" i="5"/>
  <c r="C2095" i="5"/>
  <c r="D2095" i="5"/>
  <c r="E2095" i="5"/>
  <c r="F2095" i="5"/>
  <c r="R2095" i="5" s="1"/>
  <c r="S2095" i="5" s="1"/>
  <c r="G2095" i="5"/>
  <c r="H2095" i="5"/>
  <c r="I2095" i="5"/>
  <c r="J2095" i="5"/>
  <c r="K2095" i="5"/>
  <c r="M2095" i="5"/>
  <c r="N2095" i="5"/>
  <c r="O2095" i="5"/>
  <c r="Q2095" i="5"/>
  <c r="T2095" i="5"/>
  <c r="B2096" i="5"/>
  <c r="C2096" i="5"/>
  <c r="D2096" i="5"/>
  <c r="E2096" i="5"/>
  <c r="F2096" i="5"/>
  <c r="O2096" i="5" s="1"/>
  <c r="G2096" i="5"/>
  <c r="H2096" i="5"/>
  <c r="I2096" i="5"/>
  <c r="J2096" i="5"/>
  <c r="K2096" i="5"/>
  <c r="M2096" i="5"/>
  <c r="N2096" i="5"/>
  <c r="Q2096" i="5"/>
  <c r="T2096" i="5"/>
  <c r="B2097" i="5"/>
  <c r="C2097" i="5"/>
  <c r="D2097" i="5"/>
  <c r="E2097" i="5"/>
  <c r="F2097" i="5"/>
  <c r="R2097" i="5" s="1"/>
  <c r="G2097" i="5"/>
  <c r="H2097" i="5"/>
  <c r="I2097" i="5"/>
  <c r="J2097" i="5"/>
  <c r="K2097" i="5"/>
  <c r="M2097" i="5"/>
  <c r="N2097" i="5"/>
  <c r="O2097" i="5"/>
  <c r="Q2097" i="5"/>
  <c r="T2097" i="5"/>
  <c r="B2098" i="5"/>
  <c r="C2098" i="5"/>
  <c r="D2098" i="5"/>
  <c r="E2098" i="5"/>
  <c r="F2098" i="5"/>
  <c r="O2098" i="5" s="1"/>
  <c r="G2098" i="5"/>
  <c r="H2098" i="5"/>
  <c r="I2098" i="5"/>
  <c r="J2098" i="5"/>
  <c r="K2098" i="5"/>
  <c r="M2098" i="5"/>
  <c r="N2098" i="5"/>
  <c r="Q2098" i="5"/>
  <c r="T2098" i="5"/>
  <c r="B2099" i="5"/>
  <c r="C2099" i="5"/>
  <c r="D2099" i="5"/>
  <c r="E2099" i="5"/>
  <c r="F2099" i="5"/>
  <c r="R2099" i="5" s="1"/>
  <c r="G2099" i="5"/>
  <c r="H2099" i="5"/>
  <c r="I2099" i="5"/>
  <c r="J2099" i="5"/>
  <c r="K2099" i="5"/>
  <c r="M2099" i="5"/>
  <c r="N2099" i="5"/>
  <c r="O2099" i="5"/>
  <c r="Q2099" i="5"/>
  <c r="T2099" i="5"/>
  <c r="B2100" i="5"/>
  <c r="C2100" i="5"/>
  <c r="D2100" i="5"/>
  <c r="E2100" i="5"/>
  <c r="F2100" i="5"/>
  <c r="O2100" i="5" s="1"/>
  <c r="G2100" i="5"/>
  <c r="H2100" i="5"/>
  <c r="I2100" i="5"/>
  <c r="J2100" i="5"/>
  <c r="K2100" i="5"/>
  <c r="M2100" i="5"/>
  <c r="N2100" i="5"/>
  <c r="Q2100" i="5"/>
  <c r="T2100" i="5"/>
  <c r="B2101" i="5"/>
  <c r="C2101" i="5"/>
  <c r="D2101" i="5"/>
  <c r="E2101" i="5"/>
  <c r="F2101" i="5"/>
  <c r="G2101" i="5"/>
  <c r="H2101" i="5"/>
  <c r="I2101" i="5"/>
  <c r="J2101" i="5"/>
  <c r="K2101" i="5"/>
  <c r="M2101" i="5"/>
  <c r="N2101" i="5"/>
  <c r="O2101" i="5"/>
  <c r="Q2101" i="5"/>
  <c r="R2101" i="5"/>
  <c r="T2101" i="5"/>
  <c r="B2102" i="5"/>
  <c r="C2102" i="5"/>
  <c r="D2102" i="5"/>
  <c r="E2102" i="5"/>
  <c r="F2102" i="5"/>
  <c r="O2102" i="5"/>
  <c r="G2102" i="5"/>
  <c r="H2102" i="5"/>
  <c r="I2102" i="5"/>
  <c r="J2102" i="5"/>
  <c r="K2102" i="5"/>
  <c r="M2102" i="5"/>
  <c r="N2102" i="5"/>
  <c r="Q2102" i="5"/>
  <c r="T2102" i="5"/>
  <c r="B2103" i="5"/>
  <c r="C2103" i="5"/>
  <c r="D2103" i="5"/>
  <c r="E2103" i="5"/>
  <c r="F2103" i="5"/>
  <c r="R2103" i="5" s="1"/>
  <c r="S2103" i="5" s="1"/>
  <c r="G2103" i="5"/>
  <c r="H2103" i="5"/>
  <c r="I2103" i="5"/>
  <c r="J2103" i="5"/>
  <c r="K2103" i="5"/>
  <c r="M2103" i="5"/>
  <c r="N2103" i="5"/>
  <c r="O2103" i="5"/>
  <c r="Q2103" i="5"/>
  <c r="T2103" i="5"/>
  <c r="B2104" i="5"/>
  <c r="C2104" i="5"/>
  <c r="D2104" i="5"/>
  <c r="E2104" i="5"/>
  <c r="F2104" i="5"/>
  <c r="O2104" i="5" s="1"/>
  <c r="G2104" i="5"/>
  <c r="H2104" i="5"/>
  <c r="I2104" i="5"/>
  <c r="J2104" i="5"/>
  <c r="K2104" i="5"/>
  <c r="M2104" i="5"/>
  <c r="N2104" i="5"/>
  <c r="Q2104" i="5"/>
  <c r="T2104" i="5"/>
  <c r="B2105" i="5"/>
  <c r="C2105" i="5"/>
  <c r="D2105" i="5"/>
  <c r="E2105" i="5"/>
  <c r="F2105" i="5"/>
  <c r="R2105" i="5" s="1"/>
  <c r="G2105" i="5"/>
  <c r="H2105" i="5"/>
  <c r="I2105" i="5"/>
  <c r="J2105" i="5"/>
  <c r="K2105" i="5"/>
  <c r="M2105" i="5"/>
  <c r="N2105" i="5"/>
  <c r="O2105" i="5"/>
  <c r="Q2105" i="5"/>
  <c r="T2105" i="5"/>
  <c r="B2106" i="5"/>
  <c r="C2106" i="5"/>
  <c r="D2106" i="5"/>
  <c r="E2106" i="5"/>
  <c r="F2106" i="5"/>
  <c r="O2106" i="5" s="1"/>
  <c r="G2106" i="5"/>
  <c r="H2106" i="5"/>
  <c r="I2106" i="5"/>
  <c r="J2106" i="5"/>
  <c r="K2106" i="5"/>
  <c r="M2106" i="5"/>
  <c r="N2106" i="5"/>
  <c r="Q2106" i="5"/>
  <c r="T2106" i="5"/>
  <c r="B2107" i="5"/>
  <c r="C2107" i="5"/>
  <c r="D2107" i="5"/>
  <c r="E2107" i="5"/>
  <c r="F2107" i="5"/>
  <c r="R2107" i="5" s="1"/>
  <c r="S2107" i="5" s="1"/>
  <c r="G2107" i="5"/>
  <c r="H2107" i="5"/>
  <c r="I2107" i="5"/>
  <c r="J2107" i="5"/>
  <c r="K2107" i="5"/>
  <c r="M2107" i="5"/>
  <c r="N2107" i="5"/>
  <c r="O2107" i="5"/>
  <c r="Q2107" i="5"/>
  <c r="T2107" i="5"/>
  <c r="B2108" i="5"/>
  <c r="C2108" i="5"/>
  <c r="D2108" i="5"/>
  <c r="E2108" i="5"/>
  <c r="F2108" i="5"/>
  <c r="O2108" i="5" s="1"/>
  <c r="G2108" i="5"/>
  <c r="H2108" i="5"/>
  <c r="I2108" i="5"/>
  <c r="J2108" i="5"/>
  <c r="K2108" i="5"/>
  <c r="M2108" i="5"/>
  <c r="N2108" i="5"/>
  <c r="Q2108" i="5"/>
  <c r="T2108" i="5"/>
  <c r="B2109" i="5"/>
  <c r="C2109" i="5"/>
  <c r="D2109" i="5"/>
  <c r="E2109" i="5"/>
  <c r="F2109" i="5"/>
  <c r="G2109" i="5"/>
  <c r="H2109" i="5"/>
  <c r="I2109" i="5"/>
  <c r="J2109" i="5"/>
  <c r="K2109" i="5"/>
  <c r="M2109" i="5"/>
  <c r="N2109" i="5"/>
  <c r="O2109" i="5"/>
  <c r="Q2109" i="5"/>
  <c r="R2109" i="5"/>
  <c r="T2109" i="5"/>
  <c r="B2110" i="5"/>
  <c r="C2110" i="5"/>
  <c r="D2110" i="5"/>
  <c r="E2110" i="5"/>
  <c r="F2110" i="5"/>
  <c r="O2110" i="5"/>
  <c r="G2110" i="5"/>
  <c r="H2110" i="5"/>
  <c r="I2110" i="5"/>
  <c r="J2110" i="5"/>
  <c r="K2110" i="5"/>
  <c r="M2110" i="5"/>
  <c r="N2110" i="5"/>
  <c r="Q2110" i="5"/>
  <c r="T2110" i="5"/>
  <c r="B2111" i="5"/>
  <c r="C2111" i="5"/>
  <c r="D2111" i="5"/>
  <c r="E2111" i="5"/>
  <c r="F2111" i="5"/>
  <c r="R2111" i="5" s="1"/>
  <c r="S2111" i="5" s="1"/>
  <c r="G2111" i="5"/>
  <c r="H2111" i="5"/>
  <c r="I2111" i="5"/>
  <c r="J2111" i="5"/>
  <c r="K2111" i="5"/>
  <c r="M2111" i="5"/>
  <c r="N2111" i="5"/>
  <c r="O2111" i="5"/>
  <c r="Q2111" i="5"/>
  <c r="T2111" i="5"/>
  <c r="B2112" i="5"/>
  <c r="C2112" i="5"/>
  <c r="D2112" i="5"/>
  <c r="E2112" i="5"/>
  <c r="F2112" i="5"/>
  <c r="O2112" i="5" s="1"/>
  <c r="G2112" i="5"/>
  <c r="H2112" i="5"/>
  <c r="I2112" i="5"/>
  <c r="J2112" i="5"/>
  <c r="K2112" i="5"/>
  <c r="M2112" i="5"/>
  <c r="N2112" i="5"/>
  <c r="Q2112" i="5"/>
  <c r="T2112" i="5"/>
  <c r="B2113" i="5"/>
  <c r="C2113" i="5"/>
  <c r="D2113" i="5"/>
  <c r="E2113" i="5"/>
  <c r="F2113" i="5"/>
  <c r="R2113" i="5" s="1"/>
  <c r="G2113" i="5"/>
  <c r="H2113" i="5"/>
  <c r="I2113" i="5"/>
  <c r="J2113" i="5"/>
  <c r="K2113" i="5"/>
  <c r="M2113" i="5"/>
  <c r="N2113" i="5"/>
  <c r="O2113" i="5"/>
  <c r="Q2113" i="5"/>
  <c r="T2113" i="5"/>
  <c r="B2114" i="5"/>
  <c r="C2114" i="5"/>
  <c r="D2114" i="5"/>
  <c r="E2114" i="5"/>
  <c r="F2114" i="5"/>
  <c r="O2114" i="5" s="1"/>
  <c r="G2114" i="5"/>
  <c r="H2114" i="5"/>
  <c r="I2114" i="5"/>
  <c r="J2114" i="5"/>
  <c r="K2114" i="5"/>
  <c r="M2114" i="5"/>
  <c r="N2114" i="5"/>
  <c r="Q2114" i="5"/>
  <c r="T2114" i="5"/>
  <c r="B2115" i="5"/>
  <c r="C2115" i="5"/>
  <c r="D2115" i="5"/>
  <c r="E2115" i="5"/>
  <c r="F2115" i="5"/>
  <c r="R2115" i="5" s="1"/>
  <c r="G2115" i="5"/>
  <c r="H2115" i="5"/>
  <c r="I2115" i="5"/>
  <c r="J2115" i="5"/>
  <c r="K2115" i="5"/>
  <c r="M2115" i="5"/>
  <c r="N2115" i="5"/>
  <c r="O2115" i="5"/>
  <c r="Q2115" i="5"/>
  <c r="T2115" i="5"/>
  <c r="B2116" i="5"/>
  <c r="C2116" i="5"/>
  <c r="D2116" i="5"/>
  <c r="E2116" i="5"/>
  <c r="F2116" i="5"/>
  <c r="O2116" i="5" s="1"/>
  <c r="G2116" i="5"/>
  <c r="H2116" i="5"/>
  <c r="I2116" i="5"/>
  <c r="J2116" i="5"/>
  <c r="K2116" i="5"/>
  <c r="M2116" i="5"/>
  <c r="N2116" i="5"/>
  <c r="Q2116" i="5"/>
  <c r="T2116" i="5"/>
  <c r="B2117" i="5"/>
  <c r="C2117" i="5"/>
  <c r="D2117" i="5"/>
  <c r="E2117" i="5"/>
  <c r="F2117" i="5"/>
  <c r="G2117" i="5"/>
  <c r="H2117" i="5"/>
  <c r="I2117" i="5"/>
  <c r="J2117" i="5"/>
  <c r="K2117" i="5"/>
  <c r="M2117" i="5"/>
  <c r="N2117" i="5"/>
  <c r="O2117" i="5"/>
  <c r="Q2117" i="5"/>
  <c r="R2117" i="5"/>
  <c r="T2117" i="5"/>
  <c r="B2118" i="5"/>
  <c r="C2118" i="5"/>
  <c r="D2118" i="5"/>
  <c r="E2118" i="5"/>
  <c r="F2118" i="5"/>
  <c r="O2118" i="5"/>
  <c r="G2118" i="5"/>
  <c r="H2118" i="5"/>
  <c r="I2118" i="5"/>
  <c r="J2118" i="5"/>
  <c r="K2118" i="5"/>
  <c r="M2118" i="5"/>
  <c r="N2118" i="5"/>
  <c r="Q2118" i="5"/>
  <c r="T2118" i="5"/>
  <c r="B2119" i="5"/>
  <c r="C2119" i="5"/>
  <c r="D2119" i="5"/>
  <c r="E2119" i="5"/>
  <c r="F2119" i="5"/>
  <c r="R2119" i="5" s="1"/>
  <c r="S2119" i="5" s="1"/>
  <c r="G2119" i="5"/>
  <c r="H2119" i="5"/>
  <c r="I2119" i="5"/>
  <c r="J2119" i="5"/>
  <c r="K2119" i="5"/>
  <c r="M2119" i="5"/>
  <c r="N2119" i="5"/>
  <c r="O2119" i="5"/>
  <c r="Q2119" i="5"/>
  <c r="T2119" i="5"/>
  <c r="B2120" i="5"/>
  <c r="C2120" i="5"/>
  <c r="D2120" i="5"/>
  <c r="E2120" i="5"/>
  <c r="F2120" i="5"/>
  <c r="O2120" i="5" s="1"/>
  <c r="G2120" i="5"/>
  <c r="H2120" i="5"/>
  <c r="I2120" i="5"/>
  <c r="J2120" i="5"/>
  <c r="K2120" i="5"/>
  <c r="M2120" i="5"/>
  <c r="N2120" i="5"/>
  <c r="Q2120" i="5"/>
  <c r="T2120" i="5"/>
  <c r="B2121" i="5"/>
  <c r="C2121" i="5"/>
  <c r="D2121" i="5"/>
  <c r="E2121" i="5"/>
  <c r="F2121" i="5"/>
  <c r="R2121" i="5" s="1"/>
  <c r="G2121" i="5"/>
  <c r="H2121" i="5"/>
  <c r="I2121" i="5"/>
  <c r="J2121" i="5"/>
  <c r="K2121" i="5"/>
  <c r="M2121" i="5"/>
  <c r="N2121" i="5"/>
  <c r="O2121" i="5"/>
  <c r="Q2121" i="5"/>
  <c r="T2121" i="5"/>
  <c r="B2122" i="5"/>
  <c r="C2122" i="5"/>
  <c r="D2122" i="5"/>
  <c r="E2122" i="5"/>
  <c r="F2122" i="5"/>
  <c r="O2122" i="5" s="1"/>
  <c r="G2122" i="5"/>
  <c r="H2122" i="5"/>
  <c r="I2122" i="5"/>
  <c r="J2122" i="5"/>
  <c r="K2122" i="5"/>
  <c r="M2122" i="5"/>
  <c r="N2122" i="5"/>
  <c r="Q2122" i="5"/>
  <c r="T2122" i="5"/>
  <c r="B2123" i="5"/>
  <c r="C2123" i="5"/>
  <c r="D2123" i="5"/>
  <c r="E2123" i="5"/>
  <c r="F2123" i="5"/>
  <c r="G2123" i="5"/>
  <c r="H2123" i="5"/>
  <c r="I2123" i="5"/>
  <c r="J2123" i="5"/>
  <c r="K2123" i="5"/>
  <c r="M2123" i="5"/>
  <c r="N2123" i="5"/>
  <c r="O2123" i="5"/>
  <c r="Q2123" i="5"/>
  <c r="R2123" i="5"/>
  <c r="T2123" i="5"/>
  <c r="B2124" i="5"/>
  <c r="C2124" i="5"/>
  <c r="D2124" i="5"/>
  <c r="E2124" i="5"/>
  <c r="F2124" i="5"/>
  <c r="O2124" i="5" s="1"/>
  <c r="G2124" i="5"/>
  <c r="H2124" i="5"/>
  <c r="I2124" i="5"/>
  <c r="J2124" i="5"/>
  <c r="K2124" i="5"/>
  <c r="M2124" i="5"/>
  <c r="N2124" i="5"/>
  <c r="Q2124" i="5"/>
  <c r="T2124" i="5"/>
  <c r="B2125" i="5"/>
  <c r="C2125" i="5"/>
  <c r="D2125" i="5"/>
  <c r="E2125" i="5"/>
  <c r="F2125" i="5"/>
  <c r="G2125" i="5"/>
  <c r="H2125" i="5"/>
  <c r="I2125" i="5"/>
  <c r="J2125" i="5"/>
  <c r="K2125" i="5"/>
  <c r="M2125" i="5"/>
  <c r="N2125" i="5"/>
  <c r="O2125" i="5"/>
  <c r="Q2125" i="5"/>
  <c r="R2125" i="5"/>
  <c r="T2125" i="5"/>
  <c r="B2126" i="5"/>
  <c r="C2126" i="5"/>
  <c r="D2126" i="5"/>
  <c r="E2126" i="5"/>
  <c r="F2126" i="5"/>
  <c r="O2126" i="5"/>
  <c r="G2126" i="5"/>
  <c r="H2126" i="5"/>
  <c r="I2126" i="5"/>
  <c r="J2126" i="5"/>
  <c r="K2126" i="5"/>
  <c r="M2126" i="5"/>
  <c r="N2126" i="5"/>
  <c r="Q2126" i="5"/>
  <c r="T2126" i="5"/>
  <c r="B2127" i="5"/>
  <c r="C2127" i="5"/>
  <c r="D2127" i="5"/>
  <c r="E2127" i="5"/>
  <c r="F2127" i="5"/>
  <c r="R2127" i="5" s="1"/>
  <c r="S2127" i="5" s="1"/>
  <c r="G2127" i="5"/>
  <c r="H2127" i="5"/>
  <c r="I2127" i="5"/>
  <c r="J2127" i="5"/>
  <c r="K2127" i="5"/>
  <c r="M2127" i="5"/>
  <c r="N2127" i="5"/>
  <c r="O2127" i="5"/>
  <c r="Q2127" i="5"/>
  <c r="T2127" i="5"/>
  <c r="B2128" i="5"/>
  <c r="C2128" i="5"/>
  <c r="D2128" i="5"/>
  <c r="E2128" i="5"/>
  <c r="F2128" i="5"/>
  <c r="O2128" i="5" s="1"/>
  <c r="G2128" i="5"/>
  <c r="H2128" i="5"/>
  <c r="I2128" i="5"/>
  <c r="J2128" i="5"/>
  <c r="K2128" i="5"/>
  <c r="M2128" i="5"/>
  <c r="N2128" i="5"/>
  <c r="Q2128" i="5"/>
  <c r="T2128" i="5"/>
  <c r="B2129" i="5"/>
  <c r="C2129" i="5"/>
  <c r="D2129" i="5"/>
  <c r="E2129" i="5"/>
  <c r="F2129" i="5"/>
  <c r="R2129" i="5" s="1"/>
  <c r="G2129" i="5"/>
  <c r="H2129" i="5"/>
  <c r="I2129" i="5"/>
  <c r="J2129" i="5"/>
  <c r="K2129" i="5"/>
  <c r="M2129" i="5"/>
  <c r="N2129" i="5"/>
  <c r="O2129" i="5"/>
  <c r="Q2129" i="5"/>
  <c r="T2129" i="5"/>
  <c r="B2130" i="5"/>
  <c r="C2130" i="5"/>
  <c r="D2130" i="5"/>
  <c r="E2130" i="5"/>
  <c r="F2130" i="5"/>
  <c r="O2130" i="5" s="1"/>
  <c r="G2130" i="5"/>
  <c r="H2130" i="5"/>
  <c r="I2130" i="5"/>
  <c r="J2130" i="5"/>
  <c r="K2130" i="5"/>
  <c r="M2130" i="5"/>
  <c r="N2130" i="5"/>
  <c r="Q2130" i="5"/>
  <c r="T2130" i="5"/>
  <c r="B2131" i="5"/>
  <c r="C2131" i="5"/>
  <c r="D2131" i="5"/>
  <c r="E2131" i="5"/>
  <c r="F2131" i="5"/>
  <c r="G2131" i="5"/>
  <c r="H2131" i="5"/>
  <c r="I2131" i="5"/>
  <c r="J2131" i="5"/>
  <c r="K2131" i="5"/>
  <c r="M2131" i="5"/>
  <c r="N2131" i="5"/>
  <c r="O2131" i="5"/>
  <c r="Q2131" i="5"/>
  <c r="R2131" i="5"/>
  <c r="T2131" i="5"/>
  <c r="B2132" i="5"/>
  <c r="C2132" i="5"/>
  <c r="D2132" i="5"/>
  <c r="E2132" i="5"/>
  <c r="F2132" i="5"/>
  <c r="O2132" i="5" s="1"/>
  <c r="G2132" i="5"/>
  <c r="H2132" i="5"/>
  <c r="I2132" i="5"/>
  <c r="J2132" i="5"/>
  <c r="K2132" i="5"/>
  <c r="M2132" i="5"/>
  <c r="N2132" i="5"/>
  <c r="Q2132" i="5"/>
  <c r="T2132" i="5"/>
  <c r="B2133" i="5"/>
  <c r="C2133" i="5"/>
  <c r="D2133" i="5"/>
  <c r="E2133" i="5"/>
  <c r="F2133" i="5"/>
  <c r="G2133" i="5"/>
  <c r="H2133" i="5"/>
  <c r="I2133" i="5"/>
  <c r="J2133" i="5"/>
  <c r="K2133" i="5"/>
  <c r="M2133" i="5"/>
  <c r="N2133" i="5"/>
  <c r="O2133" i="5"/>
  <c r="Q2133" i="5"/>
  <c r="R2133" i="5"/>
  <c r="T2133" i="5"/>
  <c r="B2134" i="5"/>
  <c r="C2134" i="5"/>
  <c r="D2134" i="5"/>
  <c r="E2134" i="5"/>
  <c r="F2134" i="5"/>
  <c r="O2134" i="5"/>
  <c r="G2134" i="5"/>
  <c r="H2134" i="5"/>
  <c r="I2134" i="5"/>
  <c r="J2134" i="5"/>
  <c r="K2134" i="5"/>
  <c r="M2134" i="5"/>
  <c r="N2134" i="5"/>
  <c r="Q2134" i="5"/>
  <c r="T2134" i="5"/>
  <c r="B2135" i="5"/>
  <c r="C2135" i="5"/>
  <c r="D2135" i="5"/>
  <c r="E2135" i="5"/>
  <c r="F2135" i="5"/>
  <c r="R2135" i="5" s="1"/>
  <c r="S2135" i="5" s="1"/>
  <c r="G2135" i="5"/>
  <c r="H2135" i="5"/>
  <c r="I2135" i="5"/>
  <c r="J2135" i="5"/>
  <c r="K2135" i="5"/>
  <c r="M2135" i="5"/>
  <c r="N2135" i="5"/>
  <c r="O2135" i="5"/>
  <c r="Q2135" i="5"/>
  <c r="T2135" i="5"/>
  <c r="B2136" i="5"/>
  <c r="C2136" i="5"/>
  <c r="D2136" i="5"/>
  <c r="E2136" i="5"/>
  <c r="F2136" i="5"/>
  <c r="O2136" i="5" s="1"/>
  <c r="G2136" i="5"/>
  <c r="H2136" i="5"/>
  <c r="I2136" i="5"/>
  <c r="J2136" i="5"/>
  <c r="K2136" i="5"/>
  <c r="M2136" i="5"/>
  <c r="N2136" i="5"/>
  <c r="Q2136" i="5"/>
  <c r="T2136" i="5"/>
  <c r="B2137" i="5"/>
  <c r="C2137" i="5"/>
  <c r="D2137" i="5"/>
  <c r="E2137" i="5"/>
  <c r="F2137" i="5"/>
  <c r="R2137" i="5" s="1"/>
  <c r="G2137" i="5"/>
  <c r="H2137" i="5"/>
  <c r="I2137" i="5"/>
  <c r="J2137" i="5"/>
  <c r="K2137" i="5"/>
  <c r="M2137" i="5"/>
  <c r="N2137" i="5"/>
  <c r="O2137" i="5"/>
  <c r="Q2137" i="5"/>
  <c r="T2137" i="5"/>
  <c r="B2138" i="5"/>
  <c r="C2138" i="5"/>
  <c r="D2138" i="5"/>
  <c r="E2138" i="5"/>
  <c r="F2138" i="5"/>
  <c r="O2138" i="5" s="1"/>
  <c r="G2138" i="5"/>
  <c r="H2138" i="5"/>
  <c r="I2138" i="5"/>
  <c r="J2138" i="5"/>
  <c r="K2138" i="5"/>
  <c r="M2138" i="5"/>
  <c r="N2138" i="5"/>
  <c r="Q2138" i="5"/>
  <c r="T2138" i="5"/>
  <c r="B2139" i="5"/>
  <c r="C2139" i="5"/>
  <c r="D2139" i="5"/>
  <c r="E2139" i="5"/>
  <c r="F2139" i="5"/>
  <c r="G2139" i="5"/>
  <c r="H2139" i="5"/>
  <c r="I2139" i="5"/>
  <c r="J2139" i="5"/>
  <c r="K2139" i="5"/>
  <c r="M2139" i="5"/>
  <c r="N2139" i="5"/>
  <c r="O2139" i="5"/>
  <c r="Q2139" i="5"/>
  <c r="R2139" i="5"/>
  <c r="T2139" i="5"/>
  <c r="B2140" i="5"/>
  <c r="C2140" i="5"/>
  <c r="D2140" i="5"/>
  <c r="E2140" i="5"/>
  <c r="F2140" i="5"/>
  <c r="O2140" i="5" s="1"/>
  <c r="G2140" i="5"/>
  <c r="H2140" i="5"/>
  <c r="I2140" i="5"/>
  <c r="J2140" i="5"/>
  <c r="K2140" i="5"/>
  <c r="M2140" i="5"/>
  <c r="N2140" i="5"/>
  <c r="Q2140" i="5"/>
  <c r="T2140" i="5"/>
  <c r="B2141" i="5"/>
  <c r="C2141" i="5"/>
  <c r="D2141" i="5"/>
  <c r="E2141" i="5"/>
  <c r="F2141" i="5"/>
  <c r="G2141" i="5"/>
  <c r="H2141" i="5"/>
  <c r="I2141" i="5"/>
  <c r="J2141" i="5"/>
  <c r="K2141" i="5"/>
  <c r="M2141" i="5"/>
  <c r="N2141" i="5"/>
  <c r="O2141" i="5"/>
  <c r="Q2141" i="5"/>
  <c r="R2141" i="5"/>
  <c r="T2141" i="5"/>
  <c r="B2142" i="5"/>
  <c r="C2142" i="5"/>
  <c r="D2142" i="5"/>
  <c r="E2142" i="5"/>
  <c r="F2142" i="5"/>
  <c r="O2142" i="5"/>
  <c r="G2142" i="5"/>
  <c r="H2142" i="5"/>
  <c r="I2142" i="5"/>
  <c r="J2142" i="5"/>
  <c r="K2142" i="5"/>
  <c r="M2142" i="5"/>
  <c r="N2142" i="5"/>
  <c r="Q2142" i="5"/>
  <c r="T2142" i="5"/>
  <c r="B2143" i="5"/>
  <c r="C2143" i="5"/>
  <c r="D2143" i="5"/>
  <c r="E2143" i="5"/>
  <c r="F2143" i="5"/>
  <c r="R2143" i="5" s="1"/>
  <c r="S2143" i="5" s="1"/>
  <c r="G2143" i="5"/>
  <c r="H2143" i="5"/>
  <c r="I2143" i="5"/>
  <c r="J2143" i="5"/>
  <c r="K2143" i="5"/>
  <c r="M2143" i="5"/>
  <c r="N2143" i="5"/>
  <c r="O2143" i="5"/>
  <c r="Q2143" i="5"/>
  <c r="T2143" i="5"/>
  <c r="B2144" i="5"/>
  <c r="C2144" i="5"/>
  <c r="D2144" i="5"/>
  <c r="E2144" i="5"/>
  <c r="F2144" i="5"/>
  <c r="O2144" i="5" s="1"/>
  <c r="G2144" i="5"/>
  <c r="H2144" i="5"/>
  <c r="I2144" i="5"/>
  <c r="J2144" i="5"/>
  <c r="K2144" i="5"/>
  <c r="M2144" i="5"/>
  <c r="N2144" i="5"/>
  <c r="Q2144" i="5"/>
  <c r="T2144" i="5"/>
  <c r="B2145" i="5"/>
  <c r="C2145" i="5"/>
  <c r="D2145" i="5"/>
  <c r="E2145" i="5"/>
  <c r="F2145" i="5"/>
  <c r="R2145" i="5" s="1"/>
  <c r="G2145" i="5"/>
  <c r="H2145" i="5"/>
  <c r="I2145" i="5"/>
  <c r="J2145" i="5"/>
  <c r="K2145" i="5"/>
  <c r="M2145" i="5"/>
  <c r="N2145" i="5"/>
  <c r="O2145" i="5"/>
  <c r="Q2145" i="5"/>
  <c r="T2145" i="5"/>
  <c r="B2146" i="5"/>
  <c r="C2146" i="5"/>
  <c r="D2146" i="5"/>
  <c r="E2146" i="5"/>
  <c r="F2146" i="5"/>
  <c r="O2146" i="5"/>
  <c r="G2146" i="5"/>
  <c r="H2146" i="5"/>
  <c r="I2146" i="5"/>
  <c r="J2146" i="5"/>
  <c r="K2146" i="5"/>
  <c r="M2146" i="5"/>
  <c r="N2146" i="5"/>
  <c r="Q2146" i="5"/>
  <c r="T2146" i="5"/>
  <c r="B2147" i="5"/>
  <c r="C2147" i="5"/>
  <c r="D2147" i="5"/>
  <c r="E2147" i="5"/>
  <c r="F2147" i="5"/>
  <c r="G2147" i="5"/>
  <c r="H2147" i="5"/>
  <c r="I2147" i="5"/>
  <c r="J2147" i="5"/>
  <c r="K2147" i="5"/>
  <c r="M2147" i="5"/>
  <c r="N2147" i="5"/>
  <c r="O2147" i="5"/>
  <c r="Q2147" i="5"/>
  <c r="R2147" i="5"/>
  <c r="S2147" i="5" s="1"/>
  <c r="T2147" i="5"/>
  <c r="B2148" i="5"/>
  <c r="C2148" i="5"/>
  <c r="D2148" i="5"/>
  <c r="E2148" i="5"/>
  <c r="F2148" i="5"/>
  <c r="O2148" i="5" s="1"/>
  <c r="G2148" i="5"/>
  <c r="H2148" i="5"/>
  <c r="I2148" i="5"/>
  <c r="J2148" i="5"/>
  <c r="K2148" i="5"/>
  <c r="M2148" i="5"/>
  <c r="N2148" i="5"/>
  <c r="Q2148" i="5"/>
  <c r="T2148" i="5"/>
  <c r="B2149" i="5"/>
  <c r="C2149" i="5"/>
  <c r="D2149" i="5"/>
  <c r="E2149" i="5"/>
  <c r="F2149" i="5"/>
  <c r="G2149" i="5"/>
  <c r="H2149" i="5"/>
  <c r="I2149" i="5"/>
  <c r="J2149" i="5"/>
  <c r="K2149" i="5"/>
  <c r="M2149" i="5"/>
  <c r="N2149" i="5"/>
  <c r="O2149" i="5"/>
  <c r="Q2149" i="5"/>
  <c r="R2149" i="5"/>
  <c r="T2149" i="5"/>
  <c r="B2150" i="5"/>
  <c r="C2150" i="5"/>
  <c r="D2150" i="5"/>
  <c r="E2150" i="5"/>
  <c r="F2150" i="5"/>
  <c r="O2150" i="5" s="1"/>
  <c r="G2150" i="5"/>
  <c r="H2150" i="5"/>
  <c r="I2150" i="5"/>
  <c r="J2150" i="5"/>
  <c r="K2150" i="5"/>
  <c r="M2150" i="5"/>
  <c r="N2150" i="5"/>
  <c r="Q2150" i="5"/>
  <c r="T2150" i="5"/>
  <c r="B2151" i="5"/>
  <c r="C2151" i="5"/>
  <c r="D2151" i="5"/>
  <c r="E2151" i="5"/>
  <c r="F2151" i="5"/>
  <c r="R2151" i="5" s="1"/>
  <c r="G2151" i="5"/>
  <c r="H2151" i="5"/>
  <c r="I2151" i="5"/>
  <c r="J2151" i="5"/>
  <c r="K2151" i="5"/>
  <c r="M2151" i="5"/>
  <c r="N2151" i="5"/>
  <c r="O2151" i="5"/>
  <c r="Q2151" i="5"/>
  <c r="T2151" i="5"/>
  <c r="B2152" i="5"/>
  <c r="C2152" i="5"/>
  <c r="D2152" i="5"/>
  <c r="E2152" i="5"/>
  <c r="F2152" i="5"/>
  <c r="O2152" i="5" s="1"/>
  <c r="G2152" i="5"/>
  <c r="H2152" i="5"/>
  <c r="I2152" i="5"/>
  <c r="J2152" i="5"/>
  <c r="K2152" i="5"/>
  <c r="M2152" i="5"/>
  <c r="N2152" i="5"/>
  <c r="Q2152" i="5"/>
  <c r="T2152" i="5"/>
  <c r="B2153" i="5"/>
  <c r="C2153" i="5"/>
  <c r="D2153" i="5"/>
  <c r="E2153" i="5"/>
  <c r="F2153" i="5"/>
  <c r="R2153" i="5" s="1"/>
  <c r="S2153" i="5" s="1"/>
  <c r="G2153" i="5"/>
  <c r="H2153" i="5"/>
  <c r="I2153" i="5"/>
  <c r="J2153" i="5"/>
  <c r="K2153" i="5"/>
  <c r="M2153" i="5"/>
  <c r="N2153" i="5"/>
  <c r="O2153" i="5"/>
  <c r="Q2153" i="5"/>
  <c r="T2153" i="5"/>
  <c r="B2154" i="5"/>
  <c r="C2154" i="5"/>
  <c r="D2154" i="5"/>
  <c r="E2154" i="5"/>
  <c r="F2154" i="5"/>
  <c r="O2154" i="5"/>
  <c r="G2154" i="5"/>
  <c r="H2154" i="5"/>
  <c r="I2154" i="5"/>
  <c r="J2154" i="5"/>
  <c r="K2154" i="5"/>
  <c r="M2154" i="5"/>
  <c r="N2154" i="5"/>
  <c r="Q2154" i="5"/>
  <c r="T2154" i="5"/>
  <c r="B2155" i="5"/>
  <c r="C2155" i="5"/>
  <c r="D2155" i="5"/>
  <c r="E2155" i="5"/>
  <c r="F2155" i="5"/>
  <c r="G2155" i="5"/>
  <c r="H2155" i="5"/>
  <c r="I2155" i="5"/>
  <c r="J2155" i="5"/>
  <c r="K2155" i="5"/>
  <c r="M2155" i="5"/>
  <c r="N2155" i="5"/>
  <c r="O2155" i="5"/>
  <c r="Q2155" i="5"/>
  <c r="R2155" i="5"/>
  <c r="S2155" i="5" s="1"/>
  <c r="T2155" i="5"/>
  <c r="B2156" i="5"/>
  <c r="C2156" i="5"/>
  <c r="D2156" i="5"/>
  <c r="E2156" i="5"/>
  <c r="F2156" i="5"/>
  <c r="O2156" i="5" s="1"/>
  <c r="G2156" i="5"/>
  <c r="H2156" i="5"/>
  <c r="I2156" i="5"/>
  <c r="J2156" i="5"/>
  <c r="K2156" i="5"/>
  <c r="M2156" i="5"/>
  <c r="N2156" i="5"/>
  <c r="Q2156" i="5"/>
  <c r="T2156" i="5"/>
  <c r="B2157" i="5"/>
  <c r="C2157" i="5"/>
  <c r="D2157" i="5"/>
  <c r="E2157" i="5"/>
  <c r="F2157" i="5"/>
  <c r="G2157" i="5"/>
  <c r="H2157" i="5"/>
  <c r="I2157" i="5"/>
  <c r="J2157" i="5"/>
  <c r="K2157" i="5"/>
  <c r="M2157" i="5"/>
  <c r="N2157" i="5"/>
  <c r="O2157" i="5"/>
  <c r="Q2157" i="5"/>
  <c r="R2157" i="5"/>
  <c r="T2157" i="5"/>
  <c r="B2158" i="5"/>
  <c r="C2158" i="5"/>
  <c r="D2158" i="5"/>
  <c r="E2158" i="5"/>
  <c r="F2158" i="5"/>
  <c r="O2158" i="5" s="1"/>
  <c r="G2158" i="5"/>
  <c r="H2158" i="5"/>
  <c r="I2158" i="5"/>
  <c r="J2158" i="5"/>
  <c r="K2158" i="5"/>
  <c r="M2158" i="5"/>
  <c r="N2158" i="5"/>
  <c r="Q2158" i="5"/>
  <c r="T2158" i="5"/>
  <c r="B2159" i="5"/>
  <c r="C2159" i="5"/>
  <c r="D2159" i="5"/>
  <c r="E2159" i="5"/>
  <c r="F2159" i="5"/>
  <c r="R2159" i="5" s="1"/>
  <c r="G2159" i="5"/>
  <c r="H2159" i="5"/>
  <c r="I2159" i="5"/>
  <c r="J2159" i="5"/>
  <c r="K2159" i="5"/>
  <c r="M2159" i="5"/>
  <c r="N2159" i="5"/>
  <c r="O2159" i="5"/>
  <c r="Q2159" i="5"/>
  <c r="T2159" i="5"/>
  <c r="B2160" i="5"/>
  <c r="C2160" i="5"/>
  <c r="D2160" i="5"/>
  <c r="E2160" i="5"/>
  <c r="F2160" i="5"/>
  <c r="O2160" i="5" s="1"/>
  <c r="G2160" i="5"/>
  <c r="H2160" i="5"/>
  <c r="I2160" i="5"/>
  <c r="J2160" i="5"/>
  <c r="K2160" i="5"/>
  <c r="M2160" i="5"/>
  <c r="N2160" i="5"/>
  <c r="Q2160" i="5"/>
  <c r="T2160" i="5"/>
  <c r="B2161" i="5"/>
  <c r="C2161" i="5"/>
  <c r="D2161" i="5"/>
  <c r="E2161" i="5"/>
  <c r="F2161" i="5"/>
  <c r="R2161" i="5" s="1"/>
  <c r="S2161" i="5" s="1"/>
  <c r="G2161" i="5"/>
  <c r="H2161" i="5"/>
  <c r="I2161" i="5"/>
  <c r="J2161" i="5"/>
  <c r="K2161" i="5"/>
  <c r="M2161" i="5"/>
  <c r="N2161" i="5"/>
  <c r="O2161" i="5"/>
  <c r="Q2161" i="5"/>
  <c r="T2161" i="5"/>
  <c r="B2162" i="5"/>
  <c r="C2162" i="5"/>
  <c r="D2162" i="5"/>
  <c r="E2162" i="5"/>
  <c r="F2162" i="5"/>
  <c r="O2162" i="5"/>
  <c r="G2162" i="5"/>
  <c r="H2162" i="5"/>
  <c r="I2162" i="5"/>
  <c r="J2162" i="5"/>
  <c r="K2162" i="5"/>
  <c r="M2162" i="5"/>
  <c r="N2162" i="5"/>
  <c r="Q2162" i="5"/>
  <c r="T2162" i="5"/>
  <c r="B2163" i="5"/>
  <c r="C2163" i="5"/>
  <c r="D2163" i="5"/>
  <c r="E2163" i="5"/>
  <c r="F2163" i="5"/>
  <c r="G2163" i="5"/>
  <c r="H2163" i="5"/>
  <c r="I2163" i="5"/>
  <c r="J2163" i="5"/>
  <c r="K2163" i="5"/>
  <c r="M2163" i="5"/>
  <c r="N2163" i="5"/>
  <c r="O2163" i="5"/>
  <c r="Q2163" i="5"/>
  <c r="R2163" i="5"/>
  <c r="S2163" i="5" s="1"/>
  <c r="T2163" i="5"/>
  <c r="B2164" i="5"/>
  <c r="C2164" i="5"/>
  <c r="D2164" i="5"/>
  <c r="E2164" i="5"/>
  <c r="F2164" i="5"/>
  <c r="O2164" i="5" s="1"/>
  <c r="G2164" i="5"/>
  <c r="H2164" i="5"/>
  <c r="I2164" i="5"/>
  <c r="J2164" i="5"/>
  <c r="K2164" i="5"/>
  <c r="M2164" i="5"/>
  <c r="N2164" i="5"/>
  <c r="Q2164" i="5"/>
  <c r="T2164" i="5"/>
  <c r="B2165" i="5"/>
  <c r="C2165" i="5"/>
  <c r="D2165" i="5"/>
  <c r="E2165" i="5"/>
  <c r="F2165" i="5"/>
  <c r="G2165" i="5"/>
  <c r="H2165" i="5"/>
  <c r="I2165" i="5"/>
  <c r="J2165" i="5"/>
  <c r="K2165" i="5"/>
  <c r="M2165" i="5"/>
  <c r="N2165" i="5"/>
  <c r="O2165" i="5"/>
  <c r="Q2165" i="5"/>
  <c r="R2165" i="5"/>
  <c r="T2165" i="5"/>
  <c r="B2166" i="5"/>
  <c r="C2166" i="5"/>
  <c r="D2166" i="5"/>
  <c r="E2166" i="5"/>
  <c r="F2166" i="5"/>
  <c r="O2166" i="5" s="1"/>
  <c r="G2166" i="5"/>
  <c r="H2166" i="5"/>
  <c r="I2166" i="5"/>
  <c r="J2166" i="5"/>
  <c r="K2166" i="5"/>
  <c r="M2166" i="5"/>
  <c r="N2166" i="5"/>
  <c r="Q2166" i="5"/>
  <c r="T2166" i="5"/>
  <c r="B2167" i="5"/>
  <c r="C2167" i="5"/>
  <c r="D2167" i="5"/>
  <c r="E2167" i="5"/>
  <c r="F2167" i="5"/>
  <c r="R2167" i="5" s="1"/>
  <c r="G2167" i="5"/>
  <c r="H2167" i="5"/>
  <c r="I2167" i="5"/>
  <c r="J2167" i="5"/>
  <c r="K2167" i="5"/>
  <c r="M2167" i="5"/>
  <c r="N2167" i="5"/>
  <c r="O2167" i="5"/>
  <c r="Q2167" i="5"/>
  <c r="T2167" i="5"/>
  <c r="B2168" i="5"/>
  <c r="C2168" i="5"/>
  <c r="D2168" i="5"/>
  <c r="E2168" i="5"/>
  <c r="F2168" i="5"/>
  <c r="O2168" i="5" s="1"/>
  <c r="G2168" i="5"/>
  <c r="H2168" i="5"/>
  <c r="I2168" i="5"/>
  <c r="J2168" i="5"/>
  <c r="K2168" i="5"/>
  <c r="M2168" i="5"/>
  <c r="N2168" i="5"/>
  <c r="Q2168" i="5"/>
  <c r="T2168" i="5"/>
  <c r="B2169" i="5"/>
  <c r="C2169" i="5"/>
  <c r="D2169" i="5"/>
  <c r="E2169" i="5"/>
  <c r="F2169" i="5"/>
  <c r="R2169" i="5" s="1"/>
  <c r="S2169" i="5" s="1"/>
  <c r="G2169" i="5"/>
  <c r="H2169" i="5"/>
  <c r="I2169" i="5"/>
  <c r="J2169" i="5"/>
  <c r="K2169" i="5"/>
  <c r="M2169" i="5"/>
  <c r="N2169" i="5"/>
  <c r="O2169" i="5"/>
  <c r="Q2169" i="5"/>
  <c r="T2169" i="5"/>
  <c r="B2170" i="5"/>
  <c r="C2170" i="5"/>
  <c r="D2170" i="5"/>
  <c r="E2170" i="5"/>
  <c r="F2170" i="5"/>
  <c r="O2170" i="5"/>
  <c r="G2170" i="5"/>
  <c r="H2170" i="5"/>
  <c r="I2170" i="5"/>
  <c r="J2170" i="5"/>
  <c r="K2170" i="5"/>
  <c r="M2170" i="5"/>
  <c r="N2170" i="5"/>
  <c r="Q2170" i="5"/>
  <c r="T2170" i="5"/>
  <c r="B2171" i="5"/>
  <c r="C2171" i="5"/>
  <c r="D2171" i="5"/>
  <c r="E2171" i="5"/>
  <c r="F2171" i="5"/>
  <c r="G2171" i="5"/>
  <c r="H2171" i="5"/>
  <c r="I2171" i="5"/>
  <c r="J2171" i="5"/>
  <c r="K2171" i="5"/>
  <c r="M2171" i="5"/>
  <c r="N2171" i="5"/>
  <c r="O2171" i="5"/>
  <c r="Q2171" i="5"/>
  <c r="R2171" i="5"/>
  <c r="S2171" i="5" s="1"/>
  <c r="T2171" i="5"/>
  <c r="B2172" i="5"/>
  <c r="C2172" i="5"/>
  <c r="D2172" i="5"/>
  <c r="E2172" i="5"/>
  <c r="F2172" i="5"/>
  <c r="O2172" i="5" s="1"/>
  <c r="G2172" i="5"/>
  <c r="H2172" i="5"/>
  <c r="I2172" i="5"/>
  <c r="J2172" i="5"/>
  <c r="K2172" i="5"/>
  <c r="M2172" i="5"/>
  <c r="N2172" i="5"/>
  <c r="Q2172" i="5"/>
  <c r="T2172" i="5"/>
  <c r="B2173" i="5"/>
  <c r="C2173" i="5"/>
  <c r="D2173" i="5"/>
  <c r="E2173" i="5"/>
  <c r="F2173" i="5"/>
  <c r="G2173" i="5"/>
  <c r="H2173" i="5"/>
  <c r="I2173" i="5"/>
  <c r="J2173" i="5"/>
  <c r="K2173" i="5"/>
  <c r="M2173" i="5"/>
  <c r="N2173" i="5"/>
  <c r="O2173" i="5"/>
  <c r="Q2173" i="5"/>
  <c r="R2173" i="5"/>
  <c r="T2173" i="5"/>
  <c r="B2174" i="5"/>
  <c r="C2174" i="5"/>
  <c r="D2174" i="5"/>
  <c r="E2174" i="5"/>
  <c r="F2174" i="5"/>
  <c r="O2174" i="5" s="1"/>
  <c r="G2174" i="5"/>
  <c r="H2174" i="5"/>
  <c r="I2174" i="5"/>
  <c r="J2174" i="5"/>
  <c r="K2174" i="5"/>
  <c r="M2174" i="5"/>
  <c r="N2174" i="5"/>
  <c r="Q2174" i="5"/>
  <c r="T2174" i="5"/>
  <c r="B2175" i="5"/>
  <c r="C2175" i="5"/>
  <c r="D2175" i="5"/>
  <c r="E2175" i="5"/>
  <c r="F2175" i="5"/>
  <c r="R2175" i="5" s="1"/>
  <c r="G2175" i="5"/>
  <c r="H2175" i="5"/>
  <c r="I2175" i="5"/>
  <c r="J2175" i="5"/>
  <c r="K2175" i="5"/>
  <c r="M2175" i="5"/>
  <c r="N2175" i="5"/>
  <c r="O2175" i="5"/>
  <c r="Q2175" i="5"/>
  <c r="T2175" i="5"/>
  <c r="B2176" i="5"/>
  <c r="C2176" i="5"/>
  <c r="D2176" i="5"/>
  <c r="E2176" i="5"/>
  <c r="F2176" i="5"/>
  <c r="O2176" i="5" s="1"/>
  <c r="G2176" i="5"/>
  <c r="H2176" i="5"/>
  <c r="I2176" i="5"/>
  <c r="J2176" i="5"/>
  <c r="K2176" i="5"/>
  <c r="M2176" i="5"/>
  <c r="N2176" i="5"/>
  <c r="Q2176" i="5"/>
  <c r="T2176" i="5"/>
  <c r="B2177" i="5"/>
  <c r="C2177" i="5"/>
  <c r="D2177" i="5"/>
  <c r="E2177" i="5"/>
  <c r="F2177" i="5"/>
  <c r="R2177" i="5" s="1"/>
  <c r="S2177" i="5" s="1"/>
  <c r="G2177" i="5"/>
  <c r="H2177" i="5"/>
  <c r="I2177" i="5"/>
  <c r="J2177" i="5"/>
  <c r="K2177" i="5"/>
  <c r="M2177" i="5"/>
  <c r="N2177" i="5"/>
  <c r="O2177" i="5"/>
  <c r="Q2177" i="5"/>
  <c r="T2177" i="5"/>
  <c r="B2178" i="5"/>
  <c r="C2178" i="5"/>
  <c r="D2178" i="5"/>
  <c r="E2178" i="5"/>
  <c r="F2178" i="5"/>
  <c r="O2178" i="5"/>
  <c r="G2178" i="5"/>
  <c r="H2178" i="5"/>
  <c r="I2178" i="5"/>
  <c r="J2178" i="5"/>
  <c r="K2178" i="5"/>
  <c r="M2178" i="5"/>
  <c r="N2178" i="5"/>
  <c r="Q2178" i="5"/>
  <c r="T2178" i="5"/>
  <c r="B2179" i="5"/>
  <c r="C2179" i="5"/>
  <c r="D2179" i="5"/>
  <c r="E2179" i="5"/>
  <c r="F2179" i="5"/>
  <c r="G2179" i="5"/>
  <c r="H2179" i="5"/>
  <c r="I2179" i="5"/>
  <c r="J2179" i="5"/>
  <c r="K2179" i="5"/>
  <c r="M2179" i="5"/>
  <c r="N2179" i="5"/>
  <c r="O2179" i="5"/>
  <c r="Q2179" i="5"/>
  <c r="R2179" i="5"/>
  <c r="S2179" i="5" s="1"/>
  <c r="T2179" i="5"/>
  <c r="B2180" i="5"/>
  <c r="C2180" i="5"/>
  <c r="D2180" i="5"/>
  <c r="E2180" i="5"/>
  <c r="F2180" i="5"/>
  <c r="O2180" i="5" s="1"/>
  <c r="G2180" i="5"/>
  <c r="H2180" i="5"/>
  <c r="I2180" i="5"/>
  <c r="J2180" i="5"/>
  <c r="K2180" i="5"/>
  <c r="M2180" i="5"/>
  <c r="N2180" i="5"/>
  <c r="Q2180" i="5"/>
  <c r="T2180" i="5"/>
  <c r="B2181" i="5"/>
  <c r="C2181" i="5"/>
  <c r="D2181" i="5"/>
  <c r="E2181" i="5"/>
  <c r="F2181" i="5"/>
  <c r="G2181" i="5"/>
  <c r="H2181" i="5"/>
  <c r="I2181" i="5"/>
  <c r="J2181" i="5"/>
  <c r="K2181" i="5"/>
  <c r="M2181" i="5"/>
  <c r="N2181" i="5"/>
  <c r="O2181" i="5"/>
  <c r="Q2181" i="5"/>
  <c r="R2181" i="5"/>
  <c r="T2181" i="5"/>
  <c r="B2182" i="5"/>
  <c r="C2182" i="5"/>
  <c r="D2182" i="5"/>
  <c r="E2182" i="5"/>
  <c r="F2182" i="5"/>
  <c r="O2182" i="5" s="1"/>
  <c r="G2182" i="5"/>
  <c r="H2182" i="5"/>
  <c r="I2182" i="5"/>
  <c r="J2182" i="5"/>
  <c r="K2182" i="5"/>
  <c r="M2182" i="5"/>
  <c r="N2182" i="5"/>
  <c r="Q2182" i="5"/>
  <c r="T2182" i="5"/>
  <c r="B2183" i="5"/>
  <c r="C2183" i="5"/>
  <c r="D2183" i="5"/>
  <c r="E2183" i="5"/>
  <c r="F2183" i="5"/>
  <c r="R2183" i="5" s="1"/>
  <c r="G2183" i="5"/>
  <c r="H2183" i="5"/>
  <c r="I2183" i="5"/>
  <c r="J2183" i="5"/>
  <c r="K2183" i="5"/>
  <c r="M2183" i="5"/>
  <c r="N2183" i="5"/>
  <c r="O2183" i="5"/>
  <c r="Q2183" i="5"/>
  <c r="T2183" i="5"/>
  <c r="B2184" i="5"/>
  <c r="C2184" i="5"/>
  <c r="D2184" i="5"/>
  <c r="E2184" i="5"/>
  <c r="F2184" i="5"/>
  <c r="O2184" i="5" s="1"/>
  <c r="G2184" i="5"/>
  <c r="H2184" i="5"/>
  <c r="I2184" i="5"/>
  <c r="J2184" i="5"/>
  <c r="K2184" i="5"/>
  <c r="M2184" i="5"/>
  <c r="N2184" i="5"/>
  <c r="Q2184" i="5"/>
  <c r="T2184" i="5"/>
  <c r="B2185" i="5"/>
  <c r="C2185" i="5"/>
  <c r="D2185" i="5"/>
  <c r="E2185" i="5"/>
  <c r="F2185" i="5"/>
  <c r="R2185" i="5" s="1"/>
  <c r="S2185" i="5" s="1"/>
  <c r="G2185" i="5"/>
  <c r="H2185" i="5"/>
  <c r="I2185" i="5"/>
  <c r="J2185" i="5"/>
  <c r="K2185" i="5"/>
  <c r="M2185" i="5"/>
  <c r="N2185" i="5"/>
  <c r="O2185" i="5"/>
  <c r="Q2185" i="5"/>
  <c r="T2185" i="5"/>
  <c r="B2186" i="5"/>
  <c r="C2186" i="5"/>
  <c r="D2186" i="5"/>
  <c r="E2186" i="5"/>
  <c r="F2186" i="5"/>
  <c r="O2186" i="5"/>
  <c r="G2186" i="5"/>
  <c r="H2186" i="5"/>
  <c r="I2186" i="5"/>
  <c r="J2186" i="5"/>
  <c r="K2186" i="5"/>
  <c r="M2186" i="5"/>
  <c r="N2186" i="5"/>
  <c r="Q2186" i="5"/>
  <c r="T2186" i="5"/>
  <c r="B2187" i="5"/>
  <c r="C2187" i="5"/>
  <c r="D2187" i="5"/>
  <c r="E2187" i="5"/>
  <c r="F2187" i="5"/>
  <c r="G2187" i="5"/>
  <c r="H2187" i="5"/>
  <c r="I2187" i="5"/>
  <c r="J2187" i="5"/>
  <c r="K2187" i="5"/>
  <c r="M2187" i="5"/>
  <c r="N2187" i="5"/>
  <c r="O2187" i="5"/>
  <c r="Q2187" i="5"/>
  <c r="R2187" i="5"/>
  <c r="S2187" i="5" s="1"/>
  <c r="T2187" i="5"/>
  <c r="B2188" i="5"/>
  <c r="C2188" i="5"/>
  <c r="D2188" i="5"/>
  <c r="E2188" i="5"/>
  <c r="F2188" i="5"/>
  <c r="O2188" i="5" s="1"/>
  <c r="G2188" i="5"/>
  <c r="H2188" i="5"/>
  <c r="I2188" i="5"/>
  <c r="J2188" i="5"/>
  <c r="K2188" i="5"/>
  <c r="M2188" i="5"/>
  <c r="N2188" i="5"/>
  <c r="Q2188" i="5"/>
  <c r="T2188" i="5"/>
  <c r="B2189" i="5"/>
  <c r="C2189" i="5"/>
  <c r="D2189" i="5"/>
  <c r="E2189" i="5"/>
  <c r="F2189" i="5"/>
  <c r="G2189" i="5"/>
  <c r="H2189" i="5"/>
  <c r="I2189" i="5"/>
  <c r="J2189" i="5"/>
  <c r="K2189" i="5"/>
  <c r="M2189" i="5"/>
  <c r="N2189" i="5"/>
  <c r="O2189" i="5"/>
  <c r="Q2189" i="5"/>
  <c r="R2189" i="5"/>
  <c r="T2189" i="5"/>
  <c r="B2190" i="5"/>
  <c r="C2190" i="5"/>
  <c r="D2190" i="5"/>
  <c r="E2190" i="5"/>
  <c r="F2190" i="5"/>
  <c r="O2190" i="5" s="1"/>
  <c r="G2190" i="5"/>
  <c r="H2190" i="5"/>
  <c r="I2190" i="5"/>
  <c r="J2190" i="5"/>
  <c r="K2190" i="5"/>
  <c r="M2190" i="5"/>
  <c r="N2190" i="5"/>
  <c r="Q2190" i="5"/>
  <c r="T2190" i="5"/>
  <c r="B2191" i="5"/>
  <c r="C2191" i="5"/>
  <c r="D2191" i="5"/>
  <c r="E2191" i="5"/>
  <c r="F2191" i="5"/>
  <c r="R2191" i="5" s="1"/>
  <c r="G2191" i="5"/>
  <c r="H2191" i="5"/>
  <c r="I2191" i="5"/>
  <c r="J2191" i="5"/>
  <c r="K2191" i="5"/>
  <c r="M2191" i="5"/>
  <c r="N2191" i="5"/>
  <c r="O2191" i="5"/>
  <c r="Q2191" i="5"/>
  <c r="T2191" i="5"/>
  <c r="B2192" i="5"/>
  <c r="C2192" i="5"/>
  <c r="D2192" i="5"/>
  <c r="E2192" i="5"/>
  <c r="F2192" i="5"/>
  <c r="O2192" i="5" s="1"/>
  <c r="G2192" i="5"/>
  <c r="H2192" i="5"/>
  <c r="I2192" i="5"/>
  <c r="J2192" i="5"/>
  <c r="K2192" i="5"/>
  <c r="M2192" i="5"/>
  <c r="N2192" i="5"/>
  <c r="Q2192" i="5"/>
  <c r="T2192" i="5"/>
  <c r="B2193" i="5"/>
  <c r="C2193" i="5"/>
  <c r="D2193" i="5"/>
  <c r="E2193" i="5"/>
  <c r="F2193" i="5"/>
  <c r="R2193" i="5" s="1"/>
  <c r="S2193" i="5" s="1"/>
  <c r="G2193" i="5"/>
  <c r="H2193" i="5"/>
  <c r="I2193" i="5"/>
  <c r="J2193" i="5"/>
  <c r="K2193" i="5"/>
  <c r="M2193" i="5"/>
  <c r="N2193" i="5"/>
  <c r="O2193" i="5"/>
  <c r="Q2193" i="5"/>
  <c r="T2193" i="5"/>
  <c r="B2194" i="5"/>
  <c r="C2194" i="5"/>
  <c r="D2194" i="5"/>
  <c r="E2194" i="5"/>
  <c r="F2194" i="5"/>
  <c r="O2194" i="5"/>
  <c r="G2194" i="5"/>
  <c r="H2194" i="5"/>
  <c r="I2194" i="5"/>
  <c r="J2194" i="5"/>
  <c r="K2194" i="5"/>
  <c r="M2194" i="5"/>
  <c r="N2194" i="5"/>
  <c r="Q2194" i="5"/>
  <c r="T2194" i="5"/>
  <c r="B2195" i="5"/>
  <c r="C2195" i="5"/>
  <c r="D2195" i="5"/>
  <c r="E2195" i="5"/>
  <c r="F2195" i="5"/>
  <c r="G2195" i="5"/>
  <c r="H2195" i="5"/>
  <c r="I2195" i="5"/>
  <c r="J2195" i="5"/>
  <c r="K2195" i="5"/>
  <c r="M2195" i="5"/>
  <c r="N2195" i="5"/>
  <c r="O2195" i="5"/>
  <c r="Q2195" i="5"/>
  <c r="R2195" i="5"/>
  <c r="S2195" i="5" s="1"/>
  <c r="T2195" i="5"/>
  <c r="B2196" i="5"/>
  <c r="C2196" i="5"/>
  <c r="D2196" i="5"/>
  <c r="E2196" i="5"/>
  <c r="F2196" i="5"/>
  <c r="O2196" i="5" s="1"/>
  <c r="G2196" i="5"/>
  <c r="H2196" i="5"/>
  <c r="I2196" i="5"/>
  <c r="J2196" i="5"/>
  <c r="K2196" i="5"/>
  <c r="M2196" i="5"/>
  <c r="N2196" i="5"/>
  <c r="Q2196" i="5"/>
  <c r="T2196" i="5"/>
  <c r="B2197" i="5"/>
  <c r="C2197" i="5"/>
  <c r="D2197" i="5"/>
  <c r="E2197" i="5"/>
  <c r="F2197" i="5"/>
  <c r="G2197" i="5"/>
  <c r="H2197" i="5"/>
  <c r="I2197" i="5"/>
  <c r="J2197" i="5"/>
  <c r="K2197" i="5"/>
  <c r="M2197" i="5"/>
  <c r="N2197" i="5"/>
  <c r="O2197" i="5"/>
  <c r="Q2197" i="5"/>
  <c r="R2197" i="5"/>
  <c r="T2197" i="5"/>
  <c r="B2198" i="5"/>
  <c r="C2198" i="5"/>
  <c r="D2198" i="5"/>
  <c r="E2198" i="5"/>
  <c r="F2198" i="5"/>
  <c r="O2198" i="5" s="1"/>
  <c r="G2198" i="5"/>
  <c r="H2198" i="5"/>
  <c r="I2198" i="5"/>
  <c r="J2198" i="5"/>
  <c r="K2198" i="5"/>
  <c r="M2198" i="5"/>
  <c r="N2198" i="5"/>
  <c r="Q2198" i="5"/>
  <c r="T2198" i="5"/>
  <c r="B2199" i="5"/>
  <c r="C2199" i="5"/>
  <c r="D2199" i="5"/>
  <c r="E2199" i="5"/>
  <c r="F2199" i="5"/>
  <c r="R2199" i="5" s="1"/>
  <c r="G2199" i="5"/>
  <c r="H2199" i="5"/>
  <c r="I2199" i="5"/>
  <c r="J2199" i="5"/>
  <c r="K2199" i="5"/>
  <c r="M2199" i="5"/>
  <c r="N2199" i="5"/>
  <c r="O2199" i="5"/>
  <c r="Q2199" i="5"/>
  <c r="T2199" i="5"/>
  <c r="B2200" i="5"/>
  <c r="C2200" i="5"/>
  <c r="D2200" i="5"/>
  <c r="E2200" i="5"/>
  <c r="F2200" i="5"/>
  <c r="O2200" i="5" s="1"/>
  <c r="G2200" i="5"/>
  <c r="H2200" i="5"/>
  <c r="I2200" i="5"/>
  <c r="J2200" i="5"/>
  <c r="K2200" i="5"/>
  <c r="M2200" i="5"/>
  <c r="N2200" i="5"/>
  <c r="Q2200" i="5"/>
  <c r="T2200" i="5"/>
  <c r="B2201" i="5"/>
  <c r="C2201" i="5"/>
  <c r="D2201" i="5"/>
  <c r="E2201" i="5"/>
  <c r="F2201" i="5"/>
  <c r="R2201" i="5" s="1"/>
  <c r="S2201" i="5" s="1"/>
  <c r="G2201" i="5"/>
  <c r="H2201" i="5"/>
  <c r="I2201" i="5"/>
  <c r="J2201" i="5"/>
  <c r="K2201" i="5"/>
  <c r="M2201" i="5"/>
  <c r="N2201" i="5"/>
  <c r="O2201" i="5"/>
  <c r="Q2201" i="5"/>
  <c r="T2201" i="5"/>
  <c r="B2202" i="5"/>
  <c r="C2202" i="5"/>
  <c r="D2202" i="5"/>
  <c r="E2202" i="5"/>
  <c r="F2202" i="5"/>
  <c r="O2202" i="5"/>
  <c r="G2202" i="5"/>
  <c r="H2202" i="5"/>
  <c r="I2202" i="5"/>
  <c r="J2202" i="5"/>
  <c r="K2202" i="5"/>
  <c r="M2202" i="5"/>
  <c r="N2202" i="5"/>
  <c r="Q2202" i="5"/>
  <c r="T2202" i="5"/>
  <c r="B2203" i="5"/>
  <c r="C2203" i="5"/>
  <c r="D2203" i="5"/>
  <c r="E2203" i="5"/>
  <c r="F2203" i="5"/>
  <c r="G2203" i="5"/>
  <c r="H2203" i="5"/>
  <c r="I2203" i="5"/>
  <c r="J2203" i="5"/>
  <c r="K2203" i="5"/>
  <c r="M2203" i="5"/>
  <c r="N2203" i="5"/>
  <c r="O2203" i="5"/>
  <c r="Q2203" i="5"/>
  <c r="R2203" i="5"/>
  <c r="S2203" i="5" s="1"/>
  <c r="T2203" i="5"/>
  <c r="B2204" i="5"/>
  <c r="C2204" i="5"/>
  <c r="D2204" i="5"/>
  <c r="E2204" i="5"/>
  <c r="F2204" i="5"/>
  <c r="O2204" i="5" s="1"/>
  <c r="G2204" i="5"/>
  <c r="H2204" i="5"/>
  <c r="I2204" i="5"/>
  <c r="J2204" i="5"/>
  <c r="K2204" i="5"/>
  <c r="M2204" i="5"/>
  <c r="N2204" i="5"/>
  <c r="Q2204" i="5"/>
  <c r="T2204" i="5"/>
  <c r="B2205" i="5"/>
  <c r="C2205" i="5"/>
  <c r="D2205" i="5"/>
  <c r="E2205" i="5"/>
  <c r="F2205" i="5"/>
  <c r="G2205" i="5"/>
  <c r="H2205" i="5"/>
  <c r="I2205" i="5"/>
  <c r="J2205" i="5"/>
  <c r="K2205" i="5"/>
  <c r="M2205" i="5"/>
  <c r="N2205" i="5"/>
  <c r="O2205" i="5"/>
  <c r="Q2205" i="5"/>
  <c r="R2205" i="5"/>
  <c r="T2205" i="5"/>
  <c r="B2206" i="5"/>
  <c r="C2206" i="5"/>
  <c r="D2206" i="5"/>
  <c r="E2206" i="5"/>
  <c r="F2206" i="5"/>
  <c r="O2206" i="5" s="1"/>
  <c r="G2206" i="5"/>
  <c r="H2206" i="5"/>
  <c r="I2206" i="5"/>
  <c r="J2206" i="5"/>
  <c r="K2206" i="5"/>
  <c r="M2206" i="5"/>
  <c r="N2206" i="5"/>
  <c r="Q2206" i="5"/>
  <c r="T2206" i="5"/>
  <c r="B2207" i="5"/>
  <c r="C2207" i="5"/>
  <c r="D2207" i="5"/>
  <c r="E2207" i="5"/>
  <c r="F2207" i="5"/>
  <c r="R2207" i="5" s="1"/>
  <c r="G2207" i="5"/>
  <c r="H2207" i="5"/>
  <c r="I2207" i="5"/>
  <c r="J2207" i="5"/>
  <c r="K2207" i="5"/>
  <c r="M2207" i="5"/>
  <c r="N2207" i="5"/>
  <c r="O2207" i="5"/>
  <c r="Q2207" i="5"/>
  <c r="T2207" i="5"/>
  <c r="B2208" i="5"/>
  <c r="C2208" i="5"/>
  <c r="D2208" i="5"/>
  <c r="E2208" i="5"/>
  <c r="F2208" i="5"/>
  <c r="O2208" i="5" s="1"/>
  <c r="G2208" i="5"/>
  <c r="H2208" i="5"/>
  <c r="I2208" i="5"/>
  <c r="J2208" i="5"/>
  <c r="K2208" i="5"/>
  <c r="M2208" i="5"/>
  <c r="N2208" i="5"/>
  <c r="Q2208" i="5"/>
  <c r="T2208" i="5"/>
  <c r="B2209" i="5"/>
  <c r="C2209" i="5"/>
  <c r="D2209" i="5"/>
  <c r="E2209" i="5"/>
  <c r="F2209" i="5"/>
  <c r="R2209" i="5" s="1"/>
  <c r="S2209" i="5" s="1"/>
  <c r="G2209" i="5"/>
  <c r="H2209" i="5"/>
  <c r="I2209" i="5"/>
  <c r="J2209" i="5"/>
  <c r="K2209" i="5"/>
  <c r="M2209" i="5"/>
  <c r="N2209" i="5"/>
  <c r="O2209" i="5"/>
  <c r="Q2209" i="5"/>
  <c r="T2209" i="5"/>
  <c r="B2210" i="5"/>
  <c r="C2210" i="5"/>
  <c r="D2210" i="5"/>
  <c r="E2210" i="5"/>
  <c r="F2210" i="5"/>
  <c r="O2210" i="5"/>
  <c r="G2210" i="5"/>
  <c r="H2210" i="5"/>
  <c r="I2210" i="5"/>
  <c r="J2210" i="5"/>
  <c r="K2210" i="5"/>
  <c r="M2210" i="5"/>
  <c r="N2210" i="5"/>
  <c r="Q2210" i="5"/>
  <c r="T2210" i="5"/>
  <c r="B2211" i="5"/>
  <c r="C2211" i="5"/>
  <c r="D2211" i="5"/>
  <c r="E2211" i="5"/>
  <c r="F2211" i="5"/>
  <c r="G2211" i="5"/>
  <c r="H2211" i="5"/>
  <c r="I2211" i="5"/>
  <c r="J2211" i="5"/>
  <c r="K2211" i="5"/>
  <c r="M2211" i="5"/>
  <c r="N2211" i="5"/>
  <c r="O2211" i="5"/>
  <c r="Q2211" i="5"/>
  <c r="R2211" i="5"/>
  <c r="S2211" i="5" s="1"/>
  <c r="T2211" i="5"/>
  <c r="B2212" i="5"/>
  <c r="C2212" i="5"/>
  <c r="D2212" i="5"/>
  <c r="E2212" i="5"/>
  <c r="F2212" i="5"/>
  <c r="O2212" i="5" s="1"/>
  <c r="G2212" i="5"/>
  <c r="H2212" i="5"/>
  <c r="I2212" i="5"/>
  <c r="J2212" i="5"/>
  <c r="K2212" i="5"/>
  <c r="M2212" i="5"/>
  <c r="N2212" i="5"/>
  <c r="Q2212" i="5"/>
  <c r="T2212" i="5"/>
  <c r="B2213" i="5"/>
  <c r="C2213" i="5"/>
  <c r="D2213" i="5"/>
  <c r="E2213" i="5"/>
  <c r="F2213" i="5"/>
  <c r="G2213" i="5"/>
  <c r="H2213" i="5"/>
  <c r="I2213" i="5"/>
  <c r="J2213" i="5"/>
  <c r="K2213" i="5"/>
  <c r="M2213" i="5"/>
  <c r="N2213" i="5"/>
  <c r="O2213" i="5"/>
  <c r="Q2213" i="5"/>
  <c r="R2213" i="5"/>
  <c r="T2213" i="5"/>
  <c r="B2214" i="5"/>
  <c r="C2214" i="5"/>
  <c r="D2214" i="5"/>
  <c r="E2214" i="5"/>
  <c r="F2214" i="5"/>
  <c r="O2214" i="5" s="1"/>
  <c r="G2214" i="5"/>
  <c r="H2214" i="5"/>
  <c r="I2214" i="5"/>
  <c r="J2214" i="5"/>
  <c r="K2214" i="5"/>
  <c r="M2214" i="5"/>
  <c r="N2214" i="5"/>
  <c r="Q2214" i="5"/>
  <c r="T2214" i="5"/>
  <c r="B2215" i="5"/>
  <c r="C2215" i="5"/>
  <c r="D2215" i="5"/>
  <c r="E2215" i="5"/>
  <c r="F2215" i="5"/>
  <c r="R2215" i="5" s="1"/>
  <c r="G2215" i="5"/>
  <c r="H2215" i="5"/>
  <c r="I2215" i="5"/>
  <c r="J2215" i="5"/>
  <c r="K2215" i="5"/>
  <c r="M2215" i="5"/>
  <c r="N2215" i="5"/>
  <c r="O2215" i="5"/>
  <c r="Q2215" i="5"/>
  <c r="T2215" i="5"/>
  <c r="B2216" i="5"/>
  <c r="C2216" i="5"/>
  <c r="D2216" i="5"/>
  <c r="E2216" i="5"/>
  <c r="F2216" i="5"/>
  <c r="O2216" i="5" s="1"/>
  <c r="G2216" i="5"/>
  <c r="H2216" i="5"/>
  <c r="I2216" i="5"/>
  <c r="J2216" i="5"/>
  <c r="K2216" i="5"/>
  <c r="M2216" i="5"/>
  <c r="N2216" i="5"/>
  <c r="Q2216" i="5"/>
  <c r="T2216" i="5"/>
  <c r="B2217" i="5"/>
  <c r="C2217" i="5"/>
  <c r="D2217" i="5"/>
  <c r="E2217" i="5"/>
  <c r="F2217" i="5"/>
  <c r="R2217" i="5" s="1"/>
  <c r="S2217" i="5" s="1"/>
  <c r="G2217" i="5"/>
  <c r="H2217" i="5"/>
  <c r="I2217" i="5"/>
  <c r="J2217" i="5"/>
  <c r="K2217" i="5"/>
  <c r="M2217" i="5"/>
  <c r="N2217" i="5"/>
  <c r="O2217" i="5"/>
  <c r="Q2217" i="5"/>
  <c r="T2217" i="5"/>
  <c r="B2218" i="5"/>
  <c r="C2218" i="5"/>
  <c r="D2218" i="5"/>
  <c r="E2218" i="5"/>
  <c r="F2218" i="5"/>
  <c r="O2218" i="5"/>
  <c r="G2218" i="5"/>
  <c r="H2218" i="5"/>
  <c r="I2218" i="5"/>
  <c r="J2218" i="5"/>
  <c r="K2218" i="5"/>
  <c r="M2218" i="5"/>
  <c r="N2218" i="5"/>
  <c r="Q2218" i="5"/>
  <c r="T2218" i="5"/>
  <c r="B2219" i="5"/>
  <c r="C2219" i="5"/>
  <c r="D2219" i="5"/>
  <c r="E2219" i="5"/>
  <c r="F2219" i="5"/>
  <c r="G2219" i="5"/>
  <c r="H2219" i="5"/>
  <c r="I2219" i="5"/>
  <c r="J2219" i="5"/>
  <c r="K2219" i="5"/>
  <c r="M2219" i="5"/>
  <c r="N2219" i="5"/>
  <c r="O2219" i="5"/>
  <c r="Q2219" i="5"/>
  <c r="R2219" i="5"/>
  <c r="S2219" i="5" s="1"/>
  <c r="T2219" i="5"/>
  <c r="B2220" i="5"/>
  <c r="C2220" i="5"/>
  <c r="D2220" i="5"/>
  <c r="E2220" i="5"/>
  <c r="F2220" i="5"/>
  <c r="O2220" i="5" s="1"/>
  <c r="G2220" i="5"/>
  <c r="H2220" i="5"/>
  <c r="I2220" i="5"/>
  <c r="J2220" i="5"/>
  <c r="K2220" i="5"/>
  <c r="M2220" i="5"/>
  <c r="N2220" i="5"/>
  <c r="Q2220" i="5"/>
  <c r="T2220" i="5"/>
  <c r="B2221" i="5"/>
  <c r="C2221" i="5"/>
  <c r="D2221" i="5"/>
  <c r="E2221" i="5"/>
  <c r="F2221" i="5"/>
  <c r="G2221" i="5"/>
  <c r="H2221" i="5"/>
  <c r="I2221" i="5"/>
  <c r="J2221" i="5"/>
  <c r="K2221" i="5"/>
  <c r="M2221" i="5"/>
  <c r="N2221" i="5"/>
  <c r="O2221" i="5"/>
  <c r="Q2221" i="5"/>
  <c r="R2221" i="5"/>
  <c r="T2221" i="5"/>
  <c r="B2222" i="5"/>
  <c r="C2222" i="5"/>
  <c r="D2222" i="5"/>
  <c r="E2222" i="5"/>
  <c r="F2222" i="5"/>
  <c r="O2222" i="5" s="1"/>
  <c r="G2222" i="5"/>
  <c r="H2222" i="5"/>
  <c r="I2222" i="5"/>
  <c r="J2222" i="5"/>
  <c r="K2222" i="5"/>
  <c r="M2222" i="5"/>
  <c r="N2222" i="5"/>
  <c r="Q2222" i="5"/>
  <c r="T2222" i="5"/>
  <c r="B2223" i="5"/>
  <c r="C2223" i="5"/>
  <c r="D2223" i="5"/>
  <c r="E2223" i="5"/>
  <c r="F2223" i="5"/>
  <c r="R2223" i="5" s="1"/>
  <c r="G2223" i="5"/>
  <c r="H2223" i="5"/>
  <c r="I2223" i="5"/>
  <c r="J2223" i="5"/>
  <c r="K2223" i="5"/>
  <c r="M2223" i="5"/>
  <c r="N2223" i="5"/>
  <c r="O2223" i="5"/>
  <c r="Q2223" i="5"/>
  <c r="T2223" i="5"/>
  <c r="B2224" i="5"/>
  <c r="C2224" i="5"/>
  <c r="D2224" i="5"/>
  <c r="E2224" i="5"/>
  <c r="F2224" i="5"/>
  <c r="O2224" i="5" s="1"/>
  <c r="G2224" i="5"/>
  <c r="H2224" i="5"/>
  <c r="I2224" i="5"/>
  <c r="J2224" i="5"/>
  <c r="K2224" i="5"/>
  <c r="M2224" i="5"/>
  <c r="N2224" i="5"/>
  <c r="Q2224" i="5"/>
  <c r="T2224" i="5"/>
  <c r="B2225" i="5"/>
  <c r="C2225" i="5"/>
  <c r="D2225" i="5"/>
  <c r="E2225" i="5"/>
  <c r="F2225" i="5"/>
  <c r="R2225" i="5" s="1"/>
  <c r="S2225" i="5" s="1"/>
  <c r="G2225" i="5"/>
  <c r="H2225" i="5"/>
  <c r="I2225" i="5"/>
  <c r="J2225" i="5"/>
  <c r="K2225" i="5"/>
  <c r="M2225" i="5"/>
  <c r="N2225" i="5"/>
  <c r="O2225" i="5"/>
  <c r="Q2225" i="5"/>
  <c r="T2225" i="5"/>
  <c r="B2226" i="5"/>
  <c r="C2226" i="5"/>
  <c r="D2226" i="5"/>
  <c r="E2226" i="5"/>
  <c r="F2226" i="5"/>
  <c r="O2226" i="5"/>
  <c r="G2226" i="5"/>
  <c r="H2226" i="5"/>
  <c r="I2226" i="5"/>
  <c r="J2226" i="5"/>
  <c r="K2226" i="5"/>
  <c r="M2226" i="5"/>
  <c r="N2226" i="5"/>
  <c r="Q2226" i="5"/>
  <c r="T2226" i="5"/>
  <c r="B2227" i="5"/>
  <c r="C2227" i="5"/>
  <c r="D2227" i="5"/>
  <c r="E2227" i="5"/>
  <c r="F2227" i="5"/>
  <c r="G2227" i="5"/>
  <c r="H2227" i="5"/>
  <c r="I2227" i="5"/>
  <c r="J2227" i="5"/>
  <c r="K2227" i="5"/>
  <c r="M2227" i="5"/>
  <c r="N2227" i="5"/>
  <c r="O2227" i="5"/>
  <c r="Q2227" i="5"/>
  <c r="R2227" i="5"/>
  <c r="S2227" i="5" s="1"/>
  <c r="T2227" i="5"/>
  <c r="B2228" i="5"/>
  <c r="C2228" i="5"/>
  <c r="D2228" i="5"/>
  <c r="E2228" i="5"/>
  <c r="F2228" i="5"/>
  <c r="O2228" i="5" s="1"/>
  <c r="G2228" i="5"/>
  <c r="H2228" i="5"/>
  <c r="I2228" i="5"/>
  <c r="J2228" i="5"/>
  <c r="K2228" i="5"/>
  <c r="M2228" i="5"/>
  <c r="N2228" i="5"/>
  <c r="Q2228" i="5"/>
  <c r="T2228" i="5"/>
  <c r="B2229" i="5"/>
  <c r="C2229" i="5"/>
  <c r="D2229" i="5"/>
  <c r="E2229" i="5"/>
  <c r="F2229" i="5"/>
  <c r="G2229" i="5"/>
  <c r="H2229" i="5"/>
  <c r="I2229" i="5"/>
  <c r="J2229" i="5"/>
  <c r="K2229" i="5"/>
  <c r="M2229" i="5"/>
  <c r="N2229" i="5"/>
  <c r="O2229" i="5"/>
  <c r="Q2229" i="5"/>
  <c r="R2229" i="5"/>
  <c r="T2229" i="5"/>
  <c r="B2230" i="5"/>
  <c r="C2230" i="5"/>
  <c r="D2230" i="5"/>
  <c r="E2230" i="5"/>
  <c r="F2230" i="5"/>
  <c r="O2230" i="5" s="1"/>
  <c r="G2230" i="5"/>
  <c r="H2230" i="5"/>
  <c r="I2230" i="5"/>
  <c r="J2230" i="5"/>
  <c r="K2230" i="5"/>
  <c r="M2230" i="5"/>
  <c r="N2230" i="5"/>
  <c r="Q2230" i="5"/>
  <c r="T2230" i="5"/>
  <c r="B2231" i="5"/>
  <c r="C2231" i="5"/>
  <c r="D2231" i="5"/>
  <c r="E2231" i="5"/>
  <c r="F2231" i="5"/>
  <c r="R2231" i="5" s="1"/>
  <c r="G2231" i="5"/>
  <c r="H2231" i="5"/>
  <c r="I2231" i="5"/>
  <c r="J2231" i="5"/>
  <c r="K2231" i="5"/>
  <c r="M2231" i="5"/>
  <c r="N2231" i="5"/>
  <c r="O2231" i="5"/>
  <c r="Q2231" i="5"/>
  <c r="T2231" i="5"/>
  <c r="B2232" i="5"/>
  <c r="C2232" i="5"/>
  <c r="D2232" i="5"/>
  <c r="E2232" i="5"/>
  <c r="F2232" i="5"/>
  <c r="O2232" i="5" s="1"/>
  <c r="G2232" i="5"/>
  <c r="H2232" i="5"/>
  <c r="I2232" i="5"/>
  <c r="J2232" i="5"/>
  <c r="K2232" i="5"/>
  <c r="M2232" i="5"/>
  <c r="N2232" i="5"/>
  <c r="Q2232" i="5"/>
  <c r="T2232" i="5"/>
  <c r="B2233" i="5"/>
  <c r="C2233" i="5"/>
  <c r="D2233" i="5"/>
  <c r="E2233" i="5"/>
  <c r="F2233" i="5"/>
  <c r="R2233" i="5" s="1"/>
  <c r="S2233" i="5" s="1"/>
  <c r="G2233" i="5"/>
  <c r="H2233" i="5"/>
  <c r="I2233" i="5"/>
  <c r="J2233" i="5"/>
  <c r="K2233" i="5"/>
  <c r="M2233" i="5"/>
  <c r="N2233" i="5"/>
  <c r="O2233" i="5"/>
  <c r="Q2233" i="5"/>
  <c r="T2233" i="5"/>
  <c r="B2234" i="5"/>
  <c r="C2234" i="5"/>
  <c r="D2234" i="5"/>
  <c r="E2234" i="5"/>
  <c r="F2234" i="5"/>
  <c r="O2234" i="5"/>
  <c r="G2234" i="5"/>
  <c r="H2234" i="5"/>
  <c r="I2234" i="5"/>
  <c r="J2234" i="5"/>
  <c r="K2234" i="5"/>
  <c r="M2234" i="5"/>
  <c r="N2234" i="5"/>
  <c r="Q2234" i="5"/>
  <c r="T2234" i="5"/>
  <c r="B2235" i="5"/>
  <c r="C2235" i="5"/>
  <c r="D2235" i="5"/>
  <c r="E2235" i="5"/>
  <c r="F2235" i="5"/>
  <c r="G2235" i="5"/>
  <c r="H2235" i="5"/>
  <c r="I2235" i="5"/>
  <c r="J2235" i="5"/>
  <c r="K2235" i="5"/>
  <c r="M2235" i="5"/>
  <c r="N2235" i="5"/>
  <c r="O2235" i="5"/>
  <c r="Q2235" i="5"/>
  <c r="R2235" i="5"/>
  <c r="S2235" i="5" s="1"/>
  <c r="T2235" i="5"/>
  <c r="B2236" i="5"/>
  <c r="C2236" i="5"/>
  <c r="D2236" i="5"/>
  <c r="E2236" i="5"/>
  <c r="F2236" i="5"/>
  <c r="O2236" i="5" s="1"/>
  <c r="G2236" i="5"/>
  <c r="H2236" i="5"/>
  <c r="I2236" i="5"/>
  <c r="J2236" i="5"/>
  <c r="K2236" i="5"/>
  <c r="M2236" i="5"/>
  <c r="N2236" i="5"/>
  <c r="Q2236" i="5"/>
  <c r="T2236" i="5"/>
  <c r="B2237" i="5"/>
  <c r="C2237" i="5"/>
  <c r="D2237" i="5"/>
  <c r="E2237" i="5"/>
  <c r="F2237" i="5"/>
  <c r="G2237" i="5"/>
  <c r="H2237" i="5"/>
  <c r="I2237" i="5"/>
  <c r="J2237" i="5"/>
  <c r="K2237" i="5"/>
  <c r="M2237" i="5"/>
  <c r="N2237" i="5"/>
  <c r="O2237" i="5"/>
  <c r="Q2237" i="5"/>
  <c r="R2237" i="5"/>
  <c r="T2237" i="5"/>
  <c r="B2238" i="5"/>
  <c r="C2238" i="5"/>
  <c r="D2238" i="5"/>
  <c r="E2238" i="5"/>
  <c r="F2238" i="5"/>
  <c r="O2238" i="5" s="1"/>
  <c r="G2238" i="5"/>
  <c r="H2238" i="5"/>
  <c r="I2238" i="5"/>
  <c r="J2238" i="5"/>
  <c r="K2238" i="5"/>
  <c r="M2238" i="5"/>
  <c r="N2238" i="5"/>
  <c r="Q2238" i="5"/>
  <c r="T2238" i="5"/>
  <c r="B2239" i="5"/>
  <c r="C2239" i="5"/>
  <c r="D2239" i="5"/>
  <c r="E2239" i="5"/>
  <c r="F2239" i="5"/>
  <c r="R2239" i="5" s="1"/>
  <c r="G2239" i="5"/>
  <c r="H2239" i="5"/>
  <c r="I2239" i="5"/>
  <c r="J2239" i="5"/>
  <c r="K2239" i="5"/>
  <c r="M2239" i="5"/>
  <c r="N2239" i="5"/>
  <c r="O2239" i="5"/>
  <c r="Q2239" i="5"/>
  <c r="T2239" i="5"/>
  <c r="B2240" i="5"/>
  <c r="C2240" i="5"/>
  <c r="D2240" i="5"/>
  <c r="E2240" i="5"/>
  <c r="F2240" i="5"/>
  <c r="O2240" i="5" s="1"/>
  <c r="G2240" i="5"/>
  <c r="H2240" i="5"/>
  <c r="I2240" i="5"/>
  <c r="J2240" i="5"/>
  <c r="K2240" i="5"/>
  <c r="M2240" i="5"/>
  <c r="N2240" i="5"/>
  <c r="Q2240" i="5"/>
  <c r="T2240" i="5"/>
  <c r="B2241" i="5"/>
  <c r="C2241" i="5"/>
  <c r="D2241" i="5"/>
  <c r="E2241" i="5"/>
  <c r="F2241" i="5"/>
  <c r="R2241" i="5" s="1"/>
  <c r="S2241" i="5" s="1"/>
  <c r="G2241" i="5"/>
  <c r="H2241" i="5"/>
  <c r="I2241" i="5"/>
  <c r="J2241" i="5"/>
  <c r="K2241" i="5"/>
  <c r="M2241" i="5"/>
  <c r="N2241" i="5"/>
  <c r="O2241" i="5"/>
  <c r="Q2241" i="5"/>
  <c r="T2241" i="5"/>
  <c r="B2242" i="5"/>
  <c r="C2242" i="5"/>
  <c r="D2242" i="5"/>
  <c r="E2242" i="5"/>
  <c r="F2242" i="5"/>
  <c r="O2242" i="5"/>
  <c r="G2242" i="5"/>
  <c r="H2242" i="5"/>
  <c r="I2242" i="5"/>
  <c r="J2242" i="5"/>
  <c r="K2242" i="5"/>
  <c r="M2242" i="5"/>
  <c r="N2242" i="5"/>
  <c r="Q2242" i="5"/>
  <c r="T2242" i="5"/>
  <c r="B2243" i="5"/>
  <c r="C2243" i="5"/>
  <c r="D2243" i="5"/>
  <c r="E2243" i="5"/>
  <c r="F2243" i="5"/>
  <c r="G2243" i="5"/>
  <c r="H2243" i="5"/>
  <c r="I2243" i="5"/>
  <c r="J2243" i="5"/>
  <c r="K2243" i="5"/>
  <c r="M2243" i="5"/>
  <c r="N2243" i="5"/>
  <c r="O2243" i="5"/>
  <c r="Q2243" i="5"/>
  <c r="R2243" i="5"/>
  <c r="S2243" i="5" s="1"/>
  <c r="T2243" i="5"/>
  <c r="B2244" i="5"/>
  <c r="C2244" i="5"/>
  <c r="D2244" i="5"/>
  <c r="E2244" i="5"/>
  <c r="F2244" i="5"/>
  <c r="O2244" i="5" s="1"/>
  <c r="G2244" i="5"/>
  <c r="H2244" i="5"/>
  <c r="I2244" i="5"/>
  <c r="J2244" i="5"/>
  <c r="K2244" i="5"/>
  <c r="M2244" i="5"/>
  <c r="N2244" i="5"/>
  <c r="Q2244" i="5"/>
  <c r="T2244" i="5"/>
  <c r="B2245" i="5"/>
  <c r="C2245" i="5"/>
  <c r="D2245" i="5"/>
  <c r="E2245" i="5"/>
  <c r="F2245" i="5"/>
  <c r="G2245" i="5"/>
  <c r="H2245" i="5"/>
  <c r="I2245" i="5"/>
  <c r="J2245" i="5"/>
  <c r="K2245" i="5"/>
  <c r="M2245" i="5"/>
  <c r="N2245" i="5"/>
  <c r="O2245" i="5"/>
  <c r="Q2245" i="5"/>
  <c r="R2245" i="5"/>
  <c r="T2245" i="5"/>
  <c r="B2246" i="5"/>
  <c r="C2246" i="5"/>
  <c r="D2246" i="5"/>
  <c r="E2246" i="5"/>
  <c r="F2246" i="5"/>
  <c r="O2246" i="5" s="1"/>
  <c r="G2246" i="5"/>
  <c r="H2246" i="5"/>
  <c r="I2246" i="5"/>
  <c r="J2246" i="5"/>
  <c r="K2246" i="5"/>
  <c r="M2246" i="5"/>
  <c r="N2246" i="5"/>
  <c r="Q2246" i="5"/>
  <c r="T2246" i="5"/>
  <c r="B2247" i="5"/>
  <c r="C2247" i="5"/>
  <c r="D2247" i="5"/>
  <c r="E2247" i="5"/>
  <c r="F2247" i="5"/>
  <c r="R2247" i="5" s="1"/>
  <c r="G2247" i="5"/>
  <c r="H2247" i="5"/>
  <c r="I2247" i="5"/>
  <c r="J2247" i="5"/>
  <c r="K2247" i="5"/>
  <c r="M2247" i="5"/>
  <c r="N2247" i="5"/>
  <c r="O2247" i="5"/>
  <c r="Q2247" i="5"/>
  <c r="T2247" i="5"/>
  <c r="B2248" i="5"/>
  <c r="C2248" i="5"/>
  <c r="D2248" i="5"/>
  <c r="E2248" i="5"/>
  <c r="F2248" i="5"/>
  <c r="O2248" i="5" s="1"/>
  <c r="G2248" i="5"/>
  <c r="H2248" i="5"/>
  <c r="I2248" i="5"/>
  <c r="J2248" i="5"/>
  <c r="K2248" i="5"/>
  <c r="M2248" i="5"/>
  <c r="N2248" i="5"/>
  <c r="Q2248" i="5"/>
  <c r="T2248" i="5"/>
  <c r="B2249" i="5"/>
  <c r="C2249" i="5"/>
  <c r="D2249" i="5"/>
  <c r="E2249" i="5"/>
  <c r="F2249" i="5"/>
  <c r="R2249" i="5" s="1"/>
  <c r="G2249" i="5"/>
  <c r="H2249" i="5"/>
  <c r="I2249" i="5"/>
  <c r="J2249" i="5"/>
  <c r="K2249" i="5"/>
  <c r="M2249" i="5"/>
  <c r="N2249" i="5"/>
  <c r="O2249" i="5"/>
  <c r="Q2249" i="5"/>
  <c r="T2249" i="5"/>
  <c r="B2250" i="5"/>
  <c r="C2250" i="5"/>
  <c r="D2250" i="5"/>
  <c r="E2250" i="5"/>
  <c r="F2250" i="5"/>
  <c r="O2250" i="5" s="1"/>
  <c r="G2250" i="5"/>
  <c r="H2250" i="5"/>
  <c r="I2250" i="5"/>
  <c r="J2250" i="5"/>
  <c r="K2250" i="5"/>
  <c r="M2250" i="5"/>
  <c r="N2250" i="5"/>
  <c r="Q2250" i="5"/>
  <c r="T2250" i="5"/>
  <c r="B2251" i="5"/>
  <c r="C2251" i="5"/>
  <c r="D2251" i="5"/>
  <c r="E2251" i="5"/>
  <c r="F2251" i="5"/>
  <c r="R2251" i="5" s="1"/>
  <c r="G2251" i="5"/>
  <c r="H2251" i="5"/>
  <c r="I2251" i="5"/>
  <c r="J2251" i="5"/>
  <c r="K2251" i="5"/>
  <c r="M2251" i="5"/>
  <c r="N2251" i="5"/>
  <c r="O2251" i="5"/>
  <c r="Q2251" i="5"/>
  <c r="T2251" i="5"/>
  <c r="B2252" i="5"/>
  <c r="C2252" i="5"/>
  <c r="D2252" i="5"/>
  <c r="E2252" i="5"/>
  <c r="F2252" i="5"/>
  <c r="O2252" i="5" s="1"/>
  <c r="G2252" i="5"/>
  <c r="H2252" i="5"/>
  <c r="I2252" i="5"/>
  <c r="J2252" i="5"/>
  <c r="K2252" i="5"/>
  <c r="M2252" i="5"/>
  <c r="N2252" i="5"/>
  <c r="Q2252" i="5"/>
  <c r="T2252" i="5"/>
  <c r="B2253" i="5"/>
  <c r="C2253" i="5"/>
  <c r="D2253" i="5"/>
  <c r="E2253" i="5"/>
  <c r="F2253" i="5"/>
  <c r="R2253" i="5" s="1"/>
  <c r="S2253" i="5" s="1"/>
  <c r="G2253" i="5"/>
  <c r="H2253" i="5"/>
  <c r="I2253" i="5"/>
  <c r="J2253" i="5"/>
  <c r="K2253" i="5"/>
  <c r="M2253" i="5"/>
  <c r="N2253" i="5"/>
  <c r="O2253" i="5"/>
  <c r="Q2253" i="5"/>
  <c r="T2253" i="5"/>
  <c r="B2254" i="5"/>
  <c r="C2254" i="5"/>
  <c r="D2254" i="5"/>
  <c r="E2254" i="5"/>
  <c r="F2254" i="5"/>
  <c r="O2254" i="5" s="1"/>
  <c r="G2254" i="5"/>
  <c r="H2254" i="5"/>
  <c r="I2254" i="5"/>
  <c r="J2254" i="5"/>
  <c r="K2254" i="5"/>
  <c r="M2254" i="5"/>
  <c r="N2254" i="5"/>
  <c r="Q2254" i="5"/>
  <c r="T2254" i="5"/>
  <c r="B2255" i="5"/>
  <c r="C2255" i="5"/>
  <c r="D2255" i="5"/>
  <c r="E2255" i="5"/>
  <c r="F2255" i="5"/>
  <c r="R2255" i="5" s="1"/>
  <c r="G2255" i="5"/>
  <c r="H2255" i="5"/>
  <c r="I2255" i="5"/>
  <c r="J2255" i="5"/>
  <c r="K2255" i="5"/>
  <c r="M2255" i="5"/>
  <c r="N2255" i="5"/>
  <c r="O2255" i="5"/>
  <c r="Q2255" i="5"/>
  <c r="T2255" i="5"/>
  <c r="B2256" i="5"/>
  <c r="C2256" i="5"/>
  <c r="D2256" i="5"/>
  <c r="E2256" i="5"/>
  <c r="F2256" i="5"/>
  <c r="G2256" i="5"/>
  <c r="H2256" i="5"/>
  <c r="I2256" i="5"/>
  <c r="J2256" i="5"/>
  <c r="K2256" i="5"/>
  <c r="M2256" i="5"/>
  <c r="N2256" i="5"/>
  <c r="Q2256" i="5"/>
  <c r="T2256" i="5"/>
  <c r="B2257" i="5"/>
  <c r="C2257" i="5"/>
  <c r="D2257" i="5"/>
  <c r="E2257" i="5"/>
  <c r="F2257" i="5"/>
  <c r="R2257" i="5" s="1"/>
  <c r="G2257" i="5"/>
  <c r="H2257" i="5"/>
  <c r="I2257" i="5"/>
  <c r="J2257" i="5"/>
  <c r="K2257" i="5"/>
  <c r="M2257" i="5"/>
  <c r="N2257" i="5"/>
  <c r="O2257" i="5"/>
  <c r="Q2257" i="5"/>
  <c r="T2257" i="5"/>
  <c r="B2258" i="5"/>
  <c r="C2258" i="5"/>
  <c r="D2258" i="5"/>
  <c r="E2258" i="5"/>
  <c r="F2258" i="5"/>
  <c r="O2258" i="5" s="1"/>
  <c r="G2258" i="5"/>
  <c r="H2258" i="5"/>
  <c r="I2258" i="5"/>
  <c r="J2258" i="5"/>
  <c r="K2258" i="5"/>
  <c r="M2258" i="5"/>
  <c r="N2258" i="5"/>
  <c r="Q2258" i="5"/>
  <c r="T2258" i="5"/>
  <c r="B2259" i="5"/>
  <c r="C2259" i="5"/>
  <c r="D2259" i="5"/>
  <c r="E2259" i="5"/>
  <c r="F2259" i="5"/>
  <c r="R2259" i="5" s="1"/>
  <c r="G2259" i="5"/>
  <c r="H2259" i="5"/>
  <c r="I2259" i="5"/>
  <c r="J2259" i="5"/>
  <c r="K2259" i="5"/>
  <c r="M2259" i="5"/>
  <c r="N2259" i="5"/>
  <c r="O2259" i="5"/>
  <c r="Q2259" i="5"/>
  <c r="T2259" i="5"/>
  <c r="B2260" i="5"/>
  <c r="C2260" i="5"/>
  <c r="D2260" i="5"/>
  <c r="E2260" i="5"/>
  <c r="F2260" i="5"/>
  <c r="O2260" i="5" s="1"/>
  <c r="G2260" i="5"/>
  <c r="H2260" i="5"/>
  <c r="I2260" i="5"/>
  <c r="J2260" i="5"/>
  <c r="K2260" i="5"/>
  <c r="M2260" i="5"/>
  <c r="P2260" i="5" s="1"/>
  <c r="N2260" i="5"/>
  <c r="Q2260" i="5"/>
  <c r="T2260" i="5"/>
  <c r="B2261" i="5"/>
  <c r="C2261" i="5"/>
  <c r="D2261" i="5"/>
  <c r="E2261" i="5"/>
  <c r="F2261" i="5"/>
  <c r="R2261" i="5" s="1"/>
  <c r="G2261" i="5"/>
  <c r="H2261" i="5"/>
  <c r="I2261" i="5"/>
  <c r="J2261" i="5"/>
  <c r="K2261" i="5"/>
  <c r="M2261" i="5"/>
  <c r="N2261" i="5"/>
  <c r="O2261" i="5"/>
  <c r="Q2261" i="5"/>
  <c r="T2261" i="5"/>
  <c r="B2262" i="5"/>
  <c r="C2262" i="5"/>
  <c r="D2262" i="5"/>
  <c r="E2262" i="5"/>
  <c r="F2262" i="5"/>
  <c r="O2262" i="5"/>
  <c r="G2262" i="5"/>
  <c r="H2262" i="5"/>
  <c r="I2262" i="5"/>
  <c r="J2262" i="5"/>
  <c r="K2262" i="5"/>
  <c r="M2262" i="5"/>
  <c r="N2262" i="5"/>
  <c r="Q2262" i="5"/>
  <c r="T2262" i="5"/>
  <c r="B2263" i="5"/>
  <c r="C2263" i="5"/>
  <c r="D2263" i="5"/>
  <c r="E2263" i="5"/>
  <c r="F2263" i="5"/>
  <c r="R2263" i="5" s="1"/>
  <c r="G2263" i="5"/>
  <c r="H2263" i="5"/>
  <c r="I2263" i="5"/>
  <c r="J2263" i="5"/>
  <c r="K2263" i="5"/>
  <c r="M2263" i="5"/>
  <c r="N2263" i="5"/>
  <c r="O2263" i="5"/>
  <c r="Q2263" i="5"/>
  <c r="T2263" i="5"/>
  <c r="B2264" i="5"/>
  <c r="C2264" i="5"/>
  <c r="D2264" i="5"/>
  <c r="E2264" i="5"/>
  <c r="F2264" i="5"/>
  <c r="O2264" i="5" s="1"/>
  <c r="G2264" i="5"/>
  <c r="H2264" i="5"/>
  <c r="I2264" i="5"/>
  <c r="J2264" i="5"/>
  <c r="K2264" i="5"/>
  <c r="M2264" i="5"/>
  <c r="N2264" i="5"/>
  <c r="Q2264" i="5"/>
  <c r="T2264" i="5"/>
  <c r="B2265" i="5"/>
  <c r="C2265" i="5"/>
  <c r="D2265" i="5"/>
  <c r="E2265" i="5"/>
  <c r="F2265" i="5"/>
  <c r="R2265" i="5" s="1"/>
  <c r="G2265" i="5"/>
  <c r="H2265" i="5"/>
  <c r="I2265" i="5"/>
  <c r="J2265" i="5"/>
  <c r="K2265" i="5"/>
  <c r="M2265" i="5"/>
  <c r="N2265" i="5"/>
  <c r="O2265" i="5"/>
  <c r="Q2265" i="5"/>
  <c r="T2265" i="5"/>
  <c r="B2266" i="5"/>
  <c r="C2266" i="5"/>
  <c r="D2266" i="5"/>
  <c r="E2266" i="5"/>
  <c r="F2266" i="5"/>
  <c r="O2266" i="5" s="1"/>
  <c r="G2266" i="5"/>
  <c r="H2266" i="5"/>
  <c r="I2266" i="5"/>
  <c r="J2266" i="5"/>
  <c r="K2266" i="5"/>
  <c r="M2266" i="5"/>
  <c r="N2266" i="5"/>
  <c r="Q2266" i="5"/>
  <c r="T2266" i="5"/>
  <c r="B2267" i="5"/>
  <c r="C2267" i="5"/>
  <c r="D2267" i="5"/>
  <c r="E2267" i="5"/>
  <c r="F2267" i="5"/>
  <c r="R2267" i="5" s="1"/>
  <c r="G2267" i="5"/>
  <c r="H2267" i="5"/>
  <c r="I2267" i="5"/>
  <c r="J2267" i="5"/>
  <c r="K2267" i="5"/>
  <c r="M2267" i="5"/>
  <c r="N2267" i="5"/>
  <c r="O2267" i="5"/>
  <c r="P2267" i="5" s="1"/>
  <c r="Q2267" i="5"/>
  <c r="T2267" i="5"/>
  <c r="B2268" i="5"/>
  <c r="C2268" i="5"/>
  <c r="D2268" i="5"/>
  <c r="E2268" i="5"/>
  <c r="F2268" i="5"/>
  <c r="O2268" i="5" s="1"/>
  <c r="G2268" i="5"/>
  <c r="H2268" i="5"/>
  <c r="I2268" i="5"/>
  <c r="J2268" i="5"/>
  <c r="K2268" i="5"/>
  <c r="M2268" i="5"/>
  <c r="N2268" i="5"/>
  <c r="Q2268" i="5"/>
  <c r="T2268" i="5"/>
  <c r="B2269" i="5"/>
  <c r="C2269" i="5"/>
  <c r="D2269" i="5"/>
  <c r="E2269" i="5"/>
  <c r="F2269" i="5"/>
  <c r="R2269" i="5" s="1"/>
  <c r="G2269" i="5"/>
  <c r="H2269" i="5"/>
  <c r="I2269" i="5"/>
  <c r="J2269" i="5"/>
  <c r="K2269" i="5"/>
  <c r="M2269" i="5"/>
  <c r="N2269" i="5"/>
  <c r="O2269" i="5"/>
  <c r="Q2269" i="5"/>
  <c r="T2269" i="5"/>
  <c r="B2270" i="5"/>
  <c r="C2270" i="5"/>
  <c r="D2270" i="5"/>
  <c r="E2270" i="5"/>
  <c r="F2270" i="5"/>
  <c r="O2270" i="5" s="1"/>
  <c r="G2270" i="5"/>
  <c r="H2270" i="5"/>
  <c r="I2270" i="5"/>
  <c r="J2270" i="5"/>
  <c r="K2270" i="5"/>
  <c r="M2270" i="5"/>
  <c r="N2270" i="5"/>
  <c r="Q2270" i="5"/>
  <c r="T2270" i="5"/>
  <c r="B2271" i="5"/>
  <c r="C2271" i="5"/>
  <c r="D2271" i="5"/>
  <c r="E2271" i="5"/>
  <c r="F2271" i="5"/>
  <c r="G2271" i="5"/>
  <c r="H2271" i="5"/>
  <c r="I2271" i="5"/>
  <c r="J2271" i="5"/>
  <c r="K2271" i="5"/>
  <c r="M2271" i="5"/>
  <c r="N2271" i="5"/>
  <c r="O2271" i="5"/>
  <c r="Q2271" i="5"/>
  <c r="R2271" i="5"/>
  <c r="T2271" i="5"/>
  <c r="B2272" i="5"/>
  <c r="C2272" i="5"/>
  <c r="D2272" i="5"/>
  <c r="E2272" i="5"/>
  <c r="F2272" i="5"/>
  <c r="O2272" i="5" s="1"/>
  <c r="G2272" i="5"/>
  <c r="H2272" i="5"/>
  <c r="I2272" i="5"/>
  <c r="J2272" i="5"/>
  <c r="K2272" i="5"/>
  <c r="M2272" i="5"/>
  <c r="N2272" i="5"/>
  <c r="Q2272" i="5"/>
  <c r="T2272" i="5"/>
  <c r="B2273" i="5"/>
  <c r="C2273" i="5"/>
  <c r="D2273" i="5"/>
  <c r="E2273" i="5"/>
  <c r="F2273" i="5"/>
  <c r="R2273" i="5" s="1"/>
  <c r="G2273" i="5"/>
  <c r="H2273" i="5"/>
  <c r="I2273" i="5"/>
  <c r="J2273" i="5"/>
  <c r="K2273" i="5"/>
  <c r="M2273" i="5"/>
  <c r="N2273" i="5"/>
  <c r="O2273" i="5"/>
  <c r="Q2273" i="5"/>
  <c r="T2273" i="5"/>
  <c r="B2274" i="5"/>
  <c r="C2274" i="5"/>
  <c r="D2274" i="5"/>
  <c r="E2274" i="5"/>
  <c r="F2274" i="5"/>
  <c r="O2274" i="5" s="1"/>
  <c r="G2274" i="5"/>
  <c r="H2274" i="5"/>
  <c r="I2274" i="5"/>
  <c r="J2274" i="5"/>
  <c r="K2274" i="5"/>
  <c r="M2274" i="5"/>
  <c r="N2274" i="5"/>
  <c r="Q2274" i="5"/>
  <c r="T2274" i="5"/>
  <c r="B2275" i="5"/>
  <c r="C2275" i="5"/>
  <c r="D2275" i="5"/>
  <c r="E2275" i="5"/>
  <c r="F2275" i="5"/>
  <c r="R2275" i="5" s="1"/>
  <c r="G2275" i="5"/>
  <c r="H2275" i="5"/>
  <c r="I2275" i="5"/>
  <c r="J2275" i="5"/>
  <c r="K2275" i="5"/>
  <c r="M2275" i="5"/>
  <c r="N2275" i="5"/>
  <c r="O2275" i="5"/>
  <c r="Q2275" i="5"/>
  <c r="T2275" i="5"/>
  <c r="B2276" i="5"/>
  <c r="C2276" i="5"/>
  <c r="D2276" i="5"/>
  <c r="E2276" i="5"/>
  <c r="F2276" i="5"/>
  <c r="O2276" i="5" s="1"/>
  <c r="G2276" i="5"/>
  <c r="H2276" i="5"/>
  <c r="I2276" i="5"/>
  <c r="J2276" i="5"/>
  <c r="K2276" i="5"/>
  <c r="M2276" i="5"/>
  <c r="N2276" i="5"/>
  <c r="Q2276" i="5"/>
  <c r="T2276" i="5"/>
  <c r="B2277" i="5"/>
  <c r="C2277" i="5"/>
  <c r="D2277" i="5"/>
  <c r="E2277" i="5"/>
  <c r="F2277" i="5"/>
  <c r="G2277" i="5"/>
  <c r="H2277" i="5"/>
  <c r="I2277" i="5"/>
  <c r="J2277" i="5"/>
  <c r="K2277" i="5"/>
  <c r="M2277" i="5"/>
  <c r="N2277" i="5"/>
  <c r="O2277" i="5"/>
  <c r="Q2277" i="5"/>
  <c r="R2277" i="5"/>
  <c r="T2277" i="5"/>
  <c r="B2278" i="5"/>
  <c r="C2278" i="5"/>
  <c r="D2278" i="5"/>
  <c r="E2278" i="5"/>
  <c r="F2278" i="5"/>
  <c r="O2278" i="5" s="1"/>
  <c r="G2278" i="5"/>
  <c r="H2278" i="5"/>
  <c r="I2278" i="5"/>
  <c r="J2278" i="5"/>
  <c r="K2278" i="5"/>
  <c r="M2278" i="5"/>
  <c r="N2278" i="5"/>
  <c r="Q2278" i="5"/>
  <c r="T2278" i="5"/>
  <c r="B2279" i="5"/>
  <c r="C2279" i="5"/>
  <c r="D2279" i="5"/>
  <c r="E2279" i="5"/>
  <c r="F2279" i="5"/>
  <c r="R2279" i="5" s="1"/>
  <c r="G2279" i="5"/>
  <c r="H2279" i="5"/>
  <c r="I2279" i="5"/>
  <c r="J2279" i="5"/>
  <c r="K2279" i="5"/>
  <c r="M2279" i="5"/>
  <c r="N2279" i="5"/>
  <c r="O2279" i="5"/>
  <c r="Q2279" i="5"/>
  <c r="T2279" i="5"/>
  <c r="B2280" i="5"/>
  <c r="C2280" i="5"/>
  <c r="D2280" i="5"/>
  <c r="E2280" i="5"/>
  <c r="F2280" i="5"/>
  <c r="G2280" i="5"/>
  <c r="H2280" i="5"/>
  <c r="I2280" i="5"/>
  <c r="J2280" i="5"/>
  <c r="K2280" i="5"/>
  <c r="M2280" i="5"/>
  <c r="N2280" i="5"/>
  <c r="Q2280" i="5"/>
  <c r="T2280" i="5"/>
  <c r="B2281" i="5"/>
  <c r="C2281" i="5"/>
  <c r="D2281" i="5"/>
  <c r="E2281" i="5"/>
  <c r="F2281" i="5"/>
  <c r="R2281" i="5" s="1"/>
  <c r="G2281" i="5"/>
  <c r="H2281" i="5"/>
  <c r="I2281" i="5"/>
  <c r="J2281" i="5"/>
  <c r="K2281" i="5"/>
  <c r="M2281" i="5"/>
  <c r="N2281" i="5"/>
  <c r="O2281" i="5"/>
  <c r="Q2281" i="5"/>
  <c r="T2281" i="5"/>
  <c r="B2282" i="5"/>
  <c r="C2282" i="5"/>
  <c r="D2282" i="5"/>
  <c r="E2282" i="5"/>
  <c r="F2282" i="5"/>
  <c r="O2282" i="5" s="1"/>
  <c r="G2282" i="5"/>
  <c r="H2282" i="5"/>
  <c r="I2282" i="5"/>
  <c r="J2282" i="5"/>
  <c r="K2282" i="5"/>
  <c r="M2282" i="5"/>
  <c r="N2282" i="5"/>
  <c r="Q2282" i="5"/>
  <c r="T2282" i="5"/>
  <c r="B2283" i="5"/>
  <c r="C2283" i="5"/>
  <c r="D2283" i="5"/>
  <c r="E2283" i="5"/>
  <c r="F2283" i="5"/>
  <c r="R2283" i="5" s="1"/>
  <c r="G2283" i="5"/>
  <c r="H2283" i="5"/>
  <c r="I2283" i="5"/>
  <c r="J2283" i="5"/>
  <c r="K2283" i="5"/>
  <c r="M2283" i="5"/>
  <c r="N2283" i="5"/>
  <c r="O2283" i="5"/>
  <c r="Q2283" i="5"/>
  <c r="T2283" i="5"/>
  <c r="B2284" i="5"/>
  <c r="C2284" i="5"/>
  <c r="D2284" i="5"/>
  <c r="E2284" i="5"/>
  <c r="F2284" i="5"/>
  <c r="O2284" i="5" s="1"/>
  <c r="G2284" i="5"/>
  <c r="H2284" i="5"/>
  <c r="I2284" i="5"/>
  <c r="J2284" i="5"/>
  <c r="K2284" i="5"/>
  <c r="M2284" i="5"/>
  <c r="P2284" i="5" s="1"/>
  <c r="N2284" i="5"/>
  <c r="Q2284" i="5"/>
  <c r="T2284" i="5"/>
  <c r="B2285" i="5"/>
  <c r="C2285" i="5"/>
  <c r="D2285" i="5"/>
  <c r="E2285" i="5"/>
  <c r="F2285" i="5"/>
  <c r="R2285" i="5" s="1"/>
  <c r="S2285" i="5" s="1"/>
  <c r="G2285" i="5"/>
  <c r="H2285" i="5"/>
  <c r="I2285" i="5"/>
  <c r="J2285" i="5"/>
  <c r="K2285" i="5"/>
  <c r="M2285" i="5"/>
  <c r="N2285" i="5"/>
  <c r="O2285" i="5"/>
  <c r="P2285" i="5" s="1"/>
  <c r="Q2285" i="5"/>
  <c r="T2285" i="5"/>
  <c r="B2286" i="5"/>
  <c r="C2286" i="5"/>
  <c r="D2286" i="5"/>
  <c r="E2286" i="5"/>
  <c r="F2286" i="5"/>
  <c r="R2286" i="5" s="1"/>
  <c r="O2286" i="5"/>
  <c r="G2286" i="5"/>
  <c r="H2286" i="5"/>
  <c r="I2286" i="5"/>
  <c r="J2286" i="5"/>
  <c r="K2286" i="5"/>
  <c r="M2286" i="5"/>
  <c r="N2286" i="5"/>
  <c r="Q2286" i="5"/>
  <c r="T2286" i="5"/>
  <c r="B2287" i="5"/>
  <c r="C2287" i="5"/>
  <c r="D2287" i="5"/>
  <c r="E2287" i="5"/>
  <c r="F2287" i="5"/>
  <c r="G2287" i="5"/>
  <c r="H2287" i="5"/>
  <c r="I2287" i="5"/>
  <c r="J2287" i="5"/>
  <c r="K2287" i="5"/>
  <c r="M2287" i="5"/>
  <c r="N2287" i="5"/>
  <c r="O2287" i="5"/>
  <c r="Q2287" i="5"/>
  <c r="R2287" i="5"/>
  <c r="S2287" i="5" s="1"/>
  <c r="T2287" i="5"/>
  <c r="B2288" i="5"/>
  <c r="C2288" i="5"/>
  <c r="D2288" i="5"/>
  <c r="E2288" i="5"/>
  <c r="F2288" i="5"/>
  <c r="O2288" i="5" s="1"/>
  <c r="G2288" i="5"/>
  <c r="H2288" i="5"/>
  <c r="I2288" i="5"/>
  <c r="J2288" i="5"/>
  <c r="K2288" i="5"/>
  <c r="M2288" i="5"/>
  <c r="N2288" i="5"/>
  <c r="Q2288" i="5"/>
  <c r="T2288" i="5"/>
  <c r="B2289" i="5"/>
  <c r="C2289" i="5"/>
  <c r="D2289" i="5"/>
  <c r="E2289" i="5"/>
  <c r="F2289" i="5"/>
  <c r="R2289" i="5" s="1"/>
  <c r="G2289" i="5"/>
  <c r="H2289" i="5"/>
  <c r="I2289" i="5"/>
  <c r="J2289" i="5"/>
  <c r="K2289" i="5"/>
  <c r="M2289" i="5"/>
  <c r="N2289" i="5"/>
  <c r="O2289" i="5"/>
  <c r="Q2289" i="5"/>
  <c r="T2289" i="5"/>
  <c r="B2290" i="5"/>
  <c r="C2290" i="5"/>
  <c r="D2290" i="5"/>
  <c r="E2290" i="5"/>
  <c r="F2290" i="5"/>
  <c r="O2290" i="5" s="1"/>
  <c r="G2290" i="5"/>
  <c r="H2290" i="5"/>
  <c r="I2290" i="5"/>
  <c r="J2290" i="5"/>
  <c r="K2290" i="5"/>
  <c r="M2290" i="5"/>
  <c r="N2290" i="5"/>
  <c r="Q2290" i="5"/>
  <c r="T2290" i="5"/>
  <c r="B2291" i="5"/>
  <c r="C2291" i="5"/>
  <c r="D2291" i="5"/>
  <c r="E2291" i="5"/>
  <c r="F2291" i="5"/>
  <c r="R2291" i="5" s="1"/>
  <c r="G2291" i="5"/>
  <c r="H2291" i="5"/>
  <c r="I2291" i="5"/>
  <c r="J2291" i="5"/>
  <c r="K2291" i="5"/>
  <c r="M2291" i="5"/>
  <c r="N2291" i="5"/>
  <c r="O2291" i="5"/>
  <c r="Q2291" i="5"/>
  <c r="T2291" i="5"/>
  <c r="B2292" i="5"/>
  <c r="C2292" i="5"/>
  <c r="D2292" i="5"/>
  <c r="E2292" i="5"/>
  <c r="F2292" i="5"/>
  <c r="O2292" i="5" s="1"/>
  <c r="G2292" i="5"/>
  <c r="H2292" i="5"/>
  <c r="I2292" i="5"/>
  <c r="J2292" i="5"/>
  <c r="K2292" i="5"/>
  <c r="M2292" i="5"/>
  <c r="N2292" i="5"/>
  <c r="Q2292" i="5"/>
  <c r="T2292" i="5"/>
  <c r="B2293" i="5"/>
  <c r="C2293" i="5"/>
  <c r="D2293" i="5"/>
  <c r="E2293" i="5"/>
  <c r="F2293" i="5"/>
  <c r="G2293" i="5"/>
  <c r="H2293" i="5"/>
  <c r="I2293" i="5"/>
  <c r="J2293" i="5"/>
  <c r="K2293" i="5"/>
  <c r="M2293" i="5"/>
  <c r="N2293" i="5"/>
  <c r="O2293" i="5"/>
  <c r="Q2293" i="5"/>
  <c r="R2293" i="5"/>
  <c r="T2293" i="5"/>
  <c r="B2294" i="5"/>
  <c r="C2294" i="5"/>
  <c r="D2294" i="5"/>
  <c r="E2294" i="5"/>
  <c r="F2294" i="5"/>
  <c r="R2294" i="5" s="1"/>
  <c r="G2294" i="5"/>
  <c r="H2294" i="5"/>
  <c r="I2294" i="5"/>
  <c r="J2294" i="5"/>
  <c r="K2294" i="5"/>
  <c r="M2294" i="5"/>
  <c r="N2294" i="5"/>
  <c r="Q2294" i="5"/>
  <c r="T2294" i="5"/>
  <c r="B2295" i="5"/>
  <c r="C2295" i="5"/>
  <c r="D2295" i="5"/>
  <c r="E2295" i="5"/>
  <c r="F2295" i="5"/>
  <c r="R2295" i="5" s="1"/>
  <c r="G2295" i="5"/>
  <c r="H2295" i="5"/>
  <c r="I2295" i="5"/>
  <c r="J2295" i="5"/>
  <c r="K2295" i="5"/>
  <c r="M2295" i="5"/>
  <c r="N2295" i="5"/>
  <c r="O2295" i="5"/>
  <c r="Q2295" i="5"/>
  <c r="T2295" i="5"/>
  <c r="B2296" i="5"/>
  <c r="C2296" i="5"/>
  <c r="D2296" i="5"/>
  <c r="E2296" i="5"/>
  <c r="F2296" i="5"/>
  <c r="O2296" i="5" s="1"/>
  <c r="G2296" i="5"/>
  <c r="H2296" i="5"/>
  <c r="I2296" i="5"/>
  <c r="J2296" i="5"/>
  <c r="K2296" i="5"/>
  <c r="M2296" i="5"/>
  <c r="N2296" i="5"/>
  <c r="Q2296" i="5"/>
  <c r="T2296" i="5"/>
  <c r="B2297" i="5"/>
  <c r="C2297" i="5"/>
  <c r="D2297" i="5"/>
  <c r="E2297" i="5"/>
  <c r="F2297" i="5"/>
  <c r="R2297" i="5" s="1"/>
  <c r="G2297" i="5"/>
  <c r="H2297" i="5"/>
  <c r="I2297" i="5"/>
  <c r="J2297" i="5"/>
  <c r="K2297" i="5"/>
  <c r="M2297" i="5"/>
  <c r="N2297" i="5"/>
  <c r="O2297" i="5"/>
  <c r="Q2297" i="5"/>
  <c r="T2297" i="5"/>
  <c r="B2298" i="5"/>
  <c r="C2298" i="5"/>
  <c r="D2298" i="5"/>
  <c r="E2298" i="5"/>
  <c r="F2298" i="5"/>
  <c r="O2298" i="5" s="1"/>
  <c r="G2298" i="5"/>
  <c r="H2298" i="5"/>
  <c r="I2298" i="5"/>
  <c r="J2298" i="5"/>
  <c r="K2298" i="5"/>
  <c r="M2298" i="5"/>
  <c r="N2298" i="5"/>
  <c r="Q2298" i="5"/>
  <c r="T2298" i="5"/>
  <c r="B2299" i="5"/>
  <c r="C2299" i="5"/>
  <c r="D2299" i="5"/>
  <c r="E2299" i="5"/>
  <c r="F2299" i="5"/>
  <c r="R2299" i="5" s="1"/>
  <c r="G2299" i="5"/>
  <c r="H2299" i="5"/>
  <c r="I2299" i="5"/>
  <c r="J2299" i="5"/>
  <c r="K2299" i="5"/>
  <c r="M2299" i="5"/>
  <c r="N2299" i="5"/>
  <c r="O2299" i="5"/>
  <c r="Q2299" i="5"/>
  <c r="T2299" i="5"/>
  <c r="B2300" i="5"/>
  <c r="C2300" i="5"/>
  <c r="D2300" i="5"/>
  <c r="E2300" i="5"/>
  <c r="F2300" i="5"/>
  <c r="G2300" i="5"/>
  <c r="H2300" i="5"/>
  <c r="I2300" i="5"/>
  <c r="J2300" i="5"/>
  <c r="K2300" i="5"/>
  <c r="M2300" i="5"/>
  <c r="N2300" i="5"/>
  <c r="Q2300" i="5"/>
  <c r="T2300" i="5"/>
  <c r="B2301" i="5"/>
  <c r="C2301" i="5"/>
  <c r="D2301" i="5"/>
  <c r="E2301" i="5"/>
  <c r="F2301" i="5"/>
  <c r="G2301" i="5"/>
  <c r="H2301" i="5"/>
  <c r="I2301" i="5"/>
  <c r="J2301" i="5"/>
  <c r="K2301" i="5"/>
  <c r="M2301" i="5"/>
  <c r="N2301" i="5"/>
  <c r="O2301" i="5"/>
  <c r="Q2301" i="5"/>
  <c r="R2301" i="5"/>
  <c r="T2301" i="5"/>
  <c r="B2302" i="5"/>
  <c r="C2302" i="5"/>
  <c r="D2302" i="5"/>
  <c r="E2302" i="5"/>
  <c r="F2302" i="5"/>
  <c r="O2302" i="5" s="1"/>
  <c r="G2302" i="5"/>
  <c r="H2302" i="5"/>
  <c r="I2302" i="5"/>
  <c r="J2302" i="5"/>
  <c r="K2302" i="5"/>
  <c r="M2302" i="5"/>
  <c r="N2302" i="5"/>
  <c r="Q2302" i="5"/>
  <c r="T2302" i="5"/>
  <c r="B2303" i="5"/>
  <c r="C2303" i="5"/>
  <c r="D2303" i="5"/>
  <c r="E2303" i="5"/>
  <c r="F2303" i="5"/>
  <c r="R2303" i="5" s="1"/>
  <c r="G2303" i="5"/>
  <c r="H2303" i="5"/>
  <c r="I2303" i="5"/>
  <c r="J2303" i="5"/>
  <c r="K2303" i="5"/>
  <c r="M2303" i="5"/>
  <c r="N2303" i="5"/>
  <c r="O2303" i="5"/>
  <c r="Q2303" i="5"/>
  <c r="T2303" i="5"/>
  <c r="B2304" i="5"/>
  <c r="C2304" i="5"/>
  <c r="D2304" i="5"/>
  <c r="E2304" i="5"/>
  <c r="F2304" i="5"/>
  <c r="O2304" i="5" s="1"/>
  <c r="G2304" i="5"/>
  <c r="H2304" i="5"/>
  <c r="I2304" i="5"/>
  <c r="J2304" i="5"/>
  <c r="K2304" i="5"/>
  <c r="M2304" i="5"/>
  <c r="N2304" i="5"/>
  <c r="Q2304" i="5"/>
  <c r="T2304" i="5"/>
  <c r="B2305" i="5"/>
  <c r="C2305" i="5"/>
  <c r="D2305" i="5"/>
  <c r="E2305" i="5"/>
  <c r="F2305" i="5"/>
  <c r="R2305" i="5" s="1"/>
  <c r="G2305" i="5"/>
  <c r="H2305" i="5"/>
  <c r="I2305" i="5"/>
  <c r="J2305" i="5"/>
  <c r="K2305" i="5"/>
  <c r="M2305" i="5"/>
  <c r="N2305" i="5"/>
  <c r="O2305" i="5"/>
  <c r="Q2305" i="5"/>
  <c r="T2305" i="5"/>
  <c r="B2306" i="5"/>
  <c r="C2306" i="5"/>
  <c r="D2306" i="5"/>
  <c r="E2306" i="5"/>
  <c r="F2306" i="5"/>
  <c r="O2306" i="5" s="1"/>
  <c r="G2306" i="5"/>
  <c r="H2306" i="5"/>
  <c r="I2306" i="5"/>
  <c r="J2306" i="5"/>
  <c r="K2306" i="5"/>
  <c r="M2306" i="5"/>
  <c r="N2306" i="5"/>
  <c r="Q2306" i="5"/>
  <c r="T2306" i="5"/>
  <c r="B2307" i="5"/>
  <c r="C2307" i="5"/>
  <c r="D2307" i="5"/>
  <c r="E2307" i="5"/>
  <c r="F2307" i="5"/>
  <c r="R2307" i="5" s="1"/>
  <c r="G2307" i="5"/>
  <c r="H2307" i="5"/>
  <c r="I2307" i="5"/>
  <c r="J2307" i="5"/>
  <c r="K2307" i="5"/>
  <c r="M2307" i="5"/>
  <c r="N2307" i="5"/>
  <c r="O2307" i="5"/>
  <c r="Q2307" i="5"/>
  <c r="T2307" i="5"/>
  <c r="B2308" i="5"/>
  <c r="C2308" i="5"/>
  <c r="D2308" i="5"/>
  <c r="E2308" i="5"/>
  <c r="F2308" i="5"/>
  <c r="O2308" i="5" s="1"/>
  <c r="G2308" i="5"/>
  <c r="H2308" i="5"/>
  <c r="I2308" i="5"/>
  <c r="J2308" i="5"/>
  <c r="K2308" i="5"/>
  <c r="M2308" i="5"/>
  <c r="N2308" i="5"/>
  <c r="Q2308" i="5"/>
  <c r="T2308" i="5"/>
  <c r="B2309" i="5"/>
  <c r="C2309" i="5"/>
  <c r="D2309" i="5"/>
  <c r="E2309" i="5"/>
  <c r="F2309" i="5"/>
  <c r="R2309" i="5" s="1"/>
  <c r="G2309" i="5"/>
  <c r="H2309" i="5"/>
  <c r="I2309" i="5"/>
  <c r="J2309" i="5"/>
  <c r="K2309" i="5"/>
  <c r="M2309" i="5"/>
  <c r="N2309" i="5"/>
  <c r="O2309" i="5"/>
  <c r="Q2309" i="5"/>
  <c r="T2309" i="5"/>
  <c r="B2310" i="5"/>
  <c r="C2310" i="5"/>
  <c r="D2310" i="5"/>
  <c r="E2310" i="5"/>
  <c r="F2310" i="5"/>
  <c r="O2310" i="5" s="1"/>
  <c r="G2310" i="5"/>
  <c r="H2310" i="5"/>
  <c r="I2310" i="5"/>
  <c r="J2310" i="5"/>
  <c r="K2310" i="5"/>
  <c r="M2310" i="5"/>
  <c r="N2310" i="5"/>
  <c r="Q2310" i="5"/>
  <c r="T2310" i="5"/>
  <c r="B2311" i="5"/>
  <c r="C2311" i="5"/>
  <c r="D2311" i="5"/>
  <c r="E2311" i="5"/>
  <c r="F2311" i="5"/>
  <c r="R2311" i="5" s="1"/>
  <c r="G2311" i="5"/>
  <c r="H2311" i="5"/>
  <c r="I2311" i="5"/>
  <c r="J2311" i="5"/>
  <c r="K2311" i="5"/>
  <c r="M2311" i="5"/>
  <c r="N2311" i="5"/>
  <c r="O2311" i="5"/>
  <c r="Q2311" i="5"/>
  <c r="T2311" i="5"/>
  <c r="B2312" i="5"/>
  <c r="C2312" i="5"/>
  <c r="D2312" i="5"/>
  <c r="E2312" i="5"/>
  <c r="F2312" i="5"/>
  <c r="O2312" i="5" s="1"/>
  <c r="G2312" i="5"/>
  <c r="H2312" i="5"/>
  <c r="I2312" i="5"/>
  <c r="J2312" i="5"/>
  <c r="K2312" i="5"/>
  <c r="M2312" i="5"/>
  <c r="N2312" i="5"/>
  <c r="Q2312" i="5"/>
  <c r="T2312" i="5"/>
  <c r="B2313" i="5"/>
  <c r="C2313" i="5"/>
  <c r="D2313" i="5"/>
  <c r="E2313" i="5"/>
  <c r="F2313" i="5"/>
  <c r="R2313" i="5" s="1"/>
  <c r="G2313" i="5"/>
  <c r="H2313" i="5"/>
  <c r="I2313" i="5"/>
  <c r="J2313" i="5"/>
  <c r="K2313" i="5"/>
  <c r="M2313" i="5"/>
  <c r="N2313" i="5"/>
  <c r="O2313" i="5"/>
  <c r="Q2313" i="5"/>
  <c r="T2313" i="5"/>
  <c r="B2314" i="5"/>
  <c r="C2314" i="5"/>
  <c r="D2314" i="5"/>
  <c r="E2314" i="5"/>
  <c r="F2314" i="5"/>
  <c r="O2314" i="5" s="1"/>
  <c r="G2314" i="5"/>
  <c r="H2314" i="5"/>
  <c r="I2314" i="5"/>
  <c r="J2314" i="5"/>
  <c r="K2314" i="5"/>
  <c r="M2314" i="5"/>
  <c r="N2314" i="5"/>
  <c r="Q2314" i="5"/>
  <c r="T2314" i="5"/>
  <c r="B2315" i="5"/>
  <c r="C2315" i="5"/>
  <c r="D2315" i="5"/>
  <c r="E2315" i="5"/>
  <c r="F2315" i="5"/>
  <c r="R2315" i="5" s="1"/>
  <c r="G2315" i="5"/>
  <c r="H2315" i="5"/>
  <c r="I2315" i="5"/>
  <c r="J2315" i="5"/>
  <c r="K2315" i="5"/>
  <c r="M2315" i="5"/>
  <c r="N2315" i="5"/>
  <c r="O2315" i="5"/>
  <c r="Q2315" i="5"/>
  <c r="T2315" i="5"/>
  <c r="B2316" i="5"/>
  <c r="C2316" i="5"/>
  <c r="D2316" i="5"/>
  <c r="E2316" i="5"/>
  <c r="F2316" i="5"/>
  <c r="O2316" i="5" s="1"/>
  <c r="G2316" i="5"/>
  <c r="H2316" i="5"/>
  <c r="I2316" i="5"/>
  <c r="J2316" i="5"/>
  <c r="K2316" i="5"/>
  <c r="M2316" i="5"/>
  <c r="N2316" i="5"/>
  <c r="Q2316" i="5"/>
  <c r="T2316" i="5"/>
  <c r="B2317" i="5"/>
  <c r="C2317" i="5"/>
  <c r="D2317" i="5"/>
  <c r="E2317" i="5"/>
  <c r="F2317" i="5"/>
  <c r="R2317" i="5" s="1"/>
  <c r="G2317" i="5"/>
  <c r="H2317" i="5"/>
  <c r="I2317" i="5"/>
  <c r="J2317" i="5"/>
  <c r="K2317" i="5"/>
  <c r="M2317" i="5"/>
  <c r="N2317" i="5"/>
  <c r="O2317" i="5"/>
  <c r="Q2317" i="5"/>
  <c r="T2317" i="5"/>
  <c r="B2318" i="5"/>
  <c r="C2318" i="5"/>
  <c r="D2318" i="5"/>
  <c r="E2318" i="5"/>
  <c r="F2318" i="5"/>
  <c r="O2318" i="5" s="1"/>
  <c r="G2318" i="5"/>
  <c r="H2318" i="5"/>
  <c r="I2318" i="5"/>
  <c r="J2318" i="5"/>
  <c r="K2318" i="5"/>
  <c r="M2318" i="5"/>
  <c r="N2318" i="5"/>
  <c r="Q2318" i="5"/>
  <c r="T2318" i="5"/>
  <c r="B2319" i="5"/>
  <c r="C2319" i="5"/>
  <c r="D2319" i="5"/>
  <c r="E2319" i="5"/>
  <c r="F2319" i="5"/>
  <c r="R2319" i="5" s="1"/>
  <c r="G2319" i="5"/>
  <c r="H2319" i="5"/>
  <c r="I2319" i="5"/>
  <c r="J2319" i="5"/>
  <c r="K2319" i="5"/>
  <c r="M2319" i="5"/>
  <c r="N2319" i="5"/>
  <c r="O2319" i="5"/>
  <c r="Q2319" i="5"/>
  <c r="T2319" i="5"/>
  <c r="B2320" i="5"/>
  <c r="C2320" i="5"/>
  <c r="D2320" i="5"/>
  <c r="E2320" i="5"/>
  <c r="F2320" i="5"/>
  <c r="O2320" i="5" s="1"/>
  <c r="G2320" i="5"/>
  <c r="H2320" i="5"/>
  <c r="I2320" i="5"/>
  <c r="J2320" i="5"/>
  <c r="K2320" i="5"/>
  <c r="M2320" i="5"/>
  <c r="N2320" i="5"/>
  <c r="Q2320" i="5"/>
  <c r="T2320" i="5"/>
  <c r="B2321" i="5"/>
  <c r="C2321" i="5"/>
  <c r="D2321" i="5"/>
  <c r="E2321" i="5"/>
  <c r="F2321" i="5"/>
  <c r="R2321" i="5" s="1"/>
  <c r="G2321" i="5"/>
  <c r="H2321" i="5"/>
  <c r="I2321" i="5"/>
  <c r="J2321" i="5"/>
  <c r="K2321" i="5"/>
  <c r="M2321" i="5"/>
  <c r="N2321" i="5"/>
  <c r="O2321" i="5"/>
  <c r="P2321" i="5" s="1"/>
  <c r="Q2321" i="5"/>
  <c r="T2321" i="5"/>
  <c r="B2322" i="5"/>
  <c r="C2322" i="5"/>
  <c r="D2322" i="5"/>
  <c r="E2322" i="5"/>
  <c r="F2322" i="5"/>
  <c r="O2322" i="5" s="1"/>
  <c r="G2322" i="5"/>
  <c r="H2322" i="5"/>
  <c r="I2322" i="5"/>
  <c r="J2322" i="5"/>
  <c r="K2322" i="5"/>
  <c r="M2322" i="5"/>
  <c r="N2322" i="5"/>
  <c r="Q2322" i="5"/>
  <c r="T2322" i="5"/>
  <c r="B2323" i="5"/>
  <c r="C2323" i="5"/>
  <c r="D2323" i="5"/>
  <c r="E2323" i="5"/>
  <c r="F2323" i="5"/>
  <c r="R2323" i="5" s="1"/>
  <c r="G2323" i="5"/>
  <c r="H2323" i="5"/>
  <c r="I2323" i="5"/>
  <c r="J2323" i="5"/>
  <c r="K2323" i="5"/>
  <c r="M2323" i="5"/>
  <c r="N2323" i="5"/>
  <c r="O2323" i="5"/>
  <c r="Q2323" i="5"/>
  <c r="T2323" i="5"/>
  <c r="B2324" i="5"/>
  <c r="C2324" i="5"/>
  <c r="D2324" i="5"/>
  <c r="E2324" i="5"/>
  <c r="F2324" i="5"/>
  <c r="O2324" i="5" s="1"/>
  <c r="G2324" i="5"/>
  <c r="H2324" i="5"/>
  <c r="I2324" i="5"/>
  <c r="J2324" i="5"/>
  <c r="K2324" i="5"/>
  <c r="M2324" i="5"/>
  <c r="N2324" i="5"/>
  <c r="Q2324" i="5"/>
  <c r="T2324" i="5"/>
  <c r="B2325" i="5"/>
  <c r="C2325" i="5"/>
  <c r="D2325" i="5"/>
  <c r="E2325" i="5"/>
  <c r="F2325" i="5"/>
  <c r="R2325" i="5" s="1"/>
  <c r="S2325" i="5" s="1"/>
  <c r="G2325" i="5"/>
  <c r="H2325" i="5"/>
  <c r="I2325" i="5"/>
  <c r="J2325" i="5"/>
  <c r="K2325" i="5"/>
  <c r="M2325" i="5"/>
  <c r="N2325" i="5"/>
  <c r="O2325" i="5"/>
  <c r="Q2325" i="5"/>
  <c r="T2325" i="5"/>
  <c r="B2326" i="5"/>
  <c r="C2326" i="5"/>
  <c r="D2326" i="5"/>
  <c r="E2326" i="5"/>
  <c r="F2326" i="5"/>
  <c r="O2326" i="5" s="1"/>
  <c r="G2326" i="5"/>
  <c r="H2326" i="5"/>
  <c r="I2326" i="5"/>
  <c r="J2326" i="5"/>
  <c r="K2326" i="5"/>
  <c r="M2326" i="5"/>
  <c r="N2326" i="5"/>
  <c r="Q2326" i="5"/>
  <c r="T2326" i="5"/>
  <c r="B2327" i="5"/>
  <c r="C2327" i="5"/>
  <c r="D2327" i="5"/>
  <c r="E2327" i="5"/>
  <c r="F2327" i="5"/>
  <c r="R2327" i="5" s="1"/>
  <c r="G2327" i="5"/>
  <c r="H2327" i="5"/>
  <c r="I2327" i="5"/>
  <c r="J2327" i="5"/>
  <c r="K2327" i="5"/>
  <c r="M2327" i="5"/>
  <c r="N2327" i="5"/>
  <c r="O2327" i="5"/>
  <c r="Q2327" i="5"/>
  <c r="T2327" i="5"/>
  <c r="B2328" i="5"/>
  <c r="C2328" i="5"/>
  <c r="D2328" i="5"/>
  <c r="E2328" i="5"/>
  <c r="F2328" i="5"/>
  <c r="O2328" i="5" s="1"/>
  <c r="G2328" i="5"/>
  <c r="H2328" i="5"/>
  <c r="I2328" i="5"/>
  <c r="J2328" i="5"/>
  <c r="K2328" i="5"/>
  <c r="M2328" i="5"/>
  <c r="N2328" i="5"/>
  <c r="Q2328" i="5"/>
  <c r="T2328" i="5"/>
  <c r="B2329" i="5"/>
  <c r="C2329" i="5"/>
  <c r="D2329" i="5"/>
  <c r="E2329" i="5"/>
  <c r="F2329" i="5"/>
  <c r="R2329" i="5" s="1"/>
  <c r="G2329" i="5"/>
  <c r="H2329" i="5"/>
  <c r="I2329" i="5"/>
  <c r="J2329" i="5"/>
  <c r="K2329" i="5"/>
  <c r="M2329" i="5"/>
  <c r="N2329" i="5"/>
  <c r="O2329" i="5"/>
  <c r="Q2329" i="5"/>
  <c r="T2329" i="5"/>
  <c r="B2330" i="5"/>
  <c r="C2330" i="5"/>
  <c r="D2330" i="5"/>
  <c r="E2330" i="5"/>
  <c r="F2330" i="5"/>
  <c r="O2330" i="5" s="1"/>
  <c r="G2330" i="5"/>
  <c r="H2330" i="5"/>
  <c r="I2330" i="5"/>
  <c r="J2330" i="5"/>
  <c r="K2330" i="5"/>
  <c r="M2330" i="5"/>
  <c r="N2330" i="5"/>
  <c r="Q2330" i="5"/>
  <c r="T2330" i="5"/>
  <c r="B2331" i="5"/>
  <c r="C2331" i="5"/>
  <c r="D2331" i="5"/>
  <c r="E2331" i="5"/>
  <c r="F2331" i="5"/>
  <c r="R2331" i="5" s="1"/>
  <c r="G2331" i="5"/>
  <c r="H2331" i="5"/>
  <c r="I2331" i="5"/>
  <c r="J2331" i="5"/>
  <c r="K2331" i="5"/>
  <c r="M2331" i="5"/>
  <c r="N2331" i="5"/>
  <c r="O2331" i="5"/>
  <c r="Q2331" i="5"/>
  <c r="T2331" i="5"/>
  <c r="B2332" i="5"/>
  <c r="C2332" i="5"/>
  <c r="D2332" i="5"/>
  <c r="E2332" i="5"/>
  <c r="F2332" i="5"/>
  <c r="O2332" i="5" s="1"/>
  <c r="G2332" i="5"/>
  <c r="H2332" i="5"/>
  <c r="I2332" i="5"/>
  <c r="J2332" i="5"/>
  <c r="K2332" i="5"/>
  <c r="M2332" i="5"/>
  <c r="N2332" i="5"/>
  <c r="Q2332" i="5"/>
  <c r="T2332" i="5"/>
  <c r="B2333" i="5"/>
  <c r="C2333" i="5"/>
  <c r="D2333" i="5"/>
  <c r="E2333" i="5"/>
  <c r="F2333" i="5"/>
  <c r="G2333" i="5"/>
  <c r="H2333" i="5"/>
  <c r="I2333" i="5"/>
  <c r="J2333" i="5"/>
  <c r="K2333" i="5"/>
  <c r="M2333" i="5"/>
  <c r="N2333" i="5"/>
  <c r="O2333" i="5"/>
  <c r="Q2333" i="5"/>
  <c r="R2333" i="5"/>
  <c r="T2333" i="5"/>
  <c r="B2334" i="5"/>
  <c r="C2334" i="5"/>
  <c r="D2334" i="5"/>
  <c r="E2334" i="5"/>
  <c r="F2334" i="5"/>
  <c r="O2334" i="5" s="1"/>
  <c r="G2334" i="5"/>
  <c r="H2334" i="5"/>
  <c r="I2334" i="5"/>
  <c r="J2334" i="5"/>
  <c r="K2334" i="5"/>
  <c r="M2334" i="5"/>
  <c r="N2334" i="5"/>
  <c r="Q2334" i="5"/>
  <c r="T2334" i="5"/>
  <c r="B2335" i="5"/>
  <c r="C2335" i="5"/>
  <c r="D2335" i="5"/>
  <c r="E2335" i="5"/>
  <c r="F2335" i="5"/>
  <c r="G2335" i="5"/>
  <c r="H2335" i="5"/>
  <c r="I2335" i="5"/>
  <c r="J2335" i="5"/>
  <c r="K2335" i="5"/>
  <c r="M2335" i="5"/>
  <c r="N2335" i="5"/>
  <c r="O2335" i="5"/>
  <c r="Q2335" i="5"/>
  <c r="R2335" i="5"/>
  <c r="T2335" i="5"/>
  <c r="B2336" i="5"/>
  <c r="C2336" i="5"/>
  <c r="D2336" i="5"/>
  <c r="E2336" i="5"/>
  <c r="F2336" i="5"/>
  <c r="O2336" i="5" s="1"/>
  <c r="G2336" i="5"/>
  <c r="H2336" i="5"/>
  <c r="I2336" i="5"/>
  <c r="J2336" i="5"/>
  <c r="K2336" i="5"/>
  <c r="M2336" i="5"/>
  <c r="N2336" i="5"/>
  <c r="Q2336" i="5"/>
  <c r="T2336" i="5"/>
  <c r="B2337" i="5"/>
  <c r="C2337" i="5"/>
  <c r="D2337" i="5"/>
  <c r="E2337" i="5"/>
  <c r="F2337" i="5"/>
  <c r="R2337" i="5" s="1"/>
  <c r="G2337" i="5"/>
  <c r="H2337" i="5"/>
  <c r="I2337" i="5"/>
  <c r="J2337" i="5"/>
  <c r="K2337" i="5"/>
  <c r="M2337" i="5"/>
  <c r="N2337" i="5"/>
  <c r="O2337" i="5"/>
  <c r="Q2337" i="5"/>
  <c r="T2337" i="5"/>
  <c r="B2338" i="5"/>
  <c r="C2338" i="5"/>
  <c r="D2338" i="5"/>
  <c r="E2338" i="5"/>
  <c r="F2338" i="5"/>
  <c r="O2338" i="5" s="1"/>
  <c r="G2338" i="5"/>
  <c r="H2338" i="5"/>
  <c r="I2338" i="5"/>
  <c r="J2338" i="5"/>
  <c r="K2338" i="5"/>
  <c r="M2338" i="5"/>
  <c r="N2338" i="5"/>
  <c r="Q2338" i="5"/>
  <c r="T2338" i="5"/>
  <c r="B2339" i="5"/>
  <c r="C2339" i="5"/>
  <c r="D2339" i="5"/>
  <c r="E2339" i="5"/>
  <c r="F2339" i="5"/>
  <c r="R2339" i="5" s="1"/>
  <c r="G2339" i="5"/>
  <c r="H2339" i="5"/>
  <c r="I2339" i="5"/>
  <c r="J2339" i="5"/>
  <c r="K2339" i="5"/>
  <c r="M2339" i="5"/>
  <c r="N2339" i="5"/>
  <c r="O2339" i="5"/>
  <c r="Q2339" i="5"/>
  <c r="T2339" i="5"/>
  <c r="B2340" i="5"/>
  <c r="C2340" i="5"/>
  <c r="D2340" i="5"/>
  <c r="E2340" i="5"/>
  <c r="F2340" i="5"/>
  <c r="O2340" i="5" s="1"/>
  <c r="G2340" i="5"/>
  <c r="H2340" i="5"/>
  <c r="I2340" i="5"/>
  <c r="J2340" i="5"/>
  <c r="K2340" i="5"/>
  <c r="M2340" i="5"/>
  <c r="N2340" i="5"/>
  <c r="Q2340" i="5"/>
  <c r="T2340" i="5"/>
  <c r="B2341" i="5"/>
  <c r="C2341" i="5"/>
  <c r="D2341" i="5"/>
  <c r="E2341" i="5"/>
  <c r="F2341" i="5"/>
  <c r="R2341" i="5" s="1"/>
  <c r="G2341" i="5"/>
  <c r="H2341" i="5"/>
  <c r="I2341" i="5"/>
  <c r="J2341" i="5"/>
  <c r="K2341" i="5"/>
  <c r="M2341" i="5"/>
  <c r="N2341" i="5"/>
  <c r="O2341" i="5"/>
  <c r="Q2341" i="5"/>
  <c r="T2341" i="5"/>
  <c r="B2342" i="5"/>
  <c r="C2342" i="5"/>
  <c r="D2342" i="5"/>
  <c r="E2342" i="5"/>
  <c r="F2342" i="5"/>
  <c r="O2342" i="5" s="1"/>
  <c r="G2342" i="5"/>
  <c r="H2342" i="5"/>
  <c r="I2342" i="5"/>
  <c r="J2342" i="5"/>
  <c r="K2342" i="5"/>
  <c r="M2342" i="5"/>
  <c r="N2342" i="5"/>
  <c r="Q2342" i="5"/>
  <c r="T2342" i="5"/>
  <c r="B2343" i="5"/>
  <c r="C2343" i="5"/>
  <c r="D2343" i="5"/>
  <c r="E2343" i="5"/>
  <c r="F2343" i="5"/>
  <c r="R2343" i="5" s="1"/>
  <c r="S2343" i="5" s="1"/>
  <c r="G2343" i="5"/>
  <c r="H2343" i="5"/>
  <c r="I2343" i="5"/>
  <c r="J2343" i="5"/>
  <c r="K2343" i="5"/>
  <c r="M2343" i="5"/>
  <c r="N2343" i="5"/>
  <c r="O2343" i="5"/>
  <c r="Q2343" i="5"/>
  <c r="T2343" i="5"/>
  <c r="B2344" i="5"/>
  <c r="C2344" i="5"/>
  <c r="D2344" i="5"/>
  <c r="E2344" i="5"/>
  <c r="F2344" i="5"/>
  <c r="O2344" i="5" s="1"/>
  <c r="G2344" i="5"/>
  <c r="H2344" i="5"/>
  <c r="I2344" i="5"/>
  <c r="J2344" i="5"/>
  <c r="K2344" i="5"/>
  <c r="M2344" i="5"/>
  <c r="N2344" i="5"/>
  <c r="Q2344" i="5"/>
  <c r="T2344" i="5"/>
  <c r="B2345" i="5"/>
  <c r="C2345" i="5"/>
  <c r="D2345" i="5"/>
  <c r="E2345" i="5"/>
  <c r="F2345" i="5"/>
  <c r="R2345" i="5" s="1"/>
  <c r="G2345" i="5"/>
  <c r="H2345" i="5"/>
  <c r="I2345" i="5"/>
  <c r="J2345" i="5"/>
  <c r="K2345" i="5"/>
  <c r="M2345" i="5"/>
  <c r="N2345" i="5"/>
  <c r="O2345" i="5"/>
  <c r="Q2345" i="5"/>
  <c r="T2345" i="5"/>
  <c r="B2346" i="5"/>
  <c r="C2346" i="5"/>
  <c r="D2346" i="5"/>
  <c r="E2346" i="5"/>
  <c r="F2346" i="5"/>
  <c r="O2346" i="5" s="1"/>
  <c r="G2346" i="5"/>
  <c r="H2346" i="5"/>
  <c r="I2346" i="5"/>
  <c r="J2346" i="5"/>
  <c r="K2346" i="5"/>
  <c r="M2346" i="5"/>
  <c r="N2346" i="5"/>
  <c r="Q2346" i="5"/>
  <c r="T2346" i="5"/>
  <c r="B2347" i="5"/>
  <c r="C2347" i="5"/>
  <c r="D2347" i="5"/>
  <c r="E2347" i="5"/>
  <c r="F2347" i="5"/>
  <c r="R2347" i="5" s="1"/>
  <c r="G2347" i="5"/>
  <c r="H2347" i="5"/>
  <c r="I2347" i="5"/>
  <c r="J2347" i="5"/>
  <c r="K2347" i="5"/>
  <c r="M2347" i="5"/>
  <c r="N2347" i="5"/>
  <c r="O2347" i="5"/>
  <c r="Q2347" i="5"/>
  <c r="T2347" i="5"/>
  <c r="B2348" i="5"/>
  <c r="C2348" i="5"/>
  <c r="D2348" i="5"/>
  <c r="E2348" i="5"/>
  <c r="F2348" i="5"/>
  <c r="O2348" i="5" s="1"/>
  <c r="G2348" i="5"/>
  <c r="H2348" i="5"/>
  <c r="I2348" i="5"/>
  <c r="J2348" i="5"/>
  <c r="K2348" i="5"/>
  <c r="M2348" i="5"/>
  <c r="N2348" i="5"/>
  <c r="Q2348" i="5"/>
  <c r="T2348" i="5"/>
  <c r="B2349" i="5"/>
  <c r="C2349" i="5"/>
  <c r="D2349" i="5"/>
  <c r="E2349" i="5"/>
  <c r="F2349" i="5"/>
  <c r="R2349" i="5" s="1"/>
  <c r="G2349" i="5"/>
  <c r="H2349" i="5"/>
  <c r="I2349" i="5"/>
  <c r="J2349" i="5"/>
  <c r="K2349" i="5"/>
  <c r="M2349" i="5"/>
  <c r="N2349" i="5"/>
  <c r="O2349" i="5"/>
  <c r="Q2349" i="5"/>
  <c r="T2349" i="5"/>
  <c r="B2350" i="5"/>
  <c r="C2350" i="5"/>
  <c r="D2350" i="5"/>
  <c r="E2350" i="5"/>
  <c r="F2350" i="5"/>
  <c r="O2350" i="5" s="1"/>
  <c r="G2350" i="5"/>
  <c r="H2350" i="5"/>
  <c r="I2350" i="5"/>
  <c r="J2350" i="5"/>
  <c r="K2350" i="5"/>
  <c r="M2350" i="5"/>
  <c r="N2350" i="5"/>
  <c r="Q2350" i="5"/>
  <c r="T2350" i="5"/>
  <c r="B2351" i="5"/>
  <c r="C2351" i="5"/>
  <c r="D2351" i="5"/>
  <c r="E2351" i="5"/>
  <c r="F2351" i="5"/>
  <c r="R2351" i="5" s="1"/>
  <c r="S2351" i="5" s="1"/>
  <c r="G2351" i="5"/>
  <c r="H2351" i="5"/>
  <c r="I2351" i="5"/>
  <c r="J2351" i="5"/>
  <c r="K2351" i="5"/>
  <c r="M2351" i="5"/>
  <c r="N2351" i="5"/>
  <c r="O2351" i="5"/>
  <c r="Q2351" i="5"/>
  <c r="T2351" i="5"/>
  <c r="B2352" i="5"/>
  <c r="C2352" i="5"/>
  <c r="D2352" i="5"/>
  <c r="E2352" i="5"/>
  <c r="F2352" i="5"/>
  <c r="O2352" i="5" s="1"/>
  <c r="G2352" i="5"/>
  <c r="H2352" i="5"/>
  <c r="I2352" i="5"/>
  <c r="J2352" i="5"/>
  <c r="K2352" i="5"/>
  <c r="M2352" i="5"/>
  <c r="N2352" i="5"/>
  <c r="Q2352" i="5"/>
  <c r="T2352" i="5"/>
  <c r="B2353" i="5"/>
  <c r="C2353" i="5"/>
  <c r="D2353" i="5"/>
  <c r="E2353" i="5"/>
  <c r="F2353" i="5"/>
  <c r="R2353" i="5" s="1"/>
  <c r="G2353" i="5"/>
  <c r="H2353" i="5"/>
  <c r="I2353" i="5"/>
  <c r="J2353" i="5"/>
  <c r="K2353" i="5"/>
  <c r="M2353" i="5"/>
  <c r="N2353" i="5"/>
  <c r="O2353" i="5"/>
  <c r="Q2353" i="5"/>
  <c r="T2353" i="5"/>
  <c r="B2354" i="5"/>
  <c r="C2354" i="5"/>
  <c r="D2354" i="5"/>
  <c r="E2354" i="5"/>
  <c r="F2354" i="5"/>
  <c r="O2354" i="5" s="1"/>
  <c r="G2354" i="5"/>
  <c r="H2354" i="5"/>
  <c r="I2354" i="5"/>
  <c r="J2354" i="5"/>
  <c r="K2354" i="5"/>
  <c r="M2354" i="5"/>
  <c r="N2354" i="5"/>
  <c r="Q2354" i="5"/>
  <c r="T2354" i="5"/>
  <c r="B2355" i="5"/>
  <c r="C2355" i="5"/>
  <c r="D2355" i="5"/>
  <c r="E2355" i="5"/>
  <c r="F2355" i="5"/>
  <c r="R2355" i="5" s="1"/>
  <c r="G2355" i="5"/>
  <c r="H2355" i="5"/>
  <c r="I2355" i="5"/>
  <c r="J2355" i="5"/>
  <c r="K2355" i="5"/>
  <c r="M2355" i="5"/>
  <c r="N2355" i="5"/>
  <c r="O2355" i="5"/>
  <c r="Q2355" i="5"/>
  <c r="T2355" i="5"/>
  <c r="B2356" i="5"/>
  <c r="C2356" i="5"/>
  <c r="D2356" i="5"/>
  <c r="E2356" i="5"/>
  <c r="F2356" i="5"/>
  <c r="O2356" i="5" s="1"/>
  <c r="G2356" i="5"/>
  <c r="H2356" i="5"/>
  <c r="I2356" i="5"/>
  <c r="J2356" i="5"/>
  <c r="K2356" i="5"/>
  <c r="M2356" i="5"/>
  <c r="N2356" i="5"/>
  <c r="Q2356" i="5"/>
  <c r="T2356" i="5"/>
  <c r="B2357" i="5"/>
  <c r="C2357" i="5"/>
  <c r="D2357" i="5"/>
  <c r="E2357" i="5"/>
  <c r="F2357" i="5"/>
  <c r="R2357" i="5" s="1"/>
  <c r="G2357" i="5"/>
  <c r="H2357" i="5"/>
  <c r="I2357" i="5"/>
  <c r="J2357" i="5"/>
  <c r="K2357" i="5"/>
  <c r="M2357" i="5"/>
  <c r="N2357" i="5"/>
  <c r="O2357" i="5"/>
  <c r="Q2357" i="5"/>
  <c r="T2357" i="5"/>
  <c r="B2358" i="5"/>
  <c r="C2358" i="5"/>
  <c r="D2358" i="5"/>
  <c r="E2358" i="5"/>
  <c r="F2358" i="5"/>
  <c r="O2358" i="5" s="1"/>
  <c r="G2358" i="5"/>
  <c r="H2358" i="5"/>
  <c r="I2358" i="5"/>
  <c r="J2358" i="5"/>
  <c r="K2358" i="5"/>
  <c r="M2358" i="5"/>
  <c r="N2358" i="5"/>
  <c r="Q2358" i="5"/>
  <c r="T2358" i="5"/>
  <c r="B2359" i="5"/>
  <c r="C2359" i="5"/>
  <c r="D2359" i="5"/>
  <c r="E2359" i="5"/>
  <c r="F2359" i="5"/>
  <c r="R2359" i="5" s="1"/>
  <c r="S2359" i="5" s="1"/>
  <c r="G2359" i="5"/>
  <c r="H2359" i="5"/>
  <c r="I2359" i="5"/>
  <c r="J2359" i="5"/>
  <c r="K2359" i="5"/>
  <c r="M2359" i="5"/>
  <c r="N2359" i="5"/>
  <c r="O2359" i="5"/>
  <c r="Q2359" i="5"/>
  <c r="T2359" i="5"/>
  <c r="B2360" i="5"/>
  <c r="C2360" i="5"/>
  <c r="D2360" i="5"/>
  <c r="E2360" i="5"/>
  <c r="F2360" i="5"/>
  <c r="O2360" i="5" s="1"/>
  <c r="G2360" i="5"/>
  <c r="H2360" i="5"/>
  <c r="I2360" i="5"/>
  <c r="J2360" i="5"/>
  <c r="K2360" i="5"/>
  <c r="M2360" i="5"/>
  <c r="N2360" i="5"/>
  <c r="Q2360" i="5"/>
  <c r="T2360" i="5"/>
  <c r="B2361" i="5"/>
  <c r="C2361" i="5"/>
  <c r="D2361" i="5"/>
  <c r="E2361" i="5"/>
  <c r="F2361" i="5"/>
  <c r="R2361" i="5" s="1"/>
  <c r="G2361" i="5"/>
  <c r="H2361" i="5"/>
  <c r="I2361" i="5"/>
  <c r="J2361" i="5"/>
  <c r="K2361" i="5"/>
  <c r="M2361" i="5"/>
  <c r="N2361" i="5"/>
  <c r="O2361" i="5"/>
  <c r="Q2361" i="5"/>
  <c r="T2361" i="5"/>
  <c r="B2362" i="5"/>
  <c r="C2362" i="5"/>
  <c r="D2362" i="5"/>
  <c r="E2362" i="5"/>
  <c r="F2362" i="5"/>
  <c r="O2362" i="5" s="1"/>
  <c r="G2362" i="5"/>
  <c r="H2362" i="5"/>
  <c r="I2362" i="5"/>
  <c r="J2362" i="5"/>
  <c r="K2362" i="5"/>
  <c r="M2362" i="5"/>
  <c r="N2362" i="5"/>
  <c r="Q2362" i="5"/>
  <c r="T2362" i="5"/>
  <c r="B2363" i="5"/>
  <c r="C2363" i="5"/>
  <c r="D2363" i="5"/>
  <c r="E2363" i="5"/>
  <c r="F2363" i="5"/>
  <c r="R2363" i="5" s="1"/>
  <c r="G2363" i="5"/>
  <c r="H2363" i="5"/>
  <c r="I2363" i="5"/>
  <c r="J2363" i="5"/>
  <c r="K2363" i="5"/>
  <c r="M2363" i="5"/>
  <c r="N2363" i="5"/>
  <c r="O2363" i="5"/>
  <c r="Q2363" i="5"/>
  <c r="T2363" i="5"/>
  <c r="B2364" i="5"/>
  <c r="C2364" i="5"/>
  <c r="D2364" i="5"/>
  <c r="E2364" i="5"/>
  <c r="F2364" i="5"/>
  <c r="O2364" i="5" s="1"/>
  <c r="G2364" i="5"/>
  <c r="H2364" i="5"/>
  <c r="I2364" i="5"/>
  <c r="J2364" i="5"/>
  <c r="K2364" i="5"/>
  <c r="M2364" i="5"/>
  <c r="N2364" i="5"/>
  <c r="Q2364" i="5"/>
  <c r="T2364" i="5"/>
  <c r="B2365" i="5"/>
  <c r="C2365" i="5"/>
  <c r="D2365" i="5"/>
  <c r="E2365" i="5"/>
  <c r="F2365" i="5"/>
  <c r="R2365" i="5" s="1"/>
  <c r="G2365" i="5"/>
  <c r="H2365" i="5"/>
  <c r="I2365" i="5"/>
  <c r="J2365" i="5"/>
  <c r="K2365" i="5"/>
  <c r="M2365" i="5"/>
  <c r="N2365" i="5"/>
  <c r="O2365" i="5"/>
  <c r="Q2365" i="5"/>
  <c r="T2365" i="5"/>
  <c r="B2366" i="5"/>
  <c r="C2366" i="5"/>
  <c r="D2366" i="5"/>
  <c r="E2366" i="5"/>
  <c r="F2366" i="5"/>
  <c r="O2366" i="5" s="1"/>
  <c r="G2366" i="5"/>
  <c r="H2366" i="5"/>
  <c r="I2366" i="5"/>
  <c r="J2366" i="5"/>
  <c r="K2366" i="5"/>
  <c r="M2366" i="5"/>
  <c r="N2366" i="5"/>
  <c r="Q2366" i="5"/>
  <c r="T2366" i="5"/>
  <c r="B2367" i="5"/>
  <c r="C2367" i="5"/>
  <c r="D2367" i="5"/>
  <c r="E2367" i="5"/>
  <c r="F2367" i="5"/>
  <c r="G2367" i="5"/>
  <c r="H2367" i="5"/>
  <c r="I2367" i="5"/>
  <c r="J2367" i="5"/>
  <c r="K2367" i="5"/>
  <c r="M2367" i="5"/>
  <c r="N2367" i="5"/>
  <c r="O2367" i="5"/>
  <c r="Q2367" i="5"/>
  <c r="R2367" i="5"/>
  <c r="T2367" i="5"/>
  <c r="B2368" i="5"/>
  <c r="C2368" i="5"/>
  <c r="D2368" i="5"/>
  <c r="E2368" i="5"/>
  <c r="F2368" i="5"/>
  <c r="O2368" i="5" s="1"/>
  <c r="G2368" i="5"/>
  <c r="H2368" i="5"/>
  <c r="I2368" i="5"/>
  <c r="J2368" i="5"/>
  <c r="K2368" i="5"/>
  <c r="M2368" i="5"/>
  <c r="N2368" i="5"/>
  <c r="Q2368" i="5"/>
  <c r="T2368" i="5"/>
  <c r="B2369" i="5"/>
  <c r="C2369" i="5"/>
  <c r="D2369" i="5"/>
  <c r="E2369" i="5"/>
  <c r="F2369" i="5"/>
  <c r="R2369" i="5" s="1"/>
  <c r="G2369" i="5"/>
  <c r="H2369" i="5"/>
  <c r="I2369" i="5"/>
  <c r="J2369" i="5"/>
  <c r="K2369" i="5"/>
  <c r="M2369" i="5"/>
  <c r="N2369" i="5"/>
  <c r="O2369" i="5"/>
  <c r="Q2369" i="5"/>
  <c r="T2369" i="5"/>
  <c r="B2370" i="5"/>
  <c r="C2370" i="5"/>
  <c r="D2370" i="5"/>
  <c r="E2370" i="5"/>
  <c r="F2370" i="5"/>
  <c r="O2370" i="5" s="1"/>
  <c r="G2370" i="5"/>
  <c r="H2370" i="5"/>
  <c r="I2370" i="5"/>
  <c r="J2370" i="5"/>
  <c r="K2370" i="5"/>
  <c r="M2370" i="5"/>
  <c r="N2370" i="5"/>
  <c r="Q2370" i="5"/>
  <c r="T2370" i="5"/>
  <c r="B2371" i="5"/>
  <c r="C2371" i="5"/>
  <c r="D2371" i="5"/>
  <c r="E2371" i="5"/>
  <c r="F2371" i="5"/>
  <c r="R2371" i="5" s="1"/>
  <c r="G2371" i="5"/>
  <c r="H2371" i="5"/>
  <c r="I2371" i="5"/>
  <c r="J2371" i="5"/>
  <c r="K2371" i="5"/>
  <c r="M2371" i="5"/>
  <c r="N2371" i="5"/>
  <c r="O2371" i="5"/>
  <c r="Q2371" i="5"/>
  <c r="T2371" i="5"/>
  <c r="B2372" i="5"/>
  <c r="C2372" i="5"/>
  <c r="D2372" i="5"/>
  <c r="E2372" i="5"/>
  <c r="F2372" i="5"/>
  <c r="O2372" i="5" s="1"/>
  <c r="G2372" i="5"/>
  <c r="H2372" i="5"/>
  <c r="I2372" i="5"/>
  <c r="J2372" i="5"/>
  <c r="K2372" i="5"/>
  <c r="M2372" i="5"/>
  <c r="N2372" i="5"/>
  <c r="Q2372" i="5"/>
  <c r="T2372" i="5"/>
  <c r="B2373" i="5"/>
  <c r="C2373" i="5"/>
  <c r="D2373" i="5"/>
  <c r="E2373" i="5"/>
  <c r="F2373" i="5"/>
  <c r="R2373" i="5" s="1"/>
  <c r="G2373" i="5"/>
  <c r="H2373" i="5"/>
  <c r="I2373" i="5"/>
  <c r="J2373" i="5"/>
  <c r="K2373" i="5"/>
  <c r="M2373" i="5"/>
  <c r="N2373" i="5"/>
  <c r="O2373" i="5"/>
  <c r="Q2373" i="5"/>
  <c r="T2373" i="5"/>
  <c r="B2374" i="5"/>
  <c r="C2374" i="5"/>
  <c r="D2374" i="5"/>
  <c r="E2374" i="5"/>
  <c r="F2374" i="5"/>
  <c r="O2374" i="5" s="1"/>
  <c r="G2374" i="5"/>
  <c r="H2374" i="5"/>
  <c r="I2374" i="5"/>
  <c r="J2374" i="5"/>
  <c r="K2374" i="5"/>
  <c r="M2374" i="5"/>
  <c r="P2374" i="5" s="1"/>
  <c r="N2374" i="5"/>
  <c r="Q2374" i="5"/>
  <c r="T2374" i="5"/>
  <c r="B2375" i="5"/>
  <c r="C2375" i="5"/>
  <c r="D2375" i="5"/>
  <c r="E2375" i="5"/>
  <c r="F2375" i="5"/>
  <c r="R2375" i="5" s="1"/>
  <c r="S2375" i="5" s="1"/>
  <c r="G2375" i="5"/>
  <c r="H2375" i="5"/>
  <c r="I2375" i="5"/>
  <c r="J2375" i="5"/>
  <c r="K2375" i="5"/>
  <c r="M2375" i="5"/>
  <c r="N2375" i="5"/>
  <c r="O2375" i="5"/>
  <c r="P2375" i="5" s="1"/>
  <c r="Q2375" i="5"/>
  <c r="T2375" i="5"/>
  <c r="B2376" i="5"/>
  <c r="C2376" i="5"/>
  <c r="D2376" i="5"/>
  <c r="E2376" i="5"/>
  <c r="F2376" i="5"/>
  <c r="O2376" i="5" s="1"/>
  <c r="G2376" i="5"/>
  <c r="H2376" i="5"/>
  <c r="I2376" i="5"/>
  <c r="J2376" i="5"/>
  <c r="K2376" i="5"/>
  <c r="M2376" i="5"/>
  <c r="N2376" i="5"/>
  <c r="Q2376" i="5"/>
  <c r="T2376" i="5"/>
  <c r="B2377" i="5"/>
  <c r="C2377" i="5"/>
  <c r="D2377" i="5"/>
  <c r="E2377" i="5"/>
  <c r="F2377" i="5"/>
  <c r="R2377" i="5" s="1"/>
  <c r="G2377" i="5"/>
  <c r="H2377" i="5"/>
  <c r="I2377" i="5"/>
  <c r="J2377" i="5"/>
  <c r="K2377" i="5"/>
  <c r="M2377" i="5"/>
  <c r="N2377" i="5"/>
  <c r="O2377" i="5"/>
  <c r="Q2377" i="5"/>
  <c r="T2377" i="5"/>
  <c r="B2378" i="5"/>
  <c r="C2378" i="5"/>
  <c r="D2378" i="5"/>
  <c r="E2378" i="5"/>
  <c r="F2378" i="5"/>
  <c r="O2378" i="5" s="1"/>
  <c r="G2378" i="5"/>
  <c r="H2378" i="5"/>
  <c r="I2378" i="5"/>
  <c r="J2378" i="5"/>
  <c r="K2378" i="5"/>
  <c r="M2378" i="5"/>
  <c r="N2378" i="5"/>
  <c r="Q2378" i="5"/>
  <c r="T2378" i="5"/>
  <c r="B2379" i="5"/>
  <c r="C2379" i="5"/>
  <c r="D2379" i="5"/>
  <c r="E2379" i="5"/>
  <c r="F2379" i="5"/>
  <c r="R2379" i="5" s="1"/>
  <c r="G2379" i="5"/>
  <c r="H2379" i="5"/>
  <c r="I2379" i="5"/>
  <c r="J2379" i="5"/>
  <c r="K2379" i="5"/>
  <c r="M2379" i="5"/>
  <c r="N2379" i="5"/>
  <c r="O2379" i="5"/>
  <c r="Q2379" i="5"/>
  <c r="T2379" i="5"/>
  <c r="B2380" i="5"/>
  <c r="C2380" i="5"/>
  <c r="D2380" i="5"/>
  <c r="E2380" i="5"/>
  <c r="F2380" i="5"/>
  <c r="O2380" i="5" s="1"/>
  <c r="G2380" i="5"/>
  <c r="H2380" i="5"/>
  <c r="I2380" i="5"/>
  <c r="J2380" i="5"/>
  <c r="K2380" i="5"/>
  <c r="M2380" i="5"/>
  <c r="N2380" i="5"/>
  <c r="Q2380" i="5"/>
  <c r="T2380" i="5"/>
  <c r="B2381" i="5"/>
  <c r="C2381" i="5"/>
  <c r="D2381" i="5"/>
  <c r="E2381" i="5"/>
  <c r="F2381" i="5"/>
  <c r="R2381" i="5" s="1"/>
  <c r="G2381" i="5"/>
  <c r="H2381" i="5"/>
  <c r="I2381" i="5"/>
  <c r="J2381" i="5"/>
  <c r="K2381" i="5"/>
  <c r="M2381" i="5"/>
  <c r="N2381" i="5"/>
  <c r="O2381" i="5"/>
  <c r="Q2381" i="5"/>
  <c r="T2381" i="5"/>
  <c r="B2382" i="5"/>
  <c r="C2382" i="5"/>
  <c r="D2382" i="5"/>
  <c r="E2382" i="5"/>
  <c r="F2382" i="5"/>
  <c r="O2382" i="5" s="1"/>
  <c r="G2382" i="5"/>
  <c r="H2382" i="5"/>
  <c r="I2382" i="5"/>
  <c r="J2382" i="5"/>
  <c r="K2382" i="5"/>
  <c r="M2382" i="5"/>
  <c r="N2382" i="5"/>
  <c r="Q2382" i="5"/>
  <c r="T2382" i="5"/>
  <c r="B2383" i="5"/>
  <c r="C2383" i="5"/>
  <c r="D2383" i="5"/>
  <c r="E2383" i="5"/>
  <c r="F2383" i="5"/>
  <c r="R2383" i="5" s="1"/>
  <c r="G2383" i="5"/>
  <c r="H2383" i="5"/>
  <c r="I2383" i="5"/>
  <c r="J2383" i="5"/>
  <c r="K2383" i="5"/>
  <c r="M2383" i="5"/>
  <c r="N2383" i="5"/>
  <c r="O2383" i="5"/>
  <c r="Q2383" i="5"/>
  <c r="T2383" i="5"/>
  <c r="B2384" i="5"/>
  <c r="C2384" i="5"/>
  <c r="D2384" i="5"/>
  <c r="E2384" i="5"/>
  <c r="F2384" i="5"/>
  <c r="O2384" i="5" s="1"/>
  <c r="G2384" i="5"/>
  <c r="H2384" i="5"/>
  <c r="I2384" i="5"/>
  <c r="J2384" i="5"/>
  <c r="K2384" i="5"/>
  <c r="M2384" i="5"/>
  <c r="N2384" i="5"/>
  <c r="Q2384" i="5"/>
  <c r="T2384" i="5"/>
  <c r="B2385" i="5"/>
  <c r="C2385" i="5"/>
  <c r="D2385" i="5"/>
  <c r="E2385" i="5"/>
  <c r="F2385" i="5"/>
  <c r="R2385" i="5" s="1"/>
  <c r="G2385" i="5"/>
  <c r="H2385" i="5"/>
  <c r="I2385" i="5"/>
  <c r="J2385" i="5"/>
  <c r="K2385" i="5"/>
  <c r="M2385" i="5"/>
  <c r="N2385" i="5"/>
  <c r="O2385" i="5"/>
  <c r="Q2385" i="5"/>
  <c r="T2385" i="5"/>
  <c r="B2386" i="5"/>
  <c r="C2386" i="5"/>
  <c r="D2386" i="5"/>
  <c r="E2386" i="5"/>
  <c r="F2386" i="5"/>
  <c r="O2386" i="5" s="1"/>
  <c r="G2386" i="5"/>
  <c r="H2386" i="5"/>
  <c r="I2386" i="5"/>
  <c r="J2386" i="5"/>
  <c r="K2386" i="5"/>
  <c r="M2386" i="5"/>
  <c r="N2386" i="5"/>
  <c r="Q2386" i="5"/>
  <c r="T2386" i="5"/>
  <c r="B2387" i="5"/>
  <c r="C2387" i="5"/>
  <c r="D2387" i="5"/>
  <c r="E2387" i="5"/>
  <c r="F2387" i="5"/>
  <c r="R2387" i="5" s="1"/>
  <c r="G2387" i="5"/>
  <c r="H2387" i="5"/>
  <c r="I2387" i="5"/>
  <c r="J2387" i="5"/>
  <c r="K2387" i="5"/>
  <c r="M2387" i="5"/>
  <c r="N2387" i="5"/>
  <c r="O2387" i="5"/>
  <c r="Q2387" i="5"/>
  <c r="T2387" i="5"/>
  <c r="B2388" i="5"/>
  <c r="C2388" i="5"/>
  <c r="D2388" i="5"/>
  <c r="E2388" i="5"/>
  <c r="F2388" i="5"/>
  <c r="O2388" i="5" s="1"/>
  <c r="G2388" i="5"/>
  <c r="H2388" i="5"/>
  <c r="I2388" i="5"/>
  <c r="J2388" i="5"/>
  <c r="K2388" i="5"/>
  <c r="M2388" i="5"/>
  <c r="N2388" i="5"/>
  <c r="Q2388" i="5"/>
  <c r="T2388" i="5"/>
  <c r="B2389" i="5"/>
  <c r="C2389" i="5"/>
  <c r="D2389" i="5"/>
  <c r="E2389" i="5"/>
  <c r="F2389" i="5"/>
  <c r="R2389" i="5" s="1"/>
  <c r="G2389" i="5"/>
  <c r="H2389" i="5"/>
  <c r="I2389" i="5"/>
  <c r="J2389" i="5"/>
  <c r="K2389" i="5"/>
  <c r="M2389" i="5"/>
  <c r="N2389" i="5"/>
  <c r="O2389" i="5"/>
  <c r="Q2389" i="5"/>
  <c r="T2389" i="5"/>
  <c r="B2390" i="5"/>
  <c r="C2390" i="5"/>
  <c r="D2390" i="5"/>
  <c r="E2390" i="5"/>
  <c r="F2390" i="5"/>
  <c r="O2390" i="5" s="1"/>
  <c r="G2390" i="5"/>
  <c r="H2390" i="5"/>
  <c r="I2390" i="5"/>
  <c r="J2390" i="5"/>
  <c r="K2390" i="5"/>
  <c r="M2390" i="5"/>
  <c r="N2390" i="5"/>
  <c r="Q2390" i="5"/>
  <c r="T2390" i="5"/>
  <c r="B2391" i="5"/>
  <c r="C2391" i="5"/>
  <c r="D2391" i="5"/>
  <c r="E2391" i="5"/>
  <c r="F2391" i="5"/>
  <c r="R2391" i="5" s="1"/>
  <c r="G2391" i="5"/>
  <c r="H2391" i="5"/>
  <c r="I2391" i="5"/>
  <c r="J2391" i="5"/>
  <c r="K2391" i="5"/>
  <c r="M2391" i="5"/>
  <c r="N2391" i="5"/>
  <c r="O2391" i="5"/>
  <c r="Q2391" i="5"/>
  <c r="T2391" i="5"/>
  <c r="B2392" i="5"/>
  <c r="C2392" i="5"/>
  <c r="D2392" i="5"/>
  <c r="E2392" i="5"/>
  <c r="F2392" i="5"/>
  <c r="O2392" i="5" s="1"/>
  <c r="G2392" i="5"/>
  <c r="H2392" i="5"/>
  <c r="I2392" i="5"/>
  <c r="J2392" i="5"/>
  <c r="K2392" i="5"/>
  <c r="M2392" i="5"/>
  <c r="N2392" i="5"/>
  <c r="Q2392" i="5"/>
  <c r="T2392" i="5"/>
  <c r="B2393" i="5"/>
  <c r="C2393" i="5"/>
  <c r="D2393" i="5"/>
  <c r="E2393" i="5"/>
  <c r="F2393" i="5"/>
  <c r="R2393" i="5" s="1"/>
  <c r="G2393" i="5"/>
  <c r="H2393" i="5"/>
  <c r="I2393" i="5"/>
  <c r="J2393" i="5"/>
  <c r="K2393" i="5"/>
  <c r="M2393" i="5"/>
  <c r="N2393" i="5"/>
  <c r="O2393" i="5"/>
  <c r="Q2393" i="5"/>
  <c r="T2393" i="5"/>
  <c r="B2394" i="5"/>
  <c r="C2394" i="5"/>
  <c r="D2394" i="5"/>
  <c r="E2394" i="5"/>
  <c r="F2394" i="5"/>
  <c r="O2394" i="5"/>
  <c r="G2394" i="5"/>
  <c r="H2394" i="5"/>
  <c r="I2394" i="5"/>
  <c r="J2394" i="5"/>
  <c r="K2394" i="5"/>
  <c r="M2394" i="5"/>
  <c r="N2394" i="5"/>
  <c r="Q2394" i="5"/>
  <c r="T2394" i="5"/>
  <c r="B2395" i="5"/>
  <c r="C2395" i="5"/>
  <c r="D2395" i="5"/>
  <c r="E2395" i="5"/>
  <c r="F2395" i="5"/>
  <c r="R2395" i="5" s="1"/>
  <c r="G2395" i="5"/>
  <c r="H2395" i="5"/>
  <c r="I2395" i="5"/>
  <c r="J2395" i="5"/>
  <c r="K2395" i="5"/>
  <c r="M2395" i="5"/>
  <c r="N2395" i="5"/>
  <c r="O2395" i="5"/>
  <c r="Q2395" i="5"/>
  <c r="T2395" i="5"/>
  <c r="B2396" i="5"/>
  <c r="C2396" i="5"/>
  <c r="D2396" i="5"/>
  <c r="E2396" i="5"/>
  <c r="F2396" i="5"/>
  <c r="O2396" i="5" s="1"/>
  <c r="G2396" i="5"/>
  <c r="H2396" i="5"/>
  <c r="I2396" i="5"/>
  <c r="J2396" i="5"/>
  <c r="K2396" i="5"/>
  <c r="M2396" i="5"/>
  <c r="N2396" i="5"/>
  <c r="Q2396" i="5"/>
  <c r="T2396" i="5"/>
  <c r="B2397" i="5"/>
  <c r="C2397" i="5"/>
  <c r="D2397" i="5"/>
  <c r="E2397" i="5"/>
  <c r="F2397" i="5"/>
  <c r="R2397" i="5" s="1"/>
  <c r="G2397" i="5"/>
  <c r="H2397" i="5"/>
  <c r="I2397" i="5"/>
  <c r="J2397" i="5"/>
  <c r="K2397" i="5"/>
  <c r="M2397" i="5"/>
  <c r="N2397" i="5"/>
  <c r="O2397" i="5"/>
  <c r="Q2397" i="5"/>
  <c r="T2397" i="5"/>
  <c r="B2398" i="5"/>
  <c r="C2398" i="5"/>
  <c r="D2398" i="5"/>
  <c r="E2398" i="5"/>
  <c r="F2398" i="5"/>
  <c r="O2398" i="5" s="1"/>
  <c r="G2398" i="5"/>
  <c r="H2398" i="5"/>
  <c r="I2398" i="5"/>
  <c r="J2398" i="5"/>
  <c r="K2398" i="5"/>
  <c r="M2398" i="5"/>
  <c r="N2398" i="5"/>
  <c r="Q2398" i="5"/>
  <c r="T2398" i="5"/>
  <c r="B2399" i="5"/>
  <c r="C2399" i="5"/>
  <c r="D2399" i="5"/>
  <c r="E2399" i="5"/>
  <c r="F2399" i="5"/>
  <c r="R2399" i="5" s="1"/>
  <c r="G2399" i="5"/>
  <c r="H2399" i="5"/>
  <c r="I2399" i="5"/>
  <c r="J2399" i="5"/>
  <c r="K2399" i="5"/>
  <c r="M2399" i="5"/>
  <c r="N2399" i="5"/>
  <c r="O2399" i="5"/>
  <c r="P2399" i="5" s="1"/>
  <c r="Q2399" i="5"/>
  <c r="T2399" i="5"/>
  <c r="B2400" i="5"/>
  <c r="C2400" i="5"/>
  <c r="D2400" i="5"/>
  <c r="E2400" i="5"/>
  <c r="F2400" i="5"/>
  <c r="O2400" i="5" s="1"/>
  <c r="G2400" i="5"/>
  <c r="H2400" i="5"/>
  <c r="I2400" i="5"/>
  <c r="J2400" i="5"/>
  <c r="K2400" i="5"/>
  <c r="M2400" i="5"/>
  <c r="N2400" i="5"/>
  <c r="Q2400" i="5"/>
  <c r="T2400" i="5"/>
  <c r="B2401" i="5"/>
  <c r="C2401" i="5"/>
  <c r="D2401" i="5"/>
  <c r="E2401" i="5"/>
  <c r="F2401" i="5"/>
  <c r="R2401" i="5" s="1"/>
  <c r="G2401" i="5"/>
  <c r="H2401" i="5"/>
  <c r="I2401" i="5"/>
  <c r="J2401" i="5"/>
  <c r="K2401" i="5"/>
  <c r="M2401" i="5"/>
  <c r="N2401" i="5"/>
  <c r="O2401" i="5"/>
  <c r="Q2401" i="5"/>
  <c r="T2401" i="5"/>
  <c r="B2402" i="5"/>
  <c r="C2402" i="5"/>
  <c r="D2402" i="5"/>
  <c r="E2402" i="5"/>
  <c r="F2402" i="5"/>
  <c r="O2402" i="5" s="1"/>
  <c r="G2402" i="5"/>
  <c r="H2402" i="5"/>
  <c r="I2402" i="5"/>
  <c r="J2402" i="5"/>
  <c r="K2402" i="5"/>
  <c r="M2402" i="5"/>
  <c r="N2402" i="5"/>
  <c r="Q2402" i="5"/>
  <c r="T2402" i="5"/>
  <c r="B2403" i="5"/>
  <c r="C2403" i="5"/>
  <c r="D2403" i="5"/>
  <c r="E2403" i="5"/>
  <c r="F2403" i="5"/>
  <c r="R2403" i="5" s="1"/>
  <c r="G2403" i="5"/>
  <c r="H2403" i="5"/>
  <c r="I2403" i="5"/>
  <c r="J2403" i="5"/>
  <c r="K2403" i="5"/>
  <c r="M2403" i="5"/>
  <c r="N2403" i="5"/>
  <c r="O2403" i="5"/>
  <c r="Q2403" i="5"/>
  <c r="T2403" i="5"/>
  <c r="B2404" i="5"/>
  <c r="C2404" i="5"/>
  <c r="D2404" i="5"/>
  <c r="E2404" i="5"/>
  <c r="F2404" i="5"/>
  <c r="O2404" i="5" s="1"/>
  <c r="G2404" i="5"/>
  <c r="H2404" i="5"/>
  <c r="I2404" i="5"/>
  <c r="J2404" i="5"/>
  <c r="K2404" i="5"/>
  <c r="M2404" i="5"/>
  <c r="N2404" i="5"/>
  <c r="Q2404" i="5"/>
  <c r="T2404" i="5"/>
  <c r="B2405" i="5"/>
  <c r="C2405" i="5"/>
  <c r="D2405" i="5"/>
  <c r="E2405" i="5"/>
  <c r="F2405" i="5"/>
  <c r="R2405" i="5" s="1"/>
  <c r="G2405" i="5"/>
  <c r="H2405" i="5"/>
  <c r="I2405" i="5"/>
  <c r="J2405" i="5"/>
  <c r="K2405" i="5"/>
  <c r="M2405" i="5"/>
  <c r="N2405" i="5"/>
  <c r="O2405" i="5"/>
  <c r="Q2405" i="5"/>
  <c r="T2405" i="5"/>
  <c r="B2406" i="5"/>
  <c r="C2406" i="5"/>
  <c r="D2406" i="5"/>
  <c r="E2406" i="5"/>
  <c r="F2406" i="5"/>
  <c r="O2406" i="5"/>
  <c r="G2406" i="5"/>
  <c r="H2406" i="5"/>
  <c r="I2406" i="5"/>
  <c r="J2406" i="5"/>
  <c r="K2406" i="5"/>
  <c r="M2406" i="5"/>
  <c r="N2406" i="5"/>
  <c r="Q2406" i="5"/>
  <c r="T2406" i="5"/>
  <c r="B2407" i="5"/>
  <c r="C2407" i="5"/>
  <c r="D2407" i="5"/>
  <c r="E2407" i="5"/>
  <c r="F2407" i="5"/>
  <c r="R2407" i="5" s="1"/>
  <c r="G2407" i="5"/>
  <c r="H2407" i="5"/>
  <c r="I2407" i="5"/>
  <c r="J2407" i="5"/>
  <c r="K2407" i="5"/>
  <c r="M2407" i="5"/>
  <c r="N2407" i="5"/>
  <c r="O2407" i="5"/>
  <c r="Q2407" i="5"/>
  <c r="T2407" i="5"/>
  <c r="B2408" i="5"/>
  <c r="C2408" i="5"/>
  <c r="D2408" i="5"/>
  <c r="E2408" i="5"/>
  <c r="F2408" i="5"/>
  <c r="O2408" i="5" s="1"/>
  <c r="G2408" i="5"/>
  <c r="H2408" i="5"/>
  <c r="I2408" i="5"/>
  <c r="J2408" i="5"/>
  <c r="K2408" i="5"/>
  <c r="M2408" i="5"/>
  <c r="N2408" i="5"/>
  <c r="Q2408" i="5"/>
  <c r="T2408" i="5"/>
  <c r="B2409" i="5"/>
  <c r="C2409" i="5"/>
  <c r="D2409" i="5"/>
  <c r="E2409" i="5"/>
  <c r="F2409" i="5"/>
  <c r="R2409" i="5" s="1"/>
  <c r="G2409" i="5"/>
  <c r="H2409" i="5"/>
  <c r="I2409" i="5"/>
  <c r="J2409" i="5"/>
  <c r="K2409" i="5"/>
  <c r="M2409" i="5"/>
  <c r="N2409" i="5"/>
  <c r="O2409" i="5"/>
  <c r="Q2409" i="5"/>
  <c r="T2409" i="5"/>
  <c r="B2410" i="5"/>
  <c r="C2410" i="5"/>
  <c r="D2410" i="5"/>
  <c r="E2410" i="5"/>
  <c r="F2410" i="5"/>
  <c r="O2410" i="5" s="1"/>
  <c r="G2410" i="5"/>
  <c r="H2410" i="5"/>
  <c r="I2410" i="5"/>
  <c r="J2410" i="5"/>
  <c r="K2410" i="5"/>
  <c r="M2410" i="5"/>
  <c r="N2410" i="5"/>
  <c r="Q2410" i="5"/>
  <c r="T2410" i="5"/>
  <c r="B2411" i="5"/>
  <c r="C2411" i="5"/>
  <c r="D2411" i="5"/>
  <c r="E2411" i="5"/>
  <c r="F2411" i="5"/>
  <c r="R2411" i="5" s="1"/>
  <c r="S2411" i="5" s="1"/>
  <c r="G2411" i="5"/>
  <c r="H2411" i="5"/>
  <c r="I2411" i="5"/>
  <c r="J2411" i="5"/>
  <c r="K2411" i="5"/>
  <c r="M2411" i="5"/>
  <c r="N2411" i="5"/>
  <c r="O2411" i="5"/>
  <c r="Q2411" i="5"/>
  <c r="T2411" i="5"/>
  <c r="B2412" i="5"/>
  <c r="C2412" i="5"/>
  <c r="D2412" i="5"/>
  <c r="E2412" i="5"/>
  <c r="F2412" i="5"/>
  <c r="O2412" i="5" s="1"/>
  <c r="G2412" i="5"/>
  <c r="H2412" i="5"/>
  <c r="I2412" i="5"/>
  <c r="J2412" i="5"/>
  <c r="K2412" i="5"/>
  <c r="M2412" i="5"/>
  <c r="N2412" i="5"/>
  <c r="Q2412" i="5"/>
  <c r="T2412" i="5"/>
  <c r="B2413" i="5"/>
  <c r="C2413" i="5"/>
  <c r="D2413" i="5"/>
  <c r="E2413" i="5"/>
  <c r="F2413" i="5"/>
  <c r="R2413" i="5" s="1"/>
  <c r="G2413" i="5"/>
  <c r="H2413" i="5"/>
  <c r="I2413" i="5"/>
  <c r="J2413" i="5"/>
  <c r="K2413" i="5"/>
  <c r="M2413" i="5"/>
  <c r="N2413" i="5"/>
  <c r="O2413" i="5"/>
  <c r="Q2413" i="5"/>
  <c r="T2413" i="5"/>
  <c r="B2414" i="5"/>
  <c r="C2414" i="5"/>
  <c r="D2414" i="5"/>
  <c r="E2414" i="5"/>
  <c r="F2414" i="5"/>
  <c r="O2414" i="5" s="1"/>
  <c r="G2414" i="5"/>
  <c r="H2414" i="5"/>
  <c r="I2414" i="5"/>
  <c r="J2414" i="5"/>
  <c r="K2414" i="5"/>
  <c r="M2414" i="5"/>
  <c r="N2414" i="5"/>
  <c r="Q2414" i="5"/>
  <c r="T2414" i="5"/>
  <c r="B2415" i="5"/>
  <c r="C2415" i="5"/>
  <c r="D2415" i="5"/>
  <c r="E2415" i="5"/>
  <c r="F2415" i="5"/>
  <c r="R2415" i="5" s="1"/>
  <c r="G2415" i="5"/>
  <c r="H2415" i="5"/>
  <c r="I2415" i="5"/>
  <c r="J2415" i="5"/>
  <c r="K2415" i="5"/>
  <c r="M2415" i="5"/>
  <c r="N2415" i="5"/>
  <c r="O2415" i="5"/>
  <c r="Q2415" i="5"/>
  <c r="T2415" i="5"/>
  <c r="B2416" i="5"/>
  <c r="C2416" i="5"/>
  <c r="D2416" i="5"/>
  <c r="E2416" i="5"/>
  <c r="F2416" i="5"/>
  <c r="O2416" i="5" s="1"/>
  <c r="G2416" i="5"/>
  <c r="H2416" i="5"/>
  <c r="I2416" i="5"/>
  <c r="J2416" i="5"/>
  <c r="K2416" i="5"/>
  <c r="M2416" i="5"/>
  <c r="N2416" i="5"/>
  <c r="Q2416" i="5"/>
  <c r="T2416" i="5"/>
  <c r="B2417" i="5"/>
  <c r="C2417" i="5"/>
  <c r="D2417" i="5"/>
  <c r="E2417" i="5"/>
  <c r="F2417" i="5"/>
  <c r="R2417" i="5" s="1"/>
  <c r="G2417" i="5"/>
  <c r="H2417" i="5"/>
  <c r="I2417" i="5"/>
  <c r="J2417" i="5"/>
  <c r="K2417" i="5"/>
  <c r="M2417" i="5"/>
  <c r="N2417" i="5"/>
  <c r="O2417" i="5"/>
  <c r="Q2417" i="5"/>
  <c r="T2417" i="5"/>
  <c r="B2418" i="5"/>
  <c r="C2418" i="5"/>
  <c r="D2418" i="5"/>
  <c r="E2418" i="5"/>
  <c r="F2418" i="5"/>
  <c r="O2418" i="5"/>
  <c r="G2418" i="5"/>
  <c r="H2418" i="5"/>
  <c r="I2418" i="5"/>
  <c r="J2418" i="5"/>
  <c r="K2418" i="5"/>
  <c r="M2418" i="5"/>
  <c r="N2418" i="5"/>
  <c r="Q2418" i="5"/>
  <c r="T2418" i="5"/>
  <c r="B2419" i="5"/>
  <c r="C2419" i="5"/>
  <c r="D2419" i="5"/>
  <c r="E2419" i="5"/>
  <c r="F2419" i="5"/>
  <c r="R2419" i="5" s="1"/>
  <c r="S2419" i="5" s="1"/>
  <c r="G2419" i="5"/>
  <c r="H2419" i="5"/>
  <c r="I2419" i="5"/>
  <c r="J2419" i="5"/>
  <c r="K2419" i="5"/>
  <c r="M2419" i="5"/>
  <c r="N2419" i="5"/>
  <c r="O2419" i="5"/>
  <c r="Q2419" i="5"/>
  <c r="T2419" i="5"/>
  <c r="B2420" i="5"/>
  <c r="C2420" i="5"/>
  <c r="D2420" i="5"/>
  <c r="E2420" i="5"/>
  <c r="F2420" i="5"/>
  <c r="O2420" i="5" s="1"/>
  <c r="G2420" i="5"/>
  <c r="H2420" i="5"/>
  <c r="I2420" i="5"/>
  <c r="J2420" i="5"/>
  <c r="K2420" i="5"/>
  <c r="M2420" i="5"/>
  <c r="N2420" i="5"/>
  <c r="Q2420" i="5"/>
  <c r="T2420" i="5"/>
  <c r="B2421" i="5"/>
  <c r="C2421" i="5"/>
  <c r="D2421" i="5"/>
  <c r="E2421" i="5"/>
  <c r="F2421" i="5"/>
  <c r="R2421" i="5" s="1"/>
  <c r="G2421" i="5"/>
  <c r="H2421" i="5"/>
  <c r="I2421" i="5"/>
  <c r="J2421" i="5"/>
  <c r="K2421" i="5"/>
  <c r="M2421" i="5"/>
  <c r="N2421" i="5"/>
  <c r="O2421" i="5"/>
  <c r="Q2421" i="5"/>
  <c r="T2421" i="5"/>
  <c r="B2422" i="5"/>
  <c r="C2422" i="5"/>
  <c r="D2422" i="5"/>
  <c r="E2422" i="5"/>
  <c r="F2422" i="5"/>
  <c r="O2422" i="5" s="1"/>
  <c r="G2422" i="5"/>
  <c r="H2422" i="5"/>
  <c r="I2422" i="5"/>
  <c r="J2422" i="5"/>
  <c r="K2422" i="5"/>
  <c r="M2422" i="5"/>
  <c r="N2422" i="5"/>
  <c r="Q2422" i="5"/>
  <c r="T2422" i="5"/>
  <c r="B2423" i="5"/>
  <c r="C2423" i="5"/>
  <c r="D2423" i="5"/>
  <c r="E2423" i="5"/>
  <c r="F2423" i="5"/>
  <c r="R2423" i="5" s="1"/>
  <c r="G2423" i="5"/>
  <c r="H2423" i="5"/>
  <c r="I2423" i="5"/>
  <c r="J2423" i="5"/>
  <c r="K2423" i="5"/>
  <c r="M2423" i="5"/>
  <c r="N2423" i="5"/>
  <c r="O2423" i="5"/>
  <c r="Q2423" i="5"/>
  <c r="T2423" i="5"/>
  <c r="B2424" i="5"/>
  <c r="C2424" i="5"/>
  <c r="D2424" i="5"/>
  <c r="E2424" i="5"/>
  <c r="F2424" i="5"/>
  <c r="O2424" i="5" s="1"/>
  <c r="G2424" i="5"/>
  <c r="H2424" i="5"/>
  <c r="I2424" i="5"/>
  <c r="J2424" i="5"/>
  <c r="K2424" i="5"/>
  <c r="M2424" i="5"/>
  <c r="N2424" i="5"/>
  <c r="Q2424" i="5"/>
  <c r="T2424" i="5"/>
  <c r="B2425" i="5"/>
  <c r="C2425" i="5"/>
  <c r="D2425" i="5"/>
  <c r="E2425" i="5"/>
  <c r="F2425" i="5"/>
  <c r="R2425" i="5" s="1"/>
  <c r="G2425" i="5"/>
  <c r="H2425" i="5"/>
  <c r="I2425" i="5"/>
  <c r="J2425" i="5"/>
  <c r="K2425" i="5"/>
  <c r="M2425" i="5"/>
  <c r="N2425" i="5"/>
  <c r="O2425" i="5"/>
  <c r="Q2425" i="5"/>
  <c r="T2425" i="5"/>
  <c r="B2426" i="5"/>
  <c r="C2426" i="5"/>
  <c r="D2426" i="5"/>
  <c r="E2426" i="5"/>
  <c r="F2426" i="5"/>
  <c r="O2426" i="5"/>
  <c r="G2426" i="5"/>
  <c r="H2426" i="5"/>
  <c r="I2426" i="5"/>
  <c r="J2426" i="5"/>
  <c r="K2426" i="5"/>
  <c r="M2426" i="5"/>
  <c r="N2426" i="5"/>
  <c r="Q2426" i="5"/>
  <c r="T2426" i="5"/>
  <c r="B2427" i="5"/>
  <c r="C2427" i="5"/>
  <c r="D2427" i="5"/>
  <c r="E2427" i="5"/>
  <c r="F2427" i="5"/>
  <c r="R2427" i="5" s="1"/>
  <c r="S2427" i="5" s="1"/>
  <c r="G2427" i="5"/>
  <c r="H2427" i="5"/>
  <c r="I2427" i="5"/>
  <c r="J2427" i="5"/>
  <c r="K2427" i="5"/>
  <c r="M2427" i="5"/>
  <c r="N2427" i="5"/>
  <c r="O2427" i="5"/>
  <c r="Q2427" i="5"/>
  <c r="T2427" i="5"/>
  <c r="B2428" i="5"/>
  <c r="C2428" i="5"/>
  <c r="D2428" i="5"/>
  <c r="E2428" i="5"/>
  <c r="F2428" i="5"/>
  <c r="O2428" i="5" s="1"/>
  <c r="G2428" i="5"/>
  <c r="H2428" i="5"/>
  <c r="I2428" i="5"/>
  <c r="J2428" i="5"/>
  <c r="K2428" i="5"/>
  <c r="M2428" i="5"/>
  <c r="N2428" i="5"/>
  <c r="Q2428" i="5"/>
  <c r="T2428" i="5"/>
  <c r="B2429" i="5"/>
  <c r="C2429" i="5"/>
  <c r="D2429" i="5"/>
  <c r="E2429" i="5"/>
  <c r="F2429" i="5"/>
  <c r="R2429" i="5" s="1"/>
  <c r="G2429" i="5"/>
  <c r="H2429" i="5"/>
  <c r="I2429" i="5"/>
  <c r="J2429" i="5"/>
  <c r="K2429" i="5"/>
  <c r="M2429" i="5"/>
  <c r="N2429" i="5"/>
  <c r="O2429" i="5"/>
  <c r="Q2429" i="5"/>
  <c r="T2429" i="5"/>
  <c r="B2430" i="5"/>
  <c r="C2430" i="5"/>
  <c r="D2430" i="5"/>
  <c r="E2430" i="5"/>
  <c r="F2430" i="5"/>
  <c r="O2430" i="5" s="1"/>
  <c r="G2430" i="5"/>
  <c r="H2430" i="5"/>
  <c r="I2430" i="5"/>
  <c r="J2430" i="5"/>
  <c r="K2430" i="5"/>
  <c r="M2430" i="5"/>
  <c r="N2430" i="5"/>
  <c r="Q2430" i="5"/>
  <c r="T2430" i="5"/>
  <c r="B2431" i="5"/>
  <c r="C2431" i="5"/>
  <c r="D2431" i="5"/>
  <c r="E2431" i="5"/>
  <c r="F2431" i="5"/>
  <c r="R2431" i="5" s="1"/>
  <c r="S2431" i="5" s="1"/>
  <c r="G2431" i="5"/>
  <c r="H2431" i="5"/>
  <c r="I2431" i="5"/>
  <c r="J2431" i="5"/>
  <c r="K2431" i="5"/>
  <c r="M2431" i="5"/>
  <c r="N2431" i="5"/>
  <c r="O2431" i="5"/>
  <c r="Q2431" i="5"/>
  <c r="T2431" i="5"/>
  <c r="B2432" i="5"/>
  <c r="C2432" i="5"/>
  <c r="D2432" i="5"/>
  <c r="E2432" i="5"/>
  <c r="F2432" i="5"/>
  <c r="O2432" i="5" s="1"/>
  <c r="G2432" i="5"/>
  <c r="H2432" i="5"/>
  <c r="I2432" i="5"/>
  <c r="J2432" i="5"/>
  <c r="K2432" i="5"/>
  <c r="M2432" i="5"/>
  <c r="N2432" i="5"/>
  <c r="Q2432" i="5"/>
  <c r="T2432" i="5"/>
  <c r="B2433" i="5"/>
  <c r="C2433" i="5"/>
  <c r="D2433" i="5"/>
  <c r="E2433" i="5"/>
  <c r="F2433" i="5"/>
  <c r="R2433" i="5" s="1"/>
  <c r="G2433" i="5"/>
  <c r="H2433" i="5"/>
  <c r="I2433" i="5"/>
  <c r="J2433" i="5"/>
  <c r="K2433" i="5"/>
  <c r="M2433" i="5"/>
  <c r="N2433" i="5"/>
  <c r="O2433" i="5"/>
  <c r="Q2433" i="5"/>
  <c r="T2433" i="5"/>
  <c r="B2434" i="5"/>
  <c r="C2434" i="5"/>
  <c r="D2434" i="5"/>
  <c r="E2434" i="5"/>
  <c r="F2434" i="5"/>
  <c r="O2434" i="5" s="1"/>
  <c r="G2434" i="5"/>
  <c r="H2434" i="5"/>
  <c r="I2434" i="5"/>
  <c r="J2434" i="5"/>
  <c r="K2434" i="5"/>
  <c r="M2434" i="5"/>
  <c r="N2434" i="5"/>
  <c r="Q2434" i="5"/>
  <c r="T2434" i="5"/>
  <c r="B2435" i="5"/>
  <c r="C2435" i="5"/>
  <c r="D2435" i="5"/>
  <c r="E2435" i="5"/>
  <c r="F2435" i="5"/>
  <c r="R2435" i="5" s="1"/>
  <c r="G2435" i="5"/>
  <c r="H2435" i="5"/>
  <c r="I2435" i="5"/>
  <c r="J2435" i="5"/>
  <c r="K2435" i="5"/>
  <c r="M2435" i="5"/>
  <c r="N2435" i="5"/>
  <c r="O2435" i="5"/>
  <c r="Q2435" i="5"/>
  <c r="T2435" i="5"/>
  <c r="B2436" i="5"/>
  <c r="C2436" i="5"/>
  <c r="D2436" i="5"/>
  <c r="E2436" i="5"/>
  <c r="F2436" i="5"/>
  <c r="O2436" i="5" s="1"/>
  <c r="G2436" i="5"/>
  <c r="H2436" i="5"/>
  <c r="I2436" i="5"/>
  <c r="J2436" i="5"/>
  <c r="K2436" i="5"/>
  <c r="M2436" i="5"/>
  <c r="N2436" i="5"/>
  <c r="Q2436" i="5"/>
  <c r="T2436" i="5"/>
  <c r="B2437" i="5"/>
  <c r="C2437" i="5"/>
  <c r="D2437" i="5"/>
  <c r="E2437" i="5"/>
  <c r="F2437" i="5"/>
  <c r="R2437" i="5" s="1"/>
  <c r="G2437" i="5"/>
  <c r="H2437" i="5"/>
  <c r="I2437" i="5"/>
  <c r="J2437" i="5"/>
  <c r="K2437" i="5"/>
  <c r="M2437" i="5"/>
  <c r="N2437" i="5"/>
  <c r="O2437" i="5"/>
  <c r="Q2437" i="5"/>
  <c r="T2437" i="5"/>
  <c r="B2438" i="5"/>
  <c r="C2438" i="5"/>
  <c r="D2438" i="5"/>
  <c r="E2438" i="5"/>
  <c r="F2438" i="5"/>
  <c r="O2438" i="5" s="1"/>
  <c r="G2438" i="5"/>
  <c r="H2438" i="5"/>
  <c r="I2438" i="5"/>
  <c r="J2438" i="5"/>
  <c r="K2438" i="5"/>
  <c r="M2438" i="5"/>
  <c r="N2438" i="5"/>
  <c r="Q2438" i="5"/>
  <c r="T2438" i="5"/>
  <c r="B2439" i="5"/>
  <c r="C2439" i="5"/>
  <c r="D2439" i="5"/>
  <c r="E2439" i="5"/>
  <c r="F2439" i="5"/>
  <c r="R2439" i="5" s="1"/>
  <c r="G2439" i="5"/>
  <c r="H2439" i="5"/>
  <c r="I2439" i="5"/>
  <c r="J2439" i="5"/>
  <c r="K2439" i="5"/>
  <c r="M2439" i="5"/>
  <c r="N2439" i="5"/>
  <c r="O2439" i="5"/>
  <c r="Q2439" i="5"/>
  <c r="T2439" i="5"/>
  <c r="B2440" i="5"/>
  <c r="C2440" i="5"/>
  <c r="D2440" i="5"/>
  <c r="E2440" i="5"/>
  <c r="F2440" i="5"/>
  <c r="O2440" i="5" s="1"/>
  <c r="G2440" i="5"/>
  <c r="H2440" i="5"/>
  <c r="I2440" i="5"/>
  <c r="J2440" i="5"/>
  <c r="K2440" i="5"/>
  <c r="M2440" i="5"/>
  <c r="N2440" i="5"/>
  <c r="Q2440" i="5"/>
  <c r="T2440" i="5"/>
  <c r="B2441" i="5"/>
  <c r="C2441" i="5"/>
  <c r="D2441" i="5"/>
  <c r="E2441" i="5"/>
  <c r="F2441" i="5"/>
  <c r="R2441" i="5" s="1"/>
  <c r="G2441" i="5"/>
  <c r="H2441" i="5"/>
  <c r="I2441" i="5"/>
  <c r="J2441" i="5"/>
  <c r="K2441" i="5"/>
  <c r="M2441" i="5"/>
  <c r="N2441" i="5"/>
  <c r="O2441" i="5"/>
  <c r="Q2441" i="5"/>
  <c r="T2441" i="5"/>
  <c r="B2442" i="5"/>
  <c r="C2442" i="5"/>
  <c r="D2442" i="5"/>
  <c r="E2442" i="5"/>
  <c r="F2442" i="5"/>
  <c r="O2442" i="5" s="1"/>
  <c r="G2442" i="5"/>
  <c r="H2442" i="5"/>
  <c r="I2442" i="5"/>
  <c r="J2442" i="5"/>
  <c r="K2442" i="5"/>
  <c r="M2442" i="5"/>
  <c r="N2442" i="5"/>
  <c r="Q2442" i="5"/>
  <c r="T2442" i="5"/>
  <c r="B2443" i="5"/>
  <c r="C2443" i="5"/>
  <c r="D2443" i="5"/>
  <c r="E2443" i="5"/>
  <c r="F2443" i="5"/>
  <c r="R2443" i="5" s="1"/>
  <c r="G2443" i="5"/>
  <c r="H2443" i="5"/>
  <c r="I2443" i="5"/>
  <c r="J2443" i="5"/>
  <c r="K2443" i="5"/>
  <c r="M2443" i="5"/>
  <c r="N2443" i="5"/>
  <c r="O2443" i="5"/>
  <c r="Q2443" i="5"/>
  <c r="T2443" i="5"/>
  <c r="B2444" i="5"/>
  <c r="C2444" i="5"/>
  <c r="D2444" i="5"/>
  <c r="E2444" i="5"/>
  <c r="F2444" i="5"/>
  <c r="O2444" i="5" s="1"/>
  <c r="G2444" i="5"/>
  <c r="H2444" i="5"/>
  <c r="I2444" i="5"/>
  <c r="J2444" i="5"/>
  <c r="K2444" i="5"/>
  <c r="M2444" i="5"/>
  <c r="N2444" i="5"/>
  <c r="Q2444" i="5"/>
  <c r="T2444" i="5"/>
  <c r="B2445" i="5"/>
  <c r="C2445" i="5"/>
  <c r="D2445" i="5"/>
  <c r="E2445" i="5"/>
  <c r="F2445" i="5"/>
  <c r="R2445" i="5" s="1"/>
  <c r="G2445" i="5"/>
  <c r="H2445" i="5"/>
  <c r="I2445" i="5"/>
  <c r="J2445" i="5"/>
  <c r="K2445" i="5"/>
  <c r="M2445" i="5"/>
  <c r="N2445" i="5"/>
  <c r="O2445" i="5"/>
  <c r="Q2445" i="5"/>
  <c r="T2445" i="5"/>
  <c r="B2446" i="5"/>
  <c r="C2446" i="5"/>
  <c r="D2446" i="5"/>
  <c r="E2446" i="5"/>
  <c r="F2446" i="5"/>
  <c r="O2446" i="5" s="1"/>
  <c r="G2446" i="5"/>
  <c r="H2446" i="5"/>
  <c r="I2446" i="5"/>
  <c r="J2446" i="5"/>
  <c r="K2446" i="5"/>
  <c r="M2446" i="5"/>
  <c r="N2446" i="5"/>
  <c r="Q2446" i="5"/>
  <c r="T2446" i="5"/>
  <c r="B2447" i="5"/>
  <c r="C2447" i="5"/>
  <c r="D2447" i="5"/>
  <c r="E2447" i="5"/>
  <c r="F2447" i="5"/>
  <c r="R2447" i="5" s="1"/>
  <c r="G2447" i="5"/>
  <c r="H2447" i="5"/>
  <c r="I2447" i="5"/>
  <c r="J2447" i="5"/>
  <c r="K2447" i="5"/>
  <c r="M2447" i="5"/>
  <c r="N2447" i="5"/>
  <c r="O2447" i="5"/>
  <c r="Q2447" i="5"/>
  <c r="T2447" i="5"/>
  <c r="B2448" i="5"/>
  <c r="C2448" i="5"/>
  <c r="D2448" i="5"/>
  <c r="E2448" i="5"/>
  <c r="F2448" i="5"/>
  <c r="O2448" i="5" s="1"/>
  <c r="G2448" i="5"/>
  <c r="H2448" i="5"/>
  <c r="I2448" i="5"/>
  <c r="J2448" i="5"/>
  <c r="K2448" i="5"/>
  <c r="M2448" i="5"/>
  <c r="N2448" i="5"/>
  <c r="Q2448" i="5"/>
  <c r="T2448" i="5"/>
  <c r="B2449" i="5"/>
  <c r="C2449" i="5"/>
  <c r="D2449" i="5"/>
  <c r="E2449" i="5"/>
  <c r="F2449" i="5"/>
  <c r="R2449" i="5" s="1"/>
  <c r="G2449" i="5"/>
  <c r="H2449" i="5"/>
  <c r="I2449" i="5"/>
  <c r="J2449" i="5"/>
  <c r="K2449" i="5"/>
  <c r="M2449" i="5"/>
  <c r="N2449" i="5"/>
  <c r="O2449" i="5"/>
  <c r="Q2449" i="5"/>
  <c r="T2449" i="5"/>
  <c r="B2450" i="5"/>
  <c r="C2450" i="5"/>
  <c r="D2450" i="5"/>
  <c r="E2450" i="5"/>
  <c r="F2450" i="5"/>
  <c r="O2450" i="5" s="1"/>
  <c r="G2450" i="5"/>
  <c r="H2450" i="5"/>
  <c r="I2450" i="5"/>
  <c r="J2450" i="5"/>
  <c r="K2450" i="5"/>
  <c r="M2450" i="5"/>
  <c r="N2450" i="5"/>
  <c r="Q2450" i="5"/>
  <c r="T2450" i="5"/>
  <c r="B2451" i="5"/>
  <c r="C2451" i="5"/>
  <c r="D2451" i="5"/>
  <c r="E2451" i="5"/>
  <c r="F2451" i="5"/>
  <c r="R2451" i="5" s="1"/>
  <c r="G2451" i="5"/>
  <c r="H2451" i="5"/>
  <c r="I2451" i="5"/>
  <c r="J2451" i="5"/>
  <c r="K2451" i="5"/>
  <c r="M2451" i="5"/>
  <c r="N2451" i="5"/>
  <c r="O2451" i="5"/>
  <c r="Q2451" i="5"/>
  <c r="T2451" i="5"/>
  <c r="B2452" i="5"/>
  <c r="C2452" i="5"/>
  <c r="D2452" i="5"/>
  <c r="E2452" i="5"/>
  <c r="F2452" i="5"/>
  <c r="O2452" i="5" s="1"/>
  <c r="G2452" i="5"/>
  <c r="H2452" i="5"/>
  <c r="I2452" i="5"/>
  <c r="J2452" i="5"/>
  <c r="K2452" i="5"/>
  <c r="M2452" i="5"/>
  <c r="N2452" i="5"/>
  <c r="Q2452" i="5"/>
  <c r="T2452" i="5"/>
  <c r="B2453" i="5"/>
  <c r="C2453" i="5"/>
  <c r="D2453" i="5"/>
  <c r="E2453" i="5"/>
  <c r="F2453" i="5"/>
  <c r="R2453" i="5" s="1"/>
  <c r="G2453" i="5"/>
  <c r="H2453" i="5"/>
  <c r="I2453" i="5"/>
  <c r="J2453" i="5"/>
  <c r="K2453" i="5"/>
  <c r="M2453" i="5"/>
  <c r="N2453" i="5"/>
  <c r="O2453" i="5"/>
  <c r="Q2453" i="5"/>
  <c r="T2453" i="5"/>
  <c r="B2454" i="5"/>
  <c r="C2454" i="5"/>
  <c r="D2454" i="5"/>
  <c r="E2454" i="5"/>
  <c r="F2454" i="5"/>
  <c r="O2454" i="5"/>
  <c r="G2454" i="5"/>
  <c r="H2454" i="5"/>
  <c r="I2454" i="5"/>
  <c r="J2454" i="5"/>
  <c r="K2454" i="5"/>
  <c r="M2454" i="5"/>
  <c r="N2454" i="5"/>
  <c r="Q2454" i="5"/>
  <c r="T2454" i="5"/>
  <c r="B2455" i="5"/>
  <c r="C2455" i="5"/>
  <c r="D2455" i="5"/>
  <c r="E2455" i="5"/>
  <c r="F2455" i="5"/>
  <c r="R2455" i="5" s="1"/>
  <c r="S2455" i="5" s="1"/>
  <c r="G2455" i="5"/>
  <c r="H2455" i="5"/>
  <c r="I2455" i="5"/>
  <c r="J2455" i="5"/>
  <c r="K2455" i="5"/>
  <c r="M2455" i="5"/>
  <c r="N2455" i="5"/>
  <c r="O2455" i="5"/>
  <c r="Q2455" i="5"/>
  <c r="T2455" i="5"/>
  <c r="B2456" i="5"/>
  <c r="C2456" i="5"/>
  <c r="D2456" i="5"/>
  <c r="E2456" i="5"/>
  <c r="F2456" i="5"/>
  <c r="O2456" i="5" s="1"/>
  <c r="G2456" i="5"/>
  <c r="H2456" i="5"/>
  <c r="I2456" i="5"/>
  <c r="J2456" i="5"/>
  <c r="K2456" i="5"/>
  <c r="M2456" i="5"/>
  <c r="N2456" i="5"/>
  <c r="Q2456" i="5"/>
  <c r="T2456" i="5"/>
  <c r="B2457" i="5"/>
  <c r="C2457" i="5"/>
  <c r="D2457" i="5"/>
  <c r="E2457" i="5"/>
  <c r="F2457" i="5"/>
  <c r="R2457" i="5" s="1"/>
  <c r="G2457" i="5"/>
  <c r="H2457" i="5"/>
  <c r="I2457" i="5"/>
  <c r="J2457" i="5"/>
  <c r="K2457" i="5"/>
  <c r="M2457" i="5"/>
  <c r="N2457" i="5"/>
  <c r="O2457" i="5"/>
  <c r="Q2457" i="5"/>
  <c r="T2457" i="5"/>
  <c r="B2458" i="5"/>
  <c r="C2458" i="5"/>
  <c r="D2458" i="5"/>
  <c r="E2458" i="5"/>
  <c r="F2458" i="5"/>
  <c r="O2458" i="5" s="1"/>
  <c r="G2458" i="5"/>
  <c r="H2458" i="5"/>
  <c r="I2458" i="5"/>
  <c r="J2458" i="5"/>
  <c r="K2458" i="5"/>
  <c r="M2458" i="5"/>
  <c r="N2458" i="5"/>
  <c r="Q2458" i="5"/>
  <c r="T2458" i="5"/>
  <c r="B2459" i="5"/>
  <c r="C2459" i="5"/>
  <c r="D2459" i="5"/>
  <c r="E2459" i="5"/>
  <c r="F2459" i="5"/>
  <c r="R2459" i="5" s="1"/>
  <c r="S2459" i="5" s="1"/>
  <c r="G2459" i="5"/>
  <c r="H2459" i="5"/>
  <c r="I2459" i="5"/>
  <c r="J2459" i="5"/>
  <c r="K2459" i="5"/>
  <c r="M2459" i="5"/>
  <c r="N2459" i="5"/>
  <c r="O2459" i="5"/>
  <c r="Q2459" i="5"/>
  <c r="T2459" i="5"/>
  <c r="B2460" i="5"/>
  <c r="C2460" i="5"/>
  <c r="D2460" i="5"/>
  <c r="E2460" i="5"/>
  <c r="F2460" i="5"/>
  <c r="O2460" i="5" s="1"/>
  <c r="G2460" i="5"/>
  <c r="H2460" i="5"/>
  <c r="I2460" i="5"/>
  <c r="J2460" i="5"/>
  <c r="K2460" i="5"/>
  <c r="M2460" i="5"/>
  <c r="N2460" i="5"/>
  <c r="Q2460" i="5"/>
  <c r="T2460" i="5"/>
  <c r="B2461" i="5"/>
  <c r="C2461" i="5"/>
  <c r="D2461" i="5"/>
  <c r="E2461" i="5"/>
  <c r="F2461" i="5"/>
  <c r="R2461" i="5" s="1"/>
  <c r="G2461" i="5"/>
  <c r="H2461" i="5"/>
  <c r="I2461" i="5"/>
  <c r="J2461" i="5"/>
  <c r="K2461" i="5"/>
  <c r="M2461" i="5"/>
  <c r="N2461" i="5"/>
  <c r="O2461" i="5"/>
  <c r="Q2461" i="5"/>
  <c r="T2461" i="5"/>
  <c r="B2462" i="5"/>
  <c r="C2462" i="5"/>
  <c r="D2462" i="5"/>
  <c r="E2462" i="5"/>
  <c r="F2462" i="5"/>
  <c r="O2462" i="5" s="1"/>
  <c r="G2462" i="5"/>
  <c r="H2462" i="5"/>
  <c r="I2462" i="5"/>
  <c r="J2462" i="5"/>
  <c r="K2462" i="5"/>
  <c r="M2462" i="5"/>
  <c r="N2462" i="5"/>
  <c r="Q2462" i="5"/>
  <c r="T2462" i="5"/>
  <c r="B2463" i="5"/>
  <c r="C2463" i="5"/>
  <c r="D2463" i="5"/>
  <c r="E2463" i="5"/>
  <c r="F2463" i="5"/>
  <c r="R2463" i="5" s="1"/>
  <c r="S2463" i="5" s="1"/>
  <c r="G2463" i="5"/>
  <c r="H2463" i="5"/>
  <c r="I2463" i="5"/>
  <c r="J2463" i="5"/>
  <c r="K2463" i="5"/>
  <c r="M2463" i="5"/>
  <c r="N2463" i="5"/>
  <c r="O2463" i="5"/>
  <c r="Q2463" i="5"/>
  <c r="T2463" i="5"/>
  <c r="B2464" i="5"/>
  <c r="C2464" i="5"/>
  <c r="D2464" i="5"/>
  <c r="E2464" i="5"/>
  <c r="F2464" i="5"/>
  <c r="O2464" i="5" s="1"/>
  <c r="G2464" i="5"/>
  <c r="H2464" i="5"/>
  <c r="I2464" i="5"/>
  <c r="J2464" i="5"/>
  <c r="K2464" i="5"/>
  <c r="M2464" i="5"/>
  <c r="N2464" i="5"/>
  <c r="Q2464" i="5"/>
  <c r="T2464" i="5"/>
  <c r="B2465" i="5"/>
  <c r="C2465" i="5"/>
  <c r="D2465" i="5"/>
  <c r="E2465" i="5"/>
  <c r="F2465" i="5"/>
  <c r="R2465" i="5" s="1"/>
  <c r="G2465" i="5"/>
  <c r="H2465" i="5"/>
  <c r="I2465" i="5"/>
  <c r="J2465" i="5"/>
  <c r="K2465" i="5"/>
  <c r="M2465" i="5"/>
  <c r="N2465" i="5"/>
  <c r="O2465" i="5"/>
  <c r="Q2465" i="5"/>
  <c r="T2465" i="5"/>
  <c r="B2466" i="5"/>
  <c r="C2466" i="5"/>
  <c r="D2466" i="5"/>
  <c r="E2466" i="5"/>
  <c r="F2466" i="5"/>
  <c r="O2466" i="5" s="1"/>
  <c r="G2466" i="5"/>
  <c r="H2466" i="5"/>
  <c r="I2466" i="5"/>
  <c r="J2466" i="5"/>
  <c r="K2466" i="5"/>
  <c r="M2466" i="5"/>
  <c r="N2466" i="5"/>
  <c r="Q2466" i="5"/>
  <c r="T2466" i="5"/>
  <c r="B2467" i="5"/>
  <c r="C2467" i="5"/>
  <c r="D2467" i="5"/>
  <c r="E2467" i="5"/>
  <c r="F2467" i="5"/>
  <c r="R2467" i="5" s="1"/>
  <c r="G2467" i="5"/>
  <c r="H2467" i="5"/>
  <c r="I2467" i="5"/>
  <c r="J2467" i="5"/>
  <c r="K2467" i="5"/>
  <c r="M2467" i="5"/>
  <c r="N2467" i="5"/>
  <c r="O2467" i="5"/>
  <c r="Q2467" i="5"/>
  <c r="T2467" i="5"/>
  <c r="B2468" i="5"/>
  <c r="C2468" i="5"/>
  <c r="D2468" i="5"/>
  <c r="E2468" i="5"/>
  <c r="F2468" i="5"/>
  <c r="O2468" i="5" s="1"/>
  <c r="G2468" i="5"/>
  <c r="H2468" i="5"/>
  <c r="I2468" i="5"/>
  <c r="J2468" i="5"/>
  <c r="K2468" i="5"/>
  <c r="M2468" i="5"/>
  <c r="N2468" i="5"/>
  <c r="Q2468" i="5"/>
  <c r="T2468" i="5"/>
  <c r="B2469" i="5"/>
  <c r="C2469" i="5"/>
  <c r="D2469" i="5"/>
  <c r="E2469" i="5"/>
  <c r="F2469" i="5"/>
  <c r="R2469" i="5" s="1"/>
  <c r="G2469" i="5"/>
  <c r="H2469" i="5"/>
  <c r="I2469" i="5"/>
  <c r="J2469" i="5"/>
  <c r="K2469" i="5"/>
  <c r="M2469" i="5"/>
  <c r="N2469" i="5"/>
  <c r="O2469" i="5"/>
  <c r="Q2469" i="5"/>
  <c r="T2469" i="5"/>
  <c r="B2470" i="5"/>
  <c r="C2470" i="5"/>
  <c r="D2470" i="5"/>
  <c r="E2470" i="5"/>
  <c r="F2470" i="5"/>
  <c r="O2470" i="5" s="1"/>
  <c r="G2470" i="5"/>
  <c r="H2470" i="5"/>
  <c r="I2470" i="5"/>
  <c r="J2470" i="5"/>
  <c r="K2470" i="5"/>
  <c r="M2470" i="5"/>
  <c r="N2470" i="5"/>
  <c r="Q2470" i="5"/>
  <c r="T2470" i="5"/>
  <c r="B2471" i="5"/>
  <c r="C2471" i="5"/>
  <c r="D2471" i="5"/>
  <c r="E2471" i="5"/>
  <c r="F2471" i="5"/>
  <c r="R2471" i="5" s="1"/>
  <c r="G2471" i="5"/>
  <c r="H2471" i="5"/>
  <c r="I2471" i="5"/>
  <c r="J2471" i="5"/>
  <c r="K2471" i="5"/>
  <c r="M2471" i="5"/>
  <c r="N2471" i="5"/>
  <c r="O2471" i="5"/>
  <c r="Q2471" i="5"/>
  <c r="T2471" i="5"/>
  <c r="B2472" i="5"/>
  <c r="C2472" i="5"/>
  <c r="D2472" i="5"/>
  <c r="E2472" i="5"/>
  <c r="F2472" i="5"/>
  <c r="O2472" i="5" s="1"/>
  <c r="G2472" i="5"/>
  <c r="H2472" i="5"/>
  <c r="I2472" i="5"/>
  <c r="J2472" i="5"/>
  <c r="K2472" i="5"/>
  <c r="M2472" i="5"/>
  <c r="N2472" i="5"/>
  <c r="Q2472" i="5"/>
  <c r="T2472" i="5"/>
  <c r="B2473" i="5"/>
  <c r="C2473" i="5"/>
  <c r="D2473" i="5"/>
  <c r="E2473" i="5"/>
  <c r="F2473" i="5"/>
  <c r="R2473" i="5" s="1"/>
  <c r="G2473" i="5"/>
  <c r="H2473" i="5"/>
  <c r="I2473" i="5"/>
  <c r="J2473" i="5"/>
  <c r="K2473" i="5"/>
  <c r="M2473" i="5"/>
  <c r="N2473" i="5"/>
  <c r="O2473" i="5"/>
  <c r="Q2473" i="5"/>
  <c r="T2473" i="5"/>
  <c r="B2474" i="5"/>
  <c r="C2474" i="5"/>
  <c r="D2474" i="5"/>
  <c r="E2474" i="5"/>
  <c r="F2474" i="5"/>
  <c r="O2474" i="5" s="1"/>
  <c r="G2474" i="5"/>
  <c r="H2474" i="5"/>
  <c r="I2474" i="5"/>
  <c r="J2474" i="5"/>
  <c r="K2474" i="5"/>
  <c r="M2474" i="5"/>
  <c r="N2474" i="5"/>
  <c r="Q2474" i="5"/>
  <c r="T2474" i="5"/>
  <c r="B2475" i="5"/>
  <c r="C2475" i="5"/>
  <c r="D2475" i="5"/>
  <c r="E2475" i="5"/>
  <c r="F2475" i="5"/>
  <c r="R2475" i="5" s="1"/>
  <c r="G2475" i="5"/>
  <c r="H2475" i="5"/>
  <c r="I2475" i="5"/>
  <c r="J2475" i="5"/>
  <c r="K2475" i="5"/>
  <c r="M2475" i="5"/>
  <c r="N2475" i="5"/>
  <c r="O2475" i="5"/>
  <c r="Q2475" i="5"/>
  <c r="T2475" i="5"/>
  <c r="B2476" i="5"/>
  <c r="C2476" i="5"/>
  <c r="D2476" i="5"/>
  <c r="E2476" i="5"/>
  <c r="F2476" i="5"/>
  <c r="O2476" i="5" s="1"/>
  <c r="G2476" i="5"/>
  <c r="H2476" i="5"/>
  <c r="I2476" i="5"/>
  <c r="J2476" i="5"/>
  <c r="K2476" i="5"/>
  <c r="M2476" i="5"/>
  <c r="N2476" i="5"/>
  <c r="Q2476" i="5"/>
  <c r="T2476" i="5"/>
  <c r="B2477" i="5"/>
  <c r="C2477" i="5"/>
  <c r="D2477" i="5"/>
  <c r="E2477" i="5"/>
  <c r="F2477" i="5"/>
  <c r="R2477" i="5" s="1"/>
  <c r="G2477" i="5"/>
  <c r="H2477" i="5"/>
  <c r="I2477" i="5"/>
  <c r="J2477" i="5"/>
  <c r="K2477" i="5"/>
  <c r="M2477" i="5"/>
  <c r="N2477" i="5"/>
  <c r="O2477" i="5"/>
  <c r="Q2477" i="5"/>
  <c r="T2477" i="5"/>
  <c r="B2478" i="5"/>
  <c r="C2478" i="5"/>
  <c r="D2478" i="5"/>
  <c r="E2478" i="5"/>
  <c r="F2478" i="5"/>
  <c r="O2478" i="5" s="1"/>
  <c r="G2478" i="5"/>
  <c r="H2478" i="5"/>
  <c r="I2478" i="5"/>
  <c r="J2478" i="5"/>
  <c r="K2478" i="5"/>
  <c r="M2478" i="5"/>
  <c r="N2478" i="5"/>
  <c r="Q2478" i="5"/>
  <c r="T2478" i="5"/>
  <c r="B2479" i="5"/>
  <c r="C2479" i="5"/>
  <c r="D2479" i="5"/>
  <c r="E2479" i="5"/>
  <c r="F2479" i="5"/>
  <c r="R2479" i="5" s="1"/>
  <c r="G2479" i="5"/>
  <c r="H2479" i="5"/>
  <c r="I2479" i="5"/>
  <c r="J2479" i="5"/>
  <c r="K2479" i="5"/>
  <c r="M2479" i="5"/>
  <c r="N2479" i="5"/>
  <c r="O2479" i="5"/>
  <c r="Q2479" i="5"/>
  <c r="T2479" i="5"/>
  <c r="B2480" i="5"/>
  <c r="C2480" i="5"/>
  <c r="D2480" i="5"/>
  <c r="E2480" i="5"/>
  <c r="F2480" i="5"/>
  <c r="O2480" i="5" s="1"/>
  <c r="G2480" i="5"/>
  <c r="H2480" i="5"/>
  <c r="I2480" i="5"/>
  <c r="J2480" i="5"/>
  <c r="K2480" i="5"/>
  <c r="M2480" i="5"/>
  <c r="N2480" i="5"/>
  <c r="Q2480" i="5"/>
  <c r="T2480" i="5"/>
  <c r="B2481" i="5"/>
  <c r="C2481" i="5"/>
  <c r="D2481" i="5"/>
  <c r="E2481" i="5"/>
  <c r="F2481" i="5"/>
  <c r="R2481" i="5" s="1"/>
  <c r="G2481" i="5"/>
  <c r="H2481" i="5"/>
  <c r="I2481" i="5"/>
  <c r="J2481" i="5"/>
  <c r="K2481" i="5"/>
  <c r="M2481" i="5"/>
  <c r="N2481" i="5"/>
  <c r="O2481" i="5"/>
  <c r="Q2481" i="5"/>
  <c r="T2481" i="5"/>
  <c r="B2482" i="5"/>
  <c r="C2482" i="5"/>
  <c r="D2482" i="5"/>
  <c r="E2482" i="5"/>
  <c r="F2482" i="5"/>
  <c r="O2482" i="5"/>
  <c r="G2482" i="5"/>
  <c r="H2482" i="5"/>
  <c r="I2482" i="5"/>
  <c r="J2482" i="5"/>
  <c r="K2482" i="5"/>
  <c r="M2482" i="5"/>
  <c r="N2482" i="5"/>
  <c r="Q2482" i="5"/>
  <c r="T2482" i="5"/>
  <c r="B2483" i="5"/>
  <c r="C2483" i="5"/>
  <c r="D2483" i="5"/>
  <c r="E2483" i="5"/>
  <c r="F2483" i="5"/>
  <c r="R2483" i="5" s="1"/>
  <c r="S2483" i="5" s="1"/>
  <c r="G2483" i="5"/>
  <c r="H2483" i="5"/>
  <c r="I2483" i="5"/>
  <c r="J2483" i="5"/>
  <c r="K2483" i="5"/>
  <c r="M2483" i="5"/>
  <c r="N2483" i="5"/>
  <c r="O2483" i="5"/>
  <c r="Q2483" i="5"/>
  <c r="T2483" i="5"/>
  <c r="B2484" i="5"/>
  <c r="C2484" i="5"/>
  <c r="D2484" i="5"/>
  <c r="E2484" i="5"/>
  <c r="F2484" i="5"/>
  <c r="O2484" i="5" s="1"/>
  <c r="G2484" i="5"/>
  <c r="H2484" i="5"/>
  <c r="I2484" i="5"/>
  <c r="J2484" i="5"/>
  <c r="K2484" i="5"/>
  <c r="M2484" i="5"/>
  <c r="N2484" i="5"/>
  <c r="Q2484" i="5"/>
  <c r="T2484" i="5"/>
  <c r="B2485" i="5"/>
  <c r="C2485" i="5"/>
  <c r="D2485" i="5"/>
  <c r="E2485" i="5"/>
  <c r="F2485" i="5"/>
  <c r="R2485" i="5" s="1"/>
  <c r="G2485" i="5"/>
  <c r="H2485" i="5"/>
  <c r="I2485" i="5"/>
  <c r="J2485" i="5"/>
  <c r="K2485" i="5"/>
  <c r="M2485" i="5"/>
  <c r="N2485" i="5"/>
  <c r="O2485" i="5"/>
  <c r="Q2485" i="5"/>
  <c r="T2485" i="5"/>
  <c r="B2486" i="5"/>
  <c r="C2486" i="5"/>
  <c r="D2486" i="5"/>
  <c r="E2486" i="5"/>
  <c r="F2486" i="5"/>
  <c r="O2486" i="5" s="1"/>
  <c r="G2486" i="5"/>
  <c r="H2486" i="5"/>
  <c r="I2486" i="5"/>
  <c r="J2486" i="5"/>
  <c r="K2486" i="5"/>
  <c r="M2486" i="5"/>
  <c r="N2486" i="5"/>
  <c r="Q2486" i="5"/>
  <c r="T2486" i="5"/>
  <c r="B2487" i="5"/>
  <c r="C2487" i="5"/>
  <c r="D2487" i="5"/>
  <c r="E2487" i="5"/>
  <c r="F2487" i="5"/>
  <c r="R2487" i="5" s="1"/>
  <c r="G2487" i="5"/>
  <c r="H2487" i="5"/>
  <c r="I2487" i="5"/>
  <c r="J2487" i="5"/>
  <c r="K2487" i="5"/>
  <c r="M2487" i="5"/>
  <c r="N2487" i="5"/>
  <c r="O2487" i="5"/>
  <c r="Q2487" i="5"/>
  <c r="T2487" i="5"/>
  <c r="B2488" i="5"/>
  <c r="C2488" i="5"/>
  <c r="D2488" i="5"/>
  <c r="E2488" i="5"/>
  <c r="F2488" i="5"/>
  <c r="O2488" i="5" s="1"/>
  <c r="G2488" i="5"/>
  <c r="H2488" i="5"/>
  <c r="I2488" i="5"/>
  <c r="J2488" i="5"/>
  <c r="K2488" i="5"/>
  <c r="M2488" i="5"/>
  <c r="N2488" i="5"/>
  <c r="Q2488" i="5"/>
  <c r="T2488" i="5"/>
  <c r="B2489" i="5"/>
  <c r="C2489" i="5"/>
  <c r="D2489" i="5"/>
  <c r="E2489" i="5"/>
  <c r="F2489" i="5"/>
  <c r="R2489" i="5" s="1"/>
  <c r="G2489" i="5"/>
  <c r="H2489" i="5"/>
  <c r="I2489" i="5"/>
  <c r="J2489" i="5"/>
  <c r="K2489" i="5"/>
  <c r="M2489" i="5"/>
  <c r="N2489" i="5"/>
  <c r="O2489" i="5"/>
  <c r="Q2489" i="5"/>
  <c r="T2489" i="5"/>
  <c r="B2490" i="5"/>
  <c r="C2490" i="5"/>
  <c r="D2490" i="5"/>
  <c r="E2490" i="5"/>
  <c r="F2490" i="5"/>
  <c r="O2490" i="5" s="1"/>
  <c r="G2490" i="5"/>
  <c r="H2490" i="5"/>
  <c r="I2490" i="5"/>
  <c r="J2490" i="5"/>
  <c r="K2490" i="5"/>
  <c r="M2490" i="5"/>
  <c r="N2490" i="5"/>
  <c r="Q2490" i="5"/>
  <c r="T2490" i="5"/>
  <c r="B2491" i="5"/>
  <c r="C2491" i="5"/>
  <c r="D2491" i="5"/>
  <c r="E2491" i="5"/>
  <c r="F2491" i="5"/>
  <c r="R2491" i="5" s="1"/>
  <c r="G2491" i="5"/>
  <c r="H2491" i="5"/>
  <c r="I2491" i="5"/>
  <c r="J2491" i="5"/>
  <c r="K2491" i="5"/>
  <c r="M2491" i="5"/>
  <c r="N2491" i="5"/>
  <c r="O2491" i="5"/>
  <c r="Q2491" i="5"/>
  <c r="T2491" i="5"/>
  <c r="B2492" i="5"/>
  <c r="C2492" i="5"/>
  <c r="D2492" i="5"/>
  <c r="E2492" i="5"/>
  <c r="F2492" i="5"/>
  <c r="O2492" i="5" s="1"/>
  <c r="G2492" i="5"/>
  <c r="H2492" i="5"/>
  <c r="I2492" i="5"/>
  <c r="J2492" i="5"/>
  <c r="K2492" i="5"/>
  <c r="M2492" i="5"/>
  <c r="N2492" i="5"/>
  <c r="Q2492" i="5"/>
  <c r="T2492" i="5"/>
  <c r="B2493" i="5"/>
  <c r="C2493" i="5"/>
  <c r="D2493" i="5"/>
  <c r="E2493" i="5"/>
  <c r="F2493" i="5"/>
  <c r="R2493" i="5" s="1"/>
  <c r="G2493" i="5"/>
  <c r="H2493" i="5"/>
  <c r="I2493" i="5"/>
  <c r="J2493" i="5"/>
  <c r="K2493" i="5"/>
  <c r="M2493" i="5"/>
  <c r="N2493" i="5"/>
  <c r="O2493" i="5"/>
  <c r="Q2493" i="5"/>
  <c r="T2493" i="5"/>
  <c r="B2494" i="5"/>
  <c r="C2494" i="5"/>
  <c r="D2494" i="5"/>
  <c r="E2494" i="5"/>
  <c r="F2494" i="5"/>
  <c r="O2494" i="5"/>
  <c r="G2494" i="5"/>
  <c r="H2494" i="5"/>
  <c r="I2494" i="5"/>
  <c r="J2494" i="5"/>
  <c r="K2494" i="5"/>
  <c r="M2494" i="5"/>
  <c r="N2494" i="5"/>
  <c r="Q2494" i="5"/>
  <c r="T2494" i="5"/>
  <c r="B2495" i="5"/>
  <c r="C2495" i="5"/>
  <c r="D2495" i="5"/>
  <c r="E2495" i="5"/>
  <c r="F2495" i="5"/>
  <c r="R2495" i="5" s="1"/>
  <c r="G2495" i="5"/>
  <c r="H2495" i="5"/>
  <c r="I2495" i="5"/>
  <c r="J2495" i="5"/>
  <c r="K2495" i="5"/>
  <c r="M2495" i="5"/>
  <c r="N2495" i="5"/>
  <c r="O2495" i="5"/>
  <c r="Q2495" i="5"/>
  <c r="T2495" i="5"/>
  <c r="B2496" i="5"/>
  <c r="C2496" i="5"/>
  <c r="D2496" i="5"/>
  <c r="E2496" i="5"/>
  <c r="F2496" i="5"/>
  <c r="O2496" i="5" s="1"/>
  <c r="G2496" i="5"/>
  <c r="H2496" i="5"/>
  <c r="I2496" i="5"/>
  <c r="J2496" i="5"/>
  <c r="K2496" i="5"/>
  <c r="M2496" i="5"/>
  <c r="N2496" i="5"/>
  <c r="Q2496" i="5"/>
  <c r="T2496" i="5"/>
  <c r="B2497" i="5"/>
  <c r="C2497" i="5"/>
  <c r="D2497" i="5"/>
  <c r="E2497" i="5"/>
  <c r="F2497" i="5"/>
  <c r="R2497" i="5" s="1"/>
  <c r="G2497" i="5"/>
  <c r="H2497" i="5"/>
  <c r="I2497" i="5"/>
  <c r="J2497" i="5"/>
  <c r="K2497" i="5"/>
  <c r="M2497" i="5"/>
  <c r="N2497" i="5"/>
  <c r="O2497" i="5"/>
  <c r="Q2497" i="5"/>
  <c r="T2497" i="5"/>
  <c r="B2498" i="5"/>
  <c r="C2498" i="5"/>
  <c r="D2498" i="5"/>
  <c r="E2498" i="5"/>
  <c r="F2498" i="5"/>
  <c r="O2498" i="5" s="1"/>
  <c r="G2498" i="5"/>
  <c r="H2498" i="5"/>
  <c r="I2498" i="5"/>
  <c r="J2498" i="5"/>
  <c r="K2498" i="5"/>
  <c r="M2498" i="5"/>
  <c r="N2498" i="5"/>
  <c r="Q2498" i="5"/>
  <c r="T2498" i="5"/>
  <c r="B2499" i="5"/>
  <c r="C2499" i="5"/>
  <c r="D2499" i="5"/>
  <c r="E2499" i="5"/>
  <c r="F2499" i="5"/>
  <c r="R2499" i="5" s="1"/>
  <c r="G2499" i="5"/>
  <c r="H2499" i="5"/>
  <c r="I2499" i="5"/>
  <c r="J2499" i="5"/>
  <c r="K2499" i="5"/>
  <c r="M2499" i="5"/>
  <c r="N2499" i="5"/>
  <c r="O2499" i="5"/>
  <c r="Q2499" i="5"/>
  <c r="T2499" i="5"/>
  <c r="B2500" i="5"/>
  <c r="C2500" i="5"/>
  <c r="D2500" i="5"/>
  <c r="E2500" i="5"/>
  <c r="F2500" i="5"/>
  <c r="O2500" i="5" s="1"/>
  <c r="G2500" i="5"/>
  <c r="H2500" i="5"/>
  <c r="I2500" i="5"/>
  <c r="J2500" i="5"/>
  <c r="K2500" i="5"/>
  <c r="M2500" i="5"/>
  <c r="N2500" i="5"/>
  <c r="Q2500" i="5"/>
  <c r="T2500" i="5"/>
  <c r="B2501" i="5"/>
  <c r="C2501" i="5"/>
  <c r="D2501" i="5"/>
  <c r="E2501" i="5"/>
  <c r="F2501" i="5"/>
  <c r="R2501" i="5" s="1"/>
  <c r="G2501" i="5"/>
  <c r="H2501" i="5"/>
  <c r="I2501" i="5"/>
  <c r="J2501" i="5"/>
  <c r="K2501" i="5"/>
  <c r="M2501" i="5"/>
  <c r="N2501" i="5"/>
  <c r="O2501" i="5"/>
  <c r="Q2501" i="5"/>
  <c r="T2501" i="5"/>
  <c r="B2502" i="5"/>
  <c r="C2502" i="5"/>
  <c r="D2502" i="5"/>
  <c r="E2502" i="5"/>
  <c r="F2502" i="5"/>
  <c r="O2502" i="5" s="1"/>
  <c r="G2502" i="5"/>
  <c r="H2502" i="5"/>
  <c r="I2502" i="5"/>
  <c r="J2502" i="5"/>
  <c r="K2502" i="5"/>
  <c r="M2502" i="5"/>
  <c r="N2502" i="5"/>
  <c r="Q2502" i="5"/>
  <c r="T2502" i="5"/>
  <c r="B2503" i="5"/>
  <c r="C2503" i="5"/>
  <c r="D2503" i="5"/>
  <c r="E2503" i="5"/>
  <c r="F2503" i="5"/>
  <c r="R2503" i="5" s="1"/>
  <c r="G2503" i="5"/>
  <c r="H2503" i="5"/>
  <c r="I2503" i="5"/>
  <c r="J2503" i="5"/>
  <c r="K2503" i="5"/>
  <c r="M2503" i="5"/>
  <c r="N2503" i="5"/>
  <c r="O2503" i="5"/>
  <c r="Q2503" i="5"/>
  <c r="T2503" i="5"/>
  <c r="B2504" i="5"/>
  <c r="C2504" i="5"/>
  <c r="D2504" i="5"/>
  <c r="E2504" i="5"/>
  <c r="F2504" i="5"/>
  <c r="O2504" i="5" s="1"/>
  <c r="G2504" i="5"/>
  <c r="H2504" i="5"/>
  <c r="I2504" i="5"/>
  <c r="J2504" i="5"/>
  <c r="K2504" i="5"/>
  <c r="M2504" i="5"/>
  <c r="N2504" i="5"/>
  <c r="Q2504" i="5"/>
  <c r="T2504" i="5"/>
  <c r="B2505" i="5"/>
  <c r="C2505" i="5"/>
  <c r="D2505" i="5"/>
  <c r="E2505" i="5"/>
  <c r="F2505" i="5"/>
  <c r="R2505" i="5" s="1"/>
  <c r="G2505" i="5"/>
  <c r="H2505" i="5"/>
  <c r="I2505" i="5"/>
  <c r="J2505" i="5"/>
  <c r="K2505" i="5"/>
  <c r="M2505" i="5"/>
  <c r="N2505" i="5"/>
  <c r="O2505" i="5"/>
  <c r="Q2505" i="5"/>
  <c r="T2505" i="5"/>
  <c r="B2506" i="5"/>
  <c r="C2506" i="5"/>
  <c r="D2506" i="5"/>
  <c r="E2506" i="5"/>
  <c r="F2506" i="5"/>
  <c r="O2506" i="5" s="1"/>
  <c r="G2506" i="5"/>
  <c r="H2506" i="5"/>
  <c r="I2506" i="5"/>
  <c r="J2506" i="5"/>
  <c r="K2506" i="5"/>
  <c r="M2506" i="5"/>
  <c r="N2506" i="5"/>
  <c r="Q2506" i="5"/>
  <c r="T2506" i="5"/>
  <c r="B2507" i="5"/>
  <c r="C2507" i="5"/>
  <c r="D2507" i="5"/>
  <c r="E2507" i="5"/>
  <c r="F2507" i="5"/>
  <c r="R2507" i="5" s="1"/>
  <c r="G2507" i="5"/>
  <c r="H2507" i="5"/>
  <c r="I2507" i="5"/>
  <c r="J2507" i="5"/>
  <c r="K2507" i="5"/>
  <c r="M2507" i="5"/>
  <c r="N2507" i="5"/>
  <c r="O2507" i="5"/>
  <c r="Q2507" i="5"/>
  <c r="T2507" i="5"/>
  <c r="B2508" i="5"/>
  <c r="C2508" i="5"/>
  <c r="D2508" i="5"/>
  <c r="E2508" i="5"/>
  <c r="F2508" i="5"/>
  <c r="O2508" i="5" s="1"/>
  <c r="G2508" i="5"/>
  <c r="H2508" i="5"/>
  <c r="I2508" i="5"/>
  <c r="J2508" i="5"/>
  <c r="K2508" i="5"/>
  <c r="M2508" i="5"/>
  <c r="N2508" i="5"/>
  <c r="Q2508" i="5"/>
  <c r="T2508" i="5"/>
  <c r="B2509" i="5"/>
  <c r="C2509" i="5"/>
  <c r="D2509" i="5"/>
  <c r="E2509" i="5"/>
  <c r="F2509" i="5"/>
  <c r="R2509" i="5" s="1"/>
  <c r="G2509" i="5"/>
  <c r="H2509" i="5"/>
  <c r="I2509" i="5"/>
  <c r="J2509" i="5"/>
  <c r="K2509" i="5"/>
  <c r="M2509" i="5"/>
  <c r="N2509" i="5"/>
  <c r="O2509" i="5"/>
  <c r="Q2509" i="5"/>
  <c r="T2509" i="5"/>
  <c r="B2510" i="5"/>
  <c r="C2510" i="5"/>
  <c r="D2510" i="5"/>
  <c r="E2510" i="5"/>
  <c r="F2510" i="5"/>
  <c r="O2510" i="5"/>
  <c r="G2510" i="5"/>
  <c r="H2510" i="5"/>
  <c r="I2510" i="5"/>
  <c r="J2510" i="5"/>
  <c r="K2510" i="5"/>
  <c r="M2510" i="5"/>
  <c r="N2510" i="5"/>
  <c r="Q2510" i="5"/>
  <c r="T2510" i="5"/>
  <c r="B2511" i="5"/>
  <c r="C2511" i="5"/>
  <c r="D2511" i="5"/>
  <c r="E2511" i="5"/>
  <c r="F2511" i="5"/>
  <c r="R2511" i="5" s="1"/>
  <c r="S2511" i="5" s="1"/>
  <c r="G2511" i="5"/>
  <c r="H2511" i="5"/>
  <c r="I2511" i="5"/>
  <c r="J2511" i="5"/>
  <c r="K2511" i="5"/>
  <c r="M2511" i="5"/>
  <c r="N2511" i="5"/>
  <c r="O2511" i="5"/>
  <c r="Q2511" i="5"/>
  <c r="T2511" i="5"/>
  <c r="B2512" i="5"/>
  <c r="C2512" i="5"/>
  <c r="D2512" i="5"/>
  <c r="E2512" i="5"/>
  <c r="F2512" i="5"/>
  <c r="O2512" i="5" s="1"/>
  <c r="G2512" i="5"/>
  <c r="H2512" i="5"/>
  <c r="I2512" i="5"/>
  <c r="J2512" i="5"/>
  <c r="K2512" i="5"/>
  <c r="M2512" i="5"/>
  <c r="N2512" i="5"/>
  <c r="Q2512" i="5"/>
  <c r="T2512" i="5"/>
  <c r="B2513" i="5"/>
  <c r="C2513" i="5"/>
  <c r="D2513" i="5"/>
  <c r="E2513" i="5"/>
  <c r="F2513" i="5"/>
  <c r="R2513" i="5" s="1"/>
  <c r="G2513" i="5"/>
  <c r="H2513" i="5"/>
  <c r="I2513" i="5"/>
  <c r="J2513" i="5"/>
  <c r="K2513" i="5"/>
  <c r="M2513" i="5"/>
  <c r="N2513" i="5"/>
  <c r="O2513" i="5"/>
  <c r="Q2513" i="5"/>
  <c r="T2513" i="5"/>
  <c r="B2514" i="5"/>
  <c r="C2514" i="5"/>
  <c r="D2514" i="5"/>
  <c r="E2514" i="5"/>
  <c r="F2514" i="5"/>
  <c r="O2514" i="5" s="1"/>
  <c r="G2514" i="5"/>
  <c r="H2514" i="5"/>
  <c r="I2514" i="5"/>
  <c r="J2514" i="5"/>
  <c r="K2514" i="5"/>
  <c r="M2514" i="5"/>
  <c r="N2514" i="5"/>
  <c r="Q2514" i="5"/>
  <c r="T2514" i="5"/>
  <c r="B2515" i="5"/>
  <c r="C2515" i="5"/>
  <c r="D2515" i="5"/>
  <c r="E2515" i="5"/>
  <c r="F2515" i="5"/>
  <c r="R2515" i="5" s="1"/>
  <c r="S2515" i="5" s="1"/>
  <c r="G2515" i="5"/>
  <c r="H2515" i="5"/>
  <c r="I2515" i="5"/>
  <c r="J2515" i="5"/>
  <c r="K2515" i="5"/>
  <c r="M2515" i="5"/>
  <c r="N2515" i="5"/>
  <c r="O2515" i="5"/>
  <c r="Q2515" i="5"/>
  <c r="T2515" i="5"/>
  <c r="B2516" i="5"/>
  <c r="C2516" i="5"/>
  <c r="D2516" i="5"/>
  <c r="E2516" i="5"/>
  <c r="F2516" i="5"/>
  <c r="O2516" i="5" s="1"/>
  <c r="G2516" i="5"/>
  <c r="H2516" i="5"/>
  <c r="I2516" i="5"/>
  <c r="J2516" i="5"/>
  <c r="K2516" i="5"/>
  <c r="M2516" i="5"/>
  <c r="N2516" i="5"/>
  <c r="Q2516" i="5"/>
  <c r="T2516" i="5"/>
  <c r="B2517" i="5"/>
  <c r="C2517" i="5"/>
  <c r="D2517" i="5"/>
  <c r="E2517" i="5"/>
  <c r="F2517" i="5"/>
  <c r="R2517" i="5" s="1"/>
  <c r="G2517" i="5"/>
  <c r="H2517" i="5"/>
  <c r="I2517" i="5"/>
  <c r="J2517" i="5"/>
  <c r="K2517" i="5"/>
  <c r="M2517" i="5"/>
  <c r="N2517" i="5"/>
  <c r="O2517" i="5"/>
  <c r="Q2517" i="5"/>
  <c r="T2517" i="5"/>
  <c r="B2518" i="5"/>
  <c r="C2518" i="5"/>
  <c r="D2518" i="5"/>
  <c r="E2518" i="5"/>
  <c r="F2518" i="5"/>
  <c r="O2518" i="5" s="1"/>
  <c r="G2518" i="5"/>
  <c r="H2518" i="5"/>
  <c r="I2518" i="5"/>
  <c r="J2518" i="5"/>
  <c r="K2518" i="5"/>
  <c r="M2518" i="5"/>
  <c r="N2518" i="5"/>
  <c r="Q2518" i="5"/>
  <c r="T2518" i="5"/>
  <c r="B2519" i="5"/>
  <c r="C2519" i="5"/>
  <c r="D2519" i="5"/>
  <c r="E2519" i="5"/>
  <c r="F2519" i="5"/>
  <c r="R2519" i="5" s="1"/>
  <c r="G2519" i="5"/>
  <c r="H2519" i="5"/>
  <c r="I2519" i="5"/>
  <c r="J2519" i="5"/>
  <c r="K2519" i="5"/>
  <c r="M2519" i="5"/>
  <c r="N2519" i="5"/>
  <c r="O2519" i="5"/>
  <c r="Q2519" i="5"/>
  <c r="T2519" i="5"/>
  <c r="B2520" i="5"/>
  <c r="C2520" i="5"/>
  <c r="D2520" i="5"/>
  <c r="E2520" i="5"/>
  <c r="F2520" i="5"/>
  <c r="O2520" i="5" s="1"/>
  <c r="G2520" i="5"/>
  <c r="H2520" i="5"/>
  <c r="I2520" i="5"/>
  <c r="J2520" i="5"/>
  <c r="K2520" i="5"/>
  <c r="M2520" i="5"/>
  <c r="N2520" i="5"/>
  <c r="Q2520" i="5"/>
  <c r="T2520" i="5"/>
  <c r="B2521" i="5"/>
  <c r="C2521" i="5"/>
  <c r="D2521" i="5"/>
  <c r="E2521" i="5"/>
  <c r="F2521" i="5"/>
  <c r="R2521" i="5" s="1"/>
  <c r="G2521" i="5"/>
  <c r="H2521" i="5"/>
  <c r="I2521" i="5"/>
  <c r="J2521" i="5"/>
  <c r="K2521" i="5"/>
  <c r="M2521" i="5"/>
  <c r="N2521" i="5"/>
  <c r="O2521" i="5"/>
  <c r="Q2521" i="5"/>
  <c r="T2521" i="5"/>
  <c r="B2522" i="5"/>
  <c r="C2522" i="5"/>
  <c r="D2522" i="5"/>
  <c r="E2522" i="5"/>
  <c r="F2522" i="5"/>
  <c r="O2522" i="5" s="1"/>
  <c r="G2522" i="5"/>
  <c r="H2522" i="5"/>
  <c r="I2522" i="5"/>
  <c r="J2522" i="5"/>
  <c r="K2522" i="5"/>
  <c r="M2522" i="5"/>
  <c r="N2522" i="5"/>
  <c r="Q2522" i="5"/>
  <c r="T2522" i="5"/>
  <c r="B2523" i="5"/>
  <c r="C2523" i="5"/>
  <c r="D2523" i="5"/>
  <c r="E2523" i="5"/>
  <c r="F2523" i="5"/>
  <c r="R2523" i="5" s="1"/>
  <c r="G2523" i="5"/>
  <c r="H2523" i="5"/>
  <c r="I2523" i="5"/>
  <c r="J2523" i="5"/>
  <c r="K2523" i="5"/>
  <c r="M2523" i="5"/>
  <c r="N2523" i="5"/>
  <c r="O2523" i="5"/>
  <c r="Q2523" i="5"/>
  <c r="T2523" i="5"/>
  <c r="B2524" i="5"/>
  <c r="C2524" i="5"/>
  <c r="D2524" i="5"/>
  <c r="E2524" i="5"/>
  <c r="F2524" i="5"/>
  <c r="O2524" i="5" s="1"/>
  <c r="G2524" i="5"/>
  <c r="H2524" i="5"/>
  <c r="I2524" i="5"/>
  <c r="J2524" i="5"/>
  <c r="K2524" i="5"/>
  <c r="M2524" i="5"/>
  <c r="N2524" i="5"/>
  <c r="Q2524" i="5"/>
  <c r="T2524" i="5"/>
  <c r="B2525" i="5"/>
  <c r="C2525" i="5"/>
  <c r="D2525" i="5"/>
  <c r="E2525" i="5"/>
  <c r="F2525" i="5"/>
  <c r="R2525" i="5" s="1"/>
  <c r="G2525" i="5"/>
  <c r="H2525" i="5"/>
  <c r="I2525" i="5"/>
  <c r="J2525" i="5"/>
  <c r="K2525" i="5"/>
  <c r="M2525" i="5"/>
  <c r="N2525" i="5"/>
  <c r="O2525" i="5"/>
  <c r="Q2525" i="5"/>
  <c r="T2525" i="5"/>
  <c r="B2526" i="5"/>
  <c r="C2526" i="5"/>
  <c r="D2526" i="5"/>
  <c r="E2526" i="5"/>
  <c r="F2526" i="5"/>
  <c r="O2526" i="5"/>
  <c r="G2526" i="5"/>
  <c r="H2526" i="5"/>
  <c r="I2526" i="5"/>
  <c r="J2526" i="5"/>
  <c r="K2526" i="5"/>
  <c r="M2526" i="5"/>
  <c r="N2526" i="5"/>
  <c r="Q2526" i="5"/>
  <c r="T2526" i="5"/>
  <c r="B2527" i="5"/>
  <c r="C2527" i="5"/>
  <c r="D2527" i="5"/>
  <c r="E2527" i="5"/>
  <c r="F2527" i="5"/>
  <c r="R2527" i="5" s="1"/>
  <c r="S2527" i="5" s="1"/>
  <c r="G2527" i="5"/>
  <c r="H2527" i="5"/>
  <c r="I2527" i="5"/>
  <c r="J2527" i="5"/>
  <c r="K2527" i="5"/>
  <c r="M2527" i="5"/>
  <c r="N2527" i="5"/>
  <c r="O2527" i="5"/>
  <c r="Q2527" i="5"/>
  <c r="T2527" i="5"/>
  <c r="B2528" i="5"/>
  <c r="C2528" i="5"/>
  <c r="D2528" i="5"/>
  <c r="E2528" i="5"/>
  <c r="F2528" i="5"/>
  <c r="O2528" i="5" s="1"/>
  <c r="G2528" i="5"/>
  <c r="H2528" i="5"/>
  <c r="I2528" i="5"/>
  <c r="J2528" i="5"/>
  <c r="K2528" i="5"/>
  <c r="M2528" i="5"/>
  <c r="N2528" i="5"/>
  <c r="Q2528" i="5"/>
  <c r="T2528" i="5"/>
  <c r="B2529" i="5"/>
  <c r="C2529" i="5"/>
  <c r="D2529" i="5"/>
  <c r="E2529" i="5"/>
  <c r="F2529" i="5"/>
  <c r="R2529" i="5" s="1"/>
  <c r="G2529" i="5"/>
  <c r="H2529" i="5"/>
  <c r="I2529" i="5"/>
  <c r="J2529" i="5"/>
  <c r="K2529" i="5"/>
  <c r="M2529" i="5"/>
  <c r="N2529" i="5"/>
  <c r="O2529" i="5"/>
  <c r="Q2529" i="5"/>
  <c r="T2529" i="5"/>
  <c r="B2530" i="5"/>
  <c r="C2530" i="5"/>
  <c r="D2530" i="5"/>
  <c r="E2530" i="5"/>
  <c r="F2530" i="5"/>
  <c r="O2530" i="5" s="1"/>
  <c r="G2530" i="5"/>
  <c r="H2530" i="5"/>
  <c r="I2530" i="5"/>
  <c r="J2530" i="5"/>
  <c r="K2530" i="5"/>
  <c r="M2530" i="5"/>
  <c r="N2530" i="5"/>
  <c r="Q2530" i="5"/>
  <c r="T2530" i="5"/>
  <c r="B2531" i="5"/>
  <c r="C2531" i="5"/>
  <c r="D2531" i="5"/>
  <c r="E2531" i="5"/>
  <c r="F2531" i="5"/>
  <c r="R2531" i="5" s="1"/>
  <c r="G2531" i="5"/>
  <c r="H2531" i="5"/>
  <c r="I2531" i="5"/>
  <c r="J2531" i="5"/>
  <c r="K2531" i="5"/>
  <c r="M2531" i="5"/>
  <c r="N2531" i="5"/>
  <c r="O2531" i="5"/>
  <c r="Q2531" i="5"/>
  <c r="T2531" i="5"/>
  <c r="B2532" i="5"/>
  <c r="C2532" i="5"/>
  <c r="D2532" i="5"/>
  <c r="E2532" i="5"/>
  <c r="F2532" i="5"/>
  <c r="O2532" i="5" s="1"/>
  <c r="G2532" i="5"/>
  <c r="H2532" i="5"/>
  <c r="I2532" i="5"/>
  <c r="J2532" i="5"/>
  <c r="K2532" i="5"/>
  <c r="M2532" i="5"/>
  <c r="N2532" i="5"/>
  <c r="Q2532" i="5"/>
  <c r="T2532" i="5"/>
  <c r="B2533" i="5"/>
  <c r="C2533" i="5"/>
  <c r="D2533" i="5"/>
  <c r="E2533" i="5"/>
  <c r="F2533" i="5"/>
  <c r="R2533" i="5" s="1"/>
  <c r="G2533" i="5"/>
  <c r="H2533" i="5"/>
  <c r="I2533" i="5"/>
  <c r="J2533" i="5"/>
  <c r="K2533" i="5"/>
  <c r="M2533" i="5"/>
  <c r="N2533" i="5"/>
  <c r="O2533" i="5"/>
  <c r="Q2533" i="5"/>
  <c r="T2533" i="5"/>
  <c r="B2534" i="5"/>
  <c r="C2534" i="5"/>
  <c r="D2534" i="5"/>
  <c r="E2534" i="5"/>
  <c r="F2534" i="5"/>
  <c r="O2534" i="5" s="1"/>
  <c r="G2534" i="5"/>
  <c r="H2534" i="5"/>
  <c r="I2534" i="5"/>
  <c r="J2534" i="5"/>
  <c r="K2534" i="5"/>
  <c r="M2534" i="5"/>
  <c r="N2534" i="5"/>
  <c r="Q2534" i="5"/>
  <c r="T2534" i="5"/>
  <c r="B2535" i="5"/>
  <c r="C2535" i="5"/>
  <c r="D2535" i="5"/>
  <c r="E2535" i="5"/>
  <c r="F2535" i="5"/>
  <c r="R2535" i="5" s="1"/>
  <c r="S2535" i="5" s="1"/>
  <c r="G2535" i="5"/>
  <c r="H2535" i="5"/>
  <c r="I2535" i="5"/>
  <c r="J2535" i="5"/>
  <c r="K2535" i="5"/>
  <c r="M2535" i="5"/>
  <c r="N2535" i="5"/>
  <c r="O2535" i="5"/>
  <c r="Q2535" i="5"/>
  <c r="T2535" i="5"/>
  <c r="B2536" i="5"/>
  <c r="C2536" i="5"/>
  <c r="D2536" i="5"/>
  <c r="E2536" i="5"/>
  <c r="F2536" i="5"/>
  <c r="O2536" i="5" s="1"/>
  <c r="G2536" i="5"/>
  <c r="H2536" i="5"/>
  <c r="I2536" i="5"/>
  <c r="J2536" i="5"/>
  <c r="K2536" i="5"/>
  <c r="M2536" i="5"/>
  <c r="N2536" i="5"/>
  <c r="Q2536" i="5"/>
  <c r="T2536" i="5"/>
  <c r="B2537" i="5"/>
  <c r="C2537" i="5"/>
  <c r="D2537" i="5"/>
  <c r="E2537" i="5"/>
  <c r="F2537" i="5"/>
  <c r="R2537" i="5" s="1"/>
  <c r="G2537" i="5"/>
  <c r="H2537" i="5"/>
  <c r="I2537" i="5"/>
  <c r="J2537" i="5"/>
  <c r="K2537" i="5"/>
  <c r="M2537" i="5"/>
  <c r="N2537" i="5"/>
  <c r="O2537" i="5"/>
  <c r="Q2537" i="5"/>
  <c r="T2537" i="5"/>
  <c r="B2538" i="5"/>
  <c r="C2538" i="5"/>
  <c r="D2538" i="5"/>
  <c r="E2538" i="5"/>
  <c r="F2538" i="5"/>
  <c r="O2538" i="5" s="1"/>
  <c r="G2538" i="5"/>
  <c r="H2538" i="5"/>
  <c r="I2538" i="5"/>
  <c r="J2538" i="5"/>
  <c r="K2538" i="5"/>
  <c r="M2538" i="5"/>
  <c r="N2538" i="5"/>
  <c r="Q2538" i="5"/>
  <c r="T2538" i="5"/>
  <c r="B2539" i="5"/>
  <c r="C2539" i="5"/>
  <c r="D2539" i="5"/>
  <c r="E2539" i="5"/>
  <c r="F2539" i="5"/>
  <c r="R2539" i="5" s="1"/>
  <c r="S2539" i="5" s="1"/>
  <c r="G2539" i="5"/>
  <c r="H2539" i="5"/>
  <c r="I2539" i="5"/>
  <c r="J2539" i="5"/>
  <c r="K2539" i="5"/>
  <c r="M2539" i="5"/>
  <c r="N2539" i="5"/>
  <c r="O2539" i="5"/>
  <c r="Q2539" i="5"/>
  <c r="T2539" i="5"/>
  <c r="B2540" i="5"/>
  <c r="C2540" i="5"/>
  <c r="D2540" i="5"/>
  <c r="E2540" i="5"/>
  <c r="F2540" i="5"/>
  <c r="O2540" i="5" s="1"/>
  <c r="G2540" i="5"/>
  <c r="H2540" i="5"/>
  <c r="I2540" i="5"/>
  <c r="J2540" i="5"/>
  <c r="K2540" i="5"/>
  <c r="M2540" i="5"/>
  <c r="N2540" i="5"/>
  <c r="Q2540" i="5"/>
  <c r="T2540" i="5"/>
  <c r="B2541" i="5"/>
  <c r="C2541" i="5"/>
  <c r="D2541" i="5"/>
  <c r="E2541" i="5"/>
  <c r="F2541" i="5"/>
  <c r="R2541" i="5" s="1"/>
  <c r="G2541" i="5"/>
  <c r="H2541" i="5"/>
  <c r="I2541" i="5"/>
  <c r="J2541" i="5"/>
  <c r="K2541" i="5"/>
  <c r="M2541" i="5"/>
  <c r="N2541" i="5"/>
  <c r="O2541" i="5"/>
  <c r="Q2541" i="5"/>
  <c r="T2541" i="5"/>
  <c r="B2542" i="5"/>
  <c r="C2542" i="5"/>
  <c r="D2542" i="5"/>
  <c r="E2542" i="5"/>
  <c r="F2542" i="5"/>
  <c r="O2542" i="5" s="1"/>
  <c r="G2542" i="5"/>
  <c r="H2542" i="5"/>
  <c r="I2542" i="5"/>
  <c r="J2542" i="5"/>
  <c r="K2542" i="5"/>
  <c r="M2542" i="5"/>
  <c r="N2542" i="5"/>
  <c r="Q2542" i="5"/>
  <c r="T2542" i="5"/>
  <c r="B2543" i="5"/>
  <c r="C2543" i="5"/>
  <c r="D2543" i="5"/>
  <c r="E2543" i="5"/>
  <c r="F2543" i="5"/>
  <c r="R2543" i="5" s="1"/>
  <c r="S2543" i="5" s="1"/>
  <c r="G2543" i="5"/>
  <c r="H2543" i="5"/>
  <c r="I2543" i="5"/>
  <c r="J2543" i="5"/>
  <c r="K2543" i="5"/>
  <c r="M2543" i="5"/>
  <c r="N2543" i="5"/>
  <c r="O2543" i="5"/>
  <c r="Q2543" i="5"/>
  <c r="T2543" i="5"/>
  <c r="B2544" i="5"/>
  <c r="C2544" i="5"/>
  <c r="D2544" i="5"/>
  <c r="E2544" i="5"/>
  <c r="F2544" i="5"/>
  <c r="O2544" i="5" s="1"/>
  <c r="G2544" i="5"/>
  <c r="H2544" i="5"/>
  <c r="I2544" i="5"/>
  <c r="J2544" i="5"/>
  <c r="K2544" i="5"/>
  <c r="M2544" i="5"/>
  <c r="N2544" i="5"/>
  <c r="Q2544" i="5"/>
  <c r="T2544" i="5"/>
  <c r="B2545" i="5"/>
  <c r="C2545" i="5"/>
  <c r="D2545" i="5"/>
  <c r="E2545" i="5"/>
  <c r="F2545" i="5"/>
  <c r="R2545" i="5" s="1"/>
  <c r="G2545" i="5"/>
  <c r="H2545" i="5"/>
  <c r="I2545" i="5"/>
  <c r="J2545" i="5"/>
  <c r="K2545" i="5"/>
  <c r="M2545" i="5"/>
  <c r="N2545" i="5"/>
  <c r="O2545" i="5"/>
  <c r="Q2545" i="5"/>
  <c r="T2545" i="5"/>
  <c r="B2546" i="5"/>
  <c r="C2546" i="5"/>
  <c r="D2546" i="5"/>
  <c r="E2546" i="5"/>
  <c r="F2546" i="5"/>
  <c r="O2546" i="5" s="1"/>
  <c r="G2546" i="5"/>
  <c r="H2546" i="5"/>
  <c r="I2546" i="5"/>
  <c r="J2546" i="5"/>
  <c r="K2546" i="5"/>
  <c r="M2546" i="5"/>
  <c r="N2546" i="5"/>
  <c r="Q2546" i="5"/>
  <c r="T2546" i="5"/>
  <c r="B2547" i="5"/>
  <c r="C2547" i="5"/>
  <c r="D2547" i="5"/>
  <c r="E2547" i="5"/>
  <c r="F2547" i="5"/>
  <c r="R2547" i="5" s="1"/>
  <c r="S2547" i="5" s="1"/>
  <c r="G2547" i="5"/>
  <c r="H2547" i="5"/>
  <c r="I2547" i="5"/>
  <c r="J2547" i="5"/>
  <c r="K2547" i="5"/>
  <c r="M2547" i="5"/>
  <c r="N2547" i="5"/>
  <c r="O2547" i="5"/>
  <c r="Q2547" i="5"/>
  <c r="T2547" i="5"/>
  <c r="B2548" i="5"/>
  <c r="C2548" i="5"/>
  <c r="D2548" i="5"/>
  <c r="E2548" i="5"/>
  <c r="F2548" i="5"/>
  <c r="O2548" i="5" s="1"/>
  <c r="G2548" i="5"/>
  <c r="H2548" i="5"/>
  <c r="I2548" i="5"/>
  <c r="J2548" i="5"/>
  <c r="K2548" i="5"/>
  <c r="M2548" i="5"/>
  <c r="N2548" i="5"/>
  <c r="Q2548" i="5"/>
  <c r="T2548" i="5"/>
  <c r="B2549" i="5"/>
  <c r="C2549" i="5"/>
  <c r="D2549" i="5"/>
  <c r="E2549" i="5"/>
  <c r="F2549" i="5"/>
  <c r="R2549" i="5" s="1"/>
  <c r="G2549" i="5"/>
  <c r="H2549" i="5"/>
  <c r="I2549" i="5"/>
  <c r="J2549" i="5"/>
  <c r="K2549" i="5"/>
  <c r="M2549" i="5"/>
  <c r="N2549" i="5"/>
  <c r="O2549" i="5"/>
  <c r="Q2549" i="5"/>
  <c r="T2549" i="5"/>
  <c r="B2550" i="5"/>
  <c r="C2550" i="5"/>
  <c r="D2550" i="5"/>
  <c r="E2550" i="5"/>
  <c r="F2550" i="5"/>
  <c r="O2550" i="5" s="1"/>
  <c r="G2550" i="5"/>
  <c r="H2550" i="5"/>
  <c r="I2550" i="5"/>
  <c r="J2550" i="5"/>
  <c r="K2550" i="5"/>
  <c r="M2550" i="5"/>
  <c r="N2550" i="5"/>
  <c r="Q2550" i="5"/>
  <c r="T2550" i="5"/>
  <c r="B2551" i="5"/>
  <c r="C2551" i="5"/>
  <c r="D2551" i="5"/>
  <c r="E2551" i="5"/>
  <c r="F2551" i="5"/>
  <c r="R2551" i="5" s="1"/>
  <c r="G2551" i="5"/>
  <c r="H2551" i="5"/>
  <c r="I2551" i="5"/>
  <c r="J2551" i="5"/>
  <c r="K2551" i="5"/>
  <c r="M2551" i="5"/>
  <c r="N2551" i="5"/>
  <c r="O2551" i="5"/>
  <c r="Q2551" i="5"/>
  <c r="T2551" i="5"/>
  <c r="B2552" i="5"/>
  <c r="C2552" i="5"/>
  <c r="D2552" i="5"/>
  <c r="E2552" i="5"/>
  <c r="F2552" i="5"/>
  <c r="O2552" i="5" s="1"/>
  <c r="G2552" i="5"/>
  <c r="H2552" i="5"/>
  <c r="I2552" i="5"/>
  <c r="J2552" i="5"/>
  <c r="K2552" i="5"/>
  <c r="M2552" i="5"/>
  <c r="N2552" i="5"/>
  <c r="Q2552" i="5"/>
  <c r="T2552" i="5"/>
  <c r="B2553" i="5"/>
  <c r="C2553" i="5"/>
  <c r="D2553" i="5"/>
  <c r="E2553" i="5"/>
  <c r="F2553" i="5"/>
  <c r="R2553" i="5" s="1"/>
  <c r="G2553" i="5"/>
  <c r="H2553" i="5"/>
  <c r="I2553" i="5"/>
  <c r="J2553" i="5"/>
  <c r="K2553" i="5"/>
  <c r="M2553" i="5"/>
  <c r="N2553" i="5"/>
  <c r="O2553" i="5"/>
  <c r="Q2553" i="5"/>
  <c r="T2553" i="5"/>
  <c r="B2554" i="5"/>
  <c r="C2554" i="5"/>
  <c r="D2554" i="5"/>
  <c r="E2554" i="5"/>
  <c r="F2554" i="5"/>
  <c r="O2554" i="5"/>
  <c r="G2554" i="5"/>
  <c r="H2554" i="5"/>
  <c r="I2554" i="5"/>
  <c r="J2554" i="5"/>
  <c r="K2554" i="5"/>
  <c r="M2554" i="5"/>
  <c r="N2554" i="5"/>
  <c r="Q2554" i="5"/>
  <c r="T2554" i="5"/>
  <c r="B2555" i="5"/>
  <c r="C2555" i="5"/>
  <c r="D2555" i="5"/>
  <c r="E2555" i="5"/>
  <c r="F2555" i="5"/>
  <c r="R2555" i="5" s="1"/>
  <c r="S2555" i="5" s="1"/>
  <c r="G2555" i="5"/>
  <c r="H2555" i="5"/>
  <c r="I2555" i="5"/>
  <c r="J2555" i="5"/>
  <c r="K2555" i="5"/>
  <c r="M2555" i="5"/>
  <c r="N2555" i="5"/>
  <c r="O2555" i="5"/>
  <c r="Q2555" i="5"/>
  <c r="T2555" i="5"/>
  <c r="B2556" i="5"/>
  <c r="C2556" i="5"/>
  <c r="D2556" i="5"/>
  <c r="E2556" i="5"/>
  <c r="F2556" i="5"/>
  <c r="O2556" i="5" s="1"/>
  <c r="G2556" i="5"/>
  <c r="H2556" i="5"/>
  <c r="I2556" i="5"/>
  <c r="J2556" i="5"/>
  <c r="K2556" i="5"/>
  <c r="M2556" i="5"/>
  <c r="N2556" i="5"/>
  <c r="Q2556" i="5"/>
  <c r="T2556" i="5"/>
  <c r="B2557" i="5"/>
  <c r="C2557" i="5"/>
  <c r="D2557" i="5"/>
  <c r="E2557" i="5"/>
  <c r="F2557" i="5"/>
  <c r="R2557" i="5" s="1"/>
  <c r="G2557" i="5"/>
  <c r="H2557" i="5"/>
  <c r="I2557" i="5"/>
  <c r="J2557" i="5"/>
  <c r="K2557" i="5"/>
  <c r="M2557" i="5"/>
  <c r="N2557" i="5"/>
  <c r="O2557" i="5"/>
  <c r="Q2557" i="5"/>
  <c r="T2557" i="5"/>
  <c r="B2558" i="5"/>
  <c r="C2558" i="5"/>
  <c r="D2558" i="5"/>
  <c r="E2558" i="5"/>
  <c r="F2558" i="5"/>
  <c r="O2558" i="5" s="1"/>
  <c r="G2558" i="5"/>
  <c r="H2558" i="5"/>
  <c r="I2558" i="5"/>
  <c r="J2558" i="5"/>
  <c r="K2558" i="5"/>
  <c r="M2558" i="5"/>
  <c r="N2558" i="5"/>
  <c r="Q2558" i="5"/>
  <c r="T2558" i="5"/>
  <c r="B2559" i="5"/>
  <c r="C2559" i="5"/>
  <c r="D2559" i="5"/>
  <c r="E2559" i="5"/>
  <c r="F2559" i="5"/>
  <c r="R2559" i="5" s="1"/>
  <c r="S2559" i="5" s="1"/>
  <c r="G2559" i="5"/>
  <c r="H2559" i="5"/>
  <c r="I2559" i="5"/>
  <c r="J2559" i="5"/>
  <c r="K2559" i="5"/>
  <c r="M2559" i="5"/>
  <c r="N2559" i="5"/>
  <c r="O2559" i="5"/>
  <c r="Q2559" i="5"/>
  <c r="T2559" i="5"/>
  <c r="B2560" i="5"/>
  <c r="C2560" i="5"/>
  <c r="D2560" i="5"/>
  <c r="E2560" i="5"/>
  <c r="F2560" i="5"/>
  <c r="O2560" i="5" s="1"/>
  <c r="G2560" i="5"/>
  <c r="H2560" i="5"/>
  <c r="I2560" i="5"/>
  <c r="J2560" i="5"/>
  <c r="K2560" i="5"/>
  <c r="M2560" i="5"/>
  <c r="N2560" i="5"/>
  <c r="Q2560" i="5"/>
  <c r="T2560" i="5"/>
  <c r="B2561" i="5"/>
  <c r="C2561" i="5"/>
  <c r="D2561" i="5"/>
  <c r="E2561" i="5"/>
  <c r="F2561" i="5"/>
  <c r="R2561" i="5" s="1"/>
  <c r="G2561" i="5"/>
  <c r="H2561" i="5"/>
  <c r="I2561" i="5"/>
  <c r="J2561" i="5"/>
  <c r="K2561" i="5"/>
  <c r="M2561" i="5"/>
  <c r="N2561" i="5"/>
  <c r="O2561" i="5"/>
  <c r="Q2561" i="5"/>
  <c r="T2561" i="5"/>
  <c r="B2562" i="5"/>
  <c r="C2562" i="5"/>
  <c r="D2562" i="5"/>
  <c r="E2562" i="5"/>
  <c r="F2562" i="5"/>
  <c r="O2562" i="5" s="1"/>
  <c r="G2562" i="5"/>
  <c r="H2562" i="5"/>
  <c r="I2562" i="5"/>
  <c r="J2562" i="5"/>
  <c r="K2562" i="5"/>
  <c r="M2562" i="5"/>
  <c r="N2562" i="5"/>
  <c r="Q2562" i="5"/>
  <c r="T2562" i="5"/>
  <c r="B2563" i="5"/>
  <c r="C2563" i="5"/>
  <c r="D2563" i="5"/>
  <c r="E2563" i="5"/>
  <c r="F2563" i="5"/>
  <c r="R2563" i="5" s="1"/>
  <c r="G2563" i="5"/>
  <c r="H2563" i="5"/>
  <c r="I2563" i="5"/>
  <c r="J2563" i="5"/>
  <c r="K2563" i="5"/>
  <c r="M2563" i="5"/>
  <c r="N2563" i="5"/>
  <c r="O2563" i="5"/>
  <c r="Q2563" i="5"/>
  <c r="T2563" i="5"/>
  <c r="B2564" i="5"/>
  <c r="C2564" i="5"/>
  <c r="D2564" i="5"/>
  <c r="E2564" i="5"/>
  <c r="F2564" i="5"/>
  <c r="O2564" i="5" s="1"/>
  <c r="G2564" i="5"/>
  <c r="H2564" i="5"/>
  <c r="I2564" i="5"/>
  <c r="J2564" i="5"/>
  <c r="K2564" i="5"/>
  <c r="M2564" i="5"/>
  <c r="N2564" i="5"/>
  <c r="Q2564" i="5"/>
  <c r="T2564" i="5"/>
  <c r="B2565" i="5"/>
  <c r="C2565" i="5"/>
  <c r="D2565" i="5"/>
  <c r="E2565" i="5"/>
  <c r="F2565" i="5"/>
  <c r="R2565" i="5" s="1"/>
  <c r="G2565" i="5"/>
  <c r="H2565" i="5"/>
  <c r="I2565" i="5"/>
  <c r="J2565" i="5"/>
  <c r="K2565" i="5"/>
  <c r="M2565" i="5"/>
  <c r="N2565" i="5"/>
  <c r="O2565" i="5"/>
  <c r="Q2565" i="5"/>
  <c r="T2565" i="5"/>
  <c r="B2566" i="5"/>
  <c r="C2566" i="5"/>
  <c r="D2566" i="5"/>
  <c r="E2566" i="5"/>
  <c r="F2566" i="5"/>
  <c r="O2566" i="5" s="1"/>
  <c r="G2566" i="5"/>
  <c r="H2566" i="5"/>
  <c r="I2566" i="5"/>
  <c r="J2566" i="5"/>
  <c r="K2566" i="5"/>
  <c r="M2566" i="5"/>
  <c r="N2566" i="5"/>
  <c r="Q2566" i="5"/>
  <c r="T2566" i="5"/>
  <c r="B2567" i="5"/>
  <c r="C2567" i="5"/>
  <c r="D2567" i="5"/>
  <c r="E2567" i="5"/>
  <c r="F2567" i="5"/>
  <c r="R2567" i="5" s="1"/>
  <c r="G2567" i="5"/>
  <c r="H2567" i="5"/>
  <c r="I2567" i="5"/>
  <c r="J2567" i="5"/>
  <c r="K2567" i="5"/>
  <c r="M2567" i="5"/>
  <c r="N2567" i="5"/>
  <c r="O2567" i="5"/>
  <c r="Q2567" i="5"/>
  <c r="T2567" i="5"/>
  <c r="B2568" i="5"/>
  <c r="C2568" i="5"/>
  <c r="D2568" i="5"/>
  <c r="E2568" i="5"/>
  <c r="F2568" i="5"/>
  <c r="O2568" i="5" s="1"/>
  <c r="G2568" i="5"/>
  <c r="H2568" i="5"/>
  <c r="I2568" i="5"/>
  <c r="J2568" i="5"/>
  <c r="K2568" i="5"/>
  <c r="M2568" i="5"/>
  <c r="N2568" i="5"/>
  <c r="Q2568" i="5"/>
  <c r="T2568" i="5"/>
  <c r="B2569" i="5"/>
  <c r="C2569" i="5"/>
  <c r="D2569" i="5"/>
  <c r="E2569" i="5"/>
  <c r="F2569" i="5"/>
  <c r="R2569" i="5" s="1"/>
  <c r="G2569" i="5"/>
  <c r="H2569" i="5"/>
  <c r="I2569" i="5"/>
  <c r="J2569" i="5"/>
  <c r="K2569" i="5"/>
  <c r="M2569" i="5"/>
  <c r="N2569" i="5"/>
  <c r="O2569" i="5"/>
  <c r="Q2569" i="5"/>
  <c r="T2569" i="5"/>
  <c r="B2570" i="5"/>
  <c r="C2570" i="5"/>
  <c r="D2570" i="5"/>
  <c r="E2570" i="5"/>
  <c r="F2570" i="5"/>
  <c r="O2570" i="5"/>
  <c r="G2570" i="5"/>
  <c r="H2570" i="5"/>
  <c r="I2570" i="5"/>
  <c r="J2570" i="5"/>
  <c r="K2570" i="5"/>
  <c r="M2570" i="5"/>
  <c r="N2570" i="5"/>
  <c r="Q2570" i="5"/>
  <c r="T2570" i="5"/>
  <c r="B2571" i="5"/>
  <c r="C2571" i="5"/>
  <c r="D2571" i="5"/>
  <c r="E2571" i="5"/>
  <c r="F2571" i="5"/>
  <c r="R2571" i="5" s="1"/>
  <c r="S2571" i="5" s="1"/>
  <c r="G2571" i="5"/>
  <c r="H2571" i="5"/>
  <c r="I2571" i="5"/>
  <c r="J2571" i="5"/>
  <c r="K2571" i="5"/>
  <c r="M2571" i="5"/>
  <c r="N2571" i="5"/>
  <c r="O2571" i="5"/>
  <c r="Q2571" i="5"/>
  <c r="T2571" i="5"/>
  <c r="B2572" i="5"/>
  <c r="C2572" i="5"/>
  <c r="D2572" i="5"/>
  <c r="E2572" i="5"/>
  <c r="F2572" i="5"/>
  <c r="O2572" i="5" s="1"/>
  <c r="G2572" i="5"/>
  <c r="H2572" i="5"/>
  <c r="I2572" i="5"/>
  <c r="J2572" i="5"/>
  <c r="K2572" i="5"/>
  <c r="M2572" i="5"/>
  <c r="N2572" i="5"/>
  <c r="Q2572" i="5"/>
  <c r="T2572" i="5"/>
  <c r="B2573" i="5"/>
  <c r="C2573" i="5"/>
  <c r="D2573" i="5"/>
  <c r="E2573" i="5"/>
  <c r="F2573" i="5"/>
  <c r="R2573" i="5" s="1"/>
  <c r="G2573" i="5"/>
  <c r="H2573" i="5"/>
  <c r="I2573" i="5"/>
  <c r="J2573" i="5"/>
  <c r="K2573" i="5"/>
  <c r="M2573" i="5"/>
  <c r="N2573" i="5"/>
  <c r="O2573" i="5"/>
  <c r="Q2573" i="5"/>
  <c r="T2573" i="5"/>
  <c r="B2574" i="5"/>
  <c r="C2574" i="5"/>
  <c r="D2574" i="5"/>
  <c r="E2574" i="5"/>
  <c r="F2574" i="5"/>
  <c r="O2574" i="5" s="1"/>
  <c r="G2574" i="5"/>
  <c r="H2574" i="5"/>
  <c r="I2574" i="5"/>
  <c r="J2574" i="5"/>
  <c r="K2574" i="5"/>
  <c r="M2574" i="5"/>
  <c r="N2574" i="5"/>
  <c r="Q2574" i="5"/>
  <c r="T2574" i="5"/>
  <c r="B2575" i="5"/>
  <c r="C2575" i="5"/>
  <c r="D2575" i="5"/>
  <c r="E2575" i="5"/>
  <c r="F2575" i="5"/>
  <c r="R2575" i="5" s="1"/>
  <c r="S2575" i="5" s="1"/>
  <c r="G2575" i="5"/>
  <c r="H2575" i="5"/>
  <c r="I2575" i="5"/>
  <c r="J2575" i="5"/>
  <c r="K2575" i="5"/>
  <c r="M2575" i="5"/>
  <c r="N2575" i="5"/>
  <c r="O2575" i="5"/>
  <c r="Q2575" i="5"/>
  <c r="T2575" i="5"/>
  <c r="B2576" i="5"/>
  <c r="C2576" i="5"/>
  <c r="D2576" i="5"/>
  <c r="E2576" i="5"/>
  <c r="F2576" i="5"/>
  <c r="O2576" i="5" s="1"/>
  <c r="G2576" i="5"/>
  <c r="H2576" i="5"/>
  <c r="I2576" i="5"/>
  <c r="J2576" i="5"/>
  <c r="K2576" i="5"/>
  <c r="M2576" i="5"/>
  <c r="N2576" i="5"/>
  <c r="Q2576" i="5"/>
  <c r="T2576" i="5"/>
  <c r="B2577" i="5"/>
  <c r="C2577" i="5"/>
  <c r="D2577" i="5"/>
  <c r="E2577" i="5"/>
  <c r="F2577" i="5"/>
  <c r="R2577" i="5" s="1"/>
  <c r="G2577" i="5"/>
  <c r="H2577" i="5"/>
  <c r="I2577" i="5"/>
  <c r="J2577" i="5"/>
  <c r="K2577" i="5"/>
  <c r="M2577" i="5"/>
  <c r="N2577" i="5"/>
  <c r="O2577" i="5"/>
  <c r="Q2577" i="5"/>
  <c r="T2577" i="5"/>
  <c r="B2578" i="5"/>
  <c r="C2578" i="5"/>
  <c r="D2578" i="5"/>
  <c r="E2578" i="5"/>
  <c r="F2578" i="5"/>
  <c r="O2578" i="5" s="1"/>
  <c r="G2578" i="5"/>
  <c r="H2578" i="5"/>
  <c r="I2578" i="5"/>
  <c r="J2578" i="5"/>
  <c r="K2578" i="5"/>
  <c r="M2578" i="5"/>
  <c r="N2578" i="5"/>
  <c r="Q2578" i="5"/>
  <c r="T2578" i="5"/>
  <c r="B2579" i="5"/>
  <c r="C2579" i="5"/>
  <c r="D2579" i="5"/>
  <c r="E2579" i="5"/>
  <c r="F2579" i="5"/>
  <c r="R2579" i="5" s="1"/>
  <c r="S2579" i="5" s="1"/>
  <c r="G2579" i="5"/>
  <c r="H2579" i="5"/>
  <c r="I2579" i="5"/>
  <c r="J2579" i="5"/>
  <c r="K2579" i="5"/>
  <c r="M2579" i="5"/>
  <c r="N2579" i="5"/>
  <c r="O2579" i="5"/>
  <c r="Q2579" i="5"/>
  <c r="T2579" i="5"/>
  <c r="B2580" i="5"/>
  <c r="C2580" i="5"/>
  <c r="D2580" i="5"/>
  <c r="E2580" i="5"/>
  <c r="F2580" i="5"/>
  <c r="O2580" i="5" s="1"/>
  <c r="G2580" i="5"/>
  <c r="H2580" i="5"/>
  <c r="I2580" i="5"/>
  <c r="J2580" i="5"/>
  <c r="K2580" i="5"/>
  <c r="M2580" i="5"/>
  <c r="N2580" i="5"/>
  <c r="Q2580" i="5"/>
  <c r="T2580" i="5"/>
  <c r="B2581" i="5"/>
  <c r="C2581" i="5"/>
  <c r="D2581" i="5"/>
  <c r="E2581" i="5"/>
  <c r="F2581" i="5"/>
  <c r="R2581" i="5" s="1"/>
  <c r="G2581" i="5"/>
  <c r="H2581" i="5"/>
  <c r="I2581" i="5"/>
  <c r="J2581" i="5"/>
  <c r="K2581" i="5"/>
  <c r="M2581" i="5"/>
  <c r="N2581" i="5"/>
  <c r="O2581" i="5"/>
  <c r="Q2581" i="5"/>
  <c r="T2581" i="5"/>
  <c r="B2582" i="5"/>
  <c r="C2582" i="5"/>
  <c r="D2582" i="5"/>
  <c r="E2582" i="5"/>
  <c r="F2582" i="5"/>
  <c r="O2582" i="5" s="1"/>
  <c r="G2582" i="5"/>
  <c r="H2582" i="5"/>
  <c r="I2582" i="5"/>
  <c r="J2582" i="5"/>
  <c r="K2582" i="5"/>
  <c r="M2582" i="5"/>
  <c r="N2582" i="5"/>
  <c r="Q2582" i="5"/>
  <c r="T2582" i="5"/>
  <c r="B2583" i="5"/>
  <c r="C2583" i="5"/>
  <c r="D2583" i="5"/>
  <c r="E2583" i="5"/>
  <c r="F2583" i="5"/>
  <c r="R2583" i="5" s="1"/>
  <c r="G2583" i="5"/>
  <c r="H2583" i="5"/>
  <c r="I2583" i="5"/>
  <c r="J2583" i="5"/>
  <c r="K2583" i="5"/>
  <c r="M2583" i="5"/>
  <c r="N2583" i="5"/>
  <c r="O2583" i="5"/>
  <c r="Q2583" i="5"/>
  <c r="T2583" i="5"/>
  <c r="B2584" i="5"/>
  <c r="C2584" i="5"/>
  <c r="D2584" i="5"/>
  <c r="E2584" i="5"/>
  <c r="F2584" i="5"/>
  <c r="O2584" i="5" s="1"/>
  <c r="G2584" i="5"/>
  <c r="H2584" i="5"/>
  <c r="I2584" i="5"/>
  <c r="J2584" i="5"/>
  <c r="K2584" i="5"/>
  <c r="M2584" i="5"/>
  <c r="N2584" i="5"/>
  <c r="Q2584" i="5"/>
  <c r="T2584" i="5"/>
  <c r="B2585" i="5"/>
  <c r="C2585" i="5"/>
  <c r="D2585" i="5"/>
  <c r="E2585" i="5"/>
  <c r="F2585" i="5"/>
  <c r="R2585" i="5" s="1"/>
  <c r="G2585" i="5"/>
  <c r="H2585" i="5"/>
  <c r="I2585" i="5"/>
  <c r="J2585" i="5"/>
  <c r="K2585" i="5"/>
  <c r="M2585" i="5"/>
  <c r="N2585" i="5"/>
  <c r="O2585" i="5"/>
  <c r="Q2585" i="5"/>
  <c r="T2585" i="5"/>
  <c r="B2586" i="5"/>
  <c r="C2586" i="5"/>
  <c r="D2586" i="5"/>
  <c r="E2586" i="5"/>
  <c r="F2586" i="5"/>
  <c r="O2586" i="5"/>
  <c r="G2586" i="5"/>
  <c r="H2586" i="5"/>
  <c r="I2586" i="5"/>
  <c r="J2586" i="5"/>
  <c r="K2586" i="5"/>
  <c r="M2586" i="5"/>
  <c r="N2586" i="5"/>
  <c r="Q2586" i="5"/>
  <c r="T2586" i="5"/>
  <c r="B2587" i="5"/>
  <c r="C2587" i="5"/>
  <c r="D2587" i="5"/>
  <c r="E2587" i="5"/>
  <c r="F2587" i="5"/>
  <c r="R2587" i="5" s="1"/>
  <c r="S2587" i="5" s="1"/>
  <c r="G2587" i="5"/>
  <c r="H2587" i="5"/>
  <c r="I2587" i="5"/>
  <c r="J2587" i="5"/>
  <c r="K2587" i="5"/>
  <c r="M2587" i="5"/>
  <c r="N2587" i="5"/>
  <c r="O2587" i="5"/>
  <c r="Q2587" i="5"/>
  <c r="T2587" i="5"/>
  <c r="B2588" i="5"/>
  <c r="C2588" i="5"/>
  <c r="D2588" i="5"/>
  <c r="E2588" i="5"/>
  <c r="F2588" i="5"/>
  <c r="O2588" i="5" s="1"/>
  <c r="G2588" i="5"/>
  <c r="H2588" i="5"/>
  <c r="I2588" i="5"/>
  <c r="J2588" i="5"/>
  <c r="K2588" i="5"/>
  <c r="M2588" i="5"/>
  <c r="N2588" i="5"/>
  <c r="Q2588" i="5"/>
  <c r="T2588" i="5"/>
  <c r="B2589" i="5"/>
  <c r="C2589" i="5"/>
  <c r="D2589" i="5"/>
  <c r="E2589" i="5"/>
  <c r="F2589" i="5"/>
  <c r="R2589" i="5" s="1"/>
  <c r="G2589" i="5"/>
  <c r="H2589" i="5"/>
  <c r="I2589" i="5"/>
  <c r="J2589" i="5"/>
  <c r="K2589" i="5"/>
  <c r="M2589" i="5"/>
  <c r="N2589" i="5"/>
  <c r="O2589" i="5"/>
  <c r="Q2589" i="5"/>
  <c r="T2589" i="5"/>
  <c r="B2590" i="5"/>
  <c r="C2590" i="5"/>
  <c r="D2590" i="5"/>
  <c r="E2590" i="5"/>
  <c r="F2590" i="5"/>
  <c r="O2590" i="5" s="1"/>
  <c r="G2590" i="5"/>
  <c r="H2590" i="5"/>
  <c r="I2590" i="5"/>
  <c r="J2590" i="5"/>
  <c r="K2590" i="5"/>
  <c r="M2590" i="5"/>
  <c r="N2590" i="5"/>
  <c r="Q2590" i="5"/>
  <c r="T2590" i="5"/>
  <c r="B2591" i="5"/>
  <c r="C2591" i="5"/>
  <c r="D2591" i="5"/>
  <c r="E2591" i="5"/>
  <c r="F2591" i="5"/>
  <c r="R2591" i="5" s="1"/>
  <c r="S2591" i="5" s="1"/>
  <c r="G2591" i="5"/>
  <c r="H2591" i="5"/>
  <c r="I2591" i="5"/>
  <c r="J2591" i="5"/>
  <c r="K2591" i="5"/>
  <c r="M2591" i="5"/>
  <c r="N2591" i="5"/>
  <c r="O2591" i="5"/>
  <c r="Q2591" i="5"/>
  <c r="T2591" i="5"/>
  <c r="B2592" i="5"/>
  <c r="C2592" i="5"/>
  <c r="D2592" i="5"/>
  <c r="E2592" i="5"/>
  <c r="F2592" i="5"/>
  <c r="O2592" i="5" s="1"/>
  <c r="G2592" i="5"/>
  <c r="H2592" i="5"/>
  <c r="I2592" i="5"/>
  <c r="J2592" i="5"/>
  <c r="K2592" i="5"/>
  <c r="M2592" i="5"/>
  <c r="N2592" i="5"/>
  <c r="Q2592" i="5"/>
  <c r="T2592" i="5"/>
  <c r="B2593" i="5"/>
  <c r="C2593" i="5"/>
  <c r="D2593" i="5"/>
  <c r="E2593" i="5"/>
  <c r="F2593" i="5"/>
  <c r="R2593" i="5" s="1"/>
  <c r="G2593" i="5"/>
  <c r="H2593" i="5"/>
  <c r="I2593" i="5"/>
  <c r="J2593" i="5"/>
  <c r="K2593" i="5"/>
  <c r="M2593" i="5"/>
  <c r="N2593" i="5"/>
  <c r="O2593" i="5"/>
  <c r="Q2593" i="5"/>
  <c r="T2593" i="5"/>
  <c r="B2594" i="5"/>
  <c r="C2594" i="5"/>
  <c r="D2594" i="5"/>
  <c r="E2594" i="5"/>
  <c r="F2594" i="5"/>
  <c r="O2594" i="5" s="1"/>
  <c r="G2594" i="5"/>
  <c r="H2594" i="5"/>
  <c r="I2594" i="5"/>
  <c r="J2594" i="5"/>
  <c r="K2594" i="5"/>
  <c r="M2594" i="5"/>
  <c r="N2594" i="5"/>
  <c r="Q2594" i="5"/>
  <c r="T2594" i="5"/>
  <c r="B2595" i="5"/>
  <c r="C2595" i="5"/>
  <c r="D2595" i="5"/>
  <c r="E2595" i="5"/>
  <c r="F2595" i="5"/>
  <c r="R2595" i="5" s="1"/>
  <c r="G2595" i="5"/>
  <c r="H2595" i="5"/>
  <c r="I2595" i="5"/>
  <c r="J2595" i="5"/>
  <c r="K2595" i="5"/>
  <c r="M2595" i="5"/>
  <c r="N2595" i="5"/>
  <c r="O2595" i="5"/>
  <c r="Q2595" i="5"/>
  <c r="T2595" i="5"/>
  <c r="B2596" i="5"/>
  <c r="C2596" i="5"/>
  <c r="D2596" i="5"/>
  <c r="E2596" i="5"/>
  <c r="F2596" i="5"/>
  <c r="O2596" i="5" s="1"/>
  <c r="G2596" i="5"/>
  <c r="H2596" i="5"/>
  <c r="I2596" i="5"/>
  <c r="J2596" i="5"/>
  <c r="K2596" i="5"/>
  <c r="M2596" i="5"/>
  <c r="N2596" i="5"/>
  <c r="Q2596" i="5"/>
  <c r="T2596" i="5"/>
  <c r="B2597" i="5"/>
  <c r="C2597" i="5"/>
  <c r="D2597" i="5"/>
  <c r="E2597" i="5"/>
  <c r="F2597" i="5"/>
  <c r="R2597" i="5" s="1"/>
  <c r="G2597" i="5"/>
  <c r="H2597" i="5"/>
  <c r="I2597" i="5"/>
  <c r="J2597" i="5"/>
  <c r="K2597" i="5"/>
  <c r="M2597" i="5"/>
  <c r="N2597" i="5"/>
  <c r="O2597" i="5"/>
  <c r="Q2597" i="5"/>
  <c r="T2597" i="5"/>
  <c r="B2598" i="5"/>
  <c r="C2598" i="5"/>
  <c r="D2598" i="5"/>
  <c r="E2598" i="5"/>
  <c r="F2598" i="5"/>
  <c r="O2598" i="5" s="1"/>
  <c r="G2598" i="5"/>
  <c r="H2598" i="5"/>
  <c r="I2598" i="5"/>
  <c r="J2598" i="5"/>
  <c r="K2598" i="5"/>
  <c r="M2598" i="5"/>
  <c r="N2598" i="5"/>
  <c r="Q2598" i="5"/>
  <c r="T2598" i="5"/>
  <c r="B2599" i="5"/>
  <c r="C2599" i="5"/>
  <c r="D2599" i="5"/>
  <c r="E2599" i="5"/>
  <c r="F2599" i="5"/>
  <c r="R2599" i="5" s="1"/>
  <c r="G2599" i="5"/>
  <c r="H2599" i="5"/>
  <c r="I2599" i="5"/>
  <c r="J2599" i="5"/>
  <c r="K2599" i="5"/>
  <c r="M2599" i="5"/>
  <c r="N2599" i="5"/>
  <c r="O2599" i="5"/>
  <c r="Q2599" i="5"/>
  <c r="T2599" i="5"/>
  <c r="B2600" i="5"/>
  <c r="C2600" i="5"/>
  <c r="D2600" i="5"/>
  <c r="E2600" i="5"/>
  <c r="F2600" i="5"/>
  <c r="O2600" i="5" s="1"/>
  <c r="G2600" i="5"/>
  <c r="H2600" i="5"/>
  <c r="I2600" i="5"/>
  <c r="J2600" i="5"/>
  <c r="K2600" i="5"/>
  <c r="M2600" i="5"/>
  <c r="N2600" i="5"/>
  <c r="Q2600" i="5"/>
  <c r="T2600" i="5"/>
  <c r="B2601" i="5"/>
  <c r="C2601" i="5"/>
  <c r="D2601" i="5"/>
  <c r="E2601" i="5"/>
  <c r="F2601" i="5"/>
  <c r="R2601" i="5" s="1"/>
  <c r="G2601" i="5"/>
  <c r="H2601" i="5"/>
  <c r="I2601" i="5"/>
  <c r="J2601" i="5"/>
  <c r="K2601" i="5"/>
  <c r="M2601" i="5"/>
  <c r="N2601" i="5"/>
  <c r="O2601" i="5"/>
  <c r="Q2601" i="5"/>
  <c r="T2601" i="5"/>
  <c r="B2602" i="5"/>
  <c r="C2602" i="5"/>
  <c r="D2602" i="5"/>
  <c r="E2602" i="5"/>
  <c r="F2602" i="5"/>
  <c r="O2602" i="5"/>
  <c r="G2602" i="5"/>
  <c r="H2602" i="5"/>
  <c r="I2602" i="5"/>
  <c r="J2602" i="5"/>
  <c r="K2602" i="5"/>
  <c r="M2602" i="5"/>
  <c r="N2602" i="5"/>
  <c r="Q2602" i="5"/>
  <c r="T2602" i="5"/>
  <c r="B2603" i="5"/>
  <c r="C2603" i="5"/>
  <c r="D2603" i="5"/>
  <c r="E2603" i="5"/>
  <c r="F2603" i="5"/>
  <c r="R2603" i="5" s="1"/>
  <c r="S2603" i="5" s="1"/>
  <c r="G2603" i="5"/>
  <c r="H2603" i="5"/>
  <c r="I2603" i="5"/>
  <c r="J2603" i="5"/>
  <c r="K2603" i="5"/>
  <c r="M2603" i="5"/>
  <c r="N2603" i="5"/>
  <c r="O2603" i="5"/>
  <c r="Q2603" i="5"/>
  <c r="T2603" i="5"/>
  <c r="B2604" i="5"/>
  <c r="C2604" i="5"/>
  <c r="D2604" i="5"/>
  <c r="E2604" i="5"/>
  <c r="F2604" i="5"/>
  <c r="O2604" i="5" s="1"/>
  <c r="G2604" i="5"/>
  <c r="H2604" i="5"/>
  <c r="I2604" i="5"/>
  <c r="J2604" i="5"/>
  <c r="K2604" i="5"/>
  <c r="M2604" i="5"/>
  <c r="N2604" i="5"/>
  <c r="Q2604" i="5"/>
  <c r="T2604" i="5"/>
  <c r="B2605" i="5"/>
  <c r="C2605" i="5"/>
  <c r="D2605" i="5"/>
  <c r="E2605" i="5"/>
  <c r="F2605" i="5"/>
  <c r="R2605" i="5" s="1"/>
  <c r="G2605" i="5"/>
  <c r="H2605" i="5"/>
  <c r="I2605" i="5"/>
  <c r="J2605" i="5"/>
  <c r="K2605" i="5"/>
  <c r="M2605" i="5"/>
  <c r="N2605" i="5"/>
  <c r="O2605" i="5"/>
  <c r="Q2605" i="5"/>
  <c r="T2605" i="5"/>
  <c r="B2606" i="5"/>
  <c r="C2606" i="5"/>
  <c r="D2606" i="5"/>
  <c r="E2606" i="5"/>
  <c r="F2606" i="5"/>
  <c r="O2606" i="5" s="1"/>
  <c r="G2606" i="5"/>
  <c r="H2606" i="5"/>
  <c r="I2606" i="5"/>
  <c r="J2606" i="5"/>
  <c r="K2606" i="5"/>
  <c r="M2606" i="5"/>
  <c r="N2606" i="5"/>
  <c r="Q2606" i="5"/>
  <c r="T2606" i="5"/>
  <c r="B2607" i="5"/>
  <c r="C2607" i="5"/>
  <c r="D2607" i="5"/>
  <c r="E2607" i="5"/>
  <c r="F2607" i="5"/>
  <c r="R2607" i="5" s="1"/>
  <c r="S2607" i="5" s="1"/>
  <c r="G2607" i="5"/>
  <c r="H2607" i="5"/>
  <c r="I2607" i="5"/>
  <c r="J2607" i="5"/>
  <c r="K2607" i="5"/>
  <c r="M2607" i="5"/>
  <c r="N2607" i="5"/>
  <c r="O2607" i="5"/>
  <c r="Q2607" i="5"/>
  <c r="T2607" i="5"/>
  <c r="B2608" i="5"/>
  <c r="C2608" i="5"/>
  <c r="D2608" i="5"/>
  <c r="E2608" i="5"/>
  <c r="F2608" i="5"/>
  <c r="O2608" i="5" s="1"/>
  <c r="G2608" i="5"/>
  <c r="H2608" i="5"/>
  <c r="I2608" i="5"/>
  <c r="J2608" i="5"/>
  <c r="K2608" i="5"/>
  <c r="M2608" i="5"/>
  <c r="N2608" i="5"/>
  <c r="Q2608" i="5"/>
  <c r="T2608" i="5"/>
  <c r="B2609" i="5"/>
  <c r="C2609" i="5"/>
  <c r="D2609" i="5"/>
  <c r="E2609" i="5"/>
  <c r="F2609" i="5"/>
  <c r="R2609" i="5" s="1"/>
  <c r="G2609" i="5"/>
  <c r="H2609" i="5"/>
  <c r="I2609" i="5"/>
  <c r="J2609" i="5"/>
  <c r="K2609" i="5"/>
  <c r="M2609" i="5"/>
  <c r="N2609" i="5"/>
  <c r="O2609" i="5"/>
  <c r="Q2609" i="5"/>
  <c r="T2609" i="5"/>
  <c r="B2610" i="5"/>
  <c r="C2610" i="5"/>
  <c r="D2610" i="5"/>
  <c r="E2610" i="5"/>
  <c r="F2610" i="5"/>
  <c r="O2610" i="5" s="1"/>
  <c r="G2610" i="5"/>
  <c r="H2610" i="5"/>
  <c r="I2610" i="5"/>
  <c r="J2610" i="5"/>
  <c r="K2610" i="5"/>
  <c r="M2610" i="5"/>
  <c r="N2610" i="5"/>
  <c r="Q2610" i="5"/>
  <c r="T2610" i="5"/>
  <c r="B2611" i="5"/>
  <c r="C2611" i="5"/>
  <c r="D2611" i="5"/>
  <c r="E2611" i="5"/>
  <c r="F2611" i="5"/>
  <c r="R2611" i="5" s="1"/>
  <c r="S2611" i="5" s="1"/>
  <c r="G2611" i="5"/>
  <c r="H2611" i="5"/>
  <c r="I2611" i="5"/>
  <c r="J2611" i="5"/>
  <c r="K2611" i="5"/>
  <c r="M2611" i="5"/>
  <c r="N2611" i="5"/>
  <c r="O2611" i="5"/>
  <c r="Q2611" i="5"/>
  <c r="T2611" i="5"/>
  <c r="B2612" i="5"/>
  <c r="C2612" i="5"/>
  <c r="D2612" i="5"/>
  <c r="E2612" i="5"/>
  <c r="F2612" i="5"/>
  <c r="O2612" i="5" s="1"/>
  <c r="G2612" i="5"/>
  <c r="H2612" i="5"/>
  <c r="I2612" i="5"/>
  <c r="J2612" i="5"/>
  <c r="K2612" i="5"/>
  <c r="M2612" i="5"/>
  <c r="N2612" i="5"/>
  <c r="Q2612" i="5"/>
  <c r="T2612" i="5"/>
  <c r="B2613" i="5"/>
  <c r="C2613" i="5"/>
  <c r="D2613" i="5"/>
  <c r="E2613" i="5"/>
  <c r="F2613" i="5"/>
  <c r="R2613" i="5" s="1"/>
  <c r="G2613" i="5"/>
  <c r="H2613" i="5"/>
  <c r="I2613" i="5"/>
  <c r="J2613" i="5"/>
  <c r="K2613" i="5"/>
  <c r="M2613" i="5"/>
  <c r="N2613" i="5"/>
  <c r="O2613" i="5"/>
  <c r="Q2613" i="5"/>
  <c r="T2613" i="5"/>
  <c r="B2614" i="5"/>
  <c r="C2614" i="5"/>
  <c r="D2614" i="5"/>
  <c r="E2614" i="5"/>
  <c r="F2614" i="5"/>
  <c r="O2614" i="5" s="1"/>
  <c r="G2614" i="5"/>
  <c r="H2614" i="5"/>
  <c r="I2614" i="5"/>
  <c r="J2614" i="5"/>
  <c r="K2614" i="5"/>
  <c r="M2614" i="5"/>
  <c r="N2614" i="5"/>
  <c r="Q2614" i="5"/>
  <c r="T2614" i="5"/>
  <c r="B2615" i="5"/>
  <c r="C2615" i="5"/>
  <c r="D2615" i="5"/>
  <c r="E2615" i="5"/>
  <c r="F2615" i="5"/>
  <c r="R2615" i="5" s="1"/>
  <c r="G2615" i="5"/>
  <c r="H2615" i="5"/>
  <c r="I2615" i="5"/>
  <c r="J2615" i="5"/>
  <c r="K2615" i="5"/>
  <c r="M2615" i="5"/>
  <c r="N2615" i="5"/>
  <c r="O2615" i="5"/>
  <c r="Q2615" i="5"/>
  <c r="T2615" i="5"/>
  <c r="B2616" i="5"/>
  <c r="C2616" i="5"/>
  <c r="D2616" i="5"/>
  <c r="E2616" i="5"/>
  <c r="F2616" i="5"/>
  <c r="O2616" i="5" s="1"/>
  <c r="G2616" i="5"/>
  <c r="H2616" i="5"/>
  <c r="I2616" i="5"/>
  <c r="J2616" i="5"/>
  <c r="K2616" i="5"/>
  <c r="M2616" i="5"/>
  <c r="N2616" i="5"/>
  <c r="Q2616" i="5"/>
  <c r="T2616" i="5"/>
  <c r="B2617" i="5"/>
  <c r="C2617" i="5"/>
  <c r="D2617" i="5"/>
  <c r="E2617" i="5"/>
  <c r="F2617" i="5"/>
  <c r="R2617" i="5" s="1"/>
  <c r="G2617" i="5"/>
  <c r="H2617" i="5"/>
  <c r="I2617" i="5"/>
  <c r="J2617" i="5"/>
  <c r="K2617" i="5"/>
  <c r="M2617" i="5"/>
  <c r="N2617" i="5"/>
  <c r="O2617" i="5"/>
  <c r="Q2617" i="5"/>
  <c r="T2617" i="5"/>
  <c r="B2618" i="5"/>
  <c r="C2618" i="5"/>
  <c r="D2618" i="5"/>
  <c r="E2618" i="5"/>
  <c r="F2618" i="5"/>
  <c r="O2618" i="5" s="1"/>
  <c r="G2618" i="5"/>
  <c r="H2618" i="5"/>
  <c r="I2618" i="5"/>
  <c r="J2618" i="5"/>
  <c r="K2618" i="5"/>
  <c r="M2618" i="5"/>
  <c r="N2618" i="5"/>
  <c r="Q2618" i="5"/>
  <c r="T2618" i="5"/>
  <c r="B2619" i="5"/>
  <c r="C2619" i="5"/>
  <c r="D2619" i="5"/>
  <c r="E2619" i="5"/>
  <c r="F2619" i="5"/>
  <c r="R2619" i="5" s="1"/>
  <c r="G2619" i="5"/>
  <c r="H2619" i="5"/>
  <c r="I2619" i="5"/>
  <c r="J2619" i="5"/>
  <c r="K2619" i="5"/>
  <c r="M2619" i="5"/>
  <c r="N2619" i="5"/>
  <c r="O2619" i="5"/>
  <c r="Q2619" i="5"/>
  <c r="T2619" i="5"/>
  <c r="B2620" i="5"/>
  <c r="C2620" i="5"/>
  <c r="D2620" i="5"/>
  <c r="E2620" i="5"/>
  <c r="F2620" i="5"/>
  <c r="O2620" i="5"/>
  <c r="G2620" i="5"/>
  <c r="H2620" i="5"/>
  <c r="I2620" i="5"/>
  <c r="J2620" i="5"/>
  <c r="K2620" i="5"/>
  <c r="M2620" i="5"/>
  <c r="N2620" i="5"/>
  <c r="Q2620" i="5"/>
  <c r="T2620" i="5"/>
  <c r="B2621" i="5"/>
  <c r="C2621" i="5"/>
  <c r="D2621" i="5"/>
  <c r="E2621" i="5"/>
  <c r="F2621" i="5"/>
  <c r="R2621" i="5" s="1"/>
  <c r="S2621" i="5" s="1"/>
  <c r="G2621" i="5"/>
  <c r="H2621" i="5"/>
  <c r="I2621" i="5"/>
  <c r="J2621" i="5"/>
  <c r="K2621" i="5"/>
  <c r="M2621" i="5"/>
  <c r="N2621" i="5"/>
  <c r="O2621" i="5"/>
  <c r="Q2621" i="5"/>
  <c r="T2621" i="5"/>
  <c r="B2622" i="5"/>
  <c r="C2622" i="5"/>
  <c r="D2622" i="5"/>
  <c r="E2622" i="5"/>
  <c r="F2622" i="5"/>
  <c r="O2622" i="5" s="1"/>
  <c r="G2622" i="5"/>
  <c r="H2622" i="5"/>
  <c r="I2622" i="5"/>
  <c r="J2622" i="5"/>
  <c r="K2622" i="5"/>
  <c r="M2622" i="5"/>
  <c r="N2622" i="5"/>
  <c r="Q2622" i="5"/>
  <c r="T2622" i="5"/>
  <c r="B2623" i="5"/>
  <c r="C2623" i="5"/>
  <c r="D2623" i="5"/>
  <c r="E2623" i="5"/>
  <c r="F2623" i="5"/>
  <c r="R2623" i="5" s="1"/>
  <c r="G2623" i="5"/>
  <c r="H2623" i="5"/>
  <c r="I2623" i="5"/>
  <c r="J2623" i="5"/>
  <c r="K2623" i="5"/>
  <c r="M2623" i="5"/>
  <c r="N2623" i="5"/>
  <c r="O2623" i="5"/>
  <c r="Q2623" i="5"/>
  <c r="T2623" i="5"/>
  <c r="B2624" i="5"/>
  <c r="C2624" i="5"/>
  <c r="D2624" i="5"/>
  <c r="E2624" i="5"/>
  <c r="F2624" i="5"/>
  <c r="O2624" i="5" s="1"/>
  <c r="G2624" i="5"/>
  <c r="H2624" i="5"/>
  <c r="I2624" i="5"/>
  <c r="J2624" i="5"/>
  <c r="K2624" i="5"/>
  <c r="M2624" i="5"/>
  <c r="N2624" i="5"/>
  <c r="Q2624" i="5"/>
  <c r="T2624" i="5"/>
  <c r="B2625" i="5"/>
  <c r="C2625" i="5"/>
  <c r="D2625" i="5"/>
  <c r="E2625" i="5"/>
  <c r="F2625" i="5"/>
  <c r="R2625" i="5" s="1"/>
  <c r="G2625" i="5"/>
  <c r="H2625" i="5"/>
  <c r="I2625" i="5"/>
  <c r="J2625" i="5"/>
  <c r="K2625" i="5"/>
  <c r="M2625" i="5"/>
  <c r="N2625" i="5"/>
  <c r="O2625" i="5"/>
  <c r="Q2625" i="5"/>
  <c r="T2625" i="5"/>
  <c r="B2626" i="5"/>
  <c r="C2626" i="5"/>
  <c r="D2626" i="5"/>
  <c r="E2626" i="5"/>
  <c r="F2626" i="5"/>
  <c r="O2626" i="5"/>
  <c r="G2626" i="5"/>
  <c r="H2626" i="5"/>
  <c r="I2626" i="5"/>
  <c r="J2626" i="5"/>
  <c r="K2626" i="5"/>
  <c r="M2626" i="5"/>
  <c r="N2626" i="5"/>
  <c r="Q2626" i="5"/>
  <c r="T2626" i="5"/>
  <c r="B2627" i="5"/>
  <c r="C2627" i="5"/>
  <c r="D2627" i="5"/>
  <c r="E2627" i="5"/>
  <c r="F2627" i="5"/>
  <c r="R2627" i="5" s="1"/>
  <c r="S2627" i="5" s="1"/>
  <c r="G2627" i="5"/>
  <c r="H2627" i="5"/>
  <c r="I2627" i="5"/>
  <c r="J2627" i="5"/>
  <c r="K2627" i="5"/>
  <c r="M2627" i="5"/>
  <c r="N2627" i="5"/>
  <c r="O2627" i="5"/>
  <c r="Q2627" i="5"/>
  <c r="T2627" i="5"/>
  <c r="B2628" i="5"/>
  <c r="C2628" i="5"/>
  <c r="D2628" i="5"/>
  <c r="E2628" i="5"/>
  <c r="F2628" i="5"/>
  <c r="O2628" i="5" s="1"/>
  <c r="G2628" i="5"/>
  <c r="H2628" i="5"/>
  <c r="I2628" i="5"/>
  <c r="J2628" i="5"/>
  <c r="K2628" i="5"/>
  <c r="M2628" i="5"/>
  <c r="N2628" i="5"/>
  <c r="Q2628" i="5"/>
  <c r="T2628" i="5"/>
  <c r="B2629" i="5"/>
  <c r="C2629" i="5"/>
  <c r="D2629" i="5"/>
  <c r="E2629" i="5"/>
  <c r="F2629" i="5"/>
  <c r="R2629" i="5" s="1"/>
  <c r="G2629" i="5"/>
  <c r="H2629" i="5"/>
  <c r="I2629" i="5"/>
  <c r="J2629" i="5"/>
  <c r="K2629" i="5"/>
  <c r="M2629" i="5"/>
  <c r="N2629" i="5"/>
  <c r="O2629" i="5"/>
  <c r="Q2629" i="5"/>
  <c r="T2629" i="5"/>
  <c r="B2630" i="5"/>
  <c r="C2630" i="5"/>
  <c r="D2630" i="5"/>
  <c r="E2630" i="5"/>
  <c r="F2630" i="5"/>
  <c r="O2630" i="5" s="1"/>
  <c r="G2630" i="5"/>
  <c r="H2630" i="5"/>
  <c r="I2630" i="5"/>
  <c r="J2630" i="5"/>
  <c r="K2630" i="5"/>
  <c r="M2630" i="5"/>
  <c r="P2630" i="5" s="1"/>
  <c r="N2630" i="5"/>
  <c r="Q2630" i="5"/>
  <c r="T2630" i="5"/>
  <c r="B2631" i="5"/>
  <c r="C2631" i="5"/>
  <c r="D2631" i="5"/>
  <c r="E2631" i="5"/>
  <c r="F2631" i="5"/>
  <c r="R2631" i="5" s="1"/>
  <c r="G2631" i="5"/>
  <c r="H2631" i="5"/>
  <c r="I2631" i="5"/>
  <c r="J2631" i="5"/>
  <c r="K2631" i="5"/>
  <c r="M2631" i="5"/>
  <c r="N2631" i="5"/>
  <c r="O2631" i="5"/>
  <c r="Q2631" i="5"/>
  <c r="T2631" i="5"/>
  <c r="B2632" i="5"/>
  <c r="C2632" i="5"/>
  <c r="D2632" i="5"/>
  <c r="E2632" i="5"/>
  <c r="F2632" i="5"/>
  <c r="O2632" i="5"/>
  <c r="G2632" i="5"/>
  <c r="H2632" i="5"/>
  <c r="I2632" i="5"/>
  <c r="J2632" i="5"/>
  <c r="K2632" i="5"/>
  <c r="M2632" i="5"/>
  <c r="N2632" i="5"/>
  <c r="Q2632" i="5"/>
  <c r="T2632" i="5"/>
  <c r="B2633" i="5"/>
  <c r="C2633" i="5"/>
  <c r="D2633" i="5"/>
  <c r="E2633" i="5"/>
  <c r="F2633" i="5"/>
  <c r="R2633" i="5" s="1"/>
  <c r="S2633" i="5" s="1"/>
  <c r="G2633" i="5"/>
  <c r="H2633" i="5"/>
  <c r="I2633" i="5"/>
  <c r="J2633" i="5"/>
  <c r="K2633" i="5"/>
  <c r="M2633" i="5"/>
  <c r="N2633" i="5"/>
  <c r="O2633" i="5"/>
  <c r="Q2633" i="5"/>
  <c r="T2633" i="5"/>
  <c r="B2634" i="5"/>
  <c r="C2634" i="5"/>
  <c r="D2634" i="5"/>
  <c r="E2634" i="5"/>
  <c r="F2634" i="5"/>
  <c r="O2634" i="5" s="1"/>
  <c r="G2634" i="5"/>
  <c r="H2634" i="5"/>
  <c r="I2634" i="5"/>
  <c r="J2634" i="5"/>
  <c r="K2634" i="5"/>
  <c r="M2634" i="5"/>
  <c r="N2634" i="5"/>
  <c r="Q2634" i="5"/>
  <c r="T2634" i="5"/>
  <c r="B2635" i="5"/>
  <c r="C2635" i="5"/>
  <c r="D2635" i="5"/>
  <c r="E2635" i="5"/>
  <c r="F2635" i="5"/>
  <c r="G2635" i="5"/>
  <c r="H2635" i="5"/>
  <c r="I2635" i="5"/>
  <c r="J2635" i="5"/>
  <c r="K2635" i="5"/>
  <c r="M2635" i="5"/>
  <c r="N2635" i="5"/>
  <c r="O2635" i="5"/>
  <c r="Q2635" i="5"/>
  <c r="R2635" i="5"/>
  <c r="T2635" i="5"/>
  <c r="B2636" i="5"/>
  <c r="C2636" i="5"/>
  <c r="D2636" i="5"/>
  <c r="E2636" i="5"/>
  <c r="F2636" i="5"/>
  <c r="O2636" i="5"/>
  <c r="G2636" i="5"/>
  <c r="H2636" i="5"/>
  <c r="I2636" i="5"/>
  <c r="J2636" i="5"/>
  <c r="K2636" i="5"/>
  <c r="M2636" i="5"/>
  <c r="N2636" i="5"/>
  <c r="Q2636" i="5"/>
  <c r="T2636" i="5"/>
  <c r="B2637" i="5"/>
  <c r="C2637" i="5"/>
  <c r="D2637" i="5"/>
  <c r="E2637" i="5"/>
  <c r="F2637" i="5"/>
  <c r="G2637" i="5"/>
  <c r="H2637" i="5"/>
  <c r="I2637" i="5"/>
  <c r="J2637" i="5"/>
  <c r="K2637" i="5"/>
  <c r="M2637" i="5"/>
  <c r="N2637" i="5"/>
  <c r="O2637" i="5"/>
  <c r="Q2637" i="5"/>
  <c r="R2637" i="5"/>
  <c r="S2637" i="5" s="1"/>
  <c r="T2637" i="5"/>
  <c r="B2638" i="5"/>
  <c r="C2638" i="5"/>
  <c r="D2638" i="5"/>
  <c r="E2638" i="5"/>
  <c r="F2638" i="5"/>
  <c r="O2638" i="5" s="1"/>
  <c r="G2638" i="5"/>
  <c r="H2638" i="5"/>
  <c r="I2638" i="5"/>
  <c r="J2638" i="5"/>
  <c r="K2638" i="5"/>
  <c r="M2638" i="5"/>
  <c r="N2638" i="5"/>
  <c r="Q2638" i="5"/>
  <c r="T2638" i="5"/>
  <c r="B2639" i="5"/>
  <c r="C2639" i="5"/>
  <c r="D2639" i="5"/>
  <c r="E2639" i="5"/>
  <c r="F2639" i="5"/>
  <c r="R2639" i="5" s="1"/>
  <c r="S2639" i="5" s="1"/>
  <c r="G2639" i="5"/>
  <c r="H2639" i="5"/>
  <c r="I2639" i="5"/>
  <c r="J2639" i="5"/>
  <c r="K2639" i="5"/>
  <c r="M2639" i="5"/>
  <c r="N2639" i="5"/>
  <c r="O2639" i="5"/>
  <c r="Q2639" i="5"/>
  <c r="T2639" i="5"/>
  <c r="B2640" i="5"/>
  <c r="C2640" i="5"/>
  <c r="D2640" i="5"/>
  <c r="E2640" i="5"/>
  <c r="F2640" i="5"/>
  <c r="O2640" i="5" s="1"/>
  <c r="G2640" i="5"/>
  <c r="H2640" i="5"/>
  <c r="I2640" i="5"/>
  <c r="J2640" i="5"/>
  <c r="K2640" i="5"/>
  <c r="M2640" i="5"/>
  <c r="N2640" i="5"/>
  <c r="Q2640" i="5"/>
  <c r="T2640" i="5"/>
  <c r="B2641" i="5"/>
  <c r="C2641" i="5"/>
  <c r="D2641" i="5"/>
  <c r="E2641" i="5"/>
  <c r="F2641" i="5"/>
  <c r="R2641" i="5" s="1"/>
  <c r="G2641" i="5"/>
  <c r="H2641" i="5"/>
  <c r="I2641" i="5"/>
  <c r="J2641" i="5"/>
  <c r="K2641" i="5"/>
  <c r="M2641" i="5"/>
  <c r="N2641" i="5"/>
  <c r="O2641" i="5"/>
  <c r="Q2641" i="5"/>
  <c r="T2641" i="5"/>
  <c r="B2642" i="5"/>
  <c r="C2642" i="5"/>
  <c r="D2642" i="5"/>
  <c r="E2642" i="5"/>
  <c r="F2642" i="5"/>
  <c r="O2642" i="5" s="1"/>
  <c r="G2642" i="5"/>
  <c r="H2642" i="5"/>
  <c r="I2642" i="5"/>
  <c r="J2642" i="5"/>
  <c r="K2642" i="5"/>
  <c r="M2642" i="5"/>
  <c r="N2642" i="5"/>
  <c r="Q2642" i="5"/>
  <c r="T2642" i="5"/>
  <c r="B2643" i="5"/>
  <c r="C2643" i="5"/>
  <c r="D2643" i="5"/>
  <c r="E2643" i="5"/>
  <c r="F2643" i="5"/>
  <c r="R2643" i="5" s="1"/>
  <c r="S2643" i="5" s="1"/>
  <c r="G2643" i="5"/>
  <c r="H2643" i="5"/>
  <c r="I2643" i="5"/>
  <c r="J2643" i="5"/>
  <c r="K2643" i="5"/>
  <c r="M2643" i="5"/>
  <c r="N2643" i="5"/>
  <c r="O2643" i="5"/>
  <c r="Q2643" i="5"/>
  <c r="T2643" i="5"/>
  <c r="B2644" i="5"/>
  <c r="C2644" i="5"/>
  <c r="D2644" i="5"/>
  <c r="E2644" i="5"/>
  <c r="F2644" i="5"/>
  <c r="O2644" i="5" s="1"/>
  <c r="G2644" i="5"/>
  <c r="H2644" i="5"/>
  <c r="I2644" i="5"/>
  <c r="J2644" i="5"/>
  <c r="K2644" i="5"/>
  <c r="M2644" i="5"/>
  <c r="N2644" i="5"/>
  <c r="Q2644" i="5"/>
  <c r="T2644" i="5"/>
  <c r="B2645" i="5"/>
  <c r="C2645" i="5"/>
  <c r="D2645" i="5"/>
  <c r="E2645" i="5"/>
  <c r="F2645" i="5"/>
  <c r="R2645" i="5" s="1"/>
  <c r="G2645" i="5"/>
  <c r="H2645" i="5"/>
  <c r="I2645" i="5"/>
  <c r="J2645" i="5"/>
  <c r="K2645" i="5"/>
  <c r="M2645" i="5"/>
  <c r="N2645" i="5"/>
  <c r="O2645" i="5"/>
  <c r="Q2645" i="5"/>
  <c r="T2645" i="5"/>
  <c r="B2646" i="5"/>
  <c r="C2646" i="5"/>
  <c r="D2646" i="5"/>
  <c r="E2646" i="5"/>
  <c r="F2646" i="5"/>
  <c r="O2646" i="5" s="1"/>
  <c r="G2646" i="5"/>
  <c r="H2646" i="5"/>
  <c r="I2646" i="5"/>
  <c r="J2646" i="5"/>
  <c r="K2646" i="5"/>
  <c r="M2646" i="5"/>
  <c r="N2646" i="5"/>
  <c r="Q2646" i="5"/>
  <c r="T2646" i="5"/>
  <c r="B2647" i="5"/>
  <c r="C2647" i="5"/>
  <c r="D2647" i="5"/>
  <c r="E2647" i="5"/>
  <c r="F2647" i="5"/>
  <c r="R2647" i="5" s="1"/>
  <c r="S2647" i="5" s="1"/>
  <c r="G2647" i="5"/>
  <c r="H2647" i="5"/>
  <c r="I2647" i="5"/>
  <c r="J2647" i="5"/>
  <c r="K2647" i="5"/>
  <c r="M2647" i="5"/>
  <c r="N2647" i="5"/>
  <c r="O2647" i="5"/>
  <c r="Q2647" i="5"/>
  <c r="T2647" i="5"/>
  <c r="B2648" i="5"/>
  <c r="C2648" i="5"/>
  <c r="D2648" i="5"/>
  <c r="E2648" i="5"/>
  <c r="F2648" i="5"/>
  <c r="O2648" i="5" s="1"/>
  <c r="G2648" i="5"/>
  <c r="H2648" i="5"/>
  <c r="I2648" i="5"/>
  <c r="J2648" i="5"/>
  <c r="K2648" i="5"/>
  <c r="M2648" i="5"/>
  <c r="N2648" i="5"/>
  <c r="Q2648" i="5"/>
  <c r="T2648" i="5"/>
  <c r="B2649" i="5"/>
  <c r="C2649" i="5"/>
  <c r="D2649" i="5"/>
  <c r="E2649" i="5"/>
  <c r="F2649" i="5"/>
  <c r="R2649" i="5" s="1"/>
  <c r="G2649" i="5"/>
  <c r="H2649" i="5"/>
  <c r="I2649" i="5"/>
  <c r="J2649" i="5"/>
  <c r="K2649" i="5"/>
  <c r="M2649" i="5"/>
  <c r="N2649" i="5"/>
  <c r="O2649" i="5"/>
  <c r="Q2649" i="5"/>
  <c r="T2649" i="5"/>
  <c r="B2650" i="5"/>
  <c r="C2650" i="5"/>
  <c r="D2650" i="5"/>
  <c r="E2650" i="5"/>
  <c r="F2650" i="5"/>
  <c r="O2650" i="5" s="1"/>
  <c r="G2650" i="5"/>
  <c r="H2650" i="5"/>
  <c r="I2650" i="5"/>
  <c r="J2650" i="5"/>
  <c r="K2650" i="5"/>
  <c r="M2650" i="5"/>
  <c r="N2650" i="5"/>
  <c r="Q2650" i="5"/>
  <c r="T2650" i="5"/>
  <c r="B2651" i="5"/>
  <c r="C2651" i="5"/>
  <c r="D2651" i="5"/>
  <c r="E2651" i="5"/>
  <c r="F2651" i="5"/>
  <c r="R2651" i="5" s="1"/>
  <c r="S2651" i="5" s="1"/>
  <c r="G2651" i="5"/>
  <c r="H2651" i="5"/>
  <c r="I2651" i="5"/>
  <c r="J2651" i="5"/>
  <c r="K2651" i="5"/>
  <c r="M2651" i="5"/>
  <c r="N2651" i="5"/>
  <c r="O2651" i="5"/>
  <c r="Q2651" i="5"/>
  <c r="T2651" i="5"/>
  <c r="B2652" i="5"/>
  <c r="C2652" i="5"/>
  <c r="D2652" i="5"/>
  <c r="E2652" i="5"/>
  <c r="F2652" i="5"/>
  <c r="O2652" i="5" s="1"/>
  <c r="G2652" i="5"/>
  <c r="H2652" i="5"/>
  <c r="I2652" i="5"/>
  <c r="J2652" i="5"/>
  <c r="K2652" i="5"/>
  <c r="M2652" i="5"/>
  <c r="N2652" i="5"/>
  <c r="Q2652" i="5"/>
  <c r="T2652" i="5"/>
  <c r="B2653" i="5"/>
  <c r="C2653" i="5"/>
  <c r="D2653" i="5"/>
  <c r="E2653" i="5"/>
  <c r="F2653" i="5"/>
  <c r="G2653" i="5"/>
  <c r="H2653" i="5"/>
  <c r="I2653" i="5"/>
  <c r="J2653" i="5"/>
  <c r="K2653" i="5"/>
  <c r="M2653" i="5"/>
  <c r="N2653" i="5"/>
  <c r="O2653" i="5"/>
  <c r="Q2653" i="5"/>
  <c r="R2653" i="5"/>
  <c r="T2653" i="5"/>
  <c r="B2654" i="5"/>
  <c r="C2654" i="5"/>
  <c r="D2654" i="5"/>
  <c r="E2654" i="5"/>
  <c r="F2654" i="5"/>
  <c r="O2654" i="5" s="1"/>
  <c r="G2654" i="5"/>
  <c r="H2654" i="5"/>
  <c r="I2654" i="5"/>
  <c r="J2654" i="5"/>
  <c r="K2654" i="5"/>
  <c r="M2654" i="5"/>
  <c r="N2654" i="5"/>
  <c r="Q2654" i="5"/>
  <c r="T2654" i="5"/>
  <c r="B2655" i="5"/>
  <c r="C2655" i="5"/>
  <c r="D2655" i="5"/>
  <c r="E2655" i="5"/>
  <c r="F2655" i="5"/>
  <c r="R2655" i="5" s="1"/>
  <c r="G2655" i="5"/>
  <c r="H2655" i="5"/>
  <c r="I2655" i="5"/>
  <c r="J2655" i="5"/>
  <c r="K2655" i="5"/>
  <c r="M2655" i="5"/>
  <c r="N2655" i="5"/>
  <c r="O2655" i="5"/>
  <c r="Q2655" i="5"/>
  <c r="T2655" i="5"/>
  <c r="B2656" i="5"/>
  <c r="C2656" i="5"/>
  <c r="D2656" i="5"/>
  <c r="E2656" i="5"/>
  <c r="F2656" i="5"/>
  <c r="O2656" i="5" s="1"/>
  <c r="G2656" i="5"/>
  <c r="H2656" i="5"/>
  <c r="I2656" i="5"/>
  <c r="J2656" i="5"/>
  <c r="K2656" i="5"/>
  <c r="M2656" i="5"/>
  <c r="N2656" i="5"/>
  <c r="Q2656" i="5"/>
  <c r="T2656" i="5"/>
  <c r="B2657" i="5"/>
  <c r="C2657" i="5"/>
  <c r="D2657" i="5"/>
  <c r="E2657" i="5"/>
  <c r="F2657" i="5"/>
  <c r="R2657" i="5" s="1"/>
  <c r="S2657" i="5" s="1"/>
  <c r="G2657" i="5"/>
  <c r="H2657" i="5"/>
  <c r="I2657" i="5"/>
  <c r="J2657" i="5"/>
  <c r="K2657" i="5"/>
  <c r="M2657" i="5"/>
  <c r="N2657" i="5"/>
  <c r="O2657" i="5"/>
  <c r="Q2657" i="5"/>
  <c r="T2657" i="5"/>
  <c r="B2658" i="5"/>
  <c r="C2658" i="5"/>
  <c r="D2658" i="5"/>
  <c r="E2658" i="5"/>
  <c r="F2658" i="5"/>
  <c r="O2658" i="5" s="1"/>
  <c r="G2658" i="5"/>
  <c r="H2658" i="5"/>
  <c r="I2658" i="5"/>
  <c r="J2658" i="5"/>
  <c r="K2658" i="5"/>
  <c r="M2658" i="5"/>
  <c r="N2658" i="5"/>
  <c r="Q2658" i="5"/>
  <c r="T2658" i="5"/>
  <c r="B2659" i="5"/>
  <c r="C2659" i="5"/>
  <c r="D2659" i="5"/>
  <c r="E2659" i="5"/>
  <c r="F2659" i="5"/>
  <c r="R2659" i="5" s="1"/>
  <c r="G2659" i="5"/>
  <c r="H2659" i="5"/>
  <c r="I2659" i="5"/>
  <c r="J2659" i="5"/>
  <c r="K2659" i="5"/>
  <c r="M2659" i="5"/>
  <c r="N2659" i="5"/>
  <c r="O2659" i="5"/>
  <c r="Q2659" i="5"/>
  <c r="T2659" i="5"/>
  <c r="B2660" i="5"/>
  <c r="C2660" i="5"/>
  <c r="D2660" i="5"/>
  <c r="E2660" i="5"/>
  <c r="F2660" i="5"/>
  <c r="O2660" i="5" s="1"/>
  <c r="G2660" i="5"/>
  <c r="H2660" i="5"/>
  <c r="I2660" i="5"/>
  <c r="J2660" i="5"/>
  <c r="K2660" i="5"/>
  <c r="M2660" i="5"/>
  <c r="N2660" i="5"/>
  <c r="Q2660" i="5"/>
  <c r="T2660" i="5"/>
  <c r="B2661" i="5"/>
  <c r="C2661" i="5"/>
  <c r="D2661" i="5"/>
  <c r="E2661" i="5"/>
  <c r="F2661" i="5"/>
  <c r="R2661" i="5" s="1"/>
  <c r="S2661" i="5" s="1"/>
  <c r="G2661" i="5"/>
  <c r="H2661" i="5"/>
  <c r="I2661" i="5"/>
  <c r="J2661" i="5"/>
  <c r="K2661" i="5"/>
  <c r="M2661" i="5"/>
  <c r="N2661" i="5"/>
  <c r="O2661" i="5"/>
  <c r="Q2661" i="5"/>
  <c r="T2661" i="5"/>
  <c r="B2662" i="5"/>
  <c r="C2662" i="5"/>
  <c r="D2662" i="5"/>
  <c r="E2662" i="5"/>
  <c r="F2662" i="5"/>
  <c r="O2662" i="5" s="1"/>
  <c r="G2662" i="5"/>
  <c r="H2662" i="5"/>
  <c r="I2662" i="5"/>
  <c r="J2662" i="5"/>
  <c r="K2662" i="5"/>
  <c r="M2662" i="5"/>
  <c r="N2662" i="5"/>
  <c r="Q2662" i="5"/>
  <c r="T2662" i="5"/>
  <c r="B2663" i="5"/>
  <c r="C2663" i="5"/>
  <c r="D2663" i="5"/>
  <c r="E2663" i="5"/>
  <c r="F2663" i="5"/>
  <c r="R2663" i="5" s="1"/>
  <c r="G2663" i="5"/>
  <c r="H2663" i="5"/>
  <c r="I2663" i="5"/>
  <c r="J2663" i="5"/>
  <c r="K2663" i="5"/>
  <c r="M2663" i="5"/>
  <c r="N2663" i="5"/>
  <c r="O2663" i="5"/>
  <c r="Q2663" i="5"/>
  <c r="T2663" i="5"/>
  <c r="B2664" i="5"/>
  <c r="C2664" i="5"/>
  <c r="D2664" i="5"/>
  <c r="E2664" i="5"/>
  <c r="F2664" i="5"/>
  <c r="O2664" i="5" s="1"/>
  <c r="G2664" i="5"/>
  <c r="H2664" i="5"/>
  <c r="I2664" i="5"/>
  <c r="J2664" i="5"/>
  <c r="K2664" i="5"/>
  <c r="M2664" i="5"/>
  <c r="N2664" i="5"/>
  <c r="Q2664" i="5"/>
  <c r="T2664" i="5"/>
  <c r="B2665" i="5"/>
  <c r="C2665" i="5"/>
  <c r="D2665" i="5"/>
  <c r="E2665" i="5"/>
  <c r="F2665" i="5"/>
  <c r="R2665" i="5" s="1"/>
  <c r="G2665" i="5"/>
  <c r="H2665" i="5"/>
  <c r="I2665" i="5"/>
  <c r="J2665" i="5"/>
  <c r="K2665" i="5"/>
  <c r="M2665" i="5"/>
  <c r="N2665" i="5"/>
  <c r="O2665" i="5"/>
  <c r="Q2665" i="5"/>
  <c r="T2665" i="5"/>
  <c r="B2666" i="5"/>
  <c r="C2666" i="5"/>
  <c r="D2666" i="5"/>
  <c r="E2666" i="5"/>
  <c r="F2666" i="5"/>
  <c r="O2666" i="5" s="1"/>
  <c r="G2666" i="5"/>
  <c r="H2666" i="5"/>
  <c r="I2666" i="5"/>
  <c r="J2666" i="5"/>
  <c r="K2666" i="5"/>
  <c r="M2666" i="5"/>
  <c r="P2666" i="5" s="1"/>
  <c r="N2666" i="5"/>
  <c r="Q2666" i="5"/>
  <c r="T2666" i="5"/>
  <c r="B2667" i="5"/>
  <c r="C2667" i="5"/>
  <c r="D2667" i="5"/>
  <c r="E2667" i="5"/>
  <c r="F2667" i="5"/>
  <c r="R2667" i="5" s="1"/>
  <c r="S2667" i="5" s="1"/>
  <c r="G2667" i="5"/>
  <c r="H2667" i="5"/>
  <c r="I2667" i="5"/>
  <c r="J2667" i="5"/>
  <c r="K2667" i="5"/>
  <c r="M2667" i="5"/>
  <c r="N2667" i="5"/>
  <c r="O2667" i="5"/>
  <c r="Q2667" i="5"/>
  <c r="T2667" i="5"/>
  <c r="B2668" i="5"/>
  <c r="C2668" i="5"/>
  <c r="D2668" i="5"/>
  <c r="E2668" i="5"/>
  <c r="F2668" i="5"/>
  <c r="O2668" i="5" s="1"/>
  <c r="G2668" i="5"/>
  <c r="H2668" i="5"/>
  <c r="I2668" i="5"/>
  <c r="J2668" i="5"/>
  <c r="K2668" i="5"/>
  <c r="M2668" i="5"/>
  <c r="N2668" i="5"/>
  <c r="Q2668" i="5"/>
  <c r="T2668" i="5"/>
  <c r="B2669" i="5"/>
  <c r="C2669" i="5"/>
  <c r="D2669" i="5"/>
  <c r="E2669" i="5"/>
  <c r="F2669" i="5"/>
  <c r="G2669" i="5"/>
  <c r="H2669" i="5"/>
  <c r="I2669" i="5"/>
  <c r="J2669" i="5"/>
  <c r="K2669" i="5"/>
  <c r="M2669" i="5"/>
  <c r="N2669" i="5"/>
  <c r="O2669" i="5"/>
  <c r="Q2669" i="5"/>
  <c r="R2669" i="5"/>
  <c r="T2669" i="5"/>
  <c r="B2670" i="5"/>
  <c r="C2670" i="5"/>
  <c r="D2670" i="5"/>
  <c r="E2670" i="5"/>
  <c r="F2670" i="5"/>
  <c r="O2670" i="5"/>
  <c r="G2670" i="5"/>
  <c r="H2670" i="5"/>
  <c r="I2670" i="5"/>
  <c r="J2670" i="5"/>
  <c r="K2670" i="5"/>
  <c r="M2670" i="5"/>
  <c r="P2670" i="5" s="1"/>
  <c r="N2670" i="5"/>
  <c r="Q2670" i="5"/>
  <c r="T2670" i="5"/>
  <c r="B2671" i="5"/>
  <c r="C2671" i="5"/>
  <c r="D2671" i="5"/>
  <c r="E2671" i="5"/>
  <c r="F2671" i="5"/>
  <c r="R2671" i="5" s="1"/>
  <c r="S2671" i="5" s="1"/>
  <c r="G2671" i="5"/>
  <c r="H2671" i="5"/>
  <c r="I2671" i="5"/>
  <c r="J2671" i="5"/>
  <c r="K2671" i="5"/>
  <c r="M2671" i="5"/>
  <c r="N2671" i="5"/>
  <c r="O2671" i="5"/>
  <c r="P2671" i="5" s="1"/>
  <c r="Q2671" i="5"/>
  <c r="T2671" i="5"/>
  <c r="B2672" i="5"/>
  <c r="C2672" i="5"/>
  <c r="D2672" i="5"/>
  <c r="E2672" i="5"/>
  <c r="F2672" i="5"/>
  <c r="O2672" i="5"/>
  <c r="G2672" i="5"/>
  <c r="H2672" i="5"/>
  <c r="I2672" i="5"/>
  <c r="J2672" i="5"/>
  <c r="K2672" i="5"/>
  <c r="M2672" i="5"/>
  <c r="N2672" i="5"/>
  <c r="Q2672" i="5"/>
  <c r="T2672" i="5"/>
  <c r="B2673" i="5"/>
  <c r="C2673" i="5"/>
  <c r="D2673" i="5"/>
  <c r="E2673" i="5"/>
  <c r="F2673" i="5"/>
  <c r="R2673" i="5" s="1"/>
  <c r="G2673" i="5"/>
  <c r="H2673" i="5"/>
  <c r="I2673" i="5"/>
  <c r="J2673" i="5"/>
  <c r="K2673" i="5"/>
  <c r="M2673" i="5"/>
  <c r="N2673" i="5"/>
  <c r="O2673" i="5"/>
  <c r="Q2673" i="5"/>
  <c r="T2673" i="5"/>
  <c r="B2674" i="5"/>
  <c r="C2674" i="5"/>
  <c r="D2674" i="5"/>
  <c r="E2674" i="5"/>
  <c r="F2674" i="5"/>
  <c r="O2674" i="5"/>
  <c r="G2674" i="5"/>
  <c r="H2674" i="5"/>
  <c r="I2674" i="5"/>
  <c r="J2674" i="5"/>
  <c r="K2674" i="5"/>
  <c r="M2674" i="5"/>
  <c r="N2674" i="5"/>
  <c r="Q2674" i="5"/>
  <c r="T2674" i="5"/>
  <c r="B2675" i="5"/>
  <c r="C2675" i="5"/>
  <c r="D2675" i="5"/>
  <c r="E2675" i="5"/>
  <c r="F2675" i="5"/>
  <c r="R2675" i="5" s="1"/>
  <c r="S2675" i="5" s="1"/>
  <c r="G2675" i="5"/>
  <c r="H2675" i="5"/>
  <c r="I2675" i="5"/>
  <c r="J2675" i="5"/>
  <c r="K2675" i="5"/>
  <c r="M2675" i="5"/>
  <c r="N2675" i="5"/>
  <c r="O2675" i="5"/>
  <c r="Q2675" i="5"/>
  <c r="T2675" i="5"/>
  <c r="B2676" i="5"/>
  <c r="C2676" i="5"/>
  <c r="D2676" i="5"/>
  <c r="E2676" i="5"/>
  <c r="F2676" i="5"/>
  <c r="O2676" i="5" s="1"/>
  <c r="G2676" i="5"/>
  <c r="H2676" i="5"/>
  <c r="I2676" i="5"/>
  <c r="J2676" i="5"/>
  <c r="K2676" i="5"/>
  <c r="M2676" i="5"/>
  <c r="N2676" i="5"/>
  <c r="Q2676" i="5"/>
  <c r="T2676" i="5"/>
  <c r="B2677" i="5"/>
  <c r="C2677" i="5"/>
  <c r="D2677" i="5"/>
  <c r="E2677" i="5"/>
  <c r="F2677" i="5"/>
  <c r="R2677" i="5" s="1"/>
  <c r="G2677" i="5"/>
  <c r="H2677" i="5"/>
  <c r="I2677" i="5"/>
  <c r="J2677" i="5"/>
  <c r="K2677" i="5"/>
  <c r="M2677" i="5"/>
  <c r="N2677" i="5"/>
  <c r="O2677" i="5"/>
  <c r="Q2677" i="5"/>
  <c r="S2677" i="5" s="1"/>
  <c r="T2677" i="5"/>
  <c r="B2678" i="5"/>
  <c r="C2678" i="5"/>
  <c r="D2678" i="5"/>
  <c r="E2678" i="5"/>
  <c r="F2678" i="5"/>
  <c r="O2678" i="5" s="1"/>
  <c r="G2678" i="5"/>
  <c r="H2678" i="5"/>
  <c r="I2678" i="5"/>
  <c r="J2678" i="5"/>
  <c r="K2678" i="5"/>
  <c r="M2678" i="5"/>
  <c r="N2678" i="5"/>
  <c r="Q2678" i="5"/>
  <c r="T2678" i="5"/>
  <c r="B2679" i="5"/>
  <c r="C2679" i="5"/>
  <c r="D2679" i="5"/>
  <c r="E2679" i="5"/>
  <c r="F2679" i="5"/>
  <c r="R2679" i="5" s="1"/>
  <c r="G2679" i="5"/>
  <c r="H2679" i="5"/>
  <c r="I2679" i="5"/>
  <c r="J2679" i="5"/>
  <c r="K2679" i="5"/>
  <c r="M2679" i="5"/>
  <c r="N2679" i="5"/>
  <c r="O2679" i="5"/>
  <c r="Q2679" i="5"/>
  <c r="T2679" i="5"/>
  <c r="B2680" i="5"/>
  <c r="C2680" i="5"/>
  <c r="D2680" i="5"/>
  <c r="E2680" i="5"/>
  <c r="F2680" i="5"/>
  <c r="O2680" i="5" s="1"/>
  <c r="G2680" i="5"/>
  <c r="H2680" i="5"/>
  <c r="I2680" i="5"/>
  <c r="J2680" i="5"/>
  <c r="K2680" i="5"/>
  <c r="M2680" i="5"/>
  <c r="N2680" i="5"/>
  <c r="Q2680" i="5"/>
  <c r="T2680" i="5"/>
  <c r="B2681" i="5"/>
  <c r="C2681" i="5"/>
  <c r="D2681" i="5"/>
  <c r="E2681" i="5"/>
  <c r="F2681" i="5"/>
  <c r="R2681" i="5" s="1"/>
  <c r="G2681" i="5"/>
  <c r="H2681" i="5"/>
  <c r="I2681" i="5"/>
  <c r="J2681" i="5"/>
  <c r="K2681" i="5"/>
  <c r="M2681" i="5"/>
  <c r="N2681" i="5"/>
  <c r="O2681" i="5"/>
  <c r="Q2681" i="5"/>
  <c r="S2681" i="5" s="1"/>
  <c r="T2681" i="5"/>
  <c r="B2682" i="5"/>
  <c r="C2682" i="5"/>
  <c r="D2682" i="5"/>
  <c r="E2682" i="5"/>
  <c r="F2682" i="5"/>
  <c r="O2682" i="5" s="1"/>
  <c r="G2682" i="5"/>
  <c r="H2682" i="5"/>
  <c r="I2682" i="5"/>
  <c r="J2682" i="5"/>
  <c r="K2682" i="5"/>
  <c r="M2682" i="5"/>
  <c r="N2682" i="5"/>
  <c r="Q2682" i="5"/>
  <c r="T2682" i="5"/>
  <c r="B2683" i="5"/>
  <c r="C2683" i="5"/>
  <c r="D2683" i="5"/>
  <c r="E2683" i="5"/>
  <c r="F2683" i="5"/>
  <c r="R2683" i="5" s="1"/>
  <c r="G2683" i="5"/>
  <c r="H2683" i="5"/>
  <c r="I2683" i="5"/>
  <c r="J2683" i="5"/>
  <c r="K2683" i="5"/>
  <c r="M2683" i="5"/>
  <c r="N2683" i="5"/>
  <c r="O2683" i="5"/>
  <c r="Q2683" i="5"/>
  <c r="T2683" i="5"/>
  <c r="B2684" i="5"/>
  <c r="C2684" i="5"/>
  <c r="D2684" i="5"/>
  <c r="E2684" i="5"/>
  <c r="F2684" i="5"/>
  <c r="O2684" i="5" s="1"/>
  <c r="G2684" i="5"/>
  <c r="H2684" i="5"/>
  <c r="I2684" i="5"/>
  <c r="J2684" i="5"/>
  <c r="K2684" i="5"/>
  <c r="M2684" i="5"/>
  <c r="N2684" i="5"/>
  <c r="Q2684" i="5"/>
  <c r="T2684" i="5"/>
  <c r="B2685" i="5"/>
  <c r="C2685" i="5"/>
  <c r="D2685" i="5"/>
  <c r="E2685" i="5"/>
  <c r="F2685" i="5"/>
  <c r="R2685" i="5" s="1"/>
  <c r="G2685" i="5"/>
  <c r="H2685" i="5"/>
  <c r="I2685" i="5"/>
  <c r="J2685" i="5"/>
  <c r="K2685" i="5"/>
  <c r="M2685" i="5"/>
  <c r="N2685" i="5"/>
  <c r="O2685" i="5"/>
  <c r="Q2685" i="5"/>
  <c r="T2685" i="5"/>
  <c r="B2686" i="5"/>
  <c r="C2686" i="5"/>
  <c r="D2686" i="5"/>
  <c r="E2686" i="5"/>
  <c r="F2686" i="5"/>
  <c r="O2686" i="5" s="1"/>
  <c r="G2686" i="5"/>
  <c r="H2686" i="5"/>
  <c r="I2686" i="5"/>
  <c r="J2686" i="5"/>
  <c r="K2686" i="5"/>
  <c r="M2686" i="5"/>
  <c r="N2686" i="5"/>
  <c r="Q2686" i="5"/>
  <c r="T2686" i="5"/>
  <c r="B2687" i="5"/>
  <c r="C2687" i="5"/>
  <c r="D2687" i="5"/>
  <c r="E2687" i="5"/>
  <c r="F2687" i="5"/>
  <c r="R2687" i="5" s="1"/>
  <c r="G2687" i="5"/>
  <c r="H2687" i="5"/>
  <c r="I2687" i="5"/>
  <c r="J2687" i="5"/>
  <c r="K2687" i="5"/>
  <c r="M2687" i="5"/>
  <c r="N2687" i="5"/>
  <c r="O2687" i="5"/>
  <c r="Q2687" i="5"/>
  <c r="T2687" i="5"/>
  <c r="B2688" i="5"/>
  <c r="C2688" i="5"/>
  <c r="D2688" i="5"/>
  <c r="E2688" i="5"/>
  <c r="F2688" i="5"/>
  <c r="O2688" i="5" s="1"/>
  <c r="G2688" i="5"/>
  <c r="H2688" i="5"/>
  <c r="I2688" i="5"/>
  <c r="J2688" i="5"/>
  <c r="K2688" i="5"/>
  <c r="M2688" i="5"/>
  <c r="P2688" i="5" s="1"/>
  <c r="N2688" i="5"/>
  <c r="Q2688" i="5"/>
  <c r="T2688" i="5"/>
  <c r="B2689" i="5"/>
  <c r="C2689" i="5"/>
  <c r="D2689" i="5"/>
  <c r="E2689" i="5"/>
  <c r="F2689" i="5"/>
  <c r="R2689" i="5" s="1"/>
  <c r="G2689" i="5"/>
  <c r="H2689" i="5"/>
  <c r="I2689" i="5"/>
  <c r="J2689" i="5"/>
  <c r="K2689" i="5"/>
  <c r="M2689" i="5"/>
  <c r="N2689" i="5"/>
  <c r="O2689" i="5"/>
  <c r="P2689" i="5" s="1"/>
  <c r="Q2689" i="5"/>
  <c r="T2689" i="5"/>
  <c r="B2690" i="5"/>
  <c r="C2690" i="5"/>
  <c r="D2690" i="5"/>
  <c r="E2690" i="5"/>
  <c r="F2690" i="5"/>
  <c r="O2690" i="5" s="1"/>
  <c r="G2690" i="5"/>
  <c r="H2690" i="5"/>
  <c r="I2690" i="5"/>
  <c r="J2690" i="5"/>
  <c r="K2690" i="5"/>
  <c r="M2690" i="5"/>
  <c r="N2690" i="5"/>
  <c r="Q2690" i="5"/>
  <c r="T2690" i="5"/>
  <c r="B2691" i="5"/>
  <c r="C2691" i="5"/>
  <c r="D2691" i="5"/>
  <c r="E2691" i="5"/>
  <c r="F2691" i="5"/>
  <c r="R2691" i="5" s="1"/>
  <c r="G2691" i="5"/>
  <c r="H2691" i="5"/>
  <c r="I2691" i="5"/>
  <c r="J2691" i="5"/>
  <c r="K2691" i="5"/>
  <c r="M2691" i="5"/>
  <c r="N2691" i="5"/>
  <c r="O2691" i="5"/>
  <c r="Q2691" i="5"/>
  <c r="T2691" i="5"/>
  <c r="B2692" i="5"/>
  <c r="C2692" i="5"/>
  <c r="D2692" i="5"/>
  <c r="E2692" i="5"/>
  <c r="F2692" i="5"/>
  <c r="G2692" i="5"/>
  <c r="H2692" i="5"/>
  <c r="I2692" i="5"/>
  <c r="J2692" i="5"/>
  <c r="K2692" i="5"/>
  <c r="M2692" i="5"/>
  <c r="N2692" i="5"/>
  <c r="Q2692" i="5"/>
  <c r="T2692" i="5"/>
  <c r="B2693" i="5"/>
  <c r="C2693" i="5"/>
  <c r="D2693" i="5"/>
  <c r="E2693" i="5"/>
  <c r="F2693" i="5"/>
  <c r="R2693" i="5" s="1"/>
  <c r="G2693" i="5"/>
  <c r="H2693" i="5"/>
  <c r="I2693" i="5"/>
  <c r="J2693" i="5"/>
  <c r="K2693" i="5"/>
  <c r="M2693" i="5"/>
  <c r="N2693" i="5"/>
  <c r="O2693" i="5"/>
  <c r="Q2693" i="5"/>
  <c r="S2693" i="5"/>
  <c r="T2693" i="5"/>
  <c r="B2694" i="5"/>
  <c r="C2694" i="5"/>
  <c r="D2694" i="5"/>
  <c r="E2694" i="5"/>
  <c r="F2694" i="5"/>
  <c r="O2694" i="5" s="1"/>
  <c r="G2694" i="5"/>
  <c r="H2694" i="5"/>
  <c r="I2694" i="5"/>
  <c r="J2694" i="5"/>
  <c r="K2694" i="5"/>
  <c r="M2694" i="5"/>
  <c r="N2694" i="5"/>
  <c r="Q2694" i="5"/>
  <c r="T2694" i="5"/>
  <c r="B2695" i="5"/>
  <c r="C2695" i="5"/>
  <c r="D2695" i="5"/>
  <c r="E2695" i="5"/>
  <c r="F2695" i="5"/>
  <c r="R2695" i="5" s="1"/>
  <c r="S2695" i="5" s="1"/>
  <c r="G2695" i="5"/>
  <c r="H2695" i="5"/>
  <c r="I2695" i="5"/>
  <c r="J2695" i="5"/>
  <c r="K2695" i="5"/>
  <c r="M2695" i="5"/>
  <c r="N2695" i="5"/>
  <c r="O2695" i="5"/>
  <c r="Q2695" i="5"/>
  <c r="T2695" i="5"/>
  <c r="B2696" i="5"/>
  <c r="C2696" i="5"/>
  <c r="D2696" i="5"/>
  <c r="E2696" i="5"/>
  <c r="F2696" i="5"/>
  <c r="O2696" i="5" s="1"/>
  <c r="G2696" i="5"/>
  <c r="H2696" i="5"/>
  <c r="I2696" i="5"/>
  <c r="J2696" i="5"/>
  <c r="K2696" i="5"/>
  <c r="M2696" i="5"/>
  <c r="N2696" i="5"/>
  <c r="Q2696" i="5"/>
  <c r="T2696" i="5"/>
  <c r="B2697" i="5"/>
  <c r="C2697" i="5"/>
  <c r="D2697" i="5"/>
  <c r="E2697" i="5"/>
  <c r="F2697" i="5"/>
  <c r="R2697" i="5" s="1"/>
  <c r="G2697" i="5"/>
  <c r="H2697" i="5"/>
  <c r="I2697" i="5"/>
  <c r="J2697" i="5"/>
  <c r="K2697" i="5"/>
  <c r="M2697" i="5"/>
  <c r="N2697" i="5"/>
  <c r="O2697" i="5"/>
  <c r="Q2697" i="5"/>
  <c r="T2697" i="5"/>
  <c r="B2698" i="5"/>
  <c r="C2698" i="5"/>
  <c r="D2698" i="5"/>
  <c r="E2698" i="5"/>
  <c r="F2698" i="5"/>
  <c r="O2698" i="5" s="1"/>
  <c r="G2698" i="5"/>
  <c r="H2698" i="5"/>
  <c r="I2698" i="5"/>
  <c r="J2698" i="5"/>
  <c r="K2698" i="5"/>
  <c r="M2698" i="5"/>
  <c r="N2698" i="5"/>
  <c r="Q2698" i="5"/>
  <c r="T2698" i="5"/>
  <c r="B2699" i="5"/>
  <c r="C2699" i="5"/>
  <c r="D2699" i="5"/>
  <c r="E2699" i="5"/>
  <c r="F2699" i="5"/>
  <c r="R2699" i="5" s="1"/>
  <c r="G2699" i="5"/>
  <c r="H2699" i="5"/>
  <c r="I2699" i="5"/>
  <c r="J2699" i="5"/>
  <c r="K2699" i="5"/>
  <c r="M2699" i="5"/>
  <c r="N2699" i="5"/>
  <c r="O2699" i="5"/>
  <c r="Q2699" i="5"/>
  <c r="T2699" i="5"/>
  <c r="B2700" i="5"/>
  <c r="C2700" i="5"/>
  <c r="D2700" i="5"/>
  <c r="E2700" i="5"/>
  <c r="F2700" i="5"/>
  <c r="O2700" i="5" s="1"/>
  <c r="G2700" i="5"/>
  <c r="H2700" i="5"/>
  <c r="I2700" i="5"/>
  <c r="J2700" i="5"/>
  <c r="K2700" i="5"/>
  <c r="M2700" i="5"/>
  <c r="N2700" i="5"/>
  <c r="Q2700" i="5"/>
  <c r="T2700" i="5"/>
  <c r="B2701" i="5"/>
  <c r="C2701" i="5"/>
  <c r="D2701" i="5"/>
  <c r="E2701" i="5"/>
  <c r="F2701" i="5"/>
  <c r="R2701" i="5" s="1"/>
  <c r="G2701" i="5"/>
  <c r="H2701" i="5"/>
  <c r="I2701" i="5"/>
  <c r="J2701" i="5"/>
  <c r="K2701" i="5"/>
  <c r="M2701" i="5"/>
  <c r="N2701" i="5"/>
  <c r="O2701" i="5"/>
  <c r="Q2701" i="5"/>
  <c r="S2701" i="5" s="1"/>
  <c r="T2701" i="5"/>
  <c r="B2702" i="5"/>
  <c r="C2702" i="5"/>
  <c r="D2702" i="5"/>
  <c r="E2702" i="5"/>
  <c r="F2702" i="5"/>
  <c r="O2702" i="5" s="1"/>
  <c r="G2702" i="5"/>
  <c r="H2702" i="5"/>
  <c r="I2702" i="5"/>
  <c r="J2702" i="5"/>
  <c r="K2702" i="5"/>
  <c r="M2702" i="5"/>
  <c r="N2702" i="5"/>
  <c r="Q2702" i="5"/>
  <c r="T2702" i="5"/>
  <c r="B2703" i="5"/>
  <c r="C2703" i="5"/>
  <c r="D2703" i="5"/>
  <c r="E2703" i="5"/>
  <c r="F2703" i="5"/>
  <c r="R2703" i="5" s="1"/>
  <c r="G2703" i="5"/>
  <c r="H2703" i="5"/>
  <c r="I2703" i="5"/>
  <c r="J2703" i="5"/>
  <c r="K2703" i="5"/>
  <c r="M2703" i="5"/>
  <c r="N2703" i="5"/>
  <c r="O2703" i="5"/>
  <c r="Q2703" i="5"/>
  <c r="T2703" i="5"/>
  <c r="B2704" i="5"/>
  <c r="C2704" i="5"/>
  <c r="D2704" i="5"/>
  <c r="E2704" i="5"/>
  <c r="F2704" i="5"/>
  <c r="O2704" i="5" s="1"/>
  <c r="G2704" i="5"/>
  <c r="H2704" i="5"/>
  <c r="I2704" i="5"/>
  <c r="J2704" i="5"/>
  <c r="K2704" i="5"/>
  <c r="M2704" i="5"/>
  <c r="N2704" i="5"/>
  <c r="Q2704" i="5"/>
  <c r="T2704" i="5"/>
  <c r="B2705" i="5"/>
  <c r="C2705" i="5"/>
  <c r="D2705" i="5"/>
  <c r="E2705" i="5"/>
  <c r="F2705" i="5"/>
  <c r="R2705" i="5" s="1"/>
  <c r="G2705" i="5"/>
  <c r="H2705" i="5"/>
  <c r="I2705" i="5"/>
  <c r="J2705" i="5"/>
  <c r="K2705" i="5"/>
  <c r="M2705" i="5"/>
  <c r="N2705" i="5"/>
  <c r="O2705" i="5"/>
  <c r="Q2705" i="5"/>
  <c r="S2705" i="5" s="1"/>
  <c r="T2705" i="5"/>
  <c r="B2706" i="5"/>
  <c r="C2706" i="5"/>
  <c r="D2706" i="5"/>
  <c r="E2706" i="5"/>
  <c r="F2706" i="5"/>
  <c r="O2706" i="5" s="1"/>
  <c r="G2706" i="5"/>
  <c r="H2706" i="5"/>
  <c r="I2706" i="5"/>
  <c r="J2706" i="5"/>
  <c r="K2706" i="5"/>
  <c r="M2706" i="5"/>
  <c r="N2706" i="5"/>
  <c r="Q2706" i="5"/>
  <c r="T2706" i="5"/>
  <c r="B2707" i="5"/>
  <c r="C2707" i="5"/>
  <c r="D2707" i="5"/>
  <c r="E2707" i="5"/>
  <c r="F2707" i="5"/>
  <c r="R2707" i="5" s="1"/>
  <c r="G2707" i="5"/>
  <c r="H2707" i="5"/>
  <c r="I2707" i="5"/>
  <c r="J2707" i="5"/>
  <c r="K2707" i="5"/>
  <c r="M2707" i="5"/>
  <c r="N2707" i="5"/>
  <c r="O2707" i="5"/>
  <c r="Q2707" i="5"/>
  <c r="T2707" i="5"/>
  <c r="B2708" i="5"/>
  <c r="C2708" i="5"/>
  <c r="D2708" i="5"/>
  <c r="E2708" i="5"/>
  <c r="F2708" i="5"/>
  <c r="O2708" i="5" s="1"/>
  <c r="G2708" i="5"/>
  <c r="H2708" i="5"/>
  <c r="I2708" i="5"/>
  <c r="J2708" i="5"/>
  <c r="K2708" i="5"/>
  <c r="M2708" i="5"/>
  <c r="N2708" i="5"/>
  <c r="Q2708" i="5"/>
  <c r="T2708" i="5"/>
  <c r="B2709" i="5"/>
  <c r="C2709" i="5"/>
  <c r="D2709" i="5"/>
  <c r="E2709" i="5"/>
  <c r="F2709" i="5"/>
  <c r="R2709" i="5" s="1"/>
  <c r="G2709" i="5"/>
  <c r="H2709" i="5"/>
  <c r="I2709" i="5"/>
  <c r="J2709" i="5"/>
  <c r="K2709" i="5"/>
  <c r="M2709" i="5"/>
  <c r="N2709" i="5"/>
  <c r="O2709" i="5"/>
  <c r="Q2709" i="5"/>
  <c r="T2709" i="5"/>
  <c r="B2710" i="5"/>
  <c r="C2710" i="5"/>
  <c r="D2710" i="5"/>
  <c r="E2710" i="5"/>
  <c r="F2710" i="5"/>
  <c r="O2710" i="5" s="1"/>
  <c r="G2710" i="5"/>
  <c r="H2710" i="5"/>
  <c r="I2710" i="5"/>
  <c r="J2710" i="5"/>
  <c r="K2710" i="5"/>
  <c r="M2710" i="5"/>
  <c r="N2710" i="5"/>
  <c r="Q2710" i="5"/>
  <c r="T2710" i="5"/>
  <c r="B2711" i="5"/>
  <c r="C2711" i="5"/>
  <c r="D2711" i="5"/>
  <c r="E2711" i="5"/>
  <c r="F2711" i="5"/>
  <c r="R2711" i="5" s="1"/>
  <c r="G2711" i="5"/>
  <c r="H2711" i="5"/>
  <c r="I2711" i="5"/>
  <c r="J2711" i="5"/>
  <c r="K2711" i="5"/>
  <c r="M2711" i="5"/>
  <c r="N2711" i="5"/>
  <c r="O2711" i="5"/>
  <c r="Q2711" i="5"/>
  <c r="T2711" i="5"/>
  <c r="B2712" i="5"/>
  <c r="C2712" i="5"/>
  <c r="D2712" i="5"/>
  <c r="E2712" i="5"/>
  <c r="F2712" i="5"/>
  <c r="O2712" i="5" s="1"/>
  <c r="G2712" i="5"/>
  <c r="H2712" i="5"/>
  <c r="I2712" i="5"/>
  <c r="J2712" i="5"/>
  <c r="K2712" i="5"/>
  <c r="M2712" i="5"/>
  <c r="N2712" i="5"/>
  <c r="Q2712" i="5"/>
  <c r="T2712" i="5"/>
  <c r="B2713" i="5"/>
  <c r="C2713" i="5"/>
  <c r="D2713" i="5"/>
  <c r="E2713" i="5"/>
  <c r="F2713" i="5"/>
  <c r="G2713" i="5"/>
  <c r="H2713" i="5"/>
  <c r="I2713" i="5"/>
  <c r="J2713" i="5"/>
  <c r="K2713" i="5"/>
  <c r="M2713" i="5"/>
  <c r="N2713" i="5"/>
  <c r="O2713" i="5"/>
  <c r="Q2713" i="5"/>
  <c r="R2713" i="5"/>
  <c r="T2713" i="5"/>
  <c r="B2714" i="5"/>
  <c r="C2714" i="5"/>
  <c r="D2714" i="5"/>
  <c r="E2714" i="5"/>
  <c r="F2714" i="5"/>
  <c r="O2714" i="5" s="1"/>
  <c r="G2714" i="5"/>
  <c r="H2714" i="5"/>
  <c r="I2714" i="5"/>
  <c r="J2714" i="5"/>
  <c r="K2714" i="5"/>
  <c r="M2714" i="5"/>
  <c r="N2714" i="5"/>
  <c r="Q2714" i="5"/>
  <c r="T2714" i="5"/>
  <c r="B2715" i="5"/>
  <c r="C2715" i="5"/>
  <c r="D2715" i="5"/>
  <c r="E2715" i="5"/>
  <c r="F2715" i="5"/>
  <c r="R2715" i="5" s="1"/>
  <c r="G2715" i="5"/>
  <c r="H2715" i="5"/>
  <c r="I2715" i="5"/>
  <c r="J2715" i="5"/>
  <c r="K2715" i="5"/>
  <c r="M2715" i="5"/>
  <c r="N2715" i="5"/>
  <c r="O2715" i="5"/>
  <c r="Q2715" i="5"/>
  <c r="T2715" i="5"/>
  <c r="B2716" i="5"/>
  <c r="C2716" i="5"/>
  <c r="D2716" i="5"/>
  <c r="E2716" i="5"/>
  <c r="F2716" i="5"/>
  <c r="O2716" i="5" s="1"/>
  <c r="G2716" i="5"/>
  <c r="H2716" i="5"/>
  <c r="I2716" i="5"/>
  <c r="J2716" i="5"/>
  <c r="K2716" i="5"/>
  <c r="M2716" i="5"/>
  <c r="N2716" i="5"/>
  <c r="Q2716" i="5"/>
  <c r="T2716" i="5"/>
  <c r="B2717" i="5"/>
  <c r="C2717" i="5"/>
  <c r="D2717" i="5"/>
  <c r="E2717" i="5"/>
  <c r="F2717" i="5"/>
  <c r="R2717" i="5" s="1"/>
  <c r="G2717" i="5"/>
  <c r="H2717" i="5"/>
  <c r="I2717" i="5"/>
  <c r="J2717" i="5"/>
  <c r="K2717" i="5"/>
  <c r="M2717" i="5"/>
  <c r="N2717" i="5"/>
  <c r="O2717" i="5"/>
  <c r="Q2717" i="5"/>
  <c r="T2717" i="5"/>
  <c r="B2718" i="5"/>
  <c r="C2718" i="5"/>
  <c r="D2718" i="5"/>
  <c r="E2718" i="5"/>
  <c r="F2718" i="5"/>
  <c r="O2718" i="5" s="1"/>
  <c r="G2718" i="5"/>
  <c r="H2718" i="5"/>
  <c r="I2718" i="5"/>
  <c r="J2718" i="5"/>
  <c r="K2718" i="5"/>
  <c r="M2718" i="5"/>
  <c r="N2718" i="5"/>
  <c r="Q2718" i="5"/>
  <c r="T2718" i="5"/>
  <c r="B2719" i="5"/>
  <c r="C2719" i="5"/>
  <c r="D2719" i="5"/>
  <c r="E2719" i="5"/>
  <c r="F2719" i="5"/>
  <c r="G2719" i="5"/>
  <c r="H2719" i="5"/>
  <c r="I2719" i="5"/>
  <c r="J2719" i="5"/>
  <c r="K2719" i="5"/>
  <c r="M2719" i="5"/>
  <c r="N2719" i="5"/>
  <c r="O2719" i="5"/>
  <c r="Q2719" i="5"/>
  <c r="R2719" i="5"/>
  <c r="T2719" i="5"/>
  <c r="B2720" i="5"/>
  <c r="C2720" i="5"/>
  <c r="D2720" i="5"/>
  <c r="E2720" i="5"/>
  <c r="F2720" i="5"/>
  <c r="O2720" i="5" s="1"/>
  <c r="G2720" i="5"/>
  <c r="H2720" i="5"/>
  <c r="I2720" i="5"/>
  <c r="J2720" i="5"/>
  <c r="K2720" i="5"/>
  <c r="M2720" i="5"/>
  <c r="N2720" i="5"/>
  <c r="Q2720" i="5"/>
  <c r="T2720" i="5"/>
  <c r="B2721" i="5"/>
  <c r="C2721" i="5"/>
  <c r="D2721" i="5"/>
  <c r="E2721" i="5"/>
  <c r="F2721" i="5"/>
  <c r="G2721" i="5"/>
  <c r="H2721" i="5"/>
  <c r="I2721" i="5"/>
  <c r="J2721" i="5"/>
  <c r="K2721" i="5"/>
  <c r="M2721" i="5"/>
  <c r="N2721" i="5"/>
  <c r="O2721" i="5"/>
  <c r="Q2721" i="5"/>
  <c r="R2721" i="5"/>
  <c r="S2721" i="5" s="1"/>
  <c r="T2721" i="5"/>
  <c r="B2722" i="5"/>
  <c r="C2722" i="5"/>
  <c r="D2722" i="5"/>
  <c r="E2722" i="5"/>
  <c r="F2722" i="5"/>
  <c r="O2722" i="5" s="1"/>
  <c r="G2722" i="5"/>
  <c r="H2722" i="5"/>
  <c r="I2722" i="5"/>
  <c r="J2722" i="5"/>
  <c r="K2722" i="5"/>
  <c r="M2722" i="5"/>
  <c r="N2722" i="5"/>
  <c r="Q2722" i="5"/>
  <c r="T2722" i="5"/>
  <c r="B2723" i="5"/>
  <c r="C2723" i="5"/>
  <c r="D2723" i="5"/>
  <c r="E2723" i="5"/>
  <c r="F2723" i="5"/>
  <c r="R2723" i="5" s="1"/>
  <c r="G2723" i="5"/>
  <c r="H2723" i="5"/>
  <c r="I2723" i="5"/>
  <c r="J2723" i="5"/>
  <c r="K2723" i="5"/>
  <c r="M2723" i="5"/>
  <c r="N2723" i="5"/>
  <c r="O2723" i="5"/>
  <c r="Q2723" i="5"/>
  <c r="T2723" i="5"/>
  <c r="B2724" i="5"/>
  <c r="C2724" i="5"/>
  <c r="D2724" i="5"/>
  <c r="E2724" i="5"/>
  <c r="F2724" i="5"/>
  <c r="O2724" i="5" s="1"/>
  <c r="G2724" i="5"/>
  <c r="H2724" i="5"/>
  <c r="I2724" i="5"/>
  <c r="J2724" i="5"/>
  <c r="K2724" i="5"/>
  <c r="M2724" i="5"/>
  <c r="P2724" i="5" s="1"/>
  <c r="N2724" i="5"/>
  <c r="Q2724" i="5"/>
  <c r="T2724" i="5"/>
  <c r="B2725" i="5"/>
  <c r="C2725" i="5"/>
  <c r="D2725" i="5"/>
  <c r="E2725" i="5"/>
  <c r="F2725" i="5"/>
  <c r="R2725" i="5" s="1"/>
  <c r="G2725" i="5"/>
  <c r="H2725" i="5"/>
  <c r="I2725" i="5"/>
  <c r="J2725" i="5"/>
  <c r="K2725" i="5"/>
  <c r="M2725" i="5"/>
  <c r="N2725" i="5"/>
  <c r="Q2725" i="5"/>
  <c r="T2725" i="5"/>
  <c r="B2726" i="5"/>
  <c r="C2726" i="5"/>
  <c r="D2726" i="5"/>
  <c r="E2726" i="5"/>
  <c r="F2726" i="5"/>
  <c r="O2726" i="5" s="1"/>
  <c r="G2726" i="5"/>
  <c r="H2726" i="5"/>
  <c r="I2726" i="5"/>
  <c r="J2726" i="5"/>
  <c r="K2726" i="5"/>
  <c r="M2726" i="5"/>
  <c r="N2726" i="5"/>
  <c r="Q2726" i="5"/>
  <c r="T2726" i="5"/>
  <c r="B2727" i="5"/>
  <c r="C2727" i="5"/>
  <c r="D2727" i="5"/>
  <c r="E2727" i="5"/>
  <c r="F2727" i="5"/>
  <c r="R2727" i="5" s="1"/>
  <c r="G2727" i="5"/>
  <c r="H2727" i="5"/>
  <c r="I2727" i="5"/>
  <c r="J2727" i="5"/>
  <c r="K2727" i="5"/>
  <c r="M2727" i="5"/>
  <c r="N2727" i="5"/>
  <c r="O2727" i="5"/>
  <c r="Q2727" i="5"/>
  <c r="T2727" i="5"/>
  <c r="B2728" i="5"/>
  <c r="C2728" i="5"/>
  <c r="D2728" i="5"/>
  <c r="E2728" i="5"/>
  <c r="F2728" i="5"/>
  <c r="O2728" i="5" s="1"/>
  <c r="G2728" i="5"/>
  <c r="H2728" i="5"/>
  <c r="I2728" i="5"/>
  <c r="J2728" i="5"/>
  <c r="K2728" i="5"/>
  <c r="M2728" i="5"/>
  <c r="N2728" i="5"/>
  <c r="Q2728" i="5"/>
  <c r="T2728" i="5"/>
  <c r="B2729" i="5"/>
  <c r="C2729" i="5"/>
  <c r="D2729" i="5"/>
  <c r="E2729" i="5"/>
  <c r="F2729" i="5"/>
  <c r="R2729" i="5" s="1"/>
  <c r="G2729" i="5"/>
  <c r="H2729" i="5"/>
  <c r="I2729" i="5"/>
  <c r="J2729" i="5"/>
  <c r="K2729" i="5"/>
  <c r="M2729" i="5"/>
  <c r="N2729" i="5"/>
  <c r="O2729" i="5"/>
  <c r="Q2729" i="5"/>
  <c r="T2729" i="5"/>
  <c r="B2730" i="5"/>
  <c r="C2730" i="5"/>
  <c r="D2730" i="5"/>
  <c r="E2730" i="5"/>
  <c r="F2730" i="5"/>
  <c r="O2730" i="5" s="1"/>
  <c r="G2730" i="5"/>
  <c r="H2730" i="5"/>
  <c r="I2730" i="5"/>
  <c r="J2730" i="5"/>
  <c r="K2730" i="5"/>
  <c r="M2730" i="5"/>
  <c r="N2730" i="5"/>
  <c r="Q2730" i="5"/>
  <c r="T2730" i="5"/>
  <c r="B2731" i="5"/>
  <c r="C2731" i="5"/>
  <c r="D2731" i="5"/>
  <c r="E2731" i="5"/>
  <c r="F2731" i="5"/>
  <c r="G2731" i="5"/>
  <c r="H2731" i="5"/>
  <c r="I2731" i="5"/>
  <c r="J2731" i="5"/>
  <c r="K2731" i="5"/>
  <c r="M2731" i="5"/>
  <c r="N2731" i="5"/>
  <c r="O2731" i="5"/>
  <c r="Q2731" i="5"/>
  <c r="R2731" i="5"/>
  <c r="T2731" i="5"/>
  <c r="B2732" i="5"/>
  <c r="C2732" i="5"/>
  <c r="D2732" i="5"/>
  <c r="E2732" i="5"/>
  <c r="F2732" i="5"/>
  <c r="O2732" i="5" s="1"/>
  <c r="G2732" i="5"/>
  <c r="H2732" i="5"/>
  <c r="I2732" i="5"/>
  <c r="J2732" i="5"/>
  <c r="K2732" i="5"/>
  <c r="M2732" i="5"/>
  <c r="N2732" i="5"/>
  <c r="Q2732" i="5"/>
  <c r="T2732" i="5"/>
  <c r="B2733" i="5"/>
  <c r="C2733" i="5"/>
  <c r="D2733" i="5"/>
  <c r="E2733" i="5"/>
  <c r="F2733" i="5"/>
  <c r="R2733" i="5" s="1"/>
  <c r="S2733" i="5" s="1"/>
  <c r="G2733" i="5"/>
  <c r="H2733" i="5"/>
  <c r="I2733" i="5"/>
  <c r="J2733" i="5"/>
  <c r="K2733" i="5"/>
  <c r="M2733" i="5"/>
  <c r="N2733" i="5"/>
  <c r="O2733" i="5"/>
  <c r="Q2733" i="5"/>
  <c r="T2733" i="5"/>
  <c r="B2734" i="5"/>
  <c r="C2734" i="5"/>
  <c r="D2734" i="5"/>
  <c r="E2734" i="5"/>
  <c r="F2734" i="5"/>
  <c r="O2734" i="5" s="1"/>
  <c r="G2734" i="5"/>
  <c r="H2734" i="5"/>
  <c r="I2734" i="5"/>
  <c r="J2734" i="5"/>
  <c r="K2734" i="5"/>
  <c r="M2734" i="5"/>
  <c r="N2734" i="5"/>
  <c r="Q2734" i="5"/>
  <c r="T2734" i="5"/>
  <c r="B2735" i="5"/>
  <c r="C2735" i="5"/>
  <c r="D2735" i="5"/>
  <c r="E2735" i="5"/>
  <c r="F2735" i="5"/>
  <c r="G2735" i="5"/>
  <c r="H2735" i="5"/>
  <c r="I2735" i="5"/>
  <c r="J2735" i="5"/>
  <c r="K2735" i="5"/>
  <c r="M2735" i="5"/>
  <c r="N2735" i="5"/>
  <c r="O2735" i="5"/>
  <c r="Q2735" i="5"/>
  <c r="R2735" i="5"/>
  <c r="T2735" i="5"/>
  <c r="B2736" i="5"/>
  <c r="C2736" i="5"/>
  <c r="D2736" i="5"/>
  <c r="E2736" i="5"/>
  <c r="F2736" i="5"/>
  <c r="O2736" i="5" s="1"/>
  <c r="G2736" i="5"/>
  <c r="H2736" i="5"/>
  <c r="I2736" i="5"/>
  <c r="J2736" i="5"/>
  <c r="K2736" i="5"/>
  <c r="M2736" i="5"/>
  <c r="N2736" i="5"/>
  <c r="Q2736" i="5"/>
  <c r="T2736" i="5"/>
  <c r="B2737" i="5"/>
  <c r="C2737" i="5"/>
  <c r="D2737" i="5"/>
  <c r="E2737" i="5"/>
  <c r="F2737" i="5"/>
  <c r="R2737" i="5" s="1"/>
  <c r="G2737" i="5"/>
  <c r="H2737" i="5"/>
  <c r="I2737" i="5"/>
  <c r="J2737" i="5"/>
  <c r="K2737" i="5"/>
  <c r="M2737" i="5"/>
  <c r="N2737" i="5"/>
  <c r="O2737" i="5"/>
  <c r="Q2737" i="5"/>
  <c r="T2737" i="5"/>
  <c r="B2738" i="5"/>
  <c r="C2738" i="5"/>
  <c r="D2738" i="5"/>
  <c r="E2738" i="5"/>
  <c r="F2738" i="5"/>
  <c r="O2738" i="5" s="1"/>
  <c r="G2738" i="5"/>
  <c r="H2738" i="5"/>
  <c r="I2738" i="5"/>
  <c r="J2738" i="5"/>
  <c r="K2738" i="5"/>
  <c r="M2738" i="5"/>
  <c r="N2738" i="5"/>
  <c r="Q2738" i="5"/>
  <c r="T2738" i="5"/>
  <c r="B2739" i="5"/>
  <c r="C2739" i="5"/>
  <c r="D2739" i="5"/>
  <c r="E2739" i="5"/>
  <c r="F2739" i="5"/>
  <c r="R2739" i="5" s="1"/>
  <c r="S2739" i="5" s="1"/>
  <c r="G2739" i="5"/>
  <c r="H2739" i="5"/>
  <c r="I2739" i="5"/>
  <c r="J2739" i="5"/>
  <c r="K2739" i="5"/>
  <c r="M2739" i="5"/>
  <c r="N2739" i="5"/>
  <c r="O2739" i="5"/>
  <c r="Q2739" i="5"/>
  <c r="T2739" i="5"/>
  <c r="B2740" i="5"/>
  <c r="C2740" i="5"/>
  <c r="D2740" i="5"/>
  <c r="E2740" i="5"/>
  <c r="F2740" i="5"/>
  <c r="O2740" i="5" s="1"/>
  <c r="G2740" i="5"/>
  <c r="H2740" i="5"/>
  <c r="I2740" i="5"/>
  <c r="J2740" i="5"/>
  <c r="K2740" i="5"/>
  <c r="M2740" i="5"/>
  <c r="N2740" i="5"/>
  <c r="Q2740" i="5"/>
  <c r="T2740" i="5"/>
  <c r="B2741" i="5"/>
  <c r="C2741" i="5"/>
  <c r="D2741" i="5"/>
  <c r="E2741" i="5"/>
  <c r="F2741" i="5"/>
  <c r="R2741" i="5" s="1"/>
  <c r="G2741" i="5"/>
  <c r="H2741" i="5"/>
  <c r="I2741" i="5"/>
  <c r="J2741" i="5"/>
  <c r="K2741" i="5"/>
  <c r="M2741" i="5"/>
  <c r="N2741" i="5"/>
  <c r="O2741" i="5"/>
  <c r="Q2741" i="5"/>
  <c r="T2741" i="5"/>
  <c r="B2742" i="5"/>
  <c r="C2742" i="5"/>
  <c r="D2742" i="5"/>
  <c r="E2742" i="5"/>
  <c r="F2742" i="5"/>
  <c r="O2742" i="5" s="1"/>
  <c r="G2742" i="5"/>
  <c r="H2742" i="5"/>
  <c r="I2742" i="5"/>
  <c r="J2742" i="5"/>
  <c r="K2742" i="5"/>
  <c r="M2742" i="5"/>
  <c r="N2742" i="5"/>
  <c r="Q2742" i="5"/>
  <c r="T2742" i="5"/>
  <c r="B2743" i="5"/>
  <c r="C2743" i="5"/>
  <c r="D2743" i="5"/>
  <c r="E2743" i="5"/>
  <c r="F2743" i="5"/>
  <c r="R2743" i="5" s="1"/>
  <c r="G2743" i="5"/>
  <c r="H2743" i="5"/>
  <c r="I2743" i="5"/>
  <c r="J2743" i="5"/>
  <c r="K2743" i="5"/>
  <c r="M2743" i="5"/>
  <c r="N2743" i="5"/>
  <c r="O2743" i="5"/>
  <c r="Q2743" i="5"/>
  <c r="T2743" i="5"/>
  <c r="B2744" i="5"/>
  <c r="C2744" i="5"/>
  <c r="D2744" i="5"/>
  <c r="E2744" i="5"/>
  <c r="F2744" i="5"/>
  <c r="O2744" i="5" s="1"/>
  <c r="G2744" i="5"/>
  <c r="H2744" i="5"/>
  <c r="I2744" i="5"/>
  <c r="J2744" i="5"/>
  <c r="K2744" i="5"/>
  <c r="M2744" i="5"/>
  <c r="N2744" i="5"/>
  <c r="Q2744" i="5"/>
  <c r="T2744" i="5"/>
  <c r="B2745" i="5"/>
  <c r="C2745" i="5"/>
  <c r="D2745" i="5"/>
  <c r="E2745" i="5"/>
  <c r="F2745" i="5"/>
  <c r="R2745" i="5" s="1"/>
  <c r="G2745" i="5"/>
  <c r="H2745" i="5"/>
  <c r="I2745" i="5"/>
  <c r="J2745" i="5"/>
  <c r="K2745" i="5"/>
  <c r="M2745" i="5"/>
  <c r="N2745" i="5"/>
  <c r="O2745" i="5"/>
  <c r="Q2745" i="5"/>
  <c r="T2745" i="5"/>
  <c r="B2746" i="5"/>
  <c r="C2746" i="5"/>
  <c r="D2746" i="5"/>
  <c r="E2746" i="5"/>
  <c r="F2746" i="5"/>
  <c r="O2746" i="5" s="1"/>
  <c r="G2746" i="5"/>
  <c r="H2746" i="5"/>
  <c r="I2746" i="5"/>
  <c r="J2746" i="5"/>
  <c r="K2746" i="5"/>
  <c r="M2746" i="5"/>
  <c r="N2746" i="5"/>
  <c r="Q2746" i="5"/>
  <c r="T2746" i="5"/>
  <c r="B2747" i="5"/>
  <c r="C2747" i="5"/>
  <c r="D2747" i="5"/>
  <c r="E2747" i="5"/>
  <c r="F2747" i="5"/>
  <c r="R2747" i="5" s="1"/>
  <c r="S2747" i="5" s="1"/>
  <c r="G2747" i="5"/>
  <c r="H2747" i="5"/>
  <c r="I2747" i="5"/>
  <c r="J2747" i="5"/>
  <c r="K2747" i="5"/>
  <c r="M2747" i="5"/>
  <c r="N2747" i="5"/>
  <c r="O2747" i="5"/>
  <c r="Q2747" i="5"/>
  <c r="T2747" i="5"/>
  <c r="B2748" i="5"/>
  <c r="C2748" i="5"/>
  <c r="D2748" i="5"/>
  <c r="E2748" i="5"/>
  <c r="F2748" i="5"/>
  <c r="O2748" i="5" s="1"/>
  <c r="G2748" i="5"/>
  <c r="H2748" i="5"/>
  <c r="I2748" i="5"/>
  <c r="J2748" i="5"/>
  <c r="K2748" i="5"/>
  <c r="M2748" i="5"/>
  <c r="N2748" i="5"/>
  <c r="Q2748" i="5"/>
  <c r="T2748" i="5"/>
  <c r="B2749" i="5"/>
  <c r="C2749" i="5"/>
  <c r="D2749" i="5"/>
  <c r="E2749" i="5"/>
  <c r="F2749" i="5"/>
  <c r="R2749" i="5" s="1"/>
  <c r="G2749" i="5"/>
  <c r="H2749" i="5"/>
  <c r="I2749" i="5"/>
  <c r="J2749" i="5"/>
  <c r="K2749" i="5"/>
  <c r="M2749" i="5"/>
  <c r="N2749" i="5"/>
  <c r="O2749" i="5"/>
  <c r="Q2749" i="5"/>
  <c r="T2749" i="5"/>
  <c r="B2750" i="5"/>
  <c r="C2750" i="5"/>
  <c r="D2750" i="5"/>
  <c r="E2750" i="5"/>
  <c r="F2750" i="5"/>
  <c r="O2750" i="5" s="1"/>
  <c r="G2750" i="5"/>
  <c r="H2750" i="5"/>
  <c r="I2750" i="5"/>
  <c r="J2750" i="5"/>
  <c r="K2750" i="5"/>
  <c r="M2750" i="5"/>
  <c r="N2750" i="5"/>
  <c r="Q2750" i="5"/>
  <c r="T2750" i="5"/>
  <c r="B2751" i="5"/>
  <c r="C2751" i="5"/>
  <c r="D2751" i="5"/>
  <c r="E2751" i="5"/>
  <c r="F2751" i="5"/>
  <c r="G2751" i="5"/>
  <c r="H2751" i="5"/>
  <c r="I2751" i="5"/>
  <c r="J2751" i="5"/>
  <c r="K2751" i="5"/>
  <c r="M2751" i="5"/>
  <c r="N2751" i="5"/>
  <c r="O2751" i="5"/>
  <c r="Q2751" i="5"/>
  <c r="R2751" i="5"/>
  <c r="T2751" i="5"/>
  <c r="B2752" i="5"/>
  <c r="C2752" i="5"/>
  <c r="D2752" i="5"/>
  <c r="E2752" i="5"/>
  <c r="F2752" i="5"/>
  <c r="O2752" i="5" s="1"/>
  <c r="G2752" i="5"/>
  <c r="H2752" i="5"/>
  <c r="I2752" i="5"/>
  <c r="J2752" i="5"/>
  <c r="K2752" i="5"/>
  <c r="M2752" i="5"/>
  <c r="N2752" i="5"/>
  <c r="Q2752" i="5"/>
  <c r="T2752" i="5"/>
  <c r="B2753" i="5"/>
  <c r="C2753" i="5"/>
  <c r="D2753" i="5"/>
  <c r="E2753" i="5"/>
  <c r="F2753" i="5"/>
  <c r="R2753" i="5" s="1"/>
  <c r="G2753" i="5"/>
  <c r="H2753" i="5"/>
  <c r="I2753" i="5"/>
  <c r="J2753" i="5"/>
  <c r="K2753" i="5"/>
  <c r="M2753" i="5"/>
  <c r="N2753" i="5"/>
  <c r="O2753" i="5"/>
  <c r="Q2753" i="5"/>
  <c r="T2753" i="5"/>
  <c r="B2754" i="5"/>
  <c r="C2754" i="5"/>
  <c r="D2754" i="5"/>
  <c r="E2754" i="5"/>
  <c r="F2754" i="5"/>
  <c r="O2754" i="5" s="1"/>
  <c r="G2754" i="5"/>
  <c r="H2754" i="5"/>
  <c r="I2754" i="5"/>
  <c r="J2754" i="5"/>
  <c r="K2754" i="5"/>
  <c r="M2754" i="5"/>
  <c r="N2754" i="5"/>
  <c r="Q2754" i="5"/>
  <c r="T2754" i="5"/>
  <c r="B2755" i="5"/>
  <c r="C2755" i="5"/>
  <c r="D2755" i="5"/>
  <c r="E2755" i="5"/>
  <c r="F2755" i="5"/>
  <c r="R2755" i="5" s="1"/>
  <c r="G2755" i="5"/>
  <c r="H2755" i="5"/>
  <c r="I2755" i="5"/>
  <c r="J2755" i="5"/>
  <c r="K2755" i="5"/>
  <c r="M2755" i="5"/>
  <c r="N2755" i="5"/>
  <c r="O2755" i="5"/>
  <c r="Q2755" i="5"/>
  <c r="T2755" i="5"/>
  <c r="B2756" i="5"/>
  <c r="C2756" i="5"/>
  <c r="D2756" i="5"/>
  <c r="E2756" i="5"/>
  <c r="F2756" i="5"/>
  <c r="O2756" i="5" s="1"/>
  <c r="G2756" i="5"/>
  <c r="H2756" i="5"/>
  <c r="I2756" i="5"/>
  <c r="J2756" i="5"/>
  <c r="K2756" i="5"/>
  <c r="M2756" i="5"/>
  <c r="N2756" i="5"/>
  <c r="Q2756" i="5"/>
  <c r="T2756" i="5"/>
  <c r="B2757" i="5"/>
  <c r="C2757" i="5"/>
  <c r="D2757" i="5"/>
  <c r="E2757" i="5"/>
  <c r="F2757" i="5"/>
  <c r="R2757" i="5" s="1"/>
  <c r="G2757" i="5"/>
  <c r="H2757" i="5"/>
  <c r="I2757" i="5"/>
  <c r="J2757" i="5"/>
  <c r="K2757" i="5"/>
  <c r="M2757" i="5"/>
  <c r="N2757" i="5"/>
  <c r="O2757" i="5"/>
  <c r="Q2757" i="5"/>
  <c r="S2757" i="5"/>
  <c r="T2757" i="5"/>
  <c r="B2758" i="5"/>
  <c r="C2758" i="5"/>
  <c r="D2758" i="5"/>
  <c r="E2758" i="5"/>
  <c r="F2758" i="5"/>
  <c r="O2758" i="5" s="1"/>
  <c r="G2758" i="5"/>
  <c r="H2758" i="5"/>
  <c r="I2758" i="5"/>
  <c r="J2758" i="5"/>
  <c r="K2758" i="5"/>
  <c r="M2758" i="5"/>
  <c r="N2758" i="5"/>
  <c r="Q2758" i="5"/>
  <c r="T2758" i="5"/>
  <c r="B2759" i="5"/>
  <c r="C2759" i="5"/>
  <c r="D2759" i="5"/>
  <c r="E2759" i="5"/>
  <c r="F2759" i="5"/>
  <c r="R2759" i="5" s="1"/>
  <c r="G2759" i="5"/>
  <c r="H2759" i="5"/>
  <c r="I2759" i="5"/>
  <c r="J2759" i="5"/>
  <c r="K2759" i="5"/>
  <c r="M2759" i="5"/>
  <c r="N2759" i="5"/>
  <c r="O2759" i="5"/>
  <c r="Q2759" i="5"/>
  <c r="T2759" i="5"/>
  <c r="B2760" i="5"/>
  <c r="C2760" i="5"/>
  <c r="D2760" i="5"/>
  <c r="E2760" i="5"/>
  <c r="F2760" i="5"/>
  <c r="O2760" i="5" s="1"/>
  <c r="G2760" i="5"/>
  <c r="H2760" i="5"/>
  <c r="I2760" i="5"/>
  <c r="J2760" i="5"/>
  <c r="K2760" i="5"/>
  <c r="M2760" i="5"/>
  <c r="N2760" i="5"/>
  <c r="Q2760" i="5"/>
  <c r="T2760" i="5"/>
  <c r="B2761" i="5"/>
  <c r="C2761" i="5"/>
  <c r="D2761" i="5"/>
  <c r="E2761" i="5"/>
  <c r="F2761" i="5"/>
  <c r="G2761" i="5"/>
  <c r="H2761" i="5"/>
  <c r="I2761" i="5"/>
  <c r="J2761" i="5"/>
  <c r="K2761" i="5"/>
  <c r="M2761" i="5"/>
  <c r="N2761" i="5"/>
  <c r="O2761" i="5"/>
  <c r="Q2761" i="5"/>
  <c r="S2761" i="5" s="1"/>
  <c r="R2761" i="5"/>
  <c r="T2761" i="5"/>
  <c r="B2762" i="5"/>
  <c r="C2762" i="5"/>
  <c r="D2762" i="5"/>
  <c r="E2762" i="5"/>
  <c r="F2762" i="5"/>
  <c r="O2762" i="5" s="1"/>
  <c r="G2762" i="5"/>
  <c r="H2762" i="5"/>
  <c r="I2762" i="5"/>
  <c r="J2762" i="5"/>
  <c r="K2762" i="5"/>
  <c r="M2762" i="5"/>
  <c r="N2762" i="5"/>
  <c r="Q2762" i="5"/>
  <c r="T2762" i="5"/>
  <c r="B2763" i="5"/>
  <c r="C2763" i="5"/>
  <c r="D2763" i="5"/>
  <c r="E2763" i="5"/>
  <c r="F2763" i="5"/>
  <c r="R2763" i="5" s="1"/>
  <c r="G2763" i="5"/>
  <c r="H2763" i="5"/>
  <c r="I2763" i="5"/>
  <c r="J2763" i="5"/>
  <c r="K2763" i="5"/>
  <c r="M2763" i="5"/>
  <c r="N2763" i="5"/>
  <c r="O2763" i="5"/>
  <c r="Q2763" i="5"/>
  <c r="S2763" i="5" s="1"/>
  <c r="T2763" i="5"/>
  <c r="B2764" i="5"/>
  <c r="C2764" i="5"/>
  <c r="D2764" i="5"/>
  <c r="E2764" i="5"/>
  <c r="F2764" i="5"/>
  <c r="O2764" i="5" s="1"/>
  <c r="G2764" i="5"/>
  <c r="H2764" i="5"/>
  <c r="I2764" i="5"/>
  <c r="J2764" i="5"/>
  <c r="K2764" i="5"/>
  <c r="M2764" i="5"/>
  <c r="N2764" i="5"/>
  <c r="Q2764" i="5"/>
  <c r="T2764" i="5"/>
  <c r="B2765" i="5"/>
  <c r="C2765" i="5"/>
  <c r="D2765" i="5"/>
  <c r="E2765" i="5"/>
  <c r="F2765" i="5"/>
  <c r="R2765" i="5" s="1"/>
  <c r="G2765" i="5"/>
  <c r="H2765" i="5"/>
  <c r="I2765" i="5"/>
  <c r="J2765" i="5"/>
  <c r="K2765" i="5"/>
  <c r="M2765" i="5"/>
  <c r="N2765" i="5"/>
  <c r="O2765" i="5"/>
  <c r="Q2765" i="5"/>
  <c r="T2765" i="5"/>
  <c r="B2766" i="5"/>
  <c r="C2766" i="5"/>
  <c r="D2766" i="5"/>
  <c r="E2766" i="5"/>
  <c r="F2766" i="5"/>
  <c r="O2766" i="5" s="1"/>
  <c r="G2766" i="5"/>
  <c r="H2766" i="5"/>
  <c r="I2766" i="5"/>
  <c r="J2766" i="5"/>
  <c r="K2766" i="5"/>
  <c r="M2766" i="5"/>
  <c r="N2766" i="5"/>
  <c r="Q2766" i="5"/>
  <c r="T2766" i="5"/>
  <c r="B2767" i="5"/>
  <c r="C2767" i="5"/>
  <c r="D2767" i="5"/>
  <c r="E2767" i="5"/>
  <c r="F2767" i="5"/>
  <c r="R2767" i="5" s="1"/>
  <c r="G2767" i="5"/>
  <c r="H2767" i="5"/>
  <c r="I2767" i="5"/>
  <c r="J2767" i="5"/>
  <c r="K2767" i="5"/>
  <c r="M2767" i="5"/>
  <c r="N2767" i="5"/>
  <c r="O2767" i="5"/>
  <c r="Q2767" i="5"/>
  <c r="T2767" i="5"/>
  <c r="B2768" i="5"/>
  <c r="C2768" i="5"/>
  <c r="D2768" i="5"/>
  <c r="E2768" i="5"/>
  <c r="F2768" i="5"/>
  <c r="O2768" i="5" s="1"/>
  <c r="G2768" i="5"/>
  <c r="H2768" i="5"/>
  <c r="I2768" i="5"/>
  <c r="J2768" i="5"/>
  <c r="K2768" i="5"/>
  <c r="M2768" i="5"/>
  <c r="N2768" i="5"/>
  <c r="Q2768" i="5"/>
  <c r="T2768" i="5"/>
  <c r="B2769" i="5"/>
  <c r="C2769" i="5"/>
  <c r="D2769" i="5"/>
  <c r="E2769" i="5"/>
  <c r="F2769" i="5"/>
  <c r="G2769" i="5"/>
  <c r="H2769" i="5"/>
  <c r="I2769" i="5"/>
  <c r="J2769" i="5"/>
  <c r="K2769" i="5"/>
  <c r="M2769" i="5"/>
  <c r="N2769" i="5"/>
  <c r="O2769" i="5"/>
  <c r="Q2769" i="5"/>
  <c r="R2769" i="5"/>
  <c r="T2769" i="5"/>
  <c r="B2770" i="5"/>
  <c r="C2770" i="5"/>
  <c r="D2770" i="5"/>
  <c r="E2770" i="5"/>
  <c r="F2770" i="5"/>
  <c r="O2770" i="5" s="1"/>
  <c r="G2770" i="5"/>
  <c r="H2770" i="5"/>
  <c r="I2770" i="5"/>
  <c r="J2770" i="5"/>
  <c r="K2770" i="5"/>
  <c r="M2770" i="5"/>
  <c r="N2770" i="5"/>
  <c r="Q2770" i="5"/>
  <c r="T2770" i="5"/>
  <c r="B2771" i="5"/>
  <c r="C2771" i="5"/>
  <c r="D2771" i="5"/>
  <c r="E2771" i="5"/>
  <c r="F2771" i="5"/>
  <c r="R2771" i="5" s="1"/>
  <c r="S2771" i="5" s="1"/>
  <c r="G2771" i="5"/>
  <c r="H2771" i="5"/>
  <c r="I2771" i="5"/>
  <c r="J2771" i="5"/>
  <c r="K2771" i="5"/>
  <c r="M2771" i="5"/>
  <c r="N2771" i="5"/>
  <c r="O2771" i="5"/>
  <c r="Q2771" i="5"/>
  <c r="T2771" i="5"/>
  <c r="B2772" i="5"/>
  <c r="C2772" i="5"/>
  <c r="D2772" i="5"/>
  <c r="E2772" i="5"/>
  <c r="F2772" i="5"/>
  <c r="O2772" i="5" s="1"/>
  <c r="G2772" i="5"/>
  <c r="H2772" i="5"/>
  <c r="I2772" i="5"/>
  <c r="J2772" i="5"/>
  <c r="K2772" i="5"/>
  <c r="M2772" i="5"/>
  <c r="N2772" i="5"/>
  <c r="Q2772" i="5"/>
  <c r="T2772" i="5"/>
  <c r="B2773" i="5"/>
  <c r="C2773" i="5"/>
  <c r="D2773" i="5"/>
  <c r="E2773" i="5"/>
  <c r="F2773" i="5"/>
  <c r="R2773" i="5" s="1"/>
  <c r="G2773" i="5"/>
  <c r="H2773" i="5"/>
  <c r="I2773" i="5"/>
  <c r="J2773" i="5"/>
  <c r="K2773" i="5"/>
  <c r="M2773" i="5"/>
  <c r="N2773" i="5"/>
  <c r="O2773" i="5"/>
  <c r="Q2773" i="5"/>
  <c r="S2773" i="5" s="1"/>
  <c r="T2773" i="5"/>
  <c r="B2774" i="5"/>
  <c r="C2774" i="5"/>
  <c r="D2774" i="5"/>
  <c r="E2774" i="5"/>
  <c r="F2774" i="5"/>
  <c r="O2774" i="5" s="1"/>
  <c r="G2774" i="5"/>
  <c r="H2774" i="5"/>
  <c r="I2774" i="5"/>
  <c r="J2774" i="5"/>
  <c r="K2774" i="5"/>
  <c r="M2774" i="5"/>
  <c r="N2774" i="5"/>
  <c r="Q2774" i="5"/>
  <c r="T2774" i="5"/>
  <c r="B2775" i="5"/>
  <c r="C2775" i="5"/>
  <c r="D2775" i="5"/>
  <c r="E2775" i="5"/>
  <c r="F2775" i="5"/>
  <c r="R2775" i="5" s="1"/>
  <c r="G2775" i="5"/>
  <c r="H2775" i="5"/>
  <c r="I2775" i="5"/>
  <c r="J2775" i="5"/>
  <c r="K2775" i="5"/>
  <c r="M2775" i="5"/>
  <c r="N2775" i="5"/>
  <c r="O2775" i="5"/>
  <c r="Q2775" i="5"/>
  <c r="T2775" i="5"/>
  <c r="B2776" i="5"/>
  <c r="C2776" i="5"/>
  <c r="D2776" i="5"/>
  <c r="E2776" i="5"/>
  <c r="F2776" i="5"/>
  <c r="O2776" i="5" s="1"/>
  <c r="G2776" i="5"/>
  <c r="H2776" i="5"/>
  <c r="I2776" i="5"/>
  <c r="J2776" i="5"/>
  <c r="K2776" i="5"/>
  <c r="M2776" i="5"/>
  <c r="N2776" i="5"/>
  <c r="Q2776" i="5"/>
  <c r="T2776" i="5"/>
  <c r="B2777" i="5"/>
  <c r="C2777" i="5"/>
  <c r="D2777" i="5"/>
  <c r="E2777" i="5"/>
  <c r="F2777" i="5"/>
  <c r="G2777" i="5"/>
  <c r="H2777" i="5"/>
  <c r="I2777" i="5"/>
  <c r="J2777" i="5"/>
  <c r="K2777" i="5"/>
  <c r="M2777" i="5"/>
  <c r="N2777" i="5"/>
  <c r="O2777" i="5"/>
  <c r="Q2777" i="5"/>
  <c r="R2777" i="5"/>
  <c r="T2777" i="5"/>
  <c r="B2778" i="5"/>
  <c r="C2778" i="5"/>
  <c r="D2778" i="5"/>
  <c r="E2778" i="5"/>
  <c r="F2778" i="5"/>
  <c r="O2778" i="5" s="1"/>
  <c r="G2778" i="5"/>
  <c r="H2778" i="5"/>
  <c r="I2778" i="5"/>
  <c r="J2778" i="5"/>
  <c r="K2778" i="5"/>
  <c r="M2778" i="5"/>
  <c r="N2778" i="5"/>
  <c r="Q2778" i="5"/>
  <c r="T2778" i="5"/>
  <c r="B2779" i="5"/>
  <c r="C2779" i="5"/>
  <c r="D2779" i="5"/>
  <c r="E2779" i="5"/>
  <c r="F2779" i="5"/>
  <c r="R2779" i="5" s="1"/>
  <c r="G2779" i="5"/>
  <c r="H2779" i="5"/>
  <c r="I2779" i="5"/>
  <c r="J2779" i="5"/>
  <c r="K2779" i="5"/>
  <c r="M2779" i="5"/>
  <c r="N2779" i="5"/>
  <c r="O2779" i="5"/>
  <c r="Q2779" i="5"/>
  <c r="T2779" i="5"/>
  <c r="B2780" i="5"/>
  <c r="C2780" i="5"/>
  <c r="D2780" i="5"/>
  <c r="E2780" i="5"/>
  <c r="F2780" i="5"/>
  <c r="O2780" i="5" s="1"/>
  <c r="G2780" i="5"/>
  <c r="H2780" i="5"/>
  <c r="I2780" i="5"/>
  <c r="J2780" i="5"/>
  <c r="K2780" i="5"/>
  <c r="M2780" i="5"/>
  <c r="N2780" i="5"/>
  <c r="Q2780" i="5"/>
  <c r="T2780" i="5"/>
  <c r="B2781" i="5"/>
  <c r="C2781" i="5"/>
  <c r="D2781" i="5"/>
  <c r="E2781" i="5"/>
  <c r="F2781" i="5"/>
  <c r="R2781" i="5" s="1"/>
  <c r="G2781" i="5"/>
  <c r="H2781" i="5"/>
  <c r="I2781" i="5"/>
  <c r="J2781" i="5"/>
  <c r="K2781" i="5"/>
  <c r="M2781" i="5"/>
  <c r="N2781" i="5"/>
  <c r="O2781" i="5"/>
  <c r="Q2781" i="5"/>
  <c r="T2781" i="5"/>
  <c r="B2782" i="5"/>
  <c r="C2782" i="5"/>
  <c r="D2782" i="5"/>
  <c r="E2782" i="5"/>
  <c r="F2782" i="5"/>
  <c r="O2782" i="5" s="1"/>
  <c r="G2782" i="5"/>
  <c r="H2782" i="5"/>
  <c r="I2782" i="5"/>
  <c r="J2782" i="5"/>
  <c r="K2782" i="5"/>
  <c r="M2782" i="5"/>
  <c r="N2782" i="5"/>
  <c r="Q2782" i="5"/>
  <c r="T2782" i="5"/>
  <c r="B2783" i="5"/>
  <c r="C2783" i="5"/>
  <c r="D2783" i="5"/>
  <c r="E2783" i="5"/>
  <c r="F2783" i="5"/>
  <c r="R2783" i="5" s="1"/>
  <c r="G2783" i="5"/>
  <c r="H2783" i="5"/>
  <c r="I2783" i="5"/>
  <c r="J2783" i="5"/>
  <c r="K2783" i="5"/>
  <c r="M2783" i="5"/>
  <c r="N2783" i="5"/>
  <c r="O2783" i="5"/>
  <c r="Q2783" i="5"/>
  <c r="T2783" i="5"/>
  <c r="B2784" i="5"/>
  <c r="C2784" i="5"/>
  <c r="D2784" i="5"/>
  <c r="E2784" i="5"/>
  <c r="F2784" i="5"/>
  <c r="O2784" i="5" s="1"/>
  <c r="G2784" i="5"/>
  <c r="H2784" i="5"/>
  <c r="I2784" i="5"/>
  <c r="J2784" i="5"/>
  <c r="K2784" i="5"/>
  <c r="M2784" i="5"/>
  <c r="N2784" i="5"/>
  <c r="Q2784" i="5"/>
  <c r="T2784" i="5"/>
  <c r="B2785" i="5"/>
  <c r="C2785" i="5"/>
  <c r="D2785" i="5"/>
  <c r="E2785" i="5"/>
  <c r="F2785" i="5"/>
  <c r="R2785" i="5" s="1"/>
  <c r="S2785" i="5" s="1"/>
  <c r="G2785" i="5"/>
  <c r="H2785" i="5"/>
  <c r="I2785" i="5"/>
  <c r="J2785" i="5"/>
  <c r="K2785" i="5"/>
  <c r="M2785" i="5"/>
  <c r="N2785" i="5"/>
  <c r="O2785" i="5"/>
  <c r="Q2785" i="5"/>
  <c r="T2785" i="5"/>
  <c r="B2786" i="5"/>
  <c r="C2786" i="5"/>
  <c r="D2786" i="5"/>
  <c r="E2786" i="5"/>
  <c r="F2786" i="5"/>
  <c r="O2786" i="5" s="1"/>
  <c r="G2786" i="5"/>
  <c r="H2786" i="5"/>
  <c r="I2786" i="5"/>
  <c r="J2786" i="5"/>
  <c r="K2786" i="5"/>
  <c r="M2786" i="5"/>
  <c r="N2786" i="5"/>
  <c r="Q2786" i="5"/>
  <c r="T2786" i="5"/>
  <c r="B2787" i="5"/>
  <c r="C2787" i="5"/>
  <c r="D2787" i="5"/>
  <c r="E2787" i="5"/>
  <c r="F2787" i="5"/>
  <c r="R2787" i="5" s="1"/>
  <c r="G2787" i="5"/>
  <c r="H2787" i="5"/>
  <c r="I2787" i="5"/>
  <c r="J2787" i="5"/>
  <c r="K2787" i="5"/>
  <c r="M2787" i="5"/>
  <c r="N2787" i="5"/>
  <c r="O2787" i="5"/>
  <c r="Q2787" i="5"/>
  <c r="T2787" i="5"/>
  <c r="B2788" i="5"/>
  <c r="C2788" i="5"/>
  <c r="D2788" i="5"/>
  <c r="E2788" i="5"/>
  <c r="F2788" i="5"/>
  <c r="O2788" i="5" s="1"/>
  <c r="G2788" i="5"/>
  <c r="H2788" i="5"/>
  <c r="I2788" i="5"/>
  <c r="J2788" i="5"/>
  <c r="K2788" i="5"/>
  <c r="M2788" i="5"/>
  <c r="N2788" i="5"/>
  <c r="Q2788" i="5"/>
  <c r="T2788" i="5"/>
  <c r="B2789" i="5"/>
  <c r="C2789" i="5"/>
  <c r="D2789" i="5"/>
  <c r="E2789" i="5"/>
  <c r="F2789" i="5"/>
  <c r="R2789" i="5" s="1"/>
  <c r="G2789" i="5"/>
  <c r="H2789" i="5"/>
  <c r="I2789" i="5"/>
  <c r="J2789" i="5"/>
  <c r="K2789" i="5"/>
  <c r="M2789" i="5"/>
  <c r="N2789" i="5"/>
  <c r="O2789" i="5"/>
  <c r="Q2789" i="5"/>
  <c r="S2789" i="5"/>
  <c r="T2789" i="5"/>
  <c r="B2790" i="5"/>
  <c r="C2790" i="5"/>
  <c r="D2790" i="5"/>
  <c r="E2790" i="5"/>
  <c r="F2790" i="5"/>
  <c r="O2790" i="5" s="1"/>
  <c r="G2790" i="5"/>
  <c r="H2790" i="5"/>
  <c r="I2790" i="5"/>
  <c r="J2790" i="5"/>
  <c r="K2790" i="5"/>
  <c r="M2790" i="5"/>
  <c r="N2790" i="5"/>
  <c r="Q2790" i="5"/>
  <c r="T2790" i="5"/>
  <c r="B2791" i="5"/>
  <c r="C2791" i="5"/>
  <c r="D2791" i="5"/>
  <c r="E2791" i="5"/>
  <c r="F2791" i="5"/>
  <c r="R2791" i="5" s="1"/>
  <c r="G2791" i="5"/>
  <c r="H2791" i="5"/>
  <c r="I2791" i="5"/>
  <c r="J2791" i="5"/>
  <c r="K2791" i="5"/>
  <c r="M2791" i="5"/>
  <c r="N2791" i="5"/>
  <c r="O2791" i="5"/>
  <c r="Q2791" i="5"/>
  <c r="T2791" i="5"/>
  <c r="B2792" i="5"/>
  <c r="C2792" i="5"/>
  <c r="D2792" i="5"/>
  <c r="E2792" i="5"/>
  <c r="F2792" i="5"/>
  <c r="O2792" i="5" s="1"/>
  <c r="G2792" i="5"/>
  <c r="H2792" i="5"/>
  <c r="I2792" i="5"/>
  <c r="J2792" i="5"/>
  <c r="K2792" i="5"/>
  <c r="M2792" i="5"/>
  <c r="N2792" i="5"/>
  <c r="Q2792" i="5"/>
  <c r="T2792" i="5"/>
  <c r="B2793" i="5"/>
  <c r="C2793" i="5"/>
  <c r="D2793" i="5"/>
  <c r="E2793" i="5"/>
  <c r="F2793" i="5"/>
  <c r="R2793" i="5" s="1"/>
  <c r="G2793" i="5"/>
  <c r="H2793" i="5"/>
  <c r="I2793" i="5"/>
  <c r="J2793" i="5"/>
  <c r="K2793" i="5"/>
  <c r="M2793" i="5"/>
  <c r="N2793" i="5"/>
  <c r="O2793" i="5"/>
  <c r="Q2793" i="5"/>
  <c r="T2793" i="5"/>
  <c r="B2794" i="5"/>
  <c r="C2794" i="5"/>
  <c r="D2794" i="5"/>
  <c r="E2794" i="5"/>
  <c r="F2794" i="5"/>
  <c r="O2794" i="5" s="1"/>
  <c r="G2794" i="5"/>
  <c r="H2794" i="5"/>
  <c r="I2794" i="5"/>
  <c r="J2794" i="5"/>
  <c r="K2794" i="5"/>
  <c r="M2794" i="5"/>
  <c r="N2794" i="5"/>
  <c r="Q2794" i="5"/>
  <c r="T2794" i="5"/>
  <c r="B2795" i="5"/>
  <c r="C2795" i="5"/>
  <c r="D2795" i="5"/>
  <c r="E2795" i="5"/>
  <c r="F2795" i="5"/>
  <c r="G2795" i="5"/>
  <c r="H2795" i="5"/>
  <c r="I2795" i="5"/>
  <c r="J2795" i="5"/>
  <c r="K2795" i="5"/>
  <c r="M2795" i="5"/>
  <c r="N2795" i="5"/>
  <c r="O2795" i="5"/>
  <c r="Q2795" i="5"/>
  <c r="R2795" i="5"/>
  <c r="S2795" i="5" s="1"/>
  <c r="T2795" i="5"/>
  <c r="B2796" i="5"/>
  <c r="C2796" i="5"/>
  <c r="D2796" i="5"/>
  <c r="E2796" i="5"/>
  <c r="F2796" i="5"/>
  <c r="O2796" i="5" s="1"/>
  <c r="G2796" i="5"/>
  <c r="H2796" i="5"/>
  <c r="I2796" i="5"/>
  <c r="J2796" i="5"/>
  <c r="K2796" i="5"/>
  <c r="M2796" i="5"/>
  <c r="N2796" i="5"/>
  <c r="Q2796" i="5"/>
  <c r="T2796" i="5"/>
  <c r="B2797" i="5"/>
  <c r="C2797" i="5"/>
  <c r="D2797" i="5"/>
  <c r="E2797" i="5"/>
  <c r="F2797" i="5"/>
  <c r="R2797" i="5" s="1"/>
  <c r="G2797" i="5"/>
  <c r="H2797" i="5"/>
  <c r="I2797" i="5"/>
  <c r="J2797" i="5"/>
  <c r="K2797" i="5"/>
  <c r="M2797" i="5"/>
  <c r="N2797" i="5"/>
  <c r="O2797" i="5"/>
  <c r="Q2797" i="5"/>
  <c r="T2797" i="5"/>
  <c r="B2798" i="5"/>
  <c r="C2798" i="5"/>
  <c r="D2798" i="5"/>
  <c r="E2798" i="5"/>
  <c r="F2798" i="5"/>
  <c r="O2798" i="5" s="1"/>
  <c r="G2798" i="5"/>
  <c r="H2798" i="5"/>
  <c r="I2798" i="5"/>
  <c r="J2798" i="5"/>
  <c r="K2798" i="5"/>
  <c r="M2798" i="5"/>
  <c r="N2798" i="5"/>
  <c r="Q2798" i="5"/>
  <c r="T2798" i="5"/>
  <c r="B2799" i="5"/>
  <c r="C2799" i="5"/>
  <c r="D2799" i="5"/>
  <c r="E2799" i="5"/>
  <c r="F2799" i="5"/>
  <c r="G2799" i="5"/>
  <c r="H2799" i="5"/>
  <c r="I2799" i="5"/>
  <c r="J2799" i="5"/>
  <c r="K2799" i="5"/>
  <c r="M2799" i="5"/>
  <c r="N2799" i="5"/>
  <c r="O2799" i="5"/>
  <c r="Q2799" i="5"/>
  <c r="R2799" i="5"/>
  <c r="T2799" i="5"/>
  <c r="B2800" i="5"/>
  <c r="C2800" i="5"/>
  <c r="D2800" i="5"/>
  <c r="E2800" i="5"/>
  <c r="F2800" i="5"/>
  <c r="O2800" i="5" s="1"/>
  <c r="G2800" i="5"/>
  <c r="H2800" i="5"/>
  <c r="I2800" i="5"/>
  <c r="J2800" i="5"/>
  <c r="K2800" i="5"/>
  <c r="M2800" i="5"/>
  <c r="N2800" i="5"/>
  <c r="Q2800" i="5"/>
  <c r="T2800" i="5"/>
  <c r="B2801" i="5"/>
  <c r="C2801" i="5"/>
  <c r="D2801" i="5"/>
  <c r="E2801" i="5"/>
  <c r="F2801" i="5"/>
  <c r="R2801" i="5" s="1"/>
  <c r="G2801" i="5"/>
  <c r="H2801" i="5"/>
  <c r="I2801" i="5"/>
  <c r="J2801" i="5"/>
  <c r="K2801" i="5"/>
  <c r="M2801" i="5"/>
  <c r="N2801" i="5"/>
  <c r="O2801" i="5"/>
  <c r="Q2801" i="5"/>
  <c r="T2801" i="5"/>
  <c r="B2802" i="5"/>
  <c r="C2802" i="5"/>
  <c r="D2802" i="5"/>
  <c r="E2802" i="5"/>
  <c r="F2802" i="5"/>
  <c r="O2802" i="5" s="1"/>
  <c r="G2802" i="5"/>
  <c r="H2802" i="5"/>
  <c r="I2802" i="5"/>
  <c r="J2802" i="5"/>
  <c r="K2802" i="5"/>
  <c r="M2802" i="5"/>
  <c r="N2802" i="5"/>
  <c r="Q2802" i="5"/>
  <c r="T2802" i="5"/>
  <c r="B2803" i="5"/>
  <c r="C2803" i="5"/>
  <c r="D2803" i="5"/>
  <c r="E2803" i="5"/>
  <c r="F2803" i="5"/>
  <c r="R2803" i="5" s="1"/>
  <c r="G2803" i="5"/>
  <c r="H2803" i="5"/>
  <c r="I2803" i="5"/>
  <c r="J2803" i="5"/>
  <c r="K2803" i="5"/>
  <c r="M2803" i="5"/>
  <c r="N2803" i="5"/>
  <c r="O2803" i="5"/>
  <c r="Q2803" i="5"/>
  <c r="T2803" i="5"/>
  <c r="B2804" i="5"/>
  <c r="C2804" i="5"/>
  <c r="D2804" i="5"/>
  <c r="E2804" i="5"/>
  <c r="F2804" i="5"/>
  <c r="O2804" i="5" s="1"/>
  <c r="G2804" i="5"/>
  <c r="H2804" i="5"/>
  <c r="I2804" i="5"/>
  <c r="J2804" i="5"/>
  <c r="K2804" i="5"/>
  <c r="M2804" i="5"/>
  <c r="N2804" i="5"/>
  <c r="Q2804" i="5"/>
  <c r="T2804" i="5"/>
  <c r="B2805" i="5"/>
  <c r="C2805" i="5"/>
  <c r="D2805" i="5"/>
  <c r="E2805" i="5"/>
  <c r="F2805" i="5"/>
  <c r="R2805" i="5" s="1"/>
  <c r="G2805" i="5"/>
  <c r="H2805" i="5"/>
  <c r="I2805" i="5"/>
  <c r="J2805" i="5"/>
  <c r="K2805" i="5"/>
  <c r="M2805" i="5"/>
  <c r="N2805" i="5"/>
  <c r="O2805" i="5"/>
  <c r="Q2805" i="5"/>
  <c r="S2805" i="5" s="1"/>
  <c r="T2805" i="5"/>
  <c r="B2806" i="5"/>
  <c r="C2806" i="5"/>
  <c r="D2806" i="5"/>
  <c r="E2806" i="5"/>
  <c r="F2806" i="5"/>
  <c r="O2806" i="5" s="1"/>
  <c r="G2806" i="5"/>
  <c r="H2806" i="5"/>
  <c r="I2806" i="5"/>
  <c r="J2806" i="5"/>
  <c r="K2806" i="5"/>
  <c r="M2806" i="5"/>
  <c r="N2806" i="5"/>
  <c r="Q2806" i="5"/>
  <c r="T2806" i="5"/>
  <c r="B2807" i="5"/>
  <c r="C2807" i="5"/>
  <c r="D2807" i="5"/>
  <c r="E2807" i="5"/>
  <c r="F2807" i="5"/>
  <c r="R2807" i="5" s="1"/>
  <c r="G2807" i="5"/>
  <c r="H2807" i="5"/>
  <c r="I2807" i="5"/>
  <c r="J2807" i="5"/>
  <c r="K2807" i="5"/>
  <c r="M2807" i="5"/>
  <c r="N2807" i="5"/>
  <c r="O2807" i="5"/>
  <c r="Q2807" i="5"/>
  <c r="T2807" i="5"/>
  <c r="B2808" i="5"/>
  <c r="C2808" i="5"/>
  <c r="D2808" i="5"/>
  <c r="E2808" i="5"/>
  <c r="F2808" i="5"/>
  <c r="G2808" i="5"/>
  <c r="H2808" i="5"/>
  <c r="I2808" i="5"/>
  <c r="J2808" i="5"/>
  <c r="K2808" i="5"/>
  <c r="M2808" i="5"/>
  <c r="N2808" i="5"/>
  <c r="Q2808" i="5"/>
  <c r="T2808" i="5"/>
  <c r="B2809" i="5"/>
  <c r="C2809" i="5"/>
  <c r="D2809" i="5"/>
  <c r="E2809" i="5"/>
  <c r="F2809" i="5"/>
  <c r="R2809" i="5" s="1"/>
  <c r="G2809" i="5"/>
  <c r="H2809" i="5"/>
  <c r="I2809" i="5"/>
  <c r="J2809" i="5"/>
  <c r="K2809" i="5"/>
  <c r="M2809" i="5"/>
  <c r="N2809" i="5"/>
  <c r="O2809" i="5"/>
  <c r="Q2809" i="5"/>
  <c r="T2809" i="5"/>
  <c r="B2810" i="5"/>
  <c r="C2810" i="5"/>
  <c r="D2810" i="5"/>
  <c r="E2810" i="5"/>
  <c r="F2810" i="5"/>
  <c r="G2810" i="5"/>
  <c r="H2810" i="5"/>
  <c r="I2810" i="5"/>
  <c r="J2810" i="5"/>
  <c r="K2810" i="5"/>
  <c r="M2810" i="5"/>
  <c r="N2810" i="5"/>
  <c r="Q2810" i="5"/>
  <c r="T2810" i="5"/>
  <c r="B2811" i="5"/>
  <c r="C2811" i="5"/>
  <c r="D2811" i="5"/>
  <c r="E2811" i="5"/>
  <c r="F2811" i="5"/>
  <c r="R2811" i="5" s="1"/>
  <c r="G2811" i="5"/>
  <c r="H2811" i="5"/>
  <c r="I2811" i="5"/>
  <c r="J2811" i="5"/>
  <c r="K2811" i="5"/>
  <c r="M2811" i="5"/>
  <c r="N2811" i="5"/>
  <c r="O2811" i="5"/>
  <c r="Q2811" i="5"/>
  <c r="T2811" i="5"/>
  <c r="B2812" i="5"/>
  <c r="C2812" i="5"/>
  <c r="D2812" i="5"/>
  <c r="E2812" i="5"/>
  <c r="F2812" i="5"/>
  <c r="R2812" i="5" s="1"/>
  <c r="G2812" i="5"/>
  <c r="H2812" i="5"/>
  <c r="I2812" i="5"/>
  <c r="J2812" i="5"/>
  <c r="K2812" i="5"/>
  <c r="M2812" i="5"/>
  <c r="N2812" i="5"/>
  <c r="Q2812" i="5"/>
  <c r="T2812" i="5"/>
  <c r="B2813" i="5"/>
  <c r="C2813" i="5"/>
  <c r="D2813" i="5"/>
  <c r="E2813" i="5"/>
  <c r="F2813" i="5"/>
  <c r="R2813" i="5" s="1"/>
  <c r="G2813" i="5"/>
  <c r="H2813" i="5"/>
  <c r="I2813" i="5"/>
  <c r="J2813" i="5"/>
  <c r="K2813" i="5"/>
  <c r="M2813" i="5"/>
  <c r="N2813" i="5"/>
  <c r="O2813" i="5"/>
  <c r="Q2813" i="5"/>
  <c r="T2813" i="5"/>
  <c r="B2814" i="5"/>
  <c r="C2814" i="5"/>
  <c r="D2814" i="5"/>
  <c r="E2814" i="5"/>
  <c r="F2814" i="5"/>
  <c r="R2814" i="5" s="1"/>
  <c r="G2814" i="5"/>
  <c r="H2814" i="5"/>
  <c r="I2814" i="5"/>
  <c r="J2814" i="5"/>
  <c r="K2814" i="5"/>
  <c r="M2814" i="5"/>
  <c r="N2814" i="5"/>
  <c r="Q2814" i="5"/>
  <c r="T2814" i="5"/>
  <c r="B2815" i="5"/>
  <c r="C2815" i="5"/>
  <c r="D2815" i="5"/>
  <c r="E2815" i="5"/>
  <c r="F2815" i="5"/>
  <c r="R2815" i="5" s="1"/>
  <c r="G2815" i="5"/>
  <c r="H2815" i="5"/>
  <c r="I2815" i="5"/>
  <c r="J2815" i="5"/>
  <c r="K2815" i="5"/>
  <c r="M2815" i="5"/>
  <c r="N2815" i="5"/>
  <c r="O2815" i="5"/>
  <c r="Q2815" i="5"/>
  <c r="T2815" i="5"/>
  <c r="B2816" i="5"/>
  <c r="C2816" i="5"/>
  <c r="D2816" i="5"/>
  <c r="E2816" i="5"/>
  <c r="F2816" i="5"/>
  <c r="O2816" i="5" s="1"/>
  <c r="G2816" i="5"/>
  <c r="H2816" i="5"/>
  <c r="I2816" i="5"/>
  <c r="J2816" i="5"/>
  <c r="K2816" i="5"/>
  <c r="M2816" i="5"/>
  <c r="N2816" i="5"/>
  <c r="Q2816" i="5"/>
  <c r="R2816" i="5"/>
  <c r="S2816" i="5" s="1"/>
  <c r="T2816" i="5"/>
  <c r="B2817" i="5"/>
  <c r="C2817" i="5"/>
  <c r="D2817" i="5"/>
  <c r="E2817" i="5"/>
  <c r="F2817" i="5"/>
  <c r="G2817" i="5"/>
  <c r="H2817" i="5"/>
  <c r="I2817" i="5"/>
  <c r="J2817" i="5"/>
  <c r="K2817" i="5"/>
  <c r="M2817" i="5"/>
  <c r="N2817" i="5"/>
  <c r="O2817" i="5"/>
  <c r="Q2817" i="5"/>
  <c r="R2817" i="5"/>
  <c r="T2817" i="5"/>
  <c r="B2818" i="5"/>
  <c r="C2818" i="5"/>
  <c r="D2818" i="5"/>
  <c r="E2818" i="5"/>
  <c r="F2818" i="5"/>
  <c r="R2818" i="5" s="1"/>
  <c r="O2818" i="5"/>
  <c r="G2818" i="5"/>
  <c r="H2818" i="5"/>
  <c r="I2818" i="5"/>
  <c r="J2818" i="5"/>
  <c r="K2818" i="5"/>
  <c r="M2818" i="5"/>
  <c r="N2818" i="5"/>
  <c r="Q2818" i="5"/>
  <c r="T2818" i="5"/>
  <c r="B2819" i="5"/>
  <c r="C2819" i="5"/>
  <c r="D2819" i="5"/>
  <c r="E2819" i="5"/>
  <c r="F2819" i="5"/>
  <c r="R2819" i="5" s="1"/>
  <c r="G2819" i="5"/>
  <c r="H2819" i="5"/>
  <c r="I2819" i="5"/>
  <c r="J2819" i="5"/>
  <c r="K2819" i="5"/>
  <c r="M2819" i="5"/>
  <c r="N2819" i="5"/>
  <c r="O2819" i="5"/>
  <c r="Q2819" i="5"/>
  <c r="T2819" i="5"/>
  <c r="B2820" i="5"/>
  <c r="C2820" i="5"/>
  <c r="D2820" i="5"/>
  <c r="E2820" i="5"/>
  <c r="F2820" i="5"/>
  <c r="O2820" i="5" s="1"/>
  <c r="G2820" i="5"/>
  <c r="H2820" i="5"/>
  <c r="I2820" i="5"/>
  <c r="J2820" i="5"/>
  <c r="K2820" i="5"/>
  <c r="M2820" i="5"/>
  <c r="N2820" i="5"/>
  <c r="Q2820" i="5"/>
  <c r="T2820" i="5"/>
  <c r="B2821" i="5"/>
  <c r="C2821" i="5"/>
  <c r="D2821" i="5"/>
  <c r="E2821" i="5"/>
  <c r="F2821" i="5"/>
  <c r="R2821" i="5" s="1"/>
  <c r="G2821" i="5"/>
  <c r="H2821" i="5"/>
  <c r="I2821" i="5"/>
  <c r="J2821" i="5"/>
  <c r="K2821" i="5"/>
  <c r="M2821" i="5"/>
  <c r="N2821" i="5"/>
  <c r="O2821" i="5"/>
  <c r="P2821" i="5" s="1"/>
  <c r="Q2821" i="5"/>
  <c r="T2821" i="5"/>
  <c r="B2822" i="5"/>
  <c r="C2822" i="5"/>
  <c r="D2822" i="5"/>
  <c r="E2822" i="5"/>
  <c r="F2822" i="5"/>
  <c r="G2822" i="5"/>
  <c r="H2822" i="5"/>
  <c r="I2822" i="5"/>
  <c r="J2822" i="5"/>
  <c r="K2822" i="5"/>
  <c r="M2822" i="5"/>
  <c r="N2822" i="5"/>
  <c r="Q2822" i="5"/>
  <c r="T2822" i="5"/>
  <c r="B2823" i="5"/>
  <c r="C2823" i="5"/>
  <c r="D2823" i="5"/>
  <c r="E2823" i="5"/>
  <c r="F2823" i="5"/>
  <c r="R2823" i="5" s="1"/>
  <c r="G2823" i="5"/>
  <c r="H2823" i="5"/>
  <c r="I2823" i="5"/>
  <c r="J2823" i="5"/>
  <c r="K2823" i="5"/>
  <c r="M2823" i="5"/>
  <c r="N2823" i="5"/>
  <c r="O2823" i="5"/>
  <c r="Q2823" i="5"/>
  <c r="T2823" i="5"/>
  <c r="B2824" i="5"/>
  <c r="C2824" i="5"/>
  <c r="D2824" i="5"/>
  <c r="E2824" i="5"/>
  <c r="F2824" i="5"/>
  <c r="G2824" i="5"/>
  <c r="H2824" i="5"/>
  <c r="I2824" i="5"/>
  <c r="J2824" i="5"/>
  <c r="K2824" i="5"/>
  <c r="M2824" i="5"/>
  <c r="N2824" i="5"/>
  <c r="Q2824" i="5"/>
  <c r="T2824" i="5"/>
  <c r="B2825" i="5"/>
  <c r="C2825" i="5"/>
  <c r="D2825" i="5"/>
  <c r="E2825" i="5"/>
  <c r="F2825" i="5"/>
  <c r="R2825" i="5" s="1"/>
  <c r="G2825" i="5"/>
  <c r="H2825" i="5"/>
  <c r="I2825" i="5"/>
  <c r="J2825" i="5"/>
  <c r="K2825" i="5"/>
  <c r="M2825" i="5"/>
  <c r="N2825" i="5"/>
  <c r="O2825" i="5"/>
  <c r="Q2825" i="5"/>
  <c r="T2825" i="5"/>
  <c r="B2826" i="5"/>
  <c r="C2826" i="5"/>
  <c r="D2826" i="5"/>
  <c r="E2826" i="5"/>
  <c r="F2826" i="5"/>
  <c r="G2826" i="5"/>
  <c r="H2826" i="5"/>
  <c r="I2826" i="5"/>
  <c r="J2826" i="5"/>
  <c r="K2826" i="5"/>
  <c r="M2826" i="5"/>
  <c r="N2826" i="5"/>
  <c r="Q2826" i="5"/>
  <c r="T2826" i="5"/>
  <c r="B2827" i="5"/>
  <c r="C2827" i="5"/>
  <c r="D2827" i="5"/>
  <c r="E2827" i="5"/>
  <c r="F2827" i="5"/>
  <c r="R2827" i="5" s="1"/>
  <c r="G2827" i="5"/>
  <c r="H2827" i="5"/>
  <c r="I2827" i="5"/>
  <c r="J2827" i="5"/>
  <c r="K2827" i="5"/>
  <c r="M2827" i="5"/>
  <c r="N2827" i="5"/>
  <c r="O2827" i="5"/>
  <c r="Q2827" i="5"/>
  <c r="T2827" i="5"/>
  <c r="B2828" i="5"/>
  <c r="C2828" i="5"/>
  <c r="D2828" i="5"/>
  <c r="E2828" i="5"/>
  <c r="F2828" i="5"/>
  <c r="R2828" i="5" s="1"/>
  <c r="O2828" i="5"/>
  <c r="G2828" i="5"/>
  <c r="H2828" i="5"/>
  <c r="I2828" i="5"/>
  <c r="J2828" i="5"/>
  <c r="K2828" i="5"/>
  <c r="M2828" i="5"/>
  <c r="N2828" i="5"/>
  <c r="Q2828" i="5"/>
  <c r="T2828" i="5"/>
  <c r="B2829" i="5"/>
  <c r="C2829" i="5"/>
  <c r="D2829" i="5"/>
  <c r="E2829" i="5"/>
  <c r="F2829" i="5"/>
  <c r="R2829" i="5" s="1"/>
  <c r="G2829" i="5"/>
  <c r="H2829" i="5"/>
  <c r="I2829" i="5"/>
  <c r="J2829" i="5"/>
  <c r="K2829" i="5"/>
  <c r="M2829" i="5"/>
  <c r="N2829" i="5"/>
  <c r="O2829" i="5"/>
  <c r="Q2829" i="5"/>
  <c r="T2829" i="5"/>
  <c r="B2830" i="5"/>
  <c r="C2830" i="5"/>
  <c r="D2830" i="5"/>
  <c r="E2830" i="5"/>
  <c r="F2830" i="5"/>
  <c r="R2830" i="5" s="1"/>
  <c r="G2830" i="5"/>
  <c r="H2830" i="5"/>
  <c r="I2830" i="5"/>
  <c r="J2830" i="5"/>
  <c r="K2830" i="5"/>
  <c r="M2830" i="5"/>
  <c r="N2830" i="5"/>
  <c r="Q2830" i="5"/>
  <c r="T2830" i="5"/>
  <c r="B2831" i="5"/>
  <c r="C2831" i="5"/>
  <c r="D2831" i="5"/>
  <c r="E2831" i="5"/>
  <c r="F2831" i="5"/>
  <c r="R2831" i="5" s="1"/>
  <c r="G2831" i="5"/>
  <c r="H2831" i="5"/>
  <c r="I2831" i="5"/>
  <c r="J2831" i="5"/>
  <c r="K2831" i="5"/>
  <c r="M2831" i="5"/>
  <c r="N2831" i="5"/>
  <c r="O2831" i="5"/>
  <c r="Q2831" i="5"/>
  <c r="T2831" i="5"/>
  <c r="B2832" i="5"/>
  <c r="C2832" i="5"/>
  <c r="D2832" i="5"/>
  <c r="E2832" i="5"/>
  <c r="F2832" i="5"/>
  <c r="R2832" i="5" s="1"/>
  <c r="G2832" i="5"/>
  <c r="H2832" i="5"/>
  <c r="I2832" i="5"/>
  <c r="J2832" i="5"/>
  <c r="K2832" i="5"/>
  <c r="M2832" i="5"/>
  <c r="N2832" i="5"/>
  <c r="Q2832" i="5"/>
  <c r="T2832" i="5"/>
  <c r="B2833" i="5"/>
  <c r="C2833" i="5"/>
  <c r="D2833" i="5"/>
  <c r="E2833" i="5"/>
  <c r="F2833" i="5"/>
  <c r="R2833" i="5" s="1"/>
  <c r="G2833" i="5"/>
  <c r="H2833" i="5"/>
  <c r="I2833" i="5"/>
  <c r="J2833" i="5"/>
  <c r="K2833" i="5"/>
  <c r="M2833" i="5"/>
  <c r="N2833" i="5"/>
  <c r="O2833" i="5"/>
  <c r="Q2833" i="5"/>
  <c r="T2833" i="5"/>
  <c r="B2834" i="5"/>
  <c r="C2834" i="5"/>
  <c r="D2834" i="5"/>
  <c r="E2834" i="5"/>
  <c r="F2834" i="5"/>
  <c r="R2834" i="5" s="1"/>
  <c r="G2834" i="5"/>
  <c r="H2834" i="5"/>
  <c r="I2834" i="5"/>
  <c r="J2834" i="5"/>
  <c r="K2834" i="5"/>
  <c r="M2834" i="5"/>
  <c r="N2834" i="5"/>
  <c r="Q2834" i="5"/>
  <c r="T2834" i="5"/>
  <c r="B2835" i="5"/>
  <c r="C2835" i="5"/>
  <c r="D2835" i="5"/>
  <c r="E2835" i="5"/>
  <c r="F2835" i="5"/>
  <c r="R2835" i="5" s="1"/>
  <c r="G2835" i="5"/>
  <c r="H2835" i="5"/>
  <c r="I2835" i="5"/>
  <c r="J2835" i="5"/>
  <c r="K2835" i="5"/>
  <c r="M2835" i="5"/>
  <c r="N2835" i="5"/>
  <c r="O2835" i="5"/>
  <c r="Q2835" i="5"/>
  <c r="T2835" i="5"/>
  <c r="B2836" i="5"/>
  <c r="C2836" i="5"/>
  <c r="D2836" i="5"/>
  <c r="E2836" i="5"/>
  <c r="F2836" i="5"/>
  <c r="R2836" i="5" s="1"/>
  <c r="G2836" i="5"/>
  <c r="H2836" i="5"/>
  <c r="I2836" i="5"/>
  <c r="J2836" i="5"/>
  <c r="K2836" i="5"/>
  <c r="M2836" i="5"/>
  <c r="N2836" i="5"/>
  <c r="Q2836" i="5"/>
  <c r="T2836" i="5"/>
  <c r="B2837" i="5"/>
  <c r="C2837" i="5"/>
  <c r="D2837" i="5"/>
  <c r="E2837" i="5"/>
  <c r="F2837" i="5"/>
  <c r="R2837" i="5" s="1"/>
  <c r="G2837" i="5"/>
  <c r="H2837" i="5"/>
  <c r="I2837" i="5"/>
  <c r="J2837" i="5"/>
  <c r="K2837" i="5"/>
  <c r="M2837" i="5"/>
  <c r="N2837" i="5"/>
  <c r="O2837" i="5"/>
  <c r="Q2837" i="5"/>
  <c r="T2837" i="5"/>
  <c r="B2838" i="5"/>
  <c r="C2838" i="5"/>
  <c r="D2838" i="5"/>
  <c r="E2838" i="5"/>
  <c r="F2838" i="5"/>
  <c r="R2838" i="5" s="1"/>
  <c r="G2838" i="5"/>
  <c r="H2838" i="5"/>
  <c r="I2838" i="5"/>
  <c r="J2838" i="5"/>
  <c r="K2838" i="5"/>
  <c r="M2838" i="5"/>
  <c r="N2838" i="5"/>
  <c r="Q2838" i="5"/>
  <c r="T2838" i="5"/>
  <c r="B2839" i="5"/>
  <c r="C2839" i="5"/>
  <c r="D2839" i="5"/>
  <c r="E2839" i="5"/>
  <c r="F2839" i="5"/>
  <c r="R2839" i="5" s="1"/>
  <c r="G2839" i="5"/>
  <c r="H2839" i="5"/>
  <c r="I2839" i="5"/>
  <c r="J2839" i="5"/>
  <c r="K2839" i="5"/>
  <c r="M2839" i="5"/>
  <c r="N2839" i="5"/>
  <c r="O2839" i="5"/>
  <c r="Q2839" i="5"/>
  <c r="T2839" i="5"/>
  <c r="B2840" i="5"/>
  <c r="C2840" i="5"/>
  <c r="D2840" i="5"/>
  <c r="E2840" i="5"/>
  <c r="F2840" i="5"/>
  <c r="G2840" i="5"/>
  <c r="H2840" i="5"/>
  <c r="I2840" i="5"/>
  <c r="J2840" i="5"/>
  <c r="K2840" i="5"/>
  <c r="M2840" i="5"/>
  <c r="N2840" i="5"/>
  <c r="Q2840" i="5"/>
  <c r="T2840" i="5"/>
  <c r="B2841" i="5"/>
  <c r="C2841" i="5"/>
  <c r="D2841" i="5"/>
  <c r="E2841" i="5"/>
  <c r="F2841" i="5"/>
  <c r="R2841" i="5" s="1"/>
  <c r="G2841" i="5"/>
  <c r="H2841" i="5"/>
  <c r="I2841" i="5"/>
  <c r="J2841" i="5"/>
  <c r="K2841" i="5"/>
  <c r="M2841" i="5"/>
  <c r="N2841" i="5"/>
  <c r="O2841" i="5"/>
  <c r="Q2841" i="5"/>
  <c r="T2841" i="5"/>
  <c r="B2842" i="5"/>
  <c r="C2842" i="5"/>
  <c r="D2842" i="5"/>
  <c r="E2842" i="5"/>
  <c r="F2842" i="5"/>
  <c r="R2842" i="5" s="1"/>
  <c r="O2842" i="5"/>
  <c r="G2842" i="5"/>
  <c r="H2842" i="5"/>
  <c r="I2842" i="5"/>
  <c r="J2842" i="5"/>
  <c r="K2842" i="5"/>
  <c r="M2842" i="5"/>
  <c r="N2842" i="5"/>
  <c r="Q2842" i="5"/>
  <c r="T2842" i="5"/>
  <c r="B2843" i="5"/>
  <c r="C2843" i="5"/>
  <c r="D2843" i="5"/>
  <c r="E2843" i="5"/>
  <c r="F2843" i="5"/>
  <c r="R2843" i="5" s="1"/>
  <c r="G2843" i="5"/>
  <c r="H2843" i="5"/>
  <c r="I2843" i="5"/>
  <c r="J2843" i="5"/>
  <c r="K2843" i="5"/>
  <c r="M2843" i="5"/>
  <c r="N2843" i="5"/>
  <c r="O2843" i="5"/>
  <c r="Q2843" i="5"/>
  <c r="T2843" i="5"/>
  <c r="B2844" i="5"/>
  <c r="C2844" i="5"/>
  <c r="D2844" i="5"/>
  <c r="E2844" i="5"/>
  <c r="F2844" i="5"/>
  <c r="O2844" i="5" s="1"/>
  <c r="G2844" i="5"/>
  <c r="H2844" i="5"/>
  <c r="I2844" i="5"/>
  <c r="J2844" i="5"/>
  <c r="K2844" i="5"/>
  <c r="M2844" i="5"/>
  <c r="N2844" i="5"/>
  <c r="Q2844" i="5"/>
  <c r="T2844" i="5"/>
  <c r="B2845" i="5"/>
  <c r="C2845" i="5"/>
  <c r="D2845" i="5"/>
  <c r="E2845" i="5"/>
  <c r="F2845" i="5"/>
  <c r="G2845" i="5"/>
  <c r="H2845" i="5"/>
  <c r="I2845" i="5"/>
  <c r="J2845" i="5"/>
  <c r="K2845" i="5"/>
  <c r="M2845" i="5"/>
  <c r="N2845" i="5"/>
  <c r="O2845" i="5"/>
  <c r="Q2845" i="5"/>
  <c r="R2845" i="5"/>
  <c r="T2845" i="5"/>
  <c r="B2846" i="5"/>
  <c r="C2846" i="5"/>
  <c r="D2846" i="5"/>
  <c r="E2846" i="5"/>
  <c r="F2846" i="5"/>
  <c r="R2846" i="5" s="1"/>
  <c r="G2846" i="5"/>
  <c r="H2846" i="5"/>
  <c r="I2846" i="5"/>
  <c r="J2846" i="5"/>
  <c r="K2846" i="5"/>
  <c r="M2846" i="5"/>
  <c r="N2846" i="5"/>
  <c r="Q2846" i="5"/>
  <c r="T2846" i="5"/>
  <c r="B2847" i="5"/>
  <c r="C2847" i="5"/>
  <c r="D2847" i="5"/>
  <c r="E2847" i="5"/>
  <c r="F2847" i="5"/>
  <c r="R2847" i="5" s="1"/>
  <c r="G2847" i="5"/>
  <c r="H2847" i="5"/>
  <c r="I2847" i="5"/>
  <c r="J2847" i="5"/>
  <c r="K2847" i="5"/>
  <c r="M2847" i="5"/>
  <c r="N2847" i="5"/>
  <c r="O2847" i="5"/>
  <c r="Q2847" i="5"/>
  <c r="T2847" i="5"/>
  <c r="B2848" i="5"/>
  <c r="C2848" i="5"/>
  <c r="D2848" i="5"/>
  <c r="E2848" i="5"/>
  <c r="F2848" i="5"/>
  <c r="R2848" i="5" s="1"/>
  <c r="G2848" i="5"/>
  <c r="H2848" i="5"/>
  <c r="I2848" i="5"/>
  <c r="J2848" i="5"/>
  <c r="K2848" i="5"/>
  <c r="M2848" i="5"/>
  <c r="N2848" i="5"/>
  <c r="Q2848" i="5"/>
  <c r="T2848" i="5"/>
  <c r="B2849" i="5"/>
  <c r="C2849" i="5"/>
  <c r="D2849" i="5"/>
  <c r="E2849" i="5"/>
  <c r="F2849" i="5"/>
  <c r="G2849" i="5"/>
  <c r="H2849" i="5"/>
  <c r="I2849" i="5"/>
  <c r="J2849" i="5"/>
  <c r="K2849" i="5"/>
  <c r="M2849" i="5"/>
  <c r="N2849" i="5"/>
  <c r="O2849" i="5"/>
  <c r="Q2849" i="5"/>
  <c r="R2849" i="5"/>
  <c r="T2849" i="5"/>
  <c r="B2850" i="5"/>
  <c r="C2850" i="5"/>
  <c r="D2850" i="5"/>
  <c r="E2850" i="5"/>
  <c r="F2850" i="5"/>
  <c r="R2850" i="5" s="1"/>
  <c r="G2850" i="5"/>
  <c r="H2850" i="5"/>
  <c r="I2850" i="5"/>
  <c r="J2850" i="5"/>
  <c r="K2850" i="5"/>
  <c r="M2850" i="5"/>
  <c r="N2850" i="5"/>
  <c r="Q2850" i="5"/>
  <c r="T2850" i="5"/>
  <c r="B2851" i="5"/>
  <c r="C2851" i="5"/>
  <c r="D2851" i="5"/>
  <c r="E2851" i="5"/>
  <c r="F2851" i="5"/>
  <c r="R2851" i="5" s="1"/>
  <c r="S2851" i="5" s="1"/>
  <c r="G2851" i="5"/>
  <c r="H2851" i="5"/>
  <c r="I2851" i="5"/>
  <c r="J2851" i="5"/>
  <c r="K2851" i="5"/>
  <c r="M2851" i="5"/>
  <c r="N2851" i="5"/>
  <c r="O2851" i="5"/>
  <c r="Q2851" i="5"/>
  <c r="T2851" i="5"/>
  <c r="B2852" i="5"/>
  <c r="C2852" i="5"/>
  <c r="D2852" i="5"/>
  <c r="E2852" i="5"/>
  <c r="F2852" i="5"/>
  <c r="R2852" i="5" s="1"/>
  <c r="O2852" i="5"/>
  <c r="G2852" i="5"/>
  <c r="H2852" i="5"/>
  <c r="I2852" i="5"/>
  <c r="J2852" i="5"/>
  <c r="K2852" i="5"/>
  <c r="M2852" i="5"/>
  <c r="N2852" i="5"/>
  <c r="Q2852" i="5"/>
  <c r="T2852" i="5"/>
  <c r="B2853" i="5"/>
  <c r="C2853" i="5"/>
  <c r="D2853" i="5"/>
  <c r="E2853" i="5"/>
  <c r="F2853" i="5"/>
  <c r="R2853" i="5" s="1"/>
  <c r="G2853" i="5"/>
  <c r="H2853" i="5"/>
  <c r="I2853" i="5"/>
  <c r="J2853" i="5"/>
  <c r="K2853" i="5"/>
  <c r="M2853" i="5"/>
  <c r="N2853" i="5"/>
  <c r="O2853" i="5"/>
  <c r="Q2853" i="5"/>
  <c r="T2853" i="5"/>
  <c r="B2854" i="5"/>
  <c r="C2854" i="5"/>
  <c r="D2854" i="5"/>
  <c r="E2854" i="5"/>
  <c r="F2854" i="5"/>
  <c r="R2854" i="5" s="1"/>
  <c r="G2854" i="5"/>
  <c r="H2854" i="5"/>
  <c r="I2854" i="5"/>
  <c r="J2854" i="5"/>
  <c r="K2854" i="5"/>
  <c r="M2854" i="5"/>
  <c r="N2854" i="5"/>
  <c r="Q2854" i="5"/>
  <c r="T2854" i="5"/>
  <c r="B2855" i="5"/>
  <c r="C2855" i="5"/>
  <c r="D2855" i="5"/>
  <c r="E2855" i="5"/>
  <c r="F2855" i="5"/>
  <c r="R2855" i="5" s="1"/>
  <c r="G2855" i="5"/>
  <c r="H2855" i="5"/>
  <c r="I2855" i="5"/>
  <c r="J2855" i="5"/>
  <c r="K2855" i="5"/>
  <c r="M2855" i="5"/>
  <c r="N2855" i="5"/>
  <c r="O2855" i="5"/>
  <c r="Q2855" i="5"/>
  <c r="T2855" i="5"/>
  <c r="B2856" i="5"/>
  <c r="C2856" i="5"/>
  <c r="D2856" i="5"/>
  <c r="E2856" i="5"/>
  <c r="F2856" i="5"/>
  <c r="O2856" i="5" s="1"/>
  <c r="G2856" i="5"/>
  <c r="H2856" i="5"/>
  <c r="I2856" i="5"/>
  <c r="J2856" i="5"/>
  <c r="K2856" i="5"/>
  <c r="M2856" i="5"/>
  <c r="N2856" i="5"/>
  <c r="Q2856" i="5"/>
  <c r="T2856" i="5"/>
  <c r="B2857" i="5"/>
  <c r="C2857" i="5"/>
  <c r="D2857" i="5"/>
  <c r="E2857" i="5"/>
  <c r="F2857" i="5"/>
  <c r="R2857" i="5" s="1"/>
  <c r="G2857" i="5"/>
  <c r="H2857" i="5"/>
  <c r="I2857" i="5"/>
  <c r="J2857" i="5"/>
  <c r="K2857" i="5"/>
  <c r="M2857" i="5"/>
  <c r="N2857" i="5"/>
  <c r="O2857" i="5"/>
  <c r="Q2857" i="5"/>
  <c r="T2857" i="5"/>
  <c r="B2858" i="5"/>
  <c r="C2858" i="5"/>
  <c r="D2858" i="5"/>
  <c r="E2858" i="5"/>
  <c r="F2858" i="5"/>
  <c r="R2858" i="5" s="1"/>
  <c r="G2858" i="5"/>
  <c r="H2858" i="5"/>
  <c r="I2858" i="5"/>
  <c r="J2858" i="5"/>
  <c r="K2858" i="5"/>
  <c r="M2858" i="5"/>
  <c r="N2858" i="5"/>
  <c r="Q2858" i="5"/>
  <c r="T2858" i="5"/>
  <c r="B2859" i="5"/>
  <c r="C2859" i="5"/>
  <c r="D2859" i="5"/>
  <c r="E2859" i="5"/>
  <c r="F2859" i="5"/>
  <c r="R2859" i="5" s="1"/>
  <c r="G2859" i="5"/>
  <c r="H2859" i="5"/>
  <c r="I2859" i="5"/>
  <c r="J2859" i="5"/>
  <c r="K2859" i="5"/>
  <c r="M2859" i="5"/>
  <c r="N2859" i="5"/>
  <c r="O2859" i="5"/>
  <c r="Q2859" i="5"/>
  <c r="T2859" i="5"/>
  <c r="B2860" i="5"/>
  <c r="C2860" i="5"/>
  <c r="D2860" i="5"/>
  <c r="E2860" i="5"/>
  <c r="F2860" i="5"/>
  <c r="O2860" i="5" s="1"/>
  <c r="G2860" i="5"/>
  <c r="H2860" i="5"/>
  <c r="I2860" i="5"/>
  <c r="J2860" i="5"/>
  <c r="K2860" i="5"/>
  <c r="M2860" i="5"/>
  <c r="N2860" i="5"/>
  <c r="Q2860" i="5"/>
  <c r="R2860" i="5"/>
  <c r="S2860" i="5" s="1"/>
  <c r="T2860" i="5"/>
  <c r="B2861" i="5"/>
  <c r="C2861" i="5"/>
  <c r="D2861" i="5"/>
  <c r="E2861" i="5"/>
  <c r="F2861" i="5"/>
  <c r="G2861" i="5"/>
  <c r="H2861" i="5"/>
  <c r="I2861" i="5"/>
  <c r="J2861" i="5"/>
  <c r="K2861" i="5"/>
  <c r="M2861" i="5"/>
  <c r="N2861" i="5"/>
  <c r="O2861" i="5"/>
  <c r="Q2861" i="5"/>
  <c r="R2861" i="5"/>
  <c r="T2861" i="5"/>
  <c r="B2862" i="5"/>
  <c r="C2862" i="5"/>
  <c r="D2862" i="5"/>
  <c r="E2862" i="5"/>
  <c r="F2862" i="5"/>
  <c r="R2862" i="5" s="1"/>
  <c r="G2862" i="5"/>
  <c r="H2862" i="5"/>
  <c r="I2862" i="5"/>
  <c r="J2862" i="5"/>
  <c r="K2862" i="5"/>
  <c r="M2862" i="5"/>
  <c r="N2862" i="5"/>
  <c r="Q2862" i="5"/>
  <c r="T2862" i="5"/>
  <c r="B2863" i="5"/>
  <c r="C2863" i="5"/>
  <c r="D2863" i="5"/>
  <c r="E2863" i="5"/>
  <c r="F2863" i="5"/>
  <c r="R2863" i="5" s="1"/>
  <c r="G2863" i="5"/>
  <c r="H2863" i="5"/>
  <c r="I2863" i="5"/>
  <c r="J2863" i="5"/>
  <c r="K2863" i="5"/>
  <c r="M2863" i="5"/>
  <c r="N2863" i="5"/>
  <c r="O2863" i="5"/>
  <c r="Q2863" i="5"/>
  <c r="T2863" i="5"/>
  <c r="B2864" i="5"/>
  <c r="C2864" i="5"/>
  <c r="D2864" i="5"/>
  <c r="E2864" i="5"/>
  <c r="F2864" i="5"/>
  <c r="R2864" i="5" s="1"/>
  <c r="G2864" i="5"/>
  <c r="H2864" i="5"/>
  <c r="I2864" i="5"/>
  <c r="J2864" i="5"/>
  <c r="K2864" i="5"/>
  <c r="M2864" i="5"/>
  <c r="N2864" i="5"/>
  <c r="Q2864" i="5"/>
  <c r="T2864" i="5"/>
  <c r="B2865" i="5"/>
  <c r="C2865" i="5"/>
  <c r="D2865" i="5"/>
  <c r="E2865" i="5"/>
  <c r="F2865" i="5"/>
  <c r="G2865" i="5"/>
  <c r="H2865" i="5"/>
  <c r="I2865" i="5"/>
  <c r="J2865" i="5"/>
  <c r="K2865" i="5"/>
  <c r="M2865" i="5"/>
  <c r="N2865" i="5"/>
  <c r="O2865" i="5"/>
  <c r="Q2865" i="5"/>
  <c r="R2865" i="5"/>
  <c r="T2865" i="5"/>
  <c r="B2866" i="5"/>
  <c r="C2866" i="5"/>
  <c r="D2866" i="5"/>
  <c r="E2866" i="5"/>
  <c r="F2866" i="5"/>
  <c r="R2866" i="5" s="1"/>
  <c r="G2866" i="5"/>
  <c r="H2866" i="5"/>
  <c r="I2866" i="5"/>
  <c r="J2866" i="5"/>
  <c r="K2866" i="5"/>
  <c r="M2866" i="5"/>
  <c r="N2866" i="5"/>
  <c r="Q2866" i="5"/>
  <c r="T2866" i="5"/>
  <c r="B2867" i="5"/>
  <c r="C2867" i="5"/>
  <c r="D2867" i="5"/>
  <c r="E2867" i="5"/>
  <c r="F2867" i="5"/>
  <c r="R2867" i="5" s="1"/>
  <c r="S2867" i="5" s="1"/>
  <c r="G2867" i="5"/>
  <c r="H2867" i="5"/>
  <c r="I2867" i="5"/>
  <c r="J2867" i="5"/>
  <c r="K2867" i="5"/>
  <c r="M2867" i="5"/>
  <c r="N2867" i="5"/>
  <c r="O2867" i="5"/>
  <c r="Q2867" i="5"/>
  <c r="T2867" i="5"/>
  <c r="B2868" i="5"/>
  <c r="C2868" i="5"/>
  <c r="D2868" i="5"/>
  <c r="E2868" i="5"/>
  <c r="F2868" i="5"/>
  <c r="G2868" i="5"/>
  <c r="H2868" i="5"/>
  <c r="I2868" i="5"/>
  <c r="J2868" i="5"/>
  <c r="K2868" i="5"/>
  <c r="M2868" i="5"/>
  <c r="N2868" i="5"/>
  <c r="Q2868" i="5"/>
  <c r="T2868" i="5"/>
  <c r="B2869" i="5"/>
  <c r="C2869" i="5"/>
  <c r="D2869" i="5"/>
  <c r="E2869" i="5"/>
  <c r="F2869" i="5"/>
  <c r="R2869" i="5" s="1"/>
  <c r="G2869" i="5"/>
  <c r="H2869" i="5"/>
  <c r="I2869" i="5"/>
  <c r="J2869" i="5"/>
  <c r="K2869" i="5"/>
  <c r="M2869" i="5"/>
  <c r="N2869" i="5"/>
  <c r="O2869" i="5"/>
  <c r="Q2869" i="5"/>
  <c r="T2869" i="5"/>
  <c r="B2870" i="5"/>
  <c r="C2870" i="5"/>
  <c r="D2870" i="5"/>
  <c r="E2870" i="5"/>
  <c r="F2870" i="5"/>
  <c r="R2870" i="5" s="1"/>
  <c r="G2870" i="5"/>
  <c r="H2870" i="5"/>
  <c r="I2870" i="5"/>
  <c r="J2870" i="5"/>
  <c r="K2870" i="5"/>
  <c r="M2870" i="5"/>
  <c r="N2870" i="5"/>
  <c r="Q2870" i="5"/>
  <c r="T2870" i="5"/>
  <c r="B2871" i="5"/>
  <c r="C2871" i="5"/>
  <c r="D2871" i="5"/>
  <c r="E2871" i="5"/>
  <c r="F2871" i="5"/>
  <c r="R2871" i="5" s="1"/>
  <c r="G2871" i="5"/>
  <c r="H2871" i="5"/>
  <c r="I2871" i="5"/>
  <c r="J2871" i="5"/>
  <c r="K2871" i="5"/>
  <c r="M2871" i="5"/>
  <c r="N2871" i="5"/>
  <c r="O2871" i="5"/>
  <c r="Q2871" i="5"/>
  <c r="T2871" i="5"/>
  <c r="B2872" i="5"/>
  <c r="C2872" i="5"/>
  <c r="D2872" i="5"/>
  <c r="E2872" i="5"/>
  <c r="F2872" i="5"/>
  <c r="O2872" i="5"/>
  <c r="G2872" i="5"/>
  <c r="H2872" i="5"/>
  <c r="I2872" i="5"/>
  <c r="J2872" i="5"/>
  <c r="K2872" i="5"/>
  <c r="M2872" i="5"/>
  <c r="N2872" i="5"/>
  <c r="Q2872" i="5"/>
  <c r="S2872" i="5" s="1"/>
  <c r="R2872" i="5"/>
  <c r="T2872" i="5"/>
  <c r="B2873" i="5"/>
  <c r="C2873" i="5"/>
  <c r="D2873" i="5"/>
  <c r="E2873" i="5"/>
  <c r="F2873" i="5"/>
  <c r="R2873" i="5" s="1"/>
  <c r="G2873" i="5"/>
  <c r="H2873" i="5"/>
  <c r="I2873" i="5"/>
  <c r="J2873" i="5"/>
  <c r="K2873" i="5"/>
  <c r="M2873" i="5"/>
  <c r="N2873" i="5"/>
  <c r="O2873" i="5"/>
  <c r="Q2873" i="5"/>
  <c r="T2873" i="5"/>
  <c r="B2874" i="5"/>
  <c r="C2874" i="5"/>
  <c r="D2874" i="5"/>
  <c r="E2874" i="5"/>
  <c r="F2874" i="5"/>
  <c r="G2874" i="5"/>
  <c r="H2874" i="5"/>
  <c r="I2874" i="5"/>
  <c r="J2874" i="5"/>
  <c r="K2874" i="5"/>
  <c r="M2874" i="5"/>
  <c r="N2874" i="5"/>
  <c r="Q2874" i="5"/>
  <c r="T2874" i="5"/>
  <c r="B2875" i="5"/>
  <c r="C2875" i="5"/>
  <c r="D2875" i="5"/>
  <c r="E2875" i="5"/>
  <c r="F2875" i="5"/>
  <c r="R2875" i="5" s="1"/>
  <c r="G2875" i="5"/>
  <c r="H2875" i="5"/>
  <c r="I2875" i="5"/>
  <c r="J2875" i="5"/>
  <c r="K2875" i="5"/>
  <c r="M2875" i="5"/>
  <c r="N2875" i="5"/>
  <c r="O2875" i="5"/>
  <c r="Q2875" i="5"/>
  <c r="T2875" i="5"/>
  <c r="B2876" i="5"/>
  <c r="C2876" i="5"/>
  <c r="D2876" i="5"/>
  <c r="E2876" i="5"/>
  <c r="F2876" i="5"/>
  <c r="O2876" i="5" s="1"/>
  <c r="G2876" i="5"/>
  <c r="H2876" i="5"/>
  <c r="I2876" i="5"/>
  <c r="J2876" i="5"/>
  <c r="K2876" i="5"/>
  <c r="M2876" i="5"/>
  <c r="N2876" i="5"/>
  <c r="Q2876" i="5"/>
  <c r="R2876" i="5"/>
  <c r="T2876" i="5"/>
  <c r="B2877" i="5"/>
  <c r="C2877" i="5"/>
  <c r="D2877" i="5"/>
  <c r="E2877" i="5"/>
  <c r="F2877" i="5"/>
  <c r="R2877" i="5" s="1"/>
  <c r="G2877" i="5"/>
  <c r="H2877" i="5"/>
  <c r="I2877" i="5"/>
  <c r="J2877" i="5"/>
  <c r="K2877" i="5"/>
  <c r="M2877" i="5"/>
  <c r="N2877" i="5"/>
  <c r="O2877" i="5"/>
  <c r="Q2877" i="5"/>
  <c r="T2877" i="5"/>
  <c r="B2878" i="5"/>
  <c r="C2878" i="5"/>
  <c r="D2878" i="5"/>
  <c r="E2878" i="5"/>
  <c r="F2878" i="5"/>
  <c r="R2878" i="5" s="1"/>
  <c r="O2878" i="5"/>
  <c r="G2878" i="5"/>
  <c r="H2878" i="5"/>
  <c r="I2878" i="5"/>
  <c r="J2878" i="5"/>
  <c r="K2878" i="5"/>
  <c r="M2878" i="5"/>
  <c r="N2878" i="5"/>
  <c r="Q2878" i="5"/>
  <c r="S2878" i="5" s="1"/>
  <c r="T2878" i="5"/>
  <c r="B2879" i="5"/>
  <c r="C2879" i="5"/>
  <c r="D2879" i="5"/>
  <c r="E2879" i="5"/>
  <c r="F2879" i="5"/>
  <c r="R2879" i="5" s="1"/>
  <c r="G2879" i="5"/>
  <c r="H2879" i="5"/>
  <c r="I2879" i="5"/>
  <c r="J2879" i="5"/>
  <c r="K2879" i="5"/>
  <c r="M2879" i="5"/>
  <c r="N2879" i="5"/>
  <c r="O2879" i="5"/>
  <c r="Q2879" i="5"/>
  <c r="T2879" i="5"/>
  <c r="B2880" i="5"/>
  <c r="C2880" i="5"/>
  <c r="D2880" i="5"/>
  <c r="E2880" i="5"/>
  <c r="F2880" i="5"/>
  <c r="R2880" i="5" s="1"/>
  <c r="G2880" i="5"/>
  <c r="H2880" i="5"/>
  <c r="I2880" i="5"/>
  <c r="J2880" i="5"/>
  <c r="K2880" i="5"/>
  <c r="M2880" i="5"/>
  <c r="N2880" i="5"/>
  <c r="Q2880" i="5"/>
  <c r="T2880" i="5"/>
  <c r="B2881" i="5"/>
  <c r="C2881" i="5"/>
  <c r="D2881" i="5"/>
  <c r="E2881" i="5"/>
  <c r="F2881" i="5"/>
  <c r="R2881" i="5" s="1"/>
  <c r="G2881" i="5"/>
  <c r="H2881" i="5"/>
  <c r="I2881" i="5"/>
  <c r="J2881" i="5"/>
  <c r="K2881" i="5"/>
  <c r="M2881" i="5"/>
  <c r="N2881" i="5"/>
  <c r="O2881" i="5"/>
  <c r="Q2881" i="5"/>
  <c r="T2881" i="5"/>
  <c r="B2882" i="5"/>
  <c r="C2882" i="5"/>
  <c r="D2882" i="5"/>
  <c r="E2882" i="5"/>
  <c r="F2882" i="5"/>
  <c r="R2882" i="5" s="1"/>
  <c r="G2882" i="5"/>
  <c r="H2882" i="5"/>
  <c r="I2882" i="5"/>
  <c r="J2882" i="5"/>
  <c r="K2882" i="5"/>
  <c r="M2882" i="5"/>
  <c r="N2882" i="5"/>
  <c r="Q2882" i="5"/>
  <c r="T2882" i="5"/>
  <c r="B2883" i="5"/>
  <c r="C2883" i="5"/>
  <c r="D2883" i="5"/>
  <c r="E2883" i="5"/>
  <c r="F2883" i="5"/>
  <c r="R2883" i="5" s="1"/>
  <c r="S2883" i="5" s="1"/>
  <c r="G2883" i="5"/>
  <c r="H2883" i="5"/>
  <c r="I2883" i="5"/>
  <c r="J2883" i="5"/>
  <c r="K2883" i="5"/>
  <c r="M2883" i="5"/>
  <c r="N2883" i="5"/>
  <c r="O2883" i="5"/>
  <c r="Q2883" i="5"/>
  <c r="T2883" i="5"/>
  <c r="B2884" i="5"/>
  <c r="C2884" i="5"/>
  <c r="D2884" i="5"/>
  <c r="E2884" i="5"/>
  <c r="F2884" i="5"/>
  <c r="R2884" i="5" s="1"/>
  <c r="O2884" i="5"/>
  <c r="G2884" i="5"/>
  <c r="H2884" i="5"/>
  <c r="I2884" i="5"/>
  <c r="J2884" i="5"/>
  <c r="K2884" i="5"/>
  <c r="M2884" i="5"/>
  <c r="N2884" i="5"/>
  <c r="Q2884" i="5"/>
  <c r="T2884" i="5"/>
  <c r="B2885" i="5"/>
  <c r="C2885" i="5"/>
  <c r="D2885" i="5"/>
  <c r="E2885" i="5"/>
  <c r="F2885" i="5"/>
  <c r="R2885" i="5" s="1"/>
  <c r="G2885" i="5"/>
  <c r="H2885" i="5"/>
  <c r="I2885" i="5"/>
  <c r="J2885" i="5"/>
  <c r="K2885" i="5"/>
  <c r="M2885" i="5"/>
  <c r="N2885" i="5"/>
  <c r="O2885" i="5"/>
  <c r="P2885" i="5" s="1"/>
  <c r="Q2885" i="5"/>
  <c r="T2885" i="5"/>
  <c r="B2886" i="5"/>
  <c r="C2886" i="5"/>
  <c r="D2886" i="5"/>
  <c r="E2886" i="5"/>
  <c r="F2886" i="5"/>
  <c r="R2886" i="5" s="1"/>
  <c r="G2886" i="5"/>
  <c r="H2886" i="5"/>
  <c r="I2886" i="5"/>
  <c r="J2886" i="5"/>
  <c r="K2886" i="5"/>
  <c r="M2886" i="5"/>
  <c r="N2886" i="5"/>
  <c r="Q2886" i="5"/>
  <c r="T2886" i="5"/>
  <c r="B2887" i="5"/>
  <c r="C2887" i="5"/>
  <c r="D2887" i="5"/>
  <c r="E2887" i="5"/>
  <c r="F2887" i="5"/>
  <c r="R2887" i="5" s="1"/>
  <c r="G2887" i="5"/>
  <c r="H2887" i="5"/>
  <c r="I2887" i="5"/>
  <c r="J2887" i="5"/>
  <c r="K2887" i="5"/>
  <c r="M2887" i="5"/>
  <c r="N2887" i="5"/>
  <c r="O2887" i="5"/>
  <c r="Q2887" i="5"/>
  <c r="T2887" i="5"/>
  <c r="B2888" i="5"/>
  <c r="C2888" i="5"/>
  <c r="D2888" i="5"/>
  <c r="E2888" i="5"/>
  <c r="F2888" i="5"/>
  <c r="G2888" i="5"/>
  <c r="H2888" i="5"/>
  <c r="I2888" i="5"/>
  <c r="J2888" i="5"/>
  <c r="K2888" i="5"/>
  <c r="M2888" i="5"/>
  <c r="N2888" i="5"/>
  <c r="Q2888" i="5"/>
  <c r="T2888" i="5"/>
  <c r="B2889" i="5"/>
  <c r="C2889" i="5"/>
  <c r="D2889" i="5"/>
  <c r="E2889" i="5"/>
  <c r="F2889" i="5"/>
  <c r="R2889" i="5" s="1"/>
  <c r="G2889" i="5"/>
  <c r="H2889" i="5"/>
  <c r="I2889" i="5"/>
  <c r="J2889" i="5"/>
  <c r="K2889" i="5"/>
  <c r="M2889" i="5"/>
  <c r="N2889" i="5"/>
  <c r="O2889" i="5"/>
  <c r="Q2889" i="5"/>
  <c r="T2889" i="5"/>
  <c r="B2890" i="5"/>
  <c r="C2890" i="5"/>
  <c r="D2890" i="5"/>
  <c r="E2890" i="5"/>
  <c r="F2890" i="5"/>
  <c r="R2890" i="5" s="1"/>
  <c r="O2890" i="5"/>
  <c r="G2890" i="5"/>
  <c r="H2890" i="5"/>
  <c r="I2890" i="5"/>
  <c r="J2890" i="5"/>
  <c r="K2890" i="5"/>
  <c r="M2890" i="5"/>
  <c r="N2890" i="5"/>
  <c r="Q2890" i="5"/>
  <c r="T2890" i="5"/>
  <c r="B2891" i="5"/>
  <c r="C2891" i="5"/>
  <c r="D2891" i="5"/>
  <c r="E2891" i="5"/>
  <c r="F2891" i="5"/>
  <c r="R2891" i="5" s="1"/>
  <c r="G2891" i="5"/>
  <c r="H2891" i="5"/>
  <c r="I2891" i="5"/>
  <c r="J2891" i="5"/>
  <c r="K2891" i="5"/>
  <c r="M2891" i="5"/>
  <c r="N2891" i="5"/>
  <c r="O2891" i="5"/>
  <c r="Q2891" i="5"/>
  <c r="T2891" i="5"/>
  <c r="B2892" i="5"/>
  <c r="C2892" i="5"/>
  <c r="D2892" i="5"/>
  <c r="E2892" i="5"/>
  <c r="F2892" i="5"/>
  <c r="G2892" i="5"/>
  <c r="H2892" i="5"/>
  <c r="I2892" i="5"/>
  <c r="J2892" i="5"/>
  <c r="K2892" i="5"/>
  <c r="M2892" i="5"/>
  <c r="N2892" i="5"/>
  <c r="Q2892" i="5"/>
  <c r="T2892" i="5"/>
  <c r="B2893" i="5"/>
  <c r="C2893" i="5"/>
  <c r="D2893" i="5"/>
  <c r="E2893" i="5"/>
  <c r="F2893" i="5"/>
  <c r="R2893" i="5" s="1"/>
  <c r="G2893" i="5"/>
  <c r="H2893" i="5"/>
  <c r="I2893" i="5"/>
  <c r="J2893" i="5"/>
  <c r="K2893" i="5"/>
  <c r="M2893" i="5"/>
  <c r="N2893" i="5"/>
  <c r="O2893" i="5"/>
  <c r="Q2893" i="5"/>
  <c r="T2893" i="5"/>
  <c r="B2894" i="5"/>
  <c r="C2894" i="5"/>
  <c r="D2894" i="5"/>
  <c r="E2894" i="5"/>
  <c r="F2894" i="5"/>
  <c r="R2894" i="5" s="1"/>
  <c r="G2894" i="5"/>
  <c r="H2894" i="5"/>
  <c r="I2894" i="5"/>
  <c r="J2894" i="5"/>
  <c r="K2894" i="5"/>
  <c r="M2894" i="5"/>
  <c r="N2894" i="5"/>
  <c r="Q2894" i="5"/>
  <c r="T2894" i="5"/>
  <c r="B2895" i="5"/>
  <c r="C2895" i="5"/>
  <c r="D2895" i="5"/>
  <c r="E2895" i="5"/>
  <c r="F2895" i="5"/>
  <c r="R2895" i="5" s="1"/>
  <c r="G2895" i="5"/>
  <c r="H2895" i="5"/>
  <c r="I2895" i="5"/>
  <c r="J2895" i="5"/>
  <c r="K2895" i="5"/>
  <c r="M2895" i="5"/>
  <c r="N2895" i="5"/>
  <c r="O2895" i="5"/>
  <c r="Q2895" i="5"/>
  <c r="T2895" i="5"/>
  <c r="B2896" i="5"/>
  <c r="C2896" i="5"/>
  <c r="D2896" i="5"/>
  <c r="E2896" i="5"/>
  <c r="F2896" i="5"/>
  <c r="R2896" i="5" s="1"/>
  <c r="G2896" i="5"/>
  <c r="H2896" i="5"/>
  <c r="I2896" i="5"/>
  <c r="J2896" i="5"/>
  <c r="K2896" i="5"/>
  <c r="M2896" i="5"/>
  <c r="N2896" i="5"/>
  <c r="Q2896" i="5"/>
  <c r="T2896" i="5"/>
  <c r="B2897" i="5"/>
  <c r="C2897" i="5"/>
  <c r="D2897" i="5"/>
  <c r="E2897" i="5"/>
  <c r="F2897" i="5"/>
  <c r="R2897" i="5" s="1"/>
  <c r="G2897" i="5"/>
  <c r="H2897" i="5"/>
  <c r="I2897" i="5"/>
  <c r="J2897" i="5"/>
  <c r="K2897" i="5"/>
  <c r="M2897" i="5"/>
  <c r="N2897" i="5"/>
  <c r="O2897" i="5"/>
  <c r="Q2897" i="5"/>
  <c r="T2897" i="5"/>
  <c r="B2898" i="5"/>
  <c r="C2898" i="5"/>
  <c r="D2898" i="5"/>
  <c r="E2898" i="5"/>
  <c r="F2898" i="5"/>
  <c r="R2898" i="5" s="1"/>
  <c r="G2898" i="5"/>
  <c r="H2898" i="5"/>
  <c r="I2898" i="5"/>
  <c r="J2898" i="5"/>
  <c r="K2898" i="5"/>
  <c r="M2898" i="5"/>
  <c r="N2898" i="5"/>
  <c r="Q2898" i="5"/>
  <c r="T2898" i="5"/>
  <c r="B2899" i="5"/>
  <c r="C2899" i="5"/>
  <c r="D2899" i="5"/>
  <c r="E2899" i="5"/>
  <c r="F2899" i="5"/>
  <c r="R2899" i="5" s="1"/>
  <c r="G2899" i="5"/>
  <c r="H2899" i="5"/>
  <c r="I2899" i="5"/>
  <c r="J2899" i="5"/>
  <c r="K2899" i="5"/>
  <c r="M2899" i="5"/>
  <c r="N2899" i="5"/>
  <c r="O2899" i="5"/>
  <c r="Q2899" i="5"/>
  <c r="T2899" i="5"/>
  <c r="B2900" i="5"/>
  <c r="C2900" i="5"/>
  <c r="D2900" i="5"/>
  <c r="E2900" i="5"/>
  <c r="F2900" i="5"/>
  <c r="G2900" i="5"/>
  <c r="H2900" i="5"/>
  <c r="I2900" i="5"/>
  <c r="J2900" i="5"/>
  <c r="K2900" i="5"/>
  <c r="M2900" i="5"/>
  <c r="N2900" i="5"/>
  <c r="Q2900" i="5"/>
  <c r="T2900" i="5"/>
  <c r="B2901" i="5"/>
  <c r="C2901" i="5"/>
  <c r="D2901" i="5"/>
  <c r="E2901" i="5"/>
  <c r="F2901" i="5"/>
  <c r="R2901" i="5" s="1"/>
  <c r="G2901" i="5"/>
  <c r="H2901" i="5"/>
  <c r="I2901" i="5"/>
  <c r="J2901" i="5"/>
  <c r="K2901" i="5"/>
  <c r="M2901" i="5"/>
  <c r="N2901" i="5"/>
  <c r="O2901" i="5"/>
  <c r="Q2901" i="5"/>
  <c r="T2901" i="5"/>
  <c r="B2902" i="5"/>
  <c r="C2902" i="5"/>
  <c r="D2902" i="5"/>
  <c r="E2902" i="5"/>
  <c r="F2902" i="5"/>
  <c r="R2902" i="5" s="1"/>
  <c r="G2902" i="5"/>
  <c r="H2902" i="5"/>
  <c r="I2902" i="5"/>
  <c r="J2902" i="5"/>
  <c r="K2902" i="5"/>
  <c r="M2902" i="5"/>
  <c r="N2902" i="5"/>
  <c r="Q2902" i="5"/>
  <c r="T2902" i="5"/>
  <c r="B2903" i="5"/>
  <c r="C2903" i="5"/>
  <c r="D2903" i="5"/>
  <c r="E2903" i="5"/>
  <c r="F2903" i="5"/>
  <c r="R2903" i="5" s="1"/>
  <c r="G2903" i="5"/>
  <c r="H2903" i="5"/>
  <c r="I2903" i="5"/>
  <c r="J2903" i="5"/>
  <c r="K2903" i="5"/>
  <c r="M2903" i="5"/>
  <c r="N2903" i="5"/>
  <c r="O2903" i="5"/>
  <c r="Q2903" i="5"/>
  <c r="T2903" i="5"/>
  <c r="B2904" i="5"/>
  <c r="C2904" i="5"/>
  <c r="D2904" i="5"/>
  <c r="E2904" i="5"/>
  <c r="F2904" i="5"/>
  <c r="O2904" i="5" s="1"/>
  <c r="G2904" i="5"/>
  <c r="H2904" i="5"/>
  <c r="I2904" i="5"/>
  <c r="J2904" i="5"/>
  <c r="K2904" i="5"/>
  <c r="M2904" i="5"/>
  <c r="N2904" i="5"/>
  <c r="Q2904" i="5"/>
  <c r="T2904" i="5"/>
  <c r="B2905" i="5"/>
  <c r="C2905" i="5"/>
  <c r="D2905" i="5"/>
  <c r="E2905" i="5"/>
  <c r="F2905" i="5"/>
  <c r="R2905" i="5" s="1"/>
  <c r="G2905" i="5"/>
  <c r="H2905" i="5"/>
  <c r="I2905" i="5"/>
  <c r="J2905" i="5"/>
  <c r="K2905" i="5"/>
  <c r="M2905" i="5"/>
  <c r="N2905" i="5"/>
  <c r="O2905" i="5"/>
  <c r="Q2905" i="5"/>
  <c r="T2905" i="5"/>
  <c r="B2906" i="5"/>
  <c r="C2906" i="5"/>
  <c r="D2906" i="5"/>
  <c r="E2906" i="5"/>
  <c r="F2906" i="5"/>
  <c r="G2906" i="5"/>
  <c r="H2906" i="5"/>
  <c r="I2906" i="5"/>
  <c r="J2906" i="5"/>
  <c r="K2906" i="5"/>
  <c r="M2906" i="5"/>
  <c r="N2906" i="5"/>
  <c r="Q2906" i="5"/>
  <c r="T2906" i="5"/>
  <c r="B2907" i="5"/>
  <c r="C2907" i="5"/>
  <c r="D2907" i="5"/>
  <c r="E2907" i="5"/>
  <c r="F2907" i="5"/>
  <c r="R2907" i="5" s="1"/>
  <c r="G2907" i="5"/>
  <c r="H2907" i="5"/>
  <c r="I2907" i="5"/>
  <c r="J2907" i="5"/>
  <c r="K2907" i="5"/>
  <c r="M2907" i="5"/>
  <c r="N2907" i="5"/>
  <c r="O2907" i="5"/>
  <c r="Q2907" i="5"/>
  <c r="T2907" i="5"/>
  <c r="B2908" i="5"/>
  <c r="C2908" i="5"/>
  <c r="D2908" i="5"/>
  <c r="E2908" i="5"/>
  <c r="F2908" i="5"/>
  <c r="G2908" i="5"/>
  <c r="H2908" i="5"/>
  <c r="I2908" i="5"/>
  <c r="J2908" i="5"/>
  <c r="K2908" i="5"/>
  <c r="M2908" i="5"/>
  <c r="N2908" i="5"/>
  <c r="Q2908" i="5"/>
  <c r="T2908" i="5"/>
  <c r="B2909" i="5"/>
  <c r="C2909" i="5"/>
  <c r="D2909" i="5"/>
  <c r="E2909" i="5"/>
  <c r="F2909" i="5"/>
  <c r="R2909" i="5" s="1"/>
  <c r="G2909" i="5"/>
  <c r="H2909" i="5"/>
  <c r="I2909" i="5"/>
  <c r="J2909" i="5"/>
  <c r="K2909" i="5"/>
  <c r="M2909" i="5"/>
  <c r="N2909" i="5"/>
  <c r="O2909" i="5"/>
  <c r="Q2909" i="5"/>
  <c r="T2909" i="5"/>
  <c r="B2910" i="5"/>
  <c r="C2910" i="5"/>
  <c r="D2910" i="5"/>
  <c r="E2910" i="5"/>
  <c r="F2910" i="5"/>
  <c r="G2910" i="5"/>
  <c r="H2910" i="5"/>
  <c r="I2910" i="5"/>
  <c r="J2910" i="5"/>
  <c r="K2910" i="5"/>
  <c r="M2910" i="5"/>
  <c r="N2910" i="5"/>
  <c r="Q2910" i="5"/>
  <c r="T2910" i="5"/>
  <c r="B2911" i="5"/>
  <c r="C2911" i="5"/>
  <c r="D2911" i="5"/>
  <c r="E2911" i="5"/>
  <c r="F2911" i="5"/>
  <c r="R2911" i="5" s="1"/>
  <c r="G2911" i="5"/>
  <c r="H2911" i="5"/>
  <c r="I2911" i="5"/>
  <c r="J2911" i="5"/>
  <c r="K2911" i="5"/>
  <c r="M2911" i="5"/>
  <c r="N2911" i="5"/>
  <c r="O2911" i="5"/>
  <c r="Q2911" i="5"/>
  <c r="T2911" i="5"/>
  <c r="B2912" i="5"/>
  <c r="C2912" i="5"/>
  <c r="D2912" i="5"/>
  <c r="E2912" i="5"/>
  <c r="F2912" i="5"/>
  <c r="R2912" i="5" s="1"/>
  <c r="G2912" i="5"/>
  <c r="H2912" i="5"/>
  <c r="I2912" i="5"/>
  <c r="J2912" i="5"/>
  <c r="K2912" i="5"/>
  <c r="M2912" i="5"/>
  <c r="N2912" i="5"/>
  <c r="Q2912" i="5"/>
  <c r="T2912" i="5"/>
  <c r="B2913" i="5"/>
  <c r="C2913" i="5"/>
  <c r="D2913" i="5"/>
  <c r="E2913" i="5"/>
  <c r="F2913" i="5"/>
  <c r="G2913" i="5"/>
  <c r="H2913" i="5"/>
  <c r="I2913" i="5"/>
  <c r="J2913" i="5"/>
  <c r="K2913" i="5"/>
  <c r="M2913" i="5"/>
  <c r="N2913" i="5"/>
  <c r="O2913" i="5"/>
  <c r="Q2913" i="5"/>
  <c r="R2913" i="5"/>
  <c r="T2913" i="5"/>
  <c r="B2914" i="5"/>
  <c r="C2914" i="5"/>
  <c r="D2914" i="5"/>
  <c r="E2914" i="5"/>
  <c r="F2914" i="5"/>
  <c r="R2914" i="5" s="1"/>
  <c r="G2914" i="5"/>
  <c r="H2914" i="5"/>
  <c r="I2914" i="5"/>
  <c r="J2914" i="5"/>
  <c r="K2914" i="5"/>
  <c r="M2914" i="5"/>
  <c r="N2914" i="5"/>
  <c r="Q2914" i="5"/>
  <c r="T2914" i="5"/>
  <c r="B2915" i="5"/>
  <c r="C2915" i="5"/>
  <c r="D2915" i="5"/>
  <c r="E2915" i="5"/>
  <c r="F2915" i="5"/>
  <c r="R2915" i="5" s="1"/>
  <c r="S2915" i="5" s="1"/>
  <c r="G2915" i="5"/>
  <c r="H2915" i="5"/>
  <c r="I2915" i="5"/>
  <c r="J2915" i="5"/>
  <c r="K2915" i="5"/>
  <c r="M2915" i="5"/>
  <c r="N2915" i="5"/>
  <c r="O2915" i="5"/>
  <c r="Q2915" i="5"/>
  <c r="T2915" i="5"/>
  <c r="B2916" i="5"/>
  <c r="C2916" i="5"/>
  <c r="D2916" i="5"/>
  <c r="E2916" i="5"/>
  <c r="F2916" i="5"/>
  <c r="R2916" i="5" s="1"/>
  <c r="O2916" i="5"/>
  <c r="G2916" i="5"/>
  <c r="H2916" i="5"/>
  <c r="I2916" i="5"/>
  <c r="J2916" i="5"/>
  <c r="K2916" i="5"/>
  <c r="M2916" i="5"/>
  <c r="P2916" i="5" s="1"/>
  <c r="N2916" i="5"/>
  <c r="Q2916" i="5"/>
  <c r="S2916" i="5" s="1"/>
  <c r="T2916" i="5"/>
  <c r="B2917" i="5"/>
  <c r="C2917" i="5"/>
  <c r="D2917" i="5"/>
  <c r="E2917" i="5"/>
  <c r="F2917" i="5"/>
  <c r="R2917" i="5" s="1"/>
  <c r="G2917" i="5"/>
  <c r="H2917" i="5"/>
  <c r="I2917" i="5"/>
  <c r="J2917" i="5"/>
  <c r="K2917" i="5"/>
  <c r="M2917" i="5"/>
  <c r="N2917" i="5"/>
  <c r="O2917" i="5"/>
  <c r="P2917" i="5" s="1"/>
  <c r="Q2917" i="5"/>
  <c r="T2917" i="5"/>
  <c r="B2918" i="5"/>
  <c r="C2918" i="5"/>
  <c r="D2918" i="5"/>
  <c r="E2918" i="5"/>
  <c r="F2918" i="5"/>
  <c r="R2918" i="5" s="1"/>
  <c r="G2918" i="5"/>
  <c r="H2918" i="5"/>
  <c r="I2918" i="5"/>
  <c r="J2918" i="5"/>
  <c r="K2918" i="5"/>
  <c r="M2918" i="5"/>
  <c r="N2918" i="5"/>
  <c r="Q2918" i="5"/>
  <c r="T2918" i="5"/>
  <c r="B2919" i="5"/>
  <c r="C2919" i="5"/>
  <c r="D2919" i="5"/>
  <c r="E2919" i="5"/>
  <c r="F2919" i="5"/>
  <c r="R2919" i="5" s="1"/>
  <c r="G2919" i="5"/>
  <c r="H2919" i="5"/>
  <c r="I2919" i="5"/>
  <c r="J2919" i="5"/>
  <c r="K2919" i="5"/>
  <c r="M2919" i="5"/>
  <c r="N2919" i="5"/>
  <c r="O2919" i="5"/>
  <c r="Q2919" i="5"/>
  <c r="T2919" i="5"/>
  <c r="B2920" i="5"/>
  <c r="C2920" i="5"/>
  <c r="D2920" i="5"/>
  <c r="E2920" i="5"/>
  <c r="F2920" i="5"/>
  <c r="O2920" i="5" s="1"/>
  <c r="G2920" i="5"/>
  <c r="H2920" i="5"/>
  <c r="I2920" i="5"/>
  <c r="J2920" i="5"/>
  <c r="K2920" i="5"/>
  <c r="M2920" i="5"/>
  <c r="N2920" i="5"/>
  <c r="Q2920" i="5"/>
  <c r="T2920" i="5"/>
  <c r="B2921" i="5"/>
  <c r="C2921" i="5"/>
  <c r="D2921" i="5"/>
  <c r="E2921" i="5"/>
  <c r="F2921" i="5"/>
  <c r="R2921" i="5" s="1"/>
  <c r="G2921" i="5"/>
  <c r="H2921" i="5"/>
  <c r="I2921" i="5"/>
  <c r="J2921" i="5"/>
  <c r="K2921" i="5"/>
  <c r="M2921" i="5"/>
  <c r="N2921" i="5"/>
  <c r="O2921" i="5"/>
  <c r="Q2921" i="5"/>
  <c r="T2921" i="5"/>
  <c r="B2922" i="5"/>
  <c r="C2922" i="5"/>
  <c r="D2922" i="5"/>
  <c r="E2922" i="5"/>
  <c r="F2922" i="5"/>
  <c r="R2922" i="5" s="1"/>
  <c r="G2922" i="5"/>
  <c r="H2922" i="5"/>
  <c r="I2922" i="5"/>
  <c r="J2922" i="5"/>
  <c r="K2922" i="5"/>
  <c r="M2922" i="5"/>
  <c r="N2922" i="5"/>
  <c r="Q2922" i="5"/>
  <c r="T2922" i="5"/>
  <c r="B2923" i="5"/>
  <c r="C2923" i="5"/>
  <c r="D2923" i="5"/>
  <c r="E2923" i="5"/>
  <c r="F2923" i="5"/>
  <c r="R2923" i="5" s="1"/>
  <c r="G2923" i="5"/>
  <c r="H2923" i="5"/>
  <c r="I2923" i="5"/>
  <c r="J2923" i="5"/>
  <c r="K2923" i="5"/>
  <c r="M2923" i="5"/>
  <c r="N2923" i="5"/>
  <c r="O2923" i="5"/>
  <c r="Q2923" i="5"/>
  <c r="T2923" i="5"/>
  <c r="B2924" i="5"/>
  <c r="C2924" i="5"/>
  <c r="D2924" i="5"/>
  <c r="E2924" i="5"/>
  <c r="F2924" i="5"/>
  <c r="O2924" i="5" s="1"/>
  <c r="G2924" i="5"/>
  <c r="H2924" i="5"/>
  <c r="I2924" i="5"/>
  <c r="J2924" i="5"/>
  <c r="K2924" i="5"/>
  <c r="M2924" i="5"/>
  <c r="N2924" i="5"/>
  <c r="Q2924" i="5"/>
  <c r="R2924" i="5"/>
  <c r="S2924" i="5" s="1"/>
  <c r="T2924" i="5"/>
  <c r="B2925" i="5"/>
  <c r="C2925" i="5"/>
  <c r="D2925" i="5"/>
  <c r="E2925" i="5"/>
  <c r="F2925" i="5"/>
  <c r="G2925" i="5"/>
  <c r="H2925" i="5"/>
  <c r="I2925" i="5"/>
  <c r="J2925" i="5"/>
  <c r="K2925" i="5"/>
  <c r="M2925" i="5"/>
  <c r="N2925" i="5"/>
  <c r="O2925" i="5"/>
  <c r="Q2925" i="5"/>
  <c r="R2925" i="5"/>
  <c r="T2925" i="5"/>
  <c r="B2926" i="5"/>
  <c r="C2926" i="5"/>
  <c r="D2926" i="5"/>
  <c r="E2926" i="5"/>
  <c r="F2926" i="5"/>
  <c r="R2926" i="5" s="1"/>
  <c r="G2926" i="5"/>
  <c r="H2926" i="5"/>
  <c r="I2926" i="5"/>
  <c r="J2926" i="5"/>
  <c r="K2926" i="5"/>
  <c r="M2926" i="5"/>
  <c r="N2926" i="5"/>
  <c r="Q2926" i="5"/>
  <c r="T2926" i="5"/>
  <c r="B2927" i="5"/>
  <c r="C2927" i="5"/>
  <c r="D2927" i="5"/>
  <c r="E2927" i="5"/>
  <c r="F2927" i="5"/>
  <c r="R2927" i="5" s="1"/>
  <c r="G2927" i="5"/>
  <c r="H2927" i="5"/>
  <c r="I2927" i="5"/>
  <c r="J2927" i="5"/>
  <c r="K2927" i="5"/>
  <c r="M2927" i="5"/>
  <c r="N2927" i="5"/>
  <c r="O2927" i="5"/>
  <c r="Q2927" i="5"/>
  <c r="T2927" i="5"/>
  <c r="B2928" i="5"/>
  <c r="C2928" i="5"/>
  <c r="D2928" i="5"/>
  <c r="E2928" i="5"/>
  <c r="F2928" i="5"/>
  <c r="R2928" i="5" s="1"/>
  <c r="G2928" i="5"/>
  <c r="H2928" i="5"/>
  <c r="I2928" i="5"/>
  <c r="J2928" i="5"/>
  <c r="K2928" i="5"/>
  <c r="M2928" i="5"/>
  <c r="N2928" i="5"/>
  <c r="Q2928" i="5"/>
  <c r="T2928" i="5"/>
  <c r="B2929" i="5"/>
  <c r="C2929" i="5"/>
  <c r="D2929" i="5"/>
  <c r="E2929" i="5"/>
  <c r="F2929" i="5"/>
  <c r="G2929" i="5"/>
  <c r="H2929" i="5"/>
  <c r="I2929" i="5"/>
  <c r="J2929" i="5"/>
  <c r="K2929" i="5"/>
  <c r="M2929" i="5"/>
  <c r="N2929" i="5"/>
  <c r="O2929" i="5"/>
  <c r="Q2929" i="5"/>
  <c r="R2929" i="5"/>
  <c r="T2929" i="5"/>
  <c r="B2930" i="5"/>
  <c r="C2930" i="5"/>
  <c r="D2930" i="5"/>
  <c r="E2930" i="5"/>
  <c r="F2930" i="5"/>
  <c r="R2930" i="5" s="1"/>
  <c r="G2930" i="5"/>
  <c r="H2930" i="5"/>
  <c r="I2930" i="5"/>
  <c r="J2930" i="5"/>
  <c r="K2930" i="5"/>
  <c r="M2930" i="5"/>
  <c r="N2930" i="5"/>
  <c r="Q2930" i="5"/>
  <c r="T2930" i="5"/>
  <c r="B2931" i="5"/>
  <c r="C2931" i="5"/>
  <c r="D2931" i="5"/>
  <c r="E2931" i="5"/>
  <c r="F2931" i="5"/>
  <c r="R2931" i="5" s="1"/>
  <c r="S2931" i="5" s="1"/>
  <c r="G2931" i="5"/>
  <c r="H2931" i="5"/>
  <c r="I2931" i="5"/>
  <c r="J2931" i="5"/>
  <c r="K2931" i="5"/>
  <c r="M2931" i="5"/>
  <c r="N2931" i="5"/>
  <c r="O2931" i="5"/>
  <c r="Q2931" i="5"/>
  <c r="T2931" i="5"/>
  <c r="B2932" i="5"/>
  <c r="C2932" i="5"/>
  <c r="D2932" i="5"/>
  <c r="E2932" i="5"/>
  <c r="F2932" i="5"/>
  <c r="R2932" i="5" s="1"/>
  <c r="O2932" i="5"/>
  <c r="G2932" i="5"/>
  <c r="H2932" i="5"/>
  <c r="I2932" i="5"/>
  <c r="J2932" i="5"/>
  <c r="K2932" i="5"/>
  <c r="M2932" i="5"/>
  <c r="N2932" i="5"/>
  <c r="Q2932" i="5"/>
  <c r="S2932" i="5" s="1"/>
  <c r="T2932" i="5"/>
  <c r="B2933" i="5"/>
  <c r="C2933" i="5"/>
  <c r="D2933" i="5"/>
  <c r="E2933" i="5"/>
  <c r="F2933" i="5"/>
  <c r="R2933" i="5" s="1"/>
  <c r="G2933" i="5"/>
  <c r="H2933" i="5"/>
  <c r="I2933" i="5"/>
  <c r="J2933" i="5"/>
  <c r="K2933" i="5"/>
  <c r="M2933" i="5"/>
  <c r="N2933" i="5"/>
  <c r="O2933" i="5"/>
  <c r="Q2933" i="5"/>
  <c r="T2933" i="5"/>
  <c r="B2934" i="5"/>
  <c r="C2934" i="5"/>
  <c r="D2934" i="5"/>
  <c r="E2934" i="5"/>
  <c r="F2934" i="5"/>
  <c r="R2934" i="5" s="1"/>
  <c r="G2934" i="5"/>
  <c r="H2934" i="5"/>
  <c r="I2934" i="5"/>
  <c r="J2934" i="5"/>
  <c r="K2934" i="5"/>
  <c r="M2934" i="5"/>
  <c r="N2934" i="5"/>
  <c r="Q2934" i="5"/>
  <c r="T2934" i="5"/>
  <c r="B2935" i="5"/>
  <c r="C2935" i="5"/>
  <c r="D2935" i="5"/>
  <c r="E2935" i="5"/>
  <c r="F2935" i="5"/>
  <c r="R2935" i="5" s="1"/>
  <c r="G2935" i="5"/>
  <c r="H2935" i="5"/>
  <c r="I2935" i="5"/>
  <c r="J2935" i="5"/>
  <c r="K2935" i="5"/>
  <c r="M2935" i="5"/>
  <c r="N2935" i="5"/>
  <c r="O2935" i="5"/>
  <c r="Q2935" i="5"/>
  <c r="T2935" i="5"/>
  <c r="B2936" i="5"/>
  <c r="C2936" i="5"/>
  <c r="D2936" i="5"/>
  <c r="E2936" i="5"/>
  <c r="F2936" i="5"/>
  <c r="O2936" i="5" s="1"/>
  <c r="G2936" i="5"/>
  <c r="H2936" i="5"/>
  <c r="I2936" i="5"/>
  <c r="J2936" i="5"/>
  <c r="K2936" i="5"/>
  <c r="M2936" i="5"/>
  <c r="N2936" i="5"/>
  <c r="Q2936" i="5"/>
  <c r="R2936" i="5"/>
  <c r="T2936" i="5"/>
  <c r="B2937" i="5"/>
  <c r="C2937" i="5"/>
  <c r="D2937" i="5"/>
  <c r="E2937" i="5"/>
  <c r="F2937" i="5"/>
  <c r="R2937" i="5" s="1"/>
  <c r="G2937" i="5"/>
  <c r="H2937" i="5"/>
  <c r="I2937" i="5"/>
  <c r="J2937" i="5"/>
  <c r="K2937" i="5"/>
  <c r="M2937" i="5"/>
  <c r="N2937" i="5"/>
  <c r="O2937" i="5"/>
  <c r="Q2937" i="5"/>
  <c r="T2937" i="5"/>
  <c r="B2938" i="5"/>
  <c r="C2938" i="5"/>
  <c r="D2938" i="5"/>
  <c r="E2938" i="5"/>
  <c r="F2938" i="5"/>
  <c r="R2938" i="5" s="1"/>
  <c r="G2938" i="5"/>
  <c r="H2938" i="5"/>
  <c r="I2938" i="5"/>
  <c r="J2938" i="5"/>
  <c r="K2938" i="5"/>
  <c r="M2938" i="5"/>
  <c r="N2938" i="5"/>
  <c r="Q2938" i="5"/>
  <c r="T2938" i="5"/>
  <c r="B2939" i="5"/>
  <c r="C2939" i="5"/>
  <c r="D2939" i="5"/>
  <c r="E2939" i="5"/>
  <c r="F2939" i="5"/>
  <c r="R2939" i="5" s="1"/>
  <c r="G2939" i="5"/>
  <c r="H2939" i="5"/>
  <c r="I2939" i="5"/>
  <c r="J2939" i="5"/>
  <c r="K2939" i="5"/>
  <c r="M2939" i="5"/>
  <c r="N2939" i="5"/>
  <c r="O2939" i="5"/>
  <c r="Q2939" i="5"/>
  <c r="T2939" i="5"/>
  <c r="B2940" i="5"/>
  <c r="C2940" i="5"/>
  <c r="D2940" i="5"/>
  <c r="E2940" i="5"/>
  <c r="F2940" i="5"/>
  <c r="O2940" i="5" s="1"/>
  <c r="G2940" i="5"/>
  <c r="H2940" i="5"/>
  <c r="I2940" i="5"/>
  <c r="J2940" i="5"/>
  <c r="K2940" i="5"/>
  <c r="M2940" i="5"/>
  <c r="N2940" i="5"/>
  <c r="Q2940" i="5"/>
  <c r="T2940" i="5"/>
  <c r="B2941" i="5"/>
  <c r="C2941" i="5"/>
  <c r="D2941" i="5"/>
  <c r="E2941" i="5"/>
  <c r="F2941" i="5"/>
  <c r="R2941" i="5" s="1"/>
  <c r="G2941" i="5"/>
  <c r="H2941" i="5"/>
  <c r="I2941" i="5"/>
  <c r="J2941" i="5"/>
  <c r="K2941" i="5"/>
  <c r="M2941" i="5"/>
  <c r="N2941" i="5"/>
  <c r="O2941" i="5"/>
  <c r="Q2941" i="5"/>
  <c r="T2941" i="5"/>
  <c r="B2942" i="5"/>
  <c r="C2942" i="5"/>
  <c r="D2942" i="5"/>
  <c r="E2942" i="5"/>
  <c r="F2942" i="5"/>
  <c r="R2942" i="5" s="1"/>
  <c r="G2942" i="5"/>
  <c r="H2942" i="5"/>
  <c r="I2942" i="5"/>
  <c r="J2942" i="5"/>
  <c r="K2942" i="5"/>
  <c r="M2942" i="5"/>
  <c r="N2942" i="5"/>
  <c r="Q2942" i="5"/>
  <c r="T2942" i="5"/>
  <c r="B2943" i="5"/>
  <c r="C2943" i="5"/>
  <c r="D2943" i="5"/>
  <c r="E2943" i="5"/>
  <c r="F2943" i="5"/>
  <c r="R2943" i="5" s="1"/>
  <c r="G2943" i="5"/>
  <c r="H2943" i="5"/>
  <c r="I2943" i="5"/>
  <c r="J2943" i="5"/>
  <c r="K2943" i="5"/>
  <c r="M2943" i="5"/>
  <c r="N2943" i="5"/>
  <c r="O2943" i="5"/>
  <c r="Q2943" i="5"/>
  <c r="T2943" i="5"/>
  <c r="B2944" i="5"/>
  <c r="C2944" i="5"/>
  <c r="D2944" i="5"/>
  <c r="E2944" i="5"/>
  <c r="F2944" i="5"/>
  <c r="R2944" i="5" s="1"/>
  <c r="G2944" i="5"/>
  <c r="H2944" i="5"/>
  <c r="I2944" i="5"/>
  <c r="J2944" i="5"/>
  <c r="K2944" i="5"/>
  <c r="M2944" i="5"/>
  <c r="N2944" i="5"/>
  <c r="Q2944" i="5"/>
  <c r="T2944" i="5"/>
  <c r="B2945" i="5"/>
  <c r="C2945" i="5"/>
  <c r="D2945" i="5"/>
  <c r="E2945" i="5"/>
  <c r="F2945" i="5"/>
  <c r="R2945" i="5" s="1"/>
  <c r="G2945" i="5"/>
  <c r="H2945" i="5"/>
  <c r="I2945" i="5"/>
  <c r="J2945" i="5"/>
  <c r="K2945" i="5"/>
  <c r="M2945" i="5"/>
  <c r="N2945" i="5"/>
  <c r="O2945" i="5"/>
  <c r="Q2945" i="5"/>
  <c r="T2945" i="5"/>
  <c r="B2946" i="5"/>
  <c r="C2946" i="5"/>
  <c r="D2946" i="5"/>
  <c r="E2946" i="5"/>
  <c r="F2946" i="5"/>
  <c r="R2946" i="5" s="1"/>
  <c r="G2946" i="5"/>
  <c r="H2946" i="5"/>
  <c r="I2946" i="5"/>
  <c r="J2946" i="5"/>
  <c r="K2946" i="5"/>
  <c r="M2946" i="5"/>
  <c r="N2946" i="5"/>
  <c r="Q2946" i="5"/>
  <c r="T2946" i="5"/>
  <c r="B2947" i="5"/>
  <c r="C2947" i="5"/>
  <c r="D2947" i="5"/>
  <c r="E2947" i="5"/>
  <c r="F2947" i="5"/>
  <c r="R2947" i="5" s="1"/>
  <c r="S2947" i="5" s="1"/>
  <c r="G2947" i="5"/>
  <c r="H2947" i="5"/>
  <c r="I2947" i="5"/>
  <c r="J2947" i="5"/>
  <c r="K2947" i="5"/>
  <c r="M2947" i="5"/>
  <c r="N2947" i="5"/>
  <c r="O2947" i="5"/>
  <c r="Q2947" i="5"/>
  <c r="T2947" i="5"/>
  <c r="B2948" i="5"/>
  <c r="C2948" i="5"/>
  <c r="D2948" i="5"/>
  <c r="E2948" i="5"/>
  <c r="F2948" i="5"/>
  <c r="G2948" i="5"/>
  <c r="H2948" i="5"/>
  <c r="I2948" i="5"/>
  <c r="J2948" i="5"/>
  <c r="K2948" i="5"/>
  <c r="M2948" i="5"/>
  <c r="N2948" i="5"/>
  <c r="Q2948" i="5"/>
  <c r="T2948" i="5"/>
  <c r="B2949" i="5"/>
  <c r="C2949" i="5"/>
  <c r="D2949" i="5"/>
  <c r="E2949" i="5"/>
  <c r="F2949" i="5"/>
  <c r="R2949" i="5" s="1"/>
  <c r="G2949" i="5"/>
  <c r="H2949" i="5"/>
  <c r="I2949" i="5"/>
  <c r="J2949" i="5"/>
  <c r="K2949" i="5"/>
  <c r="M2949" i="5"/>
  <c r="N2949" i="5"/>
  <c r="O2949" i="5"/>
  <c r="P2949" i="5" s="1"/>
  <c r="Q2949" i="5"/>
  <c r="T2949" i="5"/>
  <c r="B2950" i="5"/>
  <c r="C2950" i="5"/>
  <c r="D2950" i="5"/>
  <c r="E2950" i="5"/>
  <c r="F2950" i="5"/>
  <c r="R2950" i="5" s="1"/>
  <c r="G2950" i="5"/>
  <c r="H2950" i="5"/>
  <c r="I2950" i="5"/>
  <c r="J2950" i="5"/>
  <c r="K2950" i="5"/>
  <c r="M2950" i="5"/>
  <c r="N2950" i="5"/>
  <c r="Q2950" i="5"/>
  <c r="T2950" i="5"/>
  <c r="B2951" i="5"/>
  <c r="C2951" i="5"/>
  <c r="D2951" i="5"/>
  <c r="E2951" i="5"/>
  <c r="F2951" i="5"/>
  <c r="R2951" i="5" s="1"/>
  <c r="G2951" i="5"/>
  <c r="H2951" i="5"/>
  <c r="I2951" i="5"/>
  <c r="J2951" i="5"/>
  <c r="K2951" i="5"/>
  <c r="M2951" i="5"/>
  <c r="N2951" i="5"/>
  <c r="O2951" i="5"/>
  <c r="P2951" i="5" s="1"/>
  <c r="Q2951" i="5"/>
  <c r="T2951" i="5"/>
  <c r="B2952" i="5"/>
  <c r="C2952" i="5"/>
  <c r="D2952" i="5"/>
  <c r="E2952" i="5"/>
  <c r="F2952" i="5"/>
  <c r="O2952" i="5"/>
  <c r="G2952" i="5"/>
  <c r="H2952" i="5"/>
  <c r="I2952" i="5"/>
  <c r="J2952" i="5"/>
  <c r="K2952" i="5"/>
  <c r="M2952" i="5"/>
  <c r="N2952" i="5"/>
  <c r="Q2952" i="5"/>
  <c r="S2952" i="5" s="1"/>
  <c r="R2952" i="5"/>
  <c r="T2952" i="5"/>
  <c r="B2953" i="5"/>
  <c r="C2953" i="5"/>
  <c r="D2953" i="5"/>
  <c r="E2953" i="5"/>
  <c r="F2953" i="5"/>
  <c r="R2953" i="5" s="1"/>
  <c r="G2953" i="5"/>
  <c r="H2953" i="5"/>
  <c r="I2953" i="5"/>
  <c r="J2953" i="5"/>
  <c r="K2953" i="5"/>
  <c r="M2953" i="5"/>
  <c r="N2953" i="5"/>
  <c r="O2953" i="5"/>
  <c r="Q2953" i="5"/>
  <c r="T2953" i="5"/>
  <c r="B2954" i="5"/>
  <c r="C2954" i="5"/>
  <c r="D2954" i="5"/>
  <c r="E2954" i="5"/>
  <c r="F2954" i="5"/>
  <c r="R2954" i="5" s="1"/>
  <c r="G2954" i="5"/>
  <c r="H2954" i="5"/>
  <c r="I2954" i="5"/>
  <c r="J2954" i="5"/>
  <c r="K2954" i="5"/>
  <c r="M2954" i="5"/>
  <c r="N2954" i="5"/>
  <c r="Q2954" i="5"/>
  <c r="T2954" i="5"/>
  <c r="B2955" i="5"/>
  <c r="C2955" i="5"/>
  <c r="D2955" i="5"/>
  <c r="E2955" i="5"/>
  <c r="F2955" i="5"/>
  <c r="R2955" i="5" s="1"/>
  <c r="G2955" i="5"/>
  <c r="H2955" i="5"/>
  <c r="I2955" i="5"/>
  <c r="J2955" i="5"/>
  <c r="K2955" i="5"/>
  <c r="M2955" i="5"/>
  <c r="N2955" i="5"/>
  <c r="O2955" i="5"/>
  <c r="Q2955" i="5"/>
  <c r="T2955" i="5"/>
  <c r="B2956" i="5"/>
  <c r="C2956" i="5"/>
  <c r="D2956" i="5"/>
  <c r="E2956" i="5"/>
  <c r="F2956" i="5"/>
  <c r="G2956" i="5"/>
  <c r="H2956" i="5"/>
  <c r="I2956" i="5"/>
  <c r="J2956" i="5"/>
  <c r="K2956" i="5"/>
  <c r="M2956" i="5"/>
  <c r="N2956" i="5"/>
  <c r="Q2956" i="5"/>
  <c r="T2956" i="5"/>
  <c r="B2957" i="5"/>
  <c r="C2957" i="5"/>
  <c r="D2957" i="5"/>
  <c r="E2957" i="5"/>
  <c r="F2957" i="5"/>
  <c r="R2957" i="5" s="1"/>
  <c r="G2957" i="5"/>
  <c r="H2957" i="5"/>
  <c r="I2957" i="5"/>
  <c r="J2957" i="5"/>
  <c r="K2957" i="5"/>
  <c r="M2957" i="5"/>
  <c r="N2957" i="5"/>
  <c r="O2957" i="5"/>
  <c r="Q2957" i="5"/>
  <c r="T2957" i="5"/>
  <c r="B2958" i="5"/>
  <c r="C2958" i="5"/>
  <c r="D2958" i="5"/>
  <c r="E2958" i="5"/>
  <c r="F2958" i="5"/>
  <c r="G2958" i="5"/>
  <c r="H2958" i="5"/>
  <c r="I2958" i="5"/>
  <c r="J2958" i="5"/>
  <c r="K2958" i="5"/>
  <c r="M2958" i="5"/>
  <c r="N2958" i="5"/>
  <c r="Q2958" i="5"/>
  <c r="T2958" i="5"/>
  <c r="B2959" i="5"/>
  <c r="C2959" i="5"/>
  <c r="D2959" i="5"/>
  <c r="E2959" i="5"/>
  <c r="F2959" i="5"/>
  <c r="R2959" i="5" s="1"/>
  <c r="G2959" i="5"/>
  <c r="H2959" i="5"/>
  <c r="I2959" i="5"/>
  <c r="J2959" i="5"/>
  <c r="K2959" i="5"/>
  <c r="M2959" i="5"/>
  <c r="N2959" i="5"/>
  <c r="O2959" i="5"/>
  <c r="Q2959" i="5"/>
  <c r="T2959" i="5"/>
  <c r="B2960" i="5"/>
  <c r="C2960" i="5"/>
  <c r="D2960" i="5"/>
  <c r="E2960" i="5"/>
  <c r="F2960" i="5"/>
  <c r="R2960" i="5" s="1"/>
  <c r="G2960" i="5"/>
  <c r="H2960" i="5"/>
  <c r="I2960" i="5"/>
  <c r="J2960" i="5"/>
  <c r="K2960" i="5"/>
  <c r="M2960" i="5"/>
  <c r="N2960" i="5"/>
  <c r="Q2960" i="5"/>
  <c r="T2960" i="5"/>
  <c r="B2961" i="5"/>
  <c r="C2961" i="5"/>
  <c r="D2961" i="5"/>
  <c r="E2961" i="5"/>
  <c r="F2961" i="5"/>
  <c r="R2961" i="5" s="1"/>
  <c r="G2961" i="5"/>
  <c r="H2961" i="5"/>
  <c r="I2961" i="5"/>
  <c r="J2961" i="5"/>
  <c r="K2961" i="5"/>
  <c r="M2961" i="5"/>
  <c r="N2961" i="5"/>
  <c r="O2961" i="5"/>
  <c r="Q2961" i="5"/>
  <c r="T2961" i="5"/>
  <c r="B2962" i="5"/>
  <c r="C2962" i="5"/>
  <c r="D2962" i="5"/>
  <c r="E2962" i="5"/>
  <c r="F2962" i="5"/>
  <c r="R2962" i="5" s="1"/>
  <c r="G2962" i="5"/>
  <c r="H2962" i="5"/>
  <c r="I2962" i="5"/>
  <c r="J2962" i="5"/>
  <c r="K2962" i="5"/>
  <c r="M2962" i="5"/>
  <c r="N2962" i="5"/>
  <c r="Q2962" i="5"/>
  <c r="T2962" i="5"/>
  <c r="B2963" i="5"/>
  <c r="C2963" i="5"/>
  <c r="D2963" i="5"/>
  <c r="E2963" i="5"/>
  <c r="F2963" i="5"/>
  <c r="R2963" i="5" s="1"/>
  <c r="G2963" i="5"/>
  <c r="H2963" i="5"/>
  <c r="I2963" i="5"/>
  <c r="J2963" i="5"/>
  <c r="K2963" i="5"/>
  <c r="M2963" i="5"/>
  <c r="N2963" i="5"/>
  <c r="O2963" i="5"/>
  <c r="Q2963" i="5"/>
  <c r="T2963" i="5"/>
  <c r="B2964" i="5"/>
  <c r="C2964" i="5"/>
  <c r="D2964" i="5"/>
  <c r="E2964" i="5"/>
  <c r="F2964" i="5"/>
  <c r="R2964" i="5" s="1"/>
  <c r="G2964" i="5"/>
  <c r="H2964" i="5"/>
  <c r="I2964" i="5"/>
  <c r="J2964" i="5"/>
  <c r="K2964" i="5"/>
  <c r="M2964" i="5"/>
  <c r="N2964" i="5"/>
  <c r="Q2964" i="5"/>
  <c r="T2964" i="5"/>
  <c r="B2965" i="5"/>
  <c r="C2965" i="5"/>
  <c r="D2965" i="5"/>
  <c r="E2965" i="5"/>
  <c r="F2965" i="5"/>
  <c r="R2965" i="5" s="1"/>
  <c r="G2965" i="5"/>
  <c r="H2965" i="5"/>
  <c r="I2965" i="5"/>
  <c r="J2965" i="5"/>
  <c r="K2965" i="5"/>
  <c r="M2965" i="5"/>
  <c r="N2965" i="5"/>
  <c r="O2965" i="5"/>
  <c r="Q2965" i="5"/>
  <c r="T2965" i="5"/>
  <c r="B2966" i="5"/>
  <c r="C2966" i="5"/>
  <c r="D2966" i="5"/>
  <c r="E2966" i="5"/>
  <c r="F2966" i="5"/>
  <c r="R2966" i="5" s="1"/>
  <c r="G2966" i="5"/>
  <c r="H2966" i="5"/>
  <c r="I2966" i="5"/>
  <c r="J2966" i="5"/>
  <c r="K2966" i="5"/>
  <c r="M2966" i="5"/>
  <c r="N2966" i="5"/>
  <c r="Q2966" i="5"/>
  <c r="T2966" i="5"/>
  <c r="B2967" i="5"/>
  <c r="C2967" i="5"/>
  <c r="D2967" i="5"/>
  <c r="E2967" i="5"/>
  <c r="F2967" i="5"/>
  <c r="R2967" i="5" s="1"/>
  <c r="G2967" i="5"/>
  <c r="H2967" i="5"/>
  <c r="I2967" i="5"/>
  <c r="J2967" i="5"/>
  <c r="K2967" i="5"/>
  <c r="M2967" i="5"/>
  <c r="N2967" i="5"/>
  <c r="O2967" i="5"/>
  <c r="Q2967" i="5"/>
  <c r="T2967" i="5"/>
  <c r="B2968" i="5"/>
  <c r="C2968" i="5"/>
  <c r="D2968" i="5"/>
  <c r="E2968" i="5"/>
  <c r="F2968" i="5"/>
  <c r="R2968" i="5" s="1"/>
  <c r="G2968" i="5"/>
  <c r="H2968" i="5"/>
  <c r="I2968" i="5"/>
  <c r="J2968" i="5"/>
  <c r="K2968" i="5"/>
  <c r="M2968" i="5"/>
  <c r="N2968" i="5"/>
  <c r="Q2968" i="5"/>
  <c r="T2968" i="5"/>
  <c r="B2969" i="5"/>
  <c r="C2969" i="5"/>
  <c r="D2969" i="5"/>
  <c r="E2969" i="5"/>
  <c r="F2969" i="5"/>
  <c r="R2969" i="5" s="1"/>
  <c r="G2969" i="5"/>
  <c r="H2969" i="5"/>
  <c r="I2969" i="5"/>
  <c r="J2969" i="5"/>
  <c r="K2969" i="5"/>
  <c r="M2969" i="5"/>
  <c r="N2969" i="5"/>
  <c r="O2969" i="5"/>
  <c r="Q2969" i="5"/>
  <c r="T2969" i="5"/>
  <c r="B2970" i="5"/>
  <c r="C2970" i="5"/>
  <c r="D2970" i="5"/>
  <c r="E2970" i="5"/>
  <c r="F2970" i="5"/>
  <c r="G2970" i="5"/>
  <c r="H2970" i="5"/>
  <c r="I2970" i="5"/>
  <c r="J2970" i="5"/>
  <c r="K2970" i="5"/>
  <c r="M2970" i="5"/>
  <c r="N2970" i="5"/>
  <c r="Q2970" i="5"/>
  <c r="T2970" i="5"/>
  <c r="B2971" i="5"/>
  <c r="C2971" i="5"/>
  <c r="D2971" i="5"/>
  <c r="E2971" i="5"/>
  <c r="F2971" i="5"/>
  <c r="R2971" i="5" s="1"/>
  <c r="G2971" i="5"/>
  <c r="H2971" i="5"/>
  <c r="I2971" i="5"/>
  <c r="J2971" i="5"/>
  <c r="K2971" i="5"/>
  <c r="M2971" i="5"/>
  <c r="N2971" i="5"/>
  <c r="O2971" i="5"/>
  <c r="Q2971" i="5"/>
  <c r="T2971" i="5"/>
  <c r="B2972" i="5"/>
  <c r="C2972" i="5"/>
  <c r="D2972" i="5"/>
  <c r="E2972" i="5"/>
  <c r="F2972" i="5"/>
  <c r="O2972" i="5" s="1"/>
  <c r="G2972" i="5"/>
  <c r="H2972" i="5"/>
  <c r="I2972" i="5"/>
  <c r="J2972" i="5"/>
  <c r="K2972" i="5"/>
  <c r="M2972" i="5"/>
  <c r="N2972" i="5"/>
  <c r="Q2972" i="5"/>
  <c r="T2972" i="5"/>
  <c r="B2973" i="5"/>
  <c r="C2973" i="5"/>
  <c r="D2973" i="5"/>
  <c r="E2973" i="5"/>
  <c r="F2973" i="5"/>
  <c r="G2973" i="5"/>
  <c r="H2973" i="5"/>
  <c r="I2973" i="5"/>
  <c r="J2973" i="5"/>
  <c r="K2973" i="5"/>
  <c r="M2973" i="5"/>
  <c r="N2973" i="5"/>
  <c r="O2973" i="5"/>
  <c r="Q2973" i="5"/>
  <c r="R2973" i="5"/>
  <c r="T2973" i="5"/>
  <c r="B2974" i="5"/>
  <c r="C2974" i="5"/>
  <c r="D2974" i="5"/>
  <c r="E2974" i="5"/>
  <c r="F2974" i="5"/>
  <c r="R2974" i="5" s="1"/>
  <c r="G2974" i="5"/>
  <c r="H2974" i="5"/>
  <c r="I2974" i="5"/>
  <c r="J2974" i="5"/>
  <c r="K2974" i="5"/>
  <c r="M2974" i="5"/>
  <c r="N2974" i="5"/>
  <c r="Q2974" i="5"/>
  <c r="T2974" i="5"/>
  <c r="B2975" i="5"/>
  <c r="C2975" i="5"/>
  <c r="D2975" i="5"/>
  <c r="E2975" i="5"/>
  <c r="F2975" i="5"/>
  <c r="R2975" i="5" s="1"/>
  <c r="G2975" i="5"/>
  <c r="H2975" i="5"/>
  <c r="I2975" i="5"/>
  <c r="J2975" i="5"/>
  <c r="K2975" i="5"/>
  <c r="M2975" i="5"/>
  <c r="N2975" i="5"/>
  <c r="O2975" i="5"/>
  <c r="P2975" i="5" s="1"/>
  <c r="Q2975" i="5"/>
  <c r="T2975" i="5"/>
  <c r="B2976" i="5"/>
  <c r="C2976" i="5"/>
  <c r="D2976" i="5"/>
  <c r="E2976" i="5"/>
  <c r="F2976" i="5"/>
  <c r="R2976" i="5" s="1"/>
  <c r="G2976" i="5"/>
  <c r="H2976" i="5"/>
  <c r="I2976" i="5"/>
  <c r="J2976" i="5"/>
  <c r="K2976" i="5"/>
  <c r="M2976" i="5"/>
  <c r="N2976" i="5"/>
  <c r="Q2976" i="5"/>
  <c r="T2976" i="5"/>
  <c r="B2977" i="5"/>
  <c r="C2977" i="5"/>
  <c r="D2977" i="5"/>
  <c r="E2977" i="5"/>
  <c r="F2977" i="5"/>
  <c r="R2977" i="5" s="1"/>
  <c r="G2977" i="5"/>
  <c r="H2977" i="5"/>
  <c r="I2977" i="5"/>
  <c r="J2977" i="5"/>
  <c r="K2977" i="5"/>
  <c r="M2977" i="5"/>
  <c r="N2977" i="5"/>
  <c r="O2977" i="5"/>
  <c r="Q2977" i="5"/>
  <c r="T2977" i="5"/>
  <c r="B2978" i="5"/>
  <c r="C2978" i="5"/>
  <c r="D2978" i="5"/>
  <c r="E2978" i="5"/>
  <c r="F2978" i="5"/>
  <c r="R2978" i="5" s="1"/>
  <c r="G2978" i="5"/>
  <c r="H2978" i="5"/>
  <c r="I2978" i="5"/>
  <c r="J2978" i="5"/>
  <c r="K2978" i="5"/>
  <c r="M2978" i="5"/>
  <c r="N2978" i="5"/>
  <c r="Q2978" i="5"/>
  <c r="T2978" i="5"/>
  <c r="B2979" i="5"/>
  <c r="C2979" i="5"/>
  <c r="D2979" i="5"/>
  <c r="E2979" i="5"/>
  <c r="F2979" i="5"/>
  <c r="R2979" i="5" s="1"/>
  <c r="G2979" i="5"/>
  <c r="H2979" i="5"/>
  <c r="I2979" i="5"/>
  <c r="J2979" i="5"/>
  <c r="K2979" i="5"/>
  <c r="M2979" i="5"/>
  <c r="N2979" i="5"/>
  <c r="O2979" i="5"/>
  <c r="Q2979" i="5"/>
  <c r="T2979" i="5"/>
  <c r="B2980" i="5"/>
  <c r="C2980" i="5"/>
  <c r="D2980" i="5"/>
  <c r="E2980" i="5"/>
  <c r="F2980" i="5"/>
  <c r="R2980" i="5" s="1"/>
  <c r="G2980" i="5"/>
  <c r="H2980" i="5"/>
  <c r="I2980" i="5"/>
  <c r="J2980" i="5"/>
  <c r="K2980" i="5"/>
  <c r="M2980" i="5"/>
  <c r="N2980" i="5"/>
  <c r="Q2980" i="5"/>
  <c r="T2980" i="5"/>
  <c r="B2981" i="5"/>
  <c r="C2981" i="5"/>
  <c r="D2981" i="5"/>
  <c r="E2981" i="5"/>
  <c r="F2981" i="5"/>
  <c r="R2981" i="5" s="1"/>
  <c r="G2981" i="5"/>
  <c r="H2981" i="5"/>
  <c r="I2981" i="5"/>
  <c r="J2981" i="5"/>
  <c r="K2981" i="5"/>
  <c r="M2981" i="5"/>
  <c r="N2981" i="5"/>
  <c r="O2981" i="5"/>
  <c r="Q2981" i="5"/>
  <c r="T2981" i="5"/>
  <c r="B2982" i="5"/>
  <c r="C2982" i="5"/>
  <c r="D2982" i="5"/>
  <c r="E2982" i="5"/>
  <c r="F2982" i="5"/>
  <c r="R2982" i="5" s="1"/>
  <c r="G2982" i="5"/>
  <c r="H2982" i="5"/>
  <c r="I2982" i="5"/>
  <c r="J2982" i="5"/>
  <c r="K2982" i="5"/>
  <c r="M2982" i="5"/>
  <c r="N2982" i="5"/>
  <c r="Q2982" i="5"/>
  <c r="T2982" i="5"/>
  <c r="B2983" i="5"/>
  <c r="C2983" i="5"/>
  <c r="D2983" i="5"/>
  <c r="E2983" i="5"/>
  <c r="F2983" i="5"/>
  <c r="R2983" i="5" s="1"/>
  <c r="G2983" i="5"/>
  <c r="H2983" i="5"/>
  <c r="I2983" i="5"/>
  <c r="J2983" i="5"/>
  <c r="K2983" i="5"/>
  <c r="M2983" i="5"/>
  <c r="N2983" i="5"/>
  <c r="O2983" i="5"/>
  <c r="Q2983" i="5"/>
  <c r="T2983" i="5"/>
  <c r="B2984" i="5"/>
  <c r="C2984" i="5"/>
  <c r="D2984" i="5"/>
  <c r="E2984" i="5"/>
  <c r="F2984" i="5"/>
  <c r="O2984" i="5" s="1"/>
  <c r="G2984" i="5"/>
  <c r="H2984" i="5"/>
  <c r="I2984" i="5"/>
  <c r="J2984" i="5"/>
  <c r="K2984" i="5"/>
  <c r="M2984" i="5"/>
  <c r="N2984" i="5"/>
  <c r="Q2984" i="5"/>
  <c r="R2984" i="5"/>
  <c r="T2984" i="5"/>
  <c r="B2985" i="5"/>
  <c r="C2985" i="5"/>
  <c r="D2985" i="5"/>
  <c r="E2985" i="5"/>
  <c r="F2985" i="5"/>
  <c r="R2985" i="5" s="1"/>
  <c r="G2985" i="5"/>
  <c r="H2985" i="5"/>
  <c r="I2985" i="5"/>
  <c r="J2985" i="5"/>
  <c r="K2985" i="5"/>
  <c r="M2985" i="5"/>
  <c r="N2985" i="5"/>
  <c r="O2985" i="5"/>
  <c r="Q2985" i="5"/>
  <c r="T2985" i="5"/>
  <c r="B2986" i="5"/>
  <c r="C2986" i="5"/>
  <c r="D2986" i="5"/>
  <c r="E2986" i="5"/>
  <c r="F2986" i="5"/>
  <c r="R2986" i="5" s="1"/>
  <c r="O2986" i="5"/>
  <c r="G2986" i="5"/>
  <c r="H2986" i="5"/>
  <c r="I2986" i="5"/>
  <c r="J2986" i="5"/>
  <c r="K2986" i="5"/>
  <c r="M2986" i="5"/>
  <c r="N2986" i="5"/>
  <c r="Q2986" i="5"/>
  <c r="T2986" i="5"/>
  <c r="B2987" i="5"/>
  <c r="C2987" i="5"/>
  <c r="D2987" i="5"/>
  <c r="E2987" i="5"/>
  <c r="F2987" i="5"/>
  <c r="R2987" i="5" s="1"/>
  <c r="G2987" i="5"/>
  <c r="H2987" i="5"/>
  <c r="I2987" i="5"/>
  <c r="J2987" i="5"/>
  <c r="K2987" i="5"/>
  <c r="M2987" i="5"/>
  <c r="N2987" i="5"/>
  <c r="O2987" i="5"/>
  <c r="Q2987" i="5"/>
  <c r="T2987" i="5"/>
  <c r="B2988" i="5"/>
  <c r="C2988" i="5"/>
  <c r="D2988" i="5"/>
  <c r="E2988" i="5"/>
  <c r="F2988" i="5"/>
  <c r="O2988" i="5" s="1"/>
  <c r="G2988" i="5"/>
  <c r="H2988" i="5"/>
  <c r="I2988" i="5"/>
  <c r="J2988" i="5"/>
  <c r="K2988" i="5"/>
  <c r="M2988" i="5"/>
  <c r="N2988" i="5"/>
  <c r="Q2988" i="5"/>
  <c r="R2988" i="5"/>
  <c r="S2988" i="5" s="1"/>
  <c r="T2988" i="5"/>
  <c r="B2989" i="5"/>
  <c r="C2989" i="5"/>
  <c r="D2989" i="5"/>
  <c r="E2989" i="5"/>
  <c r="F2989" i="5"/>
  <c r="G2989" i="5"/>
  <c r="H2989" i="5"/>
  <c r="I2989" i="5"/>
  <c r="J2989" i="5"/>
  <c r="K2989" i="5"/>
  <c r="M2989" i="5"/>
  <c r="N2989" i="5"/>
  <c r="O2989" i="5"/>
  <c r="Q2989" i="5"/>
  <c r="R2989" i="5"/>
  <c r="T2989" i="5"/>
  <c r="B2990" i="5"/>
  <c r="C2990" i="5"/>
  <c r="D2990" i="5"/>
  <c r="E2990" i="5"/>
  <c r="F2990" i="5"/>
  <c r="O2990" i="5"/>
  <c r="G2990" i="5"/>
  <c r="H2990" i="5"/>
  <c r="I2990" i="5"/>
  <c r="J2990" i="5"/>
  <c r="K2990" i="5"/>
  <c r="M2990" i="5"/>
  <c r="N2990" i="5"/>
  <c r="Q2990" i="5"/>
  <c r="T2990" i="5"/>
  <c r="B2991" i="5"/>
  <c r="C2991" i="5"/>
  <c r="D2991" i="5"/>
  <c r="E2991" i="5"/>
  <c r="F2991" i="5"/>
  <c r="G2991" i="5"/>
  <c r="H2991" i="5"/>
  <c r="I2991" i="5"/>
  <c r="J2991" i="5"/>
  <c r="K2991" i="5"/>
  <c r="M2991" i="5"/>
  <c r="N2991" i="5"/>
  <c r="O2991" i="5"/>
  <c r="Q2991" i="5"/>
  <c r="R2991" i="5"/>
  <c r="T2991" i="5"/>
  <c r="B2992" i="5"/>
  <c r="C2992" i="5"/>
  <c r="D2992" i="5"/>
  <c r="E2992" i="5"/>
  <c r="F2992" i="5"/>
  <c r="O2992" i="5" s="1"/>
  <c r="G2992" i="5"/>
  <c r="H2992" i="5"/>
  <c r="I2992" i="5"/>
  <c r="J2992" i="5"/>
  <c r="K2992" i="5"/>
  <c r="M2992" i="5"/>
  <c r="N2992" i="5"/>
  <c r="Q2992" i="5"/>
  <c r="T2992" i="5"/>
  <c r="B2993" i="5"/>
  <c r="C2993" i="5"/>
  <c r="D2993" i="5"/>
  <c r="E2993" i="5"/>
  <c r="F2993" i="5"/>
  <c r="R2993" i="5" s="1"/>
  <c r="G2993" i="5"/>
  <c r="H2993" i="5"/>
  <c r="I2993" i="5"/>
  <c r="J2993" i="5"/>
  <c r="K2993" i="5"/>
  <c r="M2993" i="5"/>
  <c r="N2993" i="5"/>
  <c r="O2993" i="5"/>
  <c r="Q2993" i="5"/>
  <c r="T2993" i="5"/>
  <c r="B2994" i="5"/>
  <c r="C2994" i="5"/>
  <c r="D2994" i="5"/>
  <c r="E2994" i="5"/>
  <c r="F2994" i="5"/>
  <c r="O2994" i="5" s="1"/>
  <c r="G2994" i="5"/>
  <c r="H2994" i="5"/>
  <c r="I2994" i="5"/>
  <c r="J2994" i="5"/>
  <c r="K2994" i="5"/>
  <c r="M2994" i="5"/>
  <c r="N2994" i="5"/>
  <c r="Q2994" i="5"/>
  <c r="T2994" i="5"/>
  <c r="B2995" i="5"/>
  <c r="C2995" i="5"/>
  <c r="D2995" i="5"/>
  <c r="E2995" i="5"/>
  <c r="F2995" i="5"/>
  <c r="R2995" i="5" s="1"/>
  <c r="G2995" i="5"/>
  <c r="H2995" i="5"/>
  <c r="I2995" i="5"/>
  <c r="J2995" i="5"/>
  <c r="K2995" i="5"/>
  <c r="M2995" i="5"/>
  <c r="N2995" i="5"/>
  <c r="O2995" i="5"/>
  <c r="Q2995" i="5"/>
  <c r="T2995" i="5"/>
  <c r="B2996" i="5"/>
  <c r="C2996" i="5"/>
  <c r="D2996" i="5"/>
  <c r="E2996" i="5"/>
  <c r="F2996" i="5"/>
  <c r="O2996" i="5" s="1"/>
  <c r="G2996" i="5"/>
  <c r="H2996" i="5"/>
  <c r="I2996" i="5"/>
  <c r="J2996" i="5"/>
  <c r="K2996" i="5"/>
  <c r="M2996" i="5"/>
  <c r="N2996" i="5"/>
  <c r="Q2996" i="5"/>
  <c r="T2996" i="5"/>
  <c r="B2997" i="5"/>
  <c r="C2997" i="5"/>
  <c r="D2997" i="5"/>
  <c r="E2997" i="5"/>
  <c r="F2997" i="5"/>
  <c r="G2997" i="5"/>
  <c r="H2997" i="5"/>
  <c r="I2997" i="5"/>
  <c r="J2997" i="5"/>
  <c r="K2997" i="5"/>
  <c r="M2997" i="5"/>
  <c r="N2997" i="5"/>
  <c r="O2997" i="5"/>
  <c r="Q2997" i="5"/>
  <c r="R2997" i="5"/>
  <c r="T2997" i="5"/>
  <c r="B2998" i="5"/>
  <c r="C2998" i="5"/>
  <c r="D2998" i="5"/>
  <c r="E2998" i="5"/>
  <c r="F2998" i="5"/>
  <c r="O2998" i="5"/>
  <c r="G2998" i="5"/>
  <c r="H2998" i="5"/>
  <c r="I2998" i="5"/>
  <c r="J2998" i="5"/>
  <c r="K2998" i="5"/>
  <c r="M2998" i="5"/>
  <c r="N2998" i="5"/>
  <c r="Q2998" i="5"/>
  <c r="T2998" i="5"/>
  <c r="B2999" i="5"/>
  <c r="C2999" i="5"/>
  <c r="D2999" i="5"/>
  <c r="E2999" i="5"/>
  <c r="F2999" i="5"/>
  <c r="G2999" i="5"/>
  <c r="H2999" i="5"/>
  <c r="I2999" i="5"/>
  <c r="J2999" i="5"/>
  <c r="K2999" i="5"/>
  <c r="M2999" i="5"/>
  <c r="N2999" i="5"/>
  <c r="O2999" i="5"/>
  <c r="Q2999" i="5"/>
  <c r="R2999" i="5"/>
  <c r="T2999" i="5"/>
  <c r="B3000" i="5"/>
  <c r="C3000" i="5"/>
  <c r="D3000" i="5"/>
  <c r="E3000" i="5"/>
  <c r="F3000" i="5"/>
  <c r="O3000" i="5" s="1"/>
  <c r="G3000" i="5"/>
  <c r="H3000" i="5"/>
  <c r="I3000" i="5"/>
  <c r="J3000" i="5"/>
  <c r="K3000" i="5"/>
  <c r="M3000" i="5"/>
  <c r="N3000" i="5"/>
  <c r="Q3000" i="5"/>
  <c r="T3000" i="5"/>
  <c r="B3001" i="5"/>
  <c r="C3001" i="5"/>
  <c r="D3001" i="5"/>
  <c r="E3001" i="5"/>
  <c r="F3001" i="5"/>
  <c r="R3001" i="5" s="1"/>
  <c r="G3001" i="5"/>
  <c r="H3001" i="5"/>
  <c r="I3001" i="5"/>
  <c r="J3001" i="5"/>
  <c r="K3001" i="5"/>
  <c r="M3001" i="5"/>
  <c r="N3001" i="5"/>
  <c r="O3001" i="5"/>
  <c r="Q3001" i="5"/>
  <c r="T3001" i="5"/>
  <c r="B3002" i="5"/>
  <c r="C3002" i="5"/>
  <c r="D3002" i="5"/>
  <c r="E3002" i="5"/>
  <c r="F3002" i="5"/>
  <c r="O3002" i="5" s="1"/>
  <c r="G3002" i="5"/>
  <c r="H3002" i="5"/>
  <c r="I3002" i="5"/>
  <c r="J3002" i="5"/>
  <c r="K3002" i="5"/>
  <c r="M3002" i="5"/>
  <c r="N3002" i="5"/>
  <c r="Q3002" i="5"/>
  <c r="T3002" i="5"/>
  <c r="B3003" i="5"/>
  <c r="C3003" i="5"/>
  <c r="D3003" i="5"/>
  <c r="E3003" i="5"/>
  <c r="F3003" i="5"/>
  <c r="R3003" i="5" s="1"/>
  <c r="G3003" i="5"/>
  <c r="H3003" i="5"/>
  <c r="I3003" i="5"/>
  <c r="J3003" i="5"/>
  <c r="K3003" i="5"/>
  <c r="M3003" i="5"/>
  <c r="N3003" i="5"/>
  <c r="O3003" i="5"/>
  <c r="Q3003" i="5"/>
  <c r="T3003" i="5"/>
  <c r="B3004" i="5"/>
  <c r="C3004" i="5"/>
  <c r="D3004" i="5"/>
  <c r="E3004" i="5"/>
  <c r="F3004" i="5"/>
  <c r="O3004" i="5" s="1"/>
  <c r="G3004" i="5"/>
  <c r="H3004" i="5"/>
  <c r="I3004" i="5"/>
  <c r="J3004" i="5"/>
  <c r="K3004" i="5"/>
  <c r="M3004" i="5"/>
  <c r="N3004" i="5"/>
  <c r="Q3004" i="5"/>
  <c r="T3004" i="5"/>
  <c r="B3005" i="5"/>
  <c r="C3005" i="5"/>
  <c r="D3005" i="5"/>
  <c r="E3005" i="5"/>
  <c r="F3005" i="5"/>
  <c r="G3005" i="5"/>
  <c r="H3005" i="5"/>
  <c r="I3005" i="5"/>
  <c r="J3005" i="5"/>
  <c r="K3005" i="5"/>
  <c r="M3005" i="5"/>
  <c r="N3005" i="5"/>
  <c r="O3005" i="5"/>
  <c r="Q3005" i="5"/>
  <c r="R3005" i="5"/>
  <c r="T3005" i="5"/>
  <c r="B3006" i="5"/>
  <c r="C3006" i="5"/>
  <c r="D3006" i="5"/>
  <c r="E3006" i="5"/>
  <c r="F3006" i="5"/>
  <c r="O3006" i="5"/>
  <c r="G3006" i="5"/>
  <c r="H3006" i="5"/>
  <c r="I3006" i="5"/>
  <c r="J3006" i="5"/>
  <c r="K3006" i="5"/>
  <c r="M3006" i="5"/>
  <c r="N3006" i="5"/>
  <c r="Q3006" i="5"/>
  <c r="T3006" i="5"/>
  <c r="B3007" i="5"/>
  <c r="C3007" i="5"/>
  <c r="D3007" i="5"/>
  <c r="E3007" i="5"/>
  <c r="F3007" i="5"/>
  <c r="G3007" i="5"/>
  <c r="H3007" i="5"/>
  <c r="I3007" i="5"/>
  <c r="J3007" i="5"/>
  <c r="K3007" i="5"/>
  <c r="M3007" i="5"/>
  <c r="N3007" i="5"/>
  <c r="O3007" i="5"/>
  <c r="Q3007" i="5"/>
  <c r="R3007" i="5"/>
  <c r="T3007" i="5"/>
  <c r="B3008" i="5"/>
  <c r="C3008" i="5"/>
  <c r="D3008" i="5"/>
  <c r="E3008" i="5"/>
  <c r="F3008" i="5"/>
  <c r="O3008" i="5" s="1"/>
  <c r="G3008" i="5"/>
  <c r="H3008" i="5"/>
  <c r="I3008" i="5"/>
  <c r="J3008" i="5"/>
  <c r="K3008" i="5"/>
  <c r="M3008" i="5"/>
  <c r="N3008" i="5"/>
  <c r="Q3008" i="5"/>
  <c r="T3008" i="5"/>
  <c r="B3009" i="5"/>
  <c r="C3009" i="5"/>
  <c r="D3009" i="5"/>
  <c r="E3009" i="5"/>
  <c r="F3009" i="5"/>
  <c r="R3009" i="5" s="1"/>
  <c r="G3009" i="5"/>
  <c r="H3009" i="5"/>
  <c r="I3009" i="5"/>
  <c r="J3009" i="5"/>
  <c r="K3009" i="5"/>
  <c r="M3009" i="5"/>
  <c r="N3009" i="5"/>
  <c r="O3009" i="5"/>
  <c r="Q3009" i="5"/>
  <c r="T3009" i="5"/>
  <c r="B3010" i="5"/>
  <c r="C3010" i="5"/>
  <c r="D3010" i="5"/>
  <c r="E3010" i="5"/>
  <c r="F3010" i="5"/>
  <c r="O3010" i="5" s="1"/>
  <c r="G3010" i="5"/>
  <c r="H3010" i="5"/>
  <c r="I3010" i="5"/>
  <c r="J3010" i="5"/>
  <c r="K3010" i="5"/>
  <c r="M3010" i="5"/>
  <c r="N3010" i="5"/>
  <c r="Q3010" i="5"/>
  <c r="T3010" i="5"/>
  <c r="B3011" i="5"/>
  <c r="C3011" i="5"/>
  <c r="D3011" i="5"/>
  <c r="E3011" i="5"/>
  <c r="F3011" i="5"/>
  <c r="R3011" i="5" s="1"/>
  <c r="G3011" i="5"/>
  <c r="H3011" i="5"/>
  <c r="I3011" i="5"/>
  <c r="J3011" i="5"/>
  <c r="K3011" i="5"/>
  <c r="M3011" i="5"/>
  <c r="N3011" i="5"/>
  <c r="O3011" i="5"/>
  <c r="Q3011" i="5"/>
  <c r="T3011" i="5"/>
  <c r="B3012" i="5"/>
  <c r="C3012" i="5"/>
  <c r="D3012" i="5"/>
  <c r="E3012" i="5"/>
  <c r="F3012" i="5"/>
  <c r="O3012" i="5" s="1"/>
  <c r="G3012" i="5"/>
  <c r="H3012" i="5"/>
  <c r="I3012" i="5"/>
  <c r="J3012" i="5"/>
  <c r="K3012" i="5"/>
  <c r="M3012" i="5"/>
  <c r="N3012" i="5"/>
  <c r="Q3012" i="5"/>
  <c r="T3012" i="5"/>
  <c r="B3013" i="5"/>
  <c r="C3013" i="5"/>
  <c r="D3013" i="5"/>
  <c r="E3013" i="5"/>
  <c r="F3013" i="5"/>
  <c r="G3013" i="5"/>
  <c r="H3013" i="5"/>
  <c r="I3013" i="5"/>
  <c r="J3013" i="5"/>
  <c r="K3013" i="5"/>
  <c r="M3013" i="5"/>
  <c r="N3013" i="5"/>
  <c r="O3013" i="5"/>
  <c r="Q3013" i="5"/>
  <c r="R3013" i="5"/>
  <c r="T3013" i="5"/>
  <c r="B3014" i="5"/>
  <c r="C3014" i="5"/>
  <c r="D3014" i="5"/>
  <c r="E3014" i="5"/>
  <c r="F3014" i="5"/>
  <c r="O3014" i="5"/>
  <c r="G3014" i="5"/>
  <c r="H3014" i="5"/>
  <c r="I3014" i="5"/>
  <c r="J3014" i="5"/>
  <c r="K3014" i="5"/>
  <c r="M3014" i="5"/>
  <c r="N3014" i="5"/>
  <c r="Q3014" i="5"/>
  <c r="T3014" i="5"/>
  <c r="B3015" i="5"/>
  <c r="C3015" i="5"/>
  <c r="D3015" i="5"/>
  <c r="E3015" i="5"/>
  <c r="F3015" i="5"/>
  <c r="G3015" i="5"/>
  <c r="H3015" i="5"/>
  <c r="I3015" i="5"/>
  <c r="J3015" i="5"/>
  <c r="K3015" i="5"/>
  <c r="M3015" i="5"/>
  <c r="N3015" i="5"/>
  <c r="O3015" i="5"/>
  <c r="Q3015" i="5"/>
  <c r="R3015" i="5"/>
  <c r="T3015" i="5"/>
  <c r="B3016" i="5"/>
  <c r="C3016" i="5"/>
  <c r="D3016" i="5"/>
  <c r="E3016" i="5"/>
  <c r="F3016" i="5"/>
  <c r="O3016" i="5" s="1"/>
  <c r="G3016" i="5"/>
  <c r="H3016" i="5"/>
  <c r="I3016" i="5"/>
  <c r="J3016" i="5"/>
  <c r="K3016" i="5"/>
  <c r="M3016" i="5"/>
  <c r="N3016" i="5"/>
  <c r="Q3016" i="5"/>
  <c r="T3016" i="5"/>
  <c r="B3017" i="5"/>
  <c r="C3017" i="5"/>
  <c r="D3017" i="5"/>
  <c r="E3017" i="5"/>
  <c r="F3017" i="5"/>
  <c r="R3017" i="5" s="1"/>
  <c r="G3017" i="5"/>
  <c r="H3017" i="5"/>
  <c r="I3017" i="5"/>
  <c r="J3017" i="5"/>
  <c r="K3017" i="5"/>
  <c r="M3017" i="5"/>
  <c r="N3017" i="5"/>
  <c r="O3017" i="5"/>
  <c r="Q3017" i="5"/>
  <c r="T3017" i="5"/>
  <c r="B3018" i="5"/>
  <c r="C3018" i="5"/>
  <c r="D3018" i="5"/>
  <c r="E3018" i="5"/>
  <c r="F3018" i="5"/>
  <c r="O3018" i="5" s="1"/>
  <c r="G3018" i="5"/>
  <c r="H3018" i="5"/>
  <c r="I3018" i="5"/>
  <c r="J3018" i="5"/>
  <c r="K3018" i="5"/>
  <c r="M3018" i="5"/>
  <c r="N3018" i="5"/>
  <c r="Q3018" i="5"/>
  <c r="T3018" i="5"/>
  <c r="B3019" i="5"/>
  <c r="C3019" i="5"/>
  <c r="D3019" i="5"/>
  <c r="E3019" i="5"/>
  <c r="F3019" i="5"/>
  <c r="R3019" i="5" s="1"/>
  <c r="G3019" i="5"/>
  <c r="H3019" i="5"/>
  <c r="I3019" i="5"/>
  <c r="J3019" i="5"/>
  <c r="K3019" i="5"/>
  <c r="M3019" i="5"/>
  <c r="N3019" i="5"/>
  <c r="O3019" i="5"/>
  <c r="Q3019" i="5"/>
  <c r="T3019" i="5"/>
  <c r="B3020" i="5"/>
  <c r="C3020" i="5"/>
  <c r="D3020" i="5"/>
  <c r="E3020" i="5"/>
  <c r="F3020" i="5"/>
  <c r="O3020" i="5" s="1"/>
  <c r="G3020" i="5"/>
  <c r="H3020" i="5"/>
  <c r="I3020" i="5"/>
  <c r="J3020" i="5"/>
  <c r="K3020" i="5"/>
  <c r="M3020" i="5"/>
  <c r="N3020" i="5"/>
  <c r="Q3020" i="5"/>
  <c r="T3020" i="5"/>
  <c r="B3021" i="5"/>
  <c r="C3021" i="5"/>
  <c r="D3021" i="5"/>
  <c r="E3021" i="5"/>
  <c r="F3021" i="5"/>
  <c r="G3021" i="5"/>
  <c r="H3021" i="5"/>
  <c r="I3021" i="5"/>
  <c r="J3021" i="5"/>
  <c r="K3021" i="5"/>
  <c r="M3021" i="5"/>
  <c r="N3021" i="5"/>
  <c r="O3021" i="5"/>
  <c r="Q3021" i="5"/>
  <c r="R3021" i="5"/>
  <c r="T3021" i="5"/>
  <c r="B3022" i="5"/>
  <c r="C3022" i="5"/>
  <c r="D3022" i="5"/>
  <c r="E3022" i="5"/>
  <c r="F3022" i="5"/>
  <c r="O3022" i="5"/>
  <c r="G3022" i="5"/>
  <c r="H3022" i="5"/>
  <c r="I3022" i="5"/>
  <c r="J3022" i="5"/>
  <c r="K3022" i="5"/>
  <c r="M3022" i="5"/>
  <c r="N3022" i="5"/>
  <c r="Q3022" i="5"/>
  <c r="T3022" i="5"/>
  <c r="B3023" i="5"/>
  <c r="C3023" i="5"/>
  <c r="D3023" i="5"/>
  <c r="E3023" i="5"/>
  <c r="F3023" i="5"/>
  <c r="G3023" i="5"/>
  <c r="H3023" i="5"/>
  <c r="I3023" i="5"/>
  <c r="J3023" i="5"/>
  <c r="K3023" i="5"/>
  <c r="M3023" i="5"/>
  <c r="N3023" i="5"/>
  <c r="O3023" i="5"/>
  <c r="Q3023" i="5"/>
  <c r="R3023" i="5"/>
  <c r="T3023" i="5"/>
  <c r="B3024" i="5"/>
  <c r="C3024" i="5"/>
  <c r="D3024" i="5"/>
  <c r="E3024" i="5"/>
  <c r="F3024" i="5"/>
  <c r="O3024" i="5" s="1"/>
  <c r="G3024" i="5"/>
  <c r="H3024" i="5"/>
  <c r="I3024" i="5"/>
  <c r="J3024" i="5"/>
  <c r="K3024" i="5"/>
  <c r="M3024" i="5"/>
  <c r="N3024" i="5"/>
  <c r="Q3024" i="5"/>
  <c r="T3024" i="5"/>
  <c r="B3025" i="5"/>
  <c r="C3025" i="5"/>
  <c r="D3025" i="5"/>
  <c r="E3025" i="5"/>
  <c r="F3025" i="5"/>
  <c r="R3025" i="5" s="1"/>
  <c r="G3025" i="5"/>
  <c r="H3025" i="5"/>
  <c r="I3025" i="5"/>
  <c r="J3025" i="5"/>
  <c r="K3025" i="5"/>
  <c r="M3025" i="5"/>
  <c r="N3025" i="5"/>
  <c r="O3025" i="5"/>
  <c r="Q3025" i="5"/>
  <c r="T3025" i="5"/>
  <c r="B3026" i="5"/>
  <c r="C3026" i="5"/>
  <c r="D3026" i="5"/>
  <c r="E3026" i="5"/>
  <c r="F3026" i="5"/>
  <c r="O3026" i="5" s="1"/>
  <c r="G3026" i="5"/>
  <c r="H3026" i="5"/>
  <c r="I3026" i="5"/>
  <c r="J3026" i="5"/>
  <c r="K3026" i="5"/>
  <c r="M3026" i="5"/>
  <c r="N3026" i="5"/>
  <c r="Q3026" i="5"/>
  <c r="T3026" i="5"/>
  <c r="B3027" i="5"/>
  <c r="C3027" i="5"/>
  <c r="D3027" i="5"/>
  <c r="E3027" i="5"/>
  <c r="F3027" i="5"/>
  <c r="R3027" i="5" s="1"/>
  <c r="G3027" i="5"/>
  <c r="H3027" i="5"/>
  <c r="I3027" i="5"/>
  <c r="J3027" i="5"/>
  <c r="K3027" i="5"/>
  <c r="M3027" i="5"/>
  <c r="N3027" i="5"/>
  <c r="O3027" i="5"/>
  <c r="Q3027" i="5"/>
  <c r="T3027" i="5"/>
  <c r="B3028" i="5"/>
  <c r="C3028" i="5"/>
  <c r="D3028" i="5"/>
  <c r="E3028" i="5"/>
  <c r="F3028" i="5"/>
  <c r="O3028" i="5" s="1"/>
  <c r="G3028" i="5"/>
  <c r="H3028" i="5"/>
  <c r="I3028" i="5"/>
  <c r="J3028" i="5"/>
  <c r="K3028" i="5"/>
  <c r="M3028" i="5"/>
  <c r="N3028" i="5"/>
  <c r="Q3028" i="5"/>
  <c r="T3028" i="5"/>
  <c r="B3029" i="5"/>
  <c r="C3029" i="5"/>
  <c r="D3029" i="5"/>
  <c r="E3029" i="5"/>
  <c r="F3029" i="5"/>
  <c r="G3029" i="5"/>
  <c r="H3029" i="5"/>
  <c r="I3029" i="5"/>
  <c r="J3029" i="5"/>
  <c r="K3029" i="5"/>
  <c r="M3029" i="5"/>
  <c r="N3029" i="5"/>
  <c r="O3029" i="5"/>
  <c r="Q3029" i="5"/>
  <c r="R3029" i="5"/>
  <c r="T3029" i="5"/>
  <c r="B3030" i="5"/>
  <c r="C3030" i="5"/>
  <c r="D3030" i="5"/>
  <c r="E3030" i="5"/>
  <c r="F3030" i="5"/>
  <c r="O3030" i="5"/>
  <c r="G3030" i="5"/>
  <c r="H3030" i="5"/>
  <c r="I3030" i="5"/>
  <c r="J3030" i="5"/>
  <c r="K3030" i="5"/>
  <c r="M3030" i="5"/>
  <c r="N3030" i="5"/>
  <c r="Q3030" i="5"/>
  <c r="T3030" i="5"/>
  <c r="B3031" i="5"/>
  <c r="C3031" i="5"/>
  <c r="D3031" i="5"/>
  <c r="E3031" i="5"/>
  <c r="F3031" i="5"/>
  <c r="G3031" i="5"/>
  <c r="H3031" i="5"/>
  <c r="I3031" i="5"/>
  <c r="J3031" i="5"/>
  <c r="K3031" i="5"/>
  <c r="M3031" i="5"/>
  <c r="N3031" i="5"/>
  <c r="O3031" i="5"/>
  <c r="Q3031" i="5"/>
  <c r="R3031" i="5"/>
  <c r="T3031" i="5"/>
  <c r="B3032" i="5"/>
  <c r="C3032" i="5"/>
  <c r="D3032" i="5"/>
  <c r="E3032" i="5"/>
  <c r="F3032" i="5"/>
  <c r="O3032" i="5" s="1"/>
  <c r="G3032" i="5"/>
  <c r="H3032" i="5"/>
  <c r="I3032" i="5"/>
  <c r="J3032" i="5"/>
  <c r="K3032" i="5"/>
  <c r="M3032" i="5"/>
  <c r="N3032" i="5"/>
  <c r="Q3032" i="5"/>
  <c r="T3032" i="5"/>
  <c r="B3033" i="5"/>
  <c r="C3033" i="5"/>
  <c r="D3033" i="5"/>
  <c r="E3033" i="5"/>
  <c r="F3033" i="5"/>
  <c r="R3033" i="5" s="1"/>
  <c r="G3033" i="5"/>
  <c r="H3033" i="5"/>
  <c r="I3033" i="5"/>
  <c r="J3033" i="5"/>
  <c r="K3033" i="5"/>
  <c r="M3033" i="5"/>
  <c r="N3033" i="5"/>
  <c r="O3033" i="5"/>
  <c r="Q3033" i="5"/>
  <c r="T3033" i="5"/>
  <c r="B3034" i="5"/>
  <c r="C3034" i="5"/>
  <c r="D3034" i="5"/>
  <c r="E3034" i="5"/>
  <c r="F3034" i="5"/>
  <c r="O3034" i="5" s="1"/>
  <c r="G3034" i="5"/>
  <c r="H3034" i="5"/>
  <c r="I3034" i="5"/>
  <c r="J3034" i="5"/>
  <c r="K3034" i="5"/>
  <c r="M3034" i="5"/>
  <c r="N3034" i="5"/>
  <c r="Q3034" i="5"/>
  <c r="T3034" i="5"/>
  <c r="B3035" i="5"/>
  <c r="C3035" i="5"/>
  <c r="D3035" i="5"/>
  <c r="E3035" i="5"/>
  <c r="F3035" i="5"/>
  <c r="R3035" i="5" s="1"/>
  <c r="G3035" i="5"/>
  <c r="H3035" i="5"/>
  <c r="I3035" i="5"/>
  <c r="J3035" i="5"/>
  <c r="K3035" i="5"/>
  <c r="M3035" i="5"/>
  <c r="N3035" i="5"/>
  <c r="O3035" i="5"/>
  <c r="Q3035" i="5"/>
  <c r="T3035" i="5"/>
  <c r="B3036" i="5"/>
  <c r="C3036" i="5"/>
  <c r="D3036" i="5"/>
  <c r="E3036" i="5"/>
  <c r="F3036" i="5"/>
  <c r="O3036" i="5" s="1"/>
  <c r="G3036" i="5"/>
  <c r="H3036" i="5"/>
  <c r="I3036" i="5"/>
  <c r="J3036" i="5"/>
  <c r="K3036" i="5"/>
  <c r="M3036" i="5"/>
  <c r="N3036" i="5"/>
  <c r="Q3036" i="5"/>
  <c r="T3036" i="5"/>
  <c r="B3037" i="5"/>
  <c r="C3037" i="5"/>
  <c r="D3037" i="5"/>
  <c r="E3037" i="5"/>
  <c r="F3037" i="5"/>
  <c r="G3037" i="5"/>
  <c r="H3037" i="5"/>
  <c r="I3037" i="5"/>
  <c r="J3037" i="5"/>
  <c r="K3037" i="5"/>
  <c r="M3037" i="5"/>
  <c r="N3037" i="5"/>
  <c r="O3037" i="5"/>
  <c r="Q3037" i="5"/>
  <c r="R3037" i="5"/>
  <c r="T3037" i="5"/>
  <c r="B3038" i="5"/>
  <c r="C3038" i="5"/>
  <c r="D3038" i="5"/>
  <c r="E3038" i="5"/>
  <c r="F3038" i="5"/>
  <c r="O3038" i="5"/>
  <c r="G3038" i="5"/>
  <c r="H3038" i="5"/>
  <c r="I3038" i="5"/>
  <c r="J3038" i="5"/>
  <c r="K3038" i="5"/>
  <c r="M3038" i="5"/>
  <c r="N3038" i="5"/>
  <c r="Q3038" i="5"/>
  <c r="T3038" i="5"/>
  <c r="B3039" i="5"/>
  <c r="C3039" i="5"/>
  <c r="D3039" i="5"/>
  <c r="E3039" i="5"/>
  <c r="F3039" i="5"/>
  <c r="G3039" i="5"/>
  <c r="H3039" i="5"/>
  <c r="I3039" i="5"/>
  <c r="J3039" i="5"/>
  <c r="K3039" i="5"/>
  <c r="M3039" i="5"/>
  <c r="N3039" i="5"/>
  <c r="O3039" i="5"/>
  <c r="Q3039" i="5"/>
  <c r="R3039" i="5"/>
  <c r="T3039" i="5"/>
  <c r="B3040" i="5"/>
  <c r="C3040" i="5"/>
  <c r="D3040" i="5"/>
  <c r="E3040" i="5"/>
  <c r="F3040" i="5"/>
  <c r="O3040" i="5" s="1"/>
  <c r="G3040" i="5"/>
  <c r="H3040" i="5"/>
  <c r="I3040" i="5"/>
  <c r="J3040" i="5"/>
  <c r="K3040" i="5"/>
  <c r="M3040" i="5"/>
  <c r="N3040" i="5"/>
  <c r="Q3040" i="5"/>
  <c r="T3040" i="5"/>
  <c r="B3041" i="5"/>
  <c r="C3041" i="5"/>
  <c r="D3041" i="5"/>
  <c r="E3041" i="5"/>
  <c r="F3041" i="5"/>
  <c r="R3041" i="5" s="1"/>
  <c r="G3041" i="5"/>
  <c r="H3041" i="5"/>
  <c r="I3041" i="5"/>
  <c r="J3041" i="5"/>
  <c r="K3041" i="5"/>
  <c r="M3041" i="5"/>
  <c r="N3041" i="5"/>
  <c r="O3041" i="5"/>
  <c r="Q3041" i="5"/>
  <c r="T3041" i="5"/>
  <c r="B3042" i="5"/>
  <c r="C3042" i="5"/>
  <c r="D3042" i="5"/>
  <c r="E3042" i="5"/>
  <c r="F3042" i="5"/>
  <c r="O3042" i="5" s="1"/>
  <c r="G3042" i="5"/>
  <c r="H3042" i="5"/>
  <c r="I3042" i="5"/>
  <c r="J3042" i="5"/>
  <c r="K3042" i="5"/>
  <c r="M3042" i="5"/>
  <c r="N3042" i="5"/>
  <c r="Q3042" i="5"/>
  <c r="T3042" i="5"/>
  <c r="B3043" i="5"/>
  <c r="C3043" i="5"/>
  <c r="D3043" i="5"/>
  <c r="E3043" i="5"/>
  <c r="F3043" i="5"/>
  <c r="R3043" i="5" s="1"/>
  <c r="G3043" i="5"/>
  <c r="H3043" i="5"/>
  <c r="I3043" i="5"/>
  <c r="J3043" i="5"/>
  <c r="K3043" i="5"/>
  <c r="M3043" i="5"/>
  <c r="N3043" i="5"/>
  <c r="O3043" i="5"/>
  <c r="Q3043" i="5"/>
  <c r="T3043" i="5"/>
  <c r="B3044" i="5"/>
  <c r="C3044" i="5"/>
  <c r="D3044" i="5"/>
  <c r="E3044" i="5"/>
  <c r="F3044" i="5"/>
  <c r="O3044" i="5" s="1"/>
  <c r="G3044" i="5"/>
  <c r="H3044" i="5"/>
  <c r="I3044" i="5"/>
  <c r="J3044" i="5"/>
  <c r="K3044" i="5"/>
  <c r="M3044" i="5"/>
  <c r="N3044" i="5"/>
  <c r="Q3044" i="5"/>
  <c r="T3044" i="5"/>
  <c r="B3045" i="5"/>
  <c r="C3045" i="5"/>
  <c r="D3045" i="5"/>
  <c r="E3045" i="5"/>
  <c r="F3045" i="5"/>
  <c r="G3045" i="5"/>
  <c r="H3045" i="5"/>
  <c r="I3045" i="5"/>
  <c r="J3045" i="5"/>
  <c r="K3045" i="5"/>
  <c r="M3045" i="5"/>
  <c r="N3045" i="5"/>
  <c r="O3045" i="5"/>
  <c r="Q3045" i="5"/>
  <c r="R3045" i="5"/>
  <c r="T3045" i="5"/>
  <c r="B3046" i="5"/>
  <c r="C3046" i="5"/>
  <c r="D3046" i="5"/>
  <c r="E3046" i="5"/>
  <c r="F3046" i="5"/>
  <c r="O3046" i="5"/>
  <c r="G3046" i="5"/>
  <c r="H3046" i="5"/>
  <c r="I3046" i="5"/>
  <c r="J3046" i="5"/>
  <c r="K3046" i="5"/>
  <c r="M3046" i="5"/>
  <c r="N3046" i="5"/>
  <c r="Q3046" i="5"/>
  <c r="T3046" i="5"/>
  <c r="B3047" i="5"/>
  <c r="C3047" i="5"/>
  <c r="D3047" i="5"/>
  <c r="E3047" i="5"/>
  <c r="F3047" i="5"/>
  <c r="G3047" i="5"/>
  <c r="H3047" i="5"/>
  <c r="I3047" i="5"/>
  <c r="J3047" i="5"/>
  <c r="K3047" i="5"/>
  <c r="M3047" i="5"/>
  <c r="N3047" i="5"/>
  <c r="O3047" i="5"/>
  <c r="Q3047" i="5"/>
  <c r="R3047" i="5"/>
  <c r="T3047" i="5"/>
  <c r="B3048" i="5"/>
  <c r="C3048" i="5"/>
  <c r="D3048" i="5"/>
  <c r="E3048" i="5"/>
  <c r="F3048" i="5"/>
  <c r="O3048" i="5" s="1"/>
  <c r="G3048" i="5"/>
  <c r="H3048" i="5"/>
  <c r="I3048" i="5"/>
  <c r="J3048" i="5"/>
  <c r="K3048" i="5"/>
  <c r="M3048" i="5"/>
  <c r="N3048" i="5"/>
  <c r="Q3048" i="5"/>
  <c r="T3048" i="5"/>
  <c r="B3049" i="5"/>
  <c r="C3049" i="5"/>
  <c r="D3049" i="5"/>
  <c r="E3049" i="5"/>
  <c r="F3049" i="5"/>
  <c r="R3049" i="5" s="1"/>
  <c r="G3049" i="5"/>
  <c r="H3049" i="5"/>
  <c r="I3049" i="5"/>
  <c r="J3049" i="5"/>
  <c r="K3049" i="5"/>
  <c r="M3049" i="5"/>
  <c r="N3049" i="5"/>
  <c r="O3049" i="5"/>
  <c r="Q3049" i="5"/>
  <c r="T3049" i="5"/>
  <c r="B3050" i="5"/>
  <c r="C3050" i="5"/>
  <c r="D3050" i="5"/>
  <c r="E3050" i="5"/>
  <c r="F3050" i="5"/>
  <c r="O3050" i="5" s="1"/>
  <c r="G3050" i="5"/>
  <c r="H3050" i="5"/>
  <c r="I3050" i="5"/>
  <c r="J3050" i="5"/>
  <c r="K3050" i="5"/>
  <c r="M3050" i="5"/>
  <c r="N3050" i="5"/>
  <c r="Q3050" i="5"/>
  <c r="T3050" i="5"/>
  <c r="B3051" i="5"/>
  <c r="C3051" i="5"/>
  <c r="D3051" i="5"/>
  <c r="E3051" i="5"/>
  <c r="F3051" i="5"/>
  <c r="R3051" i="5" s="1"/>
  <c r="G3051" i="5"/>
  <c r="H3051" i="5"/>
  <c r="I3051" i="5"/>
  <c r="J3051" i="5"/>
  <c r="K3051" i="5"/>
  <c r="M3051" i="5"/>
  <c r="N3051" i="5"/>
  <c r="O3051" i="5"/>
  <c r="Q3051" i="5"/>
  <c r="T3051" i="5"/>
  <c r="B3052" i="5"/>
  <c r="C3052" i="5"/>
  <c r="D3052" i="5"/>
  <c r="E3052" i="5"/>
  <c r="F3052" i="5"/>
  <c r="O3052" i="5" s="1"/>
  <c r="G3052" i="5"/>
  <c r="H3052" i="5"/>
  <c r="I3052" i="5"/>
  <c r="J3052" i="5"/>
  <c r="K3052" i="5"/>
  <c r="M3052" i="5"/>
  <c r="N3052" i="5"/>
  <c r="Q3052" i="5"/>
  <c r="T3052" i="5"/>
  <c r="B3053" i="5"/>
  <c r="C3053" i="5"/>
  <c r="D3053" i="5"/>
  <c r="E3053" i="5"/>
  <c r="F3053" i="5"/>
  <c r="G3053" i="5"/>
  <c r="H3053" i="5"/>
  <c r="I3053" i="5"/>
  <c r="J3053" i="5"/>
  <c r="K3053" i="5"/>
  <c r="M3053" i="5"/>
  <c r="N3053" i="5"/>
  <c r="O3053" i="5"/>
  <c r="Q3053" i="5"/>
  <c r="R3053" i="5"/>
  <c r="T3053" i="5"/>
  <c r="B3054" i="5"/>
  <c r="C3054" i="5"/>
  <c r="D3054" i="5"/>
  <c r="E3054" i="5"/>
  <c r="F3054" i="5"/>
  <c r="O3054" i="5"/>
  <c r="G3054" i="5"/>
  <c r="H3054" i="5"/>
  <c r="I3054" i="5"/>
  <c r="J3054" i="5"/>
  <c r="K3054" i="5"/>
  <c r="M3054" i="5"/>
  <c r="N3054" i="5"/>
  <c r="Q3054" i="5"/>
  <c r="T3054" i="5"/>
  <c r="B3055" i="5"/>
  <c r="C3055" i="5"/>
  <c r="D3055" i="5"/>
  <c r="E3055" i="5"/>
  <c r="F3055" i="5"/>
  <c r="G3055" i="5"/>
  <c r="H3055" i="5"/>
  <c r="I3055" i="5"/>
  <c r="J3055" i="5"/>
  <c r="K3055" i="5"/>
  <c r="M3055" i="5"/>
  <c r="N3055" i="5"/>
  <c r="O3055" i="5"/>
  <c r="Q3055" i="5"/>
  <c r="R3055" i="5"/>
  <c r="T3055" i="5"/>
  <c r="B3056" i="5"/>
  <c r="C3056" i="5"/>
  <c r="D3056" i="5"/>
  <c r="E3056" i="5"/>
  <c r="F3056" i="5"/>
  <c r="O3056" i="5" s="1"/>
  <c r="G3056" i="5"/>
  <c r="H3056" i="5"/>
  <c r="I3056" i="5"/>
  <c r="J3056" i="5"/>
  <c r="K3056" i="5"/>
  <c r="M3056" i="5"/>
  <c r="N3056" i="5"/>
  <c r="Q3056" i="5"/>
  <c r="T3056" i="5"/>
  <c r="B3057" i="5"/>
  <c r="C3057" i="5"/>
  <c r="D3057" i="5"/>
  <c r="E3057" i="5"/>
  <c r="F3057" i="5"/>
  <c r="R3057" i="5" s="1"/>
  <c r="G3057" i="5"/>
  <c r="H3057" i="5"/>
  <c r="I3057" i="5"/>
  <c r="J3057" i="5"/>
  <c r="K3057" i="5"/>
  <c r="M3057" i="5"/>
  <c r="N3057" i="5"/>
  <c r="O3057" i="5"/>
  <c r="Q3057" i="5"/>
  <c r="T3057" i="5"/>
  <c r="B3058" i="5"/>
  <c r="C3058" i="5"/>
  <c r="D3058" i="5"/>
  <c r="E3058" i="5"/>
  <c r="F3058" i="5"/>
  <c r="O3058" i="5" s="1"/>
  <c r="G3058" i="5"/>
  <c r="H3058" i="5"/>
  <c r="I3058" i="5"/>
  <c r="J3058" i="5"/>
  <c r="K3058" i="5"/>
  <c r="M3058" i="5"/>
  <c r="N3058" i="5"/>
  <c r="Q3058" i="5"/>
  <c r="T3058" i="5"/>
  <c r="B3059" i="5"/>
  <c r="C3059" i="5"/>
  <c r="D3059" i="5"/>
  <c r="E3059" i="5"/>
  <c r="F3059" i="5"/>
  <c r="R3059" i="5" s="1"/>
  <c r="G3059" i="5"/>
  <c r="H3059" i="5"/>
  <c r="I3059" i="5"/>
  <c r="J3059" i="5"/>
  <c r="K3059" i="5"/>
  <c r="M3059" i="5"/>
  <c r="N3059" i="5"/>
  <c r="O3059" i="5"/>
  <c r="Q3059" i="5"/>
  <c r="T3059" i="5"/>
  <c r="B3060" i="5"/>
  <c r="C3060" i="5"/>
  <c r="D3060" i="5"/>
  <c r="E3060" i="5"/>
  <c r="F3060" i="5"/>
  <c r="O3060" i="5" s="1"/>
  <c r="G3060" i="5"/>
  <c r="H3060" i="5"/>
  <c r="I3060" i="5"/>
  <c r="J3060" i="5"/>
  <c r="K3060" i="5"/>
  <c r="M3060" i="5"/>
  <c r="N3060" i="5"/>
  <c r="Q3060" i="5"/>
  <c r="T3060" i="5"/>
  <c r="B3061" i="5"/>
  <c r="C3061" i="5"/>
  <c r="D3061" i="5"/>
  <c r="E3061" i="5"/>
  <c r="F3061" i="5"/>
  <c r="G3061" i="5"/>
  <c r="H3061" i="5"/>
  <c r="I3061" i="5"/>
  <c r="J3061" i="5"/>
  <c r="K3061" i="5"/>
  <c r="M3061" i="5"/>
  <c r="N3061" i="5"/>
  <c r="O3061" i="5"/>
  <c r="Q3061" i="5"/>
  <c r="R3061" i="5"/>
  <c r="T3061" i="5"/>
  <c r="B3062" i="5"/>
  <c r="C3062" i="5"/>
  <c r="D3062" i="5"/>
  <c r="E3062" i="5"/>
  <c r="F3062" i="5"/>
  <c r="O3062" i="5"/>
  <c r="G3062" i="5"/>
  <c r="H3062" i="5"/>
  <c r="I3062" i="5"/>
  <c r="J3062" i="5"/>
  <c r="K3062" i="5"/>
  <c r="M3062" i="5"/>
  <c r="N3062" i="5"/>
  <c r="Q3062" i="5"/>
  <c r="T3062" i="5"/>
  <c r="B3063" i="5"/>
  <c r="C3063" i="5"/>
  <c r="D3063" i="5"/>
  <c r="E3063" i="5"/>
  <c r="F3063" i="5"/>
  <c r="G3063" i="5"/>
  <c r="H3063" i="5"/>
  <c r="I3063" i="5"/>
  <c r="J3063" i="5"/>
  <c r="K3063" i="5"/>
  <c r="M3063" i="5"/>
  <c r="N3063" i="5"/>
  <c r="O3063" i="5"/>
  <c r="Q3063" i="5"/>
  <c r="R3063" i="5"/>
  <c r="T3063" i="5"/>
  <c r="B3064" i="5"/>
  <c r="C3064" i="5"/>
  <c r="D3064" i="5"/>
  <c r="E3064" i="5"/>
  <c r="F3064" i="5"/>
  <c r="O3064" i="5" s="1"/>
  <c r="G3064" i="5"/>
  <c r="H3064" i="5"/>
  <c r="I3064" i="5"/>
  <c r="J3064" i="5"/>
  <c r="K3064" i="5"/>
  <c r="M3064" i="5"/>
  <c r="N3064" i="5"/>
  <c r="Q3064" i="5"/>
  <c r="T3064" i="5"/>
  <c r="B3065" i="5"/>
  <c r="C3065" i="5"/>
  <c r="D3065" i="5"/>
  <c r="E3065" i="5"/>
  <c r="F3065" i="5"/>
  <c r="R3065" i="5" s="1"/>
  <c r="G3065" i="5"/>
  <c r="H3065" i="5"/>
  <c r="I3065" i="5"/>
  <c r="J3065" i="5"/>
  <c r="K3065" i="5"/>
  <c r="M3065" i="5"/>
  <c r="N3065" i="5"/>
  <c r="O3065" i="5"/>
  <c r="Q3065" i="5"/>
  <c r="T3065" i="5"/>
  <c r="B3066" i="5"/>
  <c r="C3066" i="5"/>
  <c r="D3066" i="5"/>
  <c r="E3066" i="5"/>
  <c r="F3066" i="5"/>
  <c r="O3066" i="5" s="1"/>
  <c r="G3066" i="5"/>
  <c r="H3066" i="5"/>
  <c r="I3066" i="5"/>
  <c r="J3066" i="5"/>
  <c r="K3066" i="5"/>
  <c r="M3066" i="5"/>
  <c r="N3066" i="5"/>
  <c r="Q3066" i="5"/>
  <c r="T3066" i="5"/>
  <c r="B3067" i="5"/>
  <c r="C3067" i="5"/>
  <c r="D3067" i="5"/>
  <c r="E3067" i="5"/>
  <c r="F3067" i="5"/>
  <c r="R3067" i="5" s="1"/>
  <c r="G3067" i="5"/>
  <c r="H3067" i="5"/>
  <c r="I3067" i="5"/>
  <c r="J3067" i="5"/>
  <c r="K3067" i="5"/>
  <c r="M3067" i="5"/>
  <c r="N3067" i="5"/>
  <c r="O3067" i="5"/>
  <c r="Q3067" i="5"/>
  <c r="T3067" i="5"/>
  <c r="B3068" i="5"/>
  <c r="C3068" i="5"/>
  <c r="D3068" i="5"/>
  <c r="E3068" i="5"/>
  <c r="F3068" i="5"/>
  <c r="O3068" i="5" s="1"/>
  <c r="G3068" i="5"/>
  <c r="H3068" i="5"/>
  <c r="I3068" i="5"/>
  <c r="J3068" i="5"/>
  <c r="K3068" i="5"/>
  <c r="M3068" i="5"/>
  <c r="N3068" i="5"/>
  <c r="Q3068" i="5"/>
  <c r="T3068" i="5"/>
  <c r="B3069" i="5"/>
  <c r="C3069" i="5"/>
  <c r="D3069" i="5"/>
  <c r="E3069" i="5"/>
  <c r="F3069" i="5"/>
  <c r="G3069" i="5"/>
  <c r="H3069" i="5"/>
  <c r="I3069" i="5"/>
  <c r="J3069" i="5"/>
  <c r="K3069" i="5"/>
  <c r="M3069" i="5"/>
  <c r="N3069" i="5"/>
  <c r="O3069" i="5"/>
  <c r="Q3069" i="5"/>
  <c r="R3069" i="5"/>
  <c r="T3069" i="5"/>
  <c r="B3070" i="5"/>
  <c r="C3070" i="5"/>
  <c r="D3070" i="5"/>
  <c r="E3070" i="5"/>
  <c r="F3070" i="5"/>
  <c r="O3070" i="5"/>
  <c r="G3070" i="5"/>
  <c r="H3070" i="5"/>
  <c r="I3070" i="5"/>
  <c r="J3070" i="5"/>
  <c r="K3070" i="5"/>
  <c r="M3070" i="5"/>
  <c r="N3070" i="5"/>
  <c r="Q3070" i="5"/>
  <c r="T3070" i="5"/>
  <c r="B3071" i="5"/>
  <c r="C3071" i="5"/>
  <c r="D3071" i="5"/>
  <c r="E3071" i="5"/>
  <c r="F3071" i="5"/>
  <c r="G3071" i="5"/>
  <c r="H3071" i="5"/>
  <c r="I3071" i="5"/>
  <c r="J3071" i="5"/>
  <c r="K3071" i="5"/>
  <c r="M3071" i="5"/>
  <c r="N3071" i="5"/>
  <c r="O3071" i="5"/>
  <c r="Q3071" i="5"/>
  <c r="R3071" i="5"/>
  <c r="T3071" i="5"/>
  <c r="B3072" i="5"/>
  <c r="C3072" i="5"/>
  <c r="D3072" i="5"/>
  <c r="E3072" i="5"/>
  <c r="F3072" i="5"/>
  <c r="O3072" i="5" s="1"/>
  <c r="G3072" i="5"/>
  <c r="H3072" i="5"/>
  <c r="I3072" i="5"/>
  <c r="J3072" i="5"/>
  <c r="K3072" i="5"/>
  <c r="M3072" i="5"/>
  <c r="N3072" i="5"/>
  <c r="Q3072" i="5"/>
  <c r="T3072" i="5"/>
  <c r="B3073" i="5"/>
  <c r="C3073" i="5"/>
  <c r="D3073" i="5"/>
  <c r="E3073" i="5"/>
  <c r="F3073" i="5"/>
  <c r="R3073" i="5" s="1"/>
  <c r="G3073" i="5"/>
  <c r="H3073" i="5"/>
  <c r="I3073" i="5"/>
  <c r="J3073" i="5"/>
  <c r="K3073" i="5"/>
  <c r="M3073" i="5"/>
  <c r="N3073" i="5"/>
  <c r="O3073" i="5"/>
  <c r="Q3073" i="5"/>
  <c r="T3073" i="5"/>
  <c r="B3074" i="5"/>
  <c r="C3074" i="5"/>
  <c r="D3074" i="5"/>
  <c r="E3074" i="5"/>
  <c r="F3074" i="5"/>
  <c r="O3074" i="5" s="1"/>
  <c r="G3074" i="5"/>
  <c r="H3074" i="5"/>
  <c r="I3074" i="5"/>
  <c r="J3074" i="5"/>
  <c r="K3074" i="5"/>
  <c r="M3074" i="5"/>
  <c r="N3074" i="5"/>
  <c r="Q3074" i="5"/>
  <c r="T3074" i="5"/>
  <c r="B3075" i="5"/>
  <c r="C3075" i="5"/>
  <c r="D3075" i="5"/>
  <c r="E3075" i="5"/>
  <c r="F3075" i="5"/>
  <c r="R3075" i="5" s="1"/>
  <c r="G3075" i="5"/>
  <c r="H3075" i="5"/>
  <c r="I3075" i="5"/>
  <c r="J3075" i="5"/>
  <c r="K3075" i="5"/>
  <c r="M3075" i="5"/>
  <c r="N3075" i="5"/>
  <c r="O3075" i="5"/>
  <c r="Q3075" i="5"/>
  <c r="T3075" i="5"/>
  <c r="B3076" i="5"/>
  <c r="C3076" i="5"/>
  <c r="D3076" i="5"/>
  <c r="E3076" i="5"/>
  <c r="F3076" i="5"/>
  <c r="O3076" i="5" s="1"/>
  <c r="G3076" i="5"/>
  <c r="H3076" i="5"/>
  <c r="I3076" i="5"/>
  <c r="J3076" i="5"/>
  <c r="K3076" i="5"/>
  <c r="M3076" i="5"/>
  <c r="N3076" i="5"/>
  <c r="Q3076" i="5"/>
  <c r="T3076" i="5"/>
  <c r="B3077" i="5"/>
  <c r="C3077" i="5"/>
  <c r="D3077" i="5"/>
  <c r="E3077" i="5"/>
  <c r="F3077" i="5"/>
  <c r="G3077" i="5"/>
  <c r="H3077" i="5"/>
  <c r="I3077" i="5"/>
  <c r="J3077" i="5"/>
  <c r="K3077" i="5"/>
  <c r="M3077" i="5"/>
  <c r="N3077" i="5"/>
  <c r="O3077" i="5"/>
  <c r="Q3077" i="5"/>
  <c r="R3077" i="5"/>
  <c r="T3077" i="5"/>
  <c r="B3078" i="5"/>
  <c r="C3078" i="5"/>
  <c r="D3078" i="5"/>
  <c r="E3078" i="5"/>
  <c r="F3078" i="5"/>
  <c r="O3078" i="5"/>
  <c r="G3078" i="5"/>
  <c r="H3078" i="5"/>
  <c r="I3078" i="5"/>
  <c r="J3078" i="5"/>
  <c r="K3078" i="5"/>
  <c r="M3078" i="5"/>
  <c r="N3078" i="5"/>
  <c r="Q3078" i="5"/>
  <c r="T3078" i="5"/>
  <c r="B3079" i="5"/>
  <c r="C3079" i="5"/>
  <c r="D3079" i="5"/>
  <c r="E3079" i="5"/>
  <c r="F3079" i="5"/>
  <c r="G3079" i="5"/>
  <c r="H3079" i="5"/>
  <c r="I3079" i="5"/>
  <c r="J3079" i="5"/>
  <c r="K3079" i="5"/>
  <c r="M3079" i="5"/>
  <c r="N3079" i="5"/>
  <c r="O3079" i="5"/>
  <c r="Q3079" i="5"/>
  <c r="R3079" i="5"/>
  <c r="T3079" i="5"/>
  <c r="B3080" i="5"/>
  <c r="C3080" i="5"/>
  <c r="D3080" i="5"/>
  <c r="E3080" i="5"/>
  <c r="F3080" i="5"/>
  <c r="O3080" i="5" s="1"/>
  <c r="G3080" i="5"/>
  <c r="H3080" i="5"/>
  <c r="I3080" i="5"/>
  <c r="J3080" i="5"/>
  <c r="K3080" i="5"/>
  <c r="M3080" i="5"/>
  <c r="N3080" i="5"/>
  <c r="Q3080" i="5"/>
  <c r="T3080" i="5"/>
  <c r="B3081" i="5"/>
  <c r="C3081" i="5"/>
  <c r="D3081" i="5"/>
  <c r="E3081" i="5"/>
  <c r="F3081" i="5"/>
  <c r="R3081" i="5" s="1"/>
  <c r="G3081" i="5"/>
  <c r="H3081" i="5"/>
  <c r="I3081" i="5"/>
  <c r="J3081" i="5"/>
  <c r="K3081" i="5"/>
  <c r="M3081" i="5"/>
  <c r="N3081" i="5"/>
  <c r="O3081" i="5"/>
  <c r="Q3081" i="5"/>
  <c r="T3081" i="5"/>
  <c r="B3082" i="5"/>
  <c r="C3082" i="5"/>
  <c r="D3082" i="5"/>
  <c r="E3082" i="5"/>
  <c r="F3082" i="5"/>
  <c r="O3082" i="5" s="1"/>
  <c r="G3082" i="5"/>
  <c r="H3082" i="5"/>
  <c r="I3082" i="5"/>
  <c r="J3082" i="5"/>
  <c r="K3082" i="5"/>
  <c r="M3082" i="5"/>
  <c r="N3082" i="5"/>
  <c r="Q3082" i="5"/>
  <c r="T3082" i="5"/>
  <c r="B3083" i="5"/>
  <c r="C3083" i="5"/>
  <c r="D3083" i="5"/>
  <c r="E3083" i="5"/>
  <c r="F3083" i="5"/>
  <c r="R3083" i="5" s="1"/>
  <c r="G3083" i="5"/>
  <c r="H3083" i="5"/>
  <c r="I3083" i="5"/>
  <c r="J3083" i="5"/>
  <c r="K3083" i="5"/>
  <c r="M3083" i="5"/>
  <c r="N3083" i="5"/>
  <c r="O3083" i="5"/>
  <c r="Q3083" i="5"/>
  <c r="T3083" i="5"/>
  <c r="B3084" i="5"/>
  <c r="C3084" i="5"/>
  <c r="D3084" i="5"/>
  <c r="E3084" i="5"/>
  <c r="F3084" i="5"/>
  <c r="O3084" i="5" s="1"/>
  <c r="G3084" i="5"/>
  <c r="H3084" i="5"/>
  <c r="I3084" i="5"/>
  <c r="J3084" i="5"/>
  <c r="K3084" i="5"/>
  <c r="M3084" i="5"/>
  <c r="N3084" i="5"/>
  <c r="Q3084" i="5"/>
  <c r="T3084" i="5"/>
  <c r="B3085" i="5"/>
  <c r="C3085" i="5"/>
  <c r="D3085" i="5"/>
  <c r="E3085" i="5"/>
  <c r="F3085" i="5"/>
  <c r="G3085" i="5"/>
  <c r="H3085" i="5"/>
  <c r="I3085" i="5"/>
  <c r="J3085" i="5"/>
  <c r="K3085" i="5"/>
  <c r="M3085" i="5"/>
  <c r="N3085" i="5"/>
  <c r="O3085" i="5"/>
  <c r="Q3085" i="5"/>
  <c r="R3085" i="5"/>
  <c r="T3085" i="5"/>
  <c r="B3086" i="5"/>
  <c r="C3086" i="5"/>
  <c r="D3086" i="5"/>
  <c r="E3086" i="5"/>
  <c r="F3086" i="5"/>
  <c r="O3086" i="5"/>
  <c r="G3086" i="5"/>
  <c r="H3086" i="5"/>
  <c r="I3086" i="5"/>
  <c r="J3086" i="5"/>
  <c r="K3086" i="5"/>
  <c r="M3086" i="5"/>
  <c r="N3086" i="5"/>
  <c r="Q3086" i="5"/>
  <c r="T3086" i="5"/>
  <c r="B3087" i="5"/>
  <c r="C3087" i="5"/>
  <c r="D3087" i="5"/>
  <c r="E3087" i="5"/>
  <c r="F3087" i="5"/>
  <c r="G3087" i="5"/>
  <c r="H3087" i="5"/>
  <c r="I3087" i="5"/>
  <c r="J3087" i="5"/>
  <c r="K3087" i="5"/>
  <c r="M3087" i="5"/>
  <c r="N3087" i="5"/>
  <c r="O3087" i="5"/>
  <c r="Q3087" i="5"/>
  <c r="R3087" i="5"/>
  <c r="T3087" i="5"/>
  <c r="B3088" i="5"/>
  <c r="C3088" i="5"/>
  <c r="D3088" i="5"/>
  <c r="E3088" i="5"/>
  <c r="F3088" i="5"/>
  <c r="O3088" i="5" s="1"/>
  <c r="G3088" i="5"/>
  <c r="H3088" i="5"/>
  <c r="I3088" i="5"/>
  <c r="J3088" i="5"/>
  <c r="K3088" i="5"/>
  <c r="M3088" i="5"/>
  <c r="N3088" i="5"/>
  <c r="Q3088" i="5"/>
  <c r="T3088" i="5"/>
  <c r="B3089" i="5"/>
  <c r="C3089" i="5"/>
  <c r="D3089" i="5"/>
  <c r="E3089" i="5"/>
  <c r="F3089" i="5"/>
  <c r="R3089" i="5" s="1"/>
  <c r="G3089" i="5"/>
  <c r="H3089" i="5"/>
  <c r="I3089" i="5"/>
  <c r="J3089" i="5"/>
  <c r="K3089" i="5"/>
  <c r="M3089" i="5"/>
  <c r="N3089" i="5"/>
  <c r="O3089" i="5"/>
  <c r="Q3089" i="5"/>
  <c r="T3089" i="5"/>
  <c r="B3090" i="5"/>
  <c r="C3090" i="5"/>
  <c r="D3090" i="5"/>
  <c r="E3090" i="5"/>
  <c r="F3090" i="5"/>
  <c r="O3090" i="5" s="1"/>
  <c r="G3090" i="5"/>
  <c r="H3090" i="5"/>
  <c r="I3090" i="5"/>
  <c r="J3090" i="5"/>
  <c r="K3090" i="5"/>
  <c r="M3090" i="5"/>
  <c r="N3090" i="5"/>
  <c r="Q3090" i="5"/>
  <c r="T3090" i="5"/>
  <c r="B3091" i="5"/>
  <c r="C3091" i="5"/>
  <c r="D3091" i="5"/>
  <c r="E3091" i="5"/>
  <c r="F3091" i="5"/>
  <c r="R3091" i="5" s="1"/>
  <c r="G3091" i="5"/>
  <c r="H3091" i="5"/>
  <c r="I3091" i="5"/>
  <c r="J3091" i="5"/>
  <c r="K3091" i="5"/>
  <c r="M3091" i="5"/>
  <c r="N3091" i="5"/>
  <c r="O3091" i="5"/>
  <c r="Q3091" i="5"/>
  <c r="T3091" i="5"/>
  <c r="B3092" i="5"/>
  <c r="C3092" i="5"/>
  <c r="D3092" i="5"/>
  <c r="E3092" i="5"/>
  <c r="F3092" i="5"/>
  <c r="O3092" i="5" s="1"/>
  <c r="G3092" i="5"/>
  <c r="H3092" i="5"/>
  <c r="I3092" i="5"/>
  <c r="J3092" i="5"/>
  <c r="K3092" i="5"/>
  <c r="M3092" i="5"/>
  <c r="N3092" i="5"/>
  <c r="Q3092" i="5"/>
  <c r="T3092" i="5"/>
  <c r="B3093" i="5"/>
  <c r="C3093" i="5"/>
  <c r="D3093" i="5"/>
  <c r="E3093" i="5"/>
  <c r="F3093" i="5"/>
  <c r="G3093" i="5"/>
  <c r="H3093" i="5"/>
  <c r="I3093" i="5"/>
  <c r="J3093" i="5"/>
  <c r="K3093" i="5"/>
  <c r="M3093" i="5"/>
  <c r="N3093" i="5"/>
  <c r="O3093" i="5"/>
  <c r="Q3093" i="5"/>
  <c r="R3093" i="5"/>
  <c r="T3093" i="5"/>
  <c r="B3094" i="5"/>
  <c r="C3094" i="5"/>
  <c r="D3094" i="5"/>
  <c r="E3094" i="5"/>
  <c r="F3094" i="5"/>
  <c r="O3094" i="5"/>
  <c r="G3094" i="5"/>
  <c r="H3094" i="5"/>
  <c r="I3094" i="5"/>
  <c r="J3094" i="5"/>
  <c r="K3094" i="5"/>
  <c r="M3094" i="5"/>
  <c r="N3094" i="5"/>
  <c r="Q3094" i="5"/>
  <c r="T3094" i="5"/>
  <c r="B3095" i="5"/>
  <c r="C3095" i="5"/>
  <c r="D3095" i="5"/>
  <c r="E3095" i="5"/>
  <c r="F3095" i="5"/>
  <c r="G3095" i="5"/>
  <c r="H3095" i="5"/>
  <c r="I3095" i="5"/>
  <c r="J3095" i="5"/>
  <c r="K3095" i="5"/>
  <c r="M3095" i="5"/>
  <c r="N3095" i="5"/>
  <c r="O3095" i="5"/>
  <c r="Q3095" i="5"/>
  <c r="R3095" i="5"/>
  <c r="T3095" i="5"/>
  <c r="B3096" i="5"/>
  <c r="C3096" i="5"/>
  <c r="D3096" i="5"/>
  <c r="E3096" i="5"/>
  <c r="F3096" i="5"/>
  <c r="O3096" i="5" s="1"/>
  <c r="G3096" i="5"/>
  <c r="H3096" i="5"/>
  <c r="I3096" i="5"/>
  <c r="J3096" i="5"/>
  <c r="K3096" i="5"/>
  <c r="M3096" i="5"/>
  <c r="N3096" i="5"/>
  <c r="Q3096" i="5"/>
  <c r="T3096" i="5"/>
  <c r="B3097" i="5"/>
  <c r="C3097" i="5"/>
  <c r="D3097" i="5"/>
  <c r="E3097" i="5"/>
  <c r="F3097" i="5"/>
  <c r="R3097" i="5" s="1"/>
  <c r="G3097" i="5"/>
  <c r="H3097" i="5"/>
  <c r="I3097" i="5"/>
  <c r="J3097" i="5"/>
  <c r="K3097" i="5"/>
  <c r="M3097" i="5"/>
  <c r="N3097" i="5"/>
  <c r="O3097" i="5"/>
  <c r="Q3097" i="5"/>
  <c r="T3097" i="5"/>
  <c r="B3098" i="5"/>
  <c r="C3098" i="5"/>
  <c r="D3098" i="5"/>
  <c r="E3098" i="5"/>
  <c r="F3098" i="5"/>
  <c r="O3098" i="5" s="1"/>
  <c r="G3098" i="5"/>
  <c r="H3098" i="5"/>
  <c r="I3098" i="5"/>
  <c r="J3098" i="5"/>
  <c r="K3098" i="5"/>
  <c r="M3098" i="5"/>
  <c r="N3098" i="5"/>
  <c r="Q3098" i="5"/>
  <c r="T3098" i="5"/>
  <c r="B3099" i="5"/>
  <c r="C3099" i="5"/>
  <c r="D3099" i="5"/>
  <c r="E3099" i="5"/>
  <c r="F3099" i="5"/>
  <c r="R3099" i="5" s="1"/>
  <c r="G3099" i="5"/>
  <c r="H3099" i="5"/>
  <c r="I3099" i="5"/>
  <c r="J3099" i="5"/>
  <c r="K3099" i="5"/>
  <c r="M3099" i="5"/>
  <c r="N3099" i="5"/>
  <c r="O3099" i="5"/>
  <c r="Q3099" i="5"/>
  <c r="T3099" i="5"/>
  <c r="B3100" i="5"/>
  <c r="C3100" i="5"/>
  <c r="D3100" i="5"/>
  <c r="E3100" i="5"/>
  <c r="F3100" i="5"/>
  <c r="O3100" i="5" s="1"/>
  <c r="G3100" i="5"/>
  <c r="H3100" i="5"/>
  <c r="I3100" i="5"/>
  <c r="J3100" i="5"/>
  <c r="K3100" i="5"/>
  <c r="M3100" i="5"/>
  <c r="N3100" i="5"/>
  <c r="Q3100" i="5"/>
  <c r="T3100" i="5"/>
  <c r="B3101" i="5"/>
  <c r="C3101" i="5"/>
  <c r="D3101" i="5"/>
  <c r="E3101" i="5"/>
  <c r="F3101" i="5"/>
  <c r="G3101" i="5"/>
  <c r="H3101" i="5"/>
  <c r="I3101" i="5"/>
  <c r="J3101" i="5"/>
  <c r="K3101" i="5"/>
  <c r="M3101" i="5"/>
  <c r="N3101" i="5"/>
  <c r="O3101" i="5"/>
  <c r="Q3101" i="5"/>
  <c r="R3101" i="5"/>
  <c r="T3101" i="5"/>
  <c r="B3102" i="5"/>
  <c r="C3102" i="5"/>
  <c r="D3102" i="5"/>
  <c r="E3102" i="5"/>
  <c r="F3102" i="5"/>
  <c r="O3102" i="5"/>
  <c r="G3102" i="5"/>
  <c r="H3102" i="5"/>
  <c r="I3102" i="5"/>
  <c r="J3102" i="5"/>
  <c r="K3102" i="5"/>
  <c r="M3102" i="5"/>
  <c r="N3102" i="5"/>
  <c r="Q3102" i="5"/>
  <c r="T3102" i="5"/>
  <c r="B3103" i="5"/>
  <c r="C3103" i="5"/>
  <c r="D3103" i="5"/>
  <c r="E3103" i="5"/>
  <c r="F3103" i="5"/>
  <c r="G3103" i="5"/>
  <c r="H3103" i="5"/>
  <c r="I3103" i="5"/>
  <c r="J3103" i="5"/>
  <c r="K3103" i="5"/>
  <c r="M3103" i="5"/>
  <c r="N3103" i="5"/>
  <c r="O3103" i="5"/>
  <c r="Q3103" i="5"/>
  <c r="R3103" i="5"/>
  <c r="T3103" i="5"/>
  <c r="B3104" i="5"/>
  <c r="C3104" i="5"/>
  <c r="D3104" i="5"/>
  <c r="E3104" i="5"/>
  <c r="F3104" i="5"/>
  <c r="O3104" i="5" s="1"/>
  <c r="G3104" i="5"/>
  <c r="H3104" i="5"/>
  <c r="I3104" i="5"/>
  <c r="J3104" i="5"/>
  <c r="K3104" i="5"/>
  <c r="M3104" i="5"/>
  <c r="N3104" i="5"/>
  <c r="Q3104" i="5"/>
  <c r="T3104" i="5"/>
  <c r="B3105" i="5"/>
  <c r="C3105" i="5"/>
  <c r="D3105" i="5"/>
  <c r="E3105" i="5"/>
  <c r="F3105" i="5"/>
  <c r="R3105" i="5" s="1"/>
  <c r="G3105" i="5"/>
  <c r="H3105" i="5"/>
  <c r="I3105" i="5"/>
  <c r="J3105" i="5"/>
  <c r="K3105" i="5"/>
  <c r="M3105" i="5"/>
  <c r="N3105" i="5"/>
  <c r="O3105" i="5"/>
  <c r="Q3105" i="5"/>
  <c r="T3105" i="5"/>
  <c r="B3106" i="5"/>
  <c r="C3106" i="5"/>
  <c r="D3106" i="5"/>
  <c r="E3106" i="5"/>
  <c r="F3106" i="5"/>
  <c r="O3106" i="5" s="1"/>
  <c r="G3106" i="5"/>
  <c r="H3106" i="5"/>
  <c r="I3106" i="5"/>
  <c r="J3106" i="5"/>
  <c r="K3106" i="5"/>
  <c r="M3106" i="5"/>
  <c r="N3106" i="5"/>
  <c r="Q3106" i="5"/>
  <c r="T3106" i="5"/>
  <c r="B3107" i="5"/>
  <c r="C3107" i="5"/>
  <c r="D3107" i="5"/>
  <c r="E3107" i="5"/>
  <c r="F3107" i="5"/>
  <c r="R3107" i="5" s="1"/>
  <c r="G3107" i="5"/>
  <c r="H3107" i="5"/>
  <c r="I3107" i="5"/>
  <c r="J3107" i="5"/>
  <c r="K3107" i="5"/>
  <c r="M3107" i="5"/>
  <c r="N3107" i="5"/>
  <c r="O3107" i="5"/>
  <c r="Q3107" i="5"/>
  <c r="T3107" i="5"/>
  <c r="B3108" i="5"/>
  <c r="C3108" i="5"/>
  <c r="D3108" i="5"/>
  <c r="E3108" i="5"/>
  <c r="F3108" i="5"/>
  <c r="O3108" i="5" s="1"/>
  <c r="G3108" i="5"/>
  <c r="H3108" i="5"/>
  <c r="I3108" i="5"/>
  <c r="J3108" i="5"/>
  <c r="K3108" i="5"/>
  <c r="M3108" i="5"/>
  <c r="N3108" i="5"/>
  <c r="Q3108" i="5"/>
  <c r="T3108" i="5"/>
  <c r="B3109" i="5"/>
  <c r="C3109" i="5"/>
  <c r="D3109" i="5"/>
  <c r="E3109" i="5"/>
  <c r="F3109" i="5"/>
  <c r="G3109" i="5"/>
  <c r="H3109" i="5"/>
  <c r="I3109" i="5"/>
  <c r="J3109" i="5"/>
  <c r="K3109" i="5"/>
  <c r="M3109" i="5"/>
  <c r="N3109" i="5"/>
  <c r="O3109" i="5"/>
  <c r="Q3109" i="5"/>
  <c r="R3109" i="5"/>
  <c r="T3109" i="5"/>
  <c r="B3110" i="5"/>
  <c r="C3110" i="5"/>
  <c r="D3110" i="5"/>
  <c r="E3110" i="5"/>
  <c r="F3110" i="5"/>
  <c r="O3110" i="5"/>
  <c r="G3110" i="5"/>
  <c r="H3110" i="5"/>
  <c r="I3110" i="5"/>
  <c r="J3110" i="5"/>
  <c r="K3110" i="5"/>
  <c r="M3110" i="5"/>
  <c r="N3110" i="5"/>
  <c r="Q3110" i="5"/>
  <c r="T3110" i="5"/>
  <c r="B3111" i="5"/>
  <c r="C3111" i="5"/>
  <c r="D3111" i="5"/>
  <c r="E3111" i="5"/>
  <c r="F3111" i="5"/>
  <c r="G3111" i="5"/>
  <c r="H3111" i="5"/>
  <c r="I3111" i="5"/>
  <c r="J3111" i="5"/>
  <c r="K3111" i="5"/>
  <c r="M3111" i="5"/>
  <c r="N3111" i="5"/>
  <c r="O3111" i="5"/>
  <c r="Q3111" i="5"/>
  <c r="R3111" i="5"/>
  <c r="T3111" i="5"/>
  <c r="B3112" i="5"/>
  <c r="C3112" i="5"/>
  <c r="D3112" i="5"/>
  <c r="E3112" i="5"/>
  <c r="F3112" i="5"/>
  <c r="O3112" i="5" s="1"/>
  <c r="G3112" i="5"/>
  <c r="H3112" i="5"/>
  <c r="I3112" i="5"/>
  <c r="J3112" i="5"/>
  <c r="K3112" i="5"/>
  <c r="M3112" i="5"/>
  <c r="N3112" i="5"/>
  <c r="Q3112" i="5"/>
  <c r="T3112" i="5"/>
  <c r="B3113" i="5"/>
  <c r="C3113" i="5"/>
  <c r="D3113" i="5"/>
  <c r="E3113" i="5"/>
  <c r="F3113" i="5"/>
  <c r="R3113" i="5" s="1"/>
  <c r="G3113" i="5"/>
  <c r="H3113" i="5"/>
  <c r="I3113" i="5"/>
  <c r="J3113" i="5"/>
  <c r="K3113" i="5"/>
  <c r="M3113" i="5"/>
  <c r="N3113" i="5"/>
  <c r="O3113" i="5"/>
  <c r="Q3113" i="5"/>
  <c r="T3113" i="5"/>
  <c r="B3114" i="5"/>
  <c r="C3114" i="5"/>
  <c r="D3114" i="5"/>
  <c r="E3114" i="5"/>
  <c r="F3114" i="5"/>
  <c r="O3114" i="5" s="1"/>
  <c r="G3114" i="5"/>
  <c r="H3114" i="5"/>
  <c r="I3114" i="5"/>
  <c r="J3114" i="5"/>
  <c r="K3114" i="5"/>
  <c r="M3114" i="5"/>
  <c r="N3114" i="5"/>
  <c r="Q3114" i="5"/>
  <c r="T3114" i="5"/>
  <c r="B3115" i="5"/>
  <c r="C3115" i="5"/>
  <c r="D3115" i="5"/>
  <c r="E3115" i="5"/>
  <c r="F3115" i="5"/>
  <c r="R3115" i="5" s="1"/>
  <c r="G3115" i="5"/>
  <c r="H3115" i="5"/>
  <c r="I3115" i="5"/>
  <c r="J3115" i="5"/>
  <c r="K3115" i="5"/>
  <c r="M3115" i="5"/>
  <c r="N3115" i="5"/>
  <c r="O3115" i="5"/>
  <c r="Q3115" i="5"/>
  <c r="T3115" i="5"/>
  <c r="B3116" i="5"/>
  <c r="C3116" i="5"/>
  <c r="D3116" i="5"/>
  <c r="E3116" i="5"/>
  <c r="F3116" i="5"/>
  <c r="O3116" i="5" s="1"/>
  <c r="G3116" i="5"/>
  <c r="H3116" i="5"/>
  <c r="I3116" i="5"/>
  <c r="J3116" i="5"/>
  <c r="K3116" i="5"/>
  <c r="M3116" i="5"/>
  <c r="N3116" i="5"/>
  <c r="Q3116" i="5"/>
  <c r="T3116" i="5"/>
  <c r="B3117" i="5"/>
  <c r="C3117" i="5"/>
  <c r="D3117" i="5"/>
  <c r="E3117" i="5"/>
  <c r="F3117" i="5"/>
  <c r="G3117" i="5"/>
  <c r="H3117" i="5"/>
  <c r="I3117" i="5"/>
  <c r="J3117" i="5"/>
  <c r="K3117" i="5"/>
  <c r="M3117" i="5"/>
  <c r="N3117" i="5"/>
  <c r="O3117" i="5"/>
  <c r="Q3117" i="5"/>
  <c r="R3117" i="5"/>
  <c r="T3117" i="5"/>
  <c r="B3118" i="5"/>
  <c r="C3118" i="5"/>
  <c r="D3118" i="5"/>
  <c r="E3118" i="5"/>
  <c r="F3118" i="5"/>
  <c r="O3118" i="5"/>
  <c r="G3118" i="5"/>
  <c r="H3118" i="5"/>
  <c r="I3118" i="5"/>
  <c r="J3118" i="5"/>
  <c r="K3118" i="5"/>
  <c r="M3118" i="5"/>
  <c r="N3118" i="5"/>
  <c r="Q3118" i="5"/>
  <c r="T3118" i="5"/>
  <c r="B3119" i="5"/>
  <c r="C3119" i="5"/>
  <c r="D3119" i="5"/>
  <c r="E3119" i="5"/>
  <c r="F3119" i="5"/>
  <c r="G3119" i="5"/>
  <c r="H3119" i="5"/>
  <c r="I3119" i="5"/>
  <c r="J3119" i="5"/>
  <c r="K3119" i="5"/>
  <c r="M3119" i="5"/>
  <c r="N3119" i="5"/>
  <c r="O3119" i="5"/>
  <c r="Q3119" i="5"/>
  <c r="R3119" i="5"/>
  <c r="T3119" i="5"/>
  <c r="B3120" i="5"/>
  <c r="C3120" i="5"/>
  <c r="D3120" i="5"/>
  <c r="E3120" i="5"/>
  <c r="F3120" i="5"/>
  <c r="O3120" i="5" s="1"/>
  <c r="G3120" i="5"/>
  <c r="H3120" i="5"/>
  <c r="I3120" i="5"/>
  <c r="J3120" i="5"/>
  <c r="K3120" i="5"/>
  <c r="M3120" i="5"/>
  <c r="N3120" i="5"/>
  <c r="Q3120" i="5"/>
  <c r="T3120" i="5"/>
  <c r="B3121" i="5"/>
  <c r="C3121" i="5"/>
  <c r="D3121" i="5"/>
  <c r="E3121" i="5"/>
  <c r="F3121" i="5"/>
  <c r="R3121" i="5" s="1"/>
  <c r="G3121" i="5"/>
  <c r="H3121" i="5"/>
  <c r="I3121" i="5"/>
  <c r="J3121" i="5"/>
  <c r="K3121" i="5"/>
  <c r="M3121" i="5"/>
  <c r="N3121" i="5"/>
  <c r="O3121" i="5"/>
  <c r="Q3121" i="5"/>
  <c r="T3121" i="5"/>
  <c r="B3122" i="5"/>
  <c r="C3122" i="5"/>
  <c r="D3122" i="5"/>
  <c r="E3122" i="5"/>
  <c r="F3122" i="5"/>
  <c r="O3122" i="5" s="1"/>
  <c r="G3122" i="5"/>
  <c r="H3122" i="5"/>
  <c r="I3122" i="5"/>
  <c r="J3122" i="5"/>
  <c r="K3122" i="5"/>
  <c r="M3122" i="5"/>
  <c r="N3122" i="5"/>
  <c r="Q3122" i="5"/>
  <c r="T3122" i="5"/>
  <c r="B3123" i="5"/>
  <c r="C3123" i="5"/>
  <c r="D3123" i="5"/>
  <c r="E3123" i="5"/>
  <c r="F3123" i="5"/>
  <c r="R3123" i="5" s="1"/>
  <c r="G3123" i="5"/>
  <c r="H3123" i="5"/>
  <c r="I3123" i="5"/>
  <c r="J3123" i="5"/>
  <c r="K3123" i="5"/>
  <c r="M3123" i="5"/>
  <c r="N3123" i="5"/>
  <c r="O3123" i="5"/>
  <c r="Q3123" i="5"/>
  <c r="T3123" i="5"/>
  <c r="B3124" i="5"/>
  <c r="C3124" i="5"/>
  <c r="D3124" i="5"/>
  <c r="E3124" i="5"/>
  <c r="F3124" i="5"/>
  <c r="O3124" i="5" s="1"/>
  <c r="G3124" i="5"/>
  <c r="H3124" i="5"/>
  <c r="I3124" i="5"/>
  <c r="J3124" i="5"/>
  <c r="K3124" i="5"/>
  <c r="M3124" i="5"/>
  <c r="N3124" i="5"/>
  <c r="Q3124" i="5"/>
  <c r="T3124" i="5"/>
  <c r="B3125" i="5"/>
  <c r="C3125" i="5"/>
  <c r="D3125" i="5"/>
  <c r="E3125" i="5"/>
  <c r="F3125" i="5"/>
  <c r="G3125" i="5"/>
  <c r="H3125" i="5"/>
  <c r="I3125" i="5"/>
  <c r="J3125" i="5"/>
  <c r="K3125" i="5"/>
  <c r="M3125" i="5"/>
  <c r="N3125" i="5"/>
  <c r="O3125" i="5"/>
  <c r="Q3125" i="5"/>
  <c r="R3125" i="5"/>
  <c r="T3125" i="5"/>
  <c r="B3126" i="5"/>
  <c r="C3126" i="5"/>
  <c r="D3126" i="5"/>
  <c r="E3126" i="5"/>
  <c r="F3126" i="5"/>
  <c r="O3126" i="5"/>
  <c r="G3126" i="5"/>
  <c r="H3126" i="5"/>
  <c r="I3126" i="5"/>
  <c r="J3126" i="5"/>
  <c r="K3126" i="5"/>
  <c r="M3126" i="5"/>
  <c r="N3126" i="5"/>
  <c r="Q3126" i="5"/>
  <c r="T3126" i="5"/>
  <c r="B3127" i="5"/>
  <c r="C3127" i="5"/>
  <c r="D3127" i="5"/>
  <c r="E3127" i="5"/>
  <c r="F3127" i="5"/>
  <c r="G3127" i="5"/>
  <c r="H3127" i="5"/>
  <c r="I3127" i="5"/>
  <c r="J3127" i="5"/>
  <c r="K3127" i="5"/>
  <c r="M3127" i="5"/>
  <c r="N3127" i="5"/>
  <c r="O3127" i="5"/>
  <c r="Q3127" i="5"/>
  <c r="R3127" i="5"/>
  <c r="T3127" i="5"/>
  <c r="B3128" i="5"/>
  <c r="C3128" i="5"/>
  <c r="D3128" i="5"/>
  <c r="E3128" i="5"/>
  <c r="F3128" i="5"/>
  <c r="O3128" i="5" s="1"/>
  <c r="G3128" i="5"/>
  <c r="H3128" i="5"/>
  <c r="I3128" i="5"/>
  <c r="J3128" i="5"/>
  <c r="K3128" i="5"/>
  <c r="M3128" i="5"/>
  <c r="N3128" i="5"/>
  <c r="Q3128" i="5"/>
  <c r="T3128" i="5"/>
  <c r="B3129" i="5"/>
  <c r="C3129" i="5"/>
  <c r="D3129" i="5"/>
  <c r="E3129" i="5"/>
  <c r="F3129" i="5"/>
  <c r="R3129" i="5" s="1"/>
  <c r="G3129" i="5"/>
  <c r="H3129" i="5"/>
  <c r="I3129" i="5"/>
  <c r="J3129" i="5"/>
  <c r="K3129" i="5"/>
  <c r="M3129" i="5"/>
  <c r="N3129" i="5"/>
  <c r="O3129" i="5"/>
  <c r="Q3129" i="5"/>
  <c r="T3129" i="5"/>
  <c r="B3130" i="5"/>
  <c r="C3130" i="5"/>
  <c r="D3130" i="5"/>
  <c r="E3130" i="5"/>
  <c r="F3130" i="5"/>
  <c r="R3130" i="5" s="1"/>
  <c r="G3130" i="5"/>
  <c r="H3130" i="5"/>
  <c r="I3130" i="5"/>
  <c r="J3130" i="5"/>
  <c r="K3130" i="5"/>
  <c r="M3130" i="5"/>
  <c r="N3130" i="5"/>
  <c r="Q3130" i="5"/>
  <c r="T3130" i="5"/>
  <c r="B3131" i="5"/>
  <c r="C3131" i="5"/>
  <c r="D3131" i="5"/>
  <c r="E3131" i="5"/>
  <c r="F3131" i="5"/>
  <c r="R3131" i="5" s="1"/>
  <c r="G3131" i="5"/>
  <c r="H3131" i="5"/>
  <c r="I3131" i="5"/>
  <c r="J3131" i="5"/>
  <c r="K3131" i="5"/>
  <c r="M3131" i="5"/>
  <c r="N3131" i="5"/>
  <c r="O3131" i="5"/>
  <c r="Q3131" i="5"/>
  <c r="T3131" i="5"/>
  <c r="B3132" i="5"/>
  <c r="C3132" i="5"/>
  <c r="D3132" i="5"/>
  <c r="E3132" i="5"/>
  <c r="F3132" i="5"/>
  <c r="O3132" i="5" s="1"/>
  <c r="G3132" i="5"/>
  <c r="H3132" i="5"/>
  <c r="I3132" i="5"/>
  <c r="J3132" i="5"/>
  <c r="K3132" i="5"/>
  <c r="M3132" i="5"/>
  <c r="N3132" i="5"/>
  <c r="Q3132" i="5"/>
  <c r="R3132" i="5"/>
  <c r="T3132" i="5"/>
  <c r="B3133" i="5"/>
  <c r="C3133" i="5"/>
  <c r="D3133" i="5"/>
  <c r="E3133" i="5"/>
  <c r="F3133" i="5"/>
  <c r="R3133" i="5" s="1"/>
  <c r="G3133" i="5"/>
  <c r="H3133" i="5"/>
  <c r="I3133" i="5"/>
  <c r="J3133" i="5"/>
  <c r="K3133" i="5"/>
  <c r="M3133" i="5"/>
  <c r="N3133" i="5"/>
  <c r="O3133" i="5"/>
  <c r="Q3133" i="5"/>
  <c r="T3133" i="5"/>
  <c r="B3134" i="5"/>
  <c r="C3134" i="5"/>
  <c r="D3134" i="5"/>
  <c r="E3134" i="5"/>
  <c r="F3134" i="5"/>
  <c r="R3134" i="5" s="1"/>
  <c r="O3134" i="5"/>
  <c r="G3134" i="5"/>
  <c r="H3134" i="5"/>
  <c r="I3134" i="5"/>
  <c r="J3134" i="5"/>
  <c r="K3134" i="5"/>
  <c r="M3134" i="5"/>
  <c r="N3134" i="5"/>
  <c r="Q3134" i="5"/>
  <c r="T3134" i="5"/>
  <c r="B3135" i="5"/>
  <c r="C3135" i="5"/>
  <c r="D3135" i="5"/>
  <c r="E3135" i="5"/>
  <c r="F3135" i="5"/>
  <c r="R3135" i="5" s="1"/>
  <c r="G3135" i="5"/>
  <c r="H3135" i="5"/>
  <c r="I3135" i="5"/>
  <c r="J3135" i="5"/>
  <c r="K3135" i="5"/>
  <c r="M3135" i="5"/>
  <c r="N3135" i="5"/>
  <c r="O3135" i="5"/>
  <c r="Q3135" i="5"/>
  <c r="T3135" i="5"/>
  <c r="B3136" i="5"/>
  <c r="C3136" i="5"/>
  <c r="D3136" i="5"/>
  <c r="E3136" i="5"/>
  <c r="F3136" i="5"/>
  <c r="G3136" i="5"/>
  <c r="H3136" i="5"/>
  <c r="I3136" i="5"/>
  <c r="J3136" i="5"/>
  <c r="K3136" i="5"/>
  <c r="M3136" i="5"/>
  <c r="N3136" i="5"/>
  <c r="Q3136" i="5"/>
  <c r="T3136" i="5"/>
  <c r="B3137" i="5"/>
  <c r="C3137" i="5"/>
  <c r="D3137" i="5"/>
  <c r="E3137" i="5"/>
  <c r="F3137" i="5"/>
  <c r="R3137" i="5" s="1"/>
  <c r="G3137" i="5"/>
  <c r="H3137" i="5"/>
  <c r="I3137" i="5"/>
  <c r="J3137" i="5"/>
  <c r="K3137" i="5"/>
  <c r="M3137" i="5"/>
  <c r="N3137" i="5"/>
  <c r="O3137" i="5"/>
  <c r="Q3137" i="5"/>
  <c r="T3137" i="5"/>
  <c r="B3138" i="5"/>
  <c r="C3138" i="5"/>
  <c r="D3138" i="5"/>
  <c r="E3138" i="5"/>
  <c r="F3138" i="5"/>
  <c r="G3138" i="5"/>
  <c r="H3138" i="5"/>
  <c r="I3138" i="5"/>
  <c r="J3138" i="5"/>
  <c r="K3138" i="5"/>
  <c r="M3138" i="5"/>
  <c r="N3138" i="5"/>
  <c r="Q3138" i="5"/>
  <c r="T3138" i="5"/>
  <c r="B3139" i="5"/>
  <c r="C3139" i="5"/>
  <c r="D3139" i="5"/>
  <c r="E3139" i="5"/>
  <c r="F3139" i="5"/>
  <c r="R3139" i="5" s="1"/>
  <c r="G3139" i="5"/>
  <c r="H3139" i="5"/>
  <c r="I3139" i="5"/>
  <c r="J3139" i="5"/>
  <c r="K3139" i="5"/>
  <c r="M3139" i="5"/>
  <c r="N3139" i="5"/>
  <c r="O3139" i="5"/>
  <c r="Q3139" i="5"/>
  <c r="T3139" i="5"/>
  <c r="B3140" i="5"/>
  <c r="C3140" i="5"/>
  <c r="D3140" i="5"/>
  <c r="E3140" i="5"/>
  <c r="F3140" i="5"/>
  <c r="R3140" i="5" s="1"/>
  <c r="G3140" i="5"/>
  <c r="H3140" i="5"/>
  <c r="I3140" i="5"/>
  <c r="J3140" i="5"/>
  <c r="K3140" i="5"/>
  <c r="M3140" i="5"/>
  <c r="N3140" i="5"/>
  <c r="Q3140" i="5"/>
  <c r="T3140" i="5"/>
  <c r="B3141" i="5"/>
  <c r="C3141" i="5"/>
  <c r="D3141" i="5"/>
  <c r="E3141" i="5"/>
  <c r="F3141" i="5"/>
  <c r="R3141" i="5" s="1"/>
  <c r="G3141" i="5"/>
  <c r="H3141" i="5"/>
  <c r="I3141" i="5"/>
  <c r="J3141" i="5"/>
  <c r="K3141" i="5"/>
  <c r="M3141" i="5"/>
  <c r="N3141" i="5"/>
  <c r="O3141" i="5"/>
  <c r="Q3141" i="5"/>
  <c r="T3141" i="5"/>
  <c r="B3142" i="5"/>
  <c r="C3142" i="5"/>
  <c r="D3142" i="5"/>
  <c r="E3142" i="5"/>
  <c r="F3142" i="5"/>
  <c r="R3142" i="5" s="1"/>
  <c r="G3142" i="5"/>
  <c r="H3142" i="5"/>
  <c r="I3142" i="5"/>
  <c r="J3142" i="5"/>
  <c r="K3142" i="5"/>
  <c r="M3142" i="5"/>
  <c r="N3142" i="5"/>
  <c r="Q3142" i="5"/>
  <c r="T3142" i="5"/>
  <c r="B3143" i="5"/>
  <c r="C3143" i="5"/>
  <c r="D3143" i="5"/>
  <c r="E3143" i="5"/>
  <c r="F3143" i="5"/>
  <c r="R3143" i="5" s="1"/>
  <c r="G3143" i="5"/>
  <c r="H3143" i="5"/>
  <c r="I3143" i="5"/>
  <c r="J3143" i="5"/>
  <c r="K3143" i="5"/>
  <c r="M3143" i="5"/>
  <c r="N3143" i="5"/>
  <c r="O3143" i="5"/>
  <c r="Q3143" i="5"/>
  <c r="T3143" i="5"/>
  <c r="B3144" i="5"/>
  <c r="C3144" i="5"/>
  <c r="D3144" i="5"/>
  <c r="E3144" i="5"/>
  <c r="F3144" i="5"/>
  <c r="R3144" i="5" s="1"/>
  <c r="G3144" i="5"/>
  <c r="H3144" i="5"/>
  <c r="I3144" i="5"/>
  <c r="J3144" i="5"/>
  <c r="K3144" i="5"/>
  <c r="M3144" i="5"/>
  <c r="N3144" i="5"/>
  <c r="Q3144" i="5"/>
  <c r="T3144" i="5"/>
  <c r="B3145" i="5"/>
  <c r="C3145" i="5"/>
  <c r="D3145" i="5"/>
  <c r="E3145" i="5"/>
  <c r="F3145" i="5"/>
  <c r="R3145" i="5" s="1"/>
  <c r="G3145" i="5"/>
  <c r="H3145" i="5"/>
  <c r="I3145" i="5"/>
  <c r="J3145" i="5"/>
  <c r="K3145" i="5"/>
  <c r="M3145" i="5"/>
  <c r="N3145" i="5"/>
  <c r="O3145" i="5"/>
  <c r="Q3145" i="5"/>
  <c r="T3145" i="5"/>
  <c r="B3146" i="5"/>
  <c r="C3146" i="5"/>
  <c r="D3146" i="5"/>
  <c r="E3146" i="5"/>
  <c r="F3146" i="5"/>
  <c r="R3146" i="5" s="1"/>
  <c r="G3146" i="5"/>
  <c r="H3146" i="5"/>
  <c r="I3146" i="5"/>
  <c r="J3146" i="5"/>
  <c r="K3146" i="5"/>
  <c r="M3146" i="5"/>
  <c r="N3146" i="5"/>
  <c r="Q3146" i="5"/>
  <c r="T3146" i="5"/>
  <c r="B3147" i="5"/>
  <c r="C3147" i="5"/>
  <c r="D3147" i="5"/>
  <c r="E3147" i="5"/>
  <c r="F3147" i="5"/>
  <c r="R3147" i="5" s="1"/>
  <c r="G3147" i="5"/>
  <c r="H3147" i="5"/>
  <c r="I3147" i="5"/>
  <c r="J3147" i="5"/>
  <c r="K3147" i="5"/>
  <c r="M3147" i="5"/>
  <c r="N3147" i="5"/>
  <c r="O3147" i="5"/>
  <c r="P3147" i="5" s="1"/>
  <c r="Q3147" i="5"/>
  <c r="T3147" i="5"/>
  <c r="B3148" i="5"/>
  <c r="C3148" i="5"/>
  <c r="D3148" i="5"/>
  <c r="E3148" i="5"/>
  <c r="F3148" i="5"/>
  <c r="R3148" i="5" s="1"/>
  <c r="O3148" i="5"/>
  <c r="G3148" i="5"/>
  <c r="H3148" i="5"/>
  <c r="I3148" i="5"/>
  <c r="J3148" i="5"/>
  <c r="K3148" i="5"/>
  <c r="M3148" i="5"/>
  <c r="N3148" i="5"/>
  <c r="Q3148" i="5"/>
  <c r="S3148" i="5" s="1"/>
  <c r="T3148" i="5"/>
  <c r="B3149" i="5"/>
  <c r="C3149" i="5"/>
  <c r="D3149" i="5"/>
  <c r="E3149" i="5"/>
  <c r="F3149" i="5"/>
  <c r="R3149" i="5" s="1"/>
  <c r="G3149" i="5"/>
  <c r="H3149" i="5"/>
  <c r="I3149" i="5"/>
  <c r="J3149" i="5"/>
  <c r="K3149" i="5"/>
  <c r="M3149" i="5"/>
  <c r="N3149" i="5"/>
  <c r="O3149" i="5"/>
  <c r="Q3149" i="5"/>
  <c r="T3149" i="5"/>
  <c r="B3150" i="5"/>
  <c r="C3150" i="5"/>
  <c r="D3150" i="5"/>
  <c r="E3150" i="5"/>
  <c r="F3150" i="5"/>
  <c r="R3150" i="5" s="1"/>
  <c r="O3150" i="5"/>
  <c r="G3150" i="5"/>
  <c r="H3150" i="5"/>
  <c r="I3150" i="5"/>
  <c r="J3150" i="5"/>
  <c r="K3150" i="5"/>
  <c r="M3150" i="5"/>
  <c r="N3150" i="5"/>
  <c r="Q3150" i="5"/>
  <c r="T3150" i="5"/>
  <c r="B3151" i="5"/>
  <c r="C3151" i="5"/>
  <c r="D3151" i="5"/>
  <c r="E3151" i="5"/>
  <c r="F3151" i="5"/>
  <c r="R3151" i="5" s="1"/>
  <c r="G3151" i="5"/>
  <c r="H3151" i="5"/>
  <c r="I3151" i="5"/>
  <c r="J3151" i="5"/>
  <c r="K3151" i="5"/>
  <c r="M3151" i="5"/>
  <c r="N3151" i="5"/>
  <c r="O3151" i="5"/>
  <c r="Q3151" i="5"/>
  <c r="T3151" i="5"/>
  <c r="B3152" i="5"/>
  <c r="C3152" i="5"/>
  <c r="D3152" i="5"/>
  <c r="E3152" i="5"/>
  <c r="F3152" i="5"/>
  <c r="O3152" i="5" s="1"/>
  <c r="G3152" i="5"/>
  <c r="H3152" i="5"/>
  <c r="I3152" i="5"/>
  <c r="J3152" i="5"/>
  <c r="K3152" i="5"/>
  <c r="M3152" i="5"/>
  <c r="N3152" i="5"/>
  <c r="Q3152" i="5"/>
  <c r="T3152" i="5"/>
  <c r="B3153" i="5"/>
  <c r="C3153" i="5"/>
  <c r="D3153" i="5"/>
  <c r="E3153" i="5"/>
  <c r="F3153" i="5"/>
  <c r="G3153" i="5"/>
  <c r="H3153" i="5"/>
  <c r="I3153" i="5"/>
  <c r="J3153" i="5"/>
  <c r="K3153" i="5"/>
  <c r="M3153" i="5"/>
  <c r="N3153" i="5"/>
  <c r="O3153" i="5"/>
  <c r="Q3153" i="5"/>
  <c r="R3153" i="5"/>
  <c r="T3153" i="5"/>
  <c r="B3154" i="5"/>
  <c r="C3154" i="5"/>
  <c r="D3154" i="5"/>
  <c r="E3154" i="5"/>
  <c r="F3154" i="5"/>
  <c r="R3154" i="5" s="1"/>
  <c r="G3154" i="5"/>
  <c r="H3154" i="5"/>
  <c r="I3154" i="5"/>
  <c r="J3154" i="5"/>
  <c r="K3154" i="5"/>
  <c r="M3154" i="5"/>
  <c r="N3154" i="5"/>
  <c r="Q3154" i="5"/>
  <c r="T3154" i="5"/>
  <c r="B3155" i="5"/>
  <c r="C3155" i="5"/>
  <c r="D3155" i="5"/>
  <c r="E3155" i="5"/>
  <c r="F3155" i="5"/>
  <c r="R3155" i="5" s="1"/>
  <c r="G3155" i="5"/>
  <c r="H3155" i="5"/>
  <c r="I3155" i="5"/>
  <c r="J3155" i="5"/>
  <c r="K3155" i="5"/>
  <c r="M3155" i="5"/>
  <c r="N3155" i="5"/>
  <c r="O3155" i="5"/>
  <c r="Q3155" i="5"/>
  <c r="T3155" i="5"/>
  <c r="B3156" i="5"/>
  <c r="C3156" i="5"/>
  <c r="D3156" i="5"/>
  <c r="E3156" i="5"/>
  <c r="F3156" i="5"/>
  <c r="R3156" i="5" s="1"/>
  <c r="G3156" i="5"/>
  <c r="H3156" i="5"/>
  <c r="I3156" i="5"/>
  <c r="J3156" i="5"/>
  <c r="K3156" i="5"/>
  <c r="M3156" i="5"/>
  <c r="N3156" i="5"/>
  <c r="Q3156" i="5"/>
  <c r="T3156" i="5"/>
  <c r="B3157" i="5"/>
  <c r="C3157" i="5"/>
  <c r="D3157" i="5"/>
  <c r="E3157" i="5"/>
  <c r="F3157" i="5"/>
  <c r="G3157" i="5"/>
  <c r="H3157" i="5"/>
  <c r="I3157" i="5"/>
  <c r="J3157" i="5"/>
  <c r="K3157" i="5"/>
  <c r="M3157" i="5"/>
  <c r="N3157" i="5"/>
  <c r="O3157" i="5"/>
  <c r="Q3157" i="5"/>
  <c r="R3157" i="5"/>
  <c r="T3157" i="5"/>
  <c r="B3158" i="5"/>
  <c r="C3158" i="5"/>
  <c r="D3158" i="5"/>
  <c r="E3158" i="5"/>
  <c r="F3158" i="5"/>
  <c r="R3158" i="5" s="1"/>
  <c r="G3158" i="5"/>
  <c r="H3158" i="5"/>
  <c r="I3158" i="5"/>
  <c r="J3158" i="5"/>
  <c r="K3158" i="5"/>
  <c r="M3158" i="5"/>
  <c r="N3158" i="5"/>
  <c r="Q3158" i="5"/>
  <c r="T3158" i="5"/>
  <c r="B3159" i="5"/>
  <c r="C3159" i="5"/>
  <c r="D3159" i="5"/>
  <c r="E3159" i="5"/>
  <c r="F3159" i="5"/>
  <c r="R3159" i="5" s="1"/>
  <c r="S3159" i="5" s="1"/>
  <c r="G3159" i="5"/>
  <c r="H3159" i="5"/>
  <c r="I3159" i="5"/>
  <c r="J3159" i="5"/>
  <c r="K3159" i="5"/>
  <c r="M3159" i="5"/>
  <c r="N3159" i="5"/>
  <c r="O3159" i="5"/>
  <c r="Q3159" i="5"/>
  <c r="T3159" i="5"/>
  <c r="B3160" i="5"/>
  <c r="C3160" i="5"/>
  <c r="D3160" i="5"/>
  <c r="E3160" i="5"/>
  <c r="F3160" i="5"/>
  <c r="R3160" i="5" s="1"/>
  <c r="O3160" i="5"/>
  <c r="G3160" i="5"/>
  <c r="H3160" i="5"/>
  <c r="I3160" i="5"/>
  <c r="J3160" i="5"/>
  <c r="K3160" i="5"/>
  <c r="M3160" i="5"/>
  <c r="N3160" i="5"/>
  <c r="Q3160" i="5"/>
  <c r="S3160" i="5" s="1"/>
  <c r="T3160" i="5"/>
  <c r="B3161" i="5"/>
  <c r="C3161" i="5"/>
  <c r="D3161" i="5"/>
  <c r="E3161" i="5"/>
  <c r="F3161" i="5"/>
  <c r="R3161" i="5" s="1"/>
  <c r="G3161" i="5"/>
  <c r="H3161" i="5"/>
  <c r="I3161" i="5"/>
  <c r="J3161" i="5"/>
  <c r="K3161" i="5"/>
  <c r="M3161" i="5"/>
  <c r="N3161" i="5"/>
  <c r="O3161" i="5"/>
  <c r="Q3161" i="5"/>
  <c r="T3161" i="5"/>
  <c r="B3162" i="5"/>
  <c r="C3162" i="5"/>
  <c r="D3162" i="5"/>
  <c r="E3162" i="5"/>
  <c r="F3162" i="5"/>
  <c r="R3162" i="5" s="1"/>
  <c r="G3162" i="5"/>
  <c r="H3162" i="5"/>
  <c r="I3162" i="5"/>
  <c r="J3162" i="5"/>
  <c r="K3162" i="5"/>
  <c r="M3162" i="5"/>
  <c r="N3162" i="5"/>
  <c r="Q3162" i="5"/>
  <c r="T3162" i="5"/>
  <c r="B3163" i="5"/>
  <c r="C3163" i="5"/>
  <c r="D3163" i="5"/>
  <c r="E3163" i="5"/>
  <c r="F3163" i="5"/>
  <c r="R3163" i="5" s="1"/>
  <c r="G3163" i="5"/>
  <c r="H3163" i="5"/>
  <c r="I3163" i="5"/>
  <c r="J3163" i="5"/>
  <c r="K3163" i="5"/>
  <c r="M3163" i="5"/>
  <c r="N3163" i="5"/>
  <c r="O3163" i="5"/>
  <c r="Q3163" i="5"/>
  <c r="T3163" i="5"/>
  <c r="B3164" i="5"/>
  <c r="C3164" i="5"/>
  <c r="D3164" i="5"/>
  <c r="E3164" i="5"/>
  <c r="F3164" i="5"/>
  <c r="O3164" i="5" s="1"/>
  <c r="G3164" i="5"/>
  <c r="H3164" i="5"/>
  <c r="I3164" i="5"/>
  <c r="J3164" i="5"/>
  <c r="K3164" i="5"/>
  <c r="M3164" i="5"/>
  <c r="N3164" i="5"/>
  <c r="Q3164" i="5"/>
  <c r="T3164" i="5"/>
  <c r="B3165" i="5"/>
  <c r="C3165" i="5"/>
  <c r="D3165" i="5"/>
  <c r="E3165" i="5"/>
  <c r="F3165" i="5"/>
  <c r="R3165" i="5" s="1"/>
  <c r="G3165" i="5"/>
  <c r="H3165" i="5"/>
  <c r="I3165" i="5"/>
  <c r="J3165" i="5"/>
  <c r="K3165" i="5"/>
  <c r="M3165" i="5"/>
  <c r="N3165" i="5"/>
  <c r="O3165" i="5"/>
  <c r="Q3165" i="5"/>
  <c r="T3165" i="5"/>
  <c r="B3166" i="5"/>
  <c r="C3166" i="5"/>
  <c r="D3166" i="5"/>
  <c r="E3166" i="5"/>
  <c r="F3166" i="5"/>
  <c r="R3166" i="5" s="1"/>
  <c r="G3166" i="5"/>
  <c r="H3166" i="5"/>
  <c r="I3166" i="5"/>
  <c r="J3166" i="5"/>
  <c r="K3166" i="5"/>
  <c r="M3166" i="5"/>
  <c r="N3166" i="5"/>
  <c r="Q3166" i="5"/>
  <c r="T3166" i="5"/>
  <c r="B3167" i="5"/>
  <c r="C3167" i="5"/>
  <c r="D3167" i="5"/>
  <c r="E3167" i="5"/>
  <c r="F3167" i="5"/>
  <c r="R3167" i="5" s="1"/>
  <c r="G3167" i="5"/>
  <c r="H3167" i="5"/>
  <c r="I3167" i="5"/>
  <c r="J3167" i="5"/>
  <c r="K3167" i="5"/>
  <c r="M3167" i="5"/>
  <c r="N3167" i="5"/>
  <c r="O3167" i="5"/>
  <c r="Q3167" i="5"/>
  <c r="T3167" i="5"/>
  <c r="B3168" i="5"/>
  <c r="C3168" i="5"/>
  <c r="D3168" i="5"/>
  <c r="E3168" i="5"/>
  <c r="F3168" i="5"/>
  <c r="O3168" i="5" s="1"/>
  <c r="G3168" i="5"/>
  <c r="H3168" i="5"/>
  <c r="I3168" i="5"/>
  <c r="J3168" i="5"/>
  <c r="K3168" i="5"/>
  <c r="M3168" i="5"/>
  <c r="N3168" i="5"/>
  <c r="Q3168" i="5"/>
  <c r="R3168" i="5"/>
  <c r="S3168" i="5" s="1"/>
  <c r="T3168" i="5"/>
  <c r="B3169" i="5"/>
  <c r="C3169" i="5"/>
  <c r="D3169" i="5"/>
  <c r="E3169" i="5"/>
  <c r="F3169" i="5"/>
  <c r="G3169" i="5"/>
  <c r="H3169" i="5"/>
  <c r="I3169" i="5"/>
  <c r="J3169" i="5"/>
  <c r="K3169" i="5"/>
  <c r="M3169" i="5"/>
  <c r="N3169" i="5"/>
  <c r="O3169" i="5"/>
  <c r="Q3169" i="5"/>
  <c r="R3169" i="5"/>
  <c r="T3169" i="5"/>
  <c r="B3170" i="5"/>
  <c r="C3170" i="5"/>
  <c r="D3170" i="5"/>
  <c r="E3170" i="5"/>
  <c r="F3170" i="5"/>
  <c r="R3170" i="5" s="1"/>
  <c r="G3170" i="5"/>
  <c r="H3170" i="5"/>
  <c r="I3170" i="5"/>
  <c r="J3170" i="5"/>
  <c r="K3170" i="5"/>
  <c r="M3170" i="5"/>
  <c r="N3170" i="5"/>
  <c r="Q3170" i="5"/>
  <c r="T3170" i="5"/>
  <c r="B3171" i="5"/>
  <c r="C3171" i="5"/>
  <c r="D3171" i="5"/>
  <c r="E3171" i="5"/>
  <c r="F3171" i="5"/>
  <c r="R3171" i="5" s="1"/>
  <c r="G3171" i="5"/>
  <c r="H3171" i="5"/>
  <c r="I3171" i="5"/>
  <c r="J3171" i="5"/>
  <c r="K3171" i="5"/>
  <c r="M3171" i="5"/>
  <c r="N3171" i="5"/>
  <c r="O3171" i="5"/>
  <c r="Q3171" i="5"/>
  <c r="T3171" i="5"/>
  <c r="B3172" i="5"/>
  <c r="C3172" i="5"/>
  <c r="D3172" i="5"/>
  <c r="E3172" i="5"/>
  <c r="F3172" i="5"/>
  <c r="R3172" i="5" s="1"/>
  <c r="G3172" i="5"/>
  <c r="H3172" i="5"/>
  <c r="I3172" i="5"/>
  <c r="J3172" i="5"/>
  <c r="K3172" i="5"/>
  <c r="M3172" i="5"/>
  <c r="N3172" i="5"/>
  <c r="Q3172" i="5"/>
  <c r="T3172" i="5"/>
  <c r="B3173" i="5"/>
  <c r="C3173" i="5"/>
  <c r="D3173" i="5"/>
  <c r="E3173" i="5"/>
  <c r="F3173" i="5"/>
  <c r="G3173" i="5"/>
  <c r="H3173" i="5"/>
  <c r="I3173" i="5"/>
  <c r="J3173" i="5"/>
  <c r="K3173" i="5"/>
  <c r="M3173" i="5"/>
  <c r="N3173" i="5"/>
  <c r="O3173" i="5"/>
  <c r="Q3173" i="5"/>
  <c r="R3173" i="5"/>
  <c r="T3173" i="5"/>
  <c r="B3174" i="5"/>
  <c r="C3174" i="5"/>
  <c r="D3174" i="5"/>
  <c r="E3174" i="5"/>
  <c r="F3174" i="5"/>
  <c r="R3174" i="5" s="1"/>
  <c r="G3174" i="5"/>
  <c r="H3174" i="5"/>
  <c r="I3174" i="5"/>
  <c r="J3174" i="5"/>
  <c r="K3174" i="5"/>
  <c r="M3174" i="5"/>
  <c r="N3174" i="5"/>
  <c r="Q3174" i="5"/>
  <c r="T3174" i="5"/>
  <c r="B3175" i="5"/>
  <c r="C3175" i="5"/>
  <c r="D3175" i="5"/>
  <c r="E3175" i="5"/>
  <c r="F3175" i="5"/>
  <c r="R3175" i="5" s="1"/>
  <c r="S3175" i="5" s="1"/>
  <c r="G3175" i="5"/>
  <c r="H3175" i="5"/>
  <c r="I3175" i="5"/>
  <c r="J3175" i="5"/>
  <c r="K3175" i="5"/>
  <c r="M3175" i="5"/>
  <c r="N3175" i="5"/>
  <c r="O3175" i="5"/>
  <c r="Q3175" i="5"/>
  <c r="T3175" i="5"/>
  <c r="B3176" i="5"/>
  <c r="C3176" i="5"/>
  <c r="D3176" i="5"/>
  <c r="E3176" i="5"/>
  <c r="F3176" i="5"/>
  <c r="G3176" i="5"/>
  <c r="H3176" i="5"/>
  <c r="I3176" i="5"/>
  <c r="J3176" i="5"/>
  <c r="K3176" i="5"/>
  <c r="M3176" i="5"/>
  <c r="N3176" i="5"/>
  <c r="Q3176" i="5"/>
  <c r="T3176" i="5"/>
  <c r="B3177" i="5"/>
  <c r="C3177" i="5"/>
  <c r="D3177" i="5"/>
  <c r="E3177" i="5"/>
  <c r="F3177" i="5"/>
  <c r="R3177" i="5" s="1"/>
  <c r="G3177" i="5"/>
  <c r="H3177" i="5"/>
  <c r="I3177" i="5"/>
  <c r="J3177" i="5"/>
  <c r="K3177" i="5"/>
  <c r="M3177" i="5"/>
  <c r="N3177" i="5"/>
  <c r="O3177" i="5"/>
  <c r="Q3177" i="5"/>
  <c r="T3177" i="5"/>
  <c r="B3178" i="5"/>
  <c r="C3178" i="5"/>
  <c r="D3178" i="5"/>
  <c r="E3178" i="5"/>
  <c r="F3178" i="5"/>
  <c r="R3178" i="5" s="1"/>
  <c r="G3178" i="5"/>
  <c r="H3178" i="5"/>
  <c r="I3178" i="5"/>
  <c r="J3178" i="5"/>
  <c r="K3178" i="5"/>
  <c r="M3178" i="5"/>
  <c r="N3178" i="5"/>
  <c r="Q3178" i="5"/>
  <c r="T3178" i="5"/>
  <c r="B3179" i="5"/>
  <c r="C3179" i="5"/>
  <c r="D3179" i="5"/>
  <c r="E3179" i="5"/>
  <c r="F3179" i="5"/>
  <c r="R3179" i="5" s="1"/>
  <c r="G3179" i="5"/>
  <c r="H3179" i="5"/>
  <c r="I3179" i="5"/>
  <c r="J3179" i="5"/>
  <c r="K3179" i="5"/>
  <c r="M3179" i="5"/>
  <c r="N3179" i="5"/>
  <c r="O3179" i="5"/>
  <c r="P3179" i="5" s="1"/>
  <c r="Q3179" i="5"/>
  <c r="T3179" i="5"/>
  <c r="B3180" i="5"/>
  <c r="C3180" i="5"/>
  <c r="D3180" i="5"/>
  <c r="E3180" i="5"/>
  <c r="F3180" i="5"/>
  <c r="O3180" i="5"/>
  <c r="G3180" i="5"/>
  <c r="H3180" i="5"/>
  <c r="I3180" i="5"/>
  <c r="J3180" i="5"/>
  <c r="K3180" i="5"/>
  <c r="M3180" i="5"/>
  <c r="N3180" i="5"/>
  <c r="Q3180" i="5"/>
  <c r="S3180" i="5" s="1"/>
  <c r="R3180" i="5"/>
  <c r="T3180" i="5"/>
  <c r="B3181" i="5"/>
  <c r="C3181" i="5"/>
  <c r="D3181" i="5"/>
  <c r="E3181" i="5"/>
  <c r="F3181" i="5"/>
  <c r="R3181" i="5" s="1"/>
  <c r="G3181" i="5"/>
  <c r="H3181" i="5"/>
  <c r="I3181" i="5"/>
  <c r="J3181" i="5"/>
  <c r="K3181" i="5"/>
  <c r="M3181" i="5"/>
  <c r="N3181" i="5"/>
  <c r="O3181" i="5"/>
  <c r="Q3181" i="5"/>
  <c r="T3181" i="5"/>
  <c r="B3182" i="5"/>
  <c r="C3182" i="5"/>
  <c r="D3182" i="5"/>
  <c r="E3182" i="5"/>
  <c r="F3182" i="5"/>
  <c r="G3182" i="5"/>
  <c r="H3182" i="5"/>
  <c r="I3182" i="5"/>
  <c r="J3182" i="5"/>
  <c r="K3182" i="5"/>
  <c r="M3182" i="5"/>
  <c r="N3182" i="5"/>
  <c r="Q3182" i="5"/>
  <c r="T3182" i="5"/>
  <c r="B3183" i="5"/>
  <c r="C3183" i="5"/>
  <c r="D3183" i="5"/>
  <c r="E3183" i="5"/>
  <c r="F3183" i="5"/>
  <c r="R3183" i="5" s="1"/>
  <c r="G3183" i="5"/>
  <c r="H3183" i="5"/>
  <c r="I3183" i="5"/>
  <c r="J3183" i="5"/>
  <c r="K3183" i="5"/>
  <c r="M3183" i="5"/>
  <c r="N3183" i="5"/>
  <c r="O3183" i="5"/>
  <c r="Q3183" i="5"/>
  <c r="T3183" i="5"/>
  <c r="B3184" i="5"/>
  <c r="C3184" i="5"/>
  <c r="D3184" i="5"/>
  <c r="E3184" i="5"/>
  <c r="F3184" i="5"/>
  <c r="O3184" i="5" s="1"/>
  <c r="G3184" i="5"/>
  <c r="H3184" i="5"/>
  <c r="I3184" i="5"/>
  <c r="J3184" i="5"/>
  <c r="K3184" i="5"/>
  <c r="M3184" i="5"/>
  <c r="N3184" i="5"/>
  <c r="Q3184" i="5"/>
  <c r="R3184" i="5"/>
  <c r="T3184" i="5"/>
  <c r="B3185" i="5"/>
  <c r="C3185" i="5"/>
  <c r="D3185" i="5"/>
  <c r="E3185" i="5"/>
  <c r="F3185" i="5"/>
  <c r="R3185" i="5" s="1"/>
  <c r="G3185" i="5"/>
  <c r="H3185" i="5"/>
  <c r="I3185" i="5"/>
  <c r="J3185" i="5"/>
  <c r="K3185" i="5"/>
  <c r="M3185" i="5"/>
  <c r="N3185" i="5"/>
  <c r="O3185" i="5"/>
  <c r="Q3185" i="5"/>
  <c r="T3185" i="5"/>
  <c r="B3186" i="5"/>
  <c r="C3186" i="5"/>
  <c r="D3186" i="5"/>
  <c r="E3186" i="5"/>
  <c r="F3186" i="5"/>
  <c r="R3186" i="5" s="1"/>
  <c r="O3186" i="5"/>
  <c r="G3186" i="5"/>
  <c r="H3186" i="5"/>
  <c r="I3186" i="5"/>
  <c r="J3186" i="5"/>
  <c r="K3186" i="5"/>
  <c r="M3186" i="5"/>
  <c r="N3186" i="5"/>
  <c r="Q3186" i="5"/>
  <c r="S3186" i="5" s="1"/>
  <c r="T3186" i="5"/>
  <c r="B3187" i="5"/>
  <c r="C3187" i="5"/>
  <c r="D3187" i="5"/>
  <c r="E3187" i="5"/>
  <c r="F3187" i="5"/>
  <c r="R3187" i="5" s="1"/>
  <c r="G3187" i="5"/>
  <c r="H3187" i="5"/>
  <c r="I3187" i="5"/>
  <c r="J3187" i="5"/>
  <c r="K3187" i="5"/>
  <c r="M3187" i="5"/>
  <c r="N3187" i="5"/>
  <c r="O3187" i="5"/>
  <c r="Q3187" i="5"/>
  <c r="T3187" i="5"/>
  <c r="B3188" i="5"/>
  <c r="C3188" i="5"/>
  <c r="D3188" i="5"/>
  <c r="E3188" i="5"/>
  <c r="F3188" i="5"/>
  <c r="R3188" i="5" s="1"/>
  <c r="G3188" i="5"/>
  <c r="H3188" i="5"/>
  <c r="I3188" i="5"/>
  <c r="J3188" i="5"/>
  <c r="K3188" i="5"/>
  <c r="M3188" i="5"/>
  <c r="N3188" i="5"/>
  <c r="Q3188" i="5"/>
  <c r="T3188" i="5"/>
  <c r="B3189" i="5"/>
  <c r="C3189" i="5"/>
  <c r="D3189" i="5"/>
  <c r="E3189" i="5"/>
  <c r="F3189" i="5"/>
  <c r="R3189" i="5" s="1"/>
  <c r="G3189" i="5"/>
  <c r="H3189" i="5"/>
  <c r="I3189" i="5"/>
  <c r="J3189" i="5"/>
  <c r="K3189" i="5"/>
  <c r="M3189" i="5"/>
  <c r="N3189" i="5"/>
  <c r="O3189" i="5"/>
  <c r="Q3189" i="5"/>
  <c r="T3189" i="5"/>
  <c r="B3190" i="5"/>
  <c r="C3190" i="5"/>
  <c r="D3190" i="5"/>
  <c r="E3190" i="5"/>
  <c r="F3190" i="5"/>
  <c r="R3190" i="5" s="1"/>
  <c r="G3190" i="5"/>
  <c r="H3190" i="5"/>
  <c r="I3190" i="5"/>
  <c r="J3190" i="5"/>
  <c r="K3190" i="5"/>
  <c r="M3190" i="5"/>
  <c r="N3190" i="5"/>
  <c r="Q3190" i="5"/>
  <c r="T3190" i="5"/>
  <c r="B3191" i="5"/>
  <c r="C3191" i="5"/>
  <c r="D3191" i="5"/>
  <c r="E3191" i="5"/>
  <c r="F3191" i="5"/>
  <c r="R3191" i="5" s="1"/>
  <c r="S3191" i="5" s="1"/>
  <c r="G3191" i="5"/>
  <c r="H3191" i="5"/>
  <c r="I3191" i="5"/>
  <c r="J3191" i="5"/>
  <c r="K3191" i="5"/>
  <c r="M3191" i="5"/>
  <c r="N3191" i="5"/>
  <c r="O3191" i="5"/>
  <c r="Q3191" i="5"/>
  <c r="T3191" i="5"/>
  <c r="B3192" i="5"/>
  <c r="C3192" i="5"/>
  <c r="D3192" i="5"/>
  <c r="E3192" i="5"/>
  <c r="F3192" i="5"/>
  <c r="R3192" i="5" s="1"/>
  <c r="O3192" i="5"/>
  <c r="G3192" i="5"/>
  <c r="H3192" i="5"/>
  <c r="I3192" i="5"/>
  <c r="J3192" i="5"/>
  <c r="K3192" i="5"/>
  <c r="M3192" i="5"/>
  <c r="P3192" i="5" s="1"/>
  <c r="N3192" i="5"/>
  <c r="Q3192" i="5"/>
  <c r="S3192" i="5" s="1"/>
  <c r="T3192" i="5"/>
  <c r="B3193" i="5"/>
  <c r="C3193" i="5"/>
  <c r="D3193" i="5"/>
  <c r="E3193" i="5"/>
  <c r="F3193" i="5"/>
  <c r="R3193" i="5" s="1"/>
  <c r="G3193" i="5"/>
  <c r="H3193" i="5"/>
  <c r="I3193" i="5"/>
  <c r="J3193" i="5"/>
  <c r="K3193" i="5"/>
  <c r="M3193" i="5"/>
  <c r="N3193" i="5"/>
  <c r="O3193" i="5"/>
  <c r="P3193" i="5" s="1"/>
  <c r="Q3193" i="5"/>
  <c r="T3193" i="5"/>
  <c r="B3194" i="5"/>
  <c r="C3194" i="5"/>
  <c r="D3194" i="5"/>
  <c r="E3194" i="5"/>
  <c r="F3194" i="5"/>
  <c r="R3194" i="5" s="1"/>
  <c r="G3194" i="5"/>
  <c r="H3194" i="5"/>
  <c r="I3194" i="5"/>
  <c r="J3194" i="5"/>
  <c r="K3194" i="5"/>
  <c r="M3194" i="5"/>
  <c r="N3194" i="5"/>
  <c r="Q3194" i="5"/>
  <c r="T3194" i="5"/>
  <c r="B3195" i="5"/>
  <c r="C3195" i="5"/>
  <c r="D3195" i="5"/>
  <c r="E3195" i="5"/>
  <c r="F3195" i="5"/>
  <c r="R3195" i="5" s="1"/>
  <c r="G3195" i="5"/>
  <c r="H3195" i="5"/>
  <c r="I3195" i="5"/>
  <c r="J3195" i="5"/>
  <c r="K3195" i="5"/>
  <c r="M3195" i="5"/>
  <c r="N3195" i="5"/>
  <c r="O3195" i="5"/>
  <c r="Q3195" i="5"/>
  <c r="T3195" i="5"/>
  <c r="B3196" i="5"/>
  <c r="C3196" i="5"/>
  <c r="D3196" i="5"/>
  <c r="E3196" i="5"/>
  <c r="F3196" i="5"/>
  <c r="R3196" i="5" s="1"/>
  <c r="G3196" i="5"/>
  <c r="H3196" i="5"/>
  <c r="I3196" i="5"/>
  <c r="J3196" i="5"/>
  <c r="K3196" i="5"/>
  <c r="M3196" i="5"/>
  <c r="N3196" i="5"/>
  <c r="Q3196" i="5"/>
  <c r="T3196" i="5"/>
  <c r="B3197" i="5"/>
  <c r="C3197" i="5"/>
  <c r="D3197" i="5"/>
  <c r="E3197" i="5"/>
  <c r="F3197" i="5"/>
  <c r="R3197" i="5" s="1"/>
  <c r="G3197" i="5"/>
  <c r="H3197" i="5"/>
  <c r="I3197" i="5"/>
  <c r="J3197" i="5"/>
  <c r="K3197" i="5"/>
  <c r="M3197" i="5"/>
  <c r="N3197" i="5"/>
  <c r="O3197" i="5"/>
  <c r="Q3197" i="5"/>
  <c r="T3197" i="5"/>
  <c r="B3198" i="5"/>
  <c r="C3198" i="5"/>
  <c r="D3198" i="5"/>
  <c r="E3198" i="5"/>
  <c r="F3198" i="5"/>
  <c r="R3198" i="5" s="1"/>
  <c r="G3198" i="5"/>
  <c r="H3198" i="5"/>
  <c r="I3198" i="5"/>
  <c r="J3198" i="5"/>
  <c r="K3198" i="5"/>
  <c r="M3198" i="5"/>
  <c r="N3198" i="5"/>
  <c r="Q3198" i="5"/>
  <c r="T3198" i="5"/>
  <c r="B3199" i="5"/>
  <c r="C3199" i="5"/>
  <c r="D3199" i="5"/>
  <c r="E3199" i="5"/>
  <c r="F3199" i="5"/>
  <c r="R3199" i="5" s="1"/>
  <c r="G3199" i="5"/>
  <c r="H3199" i="5"/>
  <c r="I3199" i="5"/>
  <c r="J3199" i="5"/>
  <c r="K3199" i="5"/>
  <c r="M3199" i="5"/>
  <c r="N3199" i="5"/>
  <c r="O3199" i="5"/>
  <c r="Q3199" i="5"/>
  <c r="T3199" i="5"/>
  <c r="B3200" i="5"/>
  <c r="C3200" i="5"/>
  <c r="D3200" i="5"/>
  <c r="E3200" i="5"/>
  <c r="F3200" i="5"/>
  <c r="G3200" i="5"/>
  <c r="H3200" i="5"/>
  <c r="I3200" i="5"/>
  <c r="J3200" i="5"/>
  <c r="K3200" i="5"/>
  <c r="M3200" i="5"/>
  <c r="N3200" i="5"/>
  <c r="Q3200" i="5"/>
  <c r="T3200" i="5"/>
  <c r="B3201" i="5"/>
  <c r="C3201" i="5"/>
  <c r="D3201" i="5"/>
  <c r="E3201" i="5"/>
  <c r="F3201" i="5"/>
  <c r="R3201" i="5" s="1"/>
  <c r="G3201" i="5"/>
  <c r="H3201" i="5"/>
  <c r="I3201" i="5"/>
  <c r="J3201" i="5"/>
  <c r="K3201" i="5"/>
  <c r="M3201" i="5"/>
  <c r="N3201" i="5"/>
  <c r="O3201" i="5"/>
  <c r="Q3201" i="5"/>
  <c r="T3201" i="5"/>
  <c r="B3202" i="5"/>
  <c r="C3202" i="5"/>
  <c r="D3202" i="5"/>
  <c r="E3202" i="5"/>
  <c r="F3202" i="5"/>
  <c r="R3202" i="5" s="1"/>
  <c r="O3202" i="5"/>
  <c r="G3202" i="5"/>
  <c r="H3202" i="5"/>
  <c r="I3202" i="5"/>
  <c r="J3202" i="5"/>
  <c r="K3202" i="5"/>
  <c r="M3202" i="5"/>
  <c r="N3202" i="5"/>
  <c r="Q3202" i="5"/>
  <c r="S3202" i="5" s="1"/>
  <c r="T3202" i="5"/>
  <c r="B3203" i="5"/>
  <c r="C3203" i="5"/>
  <c r="D3203" i="5"/>
  <c r="E3203" i="5"/>
  <c r="F3203" i="5"/>
  <c r="R3203" i="5" s="1"/>
  <c r="G3203" i="5"/>
  <c r="H3203" i="5"/>
  <c r="I3203" i="5"/>
  <c r="J3203" i="5"/>
  <c r="K3203" i="5"/>
  <c r="M3203" i="5"/>
  <c r="N3203" i="5"/>
  <c r="O3203" i="5"/>
  <c r="Q3203" i="5"/>
  <c r="T3203" i="5"/>
  <c r="B3204" i="5"/>
  <c r="C3204" i="5"/>
  <c r="D3204" i="5"/>
  <c r="E3204" i="5"/>
  <c r="F3204" i="5"/>
  <c r="R3204" i="5" s="1"/>
  <c r="G3204" i="5"/>
  <c r="H3204" i="5"/>
  <c r="I3204" i="5"/>
  <c r="J3204" i="5"/>
  <c r="K3204" i="5"/>
  <c r="M3204" i="5"/>
  <c r="N3204" i="5"/>
  <c r="Q3204" i="5"/>
  <c r="T3204" i="5"/>
  <c r="B3205" i="5"/>
  <c r="C3205" i="5"/>
  <c r="D3205" i="5"/>
  <c r="E3205" i="5"/>
  <c r="F3205" i="5"/>
  <c r="R3205" i="5" s="1"/>
  <c r="G3205" i="5"/>
  <c r="H3205" i="5"/>
  <c r="I3205" i="5"/>
  <c r="J3205" i="5"/>
  <c r="K3205" i="5"/>
  <c r="M3205" i="5"/>
  <c r="N3205" i="5"/>
  <c r="O3205" i="5"/>
  <c r="P3205" i="5" s="1"/>
  <c r="Q3205" i="5"/>
  <c r="T3205" i="5"/>
  <c r="B3206" i="5"/>
  <c r="C3206" i="5"/>
  <c r="D3206" i="5"/>
  <c r="E3206" i="5"/>
  <c r="F3206" i="5"/>
  <c r="R3206" i="5" s="1"/>
  <c r="G3206" i="5"/>
  <c r="H3206" i="5"/>
  <c r="I3206" i="5"/>
  <c r="J3206" i="5"/>
  <c r="K3206" i="5"/>
  <c r="M3206" i="5"/>
  <c r="N3206" i="5"/>
  <c r="Q3206" i="5"/>
  <c r="T3206" i="5"/>
  <c r="B3207" i="5"/>
  <c r="C3207" i="5"/>
  <c r="D3207" i="5"/>
  <c r="E3207" i="5"/>
  <c r="F3207" i="5"/>
  <c r="R3207" i="5" s="1"/>
  <c r="G3207" i="5"/>
  <c r="H3207" i="5"/>
  <c r="I3207" i="5"/>
  <c r="J3207" i="5"/>
  <c r="K3207" i="5"/>
  <c r="M3207" i="5"/>
  <c r="N3207" i="5"/>
  <c r="O3207" i="5"/>
  <c r="Q3207" i="5"/>
  <c r="T3207" i="5"/>
  <c r="B3208" i="5"/>
  <c r="C3208" i="5"/>
  <c r="D3208" i="5"/>
  <c r="E3208" i="5"/>
  <c r="F3208" i="5"/>
  <c r="G3208" i="5"/>
  <c r="H3208" i="5"/>
  <c r="I3208" i="5"/>
  <c r="J3208" i="5"/>
  <c r="K3208" i="5"/>
  <c r="M3208" i="5"/>
  <c r="N3208" i="5"/>
  <c r="Q3208" i="5"/>
  <c r="T3208" i="5"/>
  <c r="B3209" i="5"/>
  <c r="C3209" i="5"/>
  <c r="D3209" i="5"/>
  <c r="E3209" i="5"/>
  <c r="F3209" i="5"/>
  <c r="R3209" i="5" s="1"/>
  <c r="G3209" i="5"/>
  <c r="H3209" i="5"/>
  <c r="I3209" i="5"/>
  <c r="J3209" i="5"/>
  <c r="K3209" i="5"/>
  <c r="M3209" i="5"/>
  <c r="N3209" i="5"/>
  <c r="O3209" i="5"/>
  <c r="Q3209" i="5"/>
  <c r="T3209" i="5"/>
  <c r="B3210" i="5"/>
  <c r="C3210" i="5"/>
  <c r="D3210" i="5"/>
  <c r="E3210" i="5"/>
  <c r="F3210" i="5"/>
  <c r="R3210" i="5" s="1"/>
  <c r="G3210" i="5"/>
  <c r="H3210" i="5"/>
  <c r="I3210" i="5"/>
  <c r="J3210" i="5"/>
  <c r="K3210" i="5"/>
  <c r="M3210" i="5"/>
  <c r="N3210" i="5"/>
  <c r="Q3210" i="5"/>
  <c r="T3210" i="5"/>
  <c r="B3211" i="5"/>
  <c r="C3211" i="5"/>
  <c r="D3211" i="5"/>
  <c r="E3211" i="5"/>
  <c r="F3211" i="5"/>
  <c r="R3211" i="5" s="1"/>
  <c r="G3211" i="5"/>
  <c r="H3211" i="5"/>
  <c r="I3211" i="5"/>
  <c r="J3211" i="5"/>
  <c r="K3211" i="5"/>
  <c r="M3211" i="5"/>
  <c r="N3211" i="5"/>
  <c r="O3211" i="5"/>
  <c r="Q3211" i="5"/>
  <c r="T3211" i="5"/>
  <c r="B3212" i="5"/>
  <c r="C3212" i="5"/>
  <c r="D3212" i="5"/>
  <c r="E3212" i="5"/>
  <c r="F3212" i="5"/>
  <c r="G3212" i="5"/>
  <c r="H3212" i="5"/>
  <c r="I3212" i="5"/>
  <c r="J3212" i="5"/>
  <c r="K3212" i="5"/>
  <c r="M3212" i="5"/>
  <c r="N3212" i="5"/>
  <c r="Q3212" i="5"/>
  <c r="T3212" i="5"/>
  <c r="B3213" i="5"/>
  <c r="C3213" i="5"/>
  <c r="D3213" i="5"/>
  <c r="E3213" i="5"/>
  <c r="F3213" i="5"/>
  <c r="R3213" i="5" s="1"/>
  <c r="G3213" i="5"/>
  <c r="H3213" i="5"/>
  <c r="I3213" i="5"/>
  <c r="J3213" i="5"/>
  <c r="K3213" i="5"/>
  <c r="M3213" i="5"/>
  <c r="N3213" i="5"/>
  <c r="O3213" i="5"/>
  <c r="Q3213" i="5"/>
  <c r="T3213" i="5"/>
  <c r="B3214" i="5"/>
  <c r="C3214" i="5"/>
  <c r="D3214" i="5"/>
  <c r="E3214" i="5"/>
  <c r="F3214" i="5"/>
  <c r="R3214" i="5" s="1"/>
  <c r="G3214" i="5"/>
  <c r="H3214" i="5"/>
  <c r="I3214" i="5"/>
  <c r="J3214" i="5"/>
  <c r="K3214" i="5"/>
  <c r="M3214" i="5"/>
  <c r="N3214" i="5"/>
  <c r="Q3214" i="5"/>
  <c r="T3214" i="5"/>
  <c r="B3215" i="5"/>
  <c r="C3215" i="5"/>
  <c r="D3215" i="5"/>
  <c r="E3215" i="5"/>
  <c r="F3215" i="5"/>
  <c r="R3215" i="5" s="1"/>
  <c r="S3215" i="5" s="1"/>
  <c r="G3215" i="5"/>
  <c r="H3215" i="5"/>
  <c r="I3215" i="5"/>
  <c r="J3215" i="5"/>
  <c r="K3215" i="5"/>
  <c r="M3215" i="5"/>
  <c r="N3215" i="5"/>
  <c r="O3215" i="5"/>
  <c r="Q3215" i="5"/>
  <c r="T3215" i="5"/>
  <c r="B3216" i="5"/>
  <c r="C3216" i="5"/>
  <c r="D3216" i="5"/>
  <c r="E3216" i="5"/>
  <c r="F3216" i="5"/>
  <c r="G3216" i="5"/>
  <c r="H3216" i="5"/>
  <c r="I3216" i="5"/>
  <c r="J3216" i="5"/>
  <c r="K3216" i="5"/>
  <c r="M3216" i="5"/>
  <c r="N3216" i="5"/>
  <c r="Q3216" i="5"/>
  <c r="T3216" i="5"/>
  <c r="B3217" i="5"/>
  <c r="C3217" i="5"/>
  <c r="D3217" i="5"/>
  <c r="E3217" i="5"/>
  <c r="F3217" i="5"/>
  <c r="R3217" i="5" s="1"/>
  <c r="G3217" i="5"/>
  <c r="H3217" i="5"/>
  <c r="I3217" i="5"/>
  <c r="J3217" i="5"/>
  <c r="K3217" i="5"/>
  <c r="M3217" i="5"/>
  <c r="N3217" i="5"/>
  <c r="O3217" i="5"/>
  <c r="Q3217" i="5"/>
  <c r="T3217" i="5"/>
  <c r="B3218" i="5"/>
  <c r="C3218" i="5"/>
  <c r="D3218" i="5"/>
  <c r="E3218" i="5"/>
  <c r="F3218" i="5"/>
  <c r="R3218" i="5" s="1"/>
  <c r="G3218" i="5"/>
  <c r="H3218" i="5"/>
  <c r="I3218" i="5"/>
  <c r="J3218" i="5"/>
  <c r="K3218" i="5"/>
  <c r="M3218" i="5"/>
  <c r="N3218" i="5"/>
  <c r="Q3218" i="5"/>
  <c r="T3218" i="5"/>
  <c r="B3219" i="5"/>
  <c r="C3219" i="5"/>
  <c r="D3219" i="5"/>
  <c r="E3219" i="5"/>
  <c r="F3219" i="5"/>
  <c r="R3219" i="5" s="1"/>
  <c r="G3219" i="5"/>
  <c r="H3219" i="5"/>
  <c r="I3219" i="5"/>
  <c r="J3219" i="5"/>
  <c r="K3219" i="5"/>
  <c r="M3219" i="5"/>
  <c r="N3219" i="5"/>
  <c r="O3219" i="5"/>
  <c r="Q3219" i="5"/>
  <c r="T3219" i="5"/>
  <c r="B3220" i="5"/>
  <c r="C3220" i="5"/>
  <c r="D3220" i="5"/>
  <c r="E3220" i="5"/>
  <c r="F3220" i="5"/>
  <c r="R3220" i="5" s="1"/>
  <c r="G3220" i="5"/>
  <c r="H3220" i="5"/>
  <c r="I3220" i="5"/>
  <c r="J3220" i="5"/>
  <c r="K3220" i="5"/>
  <c r="M3220" i="5"/>
  <c r="N3220" i="5"/>
  <c r="Q3220" i="5"/>
  <c r="T3220" i="5"/>
  <c r="B3221" i="5"/>
  <c r="C3221" i="5"/>
  <c r="D3221" i="5"/>
  <c r="E3221" i="5"/>
  <c r="F3221" i="5"/>
  <c r="G3221" i="5"/>
  <c r="H3221" i="5"/>
  <c r="I3221" i="5"/>
  <c r="J3221" i="5"/>
  <c r="K3221" i="5"/>
  <c r="M3221" i="5"/>
  <c r="N3221" i="5"/>
  <c r="O3221" i="5"/>
  <c r="Q3221" i="5"/>
  <c r="R3221" i="5"/>
  <c r="T3221" i="5"/>
  <c r="B3222" i="5"/>
  <c r="C3222" i="5"/>
  <c r="D3222" i="5"/>
  <c r="E3222" i="5"/>
  <c r="F3222" i="5"/>
  <c r="R3222" i="5" s="1"/>
  <c r="G3222" i="5"/>
  <c r="H3222" i="5"/>
  <c r="I3222" i="5"/>
  <c r="J3222" i="5"/>
  <c r="K3222" i="5"/>
  <c r="M3222" i="5"/>
  <c r="N3222" i="5"/>
  <c r="Q3222" i="5"/>
  <c r="S3222" i="5" s="1"/>
  <c r="T3222" i="5"/>
  <c r="B3223" i="5"/>
  <c r="C3223" i="5"/>
  <c r="D3223" i="5"/>
  <c r="E3223" i="5"/>
  <c r="F3223" i="5"/>
  <c r="G3223" i="5"/>
  <c r="H3223" i="5"/>
  <c r="I3223" i="5"/>
  <c r="J3223" i="5"/>
  <c r="K3223" i="5"/>
  <c r="M3223" i="5"/>
  <c r="N3223" i="5"/>
  <c r="O3223" i="5"/>
  <c r="Q3223" i="5"/>
  <c r="R3223" i="5"/>
  <c r="T3223" i="5"/>
  <c r="B3224" i="5"/>
  <c r="C3224" i="5"/>
  <c r="D3224" i="5"/>
  <c r="E3224" i="5"/>
  <c r="F3224" i="5"/>
  <c r="G3224" i="5"/>
  <c r="H3224" i="5"/>
  <c r="I3224" i="5"/>
  <c r="J3224" i="5"/>
  <c r="K3224" i="5"/>
  <c r="M3224" i="5"/>
  <c r="N3224" i="5"/>
  <c r="Q3224" i="5"/>
  <c r="T3224" i="5"/>
  <c r="B3225" i="5"/>
  <c r="C3225" i="5"/>
  <c r="D3225" i="5"/>
  <c r="E3225" i="5"/>
  <c r="F3225" i="5"/>
  <c r="R3225" i="5" s="1"/>
  <c r="G3225" i="5"/>
  <c r="H3225" i="5"/>
  <c r="I3225" i="5"/>
  <c r="J3225" i="5"/>
  <c r="K3225" i="5"/>
  <c r="M3225" i="5"/>
  <c r="N3225" i="5"/>
  <c r="O3225" i="5"/>
  <c r="Q3225" i="5"/>
  <c r="T3225" i="5"/>
  <c r="B3226" i="5"/>
  <c r="C3226" i="5"/>
  <c r="D3226" i="5"/>
  <c r="E3226" i="5"/>
  <c r="F3226" i="5"/>
  <c r="G3226" i="5"/>
  <c r="H3226" i="5"/>
  <c r="I3226" i="5"/>
  <c r="J3226" i="5"/>
  <c r="K3226" i="5"/>
  <c r="M3226" i="5"/>
  <c r="N3226" i="5"/>
  <c r="Q3226" i="5"/>
  <c r="T3226" i="5"/>
  <c r="B3227" i="5"/>
  <c r="C3227" i="5"/>
  <c r="D3227" i="5"/>
  <c r="E3227" i="5"/>
  <c r="F3227" i="5"/>
  <c r="R3227" i="5" s="1"/>
  <c r="S3227" i="5" s="1"/>
  <c r="G3227" i="5"/>
  <c r="H3227" i="5"/>
  <c r="I3227" i="5"/>
  <c r="J3227" i="5"/>
  <c r="K3227" i="5"/>
  <c r="M3227" i="5"/>
  <c r="N3227" i="5"/>
  <c r="O3227" i="5"/>
  <c r="Q3227" i="5"/>
  <c r="T3227" i="5"/>
  <c r="B3228" i="5"/>
  <c r="C3228" i="5"/>
  <c r="D3228" i="5"/>
  <c r="E3228" i="5"/>
  <c r="F3228" i="5"/>
  <c r="O3228" i="5" s="1"/>
  <c r="G3228" i="5"/>
  <c r="H3228" i="5"/>
  <c r="I3228" i="5"/>
  <c r="J3228" i="5"/>
  <c r="K3228" i="5"/>
  <c r="M3228" i="5"/>
  <c r="N3228" i="5"/>
  <c r="Q3228" i="5"/>
  <c r="R3228" i="5"/>
  <c r="T3228" i="5"/>
  <c r="B3229" i="5"/>
  <c r="C3229" i="5"/>
  <c r="D3229" i="5"/>
  <c r="E3229" i="5"/>
  <c r="F3229" i="5"/>
  <c r="R3229" i="5" s="1"/>
  <c r="G3229" i="5"/>
  <c r="H3229" i="5"/>
  <c r="I3229" i="5"/>
  <c r="J3229" i="5"/>
  <c r="K3229" i="5"/>
  <c r="M3229" i="5"/>
  <c r="N3229" i="5"/>
  <c r="O3229" i="5"/>
  <c r="P3229" i="5" s="1"/>
  <c r="Q3229" i="5"/>
  <c r="T3229" i="5"/>
  <c r="B3230" i="5"/>
  <c r="C3230" i="5"/>
  <c r="D3230" i="5"/>
  <c r="E3230" i="5"/>
  <c r="F3230" i="5"/>
  <c r="R3230" i="5" s="1"/>
  <c r="G3230" i="5"/>
  <c r="H3230" i="5"/>
  <c r="I3230" i="5"/>
  <c r="J3230" i="5"/>
  <c r="K3230" i="5"/>
  <c r="M3230" i="5"/>
  <c r="N3230" i="5"/>
  <c r="Q3230" i="5"/>
  <c r="T3230" i="5"/>
  <c r="B3231" i="5"/>
  <c r="C3231" i="5"/>
  <c r="D3231" i="5"/>
  <c r="E3231" i="5"/>
  <c r="F3231" i="5"/>
  <c r="R3231" i="5" s="1"/>
  <c r="G3231" i="5"/>
  <c r="H3231" i="5"/>
  <c r="I3231" i="5"/>
  <c r="J3231" i="5"/>
  <c r="K3231" i="5"/>
  <c r="M3231" i="5"/>
  <c r="N3231" i="5"/>
  <c r="O3231" i="5"/>
  <c r="Q3231" i="5"/>
  <c r="T3231" i="5"/>
  <c r="B3232" i="5"/>
  <c r="C3232" i="5"/>
  <c r="D3232" i="5"/>
  <c r="E3232" i="5"/>
  <c r="F3232" i="5"/>
  <c r="G3232" i="5"/>
  <c r="H3232" i="5"/>
  <c r="I3232" i="5"/>
  <c r="J3232" i="5"/>
  <c r="K3232" i="5"/>
  <c r="M3232" i="5"/>
  <c r="N3232" i="5"/>
  <c r="Q3232" i="5"/>
  <c r="T3232" i="5"/>
  <c r="B3233" i="5"/>
  <c r="C3233" i="5"/>
  <c r="D3233" i="5"/>
  <c r="E3233" i="5"/>
  <c r="F3233" i="5"/>
  <c r="R3233" i="5" s="1"/>
  <c r="G3233" i="5"/>
  <c r="H3233" i="5"/>
  <c r="I3233" i="5"/>
  <c r="J3233" i="5"/>
  <c r="K3233" i="5"/>
  <c r="M3233" i="5"/>
  <c r="N3233" i="5"/>
  <c r="O3233" i="5"/>
  <c r="Q3233" i="5"/>
  <c r="T3233" i="5"/>
  <c r="B3234" i="5"/>
  <c r="C3234" i="5"/>
  <c r="D3234" i="5"/>
  <c r="E3234" i="5"/>
  <c r="F3234" i="5"/>
  <c r="R3234" i="5" s="1"/>
  <c r="G3234" i="5"/>
  <c r="H3234" i="5"/>
  <c r="I3234" i="5"/>
  <c r="J3234" i="5"/>
  <c r="K3234" i="5"/>
  <c r="M3234" i="5"/>
  <c r="N3234" i="5"/>
  <c r="Q3234" i="5"/>
  <c r="T3234" i="5"/>
  <c r="B3235" i="5"/>
  <c r="C3235" i="5"/>
  <c r="D3235" i="5"/>
  <c r="E3235" i="5"/>
  <c r="F3235" i="5"/>
  <c r="R3235" i="5" s="1"/>
  <c r="G3235" i="5"/>
  <c r="H3235" i="5"/>
  <c r="I3235" i="5"/>
  <c r="J3235" i="5"/>
  <c r="K3235" i="5"/>
  <c r="M3235" i="5"/>
  <c r="N3235" i="5"/>
  <c r="O3235" i="5"/>
  <c r="P3235" i="5" s="1"/>
  <c r="Q3235" i="5"/>
  <c r="T3235" i="5"/>
  <c r="B3236" i="5"/>
  <c r="C3236" i="5"/>
  <c r="D3236" i="5"/>
  <c r="E3236" i="5"/>
  <c r="F3236" i="5"/>
  <c r="R3236" i="5" s="1"/>
  <c r="G3236" i="5"/>
  <c r="H3236" i="5"/>
  <c r="I3236" i="5"/>
  <c r="J3236" i="5"/>
  <c r="K3236" i="5"/>
  <c r="M3236" i="5"/>
  <c r="N3236" i="5"/>
  <c r="Q3236" i="5"/>
  <c r="T3236" i="5"/>
  <c r="B3237" i="5"/>
  <c r="C3237" i="5"/>
  <c r="D3237" i="5"/>
  <c r="E3237" i="5"/>
  <c r="F3237" i="5"/>
  <c r="R3237" i="5" s="1"/>
  <c r="G3237" i="5"/>
  <c r="H3237" i="5"/>
  <c r="I3237" i="5"/>
  <c r="J3237" i="5"/>
  <c r="K3237" i="5"/>
  <c r="M3237" i="5"/>
  <c r="N3237" i="5"/>
  <c r="O3237" i="5"/>
  <c r="Q3237" i="5"/>
  <c r="T3237" i="5"/>
  <c r="B3238" i="5"/>
  <c r="C3238" i="5"/>
  <c r="D3238" i="5"/>
  <c r="E3238" i="5"/>
  <c r="F3238" i="5"/>
  <c r="R3238" i="5" s="1"/>
  <c r="G3238" i="5"/>
  <c r="H3238" i="5"/>
  <c r="I3238" i="5"/>
  <c r="J3238" i="5"/>
  <c r="K3238" i="5"/>
  <c r="M3238" i="5"/>
  <c r="N3238" i="5"/>
  <c r="Q3238" i="5"/>
  <c r="S3238" i="5" s="1"/>
  <c r="T3238" i="5"/>
  <c r="B3239" i="5"/>
  <c r="C3239" i="5"/>
  <c r="D3239" i="5"/>
  <c r="E3239" i="5"/>
  <c r="F3239" i="5"/>
  <c r="R3239" i="5" s="1"/>
  <c r="G3239" i="5"/>
  <c r="H3239" i="5"/>
  <c r="I3239" i="5"/>
  <c r="J3239" i="5"/>
  <c r="K3239" i="5"/>
  <c r="M3239" i="5"/>
  <c r="N3239" i="5"/>
  <c r="O3239" i="5"/>
  <c r="Q3239" i="5"/>
  <c r="T3239" i="5"/>
  <c r="B3240" i="5"/>
  <c r="C3240" i="5"/>
  <c r="D3240" i="5"/>
  <c r="E3240" i="5"/>
  <c r="F3240" i="5"/>
  <c r="R3240" i="5" s="1"/>
  <c r="G3240" i="5"/>
  <c r="H3240" i="5"/>
  <c r="I3240" i="5"/>
  <c r="J3240" i="5"/>
  <c r="K3240" i="5"/>
  <c r="M3240" i="5"/>
  <c r="N3240" i="5"/>
  <c r="Q3240" i="5"/>
  <c r="T3240" i="5"/>
  <c r="B3241" i="5"/>
  <c r="C3241" i="5"/>
  <c r="D3241" i="5"/>
  <c r="E3241" i="5"/>
  <c r="F3241" i="5"/>
  <c r="R3241" i="5" s="1"/>
  <c r="G3241" i="5"/>
  <c r="H3241" i="5"/>
  <c r="I3241" i="5"/>
  <c r="J3241" i="5"/>
  <c r="K3241" i="5"/>
  <c r="M3241" i="5"/>
  <c r="N3241" i="5"/>
  <c r="O3241" i="5"/>
  <c r="Q3241" i="5"/>
  <c r="T3241" i="5"/>
  <c r="B3242" i="5"/>
  <c r="C3242" i="5"/>
  <c r="D3242" i="5"/>
  <c r="E3242" i="5"/>
  <c r="F3242" i="5"/>
  <c r="R3242" i="5" s="1"/>
  <c r="G3242" i="5"/>
  <c r="H3242" i="5"/>
  <c r="I3242" i="5"/>
  <c r="J3242" i="5"/>
  <c r="K3242" i="5"/>
  <c r="M3242" i="5"/>
  <c r="N3242" i="5"/>
  <c r="Q3242" i="5"/>
  <c r="T3242" i="5"/>
  <c r="B3243" i="5"/>
  <c r="C3243" i="5"/>
  <c r="D3243" i="5"/>
  <c r="E3243" i="5"/>
  <c r="F3243" i="5"/>
  <c r="R3243" i="5" s="1"/>
  <c r="G3243" i="5"/>
  <c r="H3243" i="5"/>
  <c r="I3243" i="5"/>
  <c r="J3243" i="5"/>
  <c r="K3243" i="5"/>
  <c r="M3243" i="5"/>
  <c r="N3243" i="5"/>
  <c r="O3243" i="5"/>
  <c r="Q3243" i="5"/>
  <c r="T3243" i="5"/>
  <c r="B3244" i="5"/>
  <c r="C3244" i="5"/>
  <c r="D3244" i="5"/>
  <c r="E3244" i="5"/>
  <c r="F3244" i="5"/>
  <c r="R3244" i="5" s="1"/>
  <c r="G3244" i="5"/>
  <c r="H3244" i="5"/>
  <c r="I3244" i="5"/>
  <c r="J3244" i="5"/>
  <c r="K3244" i="5"/>
  <c r="M3244" i="5"/>
  <c r="N3244" i="5"/>
  <c r="Q3244" i="5"/>
  <c r="T3244" i="5"/>
  <c r="B3245" i="5"/>
  <c r="C3245" i="5"/>
  <c r="D3245" i="5"/>
  <c r="E3245" i="5"/>
  <c r="F3245" i="5"/>
  <c r="R3245" i="5" s="1"/>
  <c r="G3245" i="5"/>
  <c r="H3245" i="5"/>
  <c r="I3245" i="5"/>
  <c r="J3245" i="5"/>
  <c r="K3245" i="5"/>
  <c r="M3245" i="5"/>
  <c r="N3245" i="5"/>
  <c r="O3245" i="5"/>
  <c r="Q3245" i="5"/>
  <c r="T3245" i="5"/>
  <c r="B3246" i="5"/>
  <c r="C3246" i="5"/>
  <c r="D3246" i="5"/>
  <c r="E3246" i="5"/>
  <c r="F3246" i="5"/>
  <c r="R3246" i="5" s="1"/>
  <c r="G3246" i="5"/>
  <c r="H3246" i="5"/>
  <c r="I3246" i="5"/>
  <c r="J3246" i="5"/>
  <c r="K3246" i="5"/>
  <c r="M3246" i="5"/>
  <c r="N3246" i="5"/>
  <c r="Q3246" i="5"/>
  <c r="T3246" i="5"/>
  <c r="B3247" i="5"/>
  <c r="C3247" i="5"/>
  <c r="D3247" i="5"/>
  <c r="E3247" i="5"/>
  <c r="F3247" i="5"/>
  <c r="R3247" i="5" s="1"/>
  <c r="G3247" i="5"/>
  <c r="H3247" i="5"/>
  <c r="I3247" i="5"/>
  <c r="J3247" i="5"/>
  <c r="K3247" i="5"/>
  <c r="M3247" i="5"/>
  <c r="N3247" i="5"/>
  <c r="O3247" i="5"/>
  <c r="Q3247" i="5"/>
  <c r="T3247" i="5"/>
  <c r="B3248" i="5"/>
  <c r="C3248" i="5"/>
  <c r="D3248" i="5"/>
  <c r="E3248" i="5"/>
  <c r="F3248" i="5"/>
  <c r="O3248" i="5" s="1"/>
  <c r="G3248" i="5"/>
  <c r="H3248" i="5"/>
  <c r="I3248" i="5"/>
  <c r="J3248" i="5"/>
  <c r="K3248" i="5"/>
  <c r="M3248" i="5"/>
  <c r="N3248" i="5"/>
  <c r="Q3248" i="5"/>
  <c r="T3248" i="5"/>
  <c r="B3249" i="5"/>
  <c r="C3249" i="5"/>
  <c r="D3249" i="5"/>
  <c r="E3249" i="5"/>
  <c r="F3249" i="5"/>
  <c r="R3249" i="5" s="1"/>
  <c r="G3249" i="5"/>
  <c r="H3249" i="5"/>
  <c r="I3249" i="5"/>
  <c r="J3249" i="5"/>
  <c r="K3249" i="5"/>
  <c r="M3249" i="5"/>
  <c r="N3249" i="5"/>
  <c r="O3249" i="5"/>
  <c r="Q3249" i="5"/>
  <c r="T3249" i="5"/>
  <c r="B3250" i="5"/>
  <c r="C3250" i="5"/>
  <c r="D3250" i="5"/>
  <c r="E3250" i="5"/>
  <c r="F3250" i="5"/>
  <c r="R3250" i="5" s="1"/>
  <c r="G3250" i="5"/>
  <c r="H3250" i="5"/>
  <c r="I3250" i="5"/>
  <c r="J3250" i="5"/>
  <c r="K3250" i="5"/>
  <c r="M3250" i="5"/>
  <c r="N3250" i="5"/>
  <c r="Q3250" i="5"/>
  <c r="T3250" i="5"/>
  <c r="B3251" i="5"/>
  <c r="C3251" i="5"/>
  <c r="D3251" i="5"/>
  <c r="E3251" i="5"/>
  <c r="F3251" i="5"/>
  <c r="R3251" i="5" s="1"/>
  <c r="G3251" i="5"/>
  <c r="H3251" i="5"/>
  <c r="I3251" i="5"/>
  <c r="J3251" i="5"/>
  <c r="K3251" i="5"/>
  <c r="M3251" i="5"/>
  <c r="N3251" i="5"/>
  <c r="O3251" i="5"/>
  <c r="Q3251" i="5"/>
  <c r="T3251" i="5"/>
  <c r="B3252" i="5"/>
  <c r="C3252" i="5"/>
  <c r="D3252" i="5"/>
  <c r="E3252" i="5"/>
  <c r="F3252" i="5"/>
  <c r="G3252" i="5"/>
  <c r="H3252" i="5"/>
  <c r="I3252" i="5"/>
  <c r="J3252" i="5"/>
  <c r="K3252" i="5"/>
  <c r="M3252" i="5"/>
  <c r="N3252" i="5"/>
  <c r="Q3252" i="5"/>
  <c r="T3252" i="5"/>
  <c r="B3253" i="5"/>
  <c r="C3253" i="5"/>
  <c r="D3253" i="5"/>
  <c r="E3253" i="5"/>
  <c r="F3253" i="5"/>
  <c r="R3253" i="5" s="1"/>
  <c r="G3253" i="5"/>
  <c r="H3253" i="5"/>
  <c r="I3253" i="5"/>
  <c r="J3253" i="5"/>
  <c r="K3253" i="5"/>
  <c r="M3253" i="5"/>
  <c r="N3253" i="5"/>
  <c r="O3253" i="5"/>
  <c r="P3253" i="5" s="1"/>
  <c r="Q3253" i="5"/>
  <c r="T3253" i="5"/>
  <c r="B3254" i="5"/>
  <c r="C3254" i="5"/>
  <c r="D3254" i="5"/>
  <c r="E3254" i="5"/>
  <c r="F3254" i="5"/>
  <c r="R3254" i="5" s="1"/>
  <c r="G3254" i="5"/>
  <c r="H3254" i="5"/>
  <c r="I3254" i="5"/>
  <c r="J3254" i="5"/>
  <c r="K3254" i="5"/>
  <c r="M3254" i="5"/>
  <c r="N3254" i="5"/>
  <c r="Q3254" i="5"/>
  <c r="T3254" i="5"/>
  <c r="B3255" i="5"/>
  <c r="C3255" i="5"/>
  <c r="D3255" i="5"/>
  <c r="E3255" i="5"/>
  <c r="F3255" i="5"/>
  <c r="R3255" i="5" s="1"/>
  <c r="G3255" i="5"/>
  <c r="H3255" i="5"/>
  <c r="I3255" i="5"/>
  <c r="J3255" i="5"/>
  <c r="K3255" i="5"/>
  <c r="M3255" i="5"/>
  <c r="N3255" i="5"/>
  <c r="O3255" i="5"/>
  <c r="Q3255" i="5"/>
  <c r="T3255" i="5"/>
  <c r="B3256" i="5"/>
  <c r="C3256" i="5"/>
  <c r="D3256" i="5"/>
  <c r="E3256" i="5"/>
  <c r="F3256" i="5"/>
  <c r="R3256" i="5" s="1"/>
  <c r="G3256" i="5"/>
  <c r="H3256" i="5"/>
  <c r="I3256" i="5"/>
  <c r="J3256" i="5"/>
  <c r="K3256" i="5"/>
  <c r="M3256" i="5"/>
  <c r="N3256" i="5"/>
  <c r="Q3256" i="5"/>
  <c r="T3256" i="5"/>
  <c r="B3257" i="5"/>
  <c r="C3257" i="5"/>
  <c r="D3257" i="5"/>
  <c r="E3257" i="5"/>
  <c r="F3257" i="5"/>
  <c r="R3257" i="5" s="1"/>
  <c r="G3257" i="5"/>
  <c r="H3257" i="5"/>
  <c r="I3257" i="5"/>
  <c r="J3257" i="5"/>
  <c r="K3257" i="5"/>
  <c r="M3257" i="5"/>
  <c r="N3257" i="5"/>
  <c r="O3257" i="5"/>
  <c r="Q3257" i="5"/>
  <c r="T3257" i="5"/>
  <c r="B3258" i="5"/>
  <c r="C3258" i="5"/>
  <c r="D3258" i="5"/>
  <c r="E3258" i="5"/>
  <c r="F3258" i="5"/>
  <c r="R3258" i="5" s="1"/>
  <c r="G3258" i="5"/>
  <c r="H3258" i="5"/>
  <c r="I3258" i="5"/>
  <c r="J3258" i="5"/>
  <c r="K3258" i="5"/>
  <c r="M3258" i="5"/>
  <c r="N3258" i="5"/>
  <c r="Q3258" i="5"/>
  <c r="T3258" i="5"/>
  <c r="B3259" i="5"/>
  <c r="C3259" i="5"/>
  <c r="D3259" i="5"/>
  <c r="E3259" i="5"/>
  <c r="F3259" i="5"/>
  <c r="R3259" i="5" s="1"/>
  <c r="S3259" i="5" s="1"/>
  <c r="G3259" i="5"/>
  <c r="H3259" i="5"/>
  <c r="I3259" i="5"/>
  <c r="J3259" i="5"/>
  <c r="K3259" i="5"/>
  <c r="M3259" i="5"/>
  <c r="N3259" i="5"/>
  <c r="O3259" i="5"/>
  <c r="P3259" i="5" s="1"/>
  <c r="Q3259" i="5"/>
  <c r="T3259" i="5"/>
  <c r="B3260" i="5"/>
  <c r="C3260" i="5"/>
  <c r="D3260" i="5"/>
  <c r="E3260" i="5"/>
  <c r="F3260" i="5"/>
  <c r="R3260" i="5" s="1"/>
  <c r="O3260" i="5"/>
  <c r="G3260" i="5"/>
  <c r="H3260" i="5"/>
  <c r="I3260" i="5"/>
  <c r="J3260" i="5"/>
  <c r="K3260" i="5"/>
  <c r="M3260" i="5"/>
  <c r="N3260" i="5"/>
  <c r="Q3260" i="5"/>
  <c r="T3260" i="5"/>
  <c r="B3261" i="5"/>
  <c r="C3261" i="5"/>
  <c r="D3261" i="5"/>
  <c r="E3261" i="5"/>
  <c r="F3261" i="5"/>
  <c r="R3261" i="5" s="1"/>
  <c r="G3261" i="5"/>
  <c r="H3261" i="5"/>
  <c r="I3261" i="5"/>
  <c r="J3261" i="5"/>
  <c r="K3261" i="5"/>
  <c r="M3261" i="5"/>
  <c r="N3261" i="5"/>
  <c r="O3261" i="5"/>
  <c r="Q3261" i="5"/>
  <c r="T3261" i="5"/>
  <c r="B3262" i="5"/>
  <c r="C3262" i="5"/>
  <c r="D3262" i="5"/>
  <c r="E3262" i="5"/>
  <c r="F3262" i="5"/>
  <c r="G3262" i="5"/>
  <c r="H3262" i="5"/>
  <c r="I3262" i="5"/>
  <c r="J3262" i="5"/>
  <c r="K3262" i="5"/>
  <c r="M3262" i="5"/>
  <c r="N3262" i="5"/>
  <c r="Q3262" i="5"/>
  <c r="T3262" i="5"/>
  <c r="B3263" i="5"/>
  <c r="C3263" i="5"/>
  <c r="D3263" i="5"/>
  <c r="E3263" i="5"/>
  <c r="F3263" i="5"/>
  <c r="R3263" i="5" s="1"/>
  <c r="G3263" i="5"/>
  <c r="H3263" i="5"/>
  <c r="I3263" i="5"/>
  <c r="J3263" i="5"/>
  <c r="K3263" i="5"/>
  <c r="M3263" i="5"/>
  <c r="N3263" i="5"/>
  <c r="O3263" i="5"/>
  <c r="Q3263" i="5"/>
  <c r="T3263" i="5"/>
  <c r="B3264" i="5"/>
  <c r="C3264" i="5"/>
  <c r="D3264" i="5"/>
  <c r="E3264" i="5"/>
  <c r="F3264" i="5"/>
  <c r="R3264" i="5" s="1"/>
  <c r="G3264" i="5"/>
  <c r="H3264" i="5"/>
  <c r="I3264" i="5"/>
  <c r="J3264" i="5"/>
  <c r="K3264" i="5"/>
  <c r="M3264" i="5"/>
  <c r="N3264" i="5"/>
  <c r="Q3264" i="5"/>
  <c r="T3264" i="5"/>
  <c r="B3265" i="5"/>
  <c r="C3265" i="5"/>
  <c r="D3265" i="5"/>
  <c r="E3265" i="5"/>
  <c r="F3265" i="5"/>
  <c r="R3265" i="5" s="1"/>
  <c r="G3265" i="5"/>
  <c r="H3265" i="5"/>
  <c r="I3265" i="5"/>
  <c r="J3265" i="5"/>
  <c r="K3265" i="5"/>
  <c r="M3265" i="5"/>
  <c r="N3265" i="5"/>
  <c r="O3265" i="5"/>
  <c r="Q3265" i="5"/>
  <c r="T3265" i="5"/>
  <c r="B3266" i="5"/>
  <c r="C3266" i="5"/>
  <c r="D3266" i="5"/>
  <c r="E3266" i="5"/>
  <c r="F3266" i="5"/>
  <c r="G3266" i="5"/>
  <c r="H3266" i="5"/>
  <c r="I3266" i="5"/>
  <c r="J3266" i="5"/>
  <c r="K3266" i="5"/>
  <c r="M3266" i="5"/>
  <c r="N3266" i="5"/>
  <c r="Q3266" i="5"/>
  <c r="T3266" i="5"/>
  <c r="B3267" i="5"/>
  <c r="C3267" i="5"/>
  <c r="D3267" i="5"/>
  <c r="E3267" i="5"/>
  <c r="F3267" i="5"/>
  <c r="R3267" i="5" s="1"/>
  <c r="G3267" i="5"/>
  <c r="H3267" i="5"/>
  <c r="I3267" i="5"/>
  <c r="J3267" i="5"/>
  <c r="K3267" i="5"/>
  <c r="M3267" i="5"/>
  <c r="N3267" i="5"/>
  <c r="O3267" i="5"/>
  <c r="Q3267" i="5"/>
  <c r="T3267" i="5"/>
  <c r="B3268" i="5"/>
  <c r="C3268" i="5"/>
  <c r="D3268" i="5"/>
  <c r="E3268" i="5"/>
  <c r="F3268" i="5"/>
  <c r="O3268" i="5" s="1"/>
  <c r="G3268" i="5"/>
  <c r="H3268" i="5"/>
  <c r="I3268" i="5"/>
  <c r="J3268" i="5"/>
  <c r="K3268" i="5"/>
  <c r="M3268" i="5"/>
  <c r="N3268" i="5"/>
  <c r="Q3268" i="5"/>
  <c r="T3268" i="5"/>
  <c r="B3269" i="5"/>
  <c r="C3269" i="5"/>
  <c r="D3269" i="5"/>
  <c r="E3269" i="5"/>
  <c r="F3269" i="5"/>
  <c r="G3269" i="5"/>
  <c r="H3269" i="5"/>
  <c r="I3269" i="5"/>
  <c r="J3269" i="5"/>
  <c r="K3269" i="5"/>
  <c r="M3269" i="5"/>
  <c r="N3269" i="5"/>
  <c r="O3269" i="5"/>
  <c r="Q3269" i="5"/>
  <c r="R3269" i="5"/>
  <c r="T3269" i="5"/>
  <c r="B3270" i="5"/>
  <c r="C3270" i="5"/>
  <c r="D3270" i="5"/>
  <c r="E3270" i="5"/>
  <c r="F3270" i="5"/>
  <c r="R3270" i="5" s="1"/>
  <c r="G3270" i="5"/>
  <c r="H3270" i="5"/>
  <c r="I3270" i="5"/>
  <c r="J3270" i="5"/>
  <c r="K3270" i="5"/>
  <c r="M3270" i="5"/>
  <c r="N3270" i="5"/>
  <c r="Q3270" i="5"/>
  <c r="S3270" i="5"/>
  <c r="T3270" i="5"/>
  <c r="B3271" i="5"/>
  <c r="C3271" i="5"/>
  <c r="D3271" i="5"/>
  <c r="E3271" i="5"/>
  <c r="F3271" i="5"/>
  <c r="G3271" i="5"/>
  <c r="H3271" i="5"/>
  <c r="I3271" i="5"/>
  <c r="J3271" i="5"/>
  <c r="K3271" i="5"/>
  <c r="M3271" i="5"/>
  <c r="N3271" i="5"/>
  <c r="O3271" i="5"/>
  <c r="Q3271" i="5"/>
  <c r="R3271" i="5"/>
  <c r="S3271" i="5" s="1"/>
  <c r="T3271" i="5"/>
  <c r="B3272" i="5"/>
  <c r="C3272" i="5"/>
  <c r="D3272" i="5"/>
  <c r="E3272" i="5"/>
  <c r="F3272" i="5"/>
  <c r="O3272" i="5" s="1"/>
  <c r="G3272" i="5"/>
  <c r="H3272" i="5"/>
  <c r="I3272" i="5"/>
  <c r="J3272" i="5"/>
  <c r="K3272" i="5"/>
  <c r="M3272" i="5"/>
  <c r="N3272" i="5"/>
  <c r="Q3272" i="5"/>
  <c r="R3272" i="5"/>
  <c r="T3272" i="5"/>
  <c r="B3273" i="5"/>
  <c r="C3273" i="5"/>
  <c r="D3273" i="5"/>
  <c r="E3273" i="5"/>
  <c r="F3273" i="5"/>
  <c r="R3273" i="5" s="1"/>
  <c r="G3273" i="5"/>
  <c r="H3273" i="5"/>
  <c r="I3273" i="5"/>
  <c r="J3273" i="5"/>
  <c r="K3273" i="5"/>
  <c r="M3273" i="5"/>
  <c r="N3273" i="5"/>
  <c r="O3273" i="5"/>
  <c r="Q3273" i="5"/>
  <c r="T3273" i="5"/>
  <c r="B3274" i="5"/>
  <c r="C3274" i="5"/>
  <c r="D3274" i="5"/>
  <c r="E3274" i="5"/>
  <c r="F3274" i="5"/>
  <c r="G3274" i="5"/>
  <c r="H3274" i="5"/>
  <c r="I3274" i="5"/>
  <c r="J3274" i="5"/>
  <c r="K3274" i="5"/>
  <c r="M3274" i="5"/>
  <c r="N3274" i="5"/>
  <c r="Q3274" i="5"/>
  <c r="T3274" i="5"/>
  <c r="B3275" i="5"/>
  <c r="C3275" i="5"/>
  <c r="D3275" i="5"/>
  <c r="E3275" i="5"/>
  <c r="F3275" i="5"/>
  <c r="R3275" i="5" s="1"/>
  <c r="G3275" i="5"/>
  <c r="H3275" i="5"/>
  <c r="I3275" i="5"/>
  <c r="J3275" i="5"/>
  <c r="K3275" i="5"/>
  <c r="M3275" i="5"/>
  <c r="N3275" i="5"/>
  <c r="O3275" i="5"/>
  <c r="Q3275" i="5"/>
  <c r="T3275" i="5"/>
  <c r="B3276" i="5"/>
  <c r="C3276" i="5"/>
  <c r="D3276" i="5"/>
  <c r="E3276" i="5"/>
  <c r="F3276" i="5"/>
  <c r="G3276" i="5"/>
  <c r="H3276" i="5"/>
  <c r="I3276" i="5"/>
  <c r="J3276" i="5"/>
  <c r="K3276" i="5"/>
  <c r="M3276" i="5"/>
  <c r="N3276" i="5"/>
  <c r="Q3276" i="5"/>
  <c r="T3276" i="5"/>
  <c r="B3277" i="5"/>
  <c r="C3277" i="5"/>
  <c r="D3277" i="5"/>
  <c r="E3277" i="5"/>
  <c r="F3277" i="5"/>
  <c r="R3277" i="5" s="1"/>
  <c r="G3277" i="5"/>
  <c r="H3277" i="5"/>
  <c r="I3277" i="5"/>
  <c r="J3277" i="5"/>
  <c r="K3277" i="5"/>
  <c r="M3277" i="5"/>
  <c r="N3277" i="5"/>
  <c r="Q3277" i="5"/>
  <c r="T3277" i="5"/>
  <c r="B3278" i="5"/>
  <c r="C3278" i="5"/>
  <c r="D3278" i="5"/>
  <c r="E3278" i="5"/>
  <c r="F3278" i="5"/>
  <c r="R3278" i="5" s="1"/>
  <c r="G3278" i="5"/>
  <c r="H3278" i="5"/>
  <c r="I3278" i="5"/>
  <c r="J3278" i="5"/>
  <c r="K3278" i="5"/>
  <c r="M3278" i="5"/>
  <c r="N3278" i="5"/>
  <c r="Q3278" i="5"/>
  <c r="S3278" i="5" s="1"/>
  <c r="T3278" i="5"/>
  <c r="B3279" i="5"/>
  <c r="C3279" i="5"/>
  <c r="D3279" i="5"/>
  <c r="E3279" i="5"/>
  <c r="F3279" i="5"/>
  <c r="R3279" i="5" s="1"/>
  <c r="G3279" i="5"/>
  <c r="H3279" i="5"/>
  <c r="I3279" i="5"/>
  <c r="J3279" i="5"/>
  <c r="K3279" i="5"/>
  <c r="M3279" i="5"/>
  <c r="N3279" i="5"/>
  <c r="O3279" i="5"/>
  <c r="Q3279" i="5"/>
  <c r="T3279" i="5"/>
  <c r="B3280" i="5"/>
  <c r="C3280" i="5"/>
  <c r="D3280" i="5"/>
  <c r="E3280" i="5"/>
  <c r="F3280" i="5"/>
  <c r="G3280" i="5"/>
  <c r="H3280" i="5"/>
  <c r="I3280" i="5"/>
  <c r="J3280" i="5"/>
  <c r="K3280" i="5"/>
  <c r="M3280" i="5"/>
  <c r="N3280" i="5"/>
  <c r="Q3280" i="5"/>
  <c r="T3280" i="5"/>
  <c r="B3281" i="5"/>
  <c r="C3281" i="5"/>
  <c r="D3281" i="5"/>
  <c r="E3281" i="5"/>
  <c r="F3281" i="5"/>
  <c r="R3281" i="5" s="1"/>
  <c r="G3281" i="5"/>
  <c r="H3281" i="5"/>
  <c r="I3281" i="5"/>
  <c r="J3281" i="5"/>
  <c r="K3281" i="5"/>
  <c r="M3281" i="5"/>
  <c r="N3281" i="5"/>
  <c r="O3281" i="5"/>
  <c r="Q3281" i="5"/>
  <c r="T3281" i="5"/>
  <c r="B3282" i="5"/>
  <c r="C3282" i="5"/>
  <c r="D3282" i="5"/>
  <c r="E3282" i="5"/>
  <c r="F3282" i="5"/>
  <c r="R3282" i="5" s="1"/>
  <c r="G3282" i="5"/>
  <c r="H3282" i="5"/>
  <c r="I3282" i="5"/>
  <c r="J3282" i="5"/>
  <c r="K3282" i="5"/>
  <c r="M3282" i="5"/>
  <c r="N3282" i="5"/>
  <c r="Q3282" i="5"/>
  <c r="S3282" i="5" s="1"/>
  <c r="T3282" i="5"/>
  <c r="B3283" i="5"/>
  <c r="C3283" i="5"/>
  <c r="D3283" i="5"/>
  <c r="E3283" i="5"/>
  <c r="F3283" i="5"/>
  <c r="G3283" i="5"/>
  <c r="H3283" i="5"/>
  <c r="I3283" i="5"/>
  <c r="J3283" i="5"/>
  <c r="K3283" i="5"/>
  <c r="M3283" i="5"/>
  <c r="N3283" i="5"/>
  <c r="O3283" i="5"/>
  <c r="Q3283" i="5"/>
  <c r="R3283" i="5"/>
  <c r="T3283" i="5"/>
  <c r="B3284" i="5"/>
  <c r="C3284" i="5"/>
  <c r="D3284" i="5"/>
  <c r="E3284" i="5"/>
  <c r="F3284" i="5"/>
  <c r="O3284" i="5" s="1"/>
  <c r="P3284" i="5" s="1"/>
  <c r="G3284" i="5"/>
  <c r="H3284" i="5"/>
  <c r="I3284" i="5"/>
  <c r="J3284" i="5"/>
  <c r="K3284" i="5"/>
  <c r="M3284" i="5"/>
  <c r="N3284" i="5"/>
  <c r="Q3284" i="5"/>
  <c r="R3284" i="5"/>
  <c r="T3284" i="5"/>
  <c r="B3285" i="5"/>
  <c r="C3285" i="5"/>
  <c r="D3285" i="5"/>
  <c r="E3285" i="5"/>
  <c r="F3285" i="5"/>
  <c r="R3285" i="5" s="1"/>
  <c r="G3285" i="5"/>
  <c r="H3285" i="5"/>
  <c r="I3285" i="5"/>
  <c r="J3285" i="5"/>
  <c r="K3285" i="5"/>
  <c r="M3285" i="5"/>
  <c r="N3285" i="5"/>
  <c r="O3285" i="5"/>
  <c r="Q3285" i="5"/>
  <c r="T3285" i="5"/>
  <c r="B3286" i="5"/>
  <c r="C3286" i="5"/>
  <c r="D3286" i="5"/>
  <c r="E3286" i="5"/>
  <c r="F3286" i="5"/>
  <c r="R3286" i="5" s="1"/>
  <c r="G3286" i="5"/>
  <c r="H3286" i="5"/>
  <c r="I3286" i="5"/>
  <c r="J3286" i="5"/>
  <c r="K3286" i="5"/>
  <c r="M3286" i="5"/>
  <c r="N3286" i="5"/>
  <c r="Q3286" i="5"/>
  <c r="S3286" i="5" s="1"/>
  <c r="T3286" i="5"/>
  <c r="B3287" i="5"/>
  <c r="C3287" i="5"/>
  <c r="D3287" i="5"/>
  <c r="E3287" i="5"/>
  <c r="F3287" i="5"/>
  <c r="R3287" i="5" s="1"/>
  <c r="G3287" i="5"/>
  <c r="H3287" i="5"/>
  <c r="I3287" i="5"/>
  <c r="J3287" i="5"/>
  <c r="K3287" i="5"/>
  <c r="M3287" i="5"/>
  <c r="N3287" i="5"/>
  <c r="O3287" i="5"/>
  <c r="Q3287" i="5"/>
  <c r="T3287" i="5"/>
  <c r="B3288" i="5"/>
  <c r="C3288" i="5"/>
  <c r="D3288" i="5"/>
  <c r="E3288" i="5"/>
  <c r="F3288" i="5"/>
  <c r="O3288" i="5" s="1"/>
  <c r="G3288" i="5"/>
  <c r="H3288" i="5"/>
  <c r="I3288" i="5"/>
  <c r="J3288" i="5"/>
  <c r="K3288" i="5"/>
  <c r="M3288" i="5"/>
  <c r="N3288" i="5"/>
  <c r="Q3288" i="5"/>
  <c r="R3288" i="5"/>
  <c r="T3288" i="5"/>
  <c r="B3289" i="5"/>
  <c r="C3289" i="5"/>
  <c r="D3289" i="5"/>
  <c r="E3289" i="5"/>
  <c r="F3289" i="5"/>
  <c r="R3289" i="5" s="1"/>
  <c r="G3289" i="5"/>
  <c r="H3289" i="5"/>
  <c r="I3289" i="5"/>
  <c r="J3289" i="5"/>
  <c r="K3289" i="5"/>
  <c r="M3289" i="5"/>
  <c r="N3289" i="5"/>
  <c r="O3289" i="5"/>
  <c r="Q3289" i="5"/>
  <c r="T3289" i="5"/>
  <c r="B3290" i="5"/>
  <c r="C3290" i="5"/>
  <c r="D3290" i="5"/>
  <c r="E3290" i="5"/>
  <c r="F3290" i="5"/>
  <c r="R3290" i="5" s="1"/>
  <c r="G3290" i="5"/>
  <c r="H3290" i="5"/>
  <c r="I3290" i="5"/>
  <c r="J3290" i="5"/>
  <c r="K3290" i="5"/>
  <c r="M3290" i="5"/>
  <c r="N3290" i="5"/>
  <c r="Q3290" i="5"/>
  <c r="S3290" i="5" s="1"/>
  <c r="T3290" i="5"/>
  <c r="B3291" i="5"/>
  <c r="C3291" i="5"/>
  <c r="D3291" i="5"/>
  <c r="E3291" i="5"/>
  <c r="F3291" i="5"/>
  <c r="R3291" i="5" s="1"/>
  <c r="G3291" i="5"/>
  <c r="H3291" i="5"/>
  <c r="I3291" i="5"/>
  <c r="J3291" i="5"/>
  <c r="K3291" i="5"/>
  <c r="M3291" i="5"/>
  <c r="N3291" i="5"/>
  <c r="Q3291" i="5"/>
  <c r="T3291" i="5"/>
  <c r="B3292" i="5"/>
  <c r="C3292" i="5"/>
  <c r="D3292" i="5"/>
  <c r="E3292" i="5"/>
  <c r="F3292" i="5"/>
  <c r="G3292" i="5"/>
  <c r="H3292" i="5"/>
  <c r="I3292" i="5"/>
  <c r="J3292" i="5"/>
  <c r="K3292" i="5"/>
  <c r="M3292" i="5"/>
  <c r="N3292" i="5"/>
  <c r="Q3292" i="5"/>
  <c r="T3292" i="5"/>
  <c r="B3293" i="5"/>
  <c r="C3293" i="5"/>
  <c r="D3293" i="5"/>
  <c r="E3293" i="5"/>
  <c r="F3293" i="5"/>
  <c r="R3293" i="5" s="1"/>
  <c r="G3293" i="5"/>
  <c r="H3293" i="5"/>
  <c r="I3293" i="5"/>
  <c r="J3293" i="5"/>
  <c r="K3293" i="5"/>
  <c r="M3293" i="5"/>
  <c r="N3293" i="5"/>
  <c r="O3293" i="5"/>
  <c r="Q3293" i="5"/>
  <c r="T3293" i="5"/>
  <c r="B3294" i="5"/>
  <c r="C3294" i="5"/>
  <c r="D3294" i="5"/>
  <c r="E3294" i="5"/>
  <c r="F3294" i="5"/>
  <c r="R3294" i="5" s="1"/>
  <c r="G3294" i="5"/>
  <c r="H3294" i="5"/>
  <c r="I3294" i="5"/>
  <c r="J3294" i="5"/>
  <c r="K3294" i="5"/>
  <c r="M3294" i="5"/>
  <c r="N3294" i="5"/>
  <c r="Q3294" i="5"/>
  <c r="T3294" i="5"/>
  <c r="B3295" i="5"/>
  <c r="C3295" i="5"/>
  <c r="D3295" i="5"/>
  <c r="E3295" i="5"/>
  <c r="F3295" i="5"/>
  <c r="R3295" i="5" s="1"/>
  <c r="G3295" i="5"/>
  <c r="H3295" i="5"/>
  <c r="I3295" i="5"/>
  <c r="J3295" i="5"/>
  <c r="K3295" i="5"/>
  <c r="M3295" i="5"/>
  <c r="N3295" i="5"/>
  <c r="O3295" i="5"/>
  <c r="Q3295" i="5"/>
  <c r="T3295" i="5"/>
  <c r="B3296" i="5"/>
  <c r="C3296" i="5"/>
  <c r="D3296" i="5"/>
  <c r="E3296" i="5"/>
  <c r="F3296" i="5"/>
  <c r="R3296" i="5" s="1"/>
  <c r="O3296" i="5"/>
  <c r="G3296" i="5"/>
  <c r="H3296" i="5"/>
  <c r="I3296" i="5"/>
  <c r="J3296" i="5"/>
  <c r="K3296" i="5"/>
  <c r="M3296" i="5"/>
  <c r="P3296" i="5" s="1"/>
  <c r="N3296" i="5"/>
  <c r="Q3296" i="5"/>
  <c r="S3296" i="5" s="1"/>
  <c r="T3296" i="5"/>
  <c r="B3297" i="5"/>
  <c r="C3297" i="5"/>
  <c r="D3297" i="5"/>
  <c r="E3297" i="5"/>
  <c r="F3297" i="5"/>
  <c r="R3297" i="5" s="1"/>
  <c r="G3297" i="5"/>
  <c r="H3297" i="5"/>
  <c r="I3297" i="5"/>
  <c r="J3297" i="5"/>
  <c r="K3297" i="5"/>
  <c r="M3297" i="5"/>
  <c r="N3297" i="5"/>
  <c r="O3297" i="5"/>
  <c r="P3297" i="5" s="1"/>
  <c r="Q3297" i="5"/>
  <c r="T3297" i="5"/>
  <c r="B3298" i="5"/>
  <c r="C3298" i="5"/>
  <c r="D3298" i="5"/>
  <c r="E3298" i="5"/>
  <c r="F3298" i="5"/>
  <c r="R3298" i="5" s="1"/>
  <c r="G3298" i="5"/>
  <c r="H3298" i="5"/>
  <c r="I3298" i="5"/>
  <c r="J3298" i="5"/>
  <c r="K3298" i="5"/>
  <c r="M3298" i="5"/>
  <c r="N3298" i="5"/>
  <c r="Q3298" i="5"/>
  <c r="S3298" i="5"/>
  <c r="T3298" i="5"/>
  <c r="B3299" i="5"/>
  <c r="C3299" i="5"/>
  <c r="D3299" i="5"/>
  <c r="E3299" i="5"/>
  <c r="F3299" i="5"/>
  <c r="G3299" i="5"/>
  <c r="H3299" i="5"/>
  <c r="I3299" i="5"/>
  <c r="J3299" i="5"/>
  <c r="K3299" i="5"/>
  <c r="M3299" i="5"/>
  <c r="N3299" i="5"/>
  <c r="O3299" i="5"/>
  <c r="Q3299" i="5"/>
  <c r="R3299" i="5"/>
  <c r="S3299" i="5" s="1"/>
  <c r="T3299" i="5"/>
  <c r="B3300" i="5"/>
  <c r="C3300" i="5"/>
  <c r="D3300" i="5"/>
  <c r="E3300" i="5"/>
  <c r="F3300" i="5"/>
  <c r="O3300" i="5" s="1"/>
  <c r="G3300" i="5"/>
  <c r="H3300" i="5"/>
  <c r="I3300" i="5"/>
  <c r="J3300" i="5"/>
  <c r="K3300" i="5"/>
  <c r="M3300" i="5"/>
  <c r="N3300" i="5"/>
  <c r="Q3300" i="5"/>
  <c r="R3300" i="5"/>
  <c r="T3300" i="5"/>
  <c r="B3301" i="5"/>
  <c r="C3301" i="5"/>
  <c r="D3301" i="5"/>
  <c r="E3301" i="5"/>
  <c r="F3301" i="5"/>
  <c r="R3301" i="5" s="1"/>
  <c r="G3301" i="5"/>
  <c r="H3301" i="5"/>
  <c r="I3301" i="5"/>
  <c r="J3301" i="5"/>
  <c r="K3301" i="5"/>
  <c r="M3301" i="5"/>
  <c r="N3301" i="5"/>
  <c r="O3301" i="5"/>
  <c r="Q3301" i="5"/>
  <c r="T3301" i="5"/>
  <c r="B3302" i="5"/>
  <c r="C3302" i="5"/>
  <c r="D3302" i="5"/>
  <c r="E3302" i="5"/>
  <c r="F3302" i="5"/>
  <c r="R3302" i="5" s="1"/>
  <c r="G3302" i="5"/>
  <c r="H3302" i="5"/>
  <c r="I3302" i="5"/>
  <c r="J3302" i="5"/>
  <c r="K3302" i="5"/>
  <c r="M3302" i="5"/>
  <c r="N3302" i="5"/>
  <c r="Q3302" i="5"/>
  <c r="T3302" i="5"/>
  <c r="B3303" i="5"/>
  <c r="C3303" i="5"/>
  <c r="D3303" i="5"/>
  <c r="E3303" i="5"/>
  <c r="F3303" i="5"/>
  <c r="R3303" i="5" s="1"/>
  <c r="G3303" i="5"/>
  <c r="H3303" i="5"/>
  <c r="I3303" i="5"/>
  <c r="J3303" i="5"/>
  <c r="K3303" i="5"/>
  <c r="M3303" i="5"/>
  <c r="N3303" i="5"/>
  <c r="O3303" i="5"/>
  <c r="Q3303" i="5"/>
  <c r="T3303" i="5"/>
  <c r="B3304" i="5"/>
  <c r="C3304" i="5"/>
  <c r="D3304" i="5"/>
  <c r="E3304" i="5"/>
  <c r="F3304" i="5"/>
  <c r="O3304" i="5" s="1"/>
  <c r="G3304" i="5"/>
  <c r="H3304" i="5"/>
  <c r="I3304" i="5"/>
  <c r="J3304" i="5"/>
  <c r="K3304" i="5"/>
  <c r="M3304" i="5"/>
  <c r="N3304" i="5"/>
  <c r="Q3304" i="5"/>
  <c r="T3304" i="5"/>
  <c r="B3305" i="5"/>
  <c r="C3305" i="5"/>
  <c r="D3305" i="5"/>
  <c r="E3305" i="5"/>
  <c r="F3305" i="5"/>
  <c r="R3305" i="5" s="1"/>
  <c r="G3305" i="5"/>
  <c r="H3305" i="5"/>
  <c r="I3305" i="5"/>
  <c r="J3305" i="5"/>
  <c r="K3305" i="5"/>
  <c r="M3305" i="5"/>
  <c r="N3305" i="5"/>
  <c r="O3305" i="5"/>
  <c r="Q3305" i="5"/>
  <c r="T3305" i="5"/>
  <c r="B3306" i="5"/>
  <c r="C3306" i="5"/>
  <c r="D3306" i="5"/>
  <c r="E3306" i="5"/>
  <c r="F3306" i="5"/>
  <c r="R3306" i="5" s="1"/>
  <c r="G3306" i="5"/>
  <c r="H3306" i="5"/>
  <c r="I3306" i="5"/>
  <c r="J3306" i="5"/>
  <c r="K3306" i="5"/>
  <c r="M3306" i="5"/>
  <c r="N3306" i="5"/>
  <c r="Q3306" i="5"/>
  <c r="S3306" i="5" s="1"/>
  <c r="T3306" i="5"/>
  <c r="B3307" i="5"/>
  <c r="C3307" i="5"/>
  <c r="D3307" i="5"/>
  <c r="E3307" i="5"/>
  <c r="F3307" i="5"/>
  <c r="R3307" i="5" s="1"/>
  <c r="G3307" i="5"/>
  <c r="H3307" i="5"/>
  <c r="I3307" i="5"/>
  <c r="J3307" i="5"/>
  <c r="K3307" i="5"/>
  <c r="M3307" i="5"/>
  <c r="N3307" i="5"/>
  <c r="O3307" i="5"/>
  <c r="Q3307" i="5"/>
  <c r="T3307" i="5"/>
  <c r="B3308" i="5"/>
  <c r="C3308" i="5"/>
  <c r="D3308" i="5"/>
  <c r="E3308" i="5"/>
  <c r="F3308" i="5"/>
  <c r="G3308" i="5"/>
  <c r="H3308" i="5"/>
  <c r="I3308" i="5"/>
  <c r="J3308" i="5"/>
  <c r="K3308" i="5"/>
  <c r="M3308" i="5"/>
  <c r="N3308" i="5"/>
  <c r="Q3308" i="5"/>
  <c r="T3308" i="5"/>
  <c r="B3309" i="5"/>
  <c r="C3309" i="5"/>
  <c r="D3309" i="5"/>
  <c r="E3309" i="5"/>
  <c r="F3309" i="5"/>
  <c r="R3309" i="5" s="1"/>
  <c r="G3309" i="5"/>
  <c r="H3309" i="5"/>
  <c r="I3309" i="5"/>
  <c r="J3309" i="5"/>
  <c r="K3309" i="5"/>
  <c r="M3309" i="5"/>
  <c r="N3309" i="5"/>
  <c r="O3309" i="5"/>
  <c r="Q3309" i="5"/>
  <c r="T3309" i="5"/>
  <c r="B3310" i="5"/>
  <c r="C3310" i="5"/>
  <c r="D3310" i="5"/>
  <c r="E3310" i="5"/>
  <c r="F3310" i="5"/>
  <c r="R3310" i="5" s="1"/>
  <c r="G3310" i="5"/>
  <c r="H3310" i="5"/>
  <c r="I3310" i="5"/>
  <c r="J3310" i="5"/>
  <c r="K3310" i="5"/>
  <c r="M3310" i="5"/>
  <c r="N3310" i="5"/>
  <c r="Q3310" i="5"/>
  <c r="T3310" i="5"/>
  <c r="B3311" i="5"/>
  <c r="C3311" i="5"/>
  <c r="D3311" i="5"/>
  <c r="E3311" i="5"/>
  <c r="F3311" i="5"/>
  <c r="R3311" i="5" s="1"/>
  <c r="G3311" i="5"/>
  <c r="H3311" i="5"/>
  <c r="I3311" i="5"/>
  <c r="J3311" i="5"/>
  <c r="K3311" i="5"/>
  <c r="M3311" i="5"/>
  <c r="N3311" i="5"/>
  <c r="O3311" i="5"/>
  <c r="P3311" i="5" s="1"/>
  <c r="Q3311" i="5"/>
  <c r="T3311" i="5"/>
  <c r="B3312" i="5"/>
  <c r="C3312" i="5"/>
  <c r="D3312" i="5"/>
  <c r="E3312" i="5"/>
  <c r="F3312" i="5"/>
  <c r="G3312" i="5"/>
  <c r="H3312" i="5"/>
  <c r="I3312" i="5"/>
  <c r="J3312" i="5"/>
  <c r="K3312" i="5"/>
  <c r="M3312" i="5"/>
  <c r="N3312" i="5"/>
  <c r="Q3312" i="5"/>
  <c r="T3312" i="5"/>
  <c r="B3313" i="5"/>
  <c r="C3313" i="5"/>
  <c r="D3313" i="5"/>
  <c r="E3313" i="5"/>
  <c r="F3313" i="5"/>
  <c r="R3313" i="5" s="1"/>
  <c r="G3313" i="5"/>
  <c r="H3313" i="5"/>
  <c r="I3313" i="5"/>
  <c r="J3313" i="5"/>
  <c r="K3313" i="5"/>
  <c r="M3313" i="5"/>
  <c r="N3313" i="5"/>
  <c r="O3313" i="5"/>
  <c r="Q3313" i="5"/>
  <c r="T3313" i="5"/>
  <c r="B3314" i="5"/>
  <c r="C3314" i="5"/>
  <c r="D3314" i="5"/>
  <c r="E3314" i="5"/>
  <c r="F3314" i="5"/>
  <c r="R3314" i="5" s="1"/>
  <c r="G3314" i="5"/>
  <c r="H3314" i="5"/>
  <c r="I3314" i="5"/>
  <c r="J3314" i="5"/>
  <c r="K3314" i="5"/>
  <c r="M3314" i="5"/>
  <c r="N3314" i="5"/>
  <c r="Q3314" i="5"/>
  <c r="S3314" i="5" s="1"/>
  <c r="T3314" i="5"/>
  <c r="B3315" i="5"/>
  <c r="C3315" i="5"/>
  <c r="D3315" i="5"/>
  <c r="E3315" i="5"/>
  <c r="F3315" i="5"/>
  <c r="G3315" i="5"/>
  <c r="H3315" i="5"/>
  <c r="I3315" i="5"/>
  <c r="J3315" i="5"/>
  <c r="K3315" i="5"/>
  <c r="M3315" i="5"/>
  <c r="N3315" i="5"/>
  <c r="O3315" i="5"/>
  <c r="Q3315" i="5"/>
  <c r="R3315" i="5"/>
  <c r="T3315" i="5"/>
  <c r="B3316" i="5"/>
  <c r="C3316" i="5"/>
  <c r="D3316" i="5"/>
  <c r="E3316" i="5"/>
  <c r="F3316" i="5"/>
  <c r="O3316" i="5"/>
  <c r="G3316" i="5"/>
  <c r="H3316" i="5"/>
  <c r="I3316" i="5"/>
  <c r="J3316" i="5"/>
  <c r="K3316" i="5"/>
  <c r="M3316" i="5"/>
  <c r="N3316" i="5"/>
  <c r="Q3316" i="5"/>
  <c r="R3316" i="5"/>
  <c r="T3316" i="5"/>
  <c r="B3317" i="5"/>
  <c r="C3317" i="5"/>
  <c r="D3317" i="5"/>
  <c r="E3317" i="5"/>
  <c r="F3317" i="5"/>
  <c r="R3317" i="5" s="1"/>
  <c r="G3317" i="5"/>
  <c r="H3317" i="5"/>
  <c r="I3317" i="5"/>
  <c r="J3317" i="5"/>
  <c r="K3317" i="5"/>
  <c r="M3317" i="5"/>
  <c r="N3317" i="5"/>
  <c r="O3317" i="5"/>
  <c r="Q3317" i="5"/>
  <c r="T3317" i="5"/>
  <c r="B3318" i="5"/>
  <c r="C3318" i="5"/>
  <c r="D3318" i="5"/>
  <c r="E3318" i="5"/>
  <c r="F3318" i="5"/>
  <c r="R3318" i="5" s="1"/>
  <c r="G3318" i="5"/>
  <c r="H3318" i="5"/>
  <c r="I3318" i="5"/>
  <c r="J3318" i="5"/>
  <c r="K3318" i="5"/>
  <c r="M3318" i="5"/>
  <c r="N3318" i="5"/>
  <c r="Q3318" i="5"/>
  <c r="T3318" i="5"/>
  <c r="B3319" i="5"/>
  <c r="C3319" i="5"/>
  <c r="D3319" i="5"/>
  <c r="E3319" i="5"/>
  <c r="F3319" i="5"/>
  <c r="R3319" i="5" s="1"/>
  <c r="G3319" i="5"/>
  <c r="H3319" i="5"/>
  <c r="I3319" i="5"/>
  <c r="J3319" i="5"/>
  <c r="K3319" i="5"/>
  <c r="M3319" i="5"/>
  <c r="N3319" i="5"/>
  <c r="O3319" i="5"/>
  <c r="Q3319" i="5"/>
  <c r="T3319" i="5"/>
  <c r="B3320" i="5"/>
  <c r="C3320" i="5"/>
  <c r="D3320" i="5"/>
  <c r="E3320" i="5"/>
  <c r="F3320" i="5"/>
  <c r="O3320" i="5"/>
  <c r="G3320" i="5"/>
  <c r="H3320" i="5"/>
  <c r="I3320" i="5"/>
  <c r="J3320" i="5"/>
  <c r="K3320" i="5"/>
  <c r="M3320" i="5"/>
  <c r="N3320" i="5"/>
  <c r="Q3320" i="5"/>
  <c r="S3320" i="5" s="1"/>
  <c r="R3320" i="5"/>
  <c r="T3320" i="5"/>
  <c r="B3321" i="5"/>
  <c r="C3321" i="5"/>
  <c r="D3321" i="5"/>
  <c r="E3321" i="5"/>
  <c r="F3321" i="5"/>
  <c r="R3321" i="5" s="1"/>
  <c r="G3321" i="5"/>
  <c r="H3321" i="5"/>
  <c r="I3321" i="5"/>
  <c r="J3321" i="5"/>
  <c r="K3321" i="5"/>
  <c r="M3321" i="5"/>
  <c r="N3321" i="5"/>
  <c r="O3321" i="5"/>
  <c r="Q3321" i="5"/>
  <c r="T3321" i="5"/>
  <c r="B3322" i="5"/>
  <c r="C3322" i="5"/>
  <c r="D3322" i="5"/>
  <c r="E3322" i="5"/>
  <c r="F3322" i="5"/>
  <c r="R3322" i="5" s="1"/>
  <c r="G3322" i="5"/>
  <c r="H3322" i="5"/>
  <c r="I3322" i="5"/>
  <c r="J3322" i="5"/>
  <c r="K3322" i="5"/>
  <c r="M3322" i="5"/>
  <c r="N3322" i="5"/>
  <c r="Q3322" i="5"/>
  <c r="S3322" i="5" s="1"/>
  <c r="T3322" i="5"/>
  <c r="B3323" i="5"/>
  <c r="C3323" i="5"/>
  <c r="D3323" i="5"/>
  <c r="E3323" i="5"/>
  <c r="F3323" i="5"/>
  <c r="R3323" i="5" s="1"/>
  <c r="G3323" i="5"/>
  <c r="H3323" i="5"/>
  <c r="I3323" i="5"/>
  <c r="J3323" i="5"/>
  <c r="K3323" i="5"/>
  <c r="M3323" i="5"/>
  <c r="N3323" i="5"/>
  <c r="O3323" i="5"/>
  <c r="Q3323" i="5"/>
  <c r="T3323" i="5"/>
  <c r="B3324" i="5"/>
  <c r="C3324" i="5"/>
  <c r="D3324" i="5"/>
  <c r="E3324" i="5"/>
  <c r="F3324" i="5"/>
  <c r="G3324" i="5"/>
  <c r="H3324" i="5"/>
  <c r="I3324" i="5"/>
  <c r="J3324" i="5"/>
  <c r="K3324" i="5"/>
  <c r="M3324" i="5"/>
  <c r="N3324" i="5"/>
  <c r="Q3324" i="5"/>
  <c r="T3324" i="5"/>
  <c r="B3325" i="5"/>
  <c r="C3325" i="5"/>
  <c r="D3325" i="5"/>
  <c r="E3325" i="5"/>
  <c r="F3325" i="5"/>
  <c r="R3325" i="5" s="1"/>
  <c r="G3325" i="5"/>
  <c r="H3325" i="5"/>
  <c r="I3325" i="5"/>
  <c r="J3325" i="5"/>
  <c r="K3325" i="5"/>
  <c r="M3325" i="5"/>
  <c r="N3325" i="5"/>
  <c r="O3325" i="5"/>
  <c r="Q3325" i="5"/>
  <c r="T3325" i="5"/>
  <c r="B3326" i="5"/>
  <c r="C3326" i="5"/>
  <c r="D3326" i="5"/>
  <c r="E3326" i="5"/>
  <c r="F3326" i="5"/>
  <c r="R3326" i="5" s="1"/>
  <c r="G3326" i="5"/>
  <c r="H3326" i="5"/>
  <c r="I3326" i="5"/>
  <c r="J3326" i="5"/>
  <c r="K3326" i="5"/>
  <c r="M3326" i="5"/>
  <c r="N3326" i="5"/>
  <c r="Q3326" i="5"/>
  <c r="T3326" i="5"/>
  <c r="B3327" i="5"/>
  <c r="C3327" i="5"/>
  <c r="D3327" i="5"/>
  <c r="E3327" i="5"/>
  <c r="F3327" i="5"/>
  <c r="R3327" i="5" s="1"/>
  <c r="G3327" i="5"/>
  <c r="H3327" i="5"/>
  <c r="I3327" i="5"/>
  <c r="J3327" i="5"/>
  <c r="K3327" i="5"/>
  <c r="M3327" i="5"/>
  <c r="N3327" i="5"/>
  <c r="O3327" i="5"/>
  <c r="P3327" i="5" s="1"/>
  <c r="Q3327" i="5"/>
  <c r="T3327" i="5"/>
  <c r="B3328" i="5"/>
  <c r="C3328" i="5"/>
  <c r="D3328" i="5"/>
  <c r="E3328" i="5"/>
  <c r="F3328" i="5"/>
  <c r="R3328" i="5" s="1"/>
  <c r="O3328" i="5"/>
  <c r="G3328" i="5"/>
  <c r="H3328" i="5"/>
  <c r="I3328" i="5"/>
  <c r="J3328" i="5"/>
  <c r="K3328" i="5"/>
  <c r="M3328" i="5"/>
  <c r="N3328" i="5"/>
  <c r="Q3328" i="5"/>
  <c r="S3328" i="5" s="1"/>
  <c r="T3328" i="5"/>
  <c r="B3329" i="5"/>
  <c r="C3329" i="5"/>
  <c r="D3329" i="5"/>
  <c r="E3329" i="5"/>
  <c r="F3329" i="5"/>
  <c r="R3329" i="5" s="1"/>
  <c r="G3329" i="5"/>
  <c r="H3329" i="5"/>
  <c r="I3329" i="5"/>
  <c r="J3329" i="5"/>
  <c r="K3329" i="5"/>
  <c r="M3329" i="5"/>
  <c r="N3329" i="5"/>
  <c r="O3329" i="5"/>
  <c r="Q3329" i="5"/>
  <c r="T3329" i="5"/>
  <c r="B3330" i="5"/>
  <c r="C3330" i="5"/>
  <c r="D3330" i="5"/>
  <c r="E3330" i="5"/>
  <c r="F3330" i="5"/>
  <c r="R3330" i="5" s="1"/>
  <c r="G3330" i="5"/>
  <c r="H3330" i="5"/>
  <c r="I3330" i="5"/>
  <c r="J3330" i="5"/>
  <c r="K3330" i="5"/>
  <c r="M3330" i="5"/>
  <c r="N3330" i="5"/>
  <c r="Q3330" i="5"/>
  <c r="S3330" i="5"/>
  <c r="T3330" i="5"/>
  <c r="B3331" i="5"/>
  <c r="C3331" i="5"/>
  <c r="D3331" i="5"/>
  <c r="E3331" i="5"/>
  <c r="F3331" i="5"/>
  <c r="G3331" i="5"/>
  <c r="H3331" i="5"/>
  <c r="I3331" i="5"/>
  <c r="J3331" i="5"/>
  <c r="K3331" i="5"/>
  <c r="M3331" i="5"/>
  <c r="N3331" i="5"/>
  <c r="O3331" i="5"/>
  <c r="Q3331" i="5"/>
  <c r="R3331" i="5"/>
  <c r="S3331" i="5" s="1"/>
  <c r="T3331" i="5"/>
  <c r="B3332" i="5"/>
  <c r="C3332" i="5"/>
  <c r="D3332" i="5"/>
  <c r="E3332" i="5"/>
  <c r="F3332" i="5"/>
  <c r="O3332" i="5" s="1"/>
  <c r="G3332" i="5"/>
  <c r="H3332" i="5"/>
  <c r="I3332" i="5"/>
  <c r="J3332" i="5"/>
  <c r="K3332" i="5"/>
  <c r="M3332" i="5"/>
  <c r="N3332" i="5"/>
  <c r="Q3332" i="5"/>
  <c r="R3332" i="5"/>
  <c r="T3332" i="5"/>
  <c r="B3333" i="5"/>
  <c r="C3333" i="5"/>
  <c r="D3333" i="5"/>
  <c r="E3333" i="5"/>
  <c r="F3333" i="5"/>
  <c r="R3333" i="5" s="1"/>
  <c r="G3333" i="5"/>
  <c r="H3333" i="5"/>
  <c r="I3333" i="5"/>
  <c r="J3333" i="5"/>
  <c r="K3333" i="5"/>
  <c r="M3333" i="5"/>
  <c r="N3333" i="5"/>
  <c r="O3333" i="5"/>
  <c r="Q3333" i="5"/>
  <c r="T3333" i="5"/>
  <c r="B3334" i="5"/>
  <c r="C3334" i="5"/>
  <c r="D3334" i="5"/>
  <c r="E3334" i="5"/>
  <c r="F3334" i="5"/>
  <c r="R3334" i="5" s="1"/>
  <c r="G3334" i="5"/>
  <c r="H3334" i="5"/>
  <c r="I3334" i="5"/>
  <c r="J3334" i="5"/>
  <c r="K3334" i="5"/>
  <c r="M3334" i="5"/>
  <c r="N3334" i="5"/>
  <c r="Q3334" i="5"/>
  <c r="T3334" i="5"/>
  <c r="B3335" i="5"/>
  <c r="C3335" i="5"/>
  <c r="D3335" i="5"/>
  <c r="E3335" i="5"/>
  <c r="F3335" i="5"/>
  <c r="R3335" i="5" s="1"/>
  <c r="G3335" i="5"/>
  <c r="H3335" i="5"/>
  <c r="I3335" i="5"/>
  <c r="J3335" i="5"/>
  <c r="K3335" i="5"/>
  <c r="M3335" i="5"/>
  <c r="N3335" i="5"/>
  <c r="O3335" i="5"/>
  <c r="Q3335" i="5"/>
  <c r="T3335" i="5"/>
  <c r="B3336" i="5"/>
  <c r="C3336" i="5"/>
  <c r="D3336" i="5"/>
  <c r="E3336" i="5"/>
  <c r="F3336" i="5"/>
  <c r="O3336" i="5" s="1"/>
  <c r="G3336" i="5"/>
  <c r="H3336" i="5"/>
  <c r="I3336" i="5"/>
  <c r="J3336" i="5"/>
  <c r="K3336" i="5"/>
  <c r="M3336" i="5"/>
  <c r="N3336" i="5"/>
  <c r="Q3336" i="5"/>
  <c r="T3336" i="5"/>
  <c r="B3337" i="5"/>
  <c r="C3337" i="5"/>
  <c r="D3337" i="5"/>
  <c r="E3337" i="5"/>
  <c r="F3337" i="5"/>
  <c r="R3337" i="5" s="1"/>
  <c r="G3337" i="5"/>
  <c r="H3337" i="5"/>
  <c r="I3337" i="5"/>
  <c r="J3337" i="5"/>
  <c r="K3337" i="5"/>
  <c r="M3337" i="5"/>
  <c r="N3337" i="5"/>
  <c r="O3337" i="5"/>
  <c r="Q3337" i="5"/>
  <c r="T3337" i="5"/>
  <c r="B3338" i="5"/>
  <c r="C3338" i="5"/>
  <c r="D3338" i="5"/>
  <c r="E3338" i="5"/>
  <c r="F3338" i="5"/>
  <c r="R3338" i="5" s="1"/>
  <c r="G3338" i="5"/>
  <c r="H3338" i="5"/>
  <c r="I3338" i="5"/>
  <c r="J3338" i="5"/>
  <c r="K3338" i="5"/>
  <c r="M3338" i="5"/>
  <c r="N3338" i="5"/>
  <c r="Q3338" i="5"/>
  <c r="S3338" i="5" s="1"/>
  <c r="T3338" i="5"/>
  <c r="B3339" i="5"/>
  <c r="C3339" i="5"/>
  <c r="D3339" i="5"/>
  <c r="E3339" i="5"/>
  <c r="F3339" i="5"/>
  <c r="R3339" i="5" s="1"/>
  <c r="G3339" i="5"/>
  <c r="H3339" i="5"/>
  <c r="I3339" i="5"/>
  <c r="J3339" i="5"/>
  <c r="K3339" i="5"/>
  <c r="M3339" i="5"/>
  <c r="N3339" i="5"/>
  <c r="O3339" i="5"/>
  <c r="Q3339" i="5"/>
  <c r="T3339" i="5"/>
  <c r="B3340" i="5"/>
  <c r="C3340" i="5"/>
  <c r="D3340" i="5"/>
  <c r="E3340" i="5"/>
  <c r="F3340" i="5"/>
  <c r="G3340" i="5"/>
  <c r="H3340" i="5"/>
  <c r="I3340" i="5"/>
  <c r="J3340" i="5"/>
  <c r="K3340" i="5"/>
  <c r="M3340" i="5"/>
  <c r="N3340" i="5"/>
  <c r="Q3340" i="5"/>
  <c r="T3340" i="5"/>
  <c r="B3341" i="5"/>
  <c r="C3341" i="5"/>
  <c r="D3341" i="5"/>
  <c r="E3341" i="5"/>
  <c r="F3341" i="5"/>
  <c r="R3341" i="5" s="1"/>
  <c r="G3341" i="5"/>
  <c r="H3341" i="5"/>
  <c r="I3341" i="5"/>
  <c r="J3341" i="5"/>
  <c r="K3341" i="5"/>
  <c r="M3341" i="5"/>
  <c r="N3341" i="5"/>
  <c r="O3341" i="5"/>
  <c r="Q3341" i="5"/>
  <c r="T3341" i="5"/>
  <c r="B3342" i="5"/>
  <c r="C3342" i="5"/>
  <c r="D3342" i="5"/>
  <c r="E3342" i="5"/>
  <c r="F3342" i="5"/>
  <c r="R3342" i="5" s="1"/>
  <c r="G3342" i="5"/>
  <c r="H3342" i="5"/>
  <c r="I3342" i="5"/>
  <c r="J3342" i="5"/>
  <c r="K3342" i="5"/>
  <c r="M3342" i="5"/>
  <c r="N3342" i="5"/>
  <c r="Q3342" i="5"/>
  <c r="T3342" i="5"/>
  <c r="B3343" i="5"/>
  <c r="C3343" i="5"/>
  <c r="D3343" i="5"/>
  <c r="E3343" i="5"/>
  <c r="F3343" i="5"/>
  <c r="R3343" i="5" s="1"/>
  <c r="G3343" i="5"/>
  <c r="H3343" i="5"/>
  <c r="I3343" i="5"/>
  <c r="J3343" i="5"/>
  <c r="K3343" i="5"/>
  <c r="M3343" i="5"/>
  <c r="N3343" i="5"/>
  <c r="O3343" i="5"/>
  <c r="Q3343" i="5"/>
  <c r="T3343" i="5"/>
  <c r="B3344" i="5"/>
  <c r="C3344" i="5"/>
  <c r="D3344" i="5"/>
  <c r="E3344" i="5"/>
  <c r="F3344" i="5"/>
  <c r="G3344" i="5"/>
  <c r="H3344" i="5"/>
  <c r="I3344" i="5"/>
  <c r="J3344" i="5"/>
  <c r="K3344" i="5"/>
  <c r="M3344" i="5"/>
  <c r="N3344" i="5"/>
  <c r="Q3344" i="5"/>
  <c r="T3344" i="5"/>
  <c r="B3345" i="5"/>
  <c r="C3345" i="5"/>
  <c r="D3345" i="5"/>
  <c r="E3345" i="5"/>
  <c r="F3345" i="5"/>
  <c r="R3345" i="5" s="1"/>
  <c r="G3345" i="5"/>
  <c r="H3345" i="5"/>
  <c r="I3345" i="5"/>
  <c r="J3345" i="5"/>
  <c r="K3345" i="5"/>
  <c r="M3345" i="5"/>
  <c r="N3345" i="5"/>
  <c r="O3345" i="5"/>
  <c r="Q3345" i="5"/>
  <c r="T3345" i="5"/>
  <c r="B3346" i="5"/>
  <c r="C3346" i="5"/>
  <c r="D3346" i="5"/>
  <c r="E3346" i="5"/>
  <c r="F3346" i="5"/>
  <c r="R3346" i="5" s="1"/>
  <c r="G3346" i="5"/>
  <c r="H3346" i="5"/>
  <c r="I3346" i="5"/>
  <c r="J3346" i="5"/>
  <c r="K3346" i="5"/>
  <c r="M3346" i="5"/>
  <c r="N3346" i="5"/>
  <c r="Q3346" i="5"/>
  <c r="S3346" i="5" s="1"/>
  <c r="T3346" i="5"/>
  <c r="B3347" i="5"/>
  <c r="C3347" i="5"/>
  <c r="D3347" i="5"/>
  <c r="E3347" i="5"/>
  <c r="F3347" i="5"/>
  <c r="G3347" i="5"/>
  <c r="H3347" i="5"/>
  <c r="I3347" i="5"/>
  <c r="J3347" i="5"/>
  <c r="K3347" i="5"/>
  <c r="M3347" i="5"/>
  <c r="N3347" i="5"/>
  <c r="O3347" i="5"/>
  <c r="Q3347" i="5"/>
  <c r="R3347" i="5"/>
  <c r="T3347" i="5"/>
  <c r="B3348" i="5"/>
  <c r="C3348" i="5"/>
  <c r="D3348" i="5"/>
  <c r="E3348" i="5"/>
  <c r="F3348" i="5"/>
  <c r="O3348" i="5"/>
  <c r="G3348" i="5"/>
  <c r="H3348" i="5"/>
  <c r="I3348" i="5"/>
  <c r="J3348" i="5"/>
  <c r="K3348" i="5"/>
  <c r="M3348" i="5"/>
  <c r="N3348" i="5"/>
  <c r="Q3348" i="5"/>
  <c r="R3348" i="5"/>
  <c r="T3348" i="5"/>
  <c r="B3349" i="5"/>
  <c r="C3349" i="5"/>
  <c r="D3349" i="5"/>
  <c r="E3349" i="5"/>
  <c r="F3349" i="5"/>
  <c r="R3349" i="5" s="1"/>
  <c r="G3349" i="5"/>
  <c r="H3349" i="5"/>
  <c r="I3349" i="5"/>
  <c r="J3349" i="5"/>
  <c r="K3349" i="5"/>
  <c r="M3349" i="5"/>
  <c r="N3349" i="5"/>
  <c r="O3349" i="5"/>
  <c r="Q3349" i="5"/>
  <c r="T3349" i="5"/>
  <c r="B3350" i="5"/>
  <c r="C3350" i="5"/>
  <c r="D3350" i="5"/>
  <c r="E3350" i="5"/>
  <c r="F3350" i="5"/>
  <c r="R3350" i="5" s="1"/>
  <c r="G3350" i="5"/>
  <c r="H3350" i="5"/>
  <c r="I3350" i="5"/>
  <c r="J3350" i="5"/>
  <c r="K3350" i="5"/>
  <c r="M3350" i="5"/>
  <c r="N3350" i="5"/>
  <c r="Q3350" i="5"/>
  <c r="T3350" i="5"/>
  <c r="B3351" i="5"/>
  <c r="C3351" i="5"/>
  <c r="D3351" i="5"/>
  <c r="E3351" i="5"/>
  <c r="F3351" i="5"/>
  <c r="R3351" i="5" s="1"/>
  <c r="G3351" i="5"/>
  <c r="H3351" i="5"/>
  <c r="I3351" i="5"/>
  <c r="J3351" i="5"/>
  <c r="K3351" i="5"/>
  <c r="M3351" i="5"/>
  <c r="N3351" i="5"/>
  <c r="O3351" i="5"/>
  <c r="Q3351" i="5"/>
  <c r="T3351" i="5"/>
  <c r="B3352" i="5"/>
  <c r="C3352" i="5"/>
  <c r="D3352" i="5"/>
  <c r="E3352" i="5"/>
  <c r="F3352" i="5"/>
  <c r="O3352" i="5"/>
  <c r="G3352" i="5"/>
  <c r="H3352" i="5"/>
  <c r="I3352" i="5"/>
  <c r="J3352" i="5"/>
  <c r="K3352" i="5"/>
  <c r="M3352" i="5"/>
  <c r="N3352" i="5"/>
  <c r="Q3352" i="5"/>
  <c r="S3352" i="5" s="1"/>
  <c r="R3352" i="5"/>
  <c r="T3352" i="5"/>
  <c r="B3353" i="5"/>
  <c r="C3353" i="5"/>
  <c r="D3353" i="5"/>
  <c r="E3353" i="5"/>
  <c r="F3353" i="5"/>
  <c r="R3353" i="5" s="1"/>
  <c r="G3353" i="5"/>
  <c r="H3353" i="5"/>
  <c r="I3353" i="5"/>
  <c r="J3353" i="5"/>
  <c r="K3353" i="5"/>
  <c r="M3353" i="5"/>
  <c r="N3353" i="5"/>
  <c r="O3353" i="5"/>
  <c r="Q3353" i="5"/>
  <c r="T3353" i="5"/>
  <c r="B3354" i="5"/>
  <c r="C3354" i="5"/>
  <c r="D3354" i="5"/>
  <c r="E3354" i="5"/>
  <c r="F3354" i="5"/>
  <c r="R3354" i="5" s="1"/>
  <c r="G3354" i="5"/>
  <c r="H3354" i="5"/>
  <c r="I3354" i="5"/>
  <c r="J3354" i="5"/>
  <c r="K3354" i="5"/>
  <c r="M3354" i="5"/>
  <c r="N3354" i="5"/>
  <c r="Q3354" i="5"/>
  <c r="S3354" i="5" s="1"/>
  <c r="T3354" i="5"/>
  <c r="B3355" i="5"/>
  <c r="C3355" i="5"/>
  <c r="D3355" i="5"/>
  <c r="E3355" i="5"/>
  <c r="F3355" i="5"/>
  <c r="R3355" i="5" s="1"/>
  <c r="G3355" i="5"/>
  <c r="H3355" i="5"/>
  <c r="I3355" i="5"/>
  <c r="J3355" i="5"/>
  <c r="K3355" i="5"/>
  <c r="M3355" i="5"/>
  <c r="N3355" i="5"/>
  <c r="O3355" i="5"/>
  <c r="Q3355" i="5"/>
  <c r="T3355" i="5"/>
  <c r="B3356" i="5"/>
  <c r="C3356" i="5"/>
  <c r="D3356" i="5"/>
  <c r="E3356" i="5"/>
  <c r="F3356" i="5"/>
  <c r="G3356" i="5"/>
  <c r="H3356" i="5"/>
  <c r="I3356" i="5"/>
  <c r="J3356" i="5"/>
  <c r="K3356" i="5"/>
  <c r="M3356" i="5"/>
  <c r="N3356" i="5"/>
  <c r="Q3356" i="5"/>
  <c r="T3356" i="5"/>
  <c r="B3357" i="5"/>
  <c r="C3357" i="5"/>
  <c r="D3357" i="5"/>
  <c r="E3357" i="5"/>
  <c r="F3357" i="5"/>
  <c r="R3357" i="5" s="1"/>
  <c r="G3357" i="5"/>
  <c r="H3357" i="5"/>
  <c r="I3357" i="5"/>
  <c r="J3357" i="5"/>
  <c r="K3357" i="5"/>
  <c r="M3357" i="5"/>
  <c r="N3357" i="5"/>
  <c r="O3357" i="5"/>
  <c r="Q3357" i="5"/>
  <c r="T3357" i="5"/>
  <c r="B3358" i="5"/>
  <c r="C3358" i="5"/>
  <c r="D3358" i="5"/>
  <c r="E3358" i="5"/>
  <c r="F3358" i="5"/>
  <c r="R3358" i="5" s="1"/>
  <c r="G3358" i="5"/>
  <c r="H3358" i="5"/>
  <c r="I3358" i="5"/>
  <c r="J3358" i="5"/>
  <c r="K3358" i="5"/>
  <c r="M3358" i="5"/>
  <c r="N3358" i="5"/>
  <c r="Q3358" i="5"/>
  <c r="T3358" i="5"/>
  <c r="B3359" i="5"/>
  <c r="C3359" i="5"/>
  <c r="D3359" i="5"/>
  <c r="E3359" i="5"/>
  <c r="F3359" i="5"/>
  <c r="R3359" i="5" s="1"/>
  <c r="G3359" i="5"/>
  <c r="H3359" i="5"/>
  <c r="I3359" i="5"/>
  <c r="J3359" i="5"/>
  <c r="K3359" i="5"/>
  <c r="M3359" i="5"/>
  <c r="N3359" i="5"/>
  <c r="O3359" i="5"/>
  <c r="Q3359" i="5"/>
  <c r="T3359" i="5"/>
  <c r="B3360" i="5"/>
  <c r="C3360" i="5"/>
  <c r="D3360" i="5"/>
  <c r="E3360" i="5"/>
  <c r="F3360" i="5"/>
  <c r="R3360" i="5" s="1"/>
  <c r="O3360" i="5"/>
  <c r="G3360" i="5"/>
  <c r="H3360" i="5"/>
  <c r="I3360" i="5"/>
  <c r="J3360" i="5"/>
  <c r="K3360" i="5"/>
  <c r="M3360" i="5"/>
  <c r="P3360" i="5" s="1"/>
  <c r="N3360" i="5"/>
  <c r="Q3360" i="5"/>
  <c r="S3360" i="5" s="1"/>
  <c r="T3360" i="5"/>
  <c r="B3361" i="5"/>
  <c r="C3361" i="5"/>
  <c r="D3361" i="5"/>
  <c r="E3361" i="5"/>
  <c r="F3361" i="5"/>
  <c r="R3361" i="5" s="1"/>
  <c r="G3361" i="5"/>
  <c r="H3361" i="5"/>
  <c r="I3361" i="5"/>
  <c r="J3361" i="5"/>
  <c r="K3361" i="5"/>
  <c r="M3361" i="5"/>
  <c r="N3361" i="5"/>
  <c r="O3361" i="5"/>
  <c r="Q3361" i="5"/>
  <c r="T3361" i="5"/>
  <c r="B3362" i="5"/>
  <c r="C3362" i="5"/>
  <c r="D3362" i="5"/>
  <c r="E3362" i="5"/>
  <c r="F3362" i="5"/>
  <c r="R3362" i="5" s="1"/>
  <c r="G3362" i="5"/>
  <c r="H3362" i="5"/>
  <c r="I3362" i="5"/>
  <c r="J3362" i="5"/>
  <c r="K3362" i="5"/>
  <c r="M3362" i="5"/>
  <c r="N3362" i="5"/>
  <c r="Q3362" i="5"/>
  <c r="S3362" i="5"/>
  <c r="T3362" i="5"/>
  <c r="B3363" i="5"/>
  <c r="C3363" i="5"/>
  <c r="D3363" i="5"/>
  <c r="E3363" i="5"/>
  <c r="F3363" i="5"/>
  <c r="G3363" i="5"/>
  <c r="H3363" i="5"/>
  <c r="I3363" i="5"/>
  <c r="J3363" i="5"/>
  <c r="K3363" i="5"/>
  <c r="M3363" i="5"/>
  <c r="N3363" i="5"/>
  <c r="O3363" i="5"/>
  <c r="Q3363" i="5"/>
  <c r="R3363" i="5"/>
  <c r="S3363" i="5" s="1"/>
  <c r="T3363" i="5"/>
  <c r="B3364" i="5"/>
  <c r="C3364" i="5"/>
  <c r="D3364" i="5"/>
  <c r="E3364" i="5"/>
  <c r="F3364" i="5"/>
  <c r="O3364" i="5" s="1"/>
  <c r="G3364" i="5"/>
  <c r="H3364" i="5"/>
  <c r="I3364" i="5"/>
  <c r="J3364" i="5"/>
  <c r="K3364" i="5"/>
  <c r="M3364" i="5"/>
  <c r="N3364" i="5"/>
  <c r="Q3364" i="5"/>
  <c r="R3364" i="5"/>
  <c r="T3364" i="5"/>
  <c r="B3365" i="5"/>
  <c r="C3365" i="5"/>
  <c r="D3365" i="5"/>
  <c r="E3365" i="5"/>
  <c r="F3365" i="5"/>
  <c r="R3365" i="5" s="1"/>
  <c r="G3365" i="5"/>
  <c r="H3365" i="5"/>
  <c r="I3365" i="5"/>
  <c r="J3365" i="5"/>
  <c r="K3365" i="5"/>
  <c r="M3365" i="5"/>
  <c r="N3365" i="5"/>
  <c r="O3365" i="5"/>
  <c r="Q3365" i="5"/>
  <c r="T3365" i="5"/>
  <c r="B3366" i="5"/>
  <c r="C3366" i="5"/>
  <c r="D3366" i="5"/>
  <c r="E3366" i="5"/>
  <c r="F3366" i="5"/>
  <c r="R3366" i="5" s="1"/>
  <c r="G3366" i="5"/>
  <c r="H3366" i="5"/>
  <c r="I3366" i="5"/>
  <c r="J3366" i="5"/>
  <c r="K3366" i="5"/>
  <c r="M3366" i="5"/>
  <c r="N3366" i="5"/>
  <c r="Q3366" i="5"/>
  <c r="T3366" i="5"/>
  <c r="B3367" i="5"/>
  <c r="C3367" i="5"/>
  <c r="D3367" i="5"/>
  <c r="E3367" i="5"/>
  <c r="F3367" i="5"/>
  <c r="R3367" i="5" s="1"/>
  <c r="G3367" i="5"/>
  <c r="H3367" i="5"/>
  <c r="I3367" i="5"/>
  <c r="J3367" i="5"/>
  <c r="K3367" i="5"/>
  <c r="M3367" i="5"/>
  <c r="N3367" i="5"/>
  <c r="O3367" i="5"/>
  <c r="Q3367" i="5"/>
  <c r="T3367" i="5"/>
  <c r="B3368" i="5"/>
  <c r="C3368" i="5"/>
  <c r="D3368" i="5"/>
  <c r="E3368" i="5"/>
  <c r="F3368" i="5"/>
  <c r="O3368" i="5" s="1"/>
  <c r="G3368" i="5"/>
  <c r="H3368" i="5"/>
  <c r="I3368" i="5"/>
  <c r="J3368" i="5"/>
  <c r="K3368" i="5"/>
  <c r="M3368" i="5"/>
  <c r="N3368" i="5"/>
  <c r="Q3368" i="5"/>
  <c r="T3368" i="5"/>
  <c r="B3369" i="5"/>
  <c r="C3369" i="5"/>
  <c r="D3369" i="5"/>
  <c r="E3369" i="5"/>
  <c r="F3369" i="5"/>
  <c r="R3369" i="5" s="1"/>
  <c r="G3369" i="5"/>
  <c r="H3369" i="5"/>
  <c r="I3369" i="5"/>
  <c r="J3369" i="5"/>
  <c r="K3369" i="5"/>
  <c r="M3369" i="5"/>
  <c r="N3369" i="5"/>
  <c r="O3369" i="5"/>
  <c r="Q3369" i="5"/>
  <c r="T3369" i="5"/>
  <c r="B3370" i="5"/>
  <c r="C3370" i="5"/>
  <c r="D3370" i="5"/>
  <c r="E3370" i="5"/>
  <c r="F3370" i="5"/>
  <c r="R3370" i="5" s="1"/>
  <c r="G3370" i="5"/>
  <c r="H3370" i="5"/>
  <c r="I3370" i="5"/>
  <c r="J3370" i="5"/>
  <c r="K3370" i="5"/>
  <c r="M3370" i="5"/>
  <c r="N3370" i="5"/>
  <c r="Q3370" i="5"/>
  <c r="S3370" i="5" s="1"/>
  <c r="T3370" i="5"/>
  <c r="B3371" i="5"/>
  <c r="C3371" i="5"/>
  <c r="D3371" i="5"/>
  <c r="E3371" i="5"/>
  <c r="F3371" i="5"/>
  <c r="R3371" i="5" s="1"/>
  <c r="G3371" i="5"/>
  <c r="H3371" i="5"/>
  <c r="I3371" i="5"/>
  <c r="J3371" i="5"/>
  <c r="K3371" i="5"/>
  <c r="M3371" i="5"/>
  <c r="N3371" i="5"/>
  <c r="O3371" i="5"/>
  <c r="Q3371" i="5"/>
  <c r="T3371" i="5"/>
  <c r="B3372" i="5"/>
  <c r="C3372" i="5"/>
  <c r="D3372" i="5"/>
  <c r="E3372" i="5"/>
  <c r="F3372" i="5"/>
  <c r="G3372" i="5"/>
  <c r="H3372" i="5"/>
  <c r="I3372" i="5"/>
  <c r="J3372" i="5"/>
  <c r="K3372" i="5"/>
  <c r="M3372" i="5"/>
  <c r="N3372" i="5"/>
  <c r="Q3372" i="5"/>
  <c r="T3372" i="5"/>
  <c r="B3373" i="5"/>
  <c r="C3373" i="5"/>
  <c r="D3373" i="5"/>
  <c r="E3373" i="5"/>
  <c r="F3373" i="5"/>
  <c r="R3373" i="5" s="1"/>
  <c r="G3373" i="5"/>
  <c r="H3373" i="5"/>
  <c r="I3373" i="5"/>
  <c r="J3373" i="5"/>
  <c r="K3373" i="5"/>
  <c r="M3373" i="5"/>
  <c r="N3373" i="5"/>
  <c r="O3373" i="5"/>
  <c r="Q3373" i="5"/>
  <c r="T3373" i="5"/>
  <c r="B3374" i="5"/>
  <c r="C3374" i="5"/>
  <c r="D3374" i="5"/>
  <c r="E3374" i="5"/>
  <c r="F3374" i="5"/>
  <c r="R3374" i="5" s="1"/>
  <c r="G3374" i="5"/>
  <c r="H3374" i="5"/>
  <c r="I3374" i="5"/>
  <c r="J3374" i="5"/>
  <c r="K3374" i="5"/>
  <c r="M3374" i="5"/>
  <c r="N3374" i="5"/>
  <c r="Q3374" i="5"/>
  <c r="T3374" i="5"/>
  <c r="B3375" i="5"/>
  <c r="C3375" i="5"/>
  <c r="D3375" i="5"/>
  <c r="E3375" i="5"/>
  <c r="F3375" i="5"/>
  <c r="R3375" i="5" s="1"/>
  <c r="G3375" i="5"/>
  <c r="H3375" i="5"/>
  <c r="I3375" i="5"/>
  <c r="J3375" i="5"/>
  <c r="K3375" i="5"/>
  <c r="M3375" i="5"/>
  <c r="N3375" i="5"/>
  <c r="O3375" i="5"/>
  <c r="Q3375" i="5"/>
  <c r="T3375" i="5"/>
  <c r="B3376" i="5"/>
  <c r="C3376" i="5"/>
  <c r="D3376" i="5"/>
  <c r="E3376" i="5"/>
  <c r="F3376" i="5"/>
  <c r="G3376" i="5"/>
  <c r="H3376" i="5"/>
  <c r="I3376" i="5"/>
  <c r="J3376" i="5"/>
  <c r="K3376" i="5"/>
  <c r="M3376" i="5"/>
  <c r="N3376" i="5"/>
  <c r="Q3376" i="5"/>
  <c r="T3376" i="5"/>
  <c r="B3377" i="5"/>
  <c r="C3377" i="5"/>
  <c r="D3377" i="5"/>
  <c r="E3377" i="5"/>
  <c r="F3377" i="5"/>
  <c r="R3377" i="5" s="1"/>
  <c r="G3377" i="5"/>
  <c r="H3377" i="5"/>
  <c r="I3377" i="5"/>
  <c r="J3377" i="5"/>
  <c r="K3377" i="5"/>
  <c r="M3377" i="5"/>
  <c r="N3377" i="5"/>
  <c r="O3377" i="5"/>
  <c r="Q3377" i="5"/>
  <c r="T3377" i="5"/>
  <c r="B3378" i="5"/>
  <c r="C3378" i="5"/>
  <c r="D3378" i="5"/>
  <c r="E3378" i="5"/>
  <c r="F3378" i="5"/>
  <c r="R3378" i="5" s="1"/>
  <c r="G3378" i="5"/>
  <c r="H3378" i="5"/>
  <c r="I3378" i="5"/>
  <c r="J3378" i="5"/>
  <c r="K3378" i="5"/>
  <c r="M3378" i="5"/>
  <c r="N3378" i="5"/>
  <c r="Q3378" i="5"/>
  <c r="S3378" i="5" s="1"/>
  <c r="T3378" i="5"/>
  <c r="B3379" i="5"/>
  <c r="C3379" i="5"/>
  <c r="D3379" i="5"/>
  <c r="E3379" i="5"/>
  <c r="F3379" i="5"/>
  <c r="G3379" i="5"/>
  <c r="H3379" i="5"/>
  <c r="I3379" i="5"/>
  <c r="J3379" i="5"/>
  <c r="K3379" i="5"/>
  <c r="M3379" i="5"/>
  <c r="N3379" i="5"/>
  <c r="O3379" i="5"/>
  <c r="Q3379" i="5"/>
  <c r="R3379" i="5"/>
  <c r="T3379" i="5"/>
  <c r="B3380" i="5"/>
  <c r="C3380" i="5"/>
  <c r="D3380" i="5"/>
  <c r="E3380" i="5"/>
  <c r="F3380" i="5"/>
  <c r="O3380" i="5"/>
  <c r="G3380" i="5"/>
  <c r="H3380" i="5"/>
  <c r="I3380" i="5"/>
  <c r="J3380" i="5"/>
  <c r="K3380" i="5"/>
  <c r="M3380" i="5"/>
  <c r="N3380" i="5"/>
  <c r="Q3380" i="5"/>
  <c r="R3380" i="5"/>
  <c r="T3380" i="5"/>
  <c r="B3381" i="5"/>
  <c r="C3381" i="5"/>
  <c r="D3381" i="5"/>
  <c r="E3381" i="5"/>
  <c r="F3381" i="5"/>
  <c r="R3381" i="5" s="1"/>
  <c r="G3381" i="5"/>
  <c r="H3381" i="5"/>
  <c r="I3381" i="5"/>
  <c r="J3381" i="5"/>
  <c r="K3381" i="5"/>
  <c r="M3381" i="5"/>
  <c r="N3381" i="5"/>
  <c r="O3381" i="5"/>
  <c r="Q3381" i="5"/>
  <c r="T3381" i="5"/>
  <c r="B3382" i="5"/>
  <c r="C3382" i="5"/>
  <c r="D3382" i="5"/>
  <c r="E3382" i="5"/>
  <c r="F3382" i="5"/>
  <c r="R3382" i="5" s="1"/>
  <c r="G3382" i="5"/>
  <c r="H3382" i="5"/>
  <c r="I3382" i="5"/>
  <c r="J3382" i="5"/>
  <c r="K3382" i="5"/>
  <c r="M3382" i="5"/>
  <c r="N3382" i="5"/>
  <c r="Q3382" i="5"/>
  <c r="T3382" i="5"/>
  <c r="B3383" i="5"/>
  <c r="C3383" i="5"/>
  <c r="D3383" i="5"/>
  <c r="E3383" i="5"/>
  <c r="F3383" i="5"/>
  <c r="R3383" i="5" s="1"/>
  <c r="G3383" i="5"/>
  <c r="H3383" i="5"/>
  <c r="I3383" i="5"/>
  <c r="J3383" i="5"/>
  <c r="K3383" i="5"/>
  <c r="M3383" i="5"/>
  <c r="N3383" i="5"/>
  <c r="O3383" i="5"/>
  <c r="Q3383" i="5"/>
  <c r="T3383" i="5"/>
  <c r="B3384" i="5"/>
  <c r="C3384" i="5"/>
  <c r="D3384" i="5"/>
  <c r="E3384" i="5"/>
  <c r="F3384" i="5"/>
  <c r="O3384" i="5"/>
  <c r="G3384" i="5"/>
  <c r="H3384" i="5"/>
  <c r="I3384" i="5"/>
  <c r="J3384" i="5"/>
  <c r="K3384" i="5"/>
  <c r="M3384" i="5"/>
  <c r="N3384" i="5"/>
  <c r="Q3384" i="5"/>
  <c r="S3384" i="5" s="1"/>
  <c r="R3384" i="5"/>
  <c r="T3384" i="5"/>
  <c r="B3385" i="5"/>
  <c r="C3385" i="5"/>
  <c r="D3385" i="5"/>
  <c r="E3385" i="5"/>
  <c r="F3385" i="5"/>
  <c r="R3385" i="5" s="1"/>
  <c r="G3385" i="5"/>
  <c r="H3385" i="5"/>
  <c r="I3385" i="5"/>
  <c r="J3385" i="5"/>
  <c r="K3385" i="5"/>
  <c r="M3385" i="5"/>
  <c r="N3385" i="5"/>
  <c r="O3385" i="5"/>
  <c r="Q3385" i="5"/>
  <c r="T3385" i="5"/>
  <c r="B3386" i="5"/>
  <c r="C3386" i="5"/>
  <c r="D3386" i="5"/>
  <c r="E3386" i="5"/>
  <c r="F3386" i="5"/>
  <c r="R3386" i="5" s="1"/>
  <c r="G3386" i="5"/>
  <c r="H3386" i="5"/>
  <c r="I3386" i="5"/>
  <c r="J3386" i="5"/>
  <c r="K3386" i="5"/>
  <c r="M3386" i="5"/>
  <c r="N3386" i="5"/>
  <c r="Q3386" i="5"/>
  <c r="S3386" i="5" s="1"/>
  <c r="T3386" i="5"/>
  <c r="B3387" i="5"/>
  <c r="C3387" i="5"/>
  <c r="D3387" i="5"/>
  <c r="E3387" i="5"/>
  <c r="F3387" i="5"/>
  <c r="R3387" i="5" s="1"/>
  <c r="G3387" i="5"/>
  <c r="H3387" i="5"/>
  <c r="I3387" i="5"/>
  <c r="J3387" i="5"/>
  <c r="K3387" i="5"/>
  <c r="M3387" i="5"/>
  <c r="N3387" i="5"/>
  <c r="O3387" i="5"/>
  <c r="Q3387" i="5"/>
  <c r="T3387" i="5"/>
  <c r="B3388" i="5"/>
  <c r="C3388" i="5"/>
  <c r="D3388" i="5"/>
  <c r="E3388" i="5"/>
  <c r="F3388" i="5"/>
  <c r="G3388" i="5"/>
  <c r="H3388" i="5"/>
  <c r="I3388" i="5"/>
  <c r="J3388" i="5"/>
  <c r="K3388" i="5"/>
  <c r="M3388" i="5"/>
  <c r="N3388" i="5"/>
  <c r="Q3388" i="5"/>
  <c r="T3388" i="5"/>
  <c r="B3389" i="5"/>
  <c r="C3389" i="5"/>
  <c r="D3389" i="5"/>
  <c r="E3389" i="5"/>
  <c r="F3389" i="5"/>
  <c r="R3389" i="5" s="1"/>
  <c r="G3389" i="5"/>
  <c r="H3389" i="5"/>
  <c r="I3389" i="5"/>
  <c r="J3389" i="5"/>
  <c r="K3389" i="5"/>
  <c r="M3389" i="5"/>
  <c r="N3389" i="5"/>
  <c r="O3389" i="5"/>
  <c r="Q3389" i="5"/>
  <c r="T3389" i="5"/>
  <c r="B3390" i="5"/>
  <c r="C3390" i="5"/>
  <c r="D3390" i="5"/>
  <c r="E3390" i="5"/>
  <c r="F3390" i="5"/>
  <c r="R3390" i="5" s="1"/>
  <c r="G3390" i="5"/>
  <c r="H3390" i="5"/>
  <c r="I3390" i="5"/>
  <c r="J3390" i="5"/>
  <c r="K3390" i="5"/>
  <c r="M3390" i="5"/>
  <c r="N3390" i="5"/>
  <c r="Q3390" i="5"/>
  <c r="T3390" i="5"/>
  <c r="B3391" i="5"/>
  <c r="C3391" i="5"/>
  <c r="D3391" i="5"/>
  <c r="E3391" i="5"/>
  <c r="F3391" i="5"/>
  <c r="R3391" i="5" s="1"/>
  <c r="G3391" i="5"/>
  <c r="H3391" i="5"/>
  <c r="I3391" i="5"/>
  <c r="J3391" i="5"/>
  <c r="K3391" i="5"/>
  <c r="M3391" i="5"/>
  <c r="N3391" i="5"/>
  <c r="O3391" i="5"/>
  <c r="Q3391" i="5"/>
  <c r="T3391" i="5"/>
  <c r="B3392" i="5"/>
  <c r="C3392" i="5"/>
  <c r="D3392" i="5"/>
  <c r="E3392" i="5"/>
  <c r="F3392" i="5"/>
  <c r="R3392" i="5" s="1"/>
  <c r="O3392" i="5"/>
  <c r="G3392" i="5"/>
  <c r="H3392" i="5"/>
  <c r="I3392" i="5"/>
  <c r="J3392" i="5"/>
  <c r="K3392" i="5"/>
  <c r="M3392" i="5"/>
  <c r="P3392" i="5" s="1"/>
  <c r="N3392" i="5"/>
  <c r="Q3392" i="5"/>
  <c r="S3392" i="5" s="1"/>
  <c r="T3392" i="5"/>
  <c r="B3393" i="5"/>
  <c r="C3393" i="5"/>
  <c r="D3393" i="5"/>
  <c r="E3393" i="5"/>
  <c r="F3393" i="5"/>
  <c r="R3393" i="5" s="1"/>
  <c r="G3393" i="5"/>
  <c r="H3393" i="5"/>
  <c r="I3393" i="5"/>
  <c r="J3393" i="5"/>
  <c r="K3393" i="5"/>
  <c r="M3393" i="5"/>
  <c r="N3393" i="5"/>
  <c r="O3393" i="5"/>
  <c r="Q3393" i="5"/>
  <c r="T3393" i="5"/>
  <c r="B3394" i="5"/>
  <c r="C3394" i="5"/>
  <c r="D3394" i="5"/>
  <c r="E3394" i="5"/>
  <c r="F3394" i="5"/>
  <c r="R3394" i="5" s="1"/>
  <c r="G3394" i="5"/>
  <c r="H3394" i="5"/>
  <c r="I3394" i="5"/>
  <c r="J3394" i="5"/>
  <c r="K3394" i="5"/>
  <c r="M3394" i="5"/>
  <c r="N3394" i="5"/>
  <c r="Q3394" i="5"/>
  <c r="S3394" i="5"/>
  <c r="T3394" i="5"/>
  <c r="B3395" i="5"/>
  <c r="C3395" i="5"/>
  <c r="D3395" i="5"/>
  <c r="E3395" i="5"/>
  <c r="F3395" i="5"/>
  <c r="G3395" i="5"/>
  <c r="H3395" i="5"/>
  <c r="I3395" i="5"/>
  <c r="J3395" i="5"/>
  <c r="K3395" i="5"/>
  <c r="M3395" i="5"/>
  <c r="N3395" i="5"/>
  <c r="O3395" i="5"/>
  <c r="Q3395" i="5"/>
  <c r="R3395" i="5"/>
  <c r="S3395" i="5" s="1"/>
  <c r="T3395" i="5"/>
  <c r="B3396" i="5"/>
  <c r="C3396" i="5"/>
  <c r="D3396" i="5"/>
  <c r="E3396" i="5"/>
  <c r="F3396" i="5"/>
  <c r="O3396" i="5" s="1"/>
  <c r="G3396" i="5"/>
  <c r="H3396" i="5"/>
  <c r="I3396" i="5"/>
  <c r="J3396" i="5"/>
  <c r="K3396" i="5"/>
  <c r="M3396" i="5"/>
  <c r="N3396" i="5"/>
  <c r="Q3396" i="5"/>
  <c r="T3396" i="5"/>
  <c r="B3397" i="5"/>
  <c r="C3397" i="5"/>
  <c r="D3397" i="5"/>
  <c r="E3397" i="5"/>
  <c r="F3397" i="5"/>
  <c r="R3397" i="5" s="1"/>
  <c r="G3397" i="5"/>
  <c r="H3397" i="5"/>
  <c r="I3397" i="5"/>
  <c r="J3397" i="5"/>
  <c r="K3397" i="5"/>
  <c r="M3397" i="5"/>
  <c r="N3397" i="5"/>
  <c r="O3397" i="5"/>
  <c r="Q3397" i="5"/>
  <c r="T3397" i="5"/>
  <c r="B3398" i="5"/>
  <c r="C3398" i="5"/>
  <c r="D3398" i="5"/>
  <c r="E3398" i="5"/>
  <c r="F3398" i="5"/>
  <c r="R3398" i="5" s="1"/>
  <c r="G3398" i="5"/>
  <c r="H3398" i="5"/>
  <c r="I3398" i="5"/>
  <c r="J3398" i="5"/>
  <c r="K3398" i="5"/>
  <c r="M3398" i="5"/>
  <c r="N3398" i="5"/>
  <c r="Q3398" i="5"/>
  <c r="T3398" i="5"/>
  <c r="B3399" i="5"/>
  <c r="C3399" i="5"/>
  <c r="D3399" i="5"/>
  <c r="E3399" i="5"/>
  <c r="F3399" i="5"/>
  <c r="R3399" i="5" s="1"/>
  <c r="G3399" i="5"/>
  <c r="H3399" i="5"/>
  <c r="I3399" i="5"/>
  <c r="J3399" i="5"/>
  <c r="K3399" i="5"/>
  <c r="M3399" i="5"/>
  <c r="N3399" i="5"/>
  <c r="O3399" i="5"/>
  <c r="Q3399" i="5"/>
  <c r="T3399" i="5"/>
  <c r="B3400" i="5"/>
  <c r="C3400" i="5"/>
  <c r="D3400" i="5"/>
  <c r="E3400" i="5"/>
  <c r="F3400" i="5"/>
  <c r="O3400" i="5" s="1"/>
  <c r="G3400" i="5"/>
  <c r="H3400" i="5"/>
  <c r="I3400" i="5"/>
  <c r="J3400" i="5"/>
  <c r="K3400" i="5"/>
  <c r="M3400" i="5"/>
  <c r="N3400" i="5"/>
  <c r="Q3400" i="5"/>
  <c r="R3400" i="5"/>
  <c r="T3400" i="5"/>
  <c r="B3401" i="5"/>
  <c r="C3401" i="5"/>
  <c r="D3401" i="5"/>
  <c r="E3401" i="5"/>
  <c r="F3401" i="5"/>
  <c r="R3401" i="5" s="1"/>
  <c r="G3401" i="5"/>
  <c r="H3401" i="5"/>
  <c r="I3401" i="5"/>
  <c r="J3401" i="5"/>
  <c r="K3401" i="5"/>
  <c r="M3401" i="5"/>
  <c r="N3401" i="5"/>
  <c r="O3401" i="5"/>
  <c r="Q3401" i="5"/>
  <c r="T3401" i="5"/>
  <c r="B3402" i="5"/>
  <c r="C3402" i="5"/>
  <c r="D3402" i="5"/>
  <c r="E3402" i="5"/>
  <c r="F3402" i="5"/>
  <c r="R3402" i="5" s="1"/>
  <c r="G3402" i="5"/>
  <c r="H3402" i="5"/>
  <c r="I3402" i="5"/>
  <c r="J3402" i="5"/>
  <c r="K3402" i="5"/>
  <c r="M3402" i="5"/>
  <c r="N3402" i="5"/>
  <c r="Q3402" i="5"/>
  <c r="S3402" i="5" s="1"/>
  <c r="T3402" i="5"/>
  <c r="B3403" i="5"/>
  <c r="C3403" i="5"/>
  <c r="D3403" i="5"/>
  <c r="E3403" i="5"/>
  <c r="F3403" i="5"/>
  <c r="R3403" i="5" s="1"/>
  <c r="G3403" i="5"/>
  <c r="H3403" i="5"/>
  <c r="I3403" i="5"/>
  <c r="J3403" i="5"/>
  <c r="K3403" i="5"/>
  <c r="M3403" i="5"/>
  <c r="N3403" i="5"/>
  <c r="O3403" i="5"/>
  <c r="Q3403" i="5"/>
  <c r="T3403" i="5"/>
  <c r="B3404" i="5"/>
  <c r="C3404" i="5"/>
  <c r="D3404" i="5"/>
  <c r="E3404" i="5"/>
  <c r="F3404" i="5"/>
  <c r="G3404" i="5"/>
  <c r="H3404" i="5"/>
  <c r="I3404" i="5"/>
  <c r="J3404" i="5"/>
  <c r="K3404" i="5"/>
  <c r="M3404" i="5"/>
  <c r="N3404" i="5"/>
  <c r="Q3404" i="5"/>
  <c r="T3404" i="5"/>
  <c r="B3405" i="5"/>
  <c r="C3405" i="5"/>
  <c r="D3405" i="5"/>
  <c r="E3405" i="5"/>
  <c r="F3405" i="5"/>
  <c r="R3405" i="5" s="1"/>
  <c r="G3405" i="5"/>
  <c r="H3405" i="5"/>
  <c r="I3405" i="5"/>
  <c r="J3405" i="5"/>
  <c r="K3405" i="5"/>
  <c r="M3405" i="5"/>
  <c r="N3405" i="5"/>
  <c r="O3405" i="5"/>
  <c r="Q3405" i="5"/>
  <c r="T3405" i="5"/>
  <c r="B3406" i="5"/>
  <c r="C3406" i="5"/>
  <c r="D3406" i="5"/>
  <c r="E3406" i="5"/>
  <c r="F3406" i="5"/>
  <c r="R3406" i="5" s="1"/>
  <c r="G3406" i="5"/>
  <c r="H3406" i="5"/>
  <c r="I3406" i="5"/>
  <c r="J3406" i="5"/>
  <c r="K3406" i="5"/>
  <c r="M3406" i="5"/>
  <c r="N3406" i="5"/>
  <c r="Q3406" i="5"/>
  <c r="T3406" i="5"/>
  <c r="B3407" i="5"/>
  <c r="C3407" i="5"/>
  <c r="D3407" i="5"/>
  <c r="E3407" i="5"/>
  <c r="F3407" i="5"/>
  <c r="R3407" i="5" s="1"/>
  <c r="G3407" i="5"/>
  <c r="H3407" i="5"/>
  <c r="I3407" i="5"/>
  <c r="J3407" i="5"/>
  <c r="K3407" i="5"/>
  <c r="M3407" i="5"/>
  <c r="N3407" i="5"/>
  <c r="O3407" i="5"/>
  <c r="Q3407" i="5"/>
  <c r="T3407" i="5"/>
  <c r="B3408" i="5"/>
  <c r="C3408" i="5"/>
  <c r="D3408" i="5"/>
  <c r="E3408" i="5"/>
  <c r="F3408" i="5"/>
  <c r="G3408" i="5"/>
  <c r="H3408" i="5"/>
  <c r="I3408" i="5"/>
  <c r="J3408" i="5"/>
  <c r="K3408" i="5"/>
  <c r="M3408" i="5"/>
  <c r="N3408" i="5"/>
  <c r="Q3408" i="5"/>
  <c r="T3408" i="5"/>
  <c r="B3409" i="5"/>
  <c r="C3409" i="5"/>
  <c r="D3409" i="5"/>
  <c r="E3409" i="5"/>
  <c r="F3409" i="5"/>
  <c r="R3409" i="5" s="1"/>
  <c r="G3409" i="5"/>
  <c r="H3409" i="5"/>
  <c r="I3409" i="5"/>
  <c r="J3409" i="5"/>
  <c r="K3409" i="5"/>
  <c r="M3409" i="5"/>
  <c r="N3409" i="5"/>
  <c r="O3409" i="5"/>
  <c r="Q3409" i="5"/>
  <c r="T3409" i="5"/>
  <c r="B3410" i="5"/>
  <c r="C3410" i="5"/>
  <c r="D3410" i="5"/>
  <c r="E3410" i="5"/>
  <c r="F3410" i="5"/>
  <c r="R3410" i="5" s="1"/>
  <c r="G3410" i="5"/>
  <c r="H3410" i="5"/>
  <c r="I3410" i="5"/>
  <c r="J3410" i="5"/>
  <c r="K3410" i="5"/>
  <c r="M3410" i="5"/>
  <c r="N3410" i="5"/>
  <c r="Q3410" i="5"/>
  <c r="S3410" i="5" s="1"/>
  <c r="T3410" i="5"/>
  <c r="B3411" i="5"/>
  <c r="C3411" i="5"/>
  <c r="D3411" i="5"/>
  <c r="E3411" i="5"/>
  <c r="F3411" i="5"/>
  <c r="G3411" i="5"/>
  <c r="H3411" i="5"/>
  <c r="I3411" i="5"/>
  <c r="J3411" i="5"/>
  <c r="K3411" i="5"/>
  <c r="M3411" i="5"/>
  <c r="N3411" i="5"/>
  <c r="O3411" i="5"/>
  <c r="Q3411" i="5"/>
  <c r="R3411" i="5"/>
  <c r="T3411" i="5"/>
  <c r="B3412" i="5"/>
  <c r="C3412" i="5"/>
  <c r="D3412" i="5"/>
  <c r="E3412" i="5"/>
  <c r="F3412" i="5"/>
  <c r="O3412" i="5"/>
  <c r="G3412" i="5"/>
  <c r="H3412" i="5"/>
  <c r="I3412" i="5"/>
  <c r="J3412" i="5"/>
  <c r="K3412" i="5"/>
  <c r="M3412" i="5"/>
  <c r="N3412" i="5"/>
  <c r="Q3412" i="5"/>
  <c r="R3412" i="5"/>
  <c r="T3412" i="5"/>
  <c r="B3413" i="5"/>
  <c r="C3413" i="5"/>
  <c r="D3413" i="5"/>
  <c r="E3413" i="5"/>
  <c r="F3413" i="5"/>
  <c r="R3413" i="5" s="1"/>
  <c r="G3413" i="5"/>
  <c r="H3413" i="5"/>
  <c r="I3413" i="5"/>
  <c r="J3413" i="5"/>
  <c r="K3413" i="5"/>
  <c r="M3413" i="5"/>
  <c r="N3413" i="5"/>
  <c r="O3413" i="5"/>
  <c r="Q3413" i="5"/>
  <c r="T3413" i="5"/>
  <c r="B3414" i="5"/>
  <c r="C3414" i="5"/>
  <c r="D3414" i="5"/>
  <c r="E3414" i="5"/>
  <c r="F3414" i="5"/>
  <c r="R3414" i="5" s="1"/>
  <c r="G3414" i="5"/>
  <c r="H3414" i="5"/>
  <c r="I3414" i="5"/>
  <c r="J3414" i="5"/>
  <c r="K3414" i="5"/>
  <c r="M3414" i="5"/>
  <c r="N3414" i="5"/>
  <c r="Q3414" i="5"/>
  <c r="T3414" i="5"/>
  <c r="B3415" i="5"/>
  <c r="C3415" i="5"/>
  <c r="D3415" i="5"/>
  <c r="E3415" i="5"/>
  <c r="F3415" i="5"/>
  <c r="R3415" i="5" s="1"/>
  <c r="G3415" i="5"/>
  <c r="H3415" i="5"/>
  <c r="I3415" i="5"/>
  <c r="J3415" i="5"/>
  <c r="K3415" i="5"/>
  <c r="M3415" i="5"/>
  <c r="N3415" i="5"/>
  <c r="O3415" i="5"/>
  <c r="Q3415" i="5"/>
  <c r="T3415" i="5"/>
  <c r="B3416" i="5"/>
  <c r="C3416" i="5"/>
  <c r="D3416" i="5"/>
  <c r="E3416" i="5"/>
  <c r="F3416" i="5"/>
  <c r="O3416" i="5"/>
  <c r="G3416" i="5"/>
  <c r="H3416" i="5"/>
  <c r="I3416" i="5"/>
  <c r="J3416" i="5"/>
  <c r="K3416" i="5"/>
  <c r="M3416" i="5"/>
  <c r="N3416" i="5"/>
  <c r="Q3416" i="5"/>
  <c r="S3416" i="5" s="1"/>
  <c r="R3416" i="5"/>
  <c r="T3416" i="5"/>
  <c r="B3417" i="5"/>
  <c r="C3417" i="5"/>
  <c r="D3417" i="5"/>
  <c r="E3417" i="5"/>
  <c r="F3417" i="5"/>
  <c r="R3417" i="5" s="1"/>
  <c r="G3417" i="5"/>
  <c r="H3417" i="5"/>
  <c r="I3417" i="5"/>
  <c r="J3417" i="5"/>
  <c r="K3417" i="5"/>
  <c r="M3417" i="5"/>
  <c r="N3417" i="5"/>
  <c r="O3417" i="5"/>
  <c r="Q3417" i="5"/>
  <c r="T3417" i="5"/>
  <c r="B3418" i="5"/>
  <c r="C3418" i="5"/>
  <c r="D3418" i="5"/>
  <c r="E3418" i="5"/>
  <c r="F3418" i="5"/>
  <c r="R3418" i="5" s="1"/>
  <c r="G3418" i="5"/>
  <c r="H3418" i="5"/>
  <c r="I3418" i="5"/>
  <c r="J3418" i="5"/>
  <c r="K3418" i="5"/>
  <c r="M3418" i="5"/>
  <c r="N3418" i="5"/>
  <c r="Q3418" i="5"/>
  <c r="S3418" i="5" s="1"/>
  <c r="T3418" i="5"/>
  <c r="B3419" i="5"/>
  <c r="C3419" i="5"/>
  <c r="D3419" i="5"/>
  <c r="E3419" i="5"/>
  <c r="F3419" i="5"/>
  <c r="R3419" i="5" s="1"/>
  <c r="G3419" i="5"/>
  <c r="H3419" i="5"/>
  <c r="I3419" i="5"/>
  <c r="J3419" i="5"/>
  <c r="K3419" i="5"/>
  <c r="M3419" i="5"/>
  <c r="N3419" i="5"/>
  <c r="O3419" i="5"/>
  <c r="Q3419" i="5"/>
  <c r="T3419" i="5"/>
  <c r="B3420" i="5"/>
  <c r="C3420" i="5"/>
  <c r="D3420" i="5"/>
  <c r="E3420" i="5"/>
  <c r="F3420" i="5"/>
  <c r="G3420" i="5"/>
  <c r="H3420" i="5"/>
  <c r="I3420" i="5"/>
  <c r="J3420" i="5"/>
  <c r="K3420" i="5"/>
  <c r="M3420" i="5"/>
  <c r="N3420" i="5"/>
  <c r="Q3420" i="5"/>
  <c r="T3420" i="5"/>
  <c r="B3421" i="5"/>
  <c r="C3421" i="5"/>
  <c r="D3421" i="5"/>
  <c r="E3421" i="5"/>
  <c r="F3421" i="5"/>
  <c r="R3421" i="5" s="1"/>
  <c r="G3421" i="5"/>
  <c r="H3421" i="5"/>
  <c r="I3421" i="5"/>
  <c r="J3421" i="5"/>
  <c r="K3421" i="5"/>
  <c r="M3421" i="5"/>
  <c r="N3421" i="5"/>
  <c r="O3421" i="5"/>
  <c r="Q3421" i="5"/>
  <c r="T3421" i="5"/>
  <c r="B3422" i="5"/>
  <c r="C3422" i="5"/>
  <c r="D3422" i="5"/>
  <c r="E3422" i="5"/>
  <c r="F3422" i="5"/>
  <c r="R3422" i="5" s="1"/>
  <c r="G3422" i="5"/>
  <c r="H3422" i="5"/>
  <c r="I3422" i="5"/>
  <c r="J3422" i="5"/>
  <c r="K3422" i="5"/>
  <c r="M3422" i="5"/>
  <c r="N3422" i="5"/>
  <c r="Q3422" i="5"/>
  <c r="T3422" i="5"/>
  <c r="B3423" i="5"/>
  <c r="C3423" i="5"/>
  <c r="D3423" i="5"/>
  <c r="E3423" i="5"/>
  <c r="F3423" i="5"/>
  <c r="R3423" i="5" s="1"/>
  <c r="G3423" i="5"/>
  <c r="H3423" i="5"/>
  <c r="I3423" i="5"/>
  <c r="J3423" i="5"/>
  <c r="K3423" i="5"/>
  <c r="M3423" i="5"/>
  <c r="N3423" i="5"/>
  <c r="O3423" i="5"/>
  <c r="Q3423" i="5"/>
  <c r="T3423" i="5"/>
  <c r="B3424" i="5"/>
  <c r="C3424" i="5"/>
  <c r="D3424" i="5"/>
  <c r="E3424" i="5"/>
  <c r="F3424" i="5"/>
  <c r="R3424" i="5" s="1"/>
  <c r="O3424" i="5"/>
  <c r="G3424" i="5"/>
  <c r="H3424" i="5"/>
  <c r="I3424" i="5"/>
  <c r="J3424" i="5"/>
  <c r="K3424" i="5"/>
  <c r="M3424" i="5"/>
  <c r="P3424" i="5" s="1"/>
  <c r="N3424" i="5"/>
  <c r="Q3424" i="5"/>
  <c r="T3424" i="5"/>
  <c r="B3425" i="5"/>
  <c r="C3425" i="5"/>
  <c r="D3425" i="5"/>
  <c r="E3425" i="5"/>
  <c r="F3425" i="5"/>
  <c r="R3425" i="5" s="1"/>
  <c r="G3425" i="5"/>
  <c r="H3425" i="5"/>
  <c r="I3425" i="5"/>
  <c r="J3425" i="5"/>
  <c r="K3425" i="5"/>
  <c r="M3425" i="5"/>
  <c r="N3425" i="5"/>
  <c r="Q3425" i="5"/>
  <c r="T3425" i="5"/>
  <c r="B3426" i="5"/>
  <c r="C3426" i="5"/>
  <c r="D3426" i="5"/>
  <c r="E3426" i="5"/>
  <c r="F3426" i="5"/>
  <c r="R3426" i="5" s="1"/>
  <c r="G3426" i="5"/>
  <c r="H3426" i="5"/>
  <c r="I3426" i="5"/>
  <c r="J3426" i="5"/>
  <c r="K3426" i="5"/>
  <c r="M3426" i="5"/>
  <c r="N3426" i="5"/>
  <c r="Q3426" i="5"/>
  <c r="S3426" i="5" s="1"/>
  <c r="T3426" i="5"/>
  <c r="B3427" i="5"/>
  <c r="C3427" i="5"/>
  <c r="D3427" i="5"/>
  <c r="E3427" i="5"/>
  <c r="F3427" i="5"/>
  <c r="G3427" i="5"/>
  <c r="H3427" i="5"/>
  <c r="I3427" i="5"/>
  <c r="J3427" i="5"/>
  <c r="K3427" i="5"/>
  <c r="M3427" i="5"/>
  <c r="N3427" i="5"/>
  <c r="O3427" i="5"/>
  <c r="Q3427" i="5"/>
  <c r="R3427" i="5"/>
  <c r="T3427" i="5"/>
  <c r="B3428" i="5"/>
  <c r="C3428" i="5"/>
  <c r="D3428" i="5"/>
  <c r="E3428" i="5"/>
  <c r="F3428" i="5"/>
  <c r="O3428" i="5"/>
  <c r="G3428" i="5"/>
  <c r="H3428" i="5"/>
  <c r="I3428" i="5"/>
  <c r="J3428" i="5"/>
  <c r="K3428" i="5"/>
  <c r="M3428" i="5"/>
  <c r="N3428" i="5"/>
  <c r="Q3428" i="5"/>
  <c r="R3428" i="5"/>
  <c r="T3428" i="5"/>
  <c r="B3429" i="5"/>
  <c r="C3429" i="5"/>
  <c r="D3429" i="5"/>
  <c r="E3429" i="5"/>
  <c r="F3429" i="5"/>
  <c r="R3429" i="5" s="1"/>
  <c r="G3429" i="5"/>
  <c r="H3429" i="5"/>
  <c r="I3429" i="5"/>
  <c r="J3429" i="5"/>
  <c r="K3429" i="5"/>
  <c r="M3429" i="5"/>
  <c r="N3429" i="5"/>
  <c r="O3429" i="5"/>
  <c r="Q3429" i="5"/>
  <c r="T3429" i="5"/>
  <c r="B3430" i="5"/>
  <c r="C3430" i="5"/>
  <c r="D3430" i="5"/>
  <c r="E3430" i="5"/>
  <c r="F3430" i="5"/>
  <c r="R3430" i="5" s="1"/>
  <c r="G3430" i="5"/>
  <c r="H3430" i="5"/>
  <c r="I3430" i="5"/>
  <c r="J3430" i="5"/>
  <c r="K3430" i="5"/>
  <c r="M3430" i="5"/>
  <c r="N3430" i="5"/>
  <c r="Q3430" i="5"/>
  <c r="T3430" i="5"/>
  <c r="B3431" i="5"/>
  <c r="C3431" i="5"/>
  <c r="D3431" i="5"/>
  <c r="E3431" i="5"/>
  <c r="F3431" i="5"/>
  <c r="R3431" i="5" s="1"/>
  <c r="G3431" i="5"/>
  <c r="H3431" i="5"/>
  <c r="I3431" i="5"/>
  <c r="J3431" i="5"/>
  <c r="K3431" i="5"/>
  <c r="M3431" i="5"/>
  <c r="N3431" i="5"/>
  <c r="O3431" i="5"/>
  <c r="Q3431" i="5"/>
  <c r="T3431" i="5"/>
  <c r="B3432" i="5"/>
  <c r="C3432" i="5"/>
  <c r="D3432" i="5"/>
  <c r="E3432" i="5"/>
  <c r="F3432" i="5"/>
  <c r="O3432" i="5"/>
  <c r="G3432" i="5"/>
  <c r="H3432" i="5"/>
  <c r="I3432" i="5"/>
  <c r="J3432" i="5"/>
  <c r="K3432" i="5"/>
  <c r="M3432" i="5"/>
  <c r="N3432" i="5"/>
  <c r="Q3432" i="5"/>
  <c r="R3432" i="5"/>
  <c r="T3432" i="5"/>
  <c r="B3433" i="5"/>
  <c r="C3433" i="5"/>
  <c r="D3433" i="5"/>
  <c r="E3433" i="5"/>
  <c r="F3433" i="5"/>
  <c r="R3433" i="5" s="1"/>
  <c r="G3433" i="5"/>
  <c r="H3433" i="5"/>
  <c r="I3433" i="5"/>
  <c r="J3433" i="5"/>
  <c r="K3433" i="5"/>
  <c r="M3433" i="5"/>
  <c r="N3433" i="5"/>
  <c r="O3433" i="5"/>
  <c r="Q3433" i="5"/>
  <c r="T3433" i="5"/>
  <c r="B3434" i="5"/>
  <c r="C3434" i="5"/>
  <c r="D3434" i="5"/>
  <c r="E3434" i="5"/>
  <c r="F3434" i="5"/>
  <c r="R3434" i="5" s="1"/>
  <c r="G3434" i="5"/>
  <c r="H3434" i="5"/>
  <c r="I3434" i="5"/>
  <c r="J3434" i="5"/>
  <c r="K3434" i="5"/>
  <c r="M3434" i="5"/>
  <c r="N3434" i="5"/>
  <c r="Q3434" i="5"/>
  <c r="S3434" i="5" s="1"/>
  <c r="T3434" i="5"/>
  <c r="B3435" i="5"/>
  <c r="C3435" i="5"/>
  <c r="D3435" i="5"/>
  <c r="E3435" i="5"/>
  <c r="F3435" i="5"/>
  <c r="R3435" i="5" s="1"/>
  <c r="G3435" i="5"/>
  <c r="H3435" i="5"/>
  <c r="I3435" i="5"/>
  <c r="J3435" i="5"/>
  <c r="K3435" i="5"/>
  <c r="M3435" i="5"/>
  <c r="N3435" i="5"/>
  <c r="O3435" i="5"/>
  <c r="Q3435" i="5"/>
  <c r="T3435" i="5"/>
  <c r="B3436" i="5"/>
  <c r="C3436" i="5"/>
  <c r="D3436" i="5"/>
  <c r="E3436" i="5"/>
  <c r="F3436" i="5"/>
  <c r="G3436" i="5"/>
  <c r="H3436" i="5"/>
  <c r="I3436" i="5"/>
  <c r="J3436" i="5"/>
  <c r="K3436" i="5"/>
  <c r="M3436" i="5"/>
  <c r="N3436" i="5"/>
  <c r="Q3436" i="5"/>
  <c r="T3436" i="5"/>
  <c r="B3437" i="5"/>
  <c r="C3437" i="5"/>
  <c r="D3437" i="5"/>
  <c r="E3437" i="5"/>
  <c r="F3437" i="5"/>
  <c r="R3437" i="5" s="1"/>
  <c r="G3437" i="5"/>
  <c r="H3437" i="5"/>
  <c r="I3437" i="5"/>
  <c r="J3437" i="5"/>
  <c r="K3437" i="5"/>
  <c r="M3437" i="5"/>
  <c r="N3437" i="5"/>
  <c r="O3437" i="5"/>
  <c r="Q3437" i="5"/>
  <c r="T3437" i="5"/>
  <c r="B3438" i="5"/>
  <c r="C3438" i="5"/>
  <c r="D3438" i="5"/>
  <c r="E3438" i="5"/>
  <c r="F3438" i="5"/>
  <c r="R3438" i="5" s="1"/>
  <c r="G3438" i="5"/>
  <c r="H3438" i="5"/>
  <c r="I3438" i="5"/>
  <c r="J3438" i="5"/>
  <c r="K3438" i="5"/>
  <c r="M3438" i="5"/>
  <c r="N3438" i="5"/>
  <c r="Q3438" i="5"/>
  <c r="T3438" i="5"/>
  <c r="B3439" i="5"/>
  <c r="C3439" i="5"/>
  <c r="D3439" i="5"/>
  <c r="E3439" i="5"/>
  <c r="F3439" i="5"/>
  <c r="R3439" i="5" s="1"/>
  <c r="G3439" i="5"/>
  <c r="H3439" i="5"/>
  <c r="I3439" i="5"/>
  <c r="J3439" i="5"/>
  <c r="K3439" i="5"/>
  <c r="M3439" i="5"/>
  <c r="N3439" i="5"/>
  <c r="O3439" i="5"/>
  <c r="P3439" i="5" s="1"/>
  <c r="Q3439" i="5"/>
  <c r="T3439" i="5"/>
  <c r="B3440" i="5"/>
  <c r="C3440" i="5"/>
  <c r="D3440" i="5"/>
  <c r="E3440" i="5"/>
  <c r="F3440" i="5"/>
  <c r="R3440" i="5" s="1"/>
  <c r="O3440" i="5"/>
  <c r="G3440" i="5"/>
  <c r="H3440" i="5"/>
  <c r="I3440" i="5"/>
  <c r="J3440" i="5"/>
  <c r="K3440" i="5"/>
  <c r="M3440" i="5"/>
  <c r="N3440" i="5"/>
  <c r="Q3440" i="5"/>
  <c r="T3440" i="5"/>
  <c r="B3441" i="5"/>
  <c r="C3441" i="5"/>
  <c r="D3441" i="5"/>
  <c r="E3441" i="5"/>
  <c r="F3441" i="5"/>
  <c r="R3441" i="5" s="1"/>
  <c r="G3441" i="5"/>
  <c r="H3441" i="5"/>
  <c r="I3441" i="5"/>
  <c r="J3441" i="5"/>
  <c r="K3441" i="5"/>
  <c r="M3441" i="5"/>
  <c r="N3441" i="5"/>
  <c r="O3441" i="5"/>
  <c r="Q3441" i="5"/>
  <c r="T3441" i="5"/>
  <c r="B3442" i="5"/>
  <c r="C3442" i="5"/>
  <c r="D3442" i="5"/>
  <c r="E3442" i="5"/>
  <c r="F3442" i="5"/>
  <c r="R3442" i="5" s="1"/>
  <c r="G3442" i="5"/>
  <c r="H3442" i="5"/>
  <c r="I3442" i="5"/>
  <c r="J3442" i="5"/>
  <c r="K3442" i="5"/>
  <c r="M3442" i="5"/>
  <c r="N3442" i="5"/>
  <c r="Q3442" i="5"/>
  <c r="S3442" i="5"/>
  <c r="T3442" i="5"/>
  <c r="B3443" i="5"/>
  <c r="C3443" i="5"/>
  <c r="D3443" i="5"/>
  <c r="E3443" i="5"/>
  <c r="F3443" i="5"/>
  <c r="G3443" i="5"/>
  <c r="H3443" i="5"/>
  <c r="I3443" i="5"/>
  <c r="J3443" i="5"/>
  <c r="K3443" i="5"/>
  <c r="M3443" i="5"/>
  <c r="N3443" i="5"/>
  <c r="O3443" i="5"/>
  <c r="Q3443" i="5"/>
  <c r="R3443" i="5"/>
  <c r="S3443" i="5" s="1"/>
  <c r="T3443" i="5"/>
  <c r="B3444" i="5"/>
  <c r="C3444" i="5"/>
  <c r="D3444" i="5"/>
  <c r="E3444" i="5"/>
  <c r="F3444" i="5"/>
  <c r="O3444" i="5" s="1"/>
  <c r="G3444" i="5"/>
  <c r="H3444" i="5"/>
  <c r="I3444" i="5"/>
  <c r="J3444" i="5"/>
  <c r="K3444" i="5"/>
  <c r="M3444" i="5"/>
  <c r="N3444" i="5"/>
  <c r="Q3444" i="5"/>
  <c r="R3444" i="5"/>
  <c r="T3444" i="5"/>
  <c r="B3445" i="5"/>
  <c r="C3445" i="5"/>
  <c r="D3445" i="5"/>
  <c r="E3445" i="5"/>
  <c r="F3445" i="5"/>
  <c r="R3445" i="5" s="1"/>
  <c r="G3445" i="5"/>
  <c r="H3445" i="5"/>
  <c r="I3445" i="5"/>
  <c r="J3445" i="5"/>
  <c r="K3445" i="5"/>
  <c r="M3445" i="5"/>
  <c r="N3445" i="5"/>
  <c r="O3445" i="5"/>
  <c r="Q3445" i="5"/>
  <c r="T3445" i="5"/>
  <c r="B3446" i="5"/>
  <c r="C3446" i="5"/>
  <c r="D3446" i="5"/>
  <c r="E3446" i="5"/>
  <c r="F3446" i="5"/>
  <c r="R3446" i="5" s="1"/>
  <c r="G3446" i="5"/>
  <c r="H3446" i="5"/>
  <c r="I3446" i="5"/>
  <c r="J3446" i="5"/>
  <c r="K3446" i="5"/>
  <c r="M3446" i="5"/>
  <c r="N3446" i="5"/>
  <c r="Q3446" i="5"/>
  <c r="T3446" i="5"/>
  <c r="B3447" i="5"/>
  <c r="C3447" i="5"/>
  <c r="D3447" i="5"/>
  <c r="E3447" i="5"/>
  <c r="F3447" i="5"/>
  <c r="R3447" i="5" s="1"/>
  <c r="G3447" i="5"/>
  <c r="H3447" i="5"/>
  <c r="I3447" i="5"/>
  <c r="J3447" i="5"/>
  <c r="K3447" i="5"/>
  <c r="M3447" i="5"/>
  <c r="N3447" i="5"/>
  <c r="O3447" i="5"/>
  <c r="Q3447" i="5"/>
  <c r="T3447" i="5"/>
  <c r="B3448" i="5"/>
  <c r="C3448" i="5"/>
  <c r="D3448" i="5"/>
  <c r="E3448" i="5"/>
  <c r="F3448" i="5"/>
  <c r="O3448" i="5"/>
  <c r="G3448" i="5"/>
  <c r="H3448" i="5"/>
  <c r="I3448" i="5"/>
  <c r="J3448" i="5"/>
  <c r="K3448" i="5"/>
  <c r="M3448" i="5"/>
  <c r="N3448" i="5"/>
  <c r="Q3448" i="5"/>
  <c r="R3448" i="5"/>
  <c r="T3448" i="5"/>
  <c r="B3449" i="5"/>
  <c r="C3449" i="5"/>
  <c r="D3449" i="5"/>
  <c r="E3449" i="5"/>
  <c r="F3449" i="5"/>
  <c r="R3449" i="5" s="1"/>
  <c r="G3449" i="5"/>
  <c r="H3449" i="5"/>
  <c r="I3449" i="5"/>
  <c r="J3449" i="5"/>
  <c r="K3449" i="5"/>
  <c r="M3449" i="5"/>
  <c r="N3449" i="5"/>
  <c r="O3449" i="5"/>
  <c r="Q3449" i="5"/>
  <c r="T3449" i="5"/>
  <c r="B3450" i="5"/>
  <c r="C3450" i="5"/>
  <c r="D3450" i="5"/>
  <c r="E3450" i="5"/>
  <c r="F3450" i="5"/>
  <c r="R3450" i="5" s="1"/>
  <c r="G3450" i="5"/>
  <c r="H3450" i="5"/>
  <c r="I3450" i="5"/>
  <c r="J3450" i="5"/>
  <c r="K3450" i="5"/>
  <c r="M3450" i="5"/>
  <c r="N3450" i="5"/>
  <c r="Q3450" i="5"/>
  <c r="S3450" i="5" s="1"/>
  <c r="T3450" i="5"/>
  <c r="B3451" i="5"/>
  <c r="C3451" i="5"/>
  <c r="D3451" i="5"/>
  <c r="E3451" i="5"/>
  <c r="F3451" i="5"/>
  <c r="R3451" i="5" s="1"/>
  <c r="G3451" i="5"/>
  <c r="H3451" i="5"/>
  <c r="I3451" i="5"/>
  <c r="J3451" i="5"/>
  <c r="K3451" i="5"/>
  <c r="M3451" i="5"/>
  <c r="N3451" i="5"/>
  <c r="O3451" i="5"/>
  <c r="Q3451" i="5"/>
  <c r="T3451" i="5"/>
  <c r="B3452" i="5"/>
  <c r="C3452" i="5"/>
  <c r="D3452" i="5"/>
  <c r="E3452" i="5"/>
  <c r="F3452" i="5"/>
  <c r="G3452" i="5"/>
  <c r="H3452" i="5"/>
  <c r="I3452" i="5"/>
  <c r="J3452" i="5"/>
  <c r="K3452" i="5"/>
  <c r="M3452" i="5"/>
  <c r="N3452" i="5"/>
  <c r="Q3452" i="5"/>
  <c r="T3452" i="5"/>
  <c r="B3453" i="5"/>
  <c r="C3453" i="5"/>
  <c r="D3453" i="5"/>
  <c r="E3453" i="5"/>
  <c r="F3453" i="5"/>
  <c r="R3453" i="5" s="1"/>
  <c r="G3453" i="5"/>
  <c r="H3453" i="5"/>
  <c r="I3453" i="5"/>
  <c r="J3453" i="5"/>
  <c r="K3453" i="5"/>
  <c r="M3453" i="5"/>
  <c r="N3453" i="5"/>
  <c r="O3453" i="5"/>
  <c r="Q3453" i="5"/>
  <c r="T3453" i="5"/>
  <c r="B3454" i="5"/>
  <c r="C3454" i="5"/>
  <c r="D3454" i="5"/>
  <c r="E3454" i="5"/>
  <c r="F3454" i="5"/>
  <c r="R3454" i="5" s="1"/>
  <c r="G3454" i="5"/>
  <c r="H3454" i="5"/>
  <c r="I3454" i="5"/>
  <c r="J3454" i="5"/>
  <c r="K3454" i="5"/>
  <c r="M3454" i="5"/>
  <c r="N3454" i="5"/>
  <c r="Q3454" i="5"/>
  <c r="T3454" i="5"/>
  <c r="B3455" i="5"/>
  <c r="C3455" i="5"/>
  <c r="D3455" i="5"/>
  <c r="E3455" i="5"/>
  <c r="F3455" i="5"/>
  <c r="R3455" i="5" s="1"/>
  <c r="G3455" i="5"/>
  <c r="H3455" i="5"/>
  <c r="I3455" i="5"/>
  <c r="J3455" i="5"/>
  <c r="K3455" i="5"/>
  <c r="M3455" i="5"/>
  <c r="N3455" i="5"/>
  <c r="Q3455" i="5"/>
  <c r="T3455" i="5"/>
  <c r="B3456" i="5"/>
  <c r="C3456" i="5"/>
  <c r="D3456" i="5"/>
  <c r="E3456" i="5"/>
  <c r="F3456" i="5"/>
  <c r="R3456" i="5" s="1"/>
  <c r="G3456" i="5"/>
  <c r="H3456" i="5"/>
  <c r="I3456" i="5"/>
  <c r="J3456" i="5"/>
  <c r="K3456" i="5"/>
  <c r="M3456" i="5"/>
  <c r="N3456" i="5"/>
  <c r="Q3456" i="5"/>
  <c r="T3456" i="5"/>
  <c r="B3457" i="5"/>
  <c r="C3457" i="5"/>
  <c r="D3457" i="5"/>
  <c r="E3457" i="5"/>
  <c r="F3457" i="5"/>
  <c r="R3457" i="5" s="1"/>
  <c r="G3457" i="5"/>
  <c r="H3457" i="5"/>
  <c r="I3457" i="5"/>
  <c r="J3457" i="5"/>
  <c r="K3457" i="5"/>
  <c r="M3457" i="5"/>
  <c r="N3457" i="5"/>
  <c r="O3457" i="5"/>
  <c r="Q3457" i="5"/>
  <c r="T3457" i="5"/>
  <c r="B3458" i="5"/>
  <c r="C3458" i="5"/>
  <c r="D3458" i="5"/>
  <c r="E3458" i="5"/>
  <c r="F3458" i="5"/>
  <c r="R3458" i="5" s="1"/>
  <c r="G3458" i="5"/>
  <c r="H3458" i="5"/>
  <c r="I3458" i="5"/>
  <c r="J3458" i="5"/>
  <c r="K3458" i="5"/>
  <c r="M3458" i="5"/>
  <c r="N3458" i="5"/>
  <c r="Q3458" i="5"/>
  <c r="S3458" i="5" s="1"/>
  <c r="T3458" i="5"/>
  <c r="B3459" i="5"/>
  <c r="C3459" i="5"/>
  <c r="D3459" i="5"/>
  <c r="E3459" i="5"/>
  <c r="F3459" i="5"/>
  <c r="G3459" i="5"/>
  <c r="H3459" i="5"/>
  <c r="I3459" i="5"/>
  <c r="J3459" i="5"/>
  <c r="K3459" i="5"/>
  <c r="M3459" i="5"/>
  <c r="N3459" i="5"/>
  <c r="O3459" i="5"/>
  <c r="Q3459" i="5"/>
  <c r="R3459" i="5"/>
  <c r="T3459" i="5"/>
  <c r="B3460" i="5"/>
  <c r="C3460" i="5"/>
  <c r="D3460" i="5"/>
  <c r="E3460" i="5"/>
  <c r="F3460" i="5"/>
  <c r="O3460" i="5"/>
  <c r="G3460" i="5"/>
  <c r="H3460" i="5"/>
  <c r="I3460" i="5"/>
  <c r="J3460" i="5"/>
  <c r="K3460" i="5"/>
  <c r="M3460" i="5"/>
  <c r="N3460" i="5"/>
  <c r="Q3460" i="5"/>
  <c r="R3460" i="5"/>
  <c r="T3460" i="5"/>
  <c r="B3461" i="5"/>
  <c r="C3461" i="5"/>
  <c r="D3461" i="5"/>
  <c r="E3461" i="5"/>
  <c r="F3461" i="5"/>
  <c r="R3461" i="5" s="1"/>
  <c r="G3461" i="5"/>
  <c r="H3461" i="5"/>
  <c r="I3461" i="5"/>
  <c r="J3461" i="5"/>
  <c r="K3461" i="5"/>
  <c r="M3461" i="5"/>
  <c r="N3461" i="5"/>
  <c r="O3461" i="5"/>
  <c r="Q3461" i="5"/>
  <c r="T3461" i="5"/>
  <c r="B3462" i="5"/>
  <c r="C3462" i="5"/>
  <c r="D3462" i="5"/>
  <c r="E3462" i="5"/>
  <c r="F3462" i="5"/>
  <c r="R3462" i="5" s="1"/>
  <c r="G3462" i="5"/>
  <c r="H3462" i="5"/>
  <c r="I3462" i="5"/>
  <c r="J3462" i="5"/>
  <c r="K3462" i="5"/>
  <c r="M3462" i="5"/>
  <c r="N3462" i="5"/>
  <c r="Q3462" i="5"/>
  <c r="T3462" i="5"/>
  <c r="B3463" i="5"/>
  <c r="C3463" i="5"/>
  <c r="D3463" i="5"/>
  <c r="E3463" i="5"/>
  <c r="F3463" i="5"/>
  <c r="R3463" i="5" s="1"/>
  <c r="G3463" i="5"/>
  <c r="H3463" i="5"/>
  <c r="I3463" i="5"/>
  <c r="J3463" i="5"/>
  <c r="K3463" i="5"/>
  <c r="M3463" i="5"/>
  <c r="N3463" i="5"/>
  <c r="O3463" i="5"/>
  <c r="Q3463" i="5"/>
  <c r="T3463" i="5"/>
  <c r="B3464" i="5"/>
  <c r="C3464" i="5"/>
  <c r="D3464" i="5"/>
  <c r="E3464" i="5"/>
  <c r="F3464" i="5"/>
  <c r="O3464" i="5"/>
  <c r="G3464" i="5"/>
  <c r="H3464" i="5"/>
  <c r="I3464" i="5"/>
  <c r="J3464" i="5"/>
  <c r="K3464" i="5"/>
  <c r="M3464" i="5"/>
  <c r="N3464" i="5"/>
  <c r="Q3464" i="5"/>
  <c r="R3464" i="5"/>
  <c r="T3464" i="5"/>
  <c r="B3465" i="5"/>
  <c r="C3465" i="5"/>
  <c r="D3465" i="5"/>
  <c r="E3465" i="5"/>
  <c r="F3465" i="5"/>
  <c r="R3465" i="5" s="1"/>
  <c r="G3465" i="5"/>
  <c r="H3465" i="5"/>
  <c r="I3465" i="5"/>
  <c r="J3465" i="5"/>
  <c r="K3465" i="5"/>
  <c r="M3465" i="5"/>
  <c r="N3465" i="5"/>
  <c r="O3465" i="5"/>
  <c r="Q3465" i="5"/>
  <c r="T3465" i="5"/>
  <c r="B3466" i="5"/>
  <c r="C3466" i="5"/>
  <c r="D3466" i="5"/>
  <c r="E3466" i="5"/>
  <c r="F3466" i="5"/>
  <c r="R3466" i="5" s="1"/>
  <c r="G3466" i="5"/>
  <c r="H3466" i="5"/>
  <c r="I3466" i="5"/>
  <c r="J3466" i="5"/>
  <c r="K3466" i="5"/>
  <c r="M3466" i="5"/>
  <c r="N3466" i="5"/>
  <c r="Q3466" i="5"/>
  <c r="S3466" i="5" s="1"/>
  <c r="T3466" i="5"/>
  <c r="B3467" i="5"/>
  <c r="C3467" i="5"/>
  <c r="D3467" i="5"/>
  <c r="E3467" i="5"/>
  <c r="F3467" i="5"/>
  <c r="R3467" i="5" s="1"/>
  <c r="G3467" i="5"/>
  <c r="H3467" i="5"/>
  <c r="I3467" i="5"/>
  <c r="J3467" i="5"/>
  <c r="K3467" i="5"/>
  <c r="M3467" i="5"/>
  <c r="N3467" i="5"/>
  <c r="O3467" i="5"/>
  <c r="Q3467" i="5"/>
  <c r="T3467" i="5"/>
  <c r="B3468" i="5"/>
  <c r="C3468" i="5"/>
  <c r="D3468" i="5"/>
  <c r="E3468" i="5"/>
  <c r="F3468" i="5"/>
  <c r="G3468" i="5"/>
  <c r="H3468" i="5"/>
  <c r="I3468" i="5"/>
  <c r="J3468" i="5"/>
  <c r="K3468" i="5"/>
  <c r="M3468" i="5"/>
  <c r="N3468" i="5"/>
  <c r="Q3468" i="5"/>
  <c r="T3468" i="5"/>
  <c r="B3469" i="5"/>
  <c r="C3469" i="5"/>
  <c r="D3469" i="5"/>
  <c r="E3469" i="5"/>
  <c r="F3469" i="5"/>
  <c r="R3469" i="5" s="1"/>
  <c r="G3469" i="5"/>
  <c r="H3469" i="5"/>
  <c r="I3469" i="5"/>
  <c r="J3469" i="5"/>
  <c r="K3469" i="5"/>
  <c r="M3469" i="5"/>
  <c r="N3469" i="5"/>
  <c r="O3469" i="5"/>
  <c r="Q3469" i="5"/>
  <c r="T3469" i="5"/>
  <c r="B3470" i="5"/>
  <c r="C3470" i="5"/>
  <c r="D3470" i="5"/>
  <c r="E3470" i="5"/>
  <c r="F3470" i="5"/>
  <c r="R3470" i="5" s="1"/>
  <c r="G3470" i="5"/>
  <c r="H3470" i="5"/>
  <c r="I3470" i="5"/>
  <c r="J3470" i="5"/>
  <c r="K3470" i="5"/>
  <c r="M3470" i="5"/>
  <c r="N3470" i="5"/>
  <c r="Q3470" i="5"/>
  <c r="T3470" i="5"/>
  <c r="B3471" i="5"/>
  <c r="C3471" i="5"/>
  <c r="D3471" i="5"/>
  <c r="E3471" i="5"/>
  <c r="F3471" i="5"/>
  <c r="R3471" i="5" s="1"/>
  <c r="G3471" i="5"/>
  <c r="H3471" i="5"/>
  <c r="I3471" i="5"/>
  <c r="J3471" i="5"/>
  <c r="K3471" i="5"/>
  <c r="M3471" i="5"/>
  <c r="N3471" i="5"/>
  <c r="O3471" i="5"/>
  <c r="Q3471" i="5"/>
  <c r="T3471" i="5"/>
  <c r="B3472" i="5"/>
  <c r="C3472" i="5"/>
  <c r="D3472" i="5"/>
  <c r="E3472" i="5"/>
  <c r="F3472" i="5"/>
  <c r="R3472" i="5" s="1"/>
  <c r="O3472" i="5"/>
  <c r="G3472" i="5"/>
  <c r="H3472" i="5"/>
  <c r="I3472" i="5"/>
  <c r="J3472" i="5"/>
  <c r="K3472" i="5"/>
  <c r="M3472" i="5"/>
  <c r="N3472" i="5"/>
  <c r="Q3472" i="5"/>
  <c r="T3472" i="5"/>
  <c r="B3473" i="5"/>
  <c r="C3473" i="5"/>
  <c r="D3473" i="5"/>
  <c r="E3473" i="5"/>
  <c r="F3473" i="5"/>
  <c r="R3473" i="5" s="1"/>
  <c r="G3473" i="5"/>
  <c r="H3473" i="5"/>
  <c r="I3473" i="5"/>
  <c r="J3473" i="5"/>
  <c r="K3473" i="5"/>
  <c r="M3473" i="5"/>
  <c r="N3473" i="5"/>
  <c r="O3473" i="5"/>
  <c r="Q3473" i="5"/>
  <c r="T3473" i="5"/>
  <c r="B3474" i="5"/>
  <c r="C3474" i="5"/>
  <c r="D3474" i="5"/>
  <c r="E3474" i="5"/>
  <c r="F3474" i="5"/>
  <c r="R3474" i="5" s="1"/>
  <c r="G3474" i="5"/>
  <c r="H3474" i="5"/>
  <c r="I3474" i="5"/>
  <c r="J3474" i="5"/>
  <c r="K3474" i="5"/>
  <c r="M3474" i="5"/>
  <c r="N3474" i="5"/>
  <c r="Q3474" i="5"/>
  <c r="S3474" i="5"/>
  <c r="T3474" i="5"/>
  <c r="B3475" i="5"/>
  <c r="C3475" i="5"/>
  <c r="D3475" i="5"/>
  <c r="E3475" i="5"/>
  <c r="F3475" i="5"/>
  <c r="G3475" i="5"/>
  <c r="H3475" i="5"/>
  <c r="I3475" i="5"/>
  <c r="J3475" i="5"/>
  <c r="K3475" i="5"/>
  <c r="M3475" i="5"/>
  <c r="N3475" i="5"/>
  <c r="O3475" i="5"/>
  <c r="Q3475" i="5"/>
  <c r="R3475" i="5"/>
  <c r="S3475" i="5" s="1"/>
  <c r="T3475" i="5"/>
  <c r="B3476" i="5"/>
  <c r="C3476" i="5"/>
  <c r="D3476" i="5"/>
  <c r="E3476" i="5"/>
  <c r="F3476" i="5"/>
  <c r="O3476" i="5" s="1"/>
  <c r="P3476" i="5" s="1"/>
  <c r="G3476" i="5"/>
  <c r="H3476" i="5"/>
  <c r="I3476" i="5"/>
  <c r="J3476" i="5"/>
  <c r="K3476" i="5"/>
  <c r="M3476" i="5"/>
  <c r="N3476" i="5"/>
  <c r="Q3476" i="5"/>
  <c r="R3476" i="5"/>
  <c r="T3476" i="5"/>
  <c r="B3477" i="5"/>
  <c r="C3477" i="5"/>
  <c r="D3477" i="5"/>
  <c r="E3477" i="5"/>
  <c r="F3477" i="5"/>
  <c r="R3477" i="5" s="1"/>
  <c r="G3477" i="5"/>
  <c r="H3477" i="5"/>
  <c r="I3477" i="5"/>
  <c r="J3477" i="5"/>
  <c r="K3477" i="5"/>
  <c r="M3477" i="5"/>
  <c r="N3477" i="5"/>
  <c r="O3477" i="5"/>
  <c r="Q3477" i="5"/>
  <c r="T3477" i="5"/>
  <c r="B3478" i="5"/>
  <c r="C3478" i="5"/>
  <c r="D3478" i="5"/>
  <c r="E3478" i="5"/>
  <c r="F3478" i="5"/>
  <c r="R3478" i="5" s="1"/>
  <c r="G3478" i="5"/>
  <c r="H3478" i="5"/>
  <c r="I3478" i="5"/>
  <c r="J3478" i="5"/>
  <c r="K3478" i="5"/>
  <c r="M3478" i="5"/>
  <c r="N3478" i="5"/>
  <c r="Q3478" i="5"/>
  <c r="T3478" i="5"/>
  <c r="B3479" i="5"/>
  <c r="C3479" i="5"/>
  <c r="D3479" i="5"/>
  <c r="E3479" i="5"/>
  <c r="F3479" i="5"/>
  <c r="R3479" i="5" s="1"/>
  <c r="G3479" i="5"/>
  <c r="H3479" i="5"/>
  <c r="I3479" i="5"/>
  <c r="J3479" i="5"/>
  <c r="K3479" i="5"/>
  <c r="M3479" i="5"/>
  <c r="N3479" i="5"/>
  <c r="O3479" i="5"/>
  <c r="Q3479" i="5"/>
  <c r="T3479" i="5"/>
  <c r="B3480" i="5"/>
  <c r="C3480" i="5"/>
  <c r="D3480" i="5"/>
  <c r="E3480" i="5"/>
  <c r="F3480" i="5"/>
  <c r="G3480" i="5"/>
  <c r="H3480" i="5"/>
  <c r="I3480" i="5"/>
  <c r="J3480" i="5"/>
  <c r="K3480" i="5"/>
  <c r="M3480" i="5"/>
  <c r="N3480" i="5"/>
  <c r="Q3480" i="5"/>
  <c r="T3480" i="5"/>
  <c r="B3481" i="5"/>
  <c r="C3481" i="5"/>
  <c r="D3481" i="5"/>
  <c r="E3481" i="5"/>
  <c r="F3481" i="5"/>
  <c r="R3481" i="5" s="1"/>
  <c r="G3481" i="5"/>
  <c r="H3481" i="5"/>
  <c r="I3481" i="5"/>
  <c r="J3481" i="5"/>
  <c r="K3481" i="5"/>
  <c r="M3481" i="5"/>
  <c r="N3481" i="5"/>
  <c r="O3481" i="5"/>
  <c r="Q3481" i="5"/>
  <c r="T3481" i="5"/>
  <c r="B3482" i="5"/>
  <c r="C3482" i="5"/>
  <c r="D3482" i="5"/>
  <c r="E3482" i="5"/>
  <c r="F3482" i="5"/>
  <c r="R3482" i="5" s="1"/>
  <c r="O3482" i="5"/>
  <c r="G3482" i="5"/>
  <c r="H3482" i="5"/>
  <c r="I3482" i="5"/>
  <c r="J3482" i="5"/>
  <c r="K3482" i="5"/>
  <c r="M3482" i="5"/>
  <c r="N3482" i="5"/>
  <c r="Q3482" i="5"/>
  <c r="T3482" i="5"/>
  <c r="B3483" i="5"/>
  <c r="C3483" i="5"/>
  <c r="D3483" i="5"/>
  <c r="E3483" i="5"/>
  <c r="F3483" i="5"/>
  <c r="G3483" i="5"/>
  <c r="H3483" i="5"/>
  <c r="I3483" i="5"/>
  <c r="J3483" i="5"/>
  <c r="K3483" i="5"/>
  <c r="M3483" i="5"/>
  <c r="N3483" i="5"/>
  <c r="O3483" i="5"/>
  <c r="Q3483" i="5"/>
  <c r="R3483" i="5"/>
  <c r="S3483" i="5" s="1"/>
  <c r="T3483" i="5"/>
  <c r="B3484" i="5"/>
  <c r="C3484" i="5"/>
  <c r="D3484" i="5"/>
  <c r="E3484" i="5"/>
  <c r="F3484" i="5"/>
  <c r="O3484" i="5" s="1"/>
  <c r="G3484" i="5"/>
  <c r="H3484" i="5"/>
  <c r="I3484" i="5"/>
  <c r="J3484" i="5"/>
  <c r="K3484" i="5"/>
  <c r="M3484" i="5"/>
  <c r="N3484" i="5"/>
  <c r="Q3484" i="5"/>
  <c r="R3484" i="5"/>
  <c r="T3484" i="5"/>
  <c r="B3485" i="5"/>
  <c r="C3485" i="5"/>
  <c r="D3485" i="5"/>
  <c r="E3485" i="5"/>
  <c r="F3485" i="5"/>
  <c r="R3485" i="5" s="1"/>
  <c r="G3485" i="5"/>
  <c r="H3485" i="5"/>
  <c r="I3485" i="5"/>
  <c r="J3485" i="5"/>
  <c r="K3485" i="5"/>
  <c r="M3485" i="5"/>
  <c r="N3485" i="5"/>
  <c r="O3485" i="5"/>
  <c r="Q3485" i="5"/>
  <c r="T3485" i="5"/>
  <c r="B3486" i="5"/>
  <c r="C3486" i="5"/>
  <c r="D3486" i="5"/>
  <c r="E3486" i="5"/>
  <c r="F3486" i="5"/>
  <c r="R3486" i="5" s="1"/>
  <c r="G3486" i="5"/>
  <c r="H3486" i="5"/>
  <c r="I3486" i="5"/>
  <c r="J3486" i="5"/>
  <c r="K3486" i="5"/>
  <c r="M3486" i="5"/>
  <c r="N3486" i="5"/>
  <c r="Q3486" i="5"/>
  <c r="T3486" i="5"/>
  <c r="B3487" i="5"/>
  <c r="C3487" i="5"/>
  <c r="D3487" i="5"/>
  <c r="E3487" i="5"/>
  <c r="F3487" i="5"/>
  <c r="R3487" i="5" s="1"/>
  <c r="G3487" i="5"/>
  <c r="H3487" i="5"/>
  <c r="I3487" i="5"/>
  <c r="J3487" i="5"/>
  <c r="K3487" i="5"/>
  <c r="M3487" i="5"/>
  <c r="N3487" i="5"/>
  <c r="O3487" i="5"/>
  <c r="Q3487" i="5"/>
  <c r="T3487" i="5"/>
  <c r="B3488" i="5"/>
  <c r="C3488" i="5"/>
  <c r="D3488" i="5"/>
  <c r="E3488" i="5"/>
  <c r="F3488" i="5"/>
  <c r="G3488" i="5"/>
  <c r="H3488" i="5"/>
  <c r="I3488" i="5"/>
  <c r="J3488" i="5"/>
  <c r="K3488" i="5"/>
  <c r="M3488" i="5"/>
  <c r="N3488" i="5"/>
  <c r="Q3488" i="5"/>
  <c r="T3488" i="5"/>
  <c r="B3489" i="5"/>
  <c r="C3489" i="5"/>
  <c r="D3489" i="5"/>
  <c r="E3489" i="5"/>
  <c r="F3489" i="5"/>
  <c r="R3489" i="5" s="1"/>
  <c r="G3489" i="5"/>
  <c r="H3489" i="5"/>
  <c r="I3489" i="5"/>
  <c r="J3489" i="5"/>
  <c r="K3489" i="5"/>
  <c r="M3489" i="5"/>
  <c r="N3489" i="5"/>
  <c r="O3489" i="5"/>
  <c r="Q3489" i="5"/>
  <c r="T3489" i="5"/>
  <c r="B3490" i="5"/>
  <c r="C3490" i="5"/>
  <c r="D3490" i="5"/>
  <c r="E3490" i="5"/>
  <c r="F3490" i="5"/>
  <c r="R3490" i="5" s="1"/>
  <c r="O3490" i="5"/>
  <c r="G3490" i="5"/>
  <c r="H3490" i="5"/>
  <c r="I3490" i="5"/>
  <c r="J3490" i="5"/>
  <c r="K3490" i="5"/>
  <c r="M3490" i="5"/>
  <c r="N3490" i="5"/>
  <c r="Q3490" i="5"/>
  <c r="T3490" i="5"/>
  <c r="B3491" i="5"/>
  <c r="C3491" i="5"/>
  <c r="D3491" i="5"/>
  <c r="E3491" i="5"/>
  <c r="F3491" i="5"/>
  <c r="G3491" i="5"/>
  <c r="H3491" i="5"/>
  <c r="I3491" i="5"/>
  <c r="J3491" i="5"/>
  <c r="K3491" i="5"/>
  <c r="M3491" i="5"/>
  <c r="N3491" i="5"/>
  <c r="O3491" i="5"/>
  <c r="Q3491" i="5"/>
  <c r="R3491" i="5"/>
  <c r="S3491" i="5" s="1"/>
  <c r="T3491" i="5"/>
  <c r="B3492" i="5"/>
  <c r="C3492" i="5"/>
  <c r="D3492" i="5"/>
  <c r="E3492" i="5"/>
  <c r="F3492" i="5"/>
  <c r="O3492" i="5" s="1"/>
  <c r="G3492" i="5"/>
  <c r="H3492" i="5"/>
  <c r="I3492" i="5"/>
  <c r="J3492" i="5"/>
  <c r="K3492" i="5"/>
  <c r="M3492" i="5"/>
  <c r="N3492" i="5"/>
  <c r="Q3492" i="5"/>
  <c r="R3492" i="5"/>
  <c r="T3492" i="5"/>
  <c r="B3493" i="5"/>
  <c r="C3493" i="5"/>
  <c r="D3493" i="5"/>
  <c r="E3493" i="5"/>
  <c r="F3493" i="5"/>
  <c r="R3493" i="5" s="1"/>
  <c r="G3493" i="5"/>
  <c r="H3493" i="5"/>
  <c r="I3493" i="5"/>
  <c r="J3493" i="5"/>
  <c r="K3493" i="5"/>
  <c r="M3493" i="5"/>
  <c r="N3493" i="5"/>
  <c r="O3493" i="5"/>
  <c r="Q3493" i="5"/>
  <c r="T3493" i="5"/>
  <c r="B3494" i="5"/>
  <c r="C3494" i="5"/>
  <c r="D3494" i="5"/>
  <c r="E3494" i="5"/>
  <c r="F3494" i="5"/>
  <c r="R3494" i="5" s="1"/>
  <c r="G3494" i="5"/>
  <c r="H3494" i="5"/>
  <c r="I3494" i="5"/>
  <c r="J3494" i="5"/>
  <c r="K3494" i="5"/>
  <c r="M3494" i="5"/>
  <c r="N3494" i="5"/>
  <c r="Q3494" i="5"/>
  <c r="T3494" i="5"/>
  <c r="B3495" i="5"/>
  <c r="C3495" i="5"/>
  <c r="D3495" i="5"/>
  <c r="E3495" i="5"/>
  <c r="F3495" i="5"/>
  <c r="R3495" i="5" s="1"/>
  <c r="G3495" i="5"/>
  <c r="H3495" i="5"/>
  <c r="I3495" i="5"/>
  <c r="J3495" i="5"/>
  <c r="K3495" i="5"/>
  <c r="M3495" i="5"/>
  <c r="N3495" i="5"/>
  <c r="O3495" i="5"/>
  <c r="Q3495" i="5"/>
  <c r="T3495" i="5"/>
  <c r="B3496" i="5"/>
  <c r="C3496" i="5"/>
  <c r="D3496" i="5"/>
  <c r="E3496" i="5"/>
  <c r="F3496" i="5"/>
  <c r="G3496" i="5"/>
  <c r="H3496" i="5"/>
  <c r="I3496" i="5"/>
  <c r="J3496" i="5"/>
  <c r="K3496" i="5"/>
  <c r="M3496" i="5"/>
  <c r="N3496" i="5"/>
  <c r="Q3496" i="5"/>
  <c r="T3496" i="5"/>
  <c r="B3497" i="5"/>
  <c r="C3497" i="5"/>
  <c r="D3497" i="5"/>
  <c r="E3497" i="5"/>
  <c r="F3497" i="5"/>
  <c r="R3497" i="5" s="1"/>
  <c r="G3497" i="5"/>
  <c r="H3497" i="5"/>
  <c r="I3497" i="5"/>
  <c r="J3497" i="5"/>
  <c r="K3497" i="5"/>
  <c r="M3497" i="5"/>
  <c r="N3497" i="5"/>
  <c r="O3497" i="5"/>
  <c r="Q3497" i="5"/>
  <c r="T3497" i="5"/>
  <c r="B3498" i="5"/>
  <c r="C3498" i="5"/>
  <c r="D3498" i="5"/>
  <c r="E3498" i="5"/>
  <c r="F3498" i="5"/>
  <c r="R3498" i="5" s="1"/>
  <c r="O3498" i="5"/>
  <c r="G3498" i="5"/>
  <c r="H3498" i="5"/>
  <c r="I3498" i="5"/>
  <c r="J3498" i="5"/>
  <c r="K3498" i="5"/>
  <c r="M3498" i="5"/>
  <c r="N3498" i="5"/>
  <c r="Q3498" i="5"/>
  <c r="T3498" i="5"/>
  <c r="B3499" i="5"/>
  <c r="C3499" i="5"/>
  <c r="D3499" i="5"/>
  <c r="E3499" i="5"/>
  <c r="F3499" i="5"/>
  <c r="G3499" i="5"/>
  <c r="H3499" i="5"/>
  <c r="I3499" i="5"/>
  <c r="J3499" i="5"/>
  <c r="K3499" i="5"/>
  <c r="M3499" i="5"/>
  <c r="N3499" i="5"/>
  <c r="O3499" i="5"/>
  <c r="Q3499" i="5"/>
  <c r="R3499" i="5"/>
  <c r="S3499" i="5" s="1"/>
  <c r="T3499" i="5"/>
  <c r="B3500" i="5"/>
  <c r="C3500" i="5"/>
  <c r="D3500" i="5"/>
  <c r="E3500" i="5"/>
  <c r="F3500" i="5"/>
  <c r="O3500" i="5" s="1"/>
  <c r="G3500" i="5"/>
  <c r="H3500" i="5"/>
  <c r="I3500" i="5"/>
  <c r="J3500" i="5"/>
  <c r="K3500" i="5"/>
  <c r="M3500" i="5"/>
  <c r="N3500" i="5"/>
  <c r="Q3500" i="5"/>
  <c r="R3500" i="5"/>
  <c r="T3500" i="5"/>
  <c r="B3501" i="5"/>
  <c r="C3501" i="5"/>
  <c r="D3501" i="5"/>
  <c r="E3501" i="5"/>
  <c r="F3501" i="5"/>
  <c r="R3501" i="5" s="1"/>
  <c r="G3501" i="5"/>
  <c r="H3501" i="5"/>
  <c r="I3501" i="5"/>
  <c r="J3501" i="5"/>
  <c r="K3501" i="5"/>
  <c r="M3501" i="5"/>
  <c r="N3501" i="5"/>
  <c r="O3501" i="5"/>
  <c r="Q3501" i="5"/>
  <c r="T3501" i="5"/>
  <c r="B3502" i="5"/>
  <c r="C3502" i="5"/>
  <c r="D3502" i="5"/>
  <c r="E3502" i="5"/>
  <c r="F3502" i="5"/>
  <c r="R3502" i="5" s="1"/>
  <c r="G3502" i="5"/>
  <c r="H3502" i="5"/>
  <c r="I3502" i="5"/>
  <c r="J3502" i="5"/>
  <c r="K3502" i="5"/>
  <c r="M3502" i="5"/>
  <c r="N3502" i="5"/>
  <c r="Q3502" i="5"/>
  <c r="T3502" i="5"/>
  <c r="B3503" i="5"/>
  <c r="C3503" i="5"/>
  <c r="D3503" i="5"/>
  <c r="E3503" i="5"/>
  <c r="F3503" i="5"/>
  <c r="R3503" i="5" s="1"/>
  <c r="G3503" i="5"/>
  <c r="H3503" i="5"/>
  <c r="I3503" i="5"/>
  <c r="J3503" i="5"/>
  <c r="K3503" i="5"/>
  <c r="M3503" i="5"/>
  <c r="N3503" i="5"/>
  <c r="O3503" i="5"/>
  <c r="Q3503" i="5"/>
  <c r="T3503" i="5"/>
  <c r="B3504" i="5"/>
  <c r="C3504" i="5"/>
  <c r="D3504" i="5"/>
  <c r="E3504" i="5"/>
  <c r="F3504" i="5"/>
  <c r="G3504" i="5"/>
  <c r="H3504" i="5"/>
  <c r="I3504" i="5"/>
  <c r="J3504" i="5"/>
  <c r="K3504" i="5"/>
  <c r="M3504" i="5"/>
  <c r="N3504" i="5"/>
  <c r="Q3504" i="5"/>
  <c r="T3504" i="5"/>
  <c r="B3505" i="5"/>
  <c r="C3505" i="5"/>
  <c r="D3505" i="5"/>
  <c r="E3505" i="5"/>
  <c r="F3505" i="5"/>
  <c r="R3505" i="5" s="1"/>
  <c r="G3505" i="5"/>
  <c r="H3505" i="5"/>
  <c r="I3505" i="5"/>
  <c r="J3505" i="5"/>
  <c r="K3505" i="5"/>
  <c r="M3505" i="5"/>
  <c r="N3505" i="5"/>
  <c r="O3505" i="5"/>
  <c r="Q3505" i="5"/>
  <c r="T3505" i="5"/>
  <c r="B3506" i="5"/>
  <c r="C3506" i="5"/>
  <c r="D3506" i="5"/>
  <c r="E3506" i="5"/>
  <c r="F3506" i="5"/>
  <c r="R3506" i="5" s="1"/>
  <c r="O3506" i="5"/>
  <c r="G3506" i="5"/>
  <c r="H3506" i="5"/>
  <c r="I3506" i="5"/>
  <c r="J3506" i="5"/>
  <c r="K3506" i="5"/>
  <c r="M3506" i="5"/>
  <c r="N3506" i="5"/>
  <c r="Q3506" i="5"/>
  <c r="T3506" i="5"/>
  <c r="B3507" i="5"/>
  <c r="C3507" i="5"/>
  <c r="D3507" i="5"/>
  <c r="E3507" i="5"/>
  <c r="F3507" i="5"/>
  <c r="G3507" i="5"/>
  <c r="H3507" i="5"/>
  <c r="I3507" i="5"/>
  <c r="J3507" i="5"/>
  <c r="K3507" i="5"/>
  <c r="M3507" i="5"/>
  <c r="N3507" i="5"/>
  <c r="O3507" i="5"/>
  <c r="Q3507" i="5"/>
  <c r="R3507" i="5"/>
  <c r="S3507" i="5" s="1"/>
  <c r="T3507" i="5"/>
  <c r="B3508" i="5"/>
  <c r="C3508" i="5"/>
  <c r="D3508" i="5"/>
  <c r="E3508" i="5"/>
  <c r="F3508" i="5"/>
  <c r="O3508" i="5" s="1"/>
  <c r="P3508" i="5" s="1"/>
  <c r="G3508" i="5"/>
  <c r="H3508" i="5"/>
  <c r="I3508" i="5"/>
  <c r="J3508" i="5"/>
  <c r="K3508" i="5"/>
  <c r="M3508" i="5"/>
  <c r="N3508" i="5"/>
  <c r="Q3508" i="5"/>
  <c r="R3508" i="5"/>
  <c r="T3508" i="5"/>
  <c r="B3509" i="5"/>
  <c r="C3509" i="5"/>
  <c r="D3509" i="5"/>
  <c r="E3509" i="5"/>
  <c r="F3509" i="5"/>
  <c r="R3509" i="5" s="1"/>
  <c r="G3509" i="5"/>
  <c r="H3509" i="5"/>
  <c r="I3509" i="5"/>
  <c r="J3509" i="5"/>
  <c r="K3509" i="5"/>
  <c r="M3509" i="5"/>
  <c r="N3509" i="5"/>
  <c r="O3509" i="5"/>
  <c r="Q3509" i="5"/>
  <c r="T3509" i="5"/>
  <c r="B3510" i="5"/>
  <c r="C3510" i="5"/>
  <c r="D3510" i="5"/>
  <c r="E3510" i="5"/>
  <c r="F3510" i="5"/>
  <c r="R3510" i="5" s="1"/>
  <c r="G3510" i="5"/>
  <c r="H3510" i="5"/>
  <c r="I3510" i="5"/>
  <c r="J3510" i="5"/>
  <c r="K3510" i="5"/>
  <c r="M3510" i="5"/>
  <c r="N3510" i="5"/>
  <c r="Q3510" i="5"/>
  <c r="T3510" i="5"/>
  <c r="B3511" i="5"/>
  <c r="C3511" i="5"/>
  <c r="D3511" i="5"/>
  <c r="E3511" i="5"/>
  <c r="F3511" i="5"/>
  <c r="R3511" i="5" s="1"/>
  <c r="G3511" i="5"/>
  <c r="H3511" i="5"/>
  <c r="I3511" i="5"/>
  <c r="J3511" i="5"/>
  <c r="K3511" i="5"/>
  <c r="M3511" i="5"/>
  <c r="N3511" i="5"/>
  <c r="O3511" i="5"/>
  <c r="Q3511" i="5"/>
  <c r="T3511" i="5"/>
  <c r="B3512" i="5"/>
  <c r="C3512" i="5"/>
  <c r="D3512" i="5"/>
  <c r="E3512" i="5"/>
  <c r="F3512" i="5"/>
  <c r="G3512" i="5"/>
  <c r="H3512" i="5"/>
  <c r="I3512" i="5"/>
  <c r="J3512" i="5"/>
  <c r="K3512" i="5"/>
  <c r="M3512" i="5"/>
  <c r="N3512" i="5"/>
  <c r="Q3512" i="5"/>
  <c r="T3512" i="5"/>
  <c r="B3513" i="5"/>
  <c r="C3513" i="5"/>
  <c r="D3513" i="5"/>
  <c r="E3513" i="5"/>
  <c r="F3513" i="5"/>
  <c r="R3513" i="5" s="1"/>
  <c r="G3513" i="5"/>
  <c r="H3513" i="5"/>
  <c r="I3513" i="5"/>
  <c r="J3513" i="5"/>
  <c r="K3513" i="5"/>
  <c r="M3513" i="5"/>
  <c r="N3513" i="5"/>
  <c r="O3513" i="5"/>
  <c r="Q3513" i="5"/>
  <c r="T3513" i="5"/>
  <c r="B3514" i="5"/>
  <c r="C3514" i="5"/>
  <c r="D3514" i="5"/>
  <c r="E3514" i="5"/>
  <c r="F3514" i="5"/>
  <c r="R3514" i="5" s="1"/>
  <c r="O3514" i="5"/>
  <c r="G3514" i="5"/>
  <c r="H3514" i="5"/>
  <c r="I3514" i="5"/>
  <c r="J3514" i="5"/>
  <c r="K3514" i="5"/>
  <c r="M3514" i="5"/>
  <c r="N3514" i="5"/>
  <c r="Q3514" i="5"/>
  <c r="T3514" i="5"/>
  <c r="B3515" i="5"/>
  <c r="C3515" i="5"/>
  <c r="D3515" i="5"/>
  <c r="E3515" i="5"/>
  <c r="F3515" i="5"/>
  <c r="G3515" i="5"/>
  <c r="H3515" i="5"/>
  <c r="I3515" i="5"/>
  <c r="J3515" i="5"/>
  <c r="K3515" i="5"/>
  <c r="M3515" i="5"/>
  <c r="N3515" i="5"/>
  <c r="O3515" i="5"/>
  <c r="Q3515" i="5"/>
  <c r="R3515" i="5"/>
  <c r="S3515" i="5" s="1"/>
  <c r="T3515" i="5"/>
  <c r="B3516" i="5"/>
  <c r="C3516" i="5"/>
  <c r="D3516" i="5"/>
  <c r="E3516" i="5"/>
  <c r="F3516" i="5"/>
  <c r="O3516" i="5" s="1"/>
  <c r="G3516" i="5"/>
  <c r="H3516" i="5"/>
  <c r="I3516" i="5"/>
  <c r="J3516" i="5"/>
  <c r="K3516" i="5"/>
  <c r="M3516" i="5"/>
  <c r="N3516" i="5"/>
  <c r="Q3516" i="5"/>
  <c r="R3516" i="5"/>
  <c r="T3516" i="5"/>
  <c r="B3517" i="5"/>
  <c r="C3517" i="5"/>
  <c r="D3517" i="5"/>
  <c r="E3517" i="5"/>
  <c r="F3517" i="5"/>
  <c r="R3517" i="5" s="1"/>
  <c r="G3517" i="5"/>
  <c r="H3517" i="5"/>
  <c r="I3517" i="5"/>
  <c r="J3517" i="5"/>
  <c r="K3517" i="5"/>
  <c r="M3517" i="5"/>
  <c r="N3517" i="5"/>
  <c r="O3517" i="5"/>
  <c r="Q3517" i="5"/>
  <c r="T3517" i="5"/>
  <c r="B3518" i="5"/>
  <c r="C3518" i="5"/>
  <c r="D3518" i="5"/>
  <c r="E3518" i="5"/>
  <c r="F3518" i="5"/>
  <c r="R3518" i="5" s="1"/>
  <c r="G3518" i="5"/>
  <c r="H3518" i="5"/>
  <c r="I3518" i="5"/>
  <c r="J3518" i="5"/>
  <c r="K3518" i="5"/>
  <c r="M3518" i="5"/>
  <c r="N3518" i="5"/>
  <c r="Q3518" i="5"/>
  <c r="T3518" i="5"/>
  <c r="B3519" i="5"/>
  <c r="C3519" i="5"/>
  <c r="D3519" i="5"/>
  <c r="E3519" i="5"/>
  <c r="F3519" i="5"/>
  <c r="R3519" i="5" s="1"/>
  <c r="G3519" i="5"/>
  <c r="H3519" i="5"/>
  <c r="I3519" i="5"/>
  <c r="J3519" i="5"/>
  <c r="K3519" i="5"/>
  <c r="M3519" i="5"/>
  <c r="N3519" i="5"/>
  <c r="O3519" i="5"/>
  <c r="Q3519" i="5"/>
  <c r="T3519" i="5"/>
  <c r="B3520" i="5"/>
  <c r="C3520" i="5"/>
  <c r="D3520" i="5"/>
  <c r="E3520" i="5"/>
  <c r="F3520" i="5"/>
  <c r="G3520" i="5"/>
  <c r="H3520" i="5"/>
  <c r="I3520" i="5"/>
  <c r="J3520" i="5"/>
  <c r="K3520" i="5"/>
  <c r="M3520" i="5"/>
  <c r="N3520" i="5"/>
  <c r="Q3520" i="5"/>
  <c r="T3520" i="5"/>
  <c r="B3521" i="5"/>
  <c r="C3521" i="5"/>
  <c r="D3521" i="5"/>
  <c r="E3521" i="5"/>
  <c r="F3521" i="5"/>
  <c r="R3521" i="5" s="1"/>
  <c r="G3521" i="5"/>
  <c r="H3521" i="5"/>
  <c r="I3521" i="5"/>
  <c r="J3521" i="5"/>
  <c r="K3521" i="5"/>
  <c r="M3521" i="5"/>
  <c r="N3521" i="5"/>
  <c r="O3521" i="5"/>
  <c r="Q3521" i="5"/>
  <c r="T3521" i="5"/>
  <c r="B3522" i="5"/>
  <c r="C3522" i="5"/>
  <c r="D3522" i="5"/>
  <c r="E3522" i="5"/>
  <c r="F3522" i="5"/>
  <c r="R3522" i="5" s="1"/>
  <c r="O3522" i="5"/>
  <c r="G3522" i="5"/>
  <c r="H3522" i="5"/>
  <c r="I3522" i="5"/>
  <c r="J3522" i="5"/>
  <c r="K3522" i="5"/>
  <c r="M3522" i="5"/>
  <c r="N3522" i="5"/>
  <c r="Q3522" i="5"/>
  <c r="T3522" i="5"/>
  <c r="B3523" i="5"/>
  <c r="C3523" i="5"/>
  <c r="D3523" i="5"/>
  <c r="E3523" i="5"/>
  <c r="F3523" i="5"/>
  <c r="G3523" i="5"/>
  <c r="H3523" i="5"/>
  <c r="I3523" i="5"/>
  <c r="J3523" i="5"/>
  <c r="K3523" i="5"/>
  <c r="M3523" i="5"/>
  <c r="N3523" i="5"/>
  <c r="O3523" i="5"/>
  <c r="Q3523" i="5"/>
  <c r="R3523" i="5"/>
  <c r="S3523" i="5" s="1"/>
  <c r="T3523" i="5"/>
  <c r="B3524" i="5"/>
  <c r="C3524" i="5"/>
  <c r="D3524" i="5"/>
  <c r="E3524" i="5"/>
  <c r="F3524" i="5"/>
  <c r="O3524" i="5" s="1"/>
  <c r="G3524" i="5"/>
  <c r="H3524" i="5"/>
  <c r="I3524" i="5"/>
  <c r="J3524" i="5"/>
  <c r="K3524" i="5"/>
  <c r="M3524" i="5"/>
  <c r="N3524" i="5"/>
  <c r="Q3524" i="5"/>
  <c r="R3524" i="5"/>
  <c r="T3524" i="5"/>
  <c r="B3525" i="5"/>
  <c r="C3525" i="5"/>
  <c r="D3525" i="5"/>
  <c r="E3525" i="5"/>
  <c r="F3525" i="5"/>
  <c r="R3525" i="5" s="1"/>
  <c r="G3525" i="5"/>
  <c r="H3525" i="5"/>
  <c r="I3525" i="5"/>
  <c r="J3525" i="5"/>
  <c r="K3525" i="5"/>
  <c r="M3525" i="5"/>
  <c r="N3525" i="5"/>
  <c r="O3525" i="5"/>
  <c r="Q3525" i="5"/>
  <c r="T3525" i="5"/>
  <c r="B3526" i="5"/>
  <c r="C3526" i="5"/>
  <c r="D3526" i="5"/>
  <c r="E3526" i="5"/>
  <c r="F3526" i="5"/>
  <c r="R3526" i="5" s="1"/>
  <c r="G3526" i="5"/>
  <c r="H3526" i="5"/>
  <c r="I3526" i="5"/>
  <c r="J3526" i="5"/>
  <c r="K3526" i="5"/>
  <c r="M3526" i="5"/>
  <c r="N3526" i="5"/>
  <c r="Q3526" i="5"/>
  <c r="T3526" i="5"/>
  <c r="B3527" i="5"/>
  <c r="C3527" i="5"/>
  <c r="D3527" i="5"/>
  <c r="E3527" i="5"/>
  <c r="F3527" i="5"/>
  <c r="R3527" i="5" s="1"/>
  <c r="G3527" i="5"/>
  <c r="H3527" i="5"/>
  <c r="I3527" i="5"/>
  <c r="J3527" i="5"/>
  <c r="K3527" i="5"/>
  <c r="M3527" i="5"/>
  <c r="N3527" i="5"/>
  <c r="O3527" i="5"/>
  <c r="Q3527" i="5"/>
  <c r="T3527" i="5"/>
  <c r="B3528" i="5"/>
  <c r="C3528" i="5"/>
  <c r="D3528" i="5"/>
  <c r="E3528" i="5"/>
  <c r="F3528" i="5"/>
  <c r="G3528" i="5"/>
  <c r="H3528" i="5"/>
  <c r="I3528" i="5"/>
  <c r="J3528" i="5"/>
  <c r="K3528" i="5"/>
  <c r="M3528" i="5"/>
  <c r="N3528" i="5"/>
  <c r="Q3528" i="5"/>
  <c r="T3528" i="5"/>
  <c r="B3529" i="5"/>
  <c r="C3529" i="5"/>
  <c r="D3529" i="5"/>
  <c r="E3529" i="5"/>
  <c r="F3529" i="5"/>
  <c r="R3529" i="5" s="1"/>
  <c r="G3529" i="5"/>
  <c r="H3529" i="5"/>
  <c r="I3529" i="5"/>
  <c r="J3529" i="5"/>
  <c r="K3529" i="5"/>
  <c r="M3529" i="5"/>
  <c r="N3529" i="5"/>
  <c r="O3529" i="5"/>
  <c r="Q3529" i="5"/>
  <c r="T3529" i="5"/>
  <c r="B3530" i="5"/>
  <c r="C3530" i="5"/>
  <c r="D3530" i="5"/>
  <c r="E3530" i="5"/>
  <c r="F3530" i="5"/>
  <c r="R3530" i="5" s="1"/>
  <c r="O3530" i="5"/>
  <c r="G3530" i="5"/>
  <c r="H3530" i="5"/>
  <c r="I3530" i="5"/>
  <c r="J3530" i="5"/>
  <c r="K3530" i="5"/>
  <c r="M3530" i="5"/>
  <c r="N3530" i="5"/>
  <c r="Q3530" i="5"/>
  <c r="T3530" i="5"/>
  <c r="B3531" i="5"/>
  <c r="C3531" i="5"/>
  <c r="D3531" i="5"/>
  <c r="E3531" i="5"/>
  <c r="F3531" i="5"/>
  <c r="G3531" i="5"/>
  <c r="H3531" i="5"/>
  <c r="I3531" i="5"/>
  <c r="J3531" i="5"/>
  <c r="K3531" i="5"/>
  <c r="M3531" i="5"/>
  <c r="N3531" i="5"/>
  <c r="O3531" i="5"/>
  <c r="Q3531" i="5"/>
  <c r="R3531" i="5"/>
  <c r="S3531" i="5" s="1"/>
  <c r="T3531" i="5"/>
  <c r="B3532" i="5"/>
  <c r="C3532" i="5"/>
  <c r="D3532" i="5"/>
  <c r="E3532" i="5"/>
  <c r="F3532" i="5"/>
  <c r="O3532" i="5" s="1"/>
  <c r="G3532" i="5"/>
  <c r="H3532" i="5"/>
  <c r="I3532" i="5"/>
  <c r="J3532" i="5"/>
  <c r="K3532" i="5"/>
  <c r="M3532" i="5"/>
  <c r="N3532" i="5"/>
  <c r="Q3532" i="5"/>
  <c r="R3532" i="5"/>
  <c r="T3532" i="5"/>
  <c r="B3533" i="5"/>
  <c r="C3533" i="5"/>
  <c r="D3533" i="5"/>
  <c r="E3533" i="5"/>
  <c r="F3533" i="5"/>
  <c r="R3533" i="5" s="1"/>
  <c r="G3533" i="5"/>
  <c r="H3533" i="5"/>
  <c r="I3533" i="5"/>
  <c r="J3533" i="5"/>
  <c r="K3533" i="5"/>
  <c r="M3533" i="5"/>
  <c r="N3533" i="5"/>
  <c r="O3533" i="5"/>
  <c r="Q3533" i="5"/>
  <c r="T3533" i="5"/>
  <c r="B3534" i="5"/>
  <c r="C3534" i="5"/>
  <c r="D3534" i="5"/>
  <c r="E3534" i="5"/>
  <c r="F3534" i="5"/>
  <c r="R3534" i="5" s="1"/>
  <c r="G3534" i="5"/>
  <c r="H3534" i="5"/>
  <c r="I3534" i="5"/>
  <c r="J3534" i="5"/>
  <c r="K3534" i="5"/>
  <c r="M3534" i="5"/>
  <c r="N3534" i="5"/>
  <c r="Q3534" i="5"/>
  <c r="T3534" i="5"/>
  <c r="B3535" i="5"/>
  <c r="C3535" i="5"/>
  <c r="D3535" i="5"/>
  <c r="E3535" i="5"/>
  <c r="F3535" i="5"/>
  <c r="R3535" i="5" s="1"/>
  <c r="G3535" i="5"/>
  <c r="H3535" i="5"/>
  <c r="I3535" i="5"/>
  <c r="J3535" i="5"/>
  <c r="K3535" i="5"/>
  <c r="M3535" i="5"/>
  <c r="N3535" i="5"/>
  <c r="O3535" i="5"/>
  <c r="Q3535" i="5"/>
  <c r="T3535" i="5"/>
  <c r="B3536" i="5"/>
  <c r="C3536" i="5"/>
  <c r="D3536" i="5"/>
  <c r="E3536" i="5"/>
  <c r="F3536" i="5"/>
  <c r="G3536" i="5"/>
  <c r="H3536" i="5"/>
  <c r="I3536" i="5"/>
  <c r="J3536" i="5"/>
  <c r="K3536" i="5"/>
  <c r="M3536" i="5"/>
  <c r="N3536" i="5"/>
  <c r="Q3536" i="5"/>
  <c r="T3536" i="5"/>
  <c r="B3537" i="5"/>
  <c r="C3537" i="5"/>
  <c r="D3537" i="5"/>
  <c r="E3537" i="5"/>
  <c r="F3537" i="5"/>
  <c r="R3537" i="5" s="1"/>
  <c r="G3537" i="5"/>
  <c r="H3537" i="5"/>
  <c r="I3537" i="5"/>
  <c r="J3537" i="5"/>
  <c r="K3537" i="5"/>
  <c r="M3537" i="5"/>
  <c r="N3537" i="5"/>
  <c r="O3537" i="5"/>
  <c r="Q3537" i="5"/>
  <c r="T3537" i="5"/>
  <c r="B3538" i="5"/>
  <c r="C3538" i="5"/>
  <c r="D3538" i="5"/>
  <c r="E3538" i="5"/>
  <c r="F3538" i="5"/>
  <c r="R3538" i="5" s="1"/>
  <c r="O3538" i="5"/>
  <c r="G3538" i="5"/>
  <c r="H3538" i="5"/>
  <c r="I3538" i="5"/>
  <c r="J3538" i="5"/>
  <c r="K3538" i="5"/>
  <c r="M3538" i="5"/>
  <c r="N3538" i="5"/>
  <c r="Q3538" i="5"/>
  <c r="T3538" i="5"/>
  <c r="B3539" i="5"/>
  <c r="C3539" i="5"/>
  <c r="D3539" i="5"/>
  <c r="E3539" i="5"/>
  <c r="F3539" i="5"/>
  <c r="G3539" i="5"/>
  <c r="H3539" i="5"/>
  <c r="I3539" i="5"/>
  <c r="J3539" i="5"/>
  <c r="K3539" i="5"/>
  <c r="M3539" i="5"/>
  <c r="N3539" i="5"/>
  <c r="O3539" i="5"/>
  <c r="Q3539" i="5"/>
  <c r="R3539" i="5"/>
  <c r="S3539" i="5" s="1"/>
  <c r="T3539" i="5"/>
  <c r="B3540" i="5"/>
  <c r="C3540" i="5"/>
  <c r="D3540" i="5"/>
  <c r="E3540" i="5"/>
  <c r="F3540" i="5"/>
  <c r="O3540" i="5" s="1"/>
  <c r="P3540" i="5" s="1"/>
  <c r="G3540" i="5"/>
  <c r="H3540" i="5"/>
  <c r="I3540" i="5"/>
  <c r="J3540" i="5"/>
  <c r="K3540" i="5"/>
  <c r="M3540" i="5"/>
  <c r="N3540" i="5"/>
  <c r="Q3540" i="5"/>
  <c r="R3540" i="5"/>
  <c r="T3540" i="5"/>
  <c r="B3541" i="5"/>
  <c r="C3541" i="5"/>
  <c r="D3541" i="5"/>
  <c r="E3541" i="5"/>
  <c r="F3541" i="5"/>
  <c r="R3541" i="5" s="1"/>
  <c r="G3541" i="5"/>
  <c r="H3541" i="5"/>
  <c r="I3541" i="5"/>
  <c r="J3541" i="5"/>
  <c r="K3541" i="5"/>
  <c r="M3541" i="5"/>
  <c r="N3541" i="5"/>
  <c r="O3541" i="5"/>
  <c r="Q3541" i="5"/>
  <c r="T3541" i="5"/>
  <c r="B3542" i="5"/>
  <c r="C3542" i="5"/>
  <c r="D3542" i="5"/>
  <c r="E3542" i="5"/>
  <c r="F3542" i="5"/>
  <c r="R3542" i="5" s="1"/>
  <c r="G3542" i="5"/>
  <c r="H3542" i="5"/>
  <c r="I3542" i="5"/>
  <c r="J3542" i="5"/>
  <c r="K3542" i="5"/>
  <c r="M3542" i="5"/>
  <c r="N3542" i="5"/>
  <c r="Q3542" i="5"/>
  <c r="T3542" i="5"/>
  <c r="B3543" i="5"/>
  <c r="C3543" i="5"/>
  <c r="D3543" i="5"/>
  <c r="E3543" i="5"/>
  <c r="F3543" i="5"/>
  <c r="R3543" i="5" s="1"/>
  <c r="G3543" i="5"/>
  <c r="H3543" i="5"/>
  <c r="I3543" i="5"/>
  <c r="J3543" i="5"/>
  <c r="K3543" i="5"/>
  <c r="M3543" i="5"/>
  <c r="N3543" i="5"/>
  <c r="O3543" i="5"/>
  <c r="Q3543" i="5"/>
  <c r="T3543" i="5"/>
  <c r="B3544" i="5"/>
  <c r="C3544" i="5"/>
  <c r="D3544" i="5"/>
  <c r="E3544" i="5"/>
  <c r="F3544" i="5"/>
  <c r="G3544" i="5"/>
  <c r="H3544" i="5"/>
  <c r="I3544" i="5"/>
  <c r="J3544" i="5"/>
  <c r="K3544" i="5"/>
  <c r="M3544" i="5"/>
  <c r="N3544" i="5"/>
  <c r="Q3544" i="5"/>
  <c r="T3544" i="5"/>
  <c r="B3545" i="5"/>
  <c r="C3545" i="5"/>
  <c r="D3545" i="5"/>
  <c r="E3545" i="5"/>
  <c r="F3545" i="5"/>
  <c r="R3545" i="5" s="1"/>
  <c r="G3545" i="5"/>
  <c r="H3545" i="5"/>
  <c r="I3545" i="5"/>
  <c r="J3545" i="5"/>
  <c r="K3545" i="5"/>
  <c r="M3545" i="5"/>
  <c r="N3545" i="5"/>
  <c r="O3545" i="5"/>
  <c r="Q3545" i="5"/>
  <c r="T3545" i="5"/>
  <c r="B3546" i="5"/>
  <c r="C3546" i="5"/>
  <c r="D3546" i="5"/>
  <c r="E3546" i="5"/>
  <c r="F3546" i="5"/>
  <c r="R3546" i="5" s="1"/>
  <c r="O3546" i="5"/>
  <c r="G3546" i="5"/>
  <c r="H3546" i="5"/>
  <c r="I3546" i="5"/>
  <c r="J3546" i="5"/>
  <c r="K3546" i="5"/>
  <c r="M3546" i="5"/>
  <c r="N3546" i="5"/>
  <c r="Q3546" i="5"/>
  <c r="T3546" i="5"/>
  <c r="B3547" i="5"/>
  <c r="C3547" i="5"/>
  <c r="D3547" i="5"/>
  <c r="E3547" i="5"/>
  <c r="F3547" i="5"/>
  <c r="G3547" i="5"/>
  <c r="H3547" i="5"/>
  <c r="I3547" i="5"/>
  <c r="J3547" i="5"/>
  <c r="K3547" i="5"/>
  <c r="M3547" i="5"/>
  <c r="N3547" i="5"/>
  <c r="O3547" i="5"/>
  <c r="Q3547" i="5"/>
  <c r="R3547" i="5"/>
  <c r="S3547" i="5" s="1"/>
  <c r="T3547" i="5"/>
  <c r="B3548" i="5"/>
  <c r="C3548" i="5"/>
  <c r="D3548" i="5"/>
  <c r="E3548" i="5"/>
  <c r="F3548" i="5"/>
  <c r="O3548" i="5" s="1"/>
  <c r="G3548" i="5"/>
  <c r="H3548" i="5"/>
  <c r="I3548" i="5"/>
  <c r="J3548" i="5"/>
  <c r="K3548" i="5"/>
  <c r="M3548" i="5"/>
  <c r="N3548" i="5"/>
  <c r="Q3548" i="5"/>
  <c r="R3548" i="5"/>
  <c r="T3548" i="5"/>
  <c r="B3549" i="5"/>
  <c r="C3549" i="5"/>
  <c r="D3549" i="5"/>
  <c r="E3549" i="5"/>
  <c r="F3549" i="5"/>
  <c r="R3549" i="5" s="1"/>
  <c r="G3549" i="5"/>
  <c r="H3549" i="5"/>
  <c r="I3549" i="5"/>
  <c r="J3549" i="5"/>
  <c r="K3549" i="5"/>
  <c r="M3549" i="5"/>
  <c r="N3549" i="5"/>
  <c r="O3549" i="5"/>
  <c r="Q3549" i="5"/>
  <c r="T3549" i="5"/>
  <c r="B3550" i="5"/>
  <c r="C3550" i="5"/>
  <c r="D3550" i="5"/>
  <c r="E3550" i="5"/>
  <c r="F3550" i="5"/>
  <c r="R3550" i="5" s="1"/>
  <c r="G3550" i="5"/>
  <c r="H3550" i="5"/>
  <c r="I3550" i="5"/>
  <c r="J3550" i="5"/>
  <c r="K3550" i="5"/>
  <c r="M3550" i="5"/>
  <c r="N3550" i="5"/>
  <c r="Q3550" i="5"/>
  <c r="T3550" i="5"/>
  <c r="B3551" i="5"/>
  <c r="C3551" i="5"/>
  <c r="D3551" i="5"/>
  <c r="E3551" i="5"/>
  <c r="F3551" i="5"/>
  <c r="R3551" i="5" s="1"/>
  <c r="G3551" i="5"/>
  <c r="H3551" i="5"/>
  <c r="I3551" i="5"/>
  <c r="J3551" i="5"/>
  <c r="K3551" i="5"/>
  <c r="M3551" i="5"/>
  <c r="N3551" i="5"/>
  <c r="O3551" i="5"/>
  <c r="Q3551" i="5"/>
  <c r="T3551" i="5"/>
  <c r="B3552" i="5"/>
  <c r="C3552" i="5"/>
  <c r="D3552" i="5"/>
  <c r="E3552" i="5"/>
  <c r="F3552" i="5"/>
  <c r="G3552" i="5"/>
  <c r="H3552" i="5"/>
  <c r="I3552" i="5"/>
  <c r="J3552" i="5"/>
  <c r="K3552" i="5"/>
  <c r="M3552" i="5"/>
  <c r="N3552" i="5"/>
  <c r="Q3552" i="5"/>
  <c r="T3552" i="5"/>
  <c r="B3553" i="5"/>
  <c r="C3553" i="5"/>
  <c r="D3553" i="5"/>
  <c r="E3553" i="5"/>
  <c r="F3553" i="5"/>
  <c r="R3553" i="5" s="1"/>
  <c r="G3553" i="5"/>
  <c r="H3553" i="5"/>
  <c r="I3553" i="5"/>
  <c r="J3553" i="5"/>
  <c r="K3553" i="5"/>
  <c r="M3553" i="5"/>
  <c r="N3553" i="5"/>
  <c r="O3553" i="5"/>
  <c r="Q3553" i="5"/>
  <c r="T3553" i="5"/>
  <c r="B3554" i="5"/>
  <c r="C3554" i="5"/>
  <c r="D3554" i="5"/>
  <c r="E3554" i="5"/>
  <c r="F3554" i="5"/>
  <c r="R3554" i="5" s="1"/>
  <c r="O3554" i="5"/>
  <c r="G3554" i="5"/>
  <c r="H3554" i="5"/>
  <c r="I3554" i="5"/>
  <c r="J3554" i="5"/>
  <c r="K3554" i="5"/>
  <c r="M3554" i="5"/>
  <c r="N3554" i="5"/>
  <c r="Q3554" i="5"/>
  <c r="T3554" i="5"/>
  <c r="B3555" i="5"/>
  <c r="C3555" i="5"/>
  <c r="D3555" i="5"/>
  <c r="E3555" i="5"/>
  <c r="F3555" i="5"/>
  <c r="G3555" i="5"/>
  <c r="H3555" i="5"/>
  <c r="I3555" i="5"/>
  <c r="J3555" i="5"/>
  <c r="K3555" i="5"/>
  <c r="M3555" i="5"/>
  <c r="N3555" i="5"/>
  <c r="O3555" i="5"/>
  <c r="Q3555" i="5"/>
  <c r="R3555" i="5"/>
  <c r="S3555" i="5" s="1"/>
  <c r="T3555" i="5"/>
  <c r="B3556" i="5"/>
  <c r="C3556" i="5"/>
  <c r="D3556" i="5"/>
  <c r="E3556" i="5"/>
  <c r="F3556" i="5"/>
  <c r="O3556" i="5" s="1"/>
  <c r="G3556" i="5"/>
  <c r="H3556" i="5"/>
  <c r="I3556" i="5"/>
  <c r="J3556" i="5"/>
  <c r="K3556" i="5"/>
  <c r="M3556" i="5"/>
  <c r="N3556" i="5"/>
  <c r="Q3556" i="5"/>
  <c r="T3556" i="5"/>
  <c r="B3557" i="5"/>
  <c r="C3557" i="5"/>
  <c r="D3557" i="5"/>
  <c r="E3557" i="5"/>
  <c r="F3557" i="5"/>
  <c r="R3557" i="5" s="1"/>
  <c r="G3557" i="5"/>
  <c r="H3557" i="5"/>
  <c r="I3557" i="5"/>
  <c r="J3557" i="5"/>
  <c r="K3557" i="5"/>
  <c r="M3557" i="5"/>
  <c r="N3557" i="5"/>
  <c r="O3557" i="5"/>
  <c r="P3557" i="5" s="1"/>
  <c r="Q3557" i="5"/>
  <c r="T3557" i="5"/>
  <c r="B3558" i="5"/>
  <c r="C3558" i="5"/>
  <c r="D3558" i="5"/>
  <c r="E3558" i="5"/>
  <c r="F3558" i="5"/>
  <c r="R3558" i="5" s="1"/>
  <c r="G3558" i="5"/>
  <c r="H3558" i="5"/>
  <c r="I3558" i="5"/>
  <c r="J3558" i="5"/>
  <c r="K3558" i="5"/>
  <c r="M3558" i="5"/>
  <c r="N3558" i="5"/>
  <c r="Q3558" i="5"/>
  <c r="T3558" i="5"/>
  <c r="B3559" i="5"/>
  <c r="C3559" i="5"/>
  <c r="D3559" i="5"/>
  <c r="E3559" i="5"/>
  <c r="F3559" i="5"/>
  <c r="R3559" i="5" s="1"/>
  <c r="S3559" i="5" s="1"/>
  <c r="G3559" i="5"/>
  <c r="H3559" i="5"/>
  <c r="I3559" i="5"/>
  <c r="J3559" i="5"/>
  <c r="K3559" i="5"/>
  <c r="M3559" i="5"/>
  <c r="N3559" i="5"/>
  <c r="O3559" i="5"/>
  <c r="Q3559" i="5"/>
  <c r="T3559" i="5"/>
  <c r="B3560" i="5"/>
  <c r="C3560" i="5"/>
  <c r="D3560" i="5"/>
  <c r="E3560" i="5"/>
  <c r="F3560" i="5"/>
  <c r="G3560" i="5"/>
  <c r="H3560" i="5"/>
  <c r="I3560" i="5"/>
  <c r="J3560" i="5"/>
  <c r="K3560" i="5"/>
  <c r="M3560" i="5"/>
  <c r="N3560" i="5"/>
  <c r="Q3560" i="5"/>
  <c r="T3560" i="5"/>
  <c r="B3561" i="5"/>
  <c r="C3561" i="5"/>
  <c r="D3561" i="5"/>
  <c r="E3561" i="5"/>
  <c r="F3561" i="5"/>
  <c r="R3561" i="5" s="1"/>
  <c r="G3561" i="5"/>
  <c r="H3561" i="5"/>
  <c r="I3561" i="5"/>
  <c r="J3561" i="5"/>
  <c r="K3561" i="5"/>
  <c r="M3561" i="5"/>
  <c r="N3561" i="5"/>
  <c r="O3561" i="5"/>
  <c r="Q3561" i="5"/>
  <c r="T3561" i="5"/>
  <c r="B3562" i="5"/>
  <c r="C3562" i="5"/>
  <c r="D3562" i="5"/>
  <c r="E3562" i="5"/>
  <c r="F3562" i="5"/>
  <c r="R3562" i="5" s="1"/>
  <c r="G3562" i="5"/>
  <c r="H3562" i="5"/>
  <c r="I3562" i="5"/>
  <c r="J3562" i="5"/>
  <c r="K3562" i="5"/>
  <c r="M3562" i="5"/>
  <c r="N3562" i="5"/>
  <c r="Q3562" i="5"/>
  <c r="T3562" i="5"/>
  <c r="B3563" i="5"/>
  <c r="C3563" i="5"/>
  <c r="D3563" i="5"/>
  <c r="E3563" i="5"/>
  <c r="F3563" i="5"/>
  <c r="R3563" i="5" s="1"/>
  <c r="G3563" i="5"/>
  <c r="H3563" i="5"/>
  <c r="I3563" i="5"/>
  <c r="J3563" i="5"/>
  <c r="K3563" i="5"/>
  <c r="M3563" i="5"/>
  <c r="N3563" i="5"/>
  <c r="O3563" i="5"/>
  <c r="P3563" i="5" s="1"/>
  <c r="Q3563" i="5"/>
  <c r="T3563" i="5"/>
  <c r="B3564" i="5"/>
  <c r="C3564" i="5"/>
  <c r="D3564" i="5"/>
  <c r="E3564" i="5"/>
  <c r="F3564" i="5"/>
  <c r="G3564" i="5"/>
  <c r="H3564" i="5"/>
  <c r="I3564" i="5"/>
  <c r="J3564" i="5"/>
  <c r="K3564" i="5"/>
  <c r="M3564" i="5"/>
  <c r="N3564" i="5"/>
  <c r="Q3564" i="5"/>
  <c r="T3564" i="5"/>
  <c r="B3565" i="5"/>
  <c r="C3565" i="5"/>
  <c r="D3565" i="5"/>
  <c r="E3565" i="5"/>
  <c r="F3565" i="5"/>
  <c r="R3565" i="5" s="1"/>
  <c r="G3565" i="5"/>
  <c r="H3565" i="5"/>
  <c r="I3565" i="5"/>
  <c r="J3565" i="5"/>
  <c r="K3565" i="5"/>
  <c r="M3565" i="5"/>
  <c r="N3565" i="5"/>
  <c r="Q3565" i="5"/>
  <c r="T3565" i="5"/>
  <c r="B3566" i="5"/>
  <c r="C3566" i="5"/>
  <c r="D3566" i="5"/>
  <c r="E3566" i="5"/>
  <c r="F3566" i="5"/>
  <c r="R3566" i="5" s="1"/>
  <c r="G3566" i="5"/>
  <c r="H3566" i="5"/>
  <c r="I3566" i="5"/>
  <c r="J3566" i="5"/>
  <c r="K3566" i="5"/>
  <c r="M3566" i="5"/>
  <c r="N3566" i="5"/>
  <c r="Q3566" i="5"/>
  <c r="T3566" i="5"/>
  <c r="B3567" i="5"/>
  <c r="C3567" i="5"/>
  <c r="D3567" i="5"/>
  <c r="E3567" i="5"/>
  <c r="F3567" i="5"/>
  <c r="R3567" i="5" s="1"/>
  <c r="S3567" i="5" s="1"/>
  <c r="G3567" i="5"/>
  <c r="H3567" i="5"/>
  <c r="I3567" i="5"/>
  <c r="J3567" i="5"/>
  <c r="K3567" i="5"/>
  <c r="M3567" i="5"/>
  <c r="N3567" i="5"/>
  <c r="O3567" i="5"/>
  <c r="Q3567" i="5"/>
  <c r="T3567" i="5"/>
  <c r="B3568" i="5"/>
  <c r="C3568" i="5"/>
  <c r="D3568" i="5"/>
  <c r="E3568" i="5"/>
  <c r="F3568" i="5"/>
  <c r="G3568" i="5"/>
  <c r="H3568" i="5"/>
  <c r="I3568" i="5"/>
  <c r="J3568" i="5"/>
  <c r="K3568" i="5"/>
  <c r="M3568" i="5"/>
  <c r="N3568" i="5"/>
  <c r="Q3568" i="5"/>
  <c r="T3568" i="5"/>
  <c r="B3569" i="5"/>
  <c r="C3569" i="5"/>
  <c r="D3569" i="5"/>
  <c r="E3569" i="5"/>
  <c r="F3569" i="5"/>
  <c r="R3569" i="5" s="1"/>
  <c r="G3569" i="5"/>
  <c r="H3569" i="5"/>
  <c r="I3569" i="5"/>
  <c r="J3569" i="5"/>
  <c r="K3569" i="5"/>
  <c r="M3569" i="5"/>
  <c r="N3569" i="5"/>
  <c r="O3569" i="5"/>
  <c r="Q3569" i="5"/>
  <c r="T3569" i="5"/>
  <c r="B3570" i="5"/>
  <c r="C3570" i="5"/>
  <c r="D3570" i="5"/>
  <c r="E3570" i="5"/>
  <c r="F3570" i="5"/>
  <c r="R3570" i="5" s="1"/>
  <c r="G3570" i="5"/>
  <c r="H3570" i="5"/>
  <c r="I3570" i="5"/>
  <c r="J3570" i="5"/>
  <c r="K3570" i="5"/>
  <c r="M3570" i="5"/>
  <c r="N3570" i="5"/>
  <c r="Q3570" i="5"/>
  <c r="T3570" i="5"/>
  <c r="B3571" i="5"/>
  <c r="C3571" i="5"/>
  <c r="D3571" i="5"/>
  <c r="E3571" i="5"/>
  <c r="F3571" i="5"/>
  <c r="R3571" i="5" s="1"/>
  <c r="G3571" i="5"/>
  <c r="H3571" i="5"/>
  <c r="I3571" i="5"/>
  <c r="J3571" i="5"/>
  <c r="K3571" i="5"/>
  <c r="M3571" i="5"/>
  <c r="N3571" i="5"/>
  <c r="O3571" i="5"/>
  <c r="P3571" i="5" s="1"/>
  <c r="Q3571" i="5"/>
  <c r="T3571" i="5"/>
  <c r="B3572" i="5"/>
  <c r="C3572" i="5"/>
  <c r="D3572" i="5"/>
  <c r="E3572" i="5"/>
  <c r="F3572" i="5"/>
  <c r="O3572" i="5" s="1"/>
  <c r="G3572" i="5"/>
  <c r="H3572" i="5"/>
  <c r="I3572" i="5"/>
  <c r="J3572" i="5"/>
  <c r="K3572" i="5"/>
  <c r="M3572" i="5"/>
  <c r="N3572" i="5"/>
  <c r="Q3572" i="5"/>
  <c r="T3572" i="5"/>
  <c r="B3573" i="5"/>
  <c r="C3573" i="5"/>
  <c r="D3573" i="5"/>
  <c r="E3573" i="5"/>
  <c r="F3573" i="5"/>
  <c r="R3573" i="5" s="1"/>
  <c r="G3573" i="5"/>
  <c r="H3573" i="5"/>
  <c r="I3573" i="5"/>
  <c r="J3573" i="5"/>
  <c r="K3573" i="5"/>
  <c r="M3573" i="5"/>
  <c r="N3573" i="5"/>
  <c r="O3573" i="5"/>
  <c r="P3573" i="5" s="1"/>
  <c r="Q3573" i="5"/>
  <c r="T3573" i="5"/>
  <c r="B3574" i="5"/>
  <c r="C3574" i="5"/>
  <c r="D3574" i="5"/>
  <c r="E3574" i="5"/>
  <c r="F3574" i="5"/>
  <c r="R3574" i="5" s="1"/>
  <c r="G3574" i="5"/>
  <c r="H3574" i="5"/>
  <c r="I3574" i="5"/>
  <c r="J3574" i="5"/>
  <c r="K3574" i="5"/>
  <c r="M3574" i="5"/>
  <c r="N3574" i="5"/>
  <c r="Q3574" i="5"/>
  <c r="T3574" i="5"/>
  <c r="B3575" i="5"/>
  <c r="C3575" i="5"/>
  <c r="D3575" i="5"/>
  <c r="E3575" i="5"/>
  <c r="F3575" i="5"/>
  <c r="R3575" i="5" s="1"/>
  <c r="S3575" i="5" s="1"/>
  <c r="G3575" i="5"/>
  <c r="H3575" i="5"/>
  <c r="I3575" i="5"/>
  <c r="J3575" i="5"/>
  <c r="K3575" i="5"/>
  <c r="M3575" i="5"/>
  <c r="N3575" i="5"/>
  <c r="O3575" i="5"/>
  <c r="Q3575" i="5"/>
  <c r="T3575" i="5"/>
  <c r="B3576" i="5"/>
  <c r="C3576" i="5"/>
  <c r="D3576" i="5"/>
  <c r="E3576" i="5"/>
  <c r="F3576" i="5"/>
  <c r="G3576" i="5"/>
  <c r="H3576" i="5"/>
  <c r="I3576" i="5"/>
  <c r="J3576" i="5"/>
  <c r="K3576" i="5"/>
  <c r="M3576" i="5"/>
  <c r="N3576" i="5"/>
  <c r="Q3576" i="5"/>
  <c r="T3576" i="5"/>
  <c r="B3577" i="5"/>
  <c r="C3577" i="5"/>
  <c r="D3577" i="5"/>
  <c r="E3577" i="5"/>
  <c r="F3577" i="5"/>
  <c r="R3577" i="5" s="1"/>
  <c r="G3577" i="5"/>
  <c r="H3577" i="5"/>
  <c r="I3577" i="5"/>
  <c r="J3577" i="5"/>
  <c r="K3577" i="5"/>
  <c r="M3577" i="5"/>
  <c r="N3577" i="5"/>
  <c r="O3577" i="5"/>
  <c r="Q3577" i="5"/>
  <c r="T3577" i="5"/>
  <c r="B3578" i="5"/>
  <c r="C3578" i="5"/>
  <c r="D3578" i="5"/>
  <c r="E3578" i="5"/>
  <c r="F3578" i="5"/>
  <c r="R3578" i="5" s="1"/>
  <c r="G3578" i="5"/>
  <c r="H3578" i="5"/>
  <c r="I3578" i="5"/>
  <c r="J3578" i="5"/>
  <c r="K3578" i="5"/>
  <c r="M3578" i="5"/>
  <c r="N3578" i="5"/>
  <c r="Q3578" i="5"/>
  <c r="T3578" i="5"/>
  <c r="B3579" i="5"/>
  <c r="C3579" i="5"/>
  <c r="D3579" i="5"/>
  <c r="E3579" i="5"/>
  <c r="F3579" i="5"/>
  <c r="O3579" i="5" s="1"/>
  <c r="G3579" i="5"/>
  <c r="H3579" i="5"/>
  <c r="I3579" i="5"/>
  <c r="J3579" i="5"/>
  <c r="K3579" i="5"/>
  <c r="M3579" i="5"/>
  <c r="N3579" i="5"/>
  <c r="Q3579" i="5"/>
  <c r="R3579" i="5"/>
  <c r="S3579" i="5" s="1"/>
  <c r="T3579" i="5"/>
  <c r="B3580" i="5"/>
  <c r="C3580" i="5"/>
  <c r="D3580" i="5"/>
  <c r="E3580" i="5"/>
  <c r="F3580" i="5"/>
  <c r="O3580" i="5" s="1"/>
  <c r="G3580" i="5"/>
  <c r="H3580" i="5"/>
  <c r="I3580" i="5"/>
  <c r="J3580" i="5"/>
  <c r="K3580" i="5"/>
  <c r="M3580" i="5"/>
  <c r="N3580" i="5"/>
  <c r="Q3580" i="5"/>
  <c r="T3580" i="5"/>
  <c r="B3581" i="5"/>
  <c r="C3581" i="5"/>
  <c r="D3581" i="5"/>
  <c r="E3581" i="5"/>
  <c r="F3581" i="5"/>
  <c r="R3581" i="5" s="1"/>
  <c r="G3581" i="5"/>
  <c r="H3581" i="5"/>
  <c r="I3581" i="5"/>
  <c r="J3581" i="5"/>
  <c r="K3581" i="5"/>
  <c r="M3581" i="5"/>
  <c r="N3581" i="5"/>
  <c r="O3581" i="5"/>
  <c r="Q3581" i="5"/>
  <c r="T3581" i="5"/>
  <c r="B3582" i="5"/>
  <c r="C3582" i="5"/>
  <c r="D3582" i="5"/>
  <c r="E3582" i="5"/>
  <c r="F3582" i="5"/>
  <c r="R3582" i="5" s="1"/>
  <c r="G3582" i="5"/>
  <c r="H3582" i="5"/>
  <c r="I3582" i="5"/>
  <c r="J3582" i="5"/>
  <c r="K3582" i="5"/>
  <c r="M3582" i="5"/>
  <c r="N3582" i="5"/>
  <c r="Q3582" i="5"/>
  <c r="T3582" i="5"/>
  <c r="B3583" i="5"/>
  <c r="C3583" i="5"/>
  <c r="D3583" i="5"/>
  <c r="E3583" i="5"/>
  <c r="F3583" i="5"/>
  <c r="R3583" i="5" s="1"/>
  <c r="S3583" i="5" s="1"/>
  <c r="G3583" i="5"/>
  <c r="H3583" i="5"/>
  <c r="I3583" i="5"/>
  <c r="J3583" i="5"/>
  <c r="K3583" i="5"/>
  <c r="M3583" i="5"/>
  <c r="N3583" i="5"/>
  <c r="O3583" i="5"/>
  <c r="Q3583" i="5"/>
  <c r="T3583" i="5"/>
  <c r="B3584" i="5"/>
  <c r="C3584" i="5"/>
  <c r="D3584" i="5"/>
  <c r="E3584" i="5"/>
  <c r="F3584" i="5"/>
  <c r="G3584" i="5"/>
  <c r="H3584" i="5"/>
  <c r="I3584" i="5"/>
  <c r="J3584" i="5"/>
  <c r="K3584" i="5"/>
  <c r="M3584" i="5"/>
  <c r="N3584" i="5"/>
  <c r="Q3584" i="5"/>
  <c r="T3584" i="5"/>
  <c r="B3585" i="5"/>
  <c r="C3585" i="5"/>
  <c r="D3585" i="5"/>
  <c r="E3585" i="5"/>
  <c r="F3585" i="5"/>
  <c r="R3585" i="5" s="1"/>
  <c r="G3585" i="5"/>
  <c r="H3585" i="5"/>
  <c r="I3585" i="5"/>
  <c r="J3585" i="5"/>
  <c r="K3585" i="5"/>
  <c r="M3585" i="5"/>
  <c r="N3585" i="5"/>
  <c r="O3585" i="5"/>
  <c r="P3585" i="5" s="1"/>
  <c r="Q3585" i="5"/>
  <c r="T3585" i="5"/>
  <c r="B3586" i="5"/>
  <c r="C3586" i="5"/>
  <c r="D3586" i="5"/>
  <c r="E3586" i="5"/>
  <c r="F3586" i="5"/>
  <c r="R3586" i="5" s="1"/>
  <c r="G3586" i="5"/>
  <c r="H3586" i="5"/>
  <c r="I3586" i="5"/>
  <c r="J3586" i="5"/>
  <c r="K3586" i="5"/>
  <c r="M3586" i="5"/>
  <c r="N3586" i="5"/>
  <c r="Q3586" i="5"/>
  <c r="T3586" i="5"/>
  <c r="B3587" i="5"/>
  <c r="C3587" i="5"/>
  <c r="D3587" i="5"/>
  <c r="E3587" i="5"/>
  <c r="F3587" i="5"/>
  <c r="G3587" i="5"/>
  <c r="H3587" i="5"/>
  <c r="I3587" i="5"/>
  <c r="J3587" i="5"/>
  <c r="K3587" i="5"/>
  <c r="M3587" i="5"/>
  <c r="N3587" i="5"/>
  <c r="O3587" i="5"/>
  <c r="Q3587" i="5"/>
  <c r="R3587" i="5"/>
  <c r="T3587" i="5"/>
  <c r="B3588" i="5"/>
  <c r="C3588" i="5"/>
  <c r="D3588" i="5"/>
  <c r="E3588" i="5"/>
  <c r="F3588" i="5"/>
  <c r="O3588" i="5" s="1"/>
  <c r="G3588" i="5"/>
  <c r="H3588" i="5"/>
  <c r="I3588" i="5"/>
  <c r="J3588" i="5"/>
  <c r="K3588" i="5"/>
  <c r="M3588" i="5"/>
  <c r="N3588" i="5"/>
  <c r="Q3588" i="5"/>
  <c r="R3588" i="5"/>
  <c r="T3588" i="5"/>
  <c r="B3589" i="5"/>
  <c r="C3589" i="5"/>
  <c r="D3589" i="5"/>
  <c r="E3589" i="5"/>
  <c r="F3589" i="5"/>
  <c r="R3589" i="5" s="1"/>
  <c r="G3589" i="5"/>
  <c r="H3589" i="5"/>
  <c r="I3589" i="5"/>
  <c r="J3589" i="5"/>
  <c r="K3589" i="5"/>
  <c r="M3589" i="5"/>
  <c r="N3589" i="5"/>
  <c r="O3589" i="5"/>
  <c r="Q3589" i="5"/>
  <c r="T3589" i="5"/>
  <c r="B3590" i="5"/>
  <c r="C3590" i="5"/>
  <c r="D3590" i="5"/>
  <c r="E3590" i="5"/>
  <c r="F3590" i="5"/>
  <c r="R3590" i="5" s="1"/>
  <c r="G3590" i="5"/>
  <c r="H3590" i="5"/>
  <c r="I3590" i="5"/>
  <c r="J3590" i="5"/>
  <c r="K3590" i="5"/>
  <c r="M3590" i="5"/>
  <c r="N3590" i="5"/>
  <c r="Q3590" i="5"/>
  <c r="T3590" i="5"/>
  <c r="B3591" i="5"/>
  <c r="C3591" i="5"/>
  <c r="D3591" i="5"/>
  <c r="E3591" i="5"/>
  <c r="F3591" i="5"/>
  <c r="R3591" i="5" s="1"/>
  <c r="G3591" i="5"/>
  <c r="H3591" i="5"/>
  <c r="I3591" i="5"/>
  <c r="J3591" i="5"/>
  <c r="K3591" i="5"/>
  <c r="M3591" i="5"/>
  <c r="N3591" i="5"/>
  <c r="O3591" i="5"/>
  <c r="Q3591" i="5"/>
  <c r="T3591" i="5"/>
  <c r="B3592" i="5"/>
  <c r="C3592" i="5"/>
  <c r="D3592" i="5"/>
  <c r="E3592" i="5"/>
  <c r="F3592" i="5"/>
  <c r="G3592" i="5"/>
  <c r="H3592" i="5"/>
  <c r="I3592" i="5"/>
  <c r="J3592" i="5"/>
  <c r="K3592" i="5"/>
  <c r="M3592" i="5"/>
  <c r="N3592" i="5"/>
  <c r="Q3592" i="5"/>
  <c r="T3592" i="5"/>
  <c r="B3593" i="5"/>
  <c r="C3593" i="5"/>
  <c r="D3593" i="5"/>
  <c r="E3593" i="5"/>
  <c r="F3593" i="5"/>
  <c r="R3593" i="5" s="1"/>
  <c r="G3593" i="5"/>
  <c r="H3593" i="5"/>
  <c r="I3593" i="5"/>
  <c r="J3593" i="5"/>
  <c r="K3593" i="5"/>
  <c r="M3593" i="5"/>
  <c r="N3593" i="5"/>
  <c r="O3593" i="5"/>
  <c r="P3593" i="5" s="1"/>
  <c r="Q3593" i="5"/>
  <c r="T3593" i="5"/>
  <c r="B3594" i="5"/>
  <c r="C3594" i="5"/>
  <c r="D3594" i="5"/>
  <c r="E3594" i="5"/>
  <c r="F3594" i="5"/>
  <c r="R3594" i="5" s="1"/>
  <c r="O3594" i="5"/>
  <c r="G3594" i="5"/>
  <c r="H3594" i="5"/>
  <c r="I3594" i="5"/>
  <c r="J3594" i="5"/>
  <c r="K3594" i="5"/>
  <c r="M3594" i="5"/>
  <c r="N3594" i="5"/>
  <c r="Q3594" i="5"/>
  <c r="T3594" i="5"/>
  <c r="B3595" i="5"/>
  <c r="C3595" i="5"/>
  <c r="D3595" i="5"/>
  <c r="E3595" i="5"/>
  <c r="F3595" i="5"/>
  <c r="G3595" i="5"/>
  <c r="H3595" i="5"/>
  <c r="I3595" i="5"/>
  <c r="J3595" i="5"/>
  <c r="K3595" i="5"/>
  <c r="M3595" i="5"/>
  <c r="N3595" i="5"/>
  <c r="O3595" i="5"/>
  <c r="P3595" i="5" s="1"/>
  <c r="Q3595" i="5"/>
  <c r="R3595" i="5"/>
  <c r="S3595" i="5" s="1"/>
  <c r="T3595" i="5"/>
  <c r="B3596" i="5"/>
  <c r="C3596" i="5"/>
  <c r="D3596" i="5"/>
  <c r="E3596" i="5"/>
  <c r="F3596" i="5"/>
  <c r="O3596" i="5" s="1"/>
  <c r="G3596" i="5"/>
  <c r="H3596" i="5"/>
  <c r="I3596" i="5"/>
  <c r="J3596" i="5"/>
  <c r="K3596" i="5"/>
  <c r="M3596" i="5"/>
  <c r="N3596" i="5"/>
  <c r="Q3596" i="5"/>
  <c r="T3596" i="5"/>
  <c r="B3597" i="5"/>
  <c r="C3597" i="5"/>
  <c r="D3597" i="5"/>
  <c r="E3597" i="5"/>
  <c r="F3597" i="5"/>
  <c r="R3597" i="5" s="1"/>
  <c r="G3597" i="5"/>
  <c r="H3597" i="5"/>
  <c r="I3597" i="5"/>
  <c r="J3597" i="5"/>
  <c r="K3597" i="5"/>
  <c r="M3597" i="5"/>
  <c r="N3597" i="5"/>
  <c r="O3597" i="5"/>
  <c r="Q3597" i="5"/>
  <c r="T3597" i="5"/>
  <c r="B3598" i="5"/>
  <c r="C3598" i="5"/>
  <c r="D3598" i="5"/>
  <c r="E3598" i="5"/>
  <c r="F3598" i="5"/>
  <c r="R3598" i="5" s="1"/>
  <c r="G3598" i="5"/>
  <c r="H3598" i="5"/>
  <c r="I3598" i="5"/>
  <c r="J3598" i="5"/>
  <c r="K3598" i="5"/>
  <c r="M3598" i="5"/>
  <c r="N3598" i="5"/>
  <c r="Q3598" i="5"/>
  <c r="T3598" i="5"/>
  <c r="B3599" i="5"/>
  <c r="C3599" i="5"/>
  <c r="D3599" i="5"/>
  <c r="E3599" i="5"/>
  <c r="F3599" i="5"/>
  <c r="R3599" i="5" s="1"/>
  <c r="G3599" i="5"/>
  <c r="H3599" i="5"/>
  <c r="I3599" i="5"/>
  <c r="J3599" i="5"/>
  <c r="K3599" i="5"/>
  <c r="M3599" i="5"/>
  <c r="N3599" i="5"/>
  <c r="O3599" i="5"/>
  <c r="Q3599" i="5"/>
  <c r="T3599" i="5"/>
  <c r="B3600" i="5"/>
  <c r="C3600" i="5"/>
  <c r="D3600" i="5"/>
  <c r="E3600" i="5"/>
  <c r="F3600" i="5"/>
  <c r="G3600" i="5"/>
  <c r="H3600" i="5"/>
  <c r="I3600" i="5"/>
  <c r="J3600" i="5"/>
  <c r="K3600" i="5"/>
  <c r="M3600" i="5"/>
  <c r="N3600" i="5"/>
  <c r="Q3600" i="5"/>
  <c r="T3600" i="5"/>
  <c r="B3601" i="5"/>
  <c r="C3601" i="5"/>
  <c r="D3601" i="5"/>
  <c r="E3601" i="5"/>
  <c r="F3601" i="5"/>
  <c r="R3601" i="5" s="1"/>
  <c r="G3601" i="5"/>
  <c r="H3601" i="5"/>
  <c r="I3601" i="5"/>
  <c r="J3601" i="5"/>
  <c r="K3601" i="5"/>
  <c r="M3601" i="5"/>
  <c r="N3601" i="5"/>
  <c r="O3601" i="5"/>
  <c r="Q3601" i="5"/>
  <c r="T3601" i="5"/>
  <c r="B3602" i="5"/>
  <c r="C3602" i="5"/>
  <c r="D3602" i="5"/>
  <c r="E3602" i="5"/>
  <c r="F3602" i="5"/>
  <c r="R3602" i="5" s="1"/>
  <c r="O3602" i="5"/>
  <c r="G3602" i="5"/>
  <c r="H3602" i="5"/>
  <c r="I3602" i="5"/>
  <c r="J3602" i="5"/>
  <c r="K3602" i="5"/>
  <c r="M3602" i="5"/>
  <c r="N3602" i="5"/>
  <c r="Q3602" i="5"/>
  <c r="T3602" i="5"/>
  <c r="B3603" i="5"/>
  <c r="C3603" i="5"/>
  <c r="D3603" i="5"/>
  <c r="E3603" i="5"/>
  <c r="F3603" i="5"/>
  <c r="G3603" i="5"/>
  <c r="H3603" i="5"/>
  <c r="I3603" i="5"/>
  <c r="J3603" i="5"/>
  <c r="K3603" i="5"/>
  <c r="M3603" i="5"/>
  <c r="N3603" i="5"/>
  <c r="O3603" i="5"/>
  <c r="Q3603" i="5"/>
  <c r="R3603" i="5"/>
  <c r="S3603" i="5" s="1"/>
  <c r="T3603" i="5"/>
  <c r="B3604" i="5"/>
  <c r="C3604" i="5"/>
  <c r="D3604" i="5"/>
  <c r="E3604" i="5"/>
  <c r="F3604" i="5"/>
  <c r="O3604" i="5" s="1"/>
  <c r="G3604" i="5"/>
  <c r="H3604" i="5"/>
  <c r="I3604" i="5"/>
  <c r="J3604" i="5"/>
  <c r="K3604" i="5"/>
  <c r="M3604" i="5"/>
  <c r="N3604" i="5"/>
  <c r="Q3604" i="5"/>
  <c r="T3604" i="5"/>
  <c r="B3605" i="5"/>
  <c r="C3605" i="5"/>
  <c r="D3605" i="5"/>
  <c r="E3605" i="5"/>
  <c r="F3605" i="5"/>
  <c r="R3605" i="5" s="1"/>
  <c r="G3605" i="5"/>
  <c r="H3605" i="5"/>
  <c r="I3605" i="5"/>
  <c r="J3605" i="5"/>
  <c r="K3605" i="5"/>
  <c r="M3605" i="5"/>
  <c r="N3605" i="5"/>
  <c r="O3605" i="5"/>
  <c r="P3605" i="5" s="1"/>
  <c r="Q3605" i="5"/>
  <c r="T3605" i="5"/>
  <c r="B3606" i="5"/>
  <c r="C3606" i="5"/>
  <c r="D3606" i="5"/>
  <c r="E3606" i="5"/>
  <c r="F3606" i="5"/>
  <c r="R3606" i="5" s="1"/>
  <c r="G3606" i="5"/>
  <c r="H3606" i="5"/>
  <c r="I3606" i="5"/>
  <c r="J3606" i="5"/>
  <c r="K3606" i="5"/>
  <c r="M3606" i="5"/>
  <c r="N3606" i="5"/>
  <c r="Q3606" i="5"/>
  <c r="T3606" i="5"/>
  <c r="B3607" i="5"/>
  <c r="C3607" i="5"/>
  <c r="D3607" i="5"/>
  <c r="E3607" i="5"/>
  <c r="F3607" i="5"/>
  <c r="R3607" i="5" s="1"/>
  <c r="S3607" i="5" s="1"/>
  <c r="G3607" i="5"/>
  <c r="H3607" i="5"/>
  <c r="I3607" i="5"/>
  <c r="J3607" i="5"/>
  <c r="K3607" i="5"/>
  <c r="M3607" i="5"/>
  <c r="N3607" i="5"/>
  <c r="O3607" i="5"/>
  <c r="Q3607" i="5"/>
  <c r="T3607" i="5"/>
  <c r="B3608" i="5"/>
  <c r="C3608" i="5"/>
  <c r="D3608" i="5"/>
  <c r="E3608" i="5"/>
  <c r="F3608" i="5"/>
  <c r="G3608" i="5"/>
  <c r="H3608" i="5"/>
  <c r="I3608" i="5"/>
  <c r="J3608" i="5"/>
  <c r="K3608" i="5"/>
  <c r="M3608" i="5"/>
  <c r="N3608" i="5"/>
  <c r="Q3608" i="5"/>
  <c r="T3608" i="5"/>
  <c r="B3609" i="5"/>
  <c r="C3609" i="5"/>
  <c r="D3609" i="5"/>
  <c r="E3609" i="5"/>
  <c r="F3609" i="5"/>
  <c r="R3609" i="5" s="1"/>
  <c r="G3609" i="5"/>
  <c r="H3609" i="5"/>
  <c r="I3609" i="5"/>
  <c r="J3609" i="5"/>
  <c r="K3609" i="5"/>
  <c r="M3609" i="5"/>
  <c r="N3609" i="5"/>
  <c r="O3609" i="5"/>
  <c r="Q3609" i="5"/>
  <c r="T3609" i="5"/>
  <c r="B3610" i="5"/>
  <c r="C3610" i="5"/>
  <c r="D3610" i="5"/>
  <c r="E3610" i="5"/>
  <c r="F3610" i="5"/>
  <c r="R3610" i="5" s="1"/>
  <c r="G3610" i="5"/>
  <c r="H3610" i="5"/>
  <c r="I3610" i="5"/>
  <c r="J3610" i="5"/>
  <c r="K3610" i="5"/>
  <c r="M3610" i="5"/>
  <c r="N3610" i="5"/>
  <c r="Q3610" i="5"/>
  <c r="T3610" i="5"/>
  <c r="B3611" i="5"/>
  <c r="C3611" i="5"/>
  <c r="D3611" i="5"/>
  <c r="E3611" i="5"/>
  <c r="F3611" i="5"/>
  <c r="R3611" i="5" s="1"/>
  <c r="G3611" i="5"/>
  <c r="H3611" i="5"/>
  <c r="I3611" i="5"/>
  <c r="J3611" i="5"/>
  <c r="K3611" i="5"/>
  <c r="M3611" i="5"/>
  <c r="N3611" i="5"/>
  <c r="O3611" i="5"/>
  <c r="P3611" i="5" s="1"/>
  <c r="Q3611" i="5"/>
  <c r="T3611" i="5"/>
  <c r="B3612" i="5"/>
  <c r="C3612" i="5"/>
  <c r="D3612" i="5"/>
  <c r="E3612" i="5"/>
  <c r="F3612" i="5"/>
  <c r="G3612" i="5"/>
  <c r="H3612" i="5"/>
  <c r="I3612" i="5"/>
  <c r="J3612" i="5"/>
  <c r="K3612" i="5"/>
  <c r="M3612" i="5"/>
  <c r="N3612" i="5"/>
  <c r="Q3612" i="5"/>
  <c r="T3612" i="5"/>
  <c r="B3613" i="5"/>
  <c r="C3613" i="5"/>
  <c r="D3613" i="5"/>
  <c r="E3613" i="5"/>
  <c r="F3613" i="5"/>
  <c r="R3613" i="5" s="1"/>
  <c r="G3613" i="5"/>
  <c r="H3613" i="5"/>
  <c r="I3613" i="5"/>
  <c r="J3613" i="5"/>
  <c r="K3613" i="5"/>
  <c r="M3613" i="5"/>
  <c r="N3613" i="5"/>
  <c r="O3613" i="5"/>
  <c r="Q3613" i="5"/>
  <c r="T3613" i="5"/>
  <c r="B3614" i="5"/>
  <c r="C3614" i="5"/>
  <c r="D3614" i="5"/>
  <c r="E3614" i="5"/>
  <c r="F3614" i="5"/>
  <c r="R3614" i="5" s="1"/>
  <c r="G3614" i="5"/>
  <c r="H3614" i="5"/>
  <c r="I3614" i="5"/>
  <c r="J3614" i="5"/>
  <c r="K3614" i="5"/>
  <c r="M3614" i="5"/>
  <c r="N3614" i="5"/>
  <c r="Q3614" i="5"/>
  <c r="T3614" i="5"/>
  <c r="B3615" i="5"/>
  <c r="C3615" i="5"/>
  <c r="D3615" i="5"/>
  <c r="E3615" i="5"/>
  <c r="F3615" i="5"/>
  <c r="R3615" i="5" s="1"/>
  <c r="G3615" i="5"/>
  <c r="H3615" i="5"/>
  <c r="I3615" i="5"/>
  <c r="J3615" i="5"/>
  <c r="K3615" i="5"/>
  <c r="M3615" i="5"/>
  <c r="N3615" i="5"/>
  <c r="O3615" i="5"/>
  <c r="Q3615" i="5"/>
  <c r="T3615" i="5"/>
  <c r="B3616" i="5"/>
  <c r="C3616" i="5"/>
  <c r="D3616" i="5"/>
  <c r="E3616" i="5"/>
  <c r="F3616" i="5"/>
  <c r="G3616" i="5"/>
  <c r="H3616" i="5"/>
  <c r="I3616" i="5"/>
  <c r="J3616" i="5"/>
  <c r="K3616" i="5"/>
  <c r="M3616" i="5"/>
  <c r="N3616" i="5"/>
  <c r="Q3616" i="5"/>
  <c r="T3616" i="5"/>
  <c r="B3617" i="5"/>
  <c r="C3617" i="5"/>
  <c r="D3617" i="5"/>
  <c r="E3617" i="5"/>
  <c r="F3617" i="5"/>
  <c r="R3617" i="5" s="1"/>
  <c r="G3617" i="5"/>
  <c r="H3617" i="5"/>
  <c r="I3617" i="5"/>
  <c r="J3617" i="5"/>
  <c r="K3617" i="5"/>
  <c r="M3617" i="5"/>
  <c r="N3617" i="5"/>
  <c r="O3617" i="5"/>
  <c r="Q3617" i="5"/>
  <c r="T3617" i="5"/>
  <c r="B3618" i="5"/>
  <c r="C3618" i="5"/>
  <c r="D3618" i="5"/>
  <c r="E3618" i="5"/>
  <c r="F3618" i="5"/>
  <c r="R3618" i="5" s="1"/>
  <c r="O3618" i="5"/>
  <c r="G3618" i="5"/>
  <c r="H3618" i="5"/>
  <c r="I3618" i="5"/>
  <c r="J3618" i="5"/>
  <c r="K3618" i="5"/>
  <c r="M3618" i="5"/>
  <c r="N3618" i="5"/>
  <c r="Q3618" i="5"/>
  <c r="T3618" i="5"/>
  <c r="B3619" i="5"/>
  <c r="C3619" i="5"/>
  <c r="D3619" i="5"/>
  <c r="E3619" i="5"/>
  <c r="F3619" i="5"/>
  <c r="G3619" i="5"/>
  <c r="H3619" i="5"/>
  <c r="I3619" i="5"/>
  <c r="J3619" i="5"/>
  <c r="K3619" i="5"/>
  <c r="M3619" i="5"/>
  <c r="N3619" i="5"/>
  <c r="O3619" i="5"/>
  <c r="Q3619" i="5"/>
  <c r="R3619" i="5"/>
  <c r="S3619" i="5" s="1"/>
  <c r="T3619" i="5"/>
  <c r="B3620" i="5"/>
  <c r="C3620" i="5"/>
  <c r="D3620" i="5"/>
  <c r="E3620" i="5"/>
  <c r="F3620" i="5"/>
  <c r="O3620" i="5" s="1"/>
  <c r="G3620" i="5"/>
  <c r="H3620" i="5"/>
  <c r="I3620" i="5"/>
  <c r="J3620" i="5"/>
  <c r="K3620" i="5"/>
  <c r="M3620" i="5"/>
  <c r="N3620" i="5"/>
  <c r="Q3620" i="5"/>
  <c r="T3620" i="5"/>
  <c r="B3621" i="5"/>
  <c r="C3621" i="5"/>
  <c r="D3621" i="5"/>
  <c r="E3621" i="5"/>
  <c r="F3621" i="5"/>
  <c r="R3621" i="5" s="1"/>
  <c r="G3621" i="5"/>
  <c r="H3621" i="5"/>
  <c r="I3621" i="5"/>
  <c r="J3621" i="5"/>
  <c r="K3621" i="5"/>
  <c r="M3621" i="5"/>
  <c r="N3621" i="5"/>
  <c r="O3621" i="5"/>
  <c r="Q3621" i="5"/>
  <c r="T3621" i="5"/>
  <c r="B3622" i="5"/>
  <c r="C3622" i="5"/>
  <c r="D3622" i="5"/>
  <c r="E3622" i="5"/>
  <c r="F3622" i="5"/>
  <c r="R3622" i="5" s="1"/>
  <c r="G3622" i="5"/>
  <c r="H3622" i="5"/>
  <c r="I3622" i="5"/>
  <c r="J3622" i="5"/>
  <c r="K3622" i="5"/>
  <c r="M3622" i="5"/>
  <c r="N3622" i="5"/>
  <c r="Q3622" i="5"/>
  <c r="T3622" i="5"/>
  <c r="B3623" i="5"/>
  <c r="C3623" i="5"/>
  <c r="D3623" i="5"/>
  <c r="E3623" i="5"/>
  <c r="F3623" i="5"/>
  <c r="R3623" i="5" s="1"/>
  <c r="S3623" i="5" s="1"/>
  <c r="G3623" i="5"/>
  <c r="H3623" i="5"/>
  <c r="I3623" i="5"/>
  <c r="J3623" i="5"/>
  <c r="K3623" i="5"/>
  <c r="M3623" i="5"/>
  <c r="N3623" i="5"/>
  <c r="O3623" i="5"/>
  <c r="Q3623" i="5"/>
  <c r="T3623" i="5"/>
  <c r="B3624" i="5"/>
  <c r="C3624" i="5"/>
  <c r="D3624" i="5"/>
  <c r="E3624" i="5"/>
  <c r="F3624" i="5"/>
  <c r="G3624" i="5"/>
  <c r="H3624" i="5"/>
  <c r="I3624" i="5"/>
  <c r="J3624" i="5"/>
  <c r="K3624" i="5"/>
  <c r="M3624" i="5"/>
  <c r="N3624" i="5"/>
  <c r="Q3624" i="5"/>
  <c r="T3624" i="5"/>
  <c r="B3625" i="5"/>
  <c r="C3625" i="5"/>
  <c r="D3625" i="5"/>
  <c r="E3625" i="5"/>
  <c r="F3625" i="5"/>
  <c r="R3625" i="5" s="1"/>
  <c r="G3625" i="5"/>
  <c r="H3625" i="5"/>
  <c r="I3625" i="5"/>
  <c r="J3625" i="5"/>
  <c r="K3625" i="5"/>
  <c r="M3625" i="5"/>
  <c r="N3625" i="5"/>
  <c r="O3625" i="5"/>
  <c r="P3625" i="5" s="1"/>
  <c r="Q3625" i="5"/>
  <c r="T3625" i="5"/>
  <c r="B3626" i="5"/>
  <c r="C3626" i="5"/>
  <c r="D3626" i="5"/>
  <c r="E3626" i="5"/>
  <c r="F3626" i="5"/>
  <c r="R3626" i="5" s="1"/>
  <c r="G3626" i="5"/>
  <c r="H3626" i="5"/>
  <c r="I3626" i="5"/>
  <c r="J3626" i="5"/>
  <c r="K3626" i="5"/>
  <c r="M3626" i="5"/>
  <c r="N3626" i="5"/>
  <c r="Q3626" i="5"/>
  <c r="T3626" i="5"/>
  <c r="B3627" i="5"/>
  <c r="C3627" i="5"/>
  <c r="D3627" i="5"/>
  <c r="E3627" i="5"/>
  <c r="F3627" i="5"/>
  <c r="G3627" i="5"/>
  <c r="H3627" i="5"/>
  <c r="I3627" i="5"/>
  <c r="J3627" i="5"/>
  <c r="K3627" i="5"/>
  <c r="M3627" i="5"/>
  <c r="N3627" i="5"/>
  <c r="O3627" i="5"/>
  <c r="P3627" i="5" s="1"/>
  <c r="Q3627" i="5"/>
  <c r="R3627" i="5"/>
  <c r="T3627" i="5"/>
  <c r="B3628" i="5"/>
  <c r="C3628" i="5"/>
  <c r="D3628" i="5"/>
  <c r="E3628" i="5"/>
  <c r="F3628" i="5"/>
  <c r="G3628" i="5"/>
  <c r="H3628" i="5"/>
  <c r="I3628" i="5"/>
  <c r="J3628" i="5"/>
  <c r="K3628" i="5"/>
  <c r="M3628" i="5"/>
  <c r="N3628" i="5"/>
  <c r="Q3628" i="5"/>
  <c r="T3628" i="5"/>
  <c r="B3629" i="5"/>
  <c r="C3629" i="5"/>
  <c r="D3629" i="5"/>
  <c r="E3629" i="5"/>
  <c r="F3629" i="5"/>
  <c r="R3629" i="5" s="1"/>
  <c r="G3629" i="5"/>
  <c r="H3629" i="5"/>
  <c r="I3629" i="5"/>
  <c r="J3629" i="5"/>
  <c r="K3629" i="5"/>
  <c r="M3629" i="5"/>
  <c r="N3629" i="5"/>
  <c r="O3629" i="5"/>
  <c r="Q3629" i="5"/>
  <c r="T3629" i="5"/>
  <c r="B3630" i="5"/>
  <c r="C3630" i="5"/>
  <c r="D3630" i="5"/>
  <c r="E3630" i="5"/>
  <c r="F3630" i="5"/>
  <c r="R3630" i="5" s="1"/>
  <c r="G3630" i="5"/>
  <c r="H3630" i="5"/>
  <c r="I3630" i="5"/>
  <c r="J3630" i="5"/>
  <c r="K3630" i="5"/>
  <c r="M3630" i="5"/>
  <c r="N3630" i="5"/>
  <c r="Q3630" i="5"/>
  <c r="T3630" i="5"/>
  <c r="B3631" i="5"/>
  <c r="C3631" i="5"/>
  <c r="D3631" i="5"/>
  <c r="E3631" i="5"/>
  <c r="F3631" i="5"/>
  <c r="R3631" i="5" s="1"/>
  <c r="S3631" i="5" s="1"/>
  <c r="G3631" i="5"/>
  <c r="H3631" i="5"/>
  <c r="I3631" i="5"/>
  <c r="J3631" i="5"/>
  <c r="K3631" i="5"/>
  <c r="M3631" i="5"/>
  <c r="N3631" i="5"/>
  <c r="O3631" i="5"/>
  <c r="Q3631" i="5"/>
  <c r="T3631" i="5"/>
  <c r="B3632" i="5"/>
  <c r="C3632" i="5"/>
  <c r="D3632" i="5"/>
  <c r="E3632" i="5"/>
  <c r="F3632" i="5"/>
  <c r="G3632" i="5"/>
  <c r="H3632" i="5"/>
  <c r="I3632" i="5"/>
  <c r="J3632" i="5"/>
  <c r="K3632" i="5"/>
  <c r="M3632" i="5"/>
  <c r="N3632" i="5"/>
  <c r="Q3632" i="5"/>
  <c r="T3632" i="5"/>
  <c r="B3633" i="5"/>
  <c r="C3633" i="5"/>
  <c r="D3633" i="5"/>
  <c r="E3633" i="5"/>
  <c r="F3633" i="5"/>
  <c r="R3633" i="5" s="1"/>
  <c r="G3633" i="5"/>
  <c r="H3633" i="5"/>
  <c r="I3633" i="5"/>
  <c r="J3633" i="5"/>
  <c r="K3633" i="5"/>
  <c r="M3633" i="5"/>
  <c r="N3633" i="5"/>
  <c r="O3633" i="5"/>
  <c r="Q3633" i="5"/>
  <c r="T3633" i="5"/>
  <c r="B3634" i="5"/>
  <c r="C3634" i="5"/>
  <c r="D3634" i="5"/>
  <c r="E3634" i="5"/>
  <c r="F3634" i="5"/>
  <c r="R3634" i="5" s="1"/>
  <c r="G3634" i="5"/>
  <c r="H3634" i="5"/>
  <c r="I3634" i="5"/>
  <c r="J3634" i="5"/>
  <c r="K3634" i="5"/>
  <c r="M3634" i="5"/>
  <c r="N3634" i="5"/>
  <c r="Q3634" i="5"/>
  <c r="T3634" i="5"/>
  <c r="B3635" i="5"/>
  <c r="C3635" i="5"/>
  <c r="D3635" i="5"/>
  <c r="E3635" i="5"/>
  <c r="F3635" i="5"/>
  <c r="R3635" i="5" s="1"/>
  <c r="G3635" i="5"/>
  <c r="H3635" i="5"/>
  <c r="I3635" i="5"/>
  <c r="J3635" i="5"/>
  <c r="K3635" i="5"/>
  <c r="M3635" i="5"/>
  <c r="N3635" i="5"/>
  <c r="O3635" i="5"/>
  <c r="P3635" i="5" s="1"/>
  <c r="Q3635" i="5"/>
  <c r="T3635" i="5"/>
  <c r="B3636" i="5"/>
  <c r="C3636" i="5"/>
  <c r="D3636" i="5"/>
  <c r="E3636" i="5"/>
  <c r="F3636" i="5"/>
  <c r="O3636" i="5" s="1"/>
  <c r="G3636" i="5"/>
  <c r="H3636" i="5"/>
  <c r="I3636" i="5"/>
  <c r="J3636" i="5"/>
  <c r="K3636" i="5"/>
  <c r="M3636" i="5"/>
  <c r="N3636" i="5"/>
  <c r="Q3636" i="5"/>
  <c r="T3636" i="5"/>
  <c r="B3637" i="5"/>
  <c r="C3637" i="5"/>
  <c r="D3637" i="5"/>
  <c r="E3637" i="5"/>
  <c r="F3637" i="5"/>
  <c r="R3637" i="5" s="1"/>
  <c r="G3637" i="5"/>
  <c r="H3637" i="5"/>
  <c r="I3637" i="5"/>
  <c r="J3637" i="5"/>
  <c r="K3637" i="5"/>
  <c r="M3637" i="5"/>
  <c r="N3637" i="5"/>
  <c r="O3637" i="5"/>
  <c r="P3637" i="5" s="1"/>
  <c r="Q3637" i="5"/>
  <c r="T3637" i="5"/>
  <c r="B3638" i="5"/>
  <c r="C3638" i="5"/>
  <c r="D3638" i="5"/>
  <c r="E3638" i="5"/>
  <c r="F3638" i="5"/>
  <c r="G3638" i="5"/>
  <c r="H3638" i="5"/>
  <c r="I3638" i="5"/>
  <c r="J3638" i="5"/>
  <c r="K3638" i="5"/>
  <c r="M3638" i="5"/>
  <c r="N3638" i="5"/>
  <c r="Q3638" i="5"/>
  <c r="T3638" i="5"/>
  <c r="B3639" i="5"/>
  <c r="C3639" i="5"/>
  <c r="D3639" i="5"/>
  <c r="E3639" i="5"/>
  <c r="F3639" i="5"/>
  <c r="R3639" i="5" s="1"/>
  <c r="G3639" i="5"/>
  <c r="H3639" i="5"/>
  <c r="I3639" i="5"/>
  <c r="J3639" i="5"/>
  <c r="K3639" i="5"/>
  <c r="M3639" i="5"/>
  <c r="N3639" i="5"/>
  <c r="O3639" i="5"/>
  <c r="Q3639" i="5"/>
  <c r="T3639" i="5"/>
  <c r="B3640" i="5"/>
  <c r="C3640" i="5"/>
  <c r="D3640" i="5"/>
  <c r="E3640" i="5"/>
  <c r="F3640" i="5"/>
  <c r="G3640" i="5"/>
  <c r="H3640" i="5"/>
  <c r="I3640" i="5"/>
  <c r="J3640" i="5"/>
  <c r="K3640" i="5"/>
  <c r="M3640" i="5"/>
  <c r="N3640" i="5"/>
  <c r="Q3640" i="5"/>
  <c r="T3640" i="5"/>
  <c r="B3641" i="5"/>
  <c r="C3641" i="5"/>
  <c r="D3641" i="5"/>
  <c r="E3641" i="5"/>
  <c r="F3641" i="5"/>
  <c r="R3641" i="5" s="1"/>
  <c r="G3641" i="5"/>
  <c r="H3641" i="5"/>
  <c r="I3641" i="5"/>
  <c r="J3641" i="5"/>
  <c r="K3641" i="5"/>
  <c r="M3641" i="5"/>
  <c r="N3641" i="5"/>
  <c r="O3641" i="5"/>
  <c r="Q3641" i="5"/>
  <c r="T3641" i="5"/>
  <c r="B3642" i="5"/>
  <c r="C3642" i="5"/>
  <c r="D3642" i="5"/>
  <c r="E3642" i="5"/>
  <c r="F3642" i="5"/>
  <c r="R3642" i="5" s="1"/>
  <c r="G3642" i="5"/>
  <c r="H3642" i="5"/>
  <c r="I3642" i="5"/>
  <c r="J3642" i="5"/>
  <c r="K3642" i="5"/>
  <c r="M3642" i="5"/>
  <c r="N3642" i="5"/>
  <c r="Q3642" i="5"/>
  <c r="T3642" i="5"/>
  <c r="B3643" i="5"/>
  <c r="C3643" i="5"/>
  <c r="D3643" i="5"/>
  <c r="E3643" i="5"/>
  <c r="F3643" i="5"/>
  <c r="G3643" i="5"/>
  <c r="H3643" i="5"/>
  <c r="I3643" i="5"/>
  <c r="J3643" i="5"/>
  <c r="K3643" i="5"/>
  <c r="M3643" i="5"/>
  <c r="N3643" i="5"/>
  <c r="O3643" i="5"/>
  <c r="Q3643" i="5"/>
  <c r="R3643" i="5"/>
  <c r="T3643" i="5"/>
  <c r="B3644" i="5"/>
  <c r="C3644" i="5"/>
  <c r="D3644" i="5"/>
  <c r="E3644" i="5"/>
  <c r="F3644" i="5"/>
  <c r="O3644" i="5"/>
  <c r="G3644" i="5"/>
  <c r="H3644" i="5"/>
  <c r="I3644" i="5"/>
  <c r="J3644" i="5"/>
  <c r="K3644" i="5"/>
  <c r="M3644" i="5"/>
  <c r="N3644" i="5"/>
  <c r="Q3644" i="5"/>
  <c r="S3644" i="5" s="1"/>
  <c r="R3644" i="5"/>
  <c r="T3644" i="5"/>
  <c r="B3645" i="5"/>
  <c r="C3645" i="5"/>
  <c r="D3645" i="5"/>
  <c r="E3645" i="5"/>
  <c r="F3645" i="5"/>
  <c r="R3645" i="5" s="1"/>
  <c r="G3645" i="5"/>
  <c r="H3645" i="5"/>
  <c r="I3645" i="5"/>
  <c r="J3645" i="5"/>
  <c r="K3645" i="5"/>
  <c r="M3645" i="5"/>
  <c r="N3645" i="5"/>
  <c r="O3645" i="5"/>
  <c r="Q3645" i="5"/>
  <c r="S3645" i="5" s="1"/>
  <c r="T3645" i="5"/>
  <c r="B3646" i="5"/>
  <c r="C3646" i="5"/>
  <c r="D3646" i="5"/>
  <c r="E3646" i="5"/>
  <c r="F3646" i="5"/>
  <c r="G3646" i="5"/>
  <c r="H3646" i="5"/>
  <c r="I3646" i="5"/>
  <c r="J3646" i="5"/>
  <c r="K3646" i="5"/>
  <c r="M3646" i="5"/>
  <c r="N3646" i="5"/>
  <c r="Q3646" i="5"/>
  <c r="T3646" i="5"/>
  <c r="B3647" i="5"/>
  <c r="C3647" i="5"/>
  <c r="D3647" i="5"/>
  <c r="E3647" i="5"/>
  <c r="F3647" i="5"/>
  <c r="R3647" i="5" s="1"/>
  <c r="S3647" i="5" s="1"/>
  <c r="G3647" i="5"/>
  <c r="H3647" i="5"/>
  <c r="I3647" i="5"/>
  <c r="J3647" i="5"/>
  <c r="K3647" i="5"/>
  <c r="M3647" i="5"/>
  <c r="N3647" i="5"/>
  <c r="O3647" i="5"/>
  <c r="Q3647" i="5"/>
  <c r="T3647" i="5"/>
  <c r="B3648" i="5"/>
  <c r="C3648" i="5"/>
  <c r="D3648" i="5"/>
  <c r="E3648" i="5"/>
  <c r="F3648" i="5"/>
  <c r="G3648" i="5"/>
  <c r="H3648" i="5"/>
  <c r="I3648" i="5"/>
  <c r="J3648" i="5"/>
  <c r="K3648" i="5"/>
  <c r="M3648" i="5"/>
  <c r="N3648" i="5"/>
  <c r="Q3648" i="5"/>
  <c r="T3648" i="5"/>
  <c r="B3649" i="5"/>
  <c r="C3649" i="5"/>
  <c r="D3649" i="5"/>
  <c r="E3649" i="5"/>
  <c r="F3649" i="5"/>
  <c r="R3649" i="5" s="1"/>
  <c r="G3649" i="5"/>
  <c r="H3649" i="5"/>
  <c r="I3649" i="5"/>
  <c r="J3649" i="5"/>
  <c r="K3649" i="5"/>
  <c r="M3649" i="5"/>
  <c r="N3649" i="5"/>
  <c r="O3649" i="5"/>
  <c r="Q3649" i="5"/>
  <c r="S3649" i="5" s="1"/>
  <c r="T3649" i="5"/>
  <c r="B3650" i="5"/>
  <c r="C3650" i="5"/>
  <c r="D3650" i="5"/>
  <c r="E3650" i="5"/>
  <c r="F3650" i="5"/>
  <c r="G3650" i="5"/>
  <c r="H3650" i="5"/>
  <c r="I3650" i="5"/>
  <c r="J3650" i="5"/>
  <c r="K3650" i="5"/>
  <c r="M3650" i="5"/>
  <c r="N3650" i="5"/>
  <c r="Q3650" i="5"/>
  <c r="T3650" i="5"/>
  <c r="B3651" i="5"/>
  <c r="C3651" i="5"/>
  <c r="D3651" i="5"/>
  <c r="E3651" i="5"/>
  <c r="F3651" i="5"/>
  <c r="R3651" i="5" s="1"/>
  <c r="S3651" i="5" s="1"/>
  <c r="G3651" i="5"/>
  <c r="H3651" i="5"/>
  <c r="I3651" i="5"/>
  <c r="J3651" i="5"/>
  <c r="K3651" i="5"/>
  <c r="M3651" i="5"/>
  <c r="N3651" i="5"/>
  <c r="O3651" i="5"/>
  <c r="Q3651" i="5"/>
  <c r="T3651" i="5"/>
  <c r="B3652" i="5"/>
  <c r="C3652" i="5"/>
  <c r="D3652" i="5"/>
  <c r="E3652" i="5"/>
  <c r="F3652" i="5"/>
  <c r="R3652" i="5" s="1"/>
  <c r="O3652" i="5"/>
  <c r="G3652" i="5"/>
  <c r="H3652" i="5"/>
  <c r="I3652" i="5"/>
  <c r="J3652" i="5"/>
  <c r="K3652" i="5"/>
  <c r="M3652" i="5"/>
  <c r="P3652" i="5" s="1"/>
  <c r="N3652" i="5"/>
  <c r="Q3652" i="5"/>
  <c r="T3652" i="5"/>
  <c r="B3653" i="5"/>
  <c r="C3653" i="5"/>
  <c r="D3653" i="5"/>
  <c r="E3653" i="5"/>
  <c r="F3653" i="5"/>
  <c r="R3653" i="5" s="1"/>
  <c r="G3653" i="5"/>
  <c r="H3653" i="5"/>
  <c r="I3653" i="5"/>
  <c r="J3653" i="5"/>
  <c r="K3653" i="5"/>
  <c r="M3653" i="5"/>
  <c r="N3653" i="5"/>
  <c r="O3653" i="5"/>
  <c r="P3653" i="5" s="1"/>
  <c r="Q3653" i="5"/>
  <c r="T3653" i="5"/>
  <c r="B3654" i="5"/>
  <c r="C3654" i="5"/>
  <c r="D3654" i="5"/>
  <c r="E3654" i="5"/>
  <c r="F3654" i="5"/>
  <c r="G3654" i="5"/>
  <c r="H3654" i="5"/>
  <c r="I3654" i="5"/>
  <c r="J3654" i="5"/>
  <c r="K3654" i="5"/>
  <c r="M3654" i="5"/>
  <c r="N3654" i="5"/>
  <c r="Q3654" i="5"/>
  <c r="T3654" i="5"/>
  <c r="B3655" i="5"/>
  <c r="C3655" i="5"/>
  <c r="D3655" i="5"/>
  <c r="E3655" i="5"/>
  <c r="F3655" i="5"/>
  <c r="R3655" i="5" s="1"/>
  <c r="G3655" i="5"/>
  <c r="H3655" i="5"/>
  <c r="I3655" i="5"/>
  <c r="J3655" i="5"/>
  <c r="K3655" i="5"/>
  <c r="M3655" i="5"/>
  <c r="N3655" i="5"/>
  <c r="O3655" i="5"/>
  <c r="Q3655" i="5"/>
  <c r="T3655" i="5"/>
  <c r="B3656" i="5"/>
  <c r="C3656" i="5"/>
  <c r="D3656" i="5"/>
  <c r="E3656" i="5"/>
  <c r="F3656" i="5"/>
  <c r="R3656" i="5" s="1"/>
  <c r="G3656" i="5"/>
  <c r="H3656" i="5"/>
  <c r="I3656" i="5"/>
  <c r="J3656" i="5"/>
  <c r="K3656" i="5"/>
  <c r="M3656" i="5"/>
  <c r="N3656" i="5"/>
  <c r="Q3656" i="5"/>
  <c r="T3656" i="5"/>
  <c r="B3657" i="5"/>
  <c r="C3657" i="5"/>
  <c r="D3657" i="5"/>
  <c r="E3657" i="5"/>
  <c r="F3657" i="5"/>
  <c r="R3657" i="5" s="1"/>
  <c r="G3657" i="5"/>
  <c r="H3657" i="5"/>
  <c r="I3657" i="5"/>
  <c r="J3657" i="5"/>
  <c r="K3657" i="5"/>
  <c r="M3657" i="5"/>
  <c r="N3657" i="5"/>
  <c r="O3657" i="5"/>
  <c r="Q3657" i="5"/>
  <c r="T3657" i="5"/>
  <c r="B3658" i="5"/>
  <c r="C3658" i="5"/>
  <c r="D3658" i="5"/>
  <c r="E3658" i="5"/>
  <c r="F3658" i="5"/>
  <c r="G3658" i="5"/>
  <c r="H3658" i="5"/>
  <c r="I3658" i="5"/>
  <c r="J3658" i="5"/>
  <c r="K3658" i="5"/>
  <c r="M3658" i="5"/>
  <c r="N3658" i="5"/>
  <c r="Q3658" i="5"/>
  <c r="T3658" i="5"/>
  <c r="B3659" i="5"/>
  <c r="C3659" i="5"/>
  <c r="D3659" i="5"/>
  <c r="E3659" i="5"/>
  <c r="F3659" i="5"/>
  <c r="R3659" i="5" s="1"/>
  <c r="G3659" i="5"/>
  <c r="H3659" i="5"/>
  <c r="I3659" i="5"/>
  <c r="J3659" i="5"/>
  <c r="K3659" i="5"/>
  <c r="M3659" i="5"/>
  <c r="N3659" i="5"/>
  <c r="O3659" i="5"/>
  <c r="P3659" i="5" s="1"/>
  <c r="Q3659" i="5"/>
  <c r="T3659" i="5"/>
  <c r="B3660" i="5"/>
  <c r="C3660" i="5"/>
  <c r="D3660" i="5"/>
  <c r="E3660" i="5"/>
  <c r="F3660" i="5"/>
  <c r="G3660" i="5"/>
  <c r="H3660" i="5"/>
  <c r="I3660" i="5"/>
  <c r="J3660" i="5"/>
  <c r="K3660" i="5"/>
  <c r="M3660" i="5"/>
  <c r="N3660" i="5"/>
  <c r="Q3660" i="5"/>
  <c r="T3660" i="5"/>
  <c r="B3661" i="5"/>
  <c r="C3661" i="5"/>
  <c r="D3661" i="5"/>
  <c r="E3661" i="5"/>
  <c r="F3661" i="5"/>
  <c r="R3661" i="5" s="1"/>
  <c r="G3661" i="5"/>
  <c r="H3661" i="5"/>
  <c r="I3661" i="5"/>
  <c r="J3661" i="5"/>
  <c r="K3661" i="5"/>
  <c r="M3661" i="5"/>
  <c r="N3661" i="5"/>
  <c r="O3661" i="5"/>
  <c r="Q3661" i="5"/>
  <c r="T3661" i="5"/>
  <c r="B3662" i="5"/>
  <c r="C3662" i="5"/>
  <c r="D3662" i="5"/>
  <c r="E3662" i="5"/>
  <c r="F3662" i="5"/>
  <c r="G3662" i="5"/>
  <c r="H3662" i="5"/>
  <c r="I3662" i="5"/>
  <c r="J3662" i="5"/>
  <c r="K3662" i="5"/>
  <c r="M3662" i="5"/>
  <c r="N3662" i="5"/>
  <c r="Q3662" i="5"/>
  <c r="T3662" i="5"/>
  <c r="B3663" i="5"/>
  <c r="C3663" i="5"/>
  <c r="D3663" i="5"/>
  <c r="E3663" i="5"/>
  <c r="F3663" i="5"/>
  <c r="R3663" i="5" s="1"/>
  <c r="G3663" i="5"/>
  <c r="H3663" i="5"/>
  <c r="I3663" i="5"/>
  <c r="J3663" i="5"/>
  <c r="K3663" i="5"/>
  <c r="M3663" i="5"/>
  <c r="N3663" i="5"/>
  <c r="O3663" i="5"/>
  <c r="Q3663" i="5"/>
  <c r="T3663" i="5"/>
  <c r="B3664" i="5"/>
  <c r="C3664" i="5"/>
  <c r="D3664" i="5"/>
  <c r="E3664" i="5"/>
  <c r="F3664" i="5"/>
  <c r="R3664" i="5" s="1"/>
  <c r="G3664" i="5"/>
  <c r="H3664" i="5"/>
  <c r="I3664" i="5"/>
  <c r="J3664" i="5"/>
  <c r="K3664" i="5"/>
  <c r="M3664" i="5"/>
  <c r="N3664" i="5"/>
  <c r="Q3664" i="5"/>
  <c r="T3664" i="5"/>
  <c r="B3665" i="5"/>
  <c r="C3665" i="5"/>
  <c r="D3665" i="5"/>
  <c r="E3665" i="5"/>
  <c r="F3665" i="5"/>
  <c r="R3665" i="5" s="1"/>
  <c r="G3665" i="5"/>
  <c r="H3665" i="5"/>
  <c r="I3665" i="5"/>
  <c r="J3665" i="5"/>
  <c r="K3665" i="5"/>
  <c r="M3665" i="5"/>
  <c r="N3665" i="5"/>
  <c r="O3665" i="5"/>
  <c r="Q3665" i="5"/>
  <c r="T3665" i="5"/>
  <c r="B3666" i="5"/>
  <c r="C3666" i="5"/>
  <c r="D3666" i="5"/>
  <c r="E3666" i="5"/>
  <c r="F3666" i="5"/>
  <c r="R3666" i="5" s="1"/>
  <c r="O3666" i="5"/>
  <c r="G3666" i="5"/>
  <c r="H3666" i="5"/>
  <c r="I3666" i="5"/>
  <c r="J3666" i="5"/>
  <c r="K3666" i="5"/>
  <c r="M3666" i="5"/>
  <c r="N3666" i="5"/>
  <c r="Q3666" i="5"/>
  <c r="T3666" i="5"/>
  <c r="B3667" i="5"/>
  <c r="C3667" i="5"/>
  <c r="D3667" i="5"/>
  <c r="E3667" i="5"/>
  <c r="F3667" i="5"/>
  <c r="G3667" i="5"/>
  <c r="H3667" i="5"/>
  <c r="I3667" i="5"/>
  <c r="J3667" i="5"/>
  <c r="K3667" i="5"/>
  <c r="M3667" i="5"/>
  <c r="N3667" i="5"/>
  <c r="O3667" i="5"/>
  <c r="Q3667" i="5"/>
  <c r="R3667" i="5"/>
  <c r="S3667" i="5" s="1"/>
  <c r="T3667" i="5"/>
  <c r="B3668" i="5"/>
  <c r="C3668" i="5"/>
  <c r="D3668" i="5"/>
  <c r="E3668" i="5"/>
  <c r="F3668" i="5"/>
  <c r="O3668" i="5" s="1"/>
  <c r="G3668" i="5"/>
  <c r="H3668" i="5"/>
  <c r="I3668" i="5"/>
  <c r="J3668" i="5"/>
  <c r="K3668" i="5"/>
  <c r="M3668" i="5"/>
  <c r="N3668" i="5"/>
  <c r="Q3668" i="5"/>
  <c r="T3668" i="5"/>
  <c r="B3669" i="5"/>
  <c r="C3669" i="5"/>
  <c r="D3669" i="5"/>
  <c r="E3669" i="5"/>
  <c r="F3669" i="5"/>
  <c r="R3669" i="5" s="1"/>
  <c r="G3669" i="5"/>
  <c r="H3669" i="5"/>
  <c r="I3669" i="5"/>
  <c r="J3669" i="5"/>
  <c r="K3669" i="5"/>
  <c r="M3669" i="5"/>
  <c r="N3669" i="5"/>
  <c r="O3669" i="5"/>
  <c r="P3669" i="5" s="1"/>
  <c r="Q3669" i="5"/>
  <c r="T3669" i="5"/>
  <c r="B3670" i="5"/>
  <c r="C3670" i="5"/>
  <c r="D3670" i="5"/>
  <c r="E3670" i="5"/>
  <c r="F3670" i="5"/>
  <c r="G3670" i="5"/>
  <c r="H3670" i="5"/>
  <c r="I3670" i="5"/>
  <c r="J3670" i="5"/>
  <c r="K3670" i="5"/>
  <c r="M3670" i="5"/>
  <c r="N3670" i="5"/>
  <c r="Q3670" i="5"/>
  <c r="T3670" i="5"/>
  <c r="B3671" i="5"/>
  <c r="C3671" i="5"/>
  <c r="D3671" i="5"/>
  <c r="E3671" i="5"/>
  <c r="F3671" i="5"/>
  <c r="R3671" i="5" s="1"/>
  <c r="G3671" i="5"/>
  <c r="H3671" i="5"/>
  <c r="I3671" i="5"/>
  <c r="J3671" i="5"/>
  <c r="K3671" i="5"/>
  <c r="M3671" i="5"/>
  <c r="N3671" i="5"/>
  <c r="O3671" i="5"/>
  <c r="Q3671" i="5"/>
  <c r="T3671" i="5"/>
  <c r="B3672" i="5"/>
  <c r="C3672" i="5"/>
  <c r="D3672" i="5"/>
  <c r="E3672" i="5"/>
  <c r="F3672" i="5"/>
  <c r="R3672" i="5" s="1"/>
  <c r="O3672" i="5"/>
  <c r="G3672" i="5"/>
  <c r="H3672" i="5"/>
  <c r="I3672" i="5"/>
  <c r="J3672" i="5"/>
  <c r="K3672" i="5"/>
  <c r="M3672" i="5"/>
  <c r="N3672" i="5"/>
  <c r="Q3672" i="5"/>
  <c r="S3672" i="5" s="1"/>
  <c r="T3672" i="5"/>
  <c r="B3673" i="5"/>
  <c r="C3673" i="5"/>
  <c r="D3673" i="5"/>
  <c r="E3673" i="5"/>
  <c r="F3673" i="5"/>
  <c r="R3673" i="5" s="1"/>
  <c r="G3673" i="5"/>
  <c r="H3673" i="5"/>
  <c r="I3673" i="5"/>
  <c r="J3673" i="5"/>
  <c r="K3673" i="5"/>
  <c r="M3673" i="5"/>
  <c r="N3673" i="5"/>
  <c r="O3673" i="5"/>
  <c r="Q3673" i="5"/>
  <c r="T3673" i="5"/>
  <c r="B3674" i="5"/>
  <c r="C3674" i="5"/>
  <c r="D3674" i="5"/>
  <c r="E3674" i="5"/>
  <c r="F3674" i="5"/>
  <c r="R3674" i="5" s="1"/>
  <c r="G3674" i="5"/>
  <c r="H3674" i="5"/>
  <c r="I3674" i="5"/>
  <c r="J3674" i="5"/>
  <c r="K3674" i="5"/>
  <c r="M3674" i="5"/>
  <c r="N3674" i="5"/>
  <c r="Q3674" i="5"/>
  <c r="T3674" i="5"/>
  <c r="B3675" i="5"/>
  <c r="C3675" i="5"/>
  <c r="D3675" i="5"/>
  <c r="E3675" i="5"/>
  <c r="F3675" i="5"/>
  <c r="R3675" i="5" s="1"/>
  <c r="G3675" i="5"/>
  <c r="H3675" i="5"/>
  <c r="I3675" i="5"/>
  <c r="J3675" i="5"/>
  <c r="K3675" i="5"/>
  <c r="M3675" i="5"/>
  <c r="N3675" i="5"/>
  <c r="Q3675" i="5"/>
  <c r="T3675" i="5"/>
  <c r="B3676" i="5"/>
  <c r="C3676" i="5"/>
  <c r="D3676" i="5"/>
  <c r="E3676" i="5"/>
  <c r="F3676" i="5"/>
  <c r="G3676" i="5"/>
  <c r="H3676" i="5"/>
  <c r="I3676" i="5"/>
  <c r="J3676" i="5"/>
  <c r="K3676" i="5"/>
  <c r="M3676" i="5"/>
  <c r="N3676" i="5"/>
  <c r="Q3676" i="5"/>
  <c r="T3676" i="5"/>
  <c r="B3677" i="5"/>
  <c r="C3677" i="5"/>
  <c r="D3677" i="5"/>
  <c r="E3677" i="5"/>
  <c r="F3677" i="5"/>
  <c r="R3677" i="5" s="1"/>
  <c r="G3677" i="5"/>
  <c r="H3677" i="5"/>
  <c r="I3677" i="5"/>
  <c r="J3677" i="5"/>
  <c r="K3677" i="5"/>
  <c r="M3677" i="5"/>
  <c r="N3677" i="5"/>
  <c r="O3677" i="5"/>
  <c r="Q3677" i="5"/>
  <c r="T3677" i="5"/>
  <c r="B3678" i="5"/>
  <c r="C3678" i="5"/>
  <c r="D3678" i="5"/>
  <c r="E3678" i="5"/>
  <c r="F3678" i="5"/>
  <c r="G3678" i="5"/>
  <c r="H3678" i="5"/>
  <c r="I3678" i="5"/>
  <c r="J3678" i="5"/>
  <c r="K3678" i="5"/>
  <c r="M3678" i="5"/>
  <c r="N3678" i="5"/>
  <c r="Q3678" i="5"/>
  <c r="T3678" i="5"/>
  <c r="B3679" i="5"/>
  <c r="C3679" i="5"/>
  <c r="D3679" i="5"/>
  <c r="E3679" i="5"/>
  <c r="F3679" i="5"/>
  <c r="R3679" i="5" s="1"/>
  <c r="G3679" i="5"/>
  <c r="H3679" i="5"/>
  <c r="I3679" i="5"/>
  <c r="J3679" i="5"/>
  <c r="K3679" i="5"/>
  <c r="M3679" i="5"/>
  <c r="N3679" i="5"/>
  <c r="O3679" i="5"/>
  <c r="Q3679" i="5"/>
  <c r="T3679" i="5"/>
  <c r="B3680" i="5"/>
  <c r="C3680" i="5"/>
  <c r="D3680" i="5"/>
  <c r="E3680" i="5"/>
  <c r="F3680" i="5"/>
  <c r="R3680" i="5" s="1"/>
  <c r="O3680" i="5"/>
  <c r="G3680" i="5"/>
  <c r="H3680" i="5"/>
  <c r="I3680" i="5"/>
  <c r="J3680" i="5"/>
  <c r="K3680" i="5"/>
  <c r="M3680" i="5"/>
  <c r="N3680" i="5"/>
  <c r="Q3680" i="5"/>
  <c r="S3680" i="5" s="1"/>
  <c r="T3680" i="5"/>
  <c r="B3681" i="5"/>
  <c r="C3681" i="5"/>
  <c r="D3681" i="5"/>
  <c r="E3681" i="5"/>
  <c r="F3681" i="5"/>
  <c r="R3681" i="5" s="1"/>
  <c r="G3681" i="5"/>
  <c r="H3681" i="5"/>
  <c r="I3681" i="5"/>
  <c r="J3681" i="5"/>
  <c r="K3681" i="5"/>
  <c r="M3681" i="5"/>
  <c r="N3681" i="5"/>
  <c r="O3681" i="5"/>
  <c r="Q3681" i="5"/>
  <c r="T3681" i="5"/>
  <c r="B3682" i="5"/>
  <c r="C3682" i="5"/>
  <c r="D3682" i="5"/>
  <c r="E3682" i="5"/>
  <c r="F3682" i="5"/>
  <c r="G3682" i="5"/>
  <c r="H3682" i="5"/>
  <c r="I3682" i="5"/>
  <c r="J3682" i="5"/>
  <c r="K3682" i="5"/>
  <c r="M3682" i="5"/>
  <c r="N3682" i="5"/>
  <c r="Q3682" i="5"/>
  <c r="T3682" i="5"/>
  <c r="B3683" i="5"/>
  <c r="C3683" i="5"/>
  <c r="D3683" i="5"/>
  <c r="E3683" i="5"/>
  <c r="F3683" i="5"/>
  <c r="R3683" i="5" s="1"/>
  <c r="G3683" i="5"/>
  <c r="H3683" i="5"/>
  <c r="I3683" i="5"/>
  <c r="J3683" i="5"/>
  <c r="K3683" i="5"/>
  <c r="M3683" i="5"/>
  <c r="N3683" i="5"/>
  <c r="O3683" i="5"/>
  <c r="Q3683" i="5"/>
  <c r="T3683" i="5"/>
  <c r="B3684" i="5"/>
  <c r="C3684" i="5"/>
  <c r="D3684" i="5"/>
  <c r="E3684" i="5"/>
  <c r="F3684" i="5"/>
  <c r="R3684" i="5" s="1"/>
  <c r="G3684" i="5"/>
  <c r="H3684" i="5"/>
  <c r="I3684" i="5"/>
  <c r="J3684" i="5"/>
  <c r="K3684" i="5"/>
  <c r="M3684" i="5"/>
  <c r="N3684" i="5"/>
  <c r="Q3684" i="5"/>
  <c r="T3684" i="5"/>
  <c r="B3685" i="5"/>
  <c r="C3685" i="5"/>
  <c r="D3685" i="5"/>
  <c r="E3685" i="5"/>
  <c r="F3685" i="5"/>
  <c r="R3685" i="5" s="1"/>
  <c r="G3685" i="5"/>
  <c r="H3685" i="5"/>
  <c r="I3685" i="5"/>
  <c r="J3685" i="5"/>
  <c r="K3685" i="5"/>
  <c r="M3685" i="5"/>
  <c r="N3685" i="5"/>
  <c r="O3685" i="5"/>
  <c r="Q3685" i="5"/>
  <c r="S3685" i="5" s="1"/>
  <c r="T3685" i="5"/>
  <c r="B3686" i="5"/>
  <c r="C3686" i="5"/>
  <c r="D3686" i="5"/>
  <c r="E3686" i="5"/>
  <c r="F3686" i="5"/>
  <c r="G3686" i="5"/>
  <c r="H3686" i="5"/>
  <c r="I3686" i="5"/>
  <c r="J3686" i="5"/>
  <c r="K3686" i="5"/>
  <c r="M3686" i="5"/>
  <c r="N3686" i="5"/>
  <c r="Q3686" i="5"/>
  <c r="T3686" i="5"/>
  <c r="B3687" i="5"/>
  <c r="C3687" i="5"/>
  <c r="D3687" i="5"/>
  <c r="E3687" i="5"/>
  <c r="F3687" i="5"/>
  <c r="R3687" i="5" s="1"/>
  <c r="G3687" i="5"/>
  <c r="H3687" i="5"/>
  <c r="I3687" i="5"/>
  <c r="J3687" i="5"/>
  <c r="K3687" i="5"/>
  <c r="M3687" i="5"/>
  <c r="N3687" i="5"/>
  <c r="O3687" i="5"/>
  <c r="P3687" i="5" s="1"/>
  <c r="Q3687" i="5"/>
  <c r="T3687" i="5"/>
  <c r="B3688" i="5"/>
  <c r="C3688" i="5"/>
  <c r="D3688" i="5"/>
  <c r="E3688" i="5"/>
  <c r="F3688" i="5"/>
  <c r="R3688" i="5" s="1"/>
  <c r="G3688" i="5"/>
  <c r="H3688" i="5"/>
  <c r="I3688" i="5"/>
  <c r="J3688" i="5"/>
  <c r="K3688" i="5"/>
  <c r="M3688" i="5"/>
  <c r="N3688" i="5"/>
  <c r="Q3688" i="5"/>
  <c r="T3688" i="5"/>
  <c r="B3689" i="5"/>
  <c r="C3689" i="5"/>
  <c r="D3689" i="5"/>
  <c r="E3689" i="5"/>
  <c r="F3689" i="5"/>
  <c r="R3689" i="5" s="1"/>
  <c r="G3689" i="5"/>
  <c r="H3689" i="5"/>
  <c r="I3689" i="5"/>
  <c r="J3689" i="5"/>
  <c r="K3689" i="5"/>
  <c r="M3689" i="5"/>
  <c r="N3689" i="5"/>
  <c r="O3689" i="5"/>
  <c r="Q3689" i="5"/>
  <c r="T3689" i="5"/>
  <c r="B3690" i="5"/>
  <c r="C3690" i="5"/>
  <c r="D3690" i="5"/>
  <c r="E3690" i="5"/>
  <c r="F3690" i="5"/>
  <c r="G3690" i="5"/>
  <c r="H3690" i="5"/>
  <c r="I3690" i="5"/>
  <c r="J3690" i="5"/>
  <c r="K3690" i="5"/>
  <c r="M3690" i="5"/>
  <c r="N3690" i="5"/>
  <c r="Q3690" i="5"/>
  <c r="T3690" i="5"/>
  <c r="B3691" i="5"/>
  <c r="C3691" i="5"/>
  <c r="D3691" i="5"/>
  <c r="E3691" i="5"/>
  <c r="F3691" i="5"/>
  <c r="R3691" i="5" s="1"/>
  <c r="S3691" i="5" s="1"/>
  <c r="G3691" i="5"/>
  <c r="H3691" i="5"/>
  <c r="I3691" i="5"/>
  <c r="J3691" i="5"/>
  <c r="K3691" i="5"/>
  <c r="M3691" i="5"/>
  <c r="N3691" i="5"/>
  <c r="O3691" i="5"/>
  <c r="Q3691" i="5"/>
  <c r="T3691" i="5"/>
  <c r="B3692" i="5"/>
  <c r="C3692" i="5"/>
  <c r="D3692" i="5"/>
  <c r="E3692" i="5"/>
  <c r="F3692" i="5"/>
  <c r="R3692" i="5" s="1"/>
  <c r="O3692" i="5"/>
  <c r="G3692" i="5"/>
  <c r="H3692" i="5"/>
  <c r="I3692" i="5"/>
  <c r="J3692" i="5"/>
  <c r="K3692" i="5"/>
  <c r="M3692" i="5"/>
  <c r="P3692" i="5" s="1"/>
  <c r="N3692" i="5"/>
  <c r="Q3692" i="5"/>
  <c r="T3692" i="5"/>
  <c r="B3693" i="5"/>
  <c r="C3693" i="5"/>
  <c r="D3693" i="5"/>
  <c r="E3693" i="5"/>
  <c r="F3693" i="5"/>
  <c r="R3693" i="5" s="1"/>
  <c r="G3693" i="5"/>
  <c r="H3693" i="5"/>
  <c r="I3693" i="5"/>
  <c r="J3693" i="5"/>
  <c r="K3693" i="5"/>
  <c r="M3693" i="5"/>
  <c r="N3693" i="5"/>
  <c r="O3693" i="5"/>
  <c r="Q3693" i="5"/>
  <c r="T3693" i="5"/>
  <c r="B3694" i="5"/>
  <c r="C3694" i="5"/>
  <c r="D3694" i="5"/>
  <c r="E3694" i="5"/>
  <c r="F3694" i="5"/>
  <c r="G3694" i="5"/>
  <c r="H3694" i="5"/>
  <c r="I3694" i="5"/>
  <c r="J3694" i="5"/>
  <c r="K3694" i="5"/>
  <c r="M3694" i="5"/>
  <c r="N3694" i="5"/>
  <c r="Q3694" i="5"/>
  <c r="T3694" i="5"/>
  <c r="B3695" i="5"/>
  <c r="C3695" i="5"/>
  <c r="D3695" i="5"/>
  <c r="E3695" i="5"/>
  <c r="F3695" i="5"/>
  <c r="R3695" i="5" s="1"/>
  <c r="G3695" i="5"/>
  <c r="H3695" i="5"/>
  <c r="I3695" i="5"/>
  <c r="J3695" i="5"/>
  <c r="K3695" i="5"/>
  <c r="M3695" i="5"/>
  <c r="N3695" i="5"/>
  <c r="O3695" i="5"/>
  <c r="Q3695" i="5"/>
  <c r="T3695" i="5"/>
  <c r="B3696" i="5"/>
  <c r="C3696" i="5"/>
  <c r="D3696" i="5"/>
  <c r="E3696" i="5"/>
  <c r="F3696" i="5"/>
  <c r="R3696" i="5" s="1"/>
  <c r="G3696" i="5"/>
  <c r="H3696" i="5"/>
  <c r="I3696" i="5"/>
  <c r="J3696" i="5"/>
  <c r="K3696" i="5"/>
  <c r="M3696" i="5"/>
  <c r="N3696" i="5"/>
  <c r="Q3696" i="5"/>
  <c r="T3696" i="5"/>
  <c r="B3697" i="5"/>
  <c r="C3697" i="5"/>
  <c r="D3697" i="5"/>
  <c r="E3697" i="5"/>
  <c r="F3697" i="5"/>
  <c r="R3697" i="5" s="1"/>
  <c r="G3697" i="5"/>
  <c r="H3697" i="5"/>
  <c r="I3697" i="5"/>
  <c r="J3697" i="5"/>
  <c r="K3697" i="5"/>
  <c r="M3697" i="5"/>
  <c r="N3697" i="5"/>
  <c r="O3697" i="5"/>
  <c r="Q3697" i="5"/>
  <c r="T3697" i="5"/>
  <c r="B3698" i="5"/>
  <c r="C3698" i="5"/>
  <c r="D3698" i="5"/>
  <c r="E3698" i="5"/>
  <c r="F3698" i="5"/>
  <c r="R3698" i="5" s="1"/>
  <c r="G3698" i="5"/>
  <c r="H3698" i="5"/>
  <c r="I3698" i="5"/>
  <c r="J3698" i="5"/>
  <c r="K3698" i="5"/>
  <c r="M3698" i="5"/>
  <c r="N3698" i="5"/>
  <c r="Q3698" i="5"/>
  <c r="T3698" i="5"/>
  <c r="B3699" i="5"/>
  <c r="C3699" i="5"/>
  <c r="D3699" i="5"/>
  <c r="E3699" i="5"/>
  <c r="F3699" i="5"/>
  <c r="R3699" i="5" s="1"/>
  <c r="S3699" i="5" s="1"/>
  <c r="G3699" i="5"/>
  <c r="H3699" i="5"/>
  <c r="I3699" i="5"/>
  <c r="J3699" i="5"/>
  <c r="K3699" i="5"/>
  <c r="M3699" i="5"/>
  <c r="N3699" i="5"/>
  <c r="O3699" i="5"/>
  <c r="Q3699" i="5"/>
  <c r="T3699" i="5"/>
  <c r="B3700" i="5"/>
  <c r="C3700" i="5"/>
  <c r="D3700" i="5"/>
  <c r="E3700" i="5"/>
  <c r="F3700" i="5"/>
  <c r="G3700" i="5"/>
  <c r="H3700" i="5"/>
  <c r="I3700" i="5"/>
  <c r="J3700" i="5"/>
  <c r="K3700" i="5"/>
  <c r="M3700" i="5"/>
  <c r="N3700" i="5"/>
  <c r="Q3700" i="5"/>
  <c r="T3700" i="5"/>
  <c r="B3701" i="5"/>
  <c r="C3701" i="5"/>
  <c r="D3701" i="5"/>
  <c r="E3701" i="5"/>
  <c r="F3701" i="5"/>
  <c r="R3701" i="5" s="1"/>
  <c r="G3701" i="5"/>
  <c r="H3701" i="5"/>
  <c r="I3701" i="5"/>
  <c r="J3701" i="5"/>
  <c r="K3701" i="5"/>
  <c r="M3701" i="5"/>
  <c r="N3701" i="5"/>
  <c r="O3701" i="5"/>
  <c r="Q3701" i="5"/>
  <c r="T3701" i="5"/>
  <c r="B3702" i="5"/>
  <c r="C3702" i="5"/>
  <c r="D3702" i="5"/>
  <c r="E3702" i="5"/>
  <c r="F3702" i="5"/>
  <c r="G3702" i="5"/>
  <c r="H3702" i="5"/>
  <c r="I3702" i="5"/>
  <c r="J3702" i="5"/>
  <c r="K3702" i="5"/>
  <c r="M3702" i="5"/>
  <c r="N3702" i="5"/>
  <c r="Q3702" i="5"/>
  <c r="T3702" i="5"/>
  <c r="B3703" i="5"/>
  <c r="C3703" i="5"/>
  <c r="D3703" i="5"/>
  <c r="E3703" i="5"/>
  <c r="F3703" i="5"/>
  <c r="R3703" i="5" s="1"/>
  <c r="G3703" i="5"/>
  <c r="H3703" i="5"/>
  <c r="I3703" i="5"/>
  <c r="J3703" i="5"/>
  <c r="K3703" i="5"/>
  <c r="M3703" i="5"/>
  <c r="N3703" i="5"/>
  <c r="O3703" i="5"/>
  <c r="Q3703" i="5"/>
  <c r="T3703" i="5"/>
  <c r="B3704" i="5"/>
  <c r="C3704" i="5"/>
  <c r="D3704" i="5"/>
  <c r="E3704" i="5"/>
  <c r="F3704" i="5"/>
  <c r="G3704" i="5"/>
  <c r="H3704" i="5"/>
  <c r="I3704" i="5"/>
  <c r="J3704" i="5"/>
  <c r="K3704" i="5"/>
  <c r="M3704" i="5"/>
  <c r="N3704" i="5"/>
  <c r="Q3704" i="5"/>
  <c r="T3704" i="5"/>
  <c r="B3705" i="5"/>
  <c r="C3705" i="5"/>
  <c r="D3705" i="5"/>
  <c r="E3705" i="5"/>
  <c r="F3705" i="5"/>
  <c r="R3705" i="5" s="1"/>
  <c r="G3705" i="5"/>
  <c r="H3705" i="5"/>
  <c r="I3705" i="5"/>
  <c r="J3705" i="5"/>
  <c r="K3705" i="5"/>
  <c r="M3705" i="5"/>
  <c r="N3705" i="5"/>
  <c r="O3705" i="5"/>
  <c r="Q3705" i="5"/>
  <c r="S3705" i="5" s="1"/>
  <c r="T3705" i="5"/>
  <c r="B3706" i="5"/>
  <c r="C3706" i="5"/>
  <c r="D3706" i="5"/>
  <c r="E3706" i="5"/>
  <c r="F3706" i="5"/>
  <c r="R3706" i="5" s="1"/>
  <c r="G3706" i="5"/>
  <c r="H3706" i="5"/>
  <c r="I3706" i="5"/>
  <c r="J3706" i="5"/>
  <c r="K3706" i="5"/>
  <c r="M3706" i="5"/>
  <c r="N3706" i="5"/>
  <c r="Q3706" i="5"/>
  <c r="T3706" i="5"/>
  <c r="B3707" i="5"/>
  <c r="C3707" i="5"/>
  <c r="D3707" i="5"/>
  <c r="E3707" i="5"/>
  <c r="F3707" i="5"/>
  <c r="R3707" i="5" s="1"/>
  <c r="G3707" i="5"/>
  <c r="H3707" i="5"/>
  <c r="I3707" i="5"/>
  <c r="J3707" i="5"/>
  <c r="K3707" i="5"/>
  <c r="M3707" i="5"/>
  <c r="N3707" i="5"/>
  <c r="O3707" i="5"/>
  <c r="Q3707" i="5"/>
  <c r="T3707" i="5"/>
  <c r="B3708" i="5"/>
  <c r="C3708" i="5"/>
  <c r="D3708" i="5"/>
  <c r="E3708" i="5"/>
  <c r="F3708" i="5"/>
  <c r="G3708" i="5"/>
  <c r="H3708" i="5"/>
  <c r="I3708" i="5"/>
  <c r="J3708" i="5"/>
  <c r="K3708" i="5"/>
  <c r="M3708" i="5"/>
  <c r="N3708" i="5"/>
  <c r="Q3708" i="5"/>
  <c r="T3708" i="5"/>
  <c r="B3709" i="5"/>
  <c r="C3709" i="5"/>
  <c r="D3709" i="5"/>
  <c r="E3709" i="5"/>
  <c r="F3709" i="5"/>
  <c r="R3709" i="5" s="1"/>
  <c r="G3709" i="5"/>
  <c r="H3709" i="5"/>
  <c r="I3709" i="5"/>
  <c r="J3709" i="5"/>
  <c r="K3709" i="5"/>
  <c r="M3709" i="5"/>
  <c r="N3709" i="5"/>
  <c r="O3709" i="5"/>
  <c r="Q3709" i="5"/>
  <c r="T3709" i="5"/>
  <c r="B3710" i="5"/>
  <c r="C3710" i="5"/>
  <c r="D3710" i="5"/>
  <c r="E3710" i="5"/>
  <c r="F3710" i="5"/>
  <c r="G3710" i="5"/>
  <c r="H3710" i="5"/>
  <c r="I3710" i="5"/>
  <c r="J3710" i="5"/>
  <c r="K3710" i="5"/>
  <c r="M3710" i="5"/>
  <c r="N3710" i="5"/>
  <c r="Q3710" i="5"/>
  <c r="T3710" i="5"/>
  <c r="B3711" i="5"/>
  <c r="C3711" i="5"/>
  <c r="D3711" i="5"/>
  <c r="E3711" i="5"/>
  <c r="F3711" i="5"/>
  <c r="R3711" i="5" s="1"/>
  <c r="G3711" i="5"/>
  <c r="H3711" i="5"/>
  <c r="I3711" i="5"/>
  <c r="J3711" i="5"/>
  <c r="K3711" i="5"/>
  <c r="M3711" i="5"/>
  <c r="N3711" i="5"/>
  <c r="O3711" i="5"/>
  <c r="Q3711" i="5"/>
  <c r="T3711" i="5"/>
  <c r="B3712" i="5"/>
  <c r="C3712" i="5"/>
  <c r="D3712" i="5"/>
  <c r="E3712" i="5"/>
  <c r="F3712" i="5"/>
  <c r="G3712" i="5"/>
  <c r="H3712" i="5"/>
  <c r="I3712" i="5"/>
  <c r="J3712" i="5"/>
  <c r="K3712" i="5"/>
  <c r="M3712" i="5"/>
  <c r="N3712" i="5"/>
  <c r="Q3712" i="5"/>
  <c r="T3712" i="5"/>
  <c r="B3713" i="5"/>
  <c r="C3713" i="5"/>
  <c r="D3713" i="5"/>
  <c r="E3713" i="5"/>
  <c r="F3713" i="5"/>
  <c r="R3713" i="5" s="1"/>
  <c r="G3713" i="5"/>
  <c r="H3713" i="5"/>
  <c r="I3713" i="5"/>
  <c r="J3713" i="5"/>
  <c r="K3713" i="5"/>
  <c r="M3713" i="5"/>
  <c r="N3713" i="5"/>
  <c r="O3713" i="5"/>
  <c r="Q3713" i="5"/>
  <c r="S3713" i="5" s="1"/>
  <c r="T3713" i="5"/>
  <c r="B3714" i="5"/>
  <c r="C3714" i="5"/>
  <c r="D3714" i="5"/>
  <c r="E3714" i="5"/>
  <c r="F3714" i="5"/>
  <c r="R3714" i="5" s="1"/>
  <c r="G3714" i="5"/>
  <c r="H3714" i="5"/>
  <c r="I3714" i="5"/>
  <c r="J3714" i="5"/>
  <c r="K3714" i="5"/>
  <c r="M3714" i="5"/>
  <c r="N3714" i="5"/>
  <c r="Q3714" i="5"/>
  <c r="T3714" i="5"/>
  <c r="B3715" i="5"/>
  <c r="C3715" i="5"/>
  <c r="D3715" i="5"/>
  <c r="E3715" i="5"/>
  <c r="F3715" i="5"/>
  <c r="G3715" i="5"/>
  <c r="H3715" i="5"/>
  <c r="I3715" i="5"/>
  <c r="J3715" i="5"/>
  <c r="K3715" i="5"/>
  <c r="M3715" i="5"/>
  <c r="N3715" i="5"/>
  <c r="O3715" i="5"/>
  <c r="Q3715" i="5"/>
  <c r="R3715" i="5"/>
  <c r="T3715" i="5"/>
  <c r="B3716" i="5"/>
  <c r="C3716" i="5"/>
  <c r="D3716" i="5"/>
  <c r="E3716" i="5"/>
  <c r="F3716" i="5"/>
  <c r="O3716" i="5" s="1"/>
  <c r="G3716" i="5"/>
  <c r="H3716" i="5"/>
  <c r="I3716" i="5"/>
  <c r="J3716" i="5"/>
  <c r="K3716" i="5"/>
  <c r="M3716" i="5"/>
  <c r="P3716" i="5" s="1"/>
  <c r="N3716" i="5"/>
  <c r="Q3716" i="5"/>
  <c r="R3716" i="5"/>
  <c r="T3716" i="5"/>
  <c r="B3717" i="5"/>
  <c r="C3717" i="5"/>
  <c r="D3717" i="5"/>
  <c r="E3717" i="5"/>
  <c r="F3717" i="5"/>
  <c r="R3717" i="5" s="1"/>
  <c r="G3717" i="5"/>
  <c r="H3717" i="5"/>
  <c r="I3717" i="5"/>
  <c r="J3717" i="5"/>
  <c r="K3717" i="5"/>
  <c r="M3717" i="5"/>
  <c r="N3717" i="5"/>
  <c r="O3717" i="5"/>
  <c r="Q3717" i="5"/>
  <c r="T3717" i="5"/>
  <c r="B3718" i="5"/>
  <c r="C3718" i="5"/>
  <c r="D3718" i="5"/>
  <c r="E3718" i="5"/>
  <c r="F3718" i="5"/>
  <c r="G3718" i="5"/>
  <c r="H3718" i="5"/>
  <c r="I3718" i="5"/>
  <c r="J3718" i="5"/>
  <c r="K3718" i="5"/>
  <c r="M3718" i="5"/>
  <c r="N3718" i="5"/>
  <c r="Q3718" i="5"/>
  <c r="T3718" i="5"/>
  <c r="B3719" i="5"/>
  <c r="C3719" i="5"/>
  <c r="D3719" i="5"/>
  <c r="E3719" i="5"/>
  <c r="F3719" i="5"/>
  <c r="R3719" i="5" s="1"/>
  <c r="G3719" i="5"/>
  <c r="H3719" i="5"/>
  <c r="I3719" i="5"/>
  <c r="J3719" i="5"/>
  <c r="K3719" i="5"/>
  <c r="M3719" i="5"/>
  <c r="N3719" i="5"/>
  <c r="O3719" i="5"/>
  <c r="Q3719" i="5"/>
  <c r="T3719" i="5"/>
  <c r="B3720" i="5"/>
  <c r="C3720" i="5"/>
  <c r="D3720" i="5"/>
  <c r="E3720" i="5"/>
  <c r="F3720" i="5"/>
  <c r="R3720" i="5" s="1"/>
  <c r="G3720" i="5"/>
  <c r="H3720" i="5"/>
  <c r="I3720" i="5"/>
  <c r="J3720" i="5"/>
  <c r="K3720" i="5"/>
  <c r="M3720" i="5"/>
  <c r="N3720" i="5"/>
  <c r="Q3720" i="5"/>
  <c r="T3720" i="5"/>
  <c r="B3721" i="5"/>
  <c r="C3721" i="5"/>
  <c r="D3721" i="5"/>
  <c r="E3721" i="5"/>
  <c r="F3721" i="5"/>
  <c r="R3721" i="5" s="1"/>
  <c r="G3721" i="5"/>
  <c r="H3721" i="5"/>
  <c r="I3721" i="5"/>
  <c r="J3721" i="5"/>
  <c r="K3721" i="5"/>
  <c r="M3721" i="5"/>
  <c r="N3721" i="5"/>
  <c r="O3721" i="5"/>
  <c r="Q3721" i="5"/>
  <c r="T3721" i="5"/>
  <c r="B3722" i="5"/>
  <c r="C3722" i="5"/>
  <c r="D3722" i="5"/>
  <c r="E3722" i="5"/>
  <c r="F3722" i="5"/>
  <c r="R3722" i="5" s="1"/>
  <c r="O3722" i="5"/>
  <c r="G3722" i="5"/>
  <c r="H3722" i="5"/>
  <c r="I3722" i="5"/>
  <c r="J3722" i="5"/>
  <c r="K3722" i="5"/>
  <c r="M3722" i="5"/>
  <c r="N3722" i="5"/>
  <c r="Q3722" i="5"/>
  <c r="T3722" i="5"/>
  <c r="B3723" i="5"/>
  <c r="C3723" i="5"/>
  <c r="D3723" i="5"/>
  <c r="E3723" i="5"/>
  <c r="F3723" i="5"/>
  <c r="G3723" i="5"/>
  <c r="H3723" i="5"/>
  <c r="I3723" i="5"/>
  <c r="J3723" i="5"/>
  <c r="K3723" i="5"/>
  <c r="M3723" i="5"/>
  <c r="N3723" i="5"/>
  <c r="O3723" i="5"/>
  <c r="Q3723" i="5"/>
  <c r="R3723" i="5"/>
  <c r="S3723" i="5" s="1"/>
  <c r="T3723" i="5"/>
  <c r="B3724" i="5"/>
  <c r="C3724" i="5"/>
  <c r="D3724" i="5"/>
  <c r="E3724" i="5"/>
  <c r="F3724" i="5"/>
  <c r="O3724" i="5" s="1"/>
  <c r="G3724" i="5"/>
  <c r="H3724" i="5"/>
  <c r="I3724" i="5"/>
  <c r="J3724" i="5"/>
  <c r="K3724" i="5"/>
  <c r="M3724" i="5"/>
  <c r="P3724" i="5" s="1"/>
  <c r="N3724" i="5"/>
  <c r="Q3724" i="5"/>
  <c r="T3724" i="5"/>
  <c r="B3725" i="5"/>
  <c r="C3725" i="5"/>
  <c r="D3725" i="5"/>
  <c r="E3725" i="5"/>
  <c r="F3725" i="5"/>
  <c r="R3725" i="5" s="1"/>
  <c r="G3725" i="5"/>
  <c r="H3725" i="5"/>
  <c r="I3725" i="5"/>
  <c r="J3725" i="5"/>
  <c r="K3725" i="5"/>
  <c r="M3725" i="5"/>
  <c r="N3725" i="5"/>
  <c r="O3725" i="5"/>
  <c r="Q3725" i="5"/>
  <c r="T3725" i="5"/>
  <c r="B3726" i="5"/>
  <c r="C3726" i="5"/>
  <c r="D3726" i="5"/>
  <c r="E3726" i="5"/>
  <c r="F3726" i="5"/>
  <c r="G3726" i="5"/>
  <c r="H3726" i="5"/>
  <c r="I3726" i="5"/>
  <c r="J3726" i="5"/>
  <c r="K3726" i="5"/>
  <c r="M3726" i="5"/>
  <c r="N3726" i="5"/>
  <c r="Q3726" i="5"/>
  <c r="T3726" i="5"/>
  <c r="B3727" i="5"/>
  <c r="C3727" i="5"/>
  <c r="D3727" i="5"/>
  <c r="E3727" i="5"/>
  <c r="F3727" i="5"/>
  <c r="R3727" i="5" s="1"/>
  <c r="G3727" i="5"/>
  <c r="H3727" i="5"/>
  <c r="I3727" i="5"/>
  <c r="J3727" i="5"/>
  <c r="K3727" i="5"/>
  <c r="M3727" i="5"/>
  <c r="N3727" i="5"/>
  <c r="O3727" i="5"/>
  <c r="Q3727" i="5"/>
  <c r="T3727" i="5"/>
  <c r="B3728" i="5"/>
  <c r="C3728" i="5"/>
  <c r="D3728" i="5"/>
  <c r="E3728" i="5"/>
  <c r="F3728" i="5"/>
  <c r="R3728" i="5" s="1"/>
  <c r="O3728" i="5"/>
  <c r="G3728" i="5"/>
  <c r="H3728" i="5"/>
  <c r="I3728" i="5"/>
  <c r="J3728" i="5"/>
  <c r="K3728" i="5"/>
  <c r="M3728" i="5"/>
  <c r="N3728" i="5"/>
  <c r="Q3728" i="5"/>
  <c r="S3728" i="5" s="1"/>
  <c r="T3728" i="5"/>
  <c r="B3729" i="5"/>
  <c r="C3729" i="5"/>
  <c r="D3729" i="5"/>
  <c r="E3729" i="5"/>
  <c r="F3729" i="5"/>
  <c r="R3729" i="5" s="1"/>
  <c r="G3729" i="5"/>
  <c r="H3729" i="5"/>
  <c r="I3729" i="5"/>
  <c r="J3729" i="5"/>
  <c r="K3729" i="5"/>
  <c r="M3729" i="5"/>
  <c r="N3729" i="5"/>
  <c r="O3729" i="5"/>
  <c r="Q3729" i="5"/>
  <c r="T3729" i="5"/>
  <c r="B3730" i="5"/>
  <c r="C3730" i="5"/>
  <c r="D3730" i="5"/>
  <c r="E3730" i="5"/>
  <c r="F3730" i="5"/>
  <c r="R3730" i="5" s="1"/>
  <c r="O3730" i="5"/>
  <c r="G3730" i="5"/>
  <c r="H3730" i="5"/>
  <c r="I3730" i="5"/>
  <c r="J3730" i="5"/>
  <c r="K3730" i="5"/>
  <c r="M3730" i="5"/>
  <c r="N3730" i="5"/>
  <c r="Q3730" i="5"/>
  <c r="T3730" i="5"/>
  <c r="B3731" i="5"/>
  <c r="C3731" i="5"/>
  <c r="D3731" i="5"/>
  <c r="E3731" i="5"/>
  <c r="F3731" i="5"/>
  <c r="G3731" i="5"/>
  <c r="H3731" i="5"/>
  <c r="I3731" i="5"/>
  <c r="J3731" i="5"/>
  <c r="K3731" i="5"/>
  <c r="M3731" i="5"/>
  <c r="N3731" i="5"/>
  <c r="O3731" i="5"/>
  <c r="Q3731" i="5"/>
  <c r="R3731" i="5"/>
  <c r="S3731" i="5" s="1"/>
  <c r="T3731" i="5"/>
  <c r="B3732" i="5"/>
  <c r="C3732" i="5"/>
  <c r="D3732" i="5"/>
  <c r="E3732" i="5"/>
  <c r="F3732" i="5"/>
  <c r="O3732" i="5" s="1"/>
  <c r="P3732" i="5" s="1"/>
  <c r="G3732" i="5"/>
  <c r="H3732" i="5"/>
  <c r="I3732" i="5"/>
  <c r="J3732" i="5"/>
  <c r="K3732" i="5"/>
  <c r="M3732" i="5"/>
  <c r="N3732" i="5"/>
  <c r="Q3732" i="5"/>
  <c r="R3732" i="5"/>
  <c r="T3732" i="5"/>
  <c r="B3733" i="5"/>
  <c r="C3733" i="5"/>
  <c r="D3733" i="5"/>
  <c r="E3733" i="5"/>
  <c r="F3733" i="5"/>
  <c r="R3733" i="5" s="1"/>
  <c r="G3733" i="5"/>
  <c r="H3733" i="5"/>
  <c r="I3733" i="5"/>
  <c r="J3733" i="5"/>
  <c r="K3733" i="5"/>
  <c r="M3733" i="5"/>
  <c r="N3733" i="5"/>
  <c r="O3733" i="5"/>
  <c r="Q3733" i="5"/>
  <c r="T3733" i="5"/>
  <c r="B3734" i="5"/>
  <c r="C3734" i="5"/>
  <c r="D3734" i="5"/>
  <c r="E3734" i="5"/>
  <c r="F3734" i="5"/>
  <c r="G3734" i="5"/>
  <c r="H3734" i="5"/>
  <c r="I3734" i="5"/>
  <c r="J3734" i="5"/>
  <c r="K3734" i="5"/>
  <c r="M3734" i="5"/>
  <c r="N3734" i="5"/>
  <c r="Q3734" i="5"/>
  <c r="T3734" i="5"/>
  <c r="B3735" i="5"/>
  <c r="C3735" i="5"/>
  <c r="D3735" i="5"/>
  <c r="E3735" i="5"/>
  <c r="F3735" i="5"/>
  <c r="R3735" i="5" s="1"/>
  <c r="G3735" i="5"/>
  <c r="H3735" i="5"/>
  <c r="I3735" i="5"/>
  <c r="J3735" i="5"/>
  <c r="K3735" i="5"/>
  <c r="M3735" i="5"/>
  <c r="N3735" i="5"/>
  <c r="O3735" i="5"/>
  <c r="Q3735" i="5"/>
  <c r="T3735" i="5"/>
  <c r="B3736" i="5"/>
  <c r="C3736" i="5"/>
  <c r="D3736" i="5"/>
  <c r="E3736" i="5"/>
  <c r="F3736" i="5"/>
  <c r="G3736" i="5"/>
  <c r="H3736" i="5"/>
  <c r="I3736" i="5"/>
  <c r="J3736" i="5"/>
  <c r="K3736" i="5"/>
  <c r="M3736" i="5"/>
  <c r="N3736" i="5"/>
  <c r="Q3736" i="5"/>
  <c r="T3736" i="5"/>
  <c r="B3737" i="5"/>
  <c r="C3737" i="5"/>
  <c r="D3737" i="5"/>
  <c r="E3737" i="5"/>
  <c r="F3737" i="5"/>
  <c r="R3737" i="5" s="1"/>
  <c r="G3737" i="5"/>
  <c r="H3737" i="5"/>
  <c r="I3737" i="5"/>
  <c r="J3737" i="5"/>
  <c r="K3737" i="5"/>
  <c r="M3737" i="5"/>
  <c r="N3737" i="5"/>
  <c r="O3737" i="5"/>
  <c r="Q3737" i="5"/>
  <c r="T3737" i="5"/>
  <c r="B3738" i="5"/>
  <c r="C3738" i="5"/>
  <c r="D3738" i="5"/>
  <c r="E3738" i="5"/>
  <c r="F3738" i="5"/>
  <c r="R3738" i="5" s="1"/>
  <c r="G3738" i="5"/>
  <c r="H3738" i="5"/>
  <c r="I3738" i="5"/>
  <c r="J3738" i="5"/>
  <c r="K3738" i="5"/>
  <c r="M3738" i="5"/>
  <c r="N3738" i="5"/>
  <c r="Q3738" i="5"/>
  <c r="T3738" i="5"/>
  <c r="B3739" i="5"/>
  <c r="C3739" i="5"/>
  <c r="D3739" i="5"/>
  <c r="E3739" i="5"/>
  <c r="F3739" i="5"/>
  <c r="G3739" i="5"/>
  <c r="H3739" i="5"/>
  <c r="I3739" i="5"/>
  <c r="J3739" i="5"/>
  <c r="K3739" i="5"/>
  <c r="M3739" i="5"/>
  <c r="N3739" i="5"/>
  <c r="O3739" i="5"/>
  <c r="Q3739" i="5"/>
  <c r="R3739" i="5"/>
  <c r="T3739" i="5"/>
  <c r="B3740" i="5"/>
  <c r="C3740" i="5"/>
  <c r="D3740" i="5"/>
  <c r="E3740" i="5"/>
  <c r="F3740" i="5"/>
  <c r="O3740" i="5"/>
  <c r="G3740" i="5"/>
  <c r="H3740" i="5"/>
  <c r="I3740" i="5"/>
  <c r="J3740" i="5"/>
  <c r="K3740" i="5"/>
  <c r="M3740" i="5"/>
  <c r="N3740" i="5"/>
  <c r="Q3740" i="5"/>
  <c r="R3740" i="5"/>
  <c r="T3740" i="5"/>
  <c r="B3741" i="5"/>
  <c r="C3741" i="5"/>
  <c r="D3741" i="5"/>
  <c r="E3741" i="5"/>
  <c r="F3741" i="5"/>
  <c r="R3741" i="5" s="1"/>
  <c r="G3741" i="5"/>
  <c r="H3741" i="5"/>
  <c r="I3741" i="5"/>
  <c r="J3741" i="5"/>
  <c r="K3741" i="5"/>
  <c r="M3741" i="5"/>
  <c r="N3741" i="5"/>
  <c r="O3741" i="5"/>
  <c r="Q3741" i="5"/>
  <c r="S3741" i="5" s="1"/>
  <c r="T3741" i="5"/>
  <c r="B3742" i="5"/>
  <c r="C3742" i="5"/>
  <c r="D3742" i="5"/>
  <c r="E3742" i="5"/>
  <c r="F3742" i="5"/>
  <c r="G3742" i="5"/>
  <c r="H3742" i="5"/>
  <c r="I3742" i="5"/>
  <c r="J3742" i="5"/>
  <c r="K3742" i="5"/>
  <c r="M3742" i="5"/>
  <c r="N3742" i="5"/>
  <c r="Q3742" i="5"/>
  <c r="T3742" i="5"/>
  <c r="B3743" i="5"/>
  <c r="C3743" i="5"/>
  <c r="D3743" i="5"/>
  <c r="E3743" i="5"/>
  <c r="F3743" i="5"/>
  <c r="R3743" i="5" s="1"/>
  <c r="G3743" i="5"/>
  <c r="H3743" i="5"/>
  <c r="I3743" i="5"/>
  <c r="J3743" i="5"/>
  <c r="K3743" i="5"/>
  <c r="M3743" i="5"/>
  <c r="N3743" i="5"/>
  <c r="O3743" i="5"/>
  <c r="Q3743" i="5"/>
  <c r="T3743" i="5"/>
  <c r="B3744" i="5"/>
  <c r="C3744" i="5"/>
  <c r="D3744" i="5"/>
  <c r="E3744" i="5"/>
  <c r="F3744" i="5"/>
  <c r="G3744" i="5"/>
  <c r="H3744" i="5"/>
  <c r="I3744" i="5"/>
  <c r="J3744" i="5"/>
  <c r="K3744" i="5"/>
  <c r="M3744" i="5"/>
  <c r="N3744" i="5"/>
  <c r="Q3744" i="5"/>
  <c r="T3744" i="5"/>
  <c r="B3745" i="5"/>
  <c r="C3745" i="5"/>
  <c r="D3745" i="5"/>
  <c r="E3745" i="5"/>
  <c r="F3745" i="5"/>
  <c r="R3745" i="5" s="1"/>
  <c r="G3745" i="5"/>
  <c r="H3745" i="5"/>
  <c r="I3745" i="5"/>
  <c r="J3745" i="5"/>
  <c r="K3745" i="5"/>
  <c r="M3745" i="5"/>
  <c r="N3745" i="5"/>
  <c r="O3745" i="5"/>
  <c r="Q3745" i="5"/>
  <c r="S3745" i="5" s="1"/>
  <c r="T3745" i="5"/>
  <c r="B3746" i="5"/>
  <c r="C3746" i="5"/>
  <c r="D3746" i="5"/>
  <c r="E3746" i="5"/>
  <c r="F3746" i="5"/>
  <c r="G3746" i="5"/>
  <c r="H3746" i="5"/>
  <c r="I3746" i="5"/>
  <c r="J3746" i="5"/>
  <c r="K3746" i="5"/>
  <c r="M3746" i="5"/>
  <c r="N3746" i="5"/>
  <c r="Q3746" i="5"/>
  <c r="T3746" i="5"/>
  <c r="B3747" i="5"/>
  <c r="C3747" i="5"/>
  <c r="D3747" i="5"/>
  <c r="E3747" i="5"/>
  <c r="F3747" i="5"/>
  <c r="G3747" i="5"/>
  <c r="H3747" i="5"/>
  <c r="I3747" i="5"/>
  <c r="J3747" i="5"/>
  <c r="K3747" i="5"/>
  <c r="M3747" i="5"/>
  <c r="N3747" i="5"/>
  <c r="O3747" i="5"/>
  <c r="Q3747" i="5"/>
  <c r="R3747" i="5"/>
  <c r="T3747" i="5"/>
  <c r="B3748" i="5"/>
  <c r="C3748" i="5"/>
  <c r="D3748" i="5"/>
  <c r="E3748" i="5"/>
  <c r="F3748" i="5"/>
  <c r="O3748" i="5" s="1"/>
  <c r="P3748" i="5" s="1"/>
  <c r="G3748" i="5"/>
  <c r="H3748" i="5"/>
  <c r="I3748" i="5"/>
  <c r="J3748" i="5"/>
  <c r="K3748" i="5"/>
  <c r="M3748" i="5"/>
  <c r="N3748" i="5"/>
  <c r="Q3748" i="5"/>
  <c r="R3748" i="5"/>
  <c r="T3748" i="5"/>
  <c r="B3749" i="5"/>
  <c r="C3749" i="5"/>
  <c r="D3749" i="5"/>
  <c r="E3749" i="5"/>
  <c r="F3749" i="5"/>
  <c r="R3749" i="5" s="1"/>
  <c r="G3749" i="5"/>
  <c r="H3749" i="5"/>
  <c r="I3749" i="5"/>
  <c r="J3749" i="5"/>
  <c r="K3749" i="5"/>
  <c r="M3749" i="5"/>
  <c r="N3749" i="5"/>
  <c r="O3749" i="5"/>
  <c r="Q3749" i="5"/>
  <c r="T3749" i="5"/>
  <c r="B3750" i="5"/>
  <c r="C3750" i="5"/>
  <c r="D3750" i="5"/>
  <c r="E3750" i="5"/>
  <c r="F3750" i="5"/>
  <c r="R3750" i="5" s="1"/>
  <c r="G3750" i="5"/>
  <c r="H3750" i="5"/>
  <c r="I3750" i="5"/>
  <c r="J3750" i="5"/>
  <c r="K3750" i="5"/>
  <c r="M3750" i="5"/>
  <c r="N3750" i="5"/>
  <c r="Q3750" i="5"/>
  <c r="T3750" i="5"/>
  <c r="B3751" i="5"/>
  <c r="C3751" i="5"/>
  <c r="D3751" i="5"/>
  <c r="E3751" i="5"/>
  <c r="F3751" i="5"/>
  <c r="R3751" i="5" s="1"/>
  <c r="G3751" i="5"/>
  <c r="H3751" i="5"/>
  <c r="I3751" i="5"/>
  <c r="J3751" i="5"/>
  <c r="K3751" i="5"/>
  <c r="M3751" i="5"/>
  <c r="N3751" i="5"/>
  <c r="O3751" i="5"/>
  <c r="Q3751" i="5"/>
  <c r="T3751" i="5"/>
  <c r="B3752" i="5"/>
  <c r="C3752" i="5"/>
  <c r="D3752" i="5"/>
  <c r="E3752" i="5"/>
  <c r="F3752" i="5"/>
  <c r="R3752" i="5" s="1"/>
  <c r="G3752" i="5"/>
  <c r="H3752" i="5"/>
  <c r="I3752" i="5"/>
  <c r="J3752" i="5"/>
  <c r="K3752" i="5"/>
  <c r="M3752" i="5"/>
  <c r="N3752" i="5"/>
  <c r="Q3752" i="5"/>
  <c r="T3752" i="5"/>
  <c r="B3753" i="5"/>
  <c r="C3753" i="5"/>
  <c r="D3753" i="5"/>
  <c r="E3753" i="5"/>
  <c r="F3753" i="5"/>
  <c r="R3753" i="5" s="1"/>
  <c r="G3753" i="5"/>
  <c r="H3753" i="5"/>
  <c r="I3753" i="5"/>
  <c r="J3753" i="5"/>
  <c r="K3753" i="5"/>
  <c r="M3753" i="5"/>
  <c r="N3753" i="5"/>
  <c r="O3753" i="5"/>
  <c r="Q3753" i="5"/>
  <c r="T3753" i="5"/>
  <c r="B3754" i="5"/>
  <c r="C3754" i="5"/>
  <c r="D3754" i="5"/>
  <c r="E3754" i="5"/>
  <c r="F3754" i="5"/>
  <c r="R3754" i="5" s="1"/>
  <c r="G3754" i="5"/>
  <c r="H3754" i="5"/>
  <c r="I3754" i="5"/>
  <c r="J3754" i="5"/>
  <c r="K3754" i="5"/>
  <c r="M3754" i="5"/>
  <c r="N3754" i="5"/>
  <c r="Q3754" i="5"/>
  <c r="T3754" i="5"/>
  <c r="B3755" i="5"/>
  <c r="C3755" i="5"/>
  <c r="D3755" i="5"/>
  <c r="E3755" i="5"/>
  <c r="F3755" i="5"/>
  <c r="R3755" i="5" s="1"/>
  <c r="G3755" i="5"/>
  <c r="H3755" i="5"/>
  <c r="I3755" i="5"/>
  <c r="J3755" i="5"/>
  <c r="K3755" i="5"/>
  <c r="M3755" i="5"/>
  <c r="N3755" i="5"/>
  <c r="O3755" i="5"/>
  <c r="P3755" i="5" s="1"/>
  <c r="Q3755" i="5"/>
  <c r="T3755" i="5"/>
  <c r="B3756" i="5"/>
  <c r="C3756" i="5"/>
  <c r="D3756" i="5"/>
  <c r="E3756" i="5"/>
  <c r="F3756" i="5"/>
  <c r="G3756" i="5"/>
  <c r="H3756" i="5"/>
  <c r="I3756" i="5"/>
  <c r="J3756" i="5"/>
  <c r="K3756" i="5"/>
  <c r="M3756" i="5"/>
  <c r="N3756" i="5"/>
  <c r="Q3756" i="5"/>
  <c r="T3756" i="5"/>
  <c r="B3757" i="5"/>
  <c r="C3757" i="5"/>
  <c r="D3757" i="5"/>
  <c r="E3757" i="5"/>
  <c r="F3757" i="5"/>
  <c r="R3757" i="5" s="1"/>
  <c r="G3757" i="5"/>
  <c r="H3757" i="5"/>
  <c r="I3757" i="5"/>
  <c r="J3757" i="5"/>
  <c r="K3757" i="5"/>
  <c r="M3757" i="5"/>
  <c r="N3757" i="5"/>
  <c r="O3757" i="5"/>
  <c r="Q3757" i="5"/>
  <c r="T3757" i="5"/>
  <c r="B3758" i="5"/>
  <c r="C3758" i="5"/>
  <c r="D3758" i="5"/>
  <c r="E3758" i="5"/>
  <c r="F3758" i="5"/>
  <c r="R3758" i="5" s="1"/>
  <c r="G3758" i="5"/>
  <c r="H3758" i="5"/>
  <c r="I3758" i="5"/>
  <c r="J3758" i="5"/>
  <c r="K3758" i="5"/>
  <c r="M3758" i="5"/>
  <c r="N3758" i="5"/>
  <c r="Q3758" i="5"/>
  <c r="T3758" i="5"/>
  <c r="B3759" i="5"/>
  <c r="C3759" i="5"/>
  <c r="D3759" i="5"/>
  <c r="E3759" i="5"/>
  <c r="F3759" i="5"/>
  <c r="R3759" i="5" s="1"/>
  <c r="G3759" i="5"/>
  <c r="H3759" i="5"/>
  <c r="I3759" i="5"/>
  <c r="J3759" i="5"/>
  <c r="K3759" i="5"/>
  <c r="M3759" i="5"/>
  <c r="N3759" i="5"/>
  <c r="O3759" i="5"/>
  <c r="Q3759" i="5"/>
  <c r="T3759" i="5"/>
  <c r="B3760" i="5"/>
  <c r="C3760" i="5"/>
  <c r="D3760" i="5"/>
  <c r="E3760" i="5"/>
  <c r="F3760" i="5"/>
  <c r="G3760" i="5"/>
  <c r="H3760" i="5"/>
  <c r="I3760" i="5"/>
  <c r="J3760" i="5"/>
  <c r="K3760" i="5"/>
  <c r="M3760" i="5"/>
  <c r="N3760" i="5"/>
  <c r="Q3760" i="5"/>
  <c r="T3760" i="5"/>
  <c r="B3761" i="5"/>
  <c r="C3761" i="5"/>
  <c r="D3761" i="5"/>
  <c r="E3761" i="5"/>
  <c r="F3761" i="5"/>
  <c r="R3761" i="5" s="1"/>
  <c r="G3761" i="5"/>
  <c r="H3761" i="5"/>
  <c r="I3761" i="5"/>
  <c r="J3761" i="5"/>
  <c r="K3761" i="5"/>
  <c r="M3761" i="5"/>
  <c r="N3761" i="5"/>
  <c r="O3761" i="5"/>
  <c r="Q3761" i="5"/>
  <c r="T3761" i="5"/>
  <c r="B3762" i="5"/>
  <c r="C3762" i="5"/>
  <c r="D3762" i="5"/>
  <c r="E3762" i="5"/>
  <c r="F3762" i="5"/>
  <c r="G3762" i="5"/>
  <c r="H3762" i="5"/>
  <c r="I3762" i="5"/>
  <c r="J3762" i="5"/>
  <c r="K3762" i="5"/>
  <c r="M3762" i="5"/>
  <c r="N3762" i="5"/>
  <c r="Q3762" i="5"/>
  <c r="T3762" i="5"/>
  <c r="B3763" i="5"/>
  <c r="C3763" i="5"/>
  <c r="D3763" i="5"/>
  <c r="E3763" i="5"/>
  <c r="F3763" i="5"/>
  <c r="R3763" i="5" s="1"/>
  <c r="G3763" i="5"/>
  <c r="H3763" i="5"/>
  <c r="I3763" i="5"/>
  <c r="J3763" i="5"/>
  <c r="K3763" i="5"/>
  <c r="M3763" i="5"/>
  <c r="N3763" i="5"/>
  <c r="O3763" i="5"/>
  <c r="Q3763" i="5"/>
  <c r="T3763" i="5"/>
  <c r="B3764" i="5"/>
  <c r="C3764" i="5"/>
  <c r="D3764" i="5"/>
  <c r="E3764" i="5"/>
  <c r="F3764" i="5"/>
  <c r="G3764" i="5"/>
  <c r="H3764" i="5"/>
  <c r="I3764" i="5"/>
  <c r="J3764" i="5"/>
  <c r="K3764" i="5"/>
  <c r="M3764" i="5"/>
  <c r="N3764" i="5"/>
  <c r="Q3764" i="5"/>
  <c r="T3764" i="5"/>
  <c r="B3765" i="5"/>
  <c r="C3765" i="5"/>
  <c r="D3765" i="5"/>
  <c r="E3765" i="5"/>
  <c r="F3765" i="5"/>
  <c r="R3765" i="5" s="1"/>
  <c r="G3765" i="5"/>
  <c r="H3765" i="5"/>
  <c r="I3765" i="5"/>
  <c r="J3765" i="5"/>
  <c r="K3765" i="5"/>
  <c r="M3765" i="5"/>
  <c r="N3765" i="5"/>
  <c r="O3765" i="5"/>
  <c r="Q3765" i="5"/>
  <c r="T3765" i="5"/>
  <c r="B3766" i="5"/>
  <c r="C3766" i="5"/>
  <c r="D3766" i="5"/>
  <c r="E3766" i="5"/>
  <c r="F3766" i="5"/>
  <c r="R3766" i="5" s="1"/>
  <c r="G3766" i="5"/>
  <c r="H3766" i="5"/>
  <c r="I3766" i="5"/>
  <c r="J3766" i="5"/>
  <c r="K3766" i="5"/>
  <c r="M3766" i="5"/>
  <c r="N3766" i="5"/>
  <c r="Q3766" i="5"/>
  <c r="T3766" i="5"/>
  <c r="B3767" i="5"/>
  <c r="C3767" i="5"/>
  <c r="D3767" i="5"/>
  <c r="E3767" i="5"/>
  <c r="F3767" i="5"/>
  <c r="R3767" i="5" s="1"/>
  <c r="G3767" i="5"/>
  <c r="H3767" i="5"/>
  <c r="I3767" i="5"/>
  <c r="J3767" i="5"/>
  <c r="K3767" i="5"/>
  <c r="M3767" i="5"/>
  <c r="N3767" i="5"/>
  <c r="O3767" i="5"/>
  <c r="Q3767" i="5"/>
  <c r="T3767" i="5"/>
  <c r="B3768" i="5"/>
  <c r="C3768" i="5"/>
  <c r="D3768" i="5"/>
  <c r="E3768" i="5"/>
  <c r="F3768" i="5"/>
  <c r="R3768" i="5" s="1"/>
  <c r="G3768" i="5"/>
  <c r="H3768" i="5"/>
  <c r="I3768" i="5"/>
  <c r="J3768" i="5"/>
  <c r="K3768" i="5"/>
  <c r="M3768" i="5"/>
  <c r="N3768" i="5"/>
  <c r="Q3768" i="5"/>
  <c r="T3768" i="5"/>
  <c r="B3769" i="5"/>
  <c r="C3769" i="5"/>
  <c r="D3769" i="5"/>
  <c r="E3769" i="5"/>
  <c r="F3769" i="5"/>
  <c r="R3769" i="5" s="1"/>
  <c r="G3769" i="5"/>
  <c r="H3769" i="5"/>
  <c r="I3769" i="5"/>
  <c r="J3769" i="5"/>
  <c r="K3769" i="5"/>
  <c r="M3769" i="5"/>
  <c r="N3769" i="5"/>
  <c r="O3769" i="5"/>
  <c r="Q3769" i="5"/>
  <c r="T3769" i="5"/>
  <c r="B3770" i="5"/>
  <c r="C3770" i="5"/>
  <c r="D3770" i="5"/>
  <c r="E3770" i="5"/>
  <c r="F3770" i="5"/>
  <c r="R3770" i="5" s="1"/>
  <c r="O3770" i="5"/>
  <c r="G3770" i="5"/>
  <c r="H3770" i="5"/>
  <c r="I3770" i="5"/>
  <c r="J3770" i="5"/>
  <c r="K3770" i="5"/>
  <c r="M3770" i="5"/>
  <c r="N3770" i="5"/>
  <c r="Q3770" i="5"/>
  <c r="T3770" i="5"/>
  <c r="B3771" i="5"/>
  <c r="C3771" i="5"/>
  <c r="D3771" i="5"/>
  <c r="E3771" i="5"/>
  <c r="F3771" i="5"/>
  <c r="G3771" i="5"/>
  <c r="H3771" i="5"/>
  <c r="I3771" i="5"/>
  <c r="J3771" i="5"/>
  <c r="K3771" i="5"/>
  <c r="M3771" i="5"/>
  <c r="N3771" i="5"/>
  <c r="O3771" i="5"/>
  <c r="Q3771" i="5"/>
  <c r="R3771" i="5"/>
  <c r="S3771" i="5" s="1"/>
  <c r="T3771" i="5"/>
  <c r="B3772" i="5"/>
  <c r="C3772" i="5"/>
  <c r="D3772" i="5"/>
  <c r="E3772" i="5"/>
  <c r="F3772" i="5"/>
  <c r="O3772" i="5" s="1"/>
  <c r="G3772" i="5"/>
  <c r="H3772" i="5"/>
  <c r="I3772" i="5"/>
  <c r="J3772" i="5"/>
  <c r="K3772" i="5"/>
  <c r="M3772" i="5"/>
  <c r="N3772" i="5"/>
  <c r="Q3772" i="5"/>
  <c r="T3772" i="5"/>
  <c r="B3773" i="5"/>
  <c r="C3773" i="5"/>
  <c r="D3773" i="5"/>
  <c r="E3773" i="5"/>
  <c r="F3773" i="5"/>
  <c r="R3773" i="5" s="1"/>
  <c r="G3773" i="5"/>
  <c r="H3773" i="5"/>
  <c r="I3773" i="5"/>
  <c r="J3773" i="5"/>
  <c r="K3773" i="5"/>
  <c r="M3773" i="5"/>
  <c r="N3773" i="5"/>
  <c r="O3773" i="5"/>
  <c r="P3773" i="5" s="1"/>
  <c r="Q3773" i="5"/>
  <c r="T3773" i="5"/>
  <c r="B3774" i="5"/>
  <c r="C3774" i="5"/>
  <c r="D3774" i="5"/>
  <c r="E3774" i="5"/>
  <c r="F3774" i="5"/>
  <c r="R3774" i="5" s="1"/>
  <c r="G3774" i="5"/>
  <c r="H3774" i="5"/>
  <c r="I3774" i="5"/>
  <c r="J3774" i="5"/>
  <c r="K3774" i="5"/>
  <c r="M3774" i="5"/>
  <c r="N3774" i="5"/>
  <c r="Q3774" i="5"/>
  <c r="T3774" i="5"/>
  <c r="B3775" i="5"/>
  <c r="C3775" i="5"/>
  <c r="D3775" i="5"/>
  <c r="E3775" i="5"/>
  <c r="F3775" i="5"/>
  <c r="R3775" i="5" s="1"/>
  <c r="G3775" i="5"/>
  <c r="H3775" i="5"/>
  <c r="I3775" i="5"/>
  <c r="J3775" i="5"/>
  <c r="K3775" i="5"/>
  <c r="M3775" i="5"/>
  <c r="N3775" i="5"/>
  <c r="O3775" i="5"/>
  <c r="Q3775" i="5"/>
  <c r="T3775" i="5"/>
  <c r="B3776" i="5"/>
  <c r="C3776" i="5"/>
  <c r="D3776" i="5"/>
  <c r="E3776" i="5"/>
  <c r="F3776" i="5"/>
  <c r="R3776" i="5" s="1"/>
  <c r="O3776" i="5"/>
  <c r="G3776" i="5"/>
  <c r="H3776" i="5"/>
  <c r="I3776" i="5"/>
  <c r="J3776" i="5"/>
  <c r="K3776" i="5"/>
  <c r="M3776" i="5"/>
  <c r="N3776" i="5"/>
  <c r="Q3776" i="5"/>
  <c r="T3776" i="5"/>
  <c r="B3777" i="5"/>
  <c r="C3777" i="5"/>
  <c r="D3777" i="5"/>
  <c r="E3777" i="5"/>
  <c r="F3777" i="5"/>
  <c r="R3777" i="5" s="1"/>
  <c r="G3777" i="5"/>
  <c r="H3777" i="5"/>
  <c r="I3777" i="5"/>
  <c r="J3777" i="5"/>
  <c r="K3777" i="5"/>
  <c r="M3777" i="5"/>
  <c r="N3777" i="5"/>
  <c r="O3777" i="5"/>
  <c r="Q3777" i="5"/>
  <c r="T3777" i="5"/>
  <c r="B3778" i="5"/>
  <c r="C3778" i="5"/>
  <c r="D3778" i="5"/>
  <c r="E3778" i="5"/>
  <c r="F3778" i="5"/>
  <c r="G3778" i="5"/>
  <c r="H3778" i="5"/>
  <c r="I3778" i="5"/>
  <c r="J3778" i="5"/>
  <c r="K3778" i="5"/>
  <c r="M3778" i="5"/>
  <c r="N3778" i="5"/>
  <c r="Q3778" i="5"/>
  <c r="T3778" i="5"/>
  <c r="B3779" i="5"/>
  <c r="C3779" i="5"/>
  <c r="D3779" i="5"/>
  <c r="E3779" i="5"/>
  <c r="F3779" i="5"/>
  <c r="R3779" i="5" s="1"/>
  <c r="G3779" i="5"/>
  <c r="H3779" i="5"/>
  <c r="I3779" i="5"/>
  <c r="J3779" i="5"/>
  <c r="K3779" i="5"/>
  <c r="M3779" i="5"/>
  <c r="N3779" i="5"/>
  <c r="O3779" i="5"/>
  <c r="Q3779" i="5"/>
  <c r="T3779" i="5"/>
  <c r="B3780" i="5"/>
  <c r="C3780" i="5"/>
  <c r="D3780" i="5"/>
  <c r="E3780" i="5"/>
  <c r="F3780" i="5"/>
  <c r="R3780" i="5" s="1"/>
  <c r="G3780" i="5"/>
  <c r="H3780" i="5"/>
  <c r="I3780" i="5"/>
  <c r="J3780" i="5"/>
  <c r="K3780" i="5"/>
  <c r="M3780" i="5"/>
  <c r="N3780" i="5"/>
  <c r="Q3780" i="5"/>
  <c r="T3780" i="5"/>
  <c r="B3781" i="5"/>
  <c r="C3781" i="5"/>
  <c r="D3781" i="5"/>
  <c r="E3781" i="5"/>
  <c r="F3781" i="5"/>
  <c r="R3781" i="5" s="1"/>
  <c r="G3781" i="5"/>
  <c r="H3781" i="5"/>
  <c r="I3781" i="5"/>
  <c r="J3781" i="5"/>
  <c r="K3781" i="5"/>
  <c r="M3781" i="5"/>
  <c r="N3781" i="5"/>
  <c r="O3781" i="5"/>
  <c r="Q3781" i="5"/>
  <c r="S3781" i="5" s="1"/>
  <c r="T3781" i="5"/>
  <c r="B3782" i="5"/>
  <c r="C3782" i="5"/>
  <c r="D3782" i="5"/>
  <c r="E3782" i="5"/>
  <c r="F3782" i="5"/>
  <c r="R3782" i="5" s="1"/>
  <c r="G3782" i="5"/>
  <c r="H3782" i="5"/>
  <c r="I3782" i="5"/>
  <c r="J3782" i="5"/>
  <c r="K3782" i="5"/>
  <c r="M3782" i="5"/>
  <c r="N3782" i="5"/>
  <c r="Q3782" i="5"/>
  <c r="T3782" i="5"/>
  <c r="B3783" i="5"/>
  <c r="C3783" i="5"/>
  <c r="D3783" i="5"/>
  <c r="E3783" i="5"/>
  <c r="F3783" i="5"/>
  <c r="R3783" i="5" s="1"/>
  <c r="G3783" i="5"/>
  <c r="H3783" i="5"/>
  <c r="I3783" i="5"/>
  <c r="J3783" i="5"/>
  <c r="K3783" i="5"/>
  <c r="M3783" i="5"/>
  <c r="N3783" i="5"/>
  <c r="O3783" i="5"/>
  <c r="Q3783" i="5"/>
  <c r="T3783" i="5"/>
  <c r="B3784" i="5"/>
  <c r="C3784" i="5"/>
  <c r="D3784" i="5"/>
  <c r="E3784" i="5"/>
  <c r="F3784" i="5"/>
  <c r="R3784" i="5" s="1"/>
  <c r="O3784" i="5"/>
  <c r="G3784" i="5"/>
  <c r="H3784" i="5"/>
  <c r="I3784" i="5"/>
  <c r="J3784" i="5"/>
  <c r="K3784" i="5"/>
  <c r="M3784" i="5"/>
  <c r="N3784" i="5"/>
  <c r="Q3784" i="5"/>
  <c r="T3784" i="5"/>
  <c r="B3785" i="5"/>
  <c r="C3785" i="5"/>
  <c r="D3785" i="5"/>
  <c r="E3785" i="5"/>
  <c r="F3785" i="5"/>
  <c r="R3785" i="5" s="1"/>
  <c r="G3785" i="5"/>
  <c r="H3785" i="5"/>
  <c r="I3785" i="5"/>
  <c r="J3785" i="5"/>
  <c r="K3785" i="5"/>
  <c r="M3785" i="5"/>
  <c r="N3785" i="5"/>
  <c r="O3785" i="5"/>
  <c r="Q3785" i="5"/>
  <c r="T3785" i="5"/>
  <c r="B3786" i="5"/>
  <c r="C3786" i="5"/>
  <c r="D3786" i="5"/>
  <c r="E3786" i="5"/>
  <c r="F3786" i="5"/>
  <c r="R3786" i="5" s="1"/>
  <c r="G3786" i="5"/>
  <c r="H3786" i="5"/>
  <c r="I3786" i="5"/>
  <c r="J3786" i="5"/>
  <c r="K3786" i="5"/>
  <c r="M3786" i="5"/>
  <c r="N3786" i="5"/>
  <c r="Q3786" i="5"/>
  <c r="T3786" i="5"/>
  <c r="B3787" i="5"/>
  <c r="C3787" i="5"/>
  <c r="D3787" i="5"/>
  <c r="E3787" i="5"/>
  <c r="F3787" i="5"/>
  <c r="R3787" i="5" s="1"/>
  <c r="G3787" i="5"/>
  <c r="H3787" i="5"/>
  <c r="I3787" i="5"/>
  <c r="J3787" i="5"/>
  <c r="K3787" i="5"/>
  <c r="M3787" i="5"/>
  <c r="N3787" i="5"/>
  <c r="O3787" i="5"/>
  <c r="Q3787" i="5"/>
  <c r="T3787" i="5"/>
  <c r="B3788" i="5"/>
  <c r="C3788" i="5"/>
  <c r="D3788" i="5"/>
  <c r="E3788" i="5"/>
  <c r="F3788" i="5"/>
  <c r="G3788" i="5"/>
  <c r="H3788" i="5"/>
  <c r="I3788" i="5"/>
  <c r="J3788" i="5"/>
  <c r="K3788" i="5"/>
  <c r="M3788" i="5"/>
  <c r="N3788" i="5"/>
  <c r="Q3788" i="5"/>
  <c r="T3788" i="5"/>
  <c r="B3789" i="5"/>
  <c r="C3789" i="5"/>
  <c r="D3789" i="5"/>
  <c r="E3789" i="5"/>
  <c r="F3789" i="5"/>
  <c r="R3789" i="5" s="1"/>
  <c r="G3789" i="5"/>
  <c r="H3789" i="5"/>
  <c r="I3789" i="5"/>
  <c r="J3789" i="5"/>
  <c r="K3789" i="5"/>
  <c r="M3789" i="5"/>
  <c r="N3789" i="5"/>
  <c r="O3789" i="5"/>
  <c r="Q3789" i="5"/>
  <c r="T3789" i="5"/>
  <c r="B3790" i="5"/>
  <c r="C3790" i="5"/>
  <c r="D3790" i="5"/>
  <c r="E3790" i="5"/>
  <c r="F3790" i="5"/>
  <c r="R3790" i="5" s="1"/>
  <c r="G3790" i="5"/>
  <c r="H3790" i="5"/>
  <c r="I3790" i="5"/>
  <c r="J3790" i="5"/>
  <c r="K3790" i="5"/>
  <c r="M3790" i="5"/>
  <c r="N3790" i="5"/>
  <c r="Q3790" i="5"/>
  <c r="T3790" i="5"/>
  <c r="B3791" i="5"/>
  <c r="C3791" i="5"/>
  <c r="D3791" i="5"/>
  <c r="E3791" i="5"/>
  <c r="F3791" i="5"/>
  <c r="R3791" i="5" s="1"/>
  <c r="G3791" i="5"/>
  <c r="H3791" i="5"/>
  <c r="I3791" i="5"/>
  <c r="J3791" i="5"/>
  <c r="K3791" i="5"/>
  <c r="M3791" i="5"/>
  <c r="N3791" i="5"/>
  <c r="O3791" i="5"/>
  <c r="P3791" i="5" s="1"/>
  <c r="Q3791" i="5"/>
  <c r="T3791" i="5"/>
  <c r="B3792" i="5"/>
  <c r="C3792" i="5"/>
  <c r="D3792" i="5"/>
  <c r="E3792" i="5"/>
  <c r="F3792" i="5"/>
  <c r="R3792" i="5" s="1"/>
  <c r="G3792" i="5"/>
  <c r="H3792" i="5"/>
  <c r="I3792" i="5"/>
  <c r="J3792" i="5"/>
  <c r="K3792" i="5"/>
  <c r="M3792" i="5"/>
  <c r="N3792" i="5"/>
  <c r="Q3792" i="5"/>
  <c r="T3792" i="5"/>
  <c r="B3793" i="5"/>
  <c r="C3793" i="5"/>
  <c r="D3793" i="5"/>
  <c r="E3793" i="5"/>
  <c r="F3793" i="5"/>
  <c r="R3793" i="5" s="1"/>
  <c r="G3793" i="5"/>
  <c r="H3793" i="5"/>
  <c r="I3793" i="5"/>
  <c r="J3793" i="5"/>
  <c r="K3793" i="5"/>
  <c r="M3793" i="5"/>
  <c r="N3793" i="5"/>
  <c r="O3793" i="5"/>
  <c r="Q3793" i="5"/>
  <c r="S3793" i="5" s="1"/>
  <c r="T3793" i="5"/>
  <c r="B3794" i="5"/>
  <c r="C3794" i="5"/>
  <c r="D3794" i="5"/>
  <c r="E3794" i="5"/>
  <c r="F3794" i="5"/>
  <c r="R3794" i="5" s="1"/>
  <c r="G3794" i="5"/>
  <c r="H3794" i="5"/>
  <c r="I3794" i="5"/>
  <c r="J3794" i="5"/>
  <c r="K3794" i="5"/>
  <c r="M3794" i="5"/>
  <c r="N3794" i="5"/>
  <c r="Q3794" i="5"/>
  <c r="T3794" i="5"/>
  <c r="B3795" i="5"/>
  <c r="C3795" i="5"/>
  <c r="D3795" i="5"/>
  <c r="E3795" i="5"/>
  <c r="F3795" i="5"/>
  <c r="G3795" i="5"/>
  <c r="H3795" i="5"/>
  <c r="I3795" i="5"/>
  <c r="J3795" i="5"/>
  <c r="K3795" i="5"/>
  <c r="M3795" i="5"/>
  <c r="N3795" i="5"/>
  <c r="O3795" i="5"/>
  <c r="Q3795" i="5"/>
  <c r="R3795" i="5"/>
  <c r="T3795" i="5"/>
  <c r="B3796" i="5"/>
  <c r="C3796" i="5"/>
  <c r="D3796" i="5"/>
  <c r="E3796" i="5"/>
  <c r="F3796" i="5"/>
  <c r="O3796" i="5" s="1"/>
  <c r="G3796" i="5"/>
  <c r="H3796" i="5"/>
  <c r="I3796" i="5"/>
  <c r="J3796" i="5"/>
  <c r="K3796" i="5"/>
  <c r="M3796" i="5"/>
  <c r="P3796" i="5" s="1"/>
  <c r="N3796" i="5"/>
  <c r="Q3796" i="5"/>
  <c r="R3796" i="5"/>
  <c r="T3796" i="5"/>
  <c r="B3797" i="5"/>
  <c r="C3797" i="5"/>
  <c r="D3797" i="5"/>
  <c r="E3797" i="5"/>
  <c r="F3797" i="5"/>
  <c r="R3797" i="5" s="1"/>
  <c r="G3797" i="5"/>
  <c r="H3797" i="5"/>
  <c r="I3797" i="5"/>
  <c r="J3797" i="5"/>
  <c r="K3797" i="5"/>
  <c r="M3797" i="5"/>
  <c r="N3797" i="5"/>
  <c r="O3797" i="5"/>
  <c r="Q3797" i="5"/>
  <c r="T3797" i="5"/>
  <c r="B3798" i="5"/>
  <c r="C3798" i="5"/>
  <c r="D3798" i="5"/>
  <c r="E3798" i="5"/>
  <c r="F3798" i="5"/>
  <c r="R3798" i="5" s="1"/>
  <c r="G3798" i="5"/>
  <c r="H3798" i="5"/>
  <c r="I3798" i="5"/>
  <c r="J3798" i="5"/>
  <c r="K3798" i="5"/>
  <c r="M3798" i="5"/>
  <c r="N3798" i="5"/>
  <c r="Q3798" i="5"/>
  <c r="T3798" i="5"/>
  <c r="B3799" i="5"/>
  <c r="C3799" i="5"/>
  <c r="D3799" i="5"/>
  <c r="E3799" i="5"/>
  <c r="F3799" i="5"/>
  <c r="R3799" i="5" s="1"/>
  <c r="S3799" i="5" s="1"/>
  <c r="G3799" i="5"/>
  <c r="H3799" i="5"/>
  <c r="I3799" i="5"/>
  <c r="J3799" i="5"/>
  <c r="K3799" i="5"/>
  <c r="M3799" i="5"/>
  <c r="N3799" i="5"/>
  <c r="O3799" i="5"/>
  <c r="P3799" i="5" s="1"/>
  <c r="Q3799" i="5"/>
  <c r="T3799" i="5"/>
  <c r="B3800" i="5"/>
  <c r="C3800" i="5"/>
  <c r="D3800" i="5"/>
  <c r="E3800" i="5"/>
  <c r="F3800" i="5"/>
  <c r="R3800" i="5" s="1"/>
  <c r="O3800" i="5"/>
  <c r="G3800" i="5"/>
  <c r="H3800" i="5"/>
  <c r="I3800" i="5"/>
  <c r="J3800" i="5"/>
  <c r="K3800" i="5"/>
  <c r="M3800" i="5"/>
  <c r="N3800" i="5"/>
  <c r="Q3800" i="5"/>
  <c r="T3800" i="5"/>
  <c r="B3801" i="5"/>
  <c r="C3801" i="5"/>
  <c r="D3801" i="5"/>
  <c r="E3801" i="5"/>
  <c r="F3801" i="5"/>
  <c r="R3801" i="5" s="1"/>
  <c r="G3801" i="5"/>
  <c r="H3801" i="5"/>
  <c r="I3801" i="5"/>
  <c r="J3801" i="5"/>
  <c r="K3801" i="5"/>
  <c r="M3801" i="5"/>
  <c r="N3801" i="5"/>
  <c r="O3801" i="5"/>
  <c r="Q3801" i="5"/>
  <c r="T3801" i="5"/>
  <c r="B3802" i="5"/>
  <c r="C3802" i="5"/>
  <c r="D3802" i="5"/>
  <c r="E3802" i="5"/>
  <c r="F3802" i="5"/>
  <c r="R3802" i="5" s="1"/>
  <c r="O3802" i="5"/>
  <c r="G3802" i="5"/>
  <c r="H3802" i="5"/>
  <c r="I3802" i="5"/>
  <c r="J3802" i="5"/>
  <c r="K3802" i="5"/>
  <c r="M3802" i="5"/>
  <c r="N3802" i="5"/>
  <c r="Q3802" i="5"/>
  <c r="T3802" i="5"/>
  <c r="B3803" i="5"/>
  <c r="C3803" i="5"/>
  <c r="D3803" i="5"/>
  <c r="E3803" i="5"/>
  <c r="F3803" i="5"/>
  <c r="G3803" i="5"/>
  <c r="H3803" i="5"/>
  <c r="I3803" i="5"/>
  <c r="J3803" i="5"/>
  <c r="K3803" i="5"/>
  <c r="M3803" i="5"/>
  <c r="N3803" i="5"/>
  <c r="O3803" i="5"/>
  <c r="Q3803" i="5"/>
  <c r="R3803" i="5"/>
  <c r="S3803" i="5" s="1"/>
  <c r="T3803" i="5"/>
  <c r="B3804" i="5"/>
  <c r="C3804" i="5"/>
  <c r="D3804" i="5"/>
  <c r="E3804" i="5"/>
  <c r="F3804" i="5"/>
  <c r="O3804" i="5" s="1"/>
  <c r="P3804" i="5" s="1"/>
  <c r="G3804" i="5"/>
  <c r="H3804" i="5"/>
  <c r="I3804" i="5"/>
  <c r="J3804" i="5"/>
  <c r="K3804" i="5"/>
  <c r="M3804" i="5"/>
  <c r="N3804" i="5"/>
  <c r="Q3804" i="5"/>
  <c r="R3804" i="5"/>
  <c r="T3804" i="5"/>
  <c r="B3805" i="5"/>
  <c r="C3805" i="5"/>
  <c r="D3805" i="5"/>
  <c r="E3805" i="5"/>
  <c r="F3805" i="5"/>
  <c r="R3805" i="5" s="1"/>
  <c r="G3805" i="5"/>
  <c r="H3805" i="5"/>
  <c r="I3805" i="5"/>
  <c r="J3805" i="5"/>
  <c r="K3805" i="5"/>
  <c r="M3805" i="5"/>
  <c r="N3805" i="5"/>
  <c r="O3805" i="5"/>
  <c r="Q3805" i="5"/>
  <c r="T3805" i="5"/>
  <c r="B3806" i="5"/>
  <c r="C3806" i="5"/>
  <c r="D3806" i="5"/>
  <c r="E3806" i="5"/>
  <c r="F3806" i="5"/>
  <c r="R3806" i="5" s="1"/>
  <c r="G3806" i="5"/>
  <c r="H3806" i="5"/>
  <c r="I3806" i="5"/>
  <c r="J3806" i="5"/>
  <c r="K3806" i="5"/>
  <c r="M3806" i="5"/>
  <c r="N3806" i="5"/>
  <c r="Q3806" i="5"/>
  <c r="T3806" i="5"/>
  <c r="B3807" i="5"/>
  <c r="C3807" i="5"/>
  <c r="D3807" i="5"/>
  <c r="E3807" i="5"/>
  <c r="F3807" i="5"/>
  <c r="R3807" i="5" s="1"/>
  <c r="G3807" i="5"/>
  <c r="H3807" i="5"/>
  <c r="I3807" i="5"/>
  <c r="J3807" i="5"/>
  <c r="K3807" i="5"/>
  <c r="M3807" i="5"/>
  <c r="N3807" i="5"/>
  <c r="O3807" i="5"/>
  <c r="Q3807" i="5"/>
  <c r="T3807" i="5"/>
  <c r="B3808" i="5"/>
  <c r="C3808" i="5"/>
  <c r="D3808" i="5"/>
  <c r="E3808" i="5"/>
  <c r="F3808" i="5"/>
  <c r="O3808" i="5" s="1"/>
  <c r="G3808" i="5"/>
  <c r="H3808" i="5"/>
  <c r="I3808" i="5"/>
  <c r="J3808" i="5"/>
  <c r="K3808" i="5"/>
  <c r="M3808" i="5"/>
  <c r="N3808" i="5"/>
  <c r="Q3808" i="5"/>
  <c r="T3808" i="5"/>
  <c r="B3809" i="5"/>
  <c r="C3809" i="5"/>
  <c r="D3809" i="5"/>
  <c r="E3809" i="5"/>
  <c r="F3809" i="5"/>
  <c r="R3809" i="5" s="1"/>
  <c r="G3809" i="5"/>
  <c r="H3809" i="5"/>
  <c r="I3809" i="5"/>
  <c r="J3809" i="5"/>
  <c r="K3809" i="5"/>
  <c r="M3809" i="5"/>
  <c r="N3809" i="5"/>
  <c r="O3809" i="5"/>
  <c r="Q3809" i="5"/>
  <c r="T3809" i="5"/>
  <c r="B3810" i="5"/>
  <c r="C3810" i="5"/>
  <c r="D3810" i="5"/>
  <c r="E3810" i="5"/>
  <c r="F3810" i="5"/>
  <c r="R3810" i="5" s="1"/>
  <c r="O3810" i="5"/>
  <c r="G3810" i="5"/>
  <c r="H3810" i="5"/>
  <c r="I3810" i="5"/>
  <c r="J3810" i="5"/>
  <c r="K3810" i="5"/>
  <c r="M3810" i="5"/>
  <c r="N3810" i="5"/>
  <c r="Q3810" i="5"/>
  <c r="T3810" i="5"/>
  <c r="B3811" i="5"/>
  <c r="C3811" i="5"/>
  <c r="D3811" i="5"/>
  <c r="E3811" i="5"/>
  <c r="F3811" i="5"/>
  <c r="G3811" i="5"/>
  <c r="H3811" i="5"/>
  <c r="I3811" i="5"/>
  <c r="J3811" i="5"/>
  <c r="K3811" i="5"/>
  <c r="M3811" i="5"/>
  <c r="N3811" i="5"/>
  <c r="O3811" i="5"/>
  <c r="Q3811" i="5"/>
  <c r="R3811" i="5"/>
  <c r="S3811" i="5" s="1"/>
  <c r="T3811" i="5"/>
  <c r="B3812" i="5"/>
  <c r="C3812" i="5"/>
  <c r="D3812" i="5"/>
  <c r="E3812" i="5"/>
  <c r="F3812" i="5"/>
  <c r="O3812" i="5" s="1"/>
  <c r="P3812" i="5" s="1"/>
  <c r="G3812" i="5"/>
  <c r="H3812" i="5"/>
  <c r="I3812" i="5"/>
  <c r="J3812" i="5"/>
  <c r="K3812" i="5"/>
  <c r="M3812" i="5"/>
  <c r="N3812" i="5"/>
  <c r="Q3812" i="5"/>
  <c r="R3812" i="5"/>
  <c r="T3812" i="5"/>
  <c r="B3813" i="5"/>
  <c r="C3813" i="5"/>
  <c r="D3813" i="5"/>
  <c r="E3813" i="5"/>
  <c r="F3813" i="5"/>
  <c r="R3813" i="5" s="1"/>
  <c r="G3813" i="5"/>
  <c r="H3813" i="5"/>
  <c r="I3813" i="5"/>
  <c r="J3813" i="5"/>
  <c r="K3813" i="5"/>
  <c r="M3813" i="5"/>
  <c r="N3813" i="5"/>
  <c r="O3813" i="5"/>
  <c r="Q3813" i="5"/>
  <c r="T3813" i="5"/>
  <c r="B3814" i="5"/>
  <c r="C3814" i="5"/>
  <c r="D3814" i="5"/>
  <c r="E3814" i="5"/>
  <c r="F3814" i="5"/>
  <c r="R3814" i="5" s="1"/>
  <c r="G3814" i="5"/>
  <c r="H3814" i="5"/>
  <c r="I3814" i="5"/>
  <c r="J3814" i="5"/>
  <c r="K3814" i="5"/>
  <c r="M3814" i="5"/>
  <c r="N3814" i="5"/>
  <c r="Q3814" i="5"/>
  <c r="T3814" i="5"/>
  <c r="B3815" i="5"/>
  <c r="C3815" i="5"/>
  <c r="D3815" i="5"/>
  <c r="E3815" i="5"/>
  <c r="F3815" i="5"/>
  <c r="R3815" i="5" s="1"/>
  <c r="G3815" i="5"/>
  <c r="H3815" i="5"/>
  <c r="I3815" i="5"/>
  <c r="J3815" i="5"/>
  <c r="K3815" i="5"/>
  <c r="M3815" i="5"/>
  <c r="N3815" i="5"/>
  <c r="O3815" i="5"/>
  <c r="Q3815" i="5"/>
  <c r="T3815" i="5"/>
  <c r="B3816" i="5"/>
  <c r="C3816" i="5"/>
  <c r="D3816" i="5"/>
  <c r="E3816" i="5"/>
  <c r="F3816" i="5"/>
  <c r="O3816" i="5" s="1"/>
  <c r="G3816" i="5"/>
  <c r="H3816" i="5"/>
  <c r="I3816" i="5"/>
  <c r="J3816" i="5"/>
  <c r="K3816" i="5"/>
  <c r="M3816" i="5"/>
  <c r="N3816" i="5"/>
  <c r="Q3816" i="5"/>
  <c r="T3816" i="5"/>
  <c r="B3817" i="5"/>
  <c r="C3817" i="5"/>
  <c r="D3817" i="5"/>
  <c r="E3817" i="5"/>
  <c r="F3817" i="5"/>
  <c r="R3817" i="5" s="1"/>
  <c r="G3817" i="5"/>
  <c r="H3817" i="5"/>
  <c r="I3817" i="5"/>
  <c r="J3817" i="5"/>
  <c r="K3817" i="5"/>
  <c r="M3817" i="5"/>
  <c r="N3817" i="5"/>
  <c r="O3817" i="5"/>
  <c r="Q3817" i="5"/>
  <c r="T3817" i="5"/>
  <c r="B3818" i="5"/>
  <c r="C3818" i="5"/>
  <c r="D3818" i="5"/>
  <c r="E3818" i="5"/>
  <c r="F3818" i="5"/>
  <c r="R3818" i="5" s="1"/>
  <c r="O3818" i="5"/>
  <c r="G3818" i="5"/>
  <c r="H3818" i="5"/>
  <c r="I3818" i="5"/>
  <c r="J3818" i="5"/>
  <c r="K3818" i="5"/>
  <c r="M3818" i="5"/>
  <c r="N3818" i="5"/>
  <c r="Q3818" i="5"/>
  <c r="T3818" i="5"/>
  <c r="B3819" i="5"/>
  <c r="C3819" i="5"/>
  <c r="D3819" i="5"/>
  <c r="E3819" i="5"/>
  <c r="F3819" i="5"/>
  <c r="G3819" i="5"/>
  <c r="H3819" i="5"/>
  <c r="I3819" i="5"/>
  <c r="J3819" i="5"/>
  <c r="K3819" i="5"/>
  <c r="M3819" i="5"/>
  <c r="N3819" i="5"/>
  <c r="O3819" i="5"/>
  <c r="Q3819" i="5"/>
  <c r="R3819" i="5"/>
  <c r="S3819" i="5" s="1"/>
  <c r="T3819" i="5"/>
  <c r="B3820" i="5"/>
  <c r="C3820" i="5"/>
  <c r="D3820" i="5"/>
  <c r="E3820" i="5"/>
  <c r="F3820" i="5"/>
  <c r="O3820" i="5" s="1"/>
  <c r="G3820" i="5"/>
  <c r="H3820" i="5"/>
  <c r="I3820" i="5"/>
  <c r="J3820" i="5"/>
  <c r="K3820" i="5"/>
  <c r="M3820" i="5"/>
  <c r="N3820" i="5"/>
  <c r="Q3820" i="5"/>
  <c r="R3820" i="5"/>
  <c r="T3820" i="5"/>
  <c r="B3821" i="5"/>
  <c r="C3821" i="5"/>
  <c r="D3821" i="5"/>
  <c r="E3821" i="5"/>
  <c r="F3821" i="5"/>
  <c r="R3821" i="5" s="1"/>
  <c r="G3821" i="5"/>
  <c r="H3821" i="5"/>
  <c r="I3821" i="5"/>
  <c r="J3821" i="5"/>
  <c r="K3821" i="5"/>
  <c r="M3821" i="5"/>
  <c r="N3821" i="5"/>
  <c r="O3821" i="5"/>
  <c r="Q3821" i="5"/>
  <c r="T3821" i="5"/>
  <c r="B3822" i="5"/>
  <c r="C3822" i="5"/>
  <c r="D3822" i="5"/>
  <c r="E3822" i="5"/>
  <c r="F3822" i="5"/>
  <c r="R3822" i="5" s="1"/>
  <c r="G3822" i="5"/>
  <c r="H3822" i="5"/>
  <c r="I3822" i="5"/>
  <c r="J3822" i="5"/>
  <c r="K3822" i="5"/>
  <c r="M3822" i="5"/>
  <c r="N3822" i="5"/>
  <c r="Q3822" i="5"/>
  <c r="T3822" i="5"/>
  <c r="B3823" i="5"/>
  <c r="C3823" i="5"/>
  <c r="D3823" i="5"/>
  <c r="E3823" i="5"/>
  <c r="F3823" i="5"/>
  <c r="R3823" i="5" s="1"/>
  <c r="G3823" i="5"/>
  <c r="H3823" i="5"/>
  <c r="I3823" i="5"/>
  <c r="J3823" i="5"/>
  <c r="K3823" i="5"/>
  <c r="M3823" i="5"/>
  <c r="N3823" i="5"/>
  <c r="O3823" i="5"/>
  <c r="Q3823" i="5"/>
  <c r="T3823" i="5"/>
  <c r="B3824" i="5"/>
  <c r="C3824" i="5"/>
  <c r="D3824" i="5"/>
  <c r="E3824" i="5"/>
  <c r="F3824" i="5"/>
  <c r="O3824" i="5" s="1"/>
  <c r="G3824" i="5"/>
  <c r="H3824" i="5"/>
  <c r="I3824" i="5"/>
  <c r="J3824" i="5"/>
  <c r="K3824" i="5"/>
  <c r="M3824" i="5"/>
  <c r="N3824" i="5"/>
  <c r="Q3824" i="5"/>
  <c r="T3824" i="5"/>
  <c r="B3825" i="5"/>
  <c r="C3825" i="5"/>
  <c r="D3825" i="5"/>
  <c r="E3825" i="5"/>
  <c r="F3825" i="5"/>
  <c r="R3825" i="5" s="1"/>
  <c r="G3825" i="5"/>
  <c r="H3825" i="5"/>
  <c r="I3825" i="5"/>
  <c r="J3825" i="5"/>
  <c r="K3825" i="5"/>
  <c r="M3825" i="5"/>
  <c r="N3825" i="5"/>
  <c r="O3825" i="5"/>
  <c r="Q3825" i="5"/>
  <c r="T3825" i="5"/>
  <c r="B3826" i="5"/>
  <c r="C3826" i="5"/>
  <c r="D3826" i="5"/>
  <c r="E3826" i="5"/>
  <c r="F3826" i="5"/>
  <c r="R3826" i="5" s="1"/>
  <c r="O3826" i="5"/>
  <c r="G3826" i="5"/>
  <c r="H3826" i="5"/>
  <c r="I3826" i="5"/>
  <c r="J3826" i="5"/>
  <c r="K3826" i="5"/>
  <c r="M3826" i="5"/>
  <c r="N3826" i="5"/>
  <c r="Q3826" i="5"/>
  <c r="T3826" i="5"/>
  <c r="B3827" i="5"/>
  <c r="C3827" i="5"/>
  <c r="D3827" i="5"/>
  <c r="E3827" i="5"/>
  <c r="F3827" i="5"/>
  <c r="G3827" i="5"/>
  <c r="H3827" i="5"/>
  <c r="I3827" i="5"/>
  <c r="J3827" i="5"/>
  <c r="K3827" i="5"/>
  <c r="M3827" i="5"/>
  <c r="N3827" i="5"/>
  <c r="O3827" i="5"/>
  <c r="Q3827" i="5"/>
  <c r="R3827" i="5"/>
  <c r="S3827" i="5" s="1"/>
  <c r="T3827" i="5"/>
  <c r="B3828" i="5"/>
  <c r="C3828" i="5"/>
  <c r="D3828" i="5"/>
  <c r="E3828" i="5"/>
  <c r="F3828" i="5"/>
  <c r="O3828" i="5" s="1"/>
  <c r="G3828" i="5"/>
  <c r="H3828" i="5"/>
  <c r="I3828" i="5"/>
  <c r="J3828" i="5"/>
  <c r="K3828" i="5"/>
  <c r="M3828" i="5"/>
  <c r="N3828" i="5"/>
  <c r="Q3828" i="5"/>
  <c r="R3828" i="5"/>
  <c r="T3828" i="5"/>
  <c r="B3829" i="5"/>
  <c r="C3829" i="5"/>
  <c r="D3829" i="5"/>
  <c r="E3829" i="5"/>
  <c r="F3829" i="5"/>
  <c r="R3829" i="5" s="1"/>
  <c r="G3829" i="5"/>
  <c r="H3829" i="5"/>
  <c r="I3829" i="5"/>
  <c r="J3829" i="5"/>
  <c r="K3829" i="5"/>
  <c r="M3829" i="5"/>
  <c r="N3829" i="5"/>
  <c r="O3829" i="5"/>
  <c r="Q3829" i="5"/>
  <c r="T3829" i="5"/>
  <c r="B3830" i="5"/>
  <c r="C3830" i="5"/>
  <c r="D3830" i="5"/>
  <c r="E3830" i="5"/>
  <c r="F3830" i="5"/>
  <c r="R3830" i="5" s="1"/>
  <c r="G3830" i="5"/>
  <c r="H3830" i="5"/>
  <c r="I3830" i="5"/>
  <c r="J3830" i="5"/>
  <c r="K3830" i="5"/>
  <c r="M3830" i="5"/>
  <c r="N3830" i="5"/>
  <c r="Q3830" i="5"/>
  <c r="T3830" i="5"/>
  <c r="B3831" i="5"/>
  <c r="C3831" i="5"/>
  <c r="D3831" i="5"/>
  <c r="E3831" i="5"/>
  <c r="F3831" i="5"/>
  <c r="R3831" i="5" s="1"/>
  <c r="G3831" i="5"/>
  <c r="H3831" i="5"/>
  <c r="I3831" i="5"/>
  <c r="J3831" i="5"/>
  <c r="K3831" i="5"/>
  <c r="M3831" i="5"/>
  <c r="N3831" i="5"/>
  <c r="O3831" i="5"/>
  <c r="Q3831" i="5"/>
  <c r="T3831" i="5"/>
  <c r="B3832" i="5"/>
  <c r="C3832" i="5"/>
  <c r="D3832" i="5"/>
  <c r="E3832" i="5"/>
  <c r="F3832" i="5"/>
  <c r="O3832" i="5" s="1"/>
  <c r="G3832" i="5"/>
  <c r="H3832" i="5"/>
  <c r="I3832" i="5"/>
  <c r="J3832" i="5"/>
  <c r="K3832" i="5"/>
  <c r="M3832" i="5"/>
  <c r="N3832" i="5"/>
  <c r="Q3832" i="5"/>
  <c r="T3832" i="5"/>
  <c r="B3833" i="5"/>
  <c r="C3833" i="5"/>
  <c r="D3833" i="5"/>
  <c r="E3833" i="5"/>
  <c r="F3833" i="5"/>
  <c r="R3833" i="5" s="1"/>
  <c r="G3833" i="5"/>
  <c r="H3833" i="5"/>
  <c r="I3833" i="5"/>
  <c r="J3833" i="5"/>
  <c r="K3833" i="5"/>
  <c r="M3833" i="5"/>
  <c r="N3833" i="5"/>
  <c r="O3833" i="5"/>
  <c r="Q3833" i="5"/>
  <c r="T3833" i="5"/>
  <c r="B3834" i="5"/>
  <c r="C3834" i="5"/>
  <c r="D3834" i="5"/>
  <c r="E3834" i="5"/>
  <c r="F3834" i="5"/>
  <c r="R3834" i="5" s="1"/>
  <c r="O3834" i="5"/>
  <c r="G3834" i="5"/>
  <c r="H3834" i="5"/>
  <c r="I3834" i="5"/>
  <c r="J3834" i="5"/>
  <c r="K3834" i="5"/>
  <c r="M3834" i="5"/>
  <c r="N3834" i="5"/>
  <c r="Q3834" i="5"/>
  <c r="T3834" i="5"/>
  <c r="B3835" i="5"/>
  <c r="C3835" i="5"/>
  <c r="D3835" i="5"/>
  <c r="E3835" i="5"/>
  <c r="F3835" i="5"/>
  <c r="G3835" i="5"/>
  <c r="H3835" i="5"/>
  <c r="I3835" i="5"/>
  <c r="J3835" i="5"/>
  <c r="K3835" i="5"/>
  <c r="M3835" i="5"/>
  <c r="N3835" i="5"/>
  <c r="O3835" i="5"/>
  <c r="Q3835" i="5"/>
  <c r="R3835" i="5"/>
  <c r="S3835" i="5" s="1"/>
  <c r="T3835" i="5"/>
  <c r="B3836" i="5"/>
  <c r="C3836" i="5"/>
  <c r="D3836" i="5"/>
  <c r="E3836" i="5"/>
  <c r="F3836" i="5"/>
  <c r="O3836" i="5" s="1"/>
  <c r="G3836" i="5"/>
  <c r="H3836" i="5"/>
  <c r="I3836" i="5"/>
  <c r="J3836" i="5"/>
  <c r="K3836" i="5"/>
  <c r="M3836" i="5"/>
  <c r="N3836" i="5"/>
  <c r="Q3836" i="5"/>
  <c r="R3836" i="5"/>
  <c r="T3836" i="5"/>
  <c r="B3837" i="5"/>
  <c r="C3837" i="5"/>
  <c r="D3837" i="5"/>
  <c r="E3837" i="5"/>
  <c r="F3837" i="5"/>
  <c r="R3837" i="5" s="1"/>
  <c r="G3837" i="5"/>
  <c r="H3837" i="5"/>
  <c r="I3837" i="5"/>
  <c r="J3837" i="5"/>
  <c r="K3837" i="5"/>
  <c r="M3837" i="5"/>
  <c r="N3837" i="5"/>
  <c r="O3837" i="5"/>
  <c r="Q3837" i="5"/>
  <c r="T3837" i="5"/>
  <c r="B3838" i="5"/>
  <c r="C3838" i="5"/>
  <c r="D3838" i="5"/>
  <c r="E3838" i="5"/>
  <c r="F3838" i="5"/>
  <c r="O3838" i="5" s="1"/>
  <c r="G3838" i="5"/>
  <c r="H3838" i="5"/>
  <c r="I3838" i="5"/>
  <c r="J3838" i="5"/>
  <c r="K3838" i="5"/>
  <c r="M3838" i="5"/>
  <c r="N3838" i="5"/>
  <c r="Q3838" i="5"/>
  <c r="T3838" i="5"/>
  <c r="B3839" i="5"/>
  <c r="C3839" i="5"/>
  <c r="D3839" i="5"/>
  <c r="E3839" i="5"/>
  <c r="F3839" i="5"/>
  <c r="R3839" i="5" s="1"/>
  <c r="G3839" i="5"/>
  <c r="H3839" i="5"/>
  <c r="I3839" i="5"/>
  <c r="J3839" i="5"/>
  <c r="K3839" i="5"/>
  <c r="M3839" i="5"/>
  <c r="N3839" i="5"/>
  <c r="O3839" i="5"/>
  <c r="Q3839" i="5"/>
  <c r="T3839" i="5"/>
  <c r="B3840" i="5"/>
  <c r="C3840" i="5"/>
  <c r="D3840" i="5"/>
  <c r="E3840" i="5"/>
  <c r="F3840" i="5"/>
  <c r="O3840" i="5" s="1"/>
  <c r="G3840" i="5"/>
  <c r="H3840" i="5"/>
  <c r="I3840" i="5"/>
  <c r="J3840" i="5"/>
  <c r="K3840" i="5"/>
  <c r="M3840" i="5"/>
  <c r="N3840" i="5"/>
  <c r="Q3840" i="5"/>
  <c r="T3840" i="5"/>
  <c r="B3841" i="5"/>
  <c r="C3841" i="5"/>
  <c r="D3841" i="5"/>
  <c r="E3841" i="5"/>
  <c r="F3841" i="5"/>
  <c r="R3841" i="5" s="1"/>
  <c r="G3841" i="5"/>
  <c r="H3841" i="5"/>
  <c r="I3841" i="5"/>
  <c r="J3841" i="5"/>
  <c r="K3841" i="5"/>
  <c r="M3841" i="5"/>
  <c r="N3841" i="5"/>
  <c r="O3841" i="5"/>
  <c r="Q3841" i="5"/>
  <c r="T3841" i="5"/>
  <c r="B3842" i="5"/>
  <c r="C3842" i="5"/>
  <c r="D3842" i="5"/>
  <c r="E3842" i="5"/>
  <c r="F3842" i="5"/>
  <c r="O3842" i="5" s="1"/>
  <c r="G3842" i="5"/>
  <c r="H3842" i="5"/>
  <c r="I3842" i="5"/>
  <c r="J3842" i="5"/>
  <c r="K3842" i="5"/>
  <c r="M3842" i="5"/>
  <c r="N3842" i="5"/>
  <c r="Q3842" i="5"/>
  <c r="T3842" i="5"/>
  <c r="B3843" i="5"/>
  <c r="C3843" i="5"/>
  <c r="D3843" i="5"/>
  <c r="E3843" i="5"/>
  <c r="F3843" i="5"/>
  <c r="R3843" i="5" s="1"/>
  <c r="G3843" i="5"/>
  <c r="H3843" i="5"/>
  <c r="I3843" i="5"/>
  <c r="J3843" i="5"/>
  <c r="K3843" i="5"/>
  <c r="M3843" i="5"/>
  <c r="N3843" i="5"/>
  <c r="O3843" i="5"/>
  <c r="Q3843" i="5"/>
  <c r="T3843" i="5"/>
  <c r="B3844" i="5"/>
  <c r="C3844" i="5"/>
  <c r="D3844" i="5"/>
  <c r="E3844" i="5"/>
  <c r="F3844" i="5"/>
  <c r="O3844" i="5" s="1"/>
  <c r="G3844" i="5"/>
  <c r="H3844" i="5"/>
  <c r="I3844" i="5"/>
  <c r="J3844" i="5"/>
  <c r="K3844" i="5"/>
  <c r="M3844" i="5"/>
  <c r="P3844" i="5" s="1"/>
  <c r="N3844" i="5"/>
  <c r="Q3844" i="5"/>
  <c r="T3844" i="5"/>
  <c r="B3845" i="5"/>
  <c r="C3845" i="5"/>
  <c r="D3845" i="5"/>
  <c r="E3845" i="5"/>
  <c r="F3845" i="5"/>
  <c r="R3845" i="5" s="1"/>
  <c r="G3845" i="5"/>
  <c r="H3845" i="5"/>
  <c r="I3845" i="5"/>
  <c r="J3845" i="5"/>
  <c r="K3845" i="5"/>
  <c r="M3845" i="5"/>
  <c r="N3845" i="5"/>
  <c r="O3845" i="5"/>
  <c r="P3845" i="5" s="1"/>
  <c r="Q3845" i="5"/>
  <c r="T3845" i="5"/>
  <c r="B3846" i="5"/>
  <c r="C3846" i="5"/>
  <c r="D3846" i="5"/>
  <c r="E3846" i="5"/>
  <c r="F3846" i="5"/>
  <c r="O3846" i="5" s="1"/>
  <c r="G3846" i="5"/>
  <c r="H3846" i="5"/>
  <c r="I3846" i="5"/>
  <c r="J3846" i="5"/>
  <c r="K3846" i="5"/>
  <c r="M3846" i="5"/>
  <c r="N3846" i="5"/>
  <c r="Q3846" i="5"/>
  <c r="T3846" i="5"/>
  <c r="B3847" i="5"/>
  <c r="C3847" i="5"/>
  <c r="D3847" i="5"/>
  <c r="E3847" i="5"/>
  <c r="F3847" i="5"/>
  <c r="R3847" i="5" s="1"/>
  <c r="G3847" i="5"/>
  <c r="H3847" i="5"/>
  <c r="I3847" i="5"/>
  <c r="J3847" i="5"/>
  <c r="K3847" i="5"/>
  <c r="M3847" i="5"/>
  <c r="N3847" i="5"/>
  <c r="O3847" i="5"/>
  <c r="Q3847" i="5"/>
  <c r="T3847" i="5"/>
  <c r="B3848" i="5"/>
  <c r="C3848" i="5"/>
  <c r="D3848" i="5"/>
  <c r="E3848" i="5"/>
  <c r="F3848" i="5"/>
  <c r="O3848" i="5" s="1"/>
  <c r="G3848" i="5"/>
  <c r="H3848" i="5"/>
  <c r="I3848" i="5"/>
  <c r="J3848" i="5"/>
  <c r="K3848" i="5"/>
  <c r="M3848" i="5"/>
  <c r="N3848" i="5"/>
  <c r="Q3848" i="5"/>
  <c r="T3848" i="5"/>
  <c r="B3849" i="5"/>
  <c r="C3849" i="5"/>
  <c r="D3849" i="5"/>
  <c r="E3849" i="5"/>
  <c r="F3849" i="5"/>
  <c r="R3849" i="5" s="1"/>
  <c r="G3849" i="5"/>
  <c r="H3849" i="5"/>
  <c r="I3849" i="5"/>
  <c r="J3849" i="5"/>
  <c r="K3849" i="5"/>
  <c r="M3849" i="5"/>
  <c r="N3849" i="5"/>
  <c r="O3849" i="5"/>
  <c r="Q3849" i="5"/>
  <c r="T3849" i="5"/>
  <c r="B3850" i="5"/>
  <c r="C3850" i="5"/>
  <c r="D3850" i="5"/>
  <c r="E3850" i="5"/>
  <c r="F3850" i="5"/>
  <c r="O3850" i="5" s="1"/>
  <c r="G3850" i="5"/>
  <c r="H3850" i="5"/>
  <c r="I3850" i="5"/>
  <c r="J3850" i="5"/>
  <c r="K3850" i="5"/>
  <c r="M3850" i="5"/>
  <c r="P3850" i="5" s="1"/>
  <c r="N3850" i="5"/>
  <c r="Q3850" i="5"/>
  <c r="T3850" i="5"/>
  <c r="B3851" i="5"/>
  <c r="C3851" i="5"/>
  <c r="D3851" i="5"/>
  <c r="E3851" i="5"/>
  <c r="F3851" i="5"/>
  <c r="R3851" i="5" s="1"/>
  <c r="G3851" i="5"/>
  <c r="H3851" i="5"/>
  <c r="I3851" i="5"/>
  <c r="J3851" i="5"/>
  <c r="K3851" i="5"/>
  <c r="M3851" i="5"/>
  <c r="N3851" i="5"/>
  <c r="O3851" i="5"/>
  <c r="P3851" i="5" s="1"/>
  <c r="Q3851" i="5"/>
  <c r="T3851" i="5"/>
  <c r="B3852" i="5"/>
  <c r="C3852" i="5"/>
  <c r="D3852" i="5"/>
  <c r="E3852" i="5"/>
  <c r="F3852" i="5"/>
  <c r="O3852" i="5" s="1"/>
  <c r="P3852" i="5" s="1"/>
  <c r="G3852" i="5"/>
  <c r="H3852" i="5"/>
  <c r="I3852" i="5"/>
  <c r="J3852" i="5"/>
  <c r="K3852" i="5"/>
  <c r="M3852" i="5"/>
  <c r="N3852" i="5"/>
  <c r="Q3852" i="5"/>
  <c r="T3852" i="5"/>
  <c r="B3853" i="5"/>
  <c r="C3853" i="5"/>
  <c r="D3853" i="5"/>
  <c r="E3853" i="5"/>
  <c r="F3853" i="5"/>
  <c r="R3853" i="5" s="1"/>
  <c r="G3853" i="5"/>
  <c r="H3853" i="5"/>
  <c r="I3853" i="5"/>
  <c r="J3853" i="5"/>
  <c r="K3853" i="5"/>
  <c r="M3853" i="5"/>
  <c r="N3853" i="5"/>
  <c r="O3853" i="5"/>
  <c r="Q3853" i="5"/>
  <c r="T3853" i="5"/>
  <c r="B3854" i="5"/>
  <c r="C3854" i="5"/>
  <c r="D3854" i="5"/>
  <c r="E3854" i="5"/>
  <c r="F3854" i="5"/>
  <c r="O3854" i="5" s="1"/>
  <c r="G3854" i="5"/>
  <c r="H3854" i="5"/>
  <c r="I3854" i="5"/>
  <c r="J3854" i="5"/>
  <c r="K3854" i="5"/>
  <c r="M3854" i="5"/>
  <c r="N3854" i="5"/>
  <c r="Q3854" i="5"/>
  <c r="T3854" i="5"/>
  <c r="B3855" i="5"/>
  <c r="C3855" i="5"/>
  <c r="D3855" i="5"/>
  <c r="E3855" i="5"/>
  <c r="F3855" i="5"/>
  <c r="R3855" i="5" s="1"/>
  <c r="G3855" i="5"/>
  <c r="H3855" i="5"/>
  <c r="I3855" i="5"/>
  <c r="J3855" i="5"/>
  <c r="K3855" i="5"/>
  <c r="M3855" i="5"/>
  <c r="N3855" i="5"/>
  <c r="O3855" i="5"/>
  <c r="Q3855" i="5"/>
  <c r="T3855" i="5"/>
  <c r="B3856" i="5"/>
  <c r="C3856" i="5"/>
  <c r="D3856" i="5"/>
  <c r="E3856" i="5"/>
  <c r="F3856" i="5"/>
  <c r="O3856" i="5"/>
  <c r="G3856" i="5"/>
  <c r="H3856" i="5"/>
  <c r="I3856" i="5"/>
  <c r="J3856" i="5"/>
  <c r="K3856" i="5"/>
  <c r="M3856" i="5"/>
  <c r="N3856" i="5"/>
  <c r="Q3856" i="5"/>
  <c r="T3856" i="5"/>
  <c r="B3857" i="5"/>
  <c r="C3857" i="5"/>
  <c r="D3857" i="5"/>
  <c r="E3857" i="5"/>
  <c r="F3857" i="5"/>
  <c r="R3857" i="5" s="1"/>
  <c r="G3857" i="5"/>
  <c r="H3857" i="5"/>
  <c r="I3857" i="5"/>
  <c r="J3857" i="5"/>
  <c r="K3857" i="5"/>
  <c r="M3857" i="5"/>
  <c r="N3857" i="5"/>
  <c r="O3857" i="5"/>
  <c r="Q3857" i="5"/>
  <c r="T3857" i="5"/>
  <c r="B3858" i="5"/>
  <c r="C3858" i="5"/>
  <c r="D3858" i="5"/>
  <c r="E3858" i="5"/>
  <c r="F3858" i="5"/>
  <c r="O3858" i="5" s="1"/>
  <c r="G3858" i="5"/>
  <c r="H3858" i="5"/>
  <c r="I3858" i="5"/>
  <c r="J3858" i="5"/>
  <c r="K3858" i="5"/>
  <c r="M3858" i="5"/>
  <c r="N3858" i="5"/>
  <c r="Q3858" i="5"/>
  <c r="T3858" i="5"/>
  <c r="B3859" i="5"/>
  <c r="C3859" i="5"/>
  <c r="D3859" i="5"/>
  <c r="E3859" i="5"/>
  <c r="F3859" i="5"/>
  <c r="R3859" i="5" s="1"/>
  <c r="G3859" i="5"/>
  <c r="H3859" i="5"/>
  <c r="I3859" i="5"/>
  <c r="J3859" i="5"/>
  <c r="K3859" i="5"/>
  <c r="M3859" i="5"/>
  <c r="N3859" i="5"/>
  <c r="O3859" i="5"/>
  <c r="Q3859" i="5"/>
  <c r="T3859" i="5"/>
  <c r="B3860" i="5"/>
  <c r="C3860" i="5"/>
  <c r="D3860" i="5"/>
  <c r="E3860" i="5"/>
  <c r="F3860" i="5"/>
  <c r="O3860" i="5" s="1"/>
  <c r="G3860" i="5"/>
  <c r="H3860" i="5"/>
  <c r="I3860" i="5"/>
  <c r="J3860" i="5"/>
  <c r="K3860" i="5"/>
  <c r="M3860" i="5"/>
  <c r="N3860" i="5"/>
  <c r="Q3860" i="5"/>
  <c r="T3860" i="5"/>
  <c r="B3861" i="5"/>
  <c r="C3861" i="5"/>
  <c r="D3861" i="5"/>
  <c r="E3861" i="5"/>
  <c r="F3861" i="5"/>
  <c r="R3861" i="5" s="1"/>
  <c r="G3861" i="5"/>
  <c r="H3861" i="5"/>
  <c r="I3861" i="5"/>
  <c r="J3861" i="5"/>
  <c r="K3861" i="5"/>
  <c r="M3861" i="5"/>
  <c r="N3861" i="5"/>
  <c r="O3861" i="5"/>
  <c r="Q3861" i="5"/>
  <c r="T3861" i="5"/>
  <c r="B3862" i="5"/>
  <c r="C3862" i="5"/>
  <c r="D3862" i="5"/>
  <c r="E3862" i="5"/>
  <c r="F3862" i="5"/>
  <c r="O3862" i="5" s="1"/>
  <c r="G3862" i="5"/>
  <c r="H3862" i="5"/>
  <c r="I3862" i="5"/>
  <c r="J3862" i="5"/>
  <c r="K3862" i="5"/>
  <c r="M3862" i="5"/>
  <c r="N3862" i="5"/>
  <c r="Q3862" i="5"/>
  <c r="T3862" i="5"/>
  <c r="B3863" i="5"/>
  <c r="C3863" i="5"/>
  <c r="D3863" i="5"/>
  <c r="E3863" i="5"/>
  <c r="F3863" i="5"/>
  <c r="R3863" i="5" s="1"/>
  <c r="G3863" i="5"/>
  <c r="H3863" i="5"/>
  <c r="I3863" i="5"/>
  <c r="J3863" i="5"/>
  <c r="K3863" i="5"/>
  <c r="M3863" i="5"/>
  <c r="N3863" i="5"/>
  <c r="O3863" i="5"/>
  <c r="Q3863" i="5"/>
  <c r="T3863" i="5"/>
  <c r="B3864" i="5"/>
  <c r="C3864" i="5"/>
  <c r="D3864" i="5"/>
  <c r="E3864" i="5"/>
  <c r="F3864" i="5"/>
  <c r="O3864" i="5" s="1"/>
  <c r="G3864" i="5"/>
  <c r="H3864" i="5"/>
  <c r="I3864" i="5"/>
  <c r="J3864" i="5"/>
  <c r="K3864" i="5"/>
  <c r="M3864" i="5"/>
  <c r="N3864" i="5"/>
  <c r="Q3864" i="5"/>
  <c r="T3864" i="5"/>
  <c r="B3865" i="5"/>
  <c r="C3865" i="5"/>
  <c r="D3865" i="5"/>
  <c r="E3865" i="5"/>
  <c r="F3865" i="5"/>
  <c r="R3865" i="5" s="1"/>
  <c r="G3865" i="5"/>
  <c r="H3865" i="5"/>
  <c r="I3865" i="5"/>
  <c r="J3865" i="5"/>
  <c r="K3865" i="5"/>
  <c r="M3865" i="5"/>
  <c r="N3865" i="5"/>
  <c r="O3865" i="5"/>
  <c r="Q3865" i="5"/>
  <c r="S3865" i="5" s="1"/>
  <c r="T3865" i="5"/>
  <c r="B3866" i="5"/>
  <c r="C3866" i="5"/>
  <c r="D3866" i="5"/>
  <c r="E3866" i="5"/>
  <c r="F3866" i="5"/>
  <c r="O3866" i="5" s="1"/>
  <c r="G3866" i="5"/>
  <c r="H3866" i="5"/>
  <c r="I3866" i="5"/>
  <c r="J3866" i="5"/>
  <c r="K3866" i="5"/>
  <c r="M3866" i="5"/>
  <c r="P3866" i="5" s="1"/>
  <c r="N3866" i="5"/>
  <c r="Q3866" i="5"/>
  <c r="T3866" i="5"/>
  <c r="B3867" i="5"/>
  <c r="C3867" i="5"/>
  <c r="D3867" i="5"/>
  <c r="E3867" i="5"/>
  <c r="F3867" i="5"/>
  <c r="R3867" i="5" s="1"/>
  <c r="G3867" i="5"/>
  <c r="H3867" i="5"/>
  <c r="I3867" i="5"/>
  <c r="J3867" i="5"/>
  <c r="K3867" i="5"/>
  <c r="M3867" i="5"/>
  <c r="N3867" i="5"/>
  <c r="O3867" i="5"/>
  <c r="Q3867" i="5"/>
  <c r="T3867" i="5"/>
  <c r="B3868" i="5"/>
  <c r="C3868" i="5"/>
  <c r="D3868" i="5"/>
  <c r="E3868" i="5"/>
  <c r="F3868" i="5"/>
  <c r="O3868" i="5"/>
  <c r="G3868" i="5"/>
  <c r="H3868" i="5"/>
  <c r="I3868" i="5"/>
  <c r="J3868" i="5"/>
  <c r="K3868" i="5"/>
  <c r="M3868" i="5"/>
  <c r="N3868" i="5"/>
  <c r="Q3868" i="5"/>
  <c r="T3868" i="5"/>
  <c r="B3869" i="5"/>
  <c r="C3869" i="5"/>
  <c r="D3869" i="5"/>
  <c r="E3869" i="5"/>
  <c r="F3869" i="5"/>
  <c r="R3869" i="5" s="1"/>
  <c r="G3869" i="5"/>
  <c r="H3869" i="5"/>
  <c r="I3869" i="5"/>
  <c r="J3869" i="5"/>
  <c r="K3869" i="5"/>
  <c r="M3869" i="5"/>
  <c r="N3869" i="5"/>
  <c r="O3869" i="5"/>
  <c r="Q3869" i="5"/>
  <c r="T3869" i="5"/>
  <c r="B3870" i="5"/>
  <c r="C3870" i="5"/>
  <c r="D3870" i="5"/>
  <c r="E3870" i="5"/>
  <c r="F3870" i="5"/>
  <c r="O3870" i="5" s="1"/>
  <c r="G3870" i="5"/>
  <c r="H3870" i="5"/>
  <c r="I3870" i="5"/>
  <c r="J3870" i="5"/>
  <c r="K3870" i="5"/>
  <c r="M3870" i="5"/>
  <c r="N3870" i="5"/>
  <c r="Q3870" i="5"/>
  <c r="T3870" i="5"/>
  <c r="B3871" i="5"/>
  <c r="C3871" i="5"/>
  <c r="D3871" i="5"/>
  <c r="E3871" i="5"/>
  <c r="F3871" i="5"/>
  <c r="R3871" i="5" s="1"/>
  <c r="G3871" i="5"/>
  <c r="H3871" i="5"/>
  <c r="I3871" i="5"/>
  <c r="J3871" i="5"/>
  <c r="K3871" i="5"/>
  <c r="M3871" i="5"/>
  <c r="N3871" i="5"/>
  <c r="O3871" i="5"/>
  <c r="Q3871" i="5"/>
  <c r="T3871" i="5"/>
  <c r="B3872" i="5"/>
  <c r="C3872" i="5"/>
  <c r="D3872" i="5"/>
  <c r="E3872" i="5"/>
  <c r="F3872" i="5"/>
  <c r="O3872" i="5" s="1"/>
  <c r="G3872" i="5"/>
  <c r="H3872" i="5"/>
  <c r="I3872" i="5"/>
  <c r="J3872" i="5"/>
  <c r="K3872" i="5"/>
  <c r="M3872" i="5"/>
  <c r="P3872" i="5" s="1"/>
  <c r="N3872" i="5"/>
  <c r="Q3872" i="5"/>
  <c r="T3872" i="5"/>
  <c r="B3873" i="5"/>
  <c r="C3873" i="5"/>
  <c r="D3873" i="5"/>
  <c r="E3873" i="5"/>
  <c r="F3873" i="5"/>
  <c r="R3873" i="5" s="1"/>
  <c r="G3873" i="5"/>
  <c r="H3873" i="5"/>
  <c r="I3873" i="5"/>
  <c r="J3873" i="5"/>
  <c r="K3873" i="5"/>
  <c r="M3873" i="5"/>
  <c r="N3873" i="5"/>
  <c r="O3873" i="5"/>
  <c r="P3873" i="5" s="1"/>
  <c r="Q3873" i="5"/>
  <c r="T3873" i="5"/>
  <c r="B3874" i="5"/>
  <c r="C3874" i="5"/>
  <c r="D3874" i="5"/>
  <c r="E3874" i="5"/>
  <c r="F3874" i="5"/>
  <c r="O3874" i="5" s="1"/>
  <c r="G3874" i="5"/>
  <c r="H3874" i="5"/>
  <c r="I3874" i="5"/>
  <c r="J3874" i="5"/>
  <c r="K3874" i="5"/>
  <c r="M3874" i="5"/>
  <c r="N3874" i="5"/>
  <c r="Q3874" i="5"/>
  <c r="T3874" i="5"/>
  <c r="B3875" i="5"/>
  <c r="C3875" i="5"/>
  <c r="D3875" i="5"/>
  <c r="E3875" i="5"/>
  <c r="F3875" i="5"/>
  <c r="R3875" i="5" s="1"/>
  <c r="G3875" i="5"/>
  <c r="H3875" i="5"/>
  <c r="I3875" i="5"/>
  <c r="J3875" i="5"/>
  <c r="K3875" i="5"/>
  <c r="M3875" i="5"/>
  <c r="N3875" i="5"/>
  <c r="O3875" i="5"/>
  <c r="Q3875" i="5"/>
  <c r="T3875" i="5"/>
  <c r="B3876" i="5"/>
  <c r="C3876" i="5"/>
  <c r="D3876" i="5"/>
  <c r="E3876" i="5"/>
  <c r="F3876" i="5"/>
  <c r="O3876" i="5" s="1"/>
  <c r="G3876" i="5"/>
  <c r="H3876" i="5"/>
  <c r="I3876" i="5"/>
  <c r="J3876" i="5"/>
  <c r="K3876" i="5"/>
  <c r="M3876" i="5"/>
  <c r="N3876" i="5"/>
  <c r="Q3876" i="5"/>
  <c r="T3876" i="5"/>
  <c r="B3877" i="5"/>
  <c r="C3877" i="5"/>
  <c r="D3877" i="5"/>
  <c r="E3877" i="5"/>
  <c r="F3877" i="5"/>
  <c r="R3877" i="5" s="1"/>
  <c r="G3877" i="5"/>
  <c r="H3877" i="5"/>
  <c r="I3877" i="5"/>
  <c r="J3877" i="5"/>
  <c r="K3877" i="5"/>
  <c r="M3877" i="5"/>
  <c r="N3877" i="5"/>
  <c r="O3877" i="5"/>
  <c r="Q3877" i="5"/>
  <c r="T3877" i="5"/>
  <c r="B3878" i="5"/>
  <c r="C3878" i="5"/>
  <c r="D3878" i="5"/>
  <c r="E3878" i="5"/>
  <c r="F3878" i="5"/>
  <c r="O3878" i="5" s="1"/>
  <c r="G3878" i="5"/>
  <c r="H3878" i="5"/>
  <c r="I3878" i="5"/>
  <c r="J3878" i="5"/>
  <c r="K3878" i="5"/>
  <c r="M3878" i="5"/>
  <c r="P3878" i="5" s="1"/>
  <c r="N3878" i="5"/>
  <c r="Q3878" i="5"/>
  <c r="T3878" i="5"/>
  <c r="B3879" i="5"/>
  <c r="C3879" i="5"/>
  <c r="D3879" i="5"/>
  <c r="E3879" i="5"/>
  <c r="F3879" i="5"/>
  <c r="R3879" i="5" s="1"/>
  <c r="G3879" i="5"/>
  <c r="H3879" i="5"/>
  <c r="I3879" i="5"/>
  <c r="J3879" i="5"/>
  <c r="K3879" i="5"/>
  <c r="M3879" i="5"/>
  <c r="N3879" i="5"/>
  <c r="O3879" i="5"/>
  <c r="Q3879" i="5"/>
  <c r="T3879" i="5"/>
  <c r="B3880" i="5"/>
  <c r="C3880" i="5"/>
  <c r="D3880" i="5"/>
  <c r="E3880" i="5"/>
  <c r="F3880" i="5"/>
  <c r="O3880" i="5" s="1"/>
  <c r="G3880" i="5"/>
  <c r="H3880" i="5"/>
  <c r="I3880" i="5"/>
  <c r="J3880" i="5"/>
  <c r="K3880" i="5"/>
  <c r="M3880" i="5"/>
  <c r="N3880" i="5"/>
  <c r="Q3880" i="5"/>
  <c r="T3880" i="5"/>
  <c r="B3881" i="5"/>
  <c r="C3881" i="5"/>
  <c r="D3881" i="5"/>
  <c r="E3881" i="5"/>
  <c r="F3881" i="5"/>
  <c r="R3881" i="5" s="1"/>
  <c r="G3881" i="5"/>
  <c r="H3881" i="5"/>
  <c r="I3881" i="5"/>
  <c r="J3881" i="5"/>
  <c r="K3881" i="5"/>
  <c r="M3881" i="5"/>
  <c r="N3881" i="5"/>
  <c r="O3881" i="5"/>
  <c r="Q3881" i="5"/>
  <c r="S3881" i="5" s="1"/>
  <c r="T3881" i="5"/>
  <c r="B3882" i="5"/>
  <c r="C3882" i="5"/>
  <c r="D3882" i="5"/>
  <c r="E3882" i="5"/>
  <c r="F3882" i="5"/>
  <c r="O3882" i="5" s="1"/>
  <c r="G3882" i="5"/>
  <c r="H3882" i="5"/>
  <c r="I3882" i="5"/>
  <c r="J3882" i="5"/>
  <c r="K3882" i="5"/>
  <c r="M3882" i="5"/>
  <c r="N3882" i="5"/>
  <c r="Q3882" i="5"/>
  <c r="T3882" i="5"/>
  <c r="B3883" i="5"/>
  <c r="C3883" i="5"/>
  <c r="D3883" i="5"/>
  <c r="E3883" i="5"/>
  <c r="F3883" i="5"/>
  <c r="R3883" i="5" s="1"/>
  <c r="G3883" i="5"/>
  <c r="H3883" i="5"/>
  <c r="I3883" i="5"/>
  <c r="J3883" i="5"/>
  <c r="K3883" i="5"/>
  <c r="M3883" i="5"/>
  <c r="N3883" i="5"/>
  <c r="O3883" i="5"/>
  <c r="Q3883" i="5"/>
  <c r="T3883" i="5"/>
  <c r="B3884" i="5"/>
  <c r="C3884" i="5"/>
  <c r="D3884" i="5"/>
  <c r="E3884" i="5"/>
  <c r="F3884" i="5"/>
  <c r="O3884" i="5"/>
  <c r="G3884" i="5"/>
  <c r="H3884" i="5"/>
  <c r="I3884" i="5"/>
  <c r="J3884" i="5"/>
  <c r="K3884" i="5"/>
  <c r="M3884" i="5"/>
  <c r="P3884" i="5" s="1"/>
  <c r="N3884" i="5"/>
  <c r="Q3884" i="5"/>
  <c r="T3884" i="5"/>
  <c r="B3885" i="5"/>
  <c r="C3885" i="5"/>
  <c r="D3885" i="5"/>
  <c r="E3885" i="5"/>
  <c r="F3885" i="5"/>
  <c r="R3885" i="5" s="1"/>
  <c r="G3885" i="5"/>
  <c r="H3885" i="5"/>
  <c r="I3885" i="5"/>
  <c r="J3885" i="5"/>
  <c r="K3885" i="5"/>
  <c r="M3885" i="5"/>
  <c r="N3885" i="5"/>
  <c r="O3885" i="5"/>
  <c r="P3885" i="5" s="1"/>
  <c r="Q3885" i="5"/>
  <c r="T3885" i="5"/>
  <c r="B3886" i="5"/>
  <c r="C3886" i="5"/>
  <c r="D3886" i="5"/>
  <c r="E3886" i="5"/>
  <c r="F3886" i="5"/>
  <c r="O3886" i="5" s="1"/>
  <c r="G3886" i="5"/>
  <c r="H3886" i="5"/>
  <c r="I3886" i="5"/>
  <c r="J3886" i="5"/>
  <c r="K3886" i="5"/>
  <c r="M3886" i="5"/>
  <c r="N3886" i="5"/>
  <c r="Q3886" i="5"/>
  <c r="T3886" i="5"/>
  <c r="B3887" i="5"/>
  <c r="C3887" i="5"/>
  <c r="D3887" i="5"/>
  <c r="E3887" i="5"/>
  <c r="F3887" i="5"/>
  <c r="R3887" i="5" s="1"/>
  <c r="G3887" i="5"/>
  <c r="H3887" i="5"/>
  <c r="I3887" i="5"/>
  <c r="J3887" i="5"/>
  <c r="K3887" i="5"/>
  <c r="M3887" i="5"/>
  <c r="N3887" i="5"/>
  <c r="O3887" i="5"/>
  <c r="Q3887" i="5"/>
  <c r="T3887" i="5"/>
  <c r="B3888" i="5"/>
  <c r="C3888" i="5"/>
  <c r="D3888" i="5"/>
  <c r="E3888" i="5"/>
  <c r="F3888" i="5"/>
  <c r="O3888" i="5" s="1"/>
  <c r="G3888" i="5"/>
  <c r="H3888" i="5"/>
  <c r="I3888" i="5"/>
  <c r="J3888" i="5"/>
  <c r="K3888" i="5"/>
  <c r="M3888" i="5"/>
  <c r="N3888" i="5"/>
  <c r="Q3888" i="5"/>
  <c r="T3888" i="5"/>
  <c r="B3889" i="5"/>
  <c r="C3889" i="5"/>
  <c r="D3889" i="5"/>
  <c r="E3889" i="5"/>
  <c r="F3889" i="5"/>
  <c r="R3889" i="5" s="1"/>
  <c r="G3889" i="5"/>
  <c r="H3889" i="5"/>
  <c r="I3889" i="5"/>
  <c r="J3889" i="5"/>
  <c r="K3889" i="5"/>
  <c r="M3889" i="5"/>
  <c r="N3889" i="5"/>
  <c r="O3889" i="5"/>
  <c r="Q3889" i="5"/>
  <c r="T3889" i="5"/>
  <c r="B3890" i="5"/>
  <c r="C3890" i="5"/>
  <c r="D3890" i="5"/>
  <c r="E3890" i="5"/>
  <c r="F3890" i="5"/>
  <c r="O3890" i="5" s="1"/>
  <c r="G3890" i="5"/>
  <c r="H3890" i="5"/>
  <c r="I3890" i="5"/>
  <c r="J3890" i="5"/>
  <c r="K3890" i="5"/>
  <c r="M3890" i="5"/>
  <c r="P3890" i="5" s="1"/>
  <c r="N3890" i="5"/>
  <c r="Q3890" i="5"/>
  <c r="T3890" i="5"/>
  <c r="B3891" i="5"/>
  <c r="C3891" i="5"/>
  <c r="D3891" i="5"/>
  <c r="E3891" i="5"/>
  <c r="F3891" i="5"/>
  <c r="R3891" i="5" s="1"/>
  <c r="G3891" i="5"/>
  <c r="H3891" i="5"/>
  <c r="I3891" i="5"/>
  <c r="J3891" i="5"/>
  <c r="K3891" i="5"/>
  <c r="M3891" i="5"/>
  <c r="N3891" i="5"/>
  <c r="O3891" i="5"/>
  <c r="Q3891" i="5"/>
  <c r="T3891" i="5"/>
  <c r="B3892" i="5"/>
  <c r="C3892" i="5"/>
  <c r="D3892" i="5"/>
  <c r="E3892" i="5"/>
  <c r="F3892" i="5"/>
  <c r="O3892" i="5"/>
  <c r="G3892" i="5"/>
  <c r="H3892" i="5"/>
  <c r="I3892" i="5"/>
  <c r="J3892" i="5"/>
  <c r="K3892" i="5"/>
  <c r="M3892" i="5"/>
  <c r="N3892" i="5"/>
  <c r="Q3892" i="5"/>
  <c r="T3892" i="5"/>
  <c r="B3893" i="5"/>
  <c r="C3893" i="5"/>
  <c r="D3893" i="5"/>
  <c r="E3893" i="5"/>
  <c r="F3893" i="5"/>
  <c r="R3893" i="5" s="1"/>
  <c r="G3893" i="5"/>
  <c r="H3893" i="5"/>
  <c r="I3893" i="5"/>
  <c r="J3893" i="5"/>
  <c r="K3893" i="5"/>
  <c r="M3893" i="5"/>
  <c r="N3893" i="5"/>
  <c r="O3893" i="5"/>
  <c r="Q3893" i="5"/>
  <c r="T3893" i="5"/>
  <c r="B3894" i="5"/>
  <c r="C3894" i="5"/>
  <c r="D3894" i="5"/>
  <c r="E3894" i="5"/>
  <c r="F3894" i="5"/>
  <c r="O3894" i="5" s="1"/>
  <c r="G3894" i="5"/>
  <c r="H3894" i="5"/>
  <c r="I3894" i="5"/>
  <c r="J3894" i="5"/>
  <c r="K3894" i="5"/>
  <c r="M3894" i="5"/>
  <c r="N3894" i="5"/>
  <c r="Q3894" i="5"/>
  <c r="T3894" i="5"/>
  <c r="B3895" i="5"/>
  <c r="C3895" i="5"/>
  <c r="D3895" i="5"/>
  <c r="E3895" i="5"/>
  <c r="F3895" i="5"/>
  <c r="R3895" i="5" s="1"/>
  <c r="G3895" i="5"/>
  <c r="H3895" i="5"/>
  <c r="I3895" i="5"/>
  <c r="J3895" i="5"/>
  <c r="K3895" i="5"/>
  <c r="M3895" i="5"/>
  <c r="N3895" i="5"/>
  <c r="O3895" i="5"/>
  <c r="Q3895" i="5"/>
  <c r="T3895" i="5"/>
  <c r="B3896" i="5"/>
  <c r="C3896" i="5"/>
  <c r="D3896" i="5"/>
  <c r="E3896" i="5"/>
  <c r="F3896" i="5"/>
  <c r="O3896" i="5" s="1"/>
  <c r="G3896" i="5"/>
  <c r="H3896" i="5"/>
  <c r="I3896" i="5"/>
  <c r="J3896" i="5"/>
  <c r="K3896" i="5"/>
  <c r="M3896" i="5"/>
  <c r="N3896" i="5"/>
  <c r="Q3896" i="5"/>
  <c r="T3896" i="5"/>
  <c r="B3897" i="5"/>
  <c r="C3897" i="5"/>
  <c r="D3897" i="5"/>
  <c r="E3897" i="5"/>
  <c r="F3897" i="5"/>
  <c r="R3897" i="5" s="1"/>
  <c r="G3897" i="5"/>
  <c r="H3897" i="5"/>
  <c r="I3897" i="5"/>
  <c r="J3897" i="5"/>
  <c r="K3897" i="5"/>
  <c r="M3897" i="5"/>
  <c r="N3897" i="5"/>
  <c r="O3897" i="5"/>
  <c r="Q3897" i="5"/>
  <c r="T3897" i="5"/>
  <c r="B3898" i="5"/>
  <c r="C3898" i="5"/>
  <c r="D3898" i="5"/>
  <c r="E3898" i="5"/>
  <c r="F3898" i="5"/>
  <c r="O3898" i="5" s="1"/>
  <c r="G3898" i="5"/>
  <c r="H3898" i="5"/>
  <c r="I3898" i="5"/>
  <c r="J3898" i="5"/>
  <c r="K3898" i="5"/>
  <c r="M3898" i="5"/>
  <c r="P3898" i="5" s="1"/>
  <c r="N3898" i="5"/>
  <c r="Q3898" i="5"/>
  <c r="T3898" i="5"/>
  <c r="B3899" i="5"/>
  <c r="C3899" i="5"/>
  <c r="D3899" i="5"/>
  <c r="E3899" i="5"/>
  <c r="F3899" i="5"/>
  <c r="R3899" i="5" s="1"/>
  <c r="G3899" i="5"/>
  <c r="H3899" i="5"/>
  <c r="I3899" i="5"/>
  <c r="J3899" i="5"/>
  <c r="K3899" i="5"/>
  <c r="M3899" i="5"/>
  <c r="N3899" i="5"/>
  <c r="O3899" i="5"/>
  <c r="P3899" i="5" s="1"/>
  <c r="Q3899" i="5"/>
  <c r="T3899" i="5"/>
  <c r="B3900" i="5"/>
  <c r="C3900" i="5"/>
  <c r="D3900" i="5"/>
  <c r="E3900" i="5"/>
  <c r="F3900" i="5"/>
  <c r="O3900" i="5" s="1"/>
  <c r="P3900" i="5" s="1"/>
  <c r="G3900" i="5"/>
  <c r="H3900" i="5"/>
  <c r="I3900" i="5"/>
  <c r="J3900" i="5"/>
  <c r="K3900" i="5"/>
  <c r="M3900" i="5"/>
  <c r="N3900" i="5"/>
  <c r="Q3900" i="5"/>
  <c r="T3900" i="5"/>
  <c r="B3901" i="5"/>
  <c r="C3901" i="5"/>
  <c r="D3901" i="5"/>
  <c r="E3901" i="5"/>
  <c r="F3901" i="5"/>
  <c r="R3901" i="5" s="1"/>
  <c r="G3901" i="5"/>
  <c r="H3901" i="5"/>
  <c r="I3901" i="5"/>
  <c r="J3901" i="5"/>
  <c r="K3901" i="5"/>
  <c r="M3901" i="5"/>
  <c r="N3901" i="5"/>
  <c r="O3901" i="5"/>
  <c r="Q3901" i="5"/>
  <c r="S3901" i="5" s="1"/>
  <c r="T3901" i="5"/>
  <c r="B3902" i="5"/>
  <c r="C3902" i="5"/>
  <c r="D3902" i="5"/>
  <c r="E3902" i="5"/>
  <c r="F3902" i="5"/>
  <c r="O3902" i="5" s="1"/>
  <c r="G3902" i="5"/>
  <c r="H3902" i="5"/>
  <c r="I3902" i="5"/>
  <c r="J3902" i="5"/>
  <c r="K3902" i="5"/>
  <c r="M3902" i="5"/>
  <c r="N3902" i="5"/>
  <c r="Q3902" i="5"/>
  <c r="T3902" i="5"/>
  <c r="B3903" i="5"/>
  <c r="C3903" i="5"/>
  <c r="D3903" i="5"/>
  <c r="E3903" i="5"/>
  <c r="F3903" i="5"/>
  <c r="R3903" i="5" s="1"/>
  <c r="G3903" i="5"/>
  <c r="H3903" i="5"/>
  <c r="I3903" i="5"/>
  <c r="J3903" i="5"/>
  <c r="K3903" i="5"/>
  <c r="M3903" i="5"/>
  <c r="N3903" i="5"/>
  <c r="O3903" i="5"/>
  <c r="Q3903" i="5"/>
  <c r="T3903" i="5"/>
  <c r="B3904" i="5"/>
  <c r="C3904" i="5"/>
  <c r="D3904" i="5"/>
  <c r="E3904" i="5"/>
  <c r="F3904" i="5"/>
  <c r="O3904" i="5" s="1"/>
  <c r="G3904" i="5"/>
  <c r="H3904" i="5"/>
  <c r="I3904" i="5"/>
  <c r="J3904" i="5"/>
  <c r="K3904" i="5"/>
  <c r="M3904" i="5"/>
  <c r="P3904" i="5" s="1"/>
  <c r="N3904" i="5"/>
  <c r="Q3904" i="5"/>
  <c r="T3904" i="5"/>
  <c r="B3905" i="5"/>
  <c r="C3905" i="5"/>
  <c r="D3905" i="5"/>
  <c r="E3905" i="5"/>
  <c r="F3905" i="5"/>
  <c r="R3905" i="5" s="1"/>
  <c r="G3905" i="5"/>
  <c r="H3905" i="5"/>
  <c r="I3905" i="5"/>
  <c r="J3905" i="5"/>
  <c r="K3905" i="5"/>
  <c r="M3905" i="5"/>
  <c r="N3905" i="5"/>
  <c r="O3905" i="5"/>
  <c r="Q3905" i="5"/>
  <c r="T3905" i="5"/>
  <c r="B3906" i="5"/>
  <c r="C3906" i="5"/>
  <c r="D3906" i="5"/>
  <c r="E3906" i="5"/>
  <c r="F3906" i="5"/>
  <c r="O3906" i="5" s="1"/>
  <c r="G3906" i="5"/>
  <c r="H3906" i="5"/>
  <c r="I3906" i="5"/>
  <c r="J3906" i="5"/>
  <c r="K3906" i="5"/>
  <c r="M3906" i="5"/>
  <c r="N3906" i="5"/>
  <c r="Q3906" i="5"/>
  <c r="T3906" i="5"/>
  <c r="B3907" i="5"/>
  <c r="C3907" i="5"/>
  <c r="D3907" i="5"/>
  <c r="E3907" i="5"/>
  <c r="F3907" i="5"/>
  <c r="R3907" i="5" s="1"/>
  <c r="G3907" i="5"/>
  <c r="H3907" i="5"/>
  <c r="I3907" i="5"/>
  <c r="J3907" i="5"/>
  <c r="K3907" i="5"/>
  <c r="M3907" i="5"/>
  <c r="N3907" i="5"/>
  <c r="O3907" i="5"/>
  <c r="Q3907" i="5"/>
  <c r="T3907" i="5"/>
  <c r="B3908" i="5"/>
  <c r="C3908" i="5"/>
  <c r="D3908" i="5"/>
  <c r="E3908" i="5"/>
  <c r="F3908" i="5"/>
  <c r="O3908" i="5" s="1"/>
  <c r="G3908" i="5"/>
  <c r="H3908" i="5"/>
  <c r="I3908" i="5"/>
  <c r="J3908" i="5"/>
  <c r="K3908" i="5"/>
  <c r="M3908" i="5"/>
  <c r="N3908" i="5"/>
  <c r="Q3908" i="5"/>
  <c r="T3908" i="5"/>
  <c r="B3909" i="5"/>
  <c r="C3909" i="5"/>
  <c r="D3909" i="5"/>
  <c r="E3909" i="5"/>
  <c r="F3909" i="5"/>
  <c r="R3909" i="5" s="1"/>
  <c r="G3909" i="5"/>
  <c r="H3909" i="5"/>
  <c r="I3909" i="5"/>
  <c r="J3909" i="5"/>
  <c r="K3909" i="5"/>
  <c r="M3909" i="5"/>
  <c r="N3909" i="5"/>
  <c r="O3909" i="5"/>
  <c r="Q3909" i="5"/>
  <c r="T3909" i="5"/>
  <c r="B3910" i="5"/>
  <c r="C3910" i="5"/>
  <c r="D3910" i="5"/>
  <c r="E3910" i="5"/>
  <c r="F3910" i="5"/>
  <c r="O3910" i="5" s="1"/>
  <c r="G3910" i="5"/>
  <c r="H3910" i="5"/>
  <c r="I3910" i="5"/>
  <c r="J3910" i="5"/>
  <c r="K3910" i="5"/>
  <c r="M3910" i="5"/>
  <c r="N3910" i="5"/>
  <c r="Q3910" i="5"/>
  <c r="T3910" i="5"/>
  <c r="B3911" i="5"/>
  <c r="C3911" i="5"/>
  <c r="D3911" i="5"/>
  <c r="E3911" i="5"/>
  <c r="F3911" i="5"/>
  <c r="R3911" i="5" s="1"/>
  <c r="G3911" i="5"/>
  <c r="H3911" i="5"/>
  <c r="I3911" i="5"/>
  <c r="J3911" i="5"/>
  <c r="K3911" i="5"/>
  <c r="M3911" i="5"/>
  <c r="N3911" i="5"/>
  <c r="O3911" i="5"/>
  <c r="Q3911" i="5"/>
  <c r="T3911" i="5"/>
  <c r="B3912" i="5"/>
  <c r="C3912" i="5"/>
  <c r="D3912" i="5"/>
  <c r="E3912" i="5"/>
  <c r="F3912" i="5"/>
  <c r="O3912" i="5" s="1"/>
  <c r="G3912" i="5"/>
  <c r="H3912" i="5"/>
  <c r="I3912" i="5"/>
  <c r="J3912" i="5"/>
  <c r="K3912" i="5"/>
  <c r="M3912" i="5"/>
  <c r="N3912" i="5"/>
  <c r="Q3912" i="5"/>
  <c r="T3912" i="5"/>
  <c r="B3913" i="5"/>
  <c r="C3913" i="5"/>
  <c r="D3913" i="5"/>
  <c r="E3913" i="5"/>
  <c r="F3913" i="5"/>
  <c r="R3913" i="5" s="1"/>
  <c r="G3913" i="5"/>
  <c r="H3913" i="5"/>
  <c r="I3913" i="5"/>
  <c r="J3913" i="5"/>
  <c r="K3913" i="5"/>
  <c r="M3913" i="5"/>
  <c r="N3913" i="5"/>
  <c r="O3913" i="5"/>
  <c r="Q3913" i="5"/>
  <c r="S3913" i="5" s="1"/>
  <c r="T3913" i="5"/>
  <c r="B3914" i="5"/>
  <c r="C3914" i="5"/>
  <c r="D3914" i="5"/>
  <c r="E3914" i="5"/>
  <c r="F3914" i="5"/>
  <c r="O3914" i="5" s="1"/>
  <c r="G3914" i="5"/>
  <c r="H3914" i="5"/>
  <c r="I3914" i="5"/>
  <c r="J3914" i="5"/>
  <c r="K3914" i="5"/>
  <c r="M3914" i="5"/>
  <c r="P3914" i="5" s="1"/>
  <c r="N3914" i="5"/>
  <c r="Q3914" i="5"/>
  <c r="T3914" i="5"/>
  <c r="B3915" i="5"/>
  <c r="C3915" i="5"/>
  <c r="D3915" i="5"/>
  <c r="E3915" i="5"/>
  <c r="F3915" i="5"/>
  <c r="R3915" i="5" s="1"/>
  <c r="G3915" i="5"/>
  <c r="H3915" i="5"/>
  <c r="I3915" i="5"/>
  <c r="J3915" i="5"/>
  <c r="K3915" i="5"/>
  <c r="M3915" i="5"/>
  <c r="N3915" i="5"/>
  <c r="O3915" i="5"/>
  <c r="Q3915" i="5"/>
  <c r="T3915" i="5"/>
  <c r="B3916" i="5"/>
  <c r="C3916" i="5"/>
  <c r="D3916" i="5"/>
  <c r="E3916" i="5"/>
  <c r="F3916" i="5"/>
  <c r="O3916" i="5"/>
  <c r="G3916" i="5"/>
  <c r="H3916" i="5"/>
  <c r="I3916" i="5"/>
  <c r="J3916" i="5"/>
  <c r="K3916" i="5"/>
  <c r="M3916" i="5"/>
  <c r="N3916" i="5"/>
  <c r="Q3916" i="5"/>
  <c r="T3916" i="5"/>
  <c r="B3917" i="5"/>
  <c r="C3917" i="5"/>
  <c r="D3917" i="5"/>
  <c r="E3917" i="5"/>
  <c r="F3917" i="5"/>
  <c r="R3917" i="5" s="1"/>
  <c r="G3917" i="5"/>
  <c r="H3917" i="5"/>
  <c r="I3917" i="5"/>
  <c r="J3917" i="5"/>
  <c r="K3917" i="5"/>
  <c r="M3917" i="5"/>
  <c r="N3917" i="5"/>
  <c r="O3917" i="5"/>
  <c r="P3917" i="5" s="1"/>
  <c r="Q3917" i="5"/>
  <c r="T3917" i="5"/>
  <c r="B3918" i="5"/>
  <c r="C3918" i="5"/>
  <c r="D3918" i="5"/>
  <c r="E3918" i="5"/>
  <c r="F3918" i="5"/>
  <c r="O3918" i="5" s="1"/>
  <c r="G3918" i="5"/>
  <c r="H3918" i="5"/>
  <c r="I3918" i="5"/>
  <c r="J3918" i="5"/>
  <c r="K3918" i="5"/>
  <c r="M3918" i="5"/>
  <c r="N3918" i="5"/>
  <c r="Q3918" i="5"/>
  <c r="T3918" i="5"/>
  <c r="B3919" i="5"/>
  <c r="C3919" i="5"/>
  <c r="D3919" i="5"/>
  <c r="E3919" i="5"/>
  <c r="F3919" i="5"/>
  <c r="R3919" i="5" s="1"/>
  <c r="G3919" i="5"/>
  <c r="H3919" i="5"/>
  <c r="I3919" i="5"/>
  <c r="J3919" i="5"/>
  <c r="K3919" i="5"/>
  <c r="M3919" i="5"/>
  <c r="N3919" i="5"/>
  <c r="O3919" i="5"/>
  <c r="Q3919" i="5"/>
  <c r="T3919" i="5"/>
  <c r="B3920" i="5"/>
  <c r="C3920" i="5"/>
  <c r="D3920" i="5"/>
  <c r="E3920" i="5"/>
  <c r="F3920" i="5"/>
  <c r="O3920" i="5" s="1"/>
  <c r="G3920" i="5"/>
  <c r="H3920" i="5"/>
  <c r="I3920" i="5"/>
  <c r="J3920" i="5"/>
  <c r="K3920" i="5"/>
  <c r="M3920" i="5"/>
  <c r="N3920" i="5"/>
  <c r="Q3920" i="5"/>
  <c r="T3920" i="5"/>
  <c r="B3921" i="5"/>
  <c r="C3921" i="5"/>
  <c r="D3921" i="5"/>
  <c r="E3921" i="5"/>
  <c r="F3921" i="5"/>
  <c r="R3921" i="5" s="1"/>
  <c r="G3921" i="5"/>
  <c r="H3921" i="5"/>
  <c r="I3921" i="5"/>
  <c r="J3921" i="5"/>
  <c r="K3921" i="5"/>
  <c r="M3921" i="5"/>
  <c r="N3921" i="5"/>
  <c r="O3921" i="5"/>
  <c r="Q3921" i="5"/>
  <c r="T3921" i="5"/>
  <c r="B3922" i="5"/>
  <c r="C3922" i="5"/>
  <c r="D3922" i="5"/>
  <c r="E3922" i="5"/>
  <c r="F3922" i="5"/>
  <c r="G3922" i="5"/>
  <c r="H3922" i="5"/>
  <c r="I3922" i="5"/>
  <c r="J3922" i="5"/>
  <c r="K3922" i="5"/>
  <c r="M3922" i="5"/>
  <c r="N3922" i="5"/>
  <c r="Q3922" i="5"/>
  <c r="T3922" i="5"/>
  <c r="B3923" i="5"/>
  <c r="C3923" i="5"/>
  <c r="D3923" i="5"/>
  <c r="E3923" i="5"/>
  <c r="F3923" i="5"/>
  <c r="R3923" i="5" s="1"/>
  <c r="G3923" i="5"/>
  <c r="H3923" i="5"/>
  <c r="I3923" i="5"/>
  <c r="J3923" i="5"/>
  <c r="K3923" i="5"/>
  <c r="M3923" i="5"/>
  <c r="N3923" i="5"/>
  <c r="O3923" i="5"/>
  <c r="Q3923" i="5"/>
  <c r="T3923" i="5"/>
  <c r="B3924" i="5"/>
  <c r="C3924" i="5"/>
  <c r="D3924" i="5"/>
  <c r="E3924" i="5"/>
  <c r="F3924" i="5"/>
  <c r="O3924" i="5"/>
  <c r="G3924" i="5"/>
  <c r="H3924" i="5"/>
  <c r="I3924" i="5"/>
  <c r="J3924" i="5"/>
  <c r="K3924" i="5"/>
  <c r="M3924" i="5"/>
  <c r="N3924" i="5"/>
  <c r="Q3924" i="5"/>
  <c r="T3924" i="5"/>
  <c r="B3925" i="5"/>
  <c r="C3925" i="5"/>
  <c r="D3925" i="5"/>
  <c r="E3925" i="5"/>
  <c r="F3925" i="5"/>
  <c r="R3925" i="5" s="1"/>
  <c r="G3925" i="5"/>
  <c r="H3925" i="5"/>
  <c r="I3925" i="5"/>
  <c r="J3925" i="5"/>
  <c r="K3925" i="5"/>
  <c r="M3925" i="5"/>
  <c r="N3925" i="5"/>
  <c r="O3925" i="5"/>
  <c r="Q3925" i="5"/>
  <c r="T3925" i="5"/>
  <c r="B3926" i="5"/>
  <c r="C3926" i="5"/>
  <c r="D3926" i="5"/>
  <c r="E3926" i="5"/>
  <c r="F3926" i="5"/>
  <c r="O3926" i="5" s="1"/>
  <c r="G3926" i="5"/>
  <c r="H3926" i="5"/>
  <c r="I3926" i="5"/>
  <c r="J3926" i="5"/>
  <c r="K3926" i="5"/>
  <c r="M3926" i="5"/>
  <c r="N3926" i="5"/>
  <c r="Q3926" i="5"/>
  <c r="T3926" i="5"/>
  <c r="B3927" i="5"/>
  <c r="C3927" i="5"/>
  <c r="D3927" i="5"/>
  <c r="E3927" i="5"/>
  <c r="F3927" i="5"/>
  <c r="R3927" i="5" s="1"/>
  <c r="G3927" i="5"/>
  <c r="H3927" i="5"/>
  <c r="I3927" i="5"/>
  <c r="J3927" i="5"/>
  <c r="K3927" i="5"/>
  <c r="M3927" i="5"/>
  <c r="N3927" i="5"/>
  <c r="O3927" i="5"/>
  <c r="Q3927" i="5"/>
  <c r="T3927" i="5"/>
  <c r="B3928" i="5"/>
  <c r="C3928" i="5"/>
  <c r="D3928" i="5"/>
  <c r="E3928" i="5"/>
  <c r="F3928" i="5"/>
  <c r="O3928" i="5" s="1"/>
  <c r="G3928" i="5"/>
  <c r="H3928" i="5"/>
  <c r="I3928" i="5"/>
  <c r="J3928" i="5"/>
  <c r="K3928" i="5"/>
  <c r="M3928" i="5"/>
  <c r="N3928" i="5"/>
  <c r="Q3928" i="5"/>
  <c r="T3928" i="5"/>
  <c r="B3929" i="5"/>
  <c r="C3929" i="5"/>
  <c r="D3929" i="5"/>
  <c r="E3929" i="5"/>
  <c r="F3929" i="5"/>
  <c r="R3929" i="5" s="1"/>
  <c r="G3929" i="5"/>
  <c r="H3929" i="5"/>
  <c r="I3929" i="5"/>
  <c r="J3929" i="5"/>
  <c r="K3929" i="5"/>
  <c r="M3929" i="5"/>
  <c r="N3929" i="5"/>
  <c r="O3929" i="5"/>
  <c r="Q3929" i="5"/>
  <c r="T3929" i="5"/>
  <c r="B3930" i="5"/>
  <c r="C3930" i="5"/>
  <c r="D3930" i="5"/>
  <c r="E3930" i="5"/>
  <c r="F3930" i="5"/>
  <c r="O3930" i="5" s="1"/>
  <c r="G3930" i="5"/>
  <c r="H3930" i="5"/>
  <c r="I3930" i="5"/>
  <c r="J3930" i="5"/>
  <c r="K3930" i="5"/>
  <c r="M3930" i="5"/>
  <c r="N3930" i="5"/>
  <c r="Q3930" i="5"/>
  <c r="T3930" i="5"/>
  <c r="B3931" i="5"/>
  <c r="C3931" i="5"/>
  <c r="D3931" i="5"/>
  <c r="E3931" i="5"/>
  <c r="F3931" i="5"/>
  <c r="R3931" i="5" s="1"/>
  <c r="G3931" i="5"/>
  <c r="H3931" i="5"/>
  <c r="I3931" i="5"/>
  <c r="J3931" i="5"/>
  <c r="K3931" i="5"/>
  <c r="M3931" i="5"/>
  <c r="N3931" i="5"/>
  <c r="O3931" i="5"/>
  <c r="Q3931" i="5"/>
  <c r="T3931" i="5"/>
  <c r="B3932" i="5"/>
  <c r="C3932" i="5"/>
  <c r="D3932" i="5"/>
  <c r="E3932" i="5"/>
  <c r="F3932" i="5"/>
  <c r="O3932" i="5" s="1"/>
  <c r="G3932" i="5"/>
  <c r="H3932" i="5"/>
  <c r="I3932" i="5"/>
  <c r="J3932" i="5"/>
  <c r="K3932" i="5"/>
  <c r="M3932" i="5"/>
  <c r="N3932" i="5"/>
  <c r="Q3932" i="5"/>
  <c r="T3932" i="5"/>
  <c r="B3933" i="5"/>
  <c r="C3933" i="5"/>
  <c r="D3933" i="5"/>
  <c r="E3933" i="5"/>
  <c r="F3933" i="5"/>
  <c r="R3933" i="5" s="1"/>
  <c r="G3933" i="5"/>
  <c r="H3933" i="5"/>
  <c r="I3933" i="5"/>
  <c r="J3933" i="5"/>
  <c r="K3933" i="5"/>
  <c r="M3933" i="5"/>
  <c r="N3933" i="5"/>
  <c r="O3933" i="5"/>
  <c r="Q3933" i="5"/>
  <c r="S3933" i="5" s="1"/>
  <c r="T3933" i="5"/>
  <c r="B3934" i="5"/>
  <c r="C3934" i="5"/>
  <c r="D3934" i="5"/>
  <c r="E3934" i="5"/>
  <c r="F3934" i="5"/>
  <c r="O3934" i="5" s="1"/>
  <c r="G3934" i="5"/>
  <c r="H3934" i="5"/>
  <c r="I3934" i="5"/>
  <c r="J3934" i="5"/>
  <c r="K3934" i="5"/>
  <c r="M3934" i="5"/>
  <c r="N3934" i="5"/>
  <c r="Q3934" i="5"/>
  <c r="T3934" i="5"/>
  <c r="B3935" i="5"/>
  <c r="C3935" i="5"/>
  <c r="D3935" i="5"/>
  <c r="E3935" i="5"/>
  <c r="F3935" i="5"/>
  <c r="R3935" i="5" s="1"/>
  <c r="G3935" i="5"/>
  <c r="H3935" i="5"/>
  <c r="I3935" i="5"/>
  <c r="J3935" i="5"/>
  <c r="K3935" i="5"/>
  <c r="M3935" i="5"/>
  <c r="N3935" i="5"/>
  <c r="O3935" i="5"/>
  <c r="Q3935" i="5"/>
  <c r="T3935" i="5"/>
  <c r="B3936" i="5"/>
  <c r="C3936" i="5"/>
  <c r="D3936" i="5"/>
  <c r="E3936" i="5"/>
  <c r="F3936" i="5"/>
  <c r="O3936" i="5" s="1"/>
  <c r="G3936" i="5"/>
  <c r="H3936" i="5"/>
  <c r="I3936" i="5"/>
  <c r="J3936" i="5"/>
  <c r="K3936" i="5"/>
  <c r="M3936" i="5"/>
  <c r="N3936" i="5"/>
  <c r="Q3936" i="5"/>
  <c r="T3936" i="5"/>
  <c r="B3937" i="5"/>
  <c r="C3937" i="5"/>
  <c r="D3937" i="5"/>
  <c r="E3937" i="5"/>
  <c r="F3937" i="5"/>
  <c r="R3937" i="5" s="1"/>
  <c r="G3937" i="5"/>
  <c r="H3937" i="5"/>
  <c r="I3937" i="5"/>
  <c r="J3937" i="5"/>
  <c r="K3937" i="5"/>
  <c r="M3937" i="5"/>
  <c r="N3937" i="5"/>
  <c r="O3937" i="5"/>
  <c r="Q3937" i="5"/>
  <c r="S3937" i="5" s="1"/>
  <c r="T3937" i="5"/>
  <c r="B3938" i="5"/>
  <c r="C3938" i="5"/>
  <c r="D3938" i="5"/>
  <c r="E3938" i="5"/>
  <c r="F3938" i="5"/>
  <c r="O3938" i="5" s="1"/>
  <c r="G3938" i="5"/>
  <c r="H3938" i="5"/>
  <c r="I3938" i="5"/>
  <c r="J3938" i="5"/>
  <c r="K3938" i="5"/>
  <c r="M3938" i="5"/>
  <c r="N3938" i="5"/>
  <c r="Q3938" i="5"/>
  <c r="T3938" i="5"/>
  <c r="B3939" i="5"/>
  <c r="C3939" i="5"/>
  <c r="D3939" i="5"/>
  <c r="E3939" i="5"/>
  <c r="F3939" i="5"/>
  <c r="R3939" i="5" s="1"/>
  <c r="G3939" i="5"/>
  <c r="H3939" i="5"/>
  <c r="I3939" i="5"/>
  <c r="J3939" i="5"/>
  <c r="K3939" i="5"/>
  <c r="M3939" i="5"/>
  <c r="N3939" i="5"/>
  <c r="O3939" i="5"/>
  <c r="Q3939" i="5"/>
  <c r="T3939" i="5"/>
  <c r="B3940" i="5"/>
  <c r="C3940" i="5"/>
  <c r="D3940" i="5"/>
  <c r="E3940" i="5"/>
  <c r="F3940" i="5"/>
  <c r="O3940" i="5" s="1"/>
  <c r="G3940" i="5"/>
  <c r="H3940" i="5"/>
  <c r="I3940" i="5"/>
  <c r="J3940" i="5"/>
  <c r="K3940" i="5"/>
  <c r="M3940" i="5"/>
  <c r="N3940" i="5"/>
  <c r="Q3940" i="5"/>
  <c r="T3940" i="5"/>
  <c r="B3941" i="5"/>
  <c r="C3941" i="5"/>
  <c r="D3941" i="5"/>
  <c r="E3941" i="5"/>
  <c r="F3941" i="5"/>
  <c r="R3941" i="5" s="1"/>
  <c r="G3941" i="5"/>
  <c r="H3941" i="5"/>
  <c r="I3941" i="5"/>
  <c r="J3941" i="5"/>
  <c r="K3941" i="5"/>
  <c r="M3941" i="5"/>
  <c r="N3941" i="5"/>
  <c r="O3941" i="5"/>
  <c r="Q3941" i="5"/>
  <c r="T3941" i="5"/>
  <c r="B3942" i="5"/>
  <c r="C3942" i="5"/>
  <c r="D3942" i="5"/>
  <c r="E3942" i="5"/>
  <c r="F3942" i="5"/>
  <c r="O3942" i="5" s="1"/>
  <c r="G3942" i="5"/>
  <c r="H3942" i="5"/>
  <c r="I3942" i="5"/>
  <c r="J3942" i="5"/>
  <c r="K3942" i="5"/>
  <c r="M3942" i="5"/>
  <c r="P3942" i="5" s="1"/>
  <c r="N3942" i="5"/>
  <c r="Q3942" i="5"/>
  <c r="T3942" i="5"/>
  <c r="B3943" i="5"/>
  <c r="C3943" i="5"/>
  <c r="D3943" i="5"/>
  <c r="E3943" i="5"/>
  <c r="F3943" i="5"/>
  <c r="R3943" i="5" s="1"/>
  <c r="G3943" i="5"/>
  <c r="H3943" i="5"/>
  <c r="I3943" i="5"/>
  <c r="J3943" i="5"/>
  <c r="K3943" i="5"/>
  <c r="M3943" i="5"/>
  <c r="N3943" i="5"/>
  <c r="O3943" i="5"/>
  <c r="P3943" i="5" s="1"/>
  <c r="Q3943" i="5"/>
  <c r="T3943" i="5"/>
  <c r="B3944" i="5"/>
  <c r="C3944" i="5"/>
  <c r="D3944" i="5"/>
  <c r="E3944" i="5"/>
  <c r="F3944" i="5"/>
  <c r="O3944" i="5"/>
  <c r="G3944" i="5"/>
  <c r="H3944" i="5"/>
  <c r="I3944" i="5"/>
  <c r="J3944" i="5"/>
  <c r="K3944" i="5"/>
  <c r="M3944" i="5"/>
  <c r="N3944" i="5"/>
  <c r="Q3944" i="5"/>
  <c r="T3944" i="5"/>
  <c r="B3945" i="5"/>
  <c r="C3945" i="5"/>
  <c r="D3945" i="5"/>
  <c r="E3945" i="5"/>
  <c r="F3945" i="5"/>
  <c r="R3945" i="5" s="1"/>
  <c r="G3945" i="5"/>
  <c r="H3945" i="5"/>
  <c r="I3945" i="5"/>
  <c r="J3945" i="5"/>
  <c r="K3945" i="5"/>
  <c r="M3945" i="5"/>
  <c r="N3945" i="5"/>
  <c r="O3945" i="5"/>
  <c r="Q3945" i="5"/>
  <c r="T3945" i="5"/>
  <c r="B3946" i="5"/>
  <c r="C3946" i="5"/>
  <c r="D3946" i="5"/>
  <c r="E3946" i="5"/>
  <c r="F3946" i="5"/>
  <c r="O3946" i="5" s="1"/>
  <c r="G3946" i="5"/>
  <c r="H3946" i="5"/>
  <c r="I3946" i="5"/>
  <c r="J3946" i="5"/>
  <c r="K3946" i="5"/>
  <c r="M3946" i="5"/>
  <c r="N3946" i="5"/>
  <c r="Q3946" i="5"/>
  <c r="T3946" i="5"/>
  <c r="B3947" i="5"/>
  <c r="C3947" i="5"/>
  <c r="D3947" i="5"/>
  <c r="E3947" i="5"/>
  <c r="F3947" i="5"/>
  <c r="R3947" i="5" s="1"/>
  <c r="G3947" i="5"/>
  <c r="H3947" i="5"/>
  <c r="I3947" i="5"/>
  <c r="J3947" i="5"/>
  <c r="K3947" i="5"/>
  <c r="M3947" i="5"/>
  <c r="N3947" i="5"/>
  <c r="O3947" i="5"/>
  <c r="Q3947" i="5"/>
  <c r="T3947" i="5"/>
  <c r="B3948" i="5"/>
  <c r="C3948" i="5"/>
  <c r="D3948" i="5"/>
  <c r="E3948" i="5"/>
  <c r="F3948" i="5"/>
  <c r="O3948" i="5" s="1"/>
  <c r="G3948" i="5"/>
  <c r="H3948" i="5"/>
  <c r="I3948" i="5"/>
  <c r="J3948" i="5"/>
  <c r="K3948" i="5"/>
  <c r="M3948" i="5"/>
  <c r="N3948" i="5"/>
  <c r="Q3948" i="5"/>
  <c r="T3948" i="5"/>
  <c r="B3949" i="5"/>
  <c r="C3949" i="5"/>
  <c r="D3949" i="5"/>
  <c r="E3949" i="5"/>
  <c r="F3949" i="5"/>
  <c r="R3949" i="5" s="1"/>
  <c r="G3949" i="5"/>
  <c r="H3949" i="5"/>
  <c r="I3949" i="5"/>
  <c r="J3949" i="5"/>
  <c r="K3949" i="5"/>
  <c r="M3949" i="5"/>
  <c r="N3949" i="5"/>
  <c r="O3949" i="5"/>
  <c r="Q3949" i="5"/>
  <c r="T3949" i="5"/>
  <c r="B3950" i="5"/>
  <c r="C3950" i="5"/>
  <c r="D3950" i="5"/>
  <c r="E3950" i="5"/>
  <c r="F3950" i="5"/>
  <c r="G3950" i="5"/>
  <c r="H3950" i="5"/>
  <c r="I3950" i="5"/>
  <c r="J3950" i="5"/>
  <c r="K3950" i="5"/>
  <c r="M3950" i="5"/>
  <c r="N3950" i="5"/>
  <c r="Q3950" i="5"/>
  <c r="T3950" i="5"/>
  <c r="B3951" i="5"/>
  <c r="C3951" i="5"/>
  <c r="D3951" i="5"/>
  <c r="E3951" i="5"/>
  <c r="F3951" i="5"/>
  <c r="R3951" i="5" s="1"/>
  <c r="G3951" i="5"/>
  <c r="H3951" i="5"/>
  <c r="I3951" i="5"/>
  <c r="J3951" i="5"/>
  <c r="K3951" i="5"/>
  <c r="M3951" i="5"/>
  <c r="N3951" i="5"/>
  <c r="O3951" i="5"/>
  <c r="Q3951" i="5"/>
  <c r="T3951" i="5"/>
  <c r="B3952" i="5"/>
  <c r="C3952" i="5"/>
  <c r="D3952" i="5"/>
  <c r="E3952" i="5"/>
  <c r="F3952" i="5"/>
  <c r="O3952" i="5"/>
  <c r="G3952" i="5"/>
  <c r="H3952" i="5"/>
  <c r="I3952" i="5"/>
  <c r="J3952" i="5"/>
  <c r="K3952" i="5"/>
  <c r="M3952" i="5"/>
  <c r="N3952" i="5"/>
  <c r="Q3952" i="5"/>
  <c r="T3952" i="5"/>
  <c r="B3953" i="5"/>
  <c r="C3953" i="5"/>
  <c r="D3953" i="5"/>
  <c r="E3953" i="5"/>
  <c r="F3953" i="5"/>
  <c r="R3953" i="5" s="1"/>
  <c r="G3953" i="5"/>
  <c r="H3953" i="5"/>
  <c r="I3953" i="5"/>
  <c r="J3953" i="5"/>
  <c r="K3953" i="5"/>
  <c r="M3953" i="5"/>
  <c r="N3953" i="5"/>
  <c r="O3953" i="5"/>
  <c r="Q3953" i="5"/>
  <c r="T3953" i="5"/>
  <c r="B3954" i="5"/>
  <c r="C3954" i="5"/>
  <c r="D3954" i="5"/>
  <c r="E3954" i="5"/>
  <c r="F3954" i="5"/>
  <c r="O3954" i="5" s="1"/>
  <c r="G3954" i="5"/>
  <c r="H3954" i="5"/>
  <c r="I3954" i="5"/>
  <c r="J3954" i="5"/>
  <c r="K3954" i="5"/>
  <c r="M3954" i="5"/>
  <c r="N3954" i="5"/>
  <c r="Q3954" i="5"/>
  <c r="T3954" i="5"/>
  <c r="B3955" i="5"/>
  <c r="C3955" i="5"/>
  <c r="D3955" i="5"/>
  <c r="E3955" i="5"/>
  <c r="F3955" i="5"/>
  <c r="R3955" i="5" s="1"/>
  <c r="G3955" i="5"/>
  <c r="H3955" i="5"/>
  <c r="I3955" i="5"/>
  <c r="J3955" i="5"/>
  <c r="K3955" i="5"/>
  <c r="M3955" i="5"/>
  <c r="N3955" i="5"/>
  <c r="O3955" i="5"/>
  <c r="Q3955" i="5"/>
  <c r="T3955" i="5"/>
  <c r="B3956" i="5"/>
  <c r="C3956" i="5"/>
  <c r="D3956" i="5"/>
  <c r="E3956" i="5"/>
  <c r="F3956" i="5"/>
  <c r="O3956" i="5" s="1"/>
  <c r="G3956" i="5"/>
  <c r="H3956" i="5"/>
  <c r="I3956" i="5"/>
  <c r="J3956" i="5"/>
  <c r="K3956" i="5"/>
  <c r="M3956" i="5"/>
  <c r="P3956" i="5" s="1"/>
  <c r="N3956" i="5"/>
  <c r="Q3956" i="5"/>
  <c r="T3956" i="5"/>
  <c r="B3957" i="5"/>
  <c r="C3957" i="5"/>
  <c r="D3957" i="5"/>
  <c r="E3957" i="5"/>
  <c r="F3957" i="5"/>
  <c r="R3957" i="5" s="1"/>
  <c r="G3957" i="5"/>
  <c r="H3957" i="5"/>
  <c r="I3957" i="5"/>
  <c r="J3957" i="5"/>
  <c r="K3957" i="5"/>
  <c r="M3957" i="5"/>
  <c r="N3957" i="5"/>
  <c r="Q3957" i="5"/>
  <c r="T3957" i="5"/>
  <c r="B3958" i="5"/>
  <c r="C3958" i="5"/>
  <c r="D3958" i="5"/>
  <c r="E3958" i="5"/>
  <c r="F3958" i="5"/>
  <c r="O3958" i="5" s="1"/>
  <c r="G3958" i="5"/>
  <c r="H3958" i="5"/>
  <c r="I3958" i="5"/>
  <c r="J3958" i="5"/>
  <c r="K3958" i="5"/>
  <c r="M3958" i="5"/>
  <c r="N3958" i="5"/>
  <c r="Q3958" i="5"/>
  <c r="T3958" i="5"/>
  <c r="B3959" i="5"/>
  <c r="C3959" i="5"/>
  <c r="D3959" i="5"/>
  <c r="E3959" i="5"/>
  <c r="F3959" i="5"/>
  <c r="R3959" i="5" s="1"/>
  <c r="G3959" i="5"/>
  <c r="H3959" i="5"/>
  <c r="I3959" i="5"/>
  <c r="J3959" i="5"/>
  <c r="K3959" i="5"/>
  <c r="M3959" i="5"/>
  <c r="N3959" i="5"/>
  <c r="O3959" i="5"/>
  <c r="Q3959" i="5"/>
  <c r="T3959" i="5"/>
  <c r="B3960" i="5"/>
  <c r="C3960" i="5"/>
  <c r="D3960" i="5"/>
  <c r="E3960" i="5"/>
  <c r="F3960" i="5"/>
  <c r="O3960" i="5" s="1"/>
  <c r="G3960" i="5"/>
  <c r="H3960" i="5"/>
  <c r="I3960" i="5"/>
  <c r="J3960" i="5"/>
  <c r="K3960" i="5"/>
  <c r="M3960" i="5"/>
  <c r="N3960" i="5"/>
  <c r="Q3960" i="5"/>
  <c r="T3960" i="5"/>
  <c r="B3961" i="5"/>
  <c r="C3961" i="5"/>
  <c r="D3961" i="5"/>
  <c r="E3961" i="5"/>
  <c r="F3961" i="5"/>
  <c r="R3961" i="5" s="1"/>
  <c r="G3961" i="5"/>
  <c r="H3961" i="5"/>
  <c r="I3961" i="5"/>
  <c r="J3961" i="5"/>
  <c r="K3961" i="5"/>
  <c r="M3961" i="5"/>
  <c r="N3961" i="5"/>
  <c r="O3961" i="5"/>
  <c r="Q3961" i="5"/>
  <c r="S3961" i="5" s="1"/>
  <c r="T3961" i="5"/>
  <c r="B3962" i="5"/>
  <c r="C3962" i="5"/>
  <c r="D3962" i="5"/>
  <c r="E3962" i="5"/>
  <c r="F3962" i="5"/>
  <c r="O3962" i="5" s="1"/>
  <c r="G3962" i="5"/>
  <c r="H3962" i="5"/>
  <c r="I3962" i="5"/>
  <c r="J3962" i="5"/>
  <c r="K3962" i="5"/>
  <c r="M3962" i="5"/>
  <c r="P3962" i="5" s="1"/>
  <c r="N3962" i="5"/>
  <c r="Q3962" i="5"/>
  <c r="T3962" i="5"/>
  <c r="B3963" i="5"/>
  <c r="C3963" i="5"/>
  <c r="D3963" i="5"/>
  <c r="E3963" i="5"/>
  <c r="F3963" i="5"/>
  <c r="R3963" i="5" s="1"/>
  <c r="G3963" i="5"/>
  <c r="H3963" i="5"/>
  <c r="I3963" i="5"/>
  <c r="J3963" i="5"/>
  <c r="K3963" i="5"/>
  <c r="M3963" i="5"/>
  <c r="N3963" i="5"/>
  <c r="O3963" i="5"/>
  <c r="P3963" i="5" s="1"/>
  <c r="Q3963" i="5"/>
  <c r="T3963" i="5"/>
  <c r="B3964" i="5"/>
  <c r="C3964" i="5"/>
  <c r="D3964" i="5"/>
  <c r="E3964" i="5"/>
  <c r="F3964" i="5"/>
  <c r="O3964" i="5"/>
  <c r="G3964" i="5"/>
  <c r="H3964" i="5"/>
  <c r="I3964" i="5"/>
  <c r="J3964" i="5"/>
  <c r="K3964" i="5"/>
  <c r="M3964" i="5"/>
  <c r="N3964" i="5"/>
  <c r="Q3964" i="5"/>
  <c r="T3964" i="5"/>
  <c r="B3965" i="5"/>
  <c r="C3965" i="5"/>
  <c r="D3965" i="5"/>
  <c r="E3965" i="5"/>
  <c r="F3965" i="5"/>
  <c r="R3965" i="5" s="1"/>
  <c r="G3965" i="5"/>
  <c r="H3965" i="5"/>
  <c r="I3965" i="5"/>
  <c r="J3965" i="5"/>
  <c r="K3965" i="5"/>
  <c r="M3965" i="5"/>
  <c r="N3965" i="5"/>
  <c r="O3965" i="5"/>
  <c r="Q3965" i="5"/>
  <c r="T3965" i="5"/>
  <c r="B3966" i="5"/>
  <c r="C3966" i="5"/>
  <c r="D3966" i="5"/>
  <c r="E3966" i="5"/>
  <c r="F3966" i="5"/>
  <c r="O3966" i="5" s="1"/>
  <c r="G3966" i="5"/>
  <c r="H3966" i="5"/>
  <c r="I3966" i="5"/>
  <c r="J3966" i="5"/>
  <c r="K3966" i="5"/>
  <c r="M3966" i="5"/>
  <c r="N3966" i="5"/>
  <c r="Q3966" i="5"/>
  <c r="T3966" i="5"/>
  <c r="B3967" i="5"/>
  <c r="C3967" i="5"/>
  <c r="D3967" i="5"/>
  <c r="E3967" i="5"/>
  <c r="F3967" i="5"/>
  <c r="R3967" i="5" s="1"/>
  <c r="G3967" i="5"/>
  <c r="H3967" i="5"/>
  <c r="I3967" i="5"/>
  <c r="J3967" i="5"/>
  <c r="K3967" i="5"/>
  <c r="M3967" i="5"/>
  <c r="N3967" i="5"/>
  <c r="O3967" i="5"/>
  <c r="Q3967" i="5"/>
  <c r="T3967" i="5"/>
  <c r="B3968" i="5"/>
  <c r="C3968" i="5"/>
  <c r="D3968" i="5"/>
  <c r="E3968" i="5"/>
  <c r="F3968" i="5"/>
  <c r="O3968" i="5" s="1"/>
  <c r="G3968" i="5"/>
  <c r="H3968" i="5"/>
  <c r="I3968" i="5"/>
  <c r="J3968" i="5"/>
  <c r="K3968" i="5"/>
  <c r="M3968" i="5"/>
  <c r="P3968" i="5" s="1"/>
  <c r="N3968" i="5"/>
  <c r="Q3968" i="5"/>
  <c r="T3968" i="5"/>
  <c r="B3969" i="5"/>
  <c r="C3969" i="5"/>
  <c r="D3969" i="5"/>
  <c r="E3969" i="5"/>
  <c r="F3969" i="5"/>
  <c r="R3969" i="5" s="1"/>
  <c r="G3969" i="5"/>
  <c r="H3969" i="5"/>
  <c r="I3969" i="5"/>
  <c r="J3969" i="5"/>
  <c r="K3969" i="5"/>
  <c r="M3969" i="5"/>
  <c r="N3969" i="5"/>
  <c r="Q3969" i="5"/>
  <c r="S3969" i="5" s="1"/>
  <c r="T3969" i="5"/>
  <c r="B3970" i="5"/>
  <c r="C3970" i="5"/>
  <c r="D3970" i="5"/>
  <c r="E3970" i="5"/>
  <c r="F3970" i="5"/>
  <c r="O3970" i="5" s="1"/>
  <c r="G3970" i="5"/>
  <c r="H3970" i="5"/>
  <c r="I3970" i="5"/>
  <c r="J3970" i="5"/>
  <c r="K3970" i="5"/>
  <c r="M3970" i="5"/>
  <c r="N3970" i="5"/>
  <c r="Q3970" i="5"/>
  <c r="T3970" i="5"/>
  <c r="B3971" i="5"/>
  <c r="C3971" i="5"/>
  <c r="D3971" i="5"/>
  <c r="E3971" i="5"/>
  <c r="F3971" i="5"/>
  <c r="R3971" i="5" s="1"/>
  <c r="G3971" i="5"/>
  <c r="H3971" i="5"/>
  <c r="I3971" i="5"/>
  <c r="J3971" i="5"/>
  <c r="K3971" i="5"/>
  <c r="M3971" i="5"/>
  <c r="N3971" i="5"/>
  <c r="O3971" i="5"/>
  <c r="Q3971" i="5"/>
  <c r="T3971" i="5"/>
  <c r="B3972" i="5"/>
  <c r="C3972" i="5"/>
  <c r="D3972" i="5"/>
  <c r="E3972" i="5"/>
  <c r="F3972" i="5"/>
  <c r="O3972" i="5" s="1"/>
  <c r="G3972" i="5"/>
  <c r="H3972" i="5"/>
  <c r="I3972" i="5"/>
  <c r="J3972" i="5"/>
  <c r="K3972" i="5"/>
  <c r="M3972" i="5"/>
  <c r="N3972" i="5"/>
  <c r="Q3972" i="5"/>
  <c r="T3972" i="5"/>
  <c r="B3973" i="5"/>
  <c r="C3973" i="5"/>
  <c r="D3973" i="5"/>
  <c r="E3973" i="5"/>
  <c r="F3973" i="5"/>
  <c r="R3973" i="5" s="1"/>
  <c r="G3973" i="5"/>
  <c r="H3973" i="5"/>
  <c r="I3973" i="5"/>
  <c r="J3973" i="5"/>
  <c r="K3973" i="5"/>
  <c r="M3973" i="5"/>
  <c r="N3973" i="5"/>
  <c r="O3973" i="5"/>
  <c r="Q3973" i="5"/>
  <c r="T3973" i="5"/>
  <c r="B3974" i="5"/>
  <c r="C3974" i="5"/>
  <c r="D3974" i="5"/>
  <c r="E3974" i="5"/>
  <c r="F3974" i="5"/>
  <c r="O3974" i="5" s="1"/>
  <c r="G3974" i="5"/>
  <c r="H3974" i="5"/>
  <c r="I3974" i="5"/>
  <c r="J3974" i="5"/>
  <c r="K3974" i="5"/>
  <c r="M3974" i="5"/>
  <c r="N3974" i="5"/>
  <c r="Q3974" i="5"/>
  <c r="T3974" i="5"/>
  <c r="B3975" i="5"/>
  <c r="C3975" i="5"/>
  <c r="D3975" i="5"/>
  <c r="E3975" i="5"/>
  <c r="F3975" i="5"/>
  <c r="R3975" i="5" s="1"/>
  <c r="G3975" i="5"/>
  <c r="H3975" i="5"/>
  <c r="I3975" i="5"/>
  <c r="J3975" i="5"/>
  <c r="K3975" i="5"/>
  <c r="M3975" i="5"/>
  <c r="N3975" i="5"/>
  <c r="O3975" i="5"/>
  <c r="Q3975" i="5"/>
  <c r="T3975" i="5"/>
  <c r="B3976" i="5"/>
  <c r="C3976" i="5"/>
  <c r="D3976" i="5"/>
  <c r="E3976" i="5"/>
  <c r="F3976" i="5"/>
  <c r="O3976" i="5" s="1"/>
  <c r="G3976" i="5"/>
  <c r="H3976" i="5"/>
  <c r="I3976" i="5"/>
  <c r="J3976" i="5"/>
  <c r="K3976" i="5"/>
  <c r="M3976" i="5"/>
  <c r="N3976" i="5"/>
  <c r="Q3976" i="5"/>
  <c r="T3976" i="5"/>
  <c r="B3977" i="5"/>
  <c r="C3977" i="5"/>
  <c r="D3977" i="5"/>
  <c r="E3977" i="5"/>
  <c r="F3977" i="5"/>
  <c r="R3977" i="5" s="1"/>
  <c r="G3977" i="5"/>
  <c r="H3977" i="5"/>
  <c r="I3977" i="5"/>
  <c r="J3977" i="5"/>
  <c r="K3977" i="5"/>
  <c r="M3977" i="5"/>
  <c r="N3977" i="5"/>
  <c r="O3977" i="5"/>
  <c r="Q3977" i="5"/>
  <c r="S3977" i="5" s="1"/>
  <c r="T3977" i="5"/>
  <c r="B3978" i="5"/>
  <c r="C3978" i="5"/>
  <c r="D3978" i="5"/>
  <c r="E3978" i="5"/>
  <c r="F3978" i="5"/>
  <c r="O3978" i="5" s="1"/>
  <c r="G3978" i="5"/>
  <c r="H3978" i="5"/>
  <c r="I3978" i="5"/>
  <c r="J3978" i="5"/>
  <c r="K3978" i="5"/>
  <c r="M3978" i="5"/>
  <c r="P3978" i="5" s="1"/>
  <c r="N3978" i="5"/>
  <c r="Q3978" i="5"/>
  <c r="T3978" i="5"/>
  <c r="B3979" i="5"/>
  <c r="C3979" i="5"/>
  <c r="D3979" i="5"/>
  <c r="E3979" i="5"/>
  <c r="F3979" i="5"/>
  <c r="R3979" i="5" s="1"/>
  <c r="G3979" i="5"/>
  <c r="H3979" i="5"/>
  <c r="I3979" i="5"/>
  <c r="J3979" i="5"/>
  <c r="K3979" i="5"/>
  <c r="M3979" i="5"/>
  <c r="N3979" i="5"/>
  <c r="O3979" i="5"/>
  <c r="Q3979" i="5"/>
  <c r="T3979" i="5"/>
  <c r="B3980" i="5"/>
  <c r="C3980" i="5"/>
  <c r="D3980" i="5"/>
  <c r="E3980" i="5"/>
  <c r="F3980" i="5"/>
  <c r="O3980" i="5"/>
  <c r="G3980" i="5"/>
  <c r="H3980" i="5"/>
  <c r="I3980" i="5"/>
  <c r="J3980" i="5"/>
  <c r="K3980" i="5"/>
  <c r="M3980" i="5"/>
  <c r="N3980" i="5"/>
  <c r="Q3980" i="5"/>
  <c r="T3980" i="5"/>
  <c r="B3981" i="5"/>
  <c r="C3981" i="5"/>
  <c r="D3981" i="5"/>
  <c r="E3981" i="5"/>
  <c r="F3981" i="5"/>
  <c r="R3981" i="5" s="1"/>
  <c r="G3981" i="5"/>
  <c r="H3981" i="5"/>
  <c r="I3981" i="5"/>
  <c r="J3981" i="5"/>
  <c r="K3981" i="5"/>
  <c r="M3981" i="5"/>
  <c r="N3981" i="5"/>
  <c r="O3981" i="5"/>
  <c r="P3981" i="5" s="1"/>
  <c r="Q3981" i="5"/>
  <c r="T3981" i="5"/>
  <c r="B3982" i="5"/>
  <c r="C3982" i="5"/>
  <c r="D3982" i="5"/>
  <c r="E3982" i="5"/>
  <c r="F3982" i="5"/>
  <c r="O3982" i="5" s="1"/>
  <c r="G3982" i="5"/>
  <c r="H3982" i="5"/>
  <c r="I3982" i="5"/>
  <c r="J3982" i="5"/>
  <c r="K3982" i="5"/>
  <c r="M3982" i="5"/>
  <c r="N3982" i="5"/>
  <c r="Q3982" i="5"/>
  <c r="T3982" i="5"/>
  <c r="B3983" i="5"/>
  <c r="C3983" i="5"/>
  <c r="D3983" i="5"/>
  <c r="E3983" i="5"/>
  <c r="F3983" i="5"/>
  <c r="R3983" i="5" s="1"/>
  <c r="G3983" i="5"/>
  <c r="H3983" i="5"/>
  <c r="I3983" i="5"/>
  <c r="J3983" i="5"/>
  <c r="K3983" i="5"/>
  <c r="M3983" i="5"/>
  <c r="N3983" i="5"/>
  <c r="O3983" i="5"/>
  <c r="Q3983" i="5"/>
  <c r="T3983" i="5"/>
  <c r="B3984" i="5"/>
  <c r="C3984" i="5"/>
  <c r="D3984" i="5"/>
  <c r="E3984" i="5"/>
  <c r="F3984" i="5"/>
  <c r="O3984" i="5" s="1"/>
  <c r="G3984" i="5"/>
  <c r="H3984" i="5"/>
  <c r="I3984" i="5"/>
  <c r="J3984" i="5"/>
  <c r="K3984" i="5"/>
  <c r="M3984" i="5"/>
  <c r="N3984" i="5"/>
  <c r="Q3984" i="5"/>
  <c r="T3984" i="5"/>
  <c r="B3985" i="5"/>
  <c r="C3985" i="5"/>
  <c r="D3985" i="5"/>
  <c r="E3985" i="5"/>
  <c r="F3985" i="5"/>
  <c r="R3985" i="5" s="1"/>
  <c r="G3985" i="5"/>
  <c r="H3985" i="5"/>
  <c r="I3985" i="5"/>
  <c r="J3985" i="5"/>
  <c r="K3985" i="5"/>
  <c r="M3985" i="5"/>
  <c r="N3985" i="5"/>
  <c r="O3985" i="5"/>
  <c r="Q3985" i="5"/>
  <c r="T3985" i="5"/>
  <c r="B3986" i="5"/>
  <c r="C3986" i="5"/>
  <c r="D3986" i="5"/>
  <c r="E3986" i="5"/>
  <c r="F3986" i="5"/>
  <c r="G3986" i="5"/>
  <c r="H3986" i="5"/>
  <c r="I3986" i="5"/>
  <c r="J3986" i="5"/>
  <c r="K3986" i="5"/>
  <c r="M3986" i="5"/>
  <c r="N3986" i="5"/>
  <c r="Q3986" i="5"/>
  <c r="T3986" i="5"/>
  <c r="B3987" i="5"/>
  <c r="C3987" i="5"/>
  <c r="D3987" i="5"/>
  <c r="E3987" i="5"/>
  <c r="F3987" i="5"/>
  <c r="R3987" i="5" s="1"/>
  <c r="G3987" i="5"/>
  <c r="H3987" i="5"/>
  <c r="I3987" i="5"/>
  <c r="J3987" i="5"/>
  <c r="K3987" i="5"/>
  <c r="M3987" i="5"/>
  <c r="N3987" i="5"/>
  <c r="O3987" i="5"/>
  <c r="P3987" i="5" s="1"/>
  <c r="Q3987" i="5"/>
  <c r="T3987" i="5"/>
  <c r="B3988" i="5"/>
  <c r="C3988" i="5"/>
  <c r="D3988" i="5"/>
  <c r="E3988" i="5"/>
  <c r="F3988" i="5"/>
  <c r="O3988" i="5"/>
  <c r="G3988" i="5"/>
  <c r="H3988" i="5"/>
  <c r="I3988" i="5"/>
  <c r="J3988" i="5"/>
  <c r="K3988" i="5"/>
  <c r="M3988" i="5"/>
  <c r="N3988" i="5"/>
  <c r="Q3988" i="5"/>
  <c r="T3988" i="5"/>
  <c r="B3989" i="5"/>
  <c r="C3989" i="5"/>
  <c r="D3989" i="5"/>
  <c r="E3989" i="5"/>
  <c r="F3989" i="5"/>
  <c r="R3989" i="5" s="1"/>
  <c r="G3989" i="5"/>
  <c r="H3989" i="5"/>
  <c r="I3989" i="5"/>
  <c r="J3989" i="5"/>
  <c r="K3989" i="5"/>
  <c r="M3989" i="5"/>
  <c r="N3989" i="5"/>
  <c r="O3989" i="5"/>
  <c r="Q3989" i="5"/>
  <c r="T3989" i="5"/>
  <c r="B3990" i="5"/>
  <c r="C3990" i="5"/>
  <c r="D3990" i="5"/>
  <c r="E3990" i="5"/>
  <c r="F3990" i="5"/>
  <c r="O3990" i="5" s="1"/>
  <c r="G3990" i="5"/>
  <c r="H3990" i="5"/>
  <c r="I3990" i="5"/>
  <c r="J3990" i="5"/>
  <c r="K3990" i="5"/>
  <c r="M3990" i="5"/>
  <c r="N3990" i="5"/>
  <c r="Q3990" i="5"/>
  <c r="T3990" i="5"/>
  <c r="B3991" i="5"/>
  <c r="C3991" i="5"/>
  <c r="D3991" i="5"/>
  <c r="E3991" i="5"/>
  <c r="F3991" i="5"/>
  <c r="R3991" i="5" s="1"/>
  <c r="G3991" i="5"/>
  <c r="H3991" i="5"/>
  <c r="I3991" i="5"/>
  <c r="J3991" i="5"/>
  <c r="K3991" i="5"/>
  <c r="M3991" i="5"/>
  <c r="N3991" i="5"/>
  <c r="O3991" i="5"/>
  <c r="Q3991" i="5"/>
  <c r="T3991" i="5"/>
  <c r="B3992" i="5"/>
  <c r="C3992" i="5"/>
  <c r="D3992" i="5"/>
  <c r="E3992" i="5"/>
  <c r="F3992" i="5"/>
  <c r="O3992" i="5" s="1"/>
  <c r="G3992" i="5"/>
  <c r="H3992" i="5"/>
  <c r="I3992" i="5"/>
  <c r="J3992" i="5"/>
  <c r="K3992" i="5"/>
  <c r="M3992" i="5"/>
  <c r="N3992" i="5"/>
  <c r="Q3992" i="5"/>
  <c r="T3992" i="5"/>
  <c r="B3993" i="5"/>
  <c r="C3993" i="5"/>
  <c r="D3993" i="5"/>
  <c r="E3993" i="5"/>
  <c r="F3993" i="5"/>
  <c r="R3993" i="5" s="1"/>
  <c r="G3993" i="5"/>
  <c r="H3993" i="5"/>
  <c r="I3993" i="5"/>
  <c r="J3993" i="5"/>
  <c r="K3993" i="5"/>
  <c r="M3993" i="5"/>
  <c r="N3993" i="5"/>
  <c r="O3993" i="5"/>
  <c r="Q3993" i="5"/>
  <c r="T3993" i="5"/>
  <c r="B3994" i="5"/>
  <c r="C3994" i="5"/>
  <c r="D3994" i="5"/>
  <c r="E3994" i="5"/>
  <c r="F3994" i="5"/>
  <c r="O3994" i="5" s="1"/>
  <c r="G3994" i="5"/>
  <c r="H3994" i="5"/>
  <c r="I3994" i="5"/>
  <c r="J3994" i="5"/>
  <c r="K3994" i="5"/>
  <c r="M3994" i="5"/>
  <c r="N3994" i="5"/>
  <c r="Q3994" i="5"/>
  <c r="T3994" i="5"/>
  <c r="B3995" i="5"/>
  <c r="C3995" i="5"/>
  <c r="D3995" i="5"/>
  <c r="E3995" i="5"/>
  <c r="F3995" i="5"/>
  <c r="R3995" i="5" s="1"/>
  <c r="G3995" i="5"/>
  <c r="H3995" i="5"/>
  <c r="I3995" i="5"/>
  <c r="J3995" i="5"/>
  <c r="K3995" i="5"/>
  <c r="M3995" i="5"/>
  <c r="N3995" i="5"/>
  <c r="O3995" i="5"/>
  <c r="Q3995" i="5"/>
  <c r="T3995" i="5"/>
  <c r="B3996" i="5"/>
  <c r="C3996" i="5"/>
  <c r="D3996" i="5"/>
  <c r="E3996" i="5"/>
  <c r="F3996" i="5"/>
  <c r="O3996" i="5" s="1"/>
  <c r="G3996" i="5"/>
  <c r="H3996" i="5"/>
  <c r="I3996" i="5"/>
  <c r="J3996" i="5"/>
  <c r="K3996" i="5"/>
  <c r="M3996" i="5"/>
  <c r="N3996" i="5"/>
  <c r="Q3996" i="5"/>
  <c r="T3996" i="5"/>
  <c r="B3997" i="5"/>
  <c r="C3997" i="5"/>
  <c r="D3997" i="5"/>
  <c r="E3997" i="5"/>
  <c r="F3997" i="5"/>
  <c r="R3997" i="5" s="1"/>
  <c r="G3997" i="5"/>
  <c r="H3997" i="5"/>
  <c r="I3997" i="5"/>
  <c r="J3997" i="5"/>
  <c r="K3997" i="5"/>
  <c r="M3997" i="5"/>
  <c r="N3997" i="5"/>
  <c r="O3997" i="5"/>
  <c r="Q3997" i="5"/>
  <c r="S3997" i="5" s="1"/>
  <c r="T3997" i="5"/>
  <c r="B3998" i="5"/>
  <c r="C3998" i="5"/>
  <c r="D3998" i="5"/>
  <c r="E3998" i="5"/>
  <c r="F3998" i="5"/>
  <c r="O3998" i="5" s="1"/>
  <c r="G3998" i="5"/>
  <c r="H3998" i="5"/>
  <c r="I3998" i="5"/>
  <c r="J3998" i="5"/>
  <c r="K3998" i="5"/>
  <c r="M3998" i="5"/>
  <c r="N3998" i="5"/>
  <c r="Q3998" i="5"/>
  <c r="T3998" i="5"/>
  <c r="B3999" i="5"/>
  <c r="C3999" i="5"/>
  <c r="D3999" i="5"/>
  <c r="E3999" i="5"/>
  <c r="F3999" i="5"/>
  <c r="R3999" i="5" s="1"/>
  <c r="G3999" i="5"/>
  <c r="H3999" i="5"/>
  <c r="I3999" i="5"/>
  <c r="J3999" i="5"/>
  <c r="K3999" i="5"/>
  <c r="M3999" i="5"/>
  <c r="N3999" i="5"/>
  <c r="O3999" i="5"/>
  <c r="Q3999" i="5"/>
  <c r="T3999" i="5"/>
  <c r="B4000" i="5"/>
  <c r="C4000" i="5"/>
  <c r="D4000" i="5"/>
  <c r="E4000" i="5"/>
  <c r="F4000" i="5"/>
  <c r="O4000" i="5" s="1"/>
  <c r="G4000" i="5"/>
  <c r="H4000" i="5"/>
  <c r="I4000" i="5"/>
  <c r="J4000" i="5"/>
  <c r="K4000" i="5"/>
  <c r="M4000" i="5"/>
  <c r="N4000" i="5"/>
  <c r="Q4000" i="5"/>
  <c r="T4000" i="5"/>
  <c r="B4001" i="5"/>
  <c r="C4001" i="5"/>
  <c r="D4001" i="5"/>
  <c r="E4001" i="5"/>
  <c r="F4001" i="5"/>
  <c r="R4001" i="5" s="1"/>
  <c r="G4001" i="5"/>
  <c r="H4001" i="5"/>
  <c r="I4001" i="5"/>
  <c r="J4001" i="5"/>
  <c r="K4001" i="5"/>
  <c r="M4001" i="5"/>
  <c r="N4001" i="5"/>
  <c r="O4001" i="5"/>
  <c r="Q4001" i="5"/>
  <c r="S4001" i="5" s="1"/>
  <c r="T4001" i="5"/>
  <c r="B4002" i="5"/>
  <c r="C4002" i="5"/>
  <c r="D4002" i="5"/>
  <c r="E4002" i="5"/>
  <c r="F4002" i="5"/>
  <c r="O4002" i="5" s="1"/>
  <c r="G4002" i="5"/>
  <c r="H4002" i="5"/>
  <c r="I4002" i="5"/>
  <c r="J4002" i="5"/>
  <c r="K4002" i="5"/>
  <c r="M4002" i="5"/>
  <c r="N4002" i="5"/>
  <c r="Q4002" i="5"/>
  <c r="T4002" i="5"/>
  <c r="B4003" i="5"/>
  <c r="C4003" i="5"/>
  <c r="D4003" i="5"/>
  <c r="E4003" i="5"/>
  <c r="F4003" i="5"/>
  <c r="R4003" i="5" s="1"/>
  <c r="G4003" i="5"/>
  <c r="H4003" i="5"/>
  <c r="I4003" i="5"/>
  <c r="J4003" i="5"/>
  <c r="K4003" i="5"/>
  <c r="M4003" i="5"/>
  <c r="N4003" i="5"/>
  <c r="O4003" i="5"/>
  <c r="Q4003" i="5"/>
  <c r="T4003" i="5"/>
  <c r="B4004" i="5"/>
  <c r="C4004" i="5"/>
  <c r="D4004" i="5"/>
  <c r="E4004" i="5"/>
  <c r="F4004" i="5"/>
  <c r="O4004" i="5" s="1"/>
  <c r="G4004" i="5"/>
  <c r="H4004" i="5"/>
  <c r="I4004" i="5"/>
  <c r="J4004" i="5"/>
  <c r="K4004" i="5"/>
  <c r="M4004" i="5"/>
  <c r="N4004" i="5"/>
  <c r="Q4004" i="5"/>
  <c r="T4004" i="5"/>
  <c r="B4005" i="5"/>
  <c r="C4005" i="5"/>
  <c r="D4005" i="5"/>
  <c r="E4005" i="5"/>
  <c r="F4005" i="5"/>
  <c r="R4005" i="5" s="1"/>
  <c r="G4005" i="5"/>
  <c r="H4005" i="5"/>
  <c r="I4005" i="5"/>
  <c r="J4005" i="5"/>
  <c r="K4005" i="5"/>
  <c r="M4005" i="5"/>
  <c r="N4005" i="5"/>
  <c r="O4005" i="5"/>
  <c r="Q4005" i="5"/>
  <c r="T4005" i="5"/>
  <c r="B4006" i="5"/>
  <c r="C4006" i="5"/>
  <c r="D4006" i="5"/>
  <c r="E4006" i="5"/>
  <c r="F4006" i="5"/>
  <c r="O4006" i="5" s="1"/>
  <c r="G4006" i="5"/>
  <c r="H4006" i="5"/>
  <c r="I4006" i="5"/>
  <c r="J4006" i="5"/>
  <c r="K4006" i="5"/>
  <c r="M4006" i="5"/>
  <c r="N4006" i="5"/>
  <c r="Q4006" i="5"/>
  <c r="T4006" i="5"/>
  <c r="B4007" i="5"/>
  <c r="C4007" i="5"/>
  <c r="D4007" i="5"/>
  <c r="E4007" i="5"/>
  <c r="F4007" i="5"/>
  <c r="R4007" i="5" s="1"/>
  <c r="G4007" i="5"/>
  <c r="H4007" i="5"/>
  <c r="I4007" i="5"/>
  <c r="J4007" i="5"/>
  <c r="K4007" i="5"/>
  <c r="M4007" i="5"/>
  <c r="N4007" i="5"/>
  <c r="O4007" i="5"/>
  <c r="Q4007" i="5"/>
  <c r="T4007" i="5"/>
  <c r="B4008" i="5"/>
  <c r="C4008" i="5"/>
  <c r="D4008" i="5"/>
  <c r="E4008" i="5"/>
  <c r="F4008" i="5"/>
  <c r="O4008" i="5"/>
  <c r="G4008" i="5"/>
  <c r="H4008" i="5"/>
  <c r="I4008" i="5"/>
  <c r="J4008" i="5"/>
  <c r="K4008" i="5"/>
  <c r="M4008" i="5"/>
  <c r="N4008" i="5"/>
  <c r="Q4008" i="5"/>
  <c r="T4008" i="5"/>
  <c r="B4009" i="5"/>
  <c r="C4009" i="5"/>
  <c r="D4009" i="5"/>
  <c r="E4009" i="5"/>
  <c r="F4009" i="5"/>
  <c r="R4009" i="5" s="1"/>
  <c r="G4009" i="5"/>
  <c r="H4009" i="5"/>
  <c r="I4009" i="5"/>
  <c r="J4009" i="5"/>
  <c r="K4009" i="5"/>
  <c r="M4009" i="5"/>
  <c r="N4009" i="5"/>
  <c r="O4009" i="5"/>
  <c r="Q4009" i="5"/>
  <c r="T4009" i="5"/>
  <c r="B4010" i="5"/>
  <c r="C4010" i="5"/>
  <c r="D4010" i="5"/>
  <c r="E4010" i="5"/>
  <c r="F4010" i="5"/>
  <c r="O4010" i="5" s="1"/>
  <c r="G4010" i="5"/>
  <c r="H4010" i="5"/>
  <c r="I4010" i="5"/>
  <c r="J4010" i="5"/>
  <c r="K4010" i="5"/>
  <c r="M4010" i="5"/>
  <c r="N4010" i="5"/>
  <c r="Q4010" i="5"/>
  <c r="T4010" i="5"/>
  <c r="B4011" i="5"/>
  <c r="C4011" i="5"/>
  <c r="D4011" i="5"/>
  <c r="E4011" i="5"/>
  <c r="F4011" i="5"/>
  <c r="R4011" i="5" s="1"/>
  <c r="G4011" i="5"/>
  <c r="H4011" i="5"/>
  <c r="I4011" i="5"/>
  <c r="J4011" i="5"/>
  <c r="K4011" i="5"/>
  <c r="M4011" i="5"/>
  <c r="N4011" i="5"/>
  <c r="O4011" i="5"/>
  <c r="Q4011" i="5"/>
  <c r="T4011" i="5"/>
  <c r="B4012" i="5"/>
  <c r="C4012" i="5"/>
  <c r="D4012" i="5"/>
  <c r="E4012" i="5"/>
  <c r="F4012" i="5"/>
  <c r="O4012" i="5" s="1"/>
  <c r="G4012" i="5"/>
  <c r="H4012" i="5"/>
  <c r="I4012" i="5"/>
  <c r="J4012" i="5"/>
  <c r="K4012" i="5"/>
  <c r="M4012" i="5"/>
  <c r="N4012" i="5"/>
  <c r="Q4012" i="5"/>
  <c r="T4012" i="5"/>
  <c r="B4013" i="5"/>
  <c r="C4013" i="5"/>
  <c r="D4013" i="5"/>
  <c r="E4013" i="5"/>
  <c r="F4013" i="5"/>
  <c r="R4013" i="5" s="1"/>
  <c r="G4013" i="5"/>
  <c r="H4013" i="5"/>
  <c r="I4013" i="5"/>
  <c r="J4013" i="5"/>
  <c r="K4013" i="5"/>
  <c r="M4013" i="5"/>
  <c r="N4013" i="5"/>
  <c r="O4013" i="5"/>
  <c r="Q4013" i="5"/>
  <c r="T4013" i="5"/>
  <c r="B4014" i="5"/>
  <c r="C4014" i="5"/>
  <c r="D4014" i="5"/>
  <c r="E4014" i="5"/>
  <c r="F4014" i="5"/>
  <c r="O4014" i="5" s="1"/>
  <c r="G4014" i="5"/>
  <c r="H4014" i="5"/>
  <c r="I4014" i="5"/>
  <c r="J4014" i="5"/>
  <c r="K4014" i="5"/>
  <c r="M4014" i="5"/>
  <c r="N4014" i="5"/>
  <c r="Q4014" i="5"/>
  <c r="T4014" i="5"/>
  <c r="B4015" i="5"/>
  <c r="C4015" i="5"/>
  <c r="D4015" i="5"/>
  <c r="E4015" i="5"/>
  <c r="F4015" i="5"/>
  <c r="R4015" i="5" s="1"/>
  <c r="G4015" i="5"/>
  <c r="H4015" i="5"/>
  <c r="I4015" i="5"/>
  <c r="J4015" i="5"/>
  <c r="K4015" i="5"/>
  <c r="M4015" i="5"/>
  <c r="N4015" i="5"/>
  <c r="O4015" i="5"/>
  <c r="Q4015" i="5"/>
  <c r="T4015" i="5"/>
  <c r="B4016" i="5"/>
  <c r="C4016" i="5"/>
  <c r="D4016" i="5"/>
  <c r="E4016" i="5"/>
  <c r="F4016" i="5"/>
  <c r="O4016" i="5"/>
  <c r="G4016" i="5"/>
  <c r="H4016" i="5"/>
  <c r="I4016" i="5"/>
  <c r="J4016" i="5"/>
  <c r="K4016" i="5"/>
  <c r="M4016" i="5"/>
  <c r="N4016" i="5"/>
  <c r="Q4016" i="5"/>
  <c r="T4016" i="5"/>
  <c r="B4017" i="5"/>
  <c r="C4017" i="5"/>
  <c r="D4017" i="5"/>
  <c r="E4017" i="5"/>
  <c r="F4017" i="5"/>
  <c r="R4017" i="5" s="1"/>
  <c r="G4017" i="5"/>
  <c r="H4017" i="5"/>
  <c r="I4017" i="5"/>
  <c r="J4017" i="5"/>
  <c r="K4017" i="5"/>
  <c r="M4017" i="5"/>
  <c r="N4017" i="5"/>
  <c r="O4017" i="5"/>
  <c r="Q4017" i="5"/>
  <c r="T4017" i="5"/>
  <c r="B4018" i="5"/>
  <c r="C4018" i="5"/>
  <c r="D4018" i="5"/>
  <c r="E4018" i="5"/>
  <c r="F4018" i="5"/>
  <c r="O4018" i="5" s="1"/>
  <c r="G4018" i="5"/>
  <c r="H4018" i="5"/>
  <c r="I4018" i="5"/>
  <c r="J4018" i="5"/>
  <c r="K4018" i="5"/>
  <c r="M4018" i="5"/>
  <c r="N4018" i="5"/>
  <c r="Q4018" i="5"/>
  <c r="T4018" i="5"/>
  <c r="B4019" i="5"/>
  <c r="C4019" i="5"/>
  <c r="D4019" i="5"/>
  <c r="E4019" i="5"/>
  <c r="F4019" i="5"/>
  <c r="R4019" i="5" s="1"/>
  <c r="G4019" i="5"/>
  <c r="H4019" i="5"/>
  <c r="I4019" i="5"/>
  <c r="J4019" i="5"/>
  <c r="K4019" i="5"/>
  <c r="M4019" i="5"/>
  <c r="N4019" i="5"/>
  <c r="O4019" i="5"/>
  <c r="Q4019" i="5"/>
  <c r="T4019" i="5"/>
  <c r="B4020" i="5"/>
  <c r="C4020" i="5"/>
  <c r="D4020" i="5"/>
  <c r="E4020" i="5"/>
  <c r="F4020" i="5"/>
  <c r="O4020" i="5" s="1"/>
  <c r="G4020" i="5"/>
  <c r="H4020" i="5"/>
  <c r="I4020" i="5"/>
  <c r="J4020" i="5"/>
  <c r="K4020" i="5"/>
  <c r="M4020" i="5"/>
  <c r="N4020" i="5"/>
  <c r="Q4020" i="5"/>
  <c r="T4020" i="5"/>
  <c r="B4021" i="5"/>
  <c r="C4021" i="5"/>
  <c r="D4021" i="5"/>
  <c r="E4021" i="5"/>
  <c r="F4021" i="5"/>
  <c r="R4021" i="5" s="1"/>
  <c r="G4021" i="5"/>
  <c r="H4021" i="5"/>
  <c r="I4021" i="5"/>
  <c r="J4021" i="5"/>
  <c r="K4021" i="5"/>
  <c r="M4021" i="5"/>
  <c r="N4021" i="5"/>
  <c r="O4021" i="5"/>
  <c r="Q4021" i="5"/>
  <c r="T4021" i="5"/>
  <c r="B4022" i="5"/>
  <c r="C4022" i="5"/>
  <c r="D4022" i="5"/>
  <c r="E4022" i="5"/>
  <c r="F4022" i="5"/>
  <c r="O4022" i="5" s="1"/>
  <c r="G4022" i="5"/>
  <c r="H4022" i="5"/>
  <c r="I4022" i="5"/>
  <c r="J4022" i="5"/>
  <c r="K4022" i="5"/>
  <c r="M4022" i="5"/>
  <c r="N4022" i="5"/>
  <c r="Q4022" i="5"/>
  <c r="T4022" i="5"/>
  <c r="B4023" i="5"/>
  <c r="C4023" i="5"/>
  <c r="D4023" i="5"/>
  <c r="E4023" i="5"/>
  <c r="F4023" i="5"/>
  <c r="R4023" i="5" s="1"/>
  <c r="G4023" i="5"/>
  <c r="H4023" i="5"/>
  <c r="I4023" i="5"/>
  <c r="J4023" i="5"/>
  <c r="K4023" i="5"/>
  <c r="M4023" i="5"/>
  <c r="N4023" i="5"/>
  <c r="O4023" i="5"/>
  <c r="Q4023" i="5"/>
  <c r="T4023" i="5"/>
  <c r="B4024" i="5"/>
  <c r="C4024" i="5"/>
  <c r="D4024" i="5"/>
  <c r="E4024" i="5"/>
  <c r="F4024" i="5"/>
  <c r="O4024" i="5" s="1"/>
  <c r="G4024" i="5"/>
  <c r="H4024" i="5"/>
  <c r="I4024" i="5"/>
  <c r="J4024" i="5"/>
  <c r="K4024" i="5"/>
  <c r="M4024" i="5"/>
  <c r="N4024" i="5"/>
  <c r="Q4024" i="5"/>
  <c r="T4024" i="5"/>
  <c r="B4025" i="5"/>
  <c r="C4025" i="5"/>
  <c r="D4025" i="5"/>
  <c r="E4025" i="5"/>
  <c r="F4025" i="5"/>
  <c r="R4025" i="5" s="1"/>
  <c r="G4025" i="5"/>
  <c r="H4025" i="5"/>
  <c r="I4025" i="5"/>
  <c r="J4025" i="5"/>
  <c r="K4025" i="5"/>
  <c r="M4025" i="5"/>
  <c r="N4025" i="5"/>
  <c r="O4025" i="5"/>
  <c r="Q4025" i="5"/>
  <c r="T4025" i="5"/>
  <c r="B4026" i="5"/>
  <c r="C4026" i="5"/>
  <c r="D4026" i="5"/>
  <c r="E4026" i="5"/>
  <c r="F4026" i="5"/>
  <c r="O4026" i="5" s="1"/>
  <c r="G4026" i="5"/>
  <c r="H4026" i="5"/>
  <c r="I4026" i="5"/>
  <c r="J4026" i="5"/>
  <c r="K4026" i="5"/>
  <c r="M4026" i="5"/>
  <c r="P4026" i="5" s="1"/>
  <c r="N4026" i="5"/>
  <c r="Q4026" i="5"/>
  <c r="T4026" i="5"/>
  <c r="B4027" i="5"/>
  <c r="C4027" i="5"/>
  <c r="D4027" i="5"/>
  <c r="E4027" i="5"/>
  <c r="F4027" i="5"/>
  <c r="R4027" i="5" s="1"/>
  <c r="G4027" i="5"/>
  <c r="H4027" i="5"/>
  <c r="I4027" i="5"/>
  <c r="J4027" i="5"/>
  <c r="K4027" i="5"/>
  <c r="M4027" i="5"/>
  <c r="N4027" i="5"/>
  <c r="O4027" i="5"/>
  <c r="Q4027" i="5"/>
  <c r="T4027" i="5"/>
  <c r="B4028" i="5"/>
  <c r="C4028" i="5"/>
  <c r="D4028" i="5"/>
  <c r="E4028" i="5"/>
  <c r="F4028" i="5"/>
  <c r="O4028" i="5" s="1"/>
  <c r="P4028" i="5" s="1"/>
  <c r="G4028" i="5"/>
  <c r="H4028" i="5"/>
  <c r="I4028" i="5"/>
  <c r="J4028" i="5"/>
  <c r="K4028" i="5"/>
  <c r="M4028" i="5"/>
  <c r="N4028" i="5"/>
  <c r="Q4028" i="5"/>
  <c r="T4028" i="5"/>
  <c r="B4029" i="5"/>
  <c r="C4029" i="5"/>
  <c r="D4029" i="5"/>
  <c r="E4029" i="5"/>
  <c r="F4029" i="5"/>
  <c r="R4029" i="5" s="1"/>
  <c r="G4029" i="5"/>
  <c r="H4029" i="5"/>
  <c r="I4029" i="5"/>
  <c r="J4029" i="5"/>
  <c r="K4029" i="5"/>
  <c r="M4029" i="5"/>
  <c r="N4029" i="5"/>
  <c r="O4029" i="5"/>
  <c r="Q4029" i="5"/>
  <c r="S4029" i="5" s="1"/>
  <c r="T4029" i="5"/>
  <c r="B4030" i="5"/>
  <c r="C4030" i="5"/>
  <c r="D4030" i="5"/>
  <c r="E4030" i="5"/>
  <c r="F4030" i="5"/>
  <c r="O4030" i="5" s="1"/>
  <c r="G4030" i="5"/>
  <c r="H4030" i="5"/>
  <c r="I4030" i="5"/>
  <c r="J4030" i="5"/>
  <c r="K4030" i="5"/>
  <c r="M4030" i="5"/>
  <c r="N4030" i="5"/>
  <c r="Q4030" i="5"/>
  <c r="T4030" i="5"/>
  <c r="B4031" i="5"/>
  <c r="C4031" i="5"/>
  <c r="D4031" i="5"/>
  <c r="E4031" i="5"/>
  <c r="F4031" i="5"/>
  <c r="R4031" i="5" s="1"/>
  <c r="G4031" i="5"/>
  <c r="H4031" i="5"/>
  <c r="I4031" i="5"/>
  <c r="J4031" i="5"/>
  <c r="K4031" i="5"/>
  <c r="M4031" i="5"/>
  <c r="N4031" i="5"/>
  <c r="O4031" i="5"/>
  <c r="Q4031" i="5"/>
  <c r="T4031" i="5"/>
  <c r="B4032" i="5"/>
  <c r="C4032" i="5"/>
  <c r="D4032" i="5"/>
  <c r="E4032" i="5"/>
  <c r="F4032" i="5"/>
  <c r="O4032" i="5" s="1"/>
  <c r="G4032" i="5"/>
  <c r="H4032" i="5"/>
  <c r="I4032" i="5"/>
  <c r="J4032" i="5"/>
  <c r="K4032" i="5"/>
  <c r="M4032" i="5"/>
  <c r="P4032" i="5" s="1"/>
  <c r="N4032" i="5"/>
  <c r="Q4032" i="5"/>
  <c r="T4032" i="5"/>
  <c r="B4033" i="5"/>
  <c r="C4033" i="5"/>
  <c r="D4033" i="5"/>
  <c r="E4033" i="5"/>
  <c r="F4033" i="5"/>
  <c r="R4033" i="5" s="1"/>
  <c r="G4033" i="5"/>
  <c r="H4033" i="5"/>
  <c r="I4033" i="5"/>
  <c r="J4033" i="5"/>
  <c r="K4033" i="5"/>
  <c r="M4033" i="5"/>
  <c r="N4033" i="5"/>
  <c r="O4033" i="5"/>
  <c r="Q4033" i="5"/>
  <c r="T4033" i="5"/>
  <c r="B4034" i="5"/>
  <c r="C4034" i="5"/>
  <c r="D4034" i="5"/>
  <c r="E4034" i="5"/>
  <c r="F4034" i="5"/>
  <c r="O4034" i="5" s="1"/>
  <c r="G4034" i="5"/>
  <c r="H4034" i="5"/>
  <c r="I4034" i="5"/>
  <c r="J4034" i="5"/>
  <c r="K4034" i="5"/>
  <c r="M4034" i="5"/>
  <c r="N4034" i="5"/>
  <c r="Q4034" i="5"/>
  <c r="T4034" i="5"/>
  <c r="B4035" i="5"/>
  <c r="C4035" i="5"/>
  <c r="D4035" i="5"/>
  <c r="E4035" i="5"/>
  <c r="F4035" i="5"/>
  <c r="R4035" i="5" s="1"/>
  <c r="G4035" i="5"/>
  <c r="H4035" i="5"/>
  <c r="I4035" i="5"/>
  <c r="J4035" i="5"/>
  <c r="K4035" i="5"/>
  <c r="M4035" i="5"/>
  <c r="N4035" i="5"/>
  <c r="O4035" i="5"/>
  <c r="Q4035" i="5"/>
  <c r="T4035" i="5"/>
  <c r="B4036" i="5"/>
  <c r="C4036" i="5"/>
  <c r="D4036" i="5"/>
  <c r="E4036" i="5"/>
  <c r="F4036" i="5"/>
  <c r="O4036" i="5" s="1"/>
  <c r="G4036" i="5"/>
  <c r="H4036" i="5"/>
  <c r="I4036" i="5"/>
  <c r="J4036" i="5"/>
  <c r="K4036" i="5"/>
  <c r="M4036" i="5"/>
  <c r="N4036" i="5"/>
  <c r="Q4036" i="5"/>
  <c r="T4036" i="5"/>
  <c r="B4037" i="5"/>
  <c r="C4037" i="5"/>
  <c r="D4037" i="5"/>
  <c r="E4037" i="5"/>
  <c r="F4037" i="5"/>
  <c r="R4037" i="5" s="1"/>
  <c r="G4037" i="5"/>
  <c r="H4037" i="5"/>
  <c r="I4037" i="5"/>
  <c r="J4037" i="5"/>
  <c r="K4037" i="5"/>
  <c r="M4037" i="5"/>
  <c r="N4037" i="5"/>
  <c r="O4037" i="5"/>
  <c r="Q4037" i="5"/>
  <c r="T4037" i="5"/>
  <c r="B4038" i="5"/>
  <c r="C4038" i="5"/>
  <c r="D4038" i="5"/>
  <c r="E4038" i="5"/>
  <c r="F4038" i="5"/>
  <c r="O4038" i="5" s="1"/>
  <c r="G4038" i="5"/>
  <c r="H4038" i="5"/>
  <c r="I4038" i="5"/>
  <c r="J4038" i="5"/>
  <c r="K4038" i="5"/>
  <c r="M4038" i="5"/>
  <c r="P4038" i="5" s="1"/>
  <c r="N4038" i="5"/>
  <c r="Q4038" i="5"/>
  <c r="T4038" i="5"/>
  <c r="B4039" i="5"/>
  <c r="C4039" i="5"/>
  <c r="D4039" i="5"/>
  <c r="E4039" i="5"/>
  <c r="F4039" i="5"/>
  <c r="R4039" i="5" s="1"/>
  <c r="G4039" i="5"/>
  <c r="H4039" i="5"/>
  <c r="I4039" i="5"/>
  <c r="J4039" i="5"/>
  <c r="K4039" i="5"/>
  <c r="M4039" i="5"/>
  <c r="N4039" i="5"/>
  <c r="O4039" i="5"/>
  <c r="Q4039" i="5"/>
  <c r="T4039" i="5"/>
  <c r="B4040" i="5"/>
  <c r="C4040" i="5"/>
  <c r="D4040" i="5"/>
  <c r="E4040" i="5"/>
  <c r="F4040" i="5"/>
  <c r="O4040" i="5"/>
  <c r="G4040" i="5"/>
  <c r="H4040" i="5"/>
  <c r="I4040" i="5"/>
  <c r="J4040" i="5"/>
  <c r="K4040" i="5"/>
  <c r="M4040" i="5"/>
  <c r="N4040" i="5"/>
  <c r="Q4040" i="5"/>
  <c r="T4040" i="5"/>
  <c r="B4041" i="5"/>
  <c r="C4041" i="5"/>
  <c r="D4041" i="5"/>
  <c r="E4041" i="5"/>
  <c r="F4041" i="5"/>
  <c r="R4041" i="5" s="1"/>
  <c r="G4041" i="5"/>
  <c r="H4041" i="5"/>
  <c r="I4041" i="5"/>
  <c r="J4041" i="5"/>
  <c r="K4041" i="5"/>
  <c r="M4041" i="5"/>
  <c r="N4041" i="5"/>
  <c r="O4041" i="5"/>
  <c r="Q4041" i="5"/>
  <c r="T4041" i="5"/>
  <c r="B4042" i="5"/>
  <c r="C4042" i="5"/>
  <c r="D4042" i="5"/>
  <c r="E4042" i="5"/>
  <c r="F4042" i="5"/>
  <c r="O4042" i="5" s="1"/>
  <c r="G4042" i="5"/>
  <c r="H4042" i="5"/>
  <c r="I4042" i="5"/>
  <c r="J4042" i="5"/>
  <c r="K4042" i="5"/>
  <c r="M4042" i="5"/>
  <c r="N4042" i="5"/>
  <c r="Q4042" i="5"/>
  <c r="T4042" i="5"/>
  <c r="B4043" i="5"/>
  <c r="C4043" i="5"/>
  <c r="D4043" i="5"/>
  <c r="E4043" i="5"/>
  <c r="F4043" i="5"/>
  <c r="R4043" i="5" s="1"/>
  <c r="G4043" i="5"/>
  <c r="H4043" i="5"/>
  <c r="I4043" i="5"/>
  <c r="J4043" i="5"/>
  <c r="K4043" i="5"/>
  <c r="M4043" i="5"/>
  <c r="N4043" i="5"/>
  <c r="O4043" i="5"/>
  <c r="Q4043" i="5"/>
  <c r="T4043" i="5"/>
  <c r="B4044" i="5"/>
  <c r="C4044" i="5"/>
  <c r="D4044" i="5"/>
  <c r="E4044" i="5"/>
  <c r="F4044" i="5"/>
  <c r="O4044" i="5" s="1"/>
  <c r="G4044" i="5"/>
  <c r="H4044" i="5"/>
  <c r="I4044" i="5"/>
  <c r="J4044" i="5"/>
  <c r="K4044" i="5"/>
  <c r="M4044" i="5"/>
  <c r="N4044" i="5"/>
  <c r="Q4044" i="5"/>
  <c r="T4044" i="5"/>
  <c r="B4045" i="5"/>
  <c r="C4045" i="5"/>
  <c r="D4045" i="5"/>
  <c r="E4045" i="5"/>
  <c r="F4045" i="5"/>
  <c r="R4045" i="5" s="1"/>
  <c r="G4045" i="5"/>
  <c r="H4045" i="5"/>
  <c r="I4045" i="5"/>
  <c r="J4045" i="5"/>
  <c r="K4045" i="5"/>
  <c r="M4045" i="5"/>
  <c r="N4045" i="5"/>
  <c r="Q4045" i="5"/>
  <c r="T4045" i="5"/>
  <c r="B4046" i="5"/>
  <c r="C4046" i="5"/>
  <c r="D4046" i="5"/>
  <c r="E4046" i="5"/>
  <c r="F4046" i="5"/>
  <c r="O4046" i="5" s="1"/>
  <c r="G4046" i="5"/>
  <c r="H4046" i="5"/>
  <c r="I4046" i="5"/>
  <c r="J4046" i="5"/>
  <c r="K4046" i="5"/>
  <c r="M4046" i="5"/>
  <c r="N4046" i="5"/>
  <c r="Q4046" i="5"/>
  <c r="T4046" i="5"/>
  <c r="B4047" i="5"/>
  <c r="C4047" i="5"/>
  <c r="D4047" i="5"/>
  <c r="E4047" i="5"/>
  <c r="F4047" i="5"/>
  <c r="R4047" i="5" s="1"/>
  <c r="G4047" i="5"/>
  <c r="H4047" i="5"/>
  <c r="I4047" i="5"/>
  <c r="J4047" i="5"/>
  <c r="K4047" i="5"/>
  <c r="M4047" i="5"/>
  <c r="N4047" i="5"/>
  <c r="O4047" i="5"/>
  <c r="Q4047" i="5"/>
  <c r="T4047" i="5"/>
  <c r="B4048" i="5"/>
  <c r="C4048" i="5"/>
  <c r="D4048" i="5"/>
  <c r="E4048" i="5"/>
  <c r="F4048" i="5"/>
  <c r="O4048" i="5" s="1"/>
  <c r="G4048" i="5"/>
  <c r="H4048" i="5"/>
  <c r="I4048" i="5"/>
  <c r="J4048" i="5"/>
  <c r="K4048" i="5"/>
  <c r="M4048" i="5"/>
  <c r="N4048" i="5"/>
  <c r="Q4048" i="5"/>
  <c r="T4048" i="5"/>
  <c r="B4049" i="5"/>
  <c r="C4049" i="5"/>
  <c r="D4049" i="5"/>
  <c r="E4049" i="5"/>
  <c r="F4049" i="5"/>
  <c r="R4049" i="5" s="1"/>
  <c r="G4049" i="5"/>
  <c r="H4049" i="5"/>
  <c r="I4049" i="5"/>
  <c r="J4049" i="5"/>
  <c r="K4049" i="5"/>
  <c r="M4049" i="5"/>
  <c r="N4049" i="5"/>
  <c r="O4049" i="5"/>
  <c r="Q4049" i="5"/>
  <c r="T4049" i="5"/>
  <c r="B4050" i="5"/>
  <c r="C4050" i="5"/>
  <c r="D4050" i="5"/>
  <c r="E4050" i="5"/>
  <c r="F4050" i="5"/>
  <c r="O4050" i="5" s="1"/>
  <c r="G4050" i="5"/>
  <c r="H4050" i="5"/>
  <c r="I4050" i="5"/>
  <c r="J4050" i="5"/>
  <c r="K4050" i="5"/>
  <c r="M4050" i="5"/>
  <c r="P4050" i="5" s="1"/>
  <c r="N4050" i="5"/>
  <c r="Q4050" i="5"/>
  <c r="T4050" i="5"/>
  <c r="B4051" i="5"/>
  <c r="C4051" i="5"/>
  <c r="D4051" i="5"/>
  <c r="E4051" i="5"/>
  <c r="F4051" i="5"/>
  <c r="R4051" i="5" s="1"/>
  <c r="G4051" i="5"/>
  <c r="H4051" i="5"/>
  <c r="I4051" i="5"/>
  <c r="J4051" i="5"/>
  <c r="K4051" i="5"/>
  <c r="M4051" i="5"/>
  <c r="N4051" i="5"/>
  <c r="Q4051" i="5"/>
  <c r="T4051" i="5"/>
  <c r="B4052" i="5"/>
  <c r="C4052" i="5"/>
  <c r="D4052" i="5"/>
  <c r="E4052" i="5"/>
  <c r="F4052" i="5"/>
  <c r="R4052" i="5" s="1"/>
  <c r="S4052" i="5" s="1"/>
  <c r="G4052" i="5"/>
  <c r="H4052" i="5"/>
  <c r="I4052" i="5"/>
  <c r="J4052" i="5"/>
  <c r="K4052" i="5"/>
  <c r="M4052" i="5"/>
  <c r="N4052" i="5"/>
  <c r="Q4052" i="5"/>
  <c r="T4052" i="5"/>
  <c r="B4053" i="5"/>
  <c r="C4053" i="5"/>
  <c r="D4053" i="5"/>
  <c r="E4053" i="5"/>
  <c r="F4053" i="5"/>
  <c r="R4053" i="5" s="1"/>
  <c r="G4053" i="5"/>
  <c r="H4053" i="5"/>
  <c r="I4053" i="5"/>
  <c r="J4053" i="5"/>
  <c r="K4053" i="5"/>
  <c r="M4053" i="5"/>
  <c r="N4053" i="5"/>
  <c r="O4053" i="5"/>
  <c r="Q4053" i="5"/>
  <c r="T4053" i="5"/>
  <c r="B4054" i="5"/>
  <c r="C4054" i="5"/>
  <c r="D4054" i="5"/>
  <c r="E4054" i="5"/>
  <c r="F4054" i="5"/>
  <c r="O4054" i="5" s="1"/>
  <c r="G4054" i="5"/>
  <c r="H4054" i="5"/>
  <c r="I4054" i="5"/>
  <c r="J4054" i="5"/>
  <c r="K4054" i="5"/>
  <c r="M4054" i="5"/>
  <c r="N4054" i="5"/>
  <c r="Q4054" i="5"/>
  <c r="T4054" i="5"/>
  <c r="B4055" i="5"/>
  <c r="C4055" i="5"/>
  <c r="D4055" i="5"/>
  <c r="E4055" i="5"/>
  <c r="F4055" i="5"/>
  <c r="R4055" i="5" s="1"/>
  <c r="G4055" i="5"/>
  <c r="H4055" i="5"/>
  <c r="I4055" i="5"/>
  <c r="J4055" i="5"/>
  <c r="K4055" i="5"/>
  <c r="M4055" i="5"/>
  <c r="N4055" i="5"/>
  <c r="O4055" i="5"/>
  <c r="Q4055" i="5"/>
  <c r="T4055" i="5"/>
  <c r="B4056" i="5"/>
  <c r="C4056" i="5"/>
  <c r="D4056" i="5"/>
  <c r="E4056" i="5"/>
  <c r="F4056" i="5"/>
  <c r="O4056" i="5" s="1"/>
  <c r="G4056" i="5"/>
  <c r="H4056" i="5"/>
  <c r="I4056" i="5"/>
  <c r="J4056" i="5"/>
  <c r="K4056" i="5"/>
  <c r="M4056" i="5"/>
  <c r="N4056" i="5"/>
  <c r="Q4056" i="5"/>
  <c r="T4056" i="5"/>
  <c r="B4057" i="5"/>
  <c r="C4057" i="5"/>
  <c r="D4057" i="5"/>
  <c r="E4057" i="5"/>
  <c r="F4057" i="5"/>
  <c r="R4057" i="5" s="1"/>
  <c r="G4057" i="5"/>
  <c r="H4057" i="5"/>
  <c r="I4057" i="5"/>
  <c r="J4057" i="5"/>
  <c r="K4057" i="5"/>
  <c r="M4057" i="5"/>
  <c r="N4057" i="5"/>
  <c r="O4057" i="5"/>
  <c r="Q4057" i="5"/>
  <c r="T4057" i="5"/>
  <c r="B4058" i="5"/>
  <c r="C4058" i="5"/>
  <c r="D4058" i="5"/>
  <c r="E4058" i="5"/>
  <c r="F4058" i="5"/>
  <c r="O4058" i="5" s="1"/>
  <c r="G4058" i="5"/>
  <c r="H4058" i="5"/>
  <c r="I4058" i="5"/>
  <c r="J4058" i="5"/>
  <c r="K4058" i="5"/>
  <c r="M4058" i="5"/>
  <c r="N4058" i="5"/>
  <c r="Q4058" i="5"/>
  <c r="T4058" i="5"/>
  <c r="B4059" i="5"/>
  <c r="C4059" i="5"/>
  <c r="D4059" i="5"/>
  <c r="E4059" i="5"/>
  <c r="F4059" i="5"/>
  <c r="R4059" i="5" s="1"/>
  <c r="G4059" i="5"/>
  <c r="H4059" i="5"/>
  <c r="I4059" i="5"/>
  <c r="J4059" i="5"/>
  <c r="K4059" i="5"/>
  <c r="M4059" i="5"/>
  <c r="N4059" i="5"/>
  <c r="O4059" i="5"/>
  <c r="Q4059" i="5"/>
  <c r="T4059" i="5"/>
  <c r="B4060" i="5"/>
  <c r="C4060" i="5"/>
  <c r="D4060" i="5"/>
  <c r="E4060" i="5"/>
  <c r="F4060" i="5"/>
  <c r="O4060" i="5"/>
  <c r="G4060" i="5"/>
  <c r="H4060" i="5"/>
  <c r="I4060" i="5"/>
  <c r="J4060" i="5"/>
  <c r="K4060" i="5"/>
  <c r="M4060" i="5"/>
  <c r="N4060" i="5"/>
  <c r="Q4060" i="5"/>
  <c r="T4060" i="5"/>
  <c r="B4061" i="5"/>
  <c r="C4061" i="5"/>
  <c r="D4061" i="5"/>
  <c r="E4061" i="5"/>
  <c r="F4061" i="5"/>
  <c r="R4061" i="5" s="1"/>
  <c r="G4061" i="5"/>
  <c r="H4061" i="5"/>
  <c r="I4061" i="5"/>
  <c r="J4061" i="5"/>
  <c r="K4061" i="5"/>
  <c r="M4061" i="5"/>
  <c r="N4061" i="5"/>
  <c r="O4061" i="5"/>
  <c r="Q4061" i="5"/>
  <c r="T4061" i="5"/>
  <c r="B4062" i="5"/>
  <c r="C4062" i="5"/>
  <c r="D4062" i="5"/>
  <c r="E4062" i="5"/>
  <c r="F4062" i="5"/>
  <c r="O4062" i="5" s="1"/>
  <c r="G4062" i="5"/>
  <c r="H4062" i="5"/>
  <c r="I4062" i="5"/>
  <c r="J4062" i="5"/>
  <c r="K4062" i="5"/>
  <c r="M4062" i="5"/>
  <c r="N4062" i="5"/>
  <c r="Q4062" i="5"/>
  <c r="T4062" i="5"/>
  <c r="B4063" i="5"/>
  <c r="C4063" i="5"/>
  <c r="D4063" i="5"/>
  <c r="E4063" i="5"/>
  <c r="F4063" i="5"/>
  <c r="R4063" i="5" s="1"/>
  <c r="G4063" i="5"/>
  <c r="H4063" i="5"/>
  <c r="I4063" i="5"/>
  <c r="J4063" i="5"/>
  <c r="K4063" i="5"/>
  <c r="M4063" i="5"/>
  <c r="N4063" i="5"/>
  <c r="O4063" i="5"/>
  <c r="Q4063" i="5"/>
  <c r="T4063" i="5"/>
  <c r="B4064" i="5"/>
  <c r="C4064" i="5"/>
  <c r="D4064" i="5"/>
  <c r="E4064" i="5"/>
  <c r="F4064" i="5"/>
  <c r="O4064" i="5" s="1"/>
  <c r="G4064" i="5"/>
  <c r="H4064" i="5"/>
  <c r="I4064" i="5"/>
  <c r="J4064" i="5"/>
  <c r="K4064" i="5"/>
  <c r="M4064" i="5"/>
  <c r="N4064" i="5"/>
  <c r="Q4064" i="5"/>
  <c r="T4064" i="5"/>
  <c r="B4065" i="5"/>
  <c r="C4065" i="5"/>
  <c r="D4065" i="5"/>
  <c r="E4065" i="5"/>
  <c r="F4065" i="5"/>
  <c r="R4065" i="5" s="1"/>
  <c r="G4065" i="5"/>
  <c r="H4065" i="5"/>
  <c r="I4065" i="5"/>
  <c r="J4065" i="5"/>
  <c r="K4065" i="5"/>
  <c r="M4065" i="5"/>
  <c r="N4065" i="5"/>
  <c r="O4065" i="5"/>
  <c r="Q4065" i="5"/>
  <c r="T4065" i="5"/>
  <c r="B4066" i="5"/>
  <c r="C4066" i="5"/>
  <c r="D4066" i="5"/>
  <c r="E4066" i="5"/>
  <c r="F4066" i="5"/>
  <c r="O4066" i="5" s="1"/>
  <c r="G4066" i="5"/>
  <c r="H4066" i="5"/>
  <c r="I4066" i="5"/>
  <c r="J4066" i="5"/>
  <c r="K4066" i="5"/>
  <c r="M4066" i="5"/>
  <c r="N4066" i="5"/>
  <c r="Q4066" i="5"/>
  <c r="T4066" i="5"/>
  <c r="B4067" i="5"/>
  <c r="C4067" i="5"/>
  <c r="D4067" i="5"/>
  <c r="E4067" i="5"/>
  <c r="F4067" i="5"/>
  <c r="R4067" i="5" s="1"/>
  <c r="G4067" i="5"/>
  <c r="H4067" i="5"/>
  <c r="I4067" i="5"/>
  <c r="J4067" i="5"/>
  <c r="K4067" i="5"/>
  <c r="M4067" i="5"/>
  <c r="N4067" i="5"/>
  <c r="O4067" i="5"/>
  <c r="Q4067" i="5"/>
  <c r="T4067" i="5"/>
  <c r="B4068" i="5"/>
  <c r="C4068" i="5"/>
  <c r="D4068" i="5"/>
  <c r="E4068" i="5"/>
  <c r="F4068" i="5"/>
  <c r="O4068" i="5" s="1"/>
  <c r="G4068" i="5"/>
  <c r="H4068" i="5"/>
  <c r="I4068" i="5"/>
  <c r="J4068" i="5"/>
  <c r="K4068" i="5"/>
  <c r="M4068" i="5"/>
  <c r="N4068" i="5"/>
  <c r="Q4068" i="5"/>
  <c r="T4068" i="5"/>
  <c r="B4069" i="5"/>
  <c r="C4069" i="5"/>
  <c r="D4069" i="5"/>
  <c r="E4069" i="5"/>
  <c r="F4069" i="5"/>
  <c r="R4069" i="5" s="1"/>
  <c r="G4069" i="5"/>
  <c r="H4069" i="5"/>
  <c r="I4069" i="5"/>
  <c r="J4069" i="5"/>
  <c r="K4069" i="5"/>
  <c r="M4069" i="5"/>
  <c r="N4069" i="5"/>
  <c r="O4069" i="5"/>
  <c r="Q4069" i="5"/>
  <c r="T4069" i="5"/>
  <c r="B4070" i="5"/>
  <c r="C4070" i="5"/>
  <c r="D4070" i="5"/>
  <c r="E4070" i="5"/>
  <c r="F4070" i="5"/>
  <c r="G4070" i="5"/>
  <c r="H4070" i="5"/>
  <c r="I4070" i="5"/>
  <c r="J4070" i="5"/>
  <c r="K4070" i="5"/>
  <c r="M4070" i="5"/>
  <c r="N4070" i="5"/>
  <c r="Q4070" i="5"/>
  <c r="T4070" i="5"/>
  <c r="B4071" i="5"/>
  <c r="C4071" i="5"/>
  <c r="D4071" i="5"/>
  <c r="E4071" i="5"/>
  <c r="F4071" i="5"/>
  <c r="R4071" i="5" s="1"/>
  <c r="G4071" i="5"/>
  <c r="H4071" i="5"/>
  <c r="I4071" i="5"/>
  <c r="J4071" i="5"/>
  <c r="K4071" i="5"/>
  <c r="M4071" i="5"/>
  <c r="N4071" i="5"/>
  <c r="O4071" i="5"/>
  <c r="Q4071" i="5"/>
  <c r="T4071" i="5"/>
  <c r="B4072" i="5"/>
  <c r="C4072" i="5"/>
  <c r="D4072" i="5"/>
  <c r="E4072" i="5"/>
  <c r="F4072" i="5"/>
  <c r="O4072" i="5" s="1"/>
  <c r="G4072" i="5"/>
  <c r="H4072" i="5"/>
  <c r="I4072" i="5"/>
  <c r="J4072" i="5"/>
  <c r="K4072" i="5"/>
  <c r="M4072" i="5"/>
  <c r="N4072" i="5"/>
  <c r="Q4072" i="5"/>
  <c r="T4072" i="5"/>
  <c r="B4073" i="5"/>
  <c r="C4073" i="5"/>
  <c r="D4073" i="5"/>
  <c r="E4073" i="5"/>
  <c r="F4073" i="5"/>
  <c r="R4073" i="5" s="1"/>
  <c r="G4073" i="5"/>
  <c r="H4073" i="5"/>
  <c r="I4073" i="5"/>
  <c r="J4073" i="5"/>
  <c r="K4073" i="5"/>
  <c r="M4073" i="5"/>
  <c r="N4073" i="5"/>
  <c r="O4073" i="5"/>
  <c r="Q4073" i="5"/>
  <c r="T4073" i="5"/>
  <c r="B4074" i="5"/>
  <c r="C4074" i="5"/>
  <c r="D4074" i="5"/>
  <c r="E4074" i="5"/>
  <c r="F4074" i="5"/>
  <c r="O4074" i="5" s="1"/>
  <c r="G4074" i="5"/>
  <c r="H4074" i="5"/>
  <c r="I4074" i="5"/>
  <c r="J4074" i="5"/>
  <c r="K4074" i="5"/>
  <c r="M4074" i="5"/>
  <c r="N4074" i="5"/>
  <c r="Q4074" i="5"/>
  <c r="T4074" i="5"/>
  <c r="B4075" i="5"/>
  <c r="C4075" i="5"/>
  <c r="D4075" i="5"/>
  <c r="E4075" i="5"/>
  <c r="F4075" i="5"/>
  <c r="R4075" i="5" s="1"/>
  <c r="G4075" i="5"/>
  <c r="H4075" i="5"/>
  <c r="I4075" i="5"/>
  <c r="J4075" i="5"/>
  <c r="K4075" i="5"/>
  <c r="M4075" i="5"/>
  <c r="N4075" i="5"/>
  <c r="O4075" i="5"/>
  <c r="Q4075" i="5"/>
  <c r="T4075" i="5"/>
  <c r="B4076" i="5"/>
  <c r="C4076" i="5"/>
  <c r="D4076" i="5"/>
  <c r="E4076" i="5"/>
  <c r="F4076" i="5"/>
  <c r="O4076" i="5"/>
  <c r="G4076" i="5"/>
  <c r="H4076" i="5"/>
  <c r="I4076" i="5"/>
  <c r="J4076" i="5"/>
  <c r="K4076" i="5"/>
  <c r="M4076" i="5"/>
  <c r="N4076" i="5"/>
  <c r="Q4076" i="5"/>
  <c r="T4076" i="5"/>
  <c r="B4077" i="5"/>
  <c r="C4077" i="5"/>
  <c r="D4077" i="5"/>
  <c r="E4077" i="5"/>
  <c r="F4077" i="5"/>
  <c r="R4077" i="5" s="1"/>
  <c r="G4077" i="5"/>
  <c r="H4077" i="5"/>
  <c r="I4077" i="5"/>
  <c r="J4077" i="5"/>
  <c r="K4077" i="5"/>
  <c r="M4077" i="5"/>
  <c r="N4077" i="5"/>
  <c r="O4077" i="5"/>
  <c r="Q4077" i="5"/>
  <c r="T4077" i="5"/>
  <c r="B4078" i="5"/>
  <c r="C4078" i="5"/>
  <c r="D4078" i="5"/>
  <c r="E4078" i="5"/>
  <c r="F4078" i="5"/>
  <c r="O4078" i="5" s="1"/>
  <c r="G4078" i="5"/>
  <c r="H4078" i="5"/>
  <c r="I4078" i="5"/>
  <c r="J4078" i="5"/>
  <c r="K4078" i="5"/>
  <c r="M4078" i="5"/>
  <c r="N4078" i="5"/>
  <c r="Q4078" i="5"/>
  <c r="T4078" i="5"/>
  <c r="B4079" i="5"/>
  <c r="C4079" i="5"/>
  <c r="D4079" i="5"/>
  <c r="E4079" i="5"/>
  <c r="F4079" i="5"/>
  <c r="R4079" i="5" s="1"/>
  <c r="G4079" i="5"/>
  <c r="H4079" i="5"/>
  <c r="I4079" i="5"/>
  <c r="J4079" i="5"/>
  <c r="K4079" i="5"/>
  <c r="M4079" i="5"/>
  <c r="N4079" i="5"/>
  <c r="O4079" i="5"/>
  <c r="Q4079" i="5"/>
  <c r="T4079" i="5"/>
  <c r="B4080" i="5"/>
  <c r="C4080" i="5"/>
  <c r="D4080" i="5"/>
  <c r="E4080" i="5"/>
  <c r="F4080" i="5"/>
  <c r="O4080" i="5" s="1"/>
  <c r="G4080" i="5"/>
  <c r="H4080" i="5"/>
  <c r="I4080" i="5"/>
  <c r="J4080" i="5"/>
  <c r="K4080" i="5"/>
  <c r="M4080" i="5"/>
  <c r="N4080" i="5"/>
  <c r="Q4080" i="5"/>
  <c r="T4080" i="5"/>
  <c r="B4081" i="5"/>
  <c r="C4081" i="5"/>
  <c r="D4081" i="5"/>
  <c r="E4081" i="5"/>
  <c r="F4081" i="5"/>
  <c r="R4081" i="5" s="1"/>
  <c r="G4081" i="5"/>
  <c r="H4081" i="5"/>
  <c r="I4081" i="5"/>
  <c r="J4081" i="5"/>
  <c r="K4081" i="5"/>
  <c r="M4081" i="5"/>
  <c r="N4081" i="5"/>
  <c r="O4081" i="5"/>
  <c r="Q4081" i="5"/>
  <c r="T4081" i="5"/>
  <c r="B4082" i="5"/>
  <c r="C4082" i="5"/>
  <c r="D4082" i="5"/>
  <c r="E4082" i="5"/>
  <c r="F4082" i="5"/>
  <c r="O4082" i="5" s="1"/>
  <c r="G4082" i="5"/>
  <c r="H4082" i="5"/>
  <c r="I4082" i="5"/>
  <c r="J4082" i="5"/>
  <c r="K4082" i="5"/>
  <c r="M4082" i="5"/>
  <c r="N4082" i="5"/>
  <c r="Q4082" i="5"/>
  <c r="T4082" i="5"/>
  <c r="B4083" i="5"/>
  <c r="C4083" i="5"/>
  <c r="D4083" i="5"/>
  <c r="E4083" i="5"/>
  <c r="F4083" i="5"/>
  <c r="R4083" i="5" s="1"/>
  <c r="G4083" i="5"/>
  <c r="H4083" i="5"/>
  <c r="I4083" i="5"/>
  <c r="J4083" i="5"/>
  <c r="K4083" i="5"/>
  <c r="M4083" i="5"/>
  <c r="N4083" i="5"/>
  <c r="O4083" i="5"/>
  <c r="Q4083" i="5"/>
  <c r="T4083" i="5"/>
  <c r="B4084" i="5"/>
  <c r="C4084" i="5"/>
  <c r="D4084" i="5"/>
  <c r="E4084" i="5"/>
  <c r="F4084" i="5"/>
  <c r="O4084" i="5" s="1"/>
  <c r="G4084" i="5"/>
  <c r="H4084" i="5"/>
  <c r="I4084" i="5"/>
  <c r="J4084" i="5"/>
  <c r="K4084" i="5"/>
  <c r="M4084" i="5"/>
  <c r="N4084" i="5"/>
  <c r="Q4084" i="5"/>
  <c r="T4084" i="5"/>
  <c r="B4085" i="5"/>
  <c r="C4085" i="5"/>
  <c r="D4085" i="5"/>
  <c r="E4085" i="5"/>
  <c r="F4085" i="5"/>
  <c r="R4085" i="5" s="1"/>
  <c r="G4085" i="5"/>
  <c r="H4085" i="5"/>
  <c r="I4085" i="5"/>
  <c r="J4085" i="5"/>
  <c r="K4085" i="5"/>
  <c r="M4085" i="5"/>
  <c r="N4085" i="5"/>
  <c r="O4085" i="5"/>
  <c r="Q4085" i="5"/>
  <c r="T4085" i="5"/>
  <c r="B4086" i="5"/>
  <c r="C4086" i="5"/>
  <c r="D4086" i="5"/>
  <c r="E4086" i="5"/>
  <c r="F4086" i="5"/>
  <c r="O4086" i="5" s="1"/>
  <c r="G4086" i="5"/>
  <c r="H4086" i="5"/>
  <c r="I4086" i="5"/>
  <c r="J4086" i="5"/>
  <c r="K4086" i="5"/>
  <c r="M4086" i="5"/>
  <c r="N4086" i="5"/>
  <c r="Q4086" i="5"/>
  <c r="T4086" i="5"/>
  <c r="B4087" i="5"/>
  <c r="C4087" i="5"/>
  <c r="D4087" i="5"/>
  <c r="E4087" i="5"/>
  <c r="F4087" i="5"/>
  <c r="R4087" i="5" s="1"/>
  <c r="G4087" i="5"/>
  <c r="H4087" i="5"/>
  <c r="I4087" i="5"/>
  <c r="J4087" i="5"/>
  <c r="K4087" i="5"/>
  <c r="M4087" i="5"/>
  <c r="N4087" i="5"/>
  <c r="O4087" i="5"/>
  <c r="Q4087" i="5"/>
  <c r="T4087" i="5"/>
  <c r="B4088" i="5"/>
  <c r="C4088" i="5"/>
  <c r="D4088" i="5"/>
  <c r="E4088" i="5"/>
  <c r="F4088" i="5"/>
  <c r="O4088" i="5" s="1"/>
  <c r="G4088" i="5"/>
  <c r="H4088" i="5"/>
  <c r="I4088" i="5"/>
  <c r="J4088" i="5"/>
  <c r="K4088" i="5"/>
  <c r="M4088" i="5"/>
  <c r="N4088" i="5"/>
  <c r="Q4088" i="5"/>
  <c r="T4088" i="5"/>
  <c r="B4089" i="5"/>
  <c r="C4089" i="5"/>
  <c r="D4089" i="5"/>
  <c r="E4089" i="5"/>
  <c r="F4089" i="5"/>
  <c r="R4089" i="5" s="1"/>
  <c r="G4089" i="5"/>
  <c r="H4089" i="5"/>
  <c r="I4089" i="5"/>
  <c r="J4089" i="5"/>
  <c r="K4089" i="5"/>
  <c r="M4089" i="5"/>
  <c r="N4089" i="5"/>
  <c r="O4089" i="5"/>
  <c r="Q4089" i="5"/>
  <c r="T4089" i="5"/>
  <c r="B4090" i="5"/>
  <c r="C4090" i="5"/>
  <c r="D4090" i="5"/>
  <c r="E4090" i="5"/>
  <c r="F4090" i="5"/>
  <c r="O4090" i="5" s="1"/>
  <c r="G4090" i="5"/>
  <c r="H4090" i="5"/>
  <c r="I4090" i="5"/>
  <c r="J4090" i="5"/>
  <c r="K4090" i="5"/>
  <c r="M4090" i="5"/>
  <c r="N4090" i="5"/>
  <c r="Q4090" i="5"/>
  <c r="T4090" i="5"/>
  <c r="B4091" i="5"/>
  <c r="C4091" i="5"/>
  <c r="D4091" i="5"/>
  <c r="E4091" i="5"/>
  <c r="F4091" i="5"/>
  <c r="R4091" i="5" s="1"/>
  <c r="G4091" i="5"/>
  <c r="H4091" i="5"/>
  <c r="I4091" i="5"/>
  <c r="J4091" i="5"/>
  <c r="K4091" i="5"/>
  <c r="M4091" i="5"/>
  <c r="N4091" i="5"/>
  <c r="O4091" i="5"/>
  <c r="Q4091" i="5"/>
  <c r="T4091" i="5"/>
  <c r="B4092" i="5"/>
  <c r="C4092" i="5"/>
  <c r="D4092" i="5"/>
  <c r="E4092" i="5"/>
  <c r="F4092" i="5"/>
  <c r="O4092" i="5"/>
  <c r="G4092" i="5"/>
  <c r="H4092" i="5"/>
  <c r="I4092" i="5"/>
  <c r="J4092" i="5"/>
  <c r="K4092" i="5"/>
  <c r="M4092" i="5"/>
  <c r="N4092" i="5"/>
  <c r="Q4092" i="5"/>
  <c r="T4092" i="5"/>
  <c r="B4093" i="5"/>
  <c r="C4093" i="5"/>
  <c r="D4093" i="5"/>
  <c r="E4093" i="5"/>
  <c r="F4093" i="5"/>
  <c r="R4093" i="5" s="1"/>
  <c r="G4093" i="5"/>
  <c r="H4093" i="5"/>
  <c r="I4093" i="5"/>
  <c r="J4093" i="5"/>
  <c r="K4093" i="5"/>
  <c r="M4093" i="5"/>
  <c r="N4093" i="5"/>
  <c r="O4093" i="5"/>
  <c r="Q4093" i="5"/>
  <c r="T4093" i="5"/>
  <c r="B4094" i="5"/>
  <c r="C4094" i="5"/>
  <c r="D4094" i="5"/>
  <c r="E4094" i="5"/>
  <c r="F4094" i="5"/>
  <c r="O4094" i="5" s="1"/>
  <c r="G4094" i="5"/>
  <c r="H4094" i="5"/>
  <c r="I4094" i="5"/>
  <c r="J4094" i="5"/>
  <c r="K4094" i="5"/>
  <c r="M4094" i="5"/>
  <c r="N4094" i="5"/>
  <c r="Q4094" i="5"/>
  <c r="T4094" i="5"/>
  <c r="B4095" i="5"/>
  <c r="C4095" i="5"/>
  <c r="D4095" i="5"/>
  <c r="E4095" i="5"/>
  <c r="F4095" i="5"/>
  <c r="R4095" i="5" s="1"/>
  <c r="G4095" i="5"/>
  <c r="H4095" i="5"/>
  <c r="I4095" i="5"/>
  <c r="J4095" i="5"/>
  <c r="K4095" i="5"/>
  <c r="M4095" i="5"/>
  <c r="N4095" i="5"/>
  <c r="O4095" i="5"/>
  <c r="Q4095" i="5"/>
  <c r="T4095" i="5"/>
  <c r="B4096" i="5"/>
  <c r="C4096" i="5"/>
  <c r="D4096" i="5"/>
  <c r="E4096" i="5"/>
  <c r="F4096" i="5"/>
  <c r="O4096" i="5" s="1"/>
  <c r="G4096" i="5"/>
  <c r="H4096" i="5"/>
  <c r="I4096" i="5"/>
  <c r="J4096" i="5"/>
  <c r="K4096" i="5"/>
  <c r="M4096" i="5"/>
  <c r="N4096" i="5"/>
  <c r="Q4096" i="5"/>
  <c r="T4096" i="5"/>
  <c r="B4097" i="5"/>
  <c r="C4097" i="5"/>
  <c r="D4097" i="5"/>
  <c r="E4097" i="5"/>
  <c r="F4097" i="5"/>
  <c r="R4097" i="5" s="1"/>
  <c r="G4097" i="5"/>
  <c r="H4097" i="5"/>
  <c r="I4097" i="5"/>
  <c r="J4097" i="5"/>
  <c r="K4097" i="5"/>
  <c r="M4097" i="5"/>
  <c r="N4097" i="5"/>
  <c r="O4097" i="5"/>
  <c r="Q4097" i="5"/>
  <c r="T4097" i="5"/>
  <c r="B4098" i="5"/>
  <c r="C4098" i="5"/>
  <c r="D4098" i="5"/>
  <c r="E4098" i="5"/>
  <c r="F4098" i="5"/>
  <c r="O4098" i="5" s="1"/>
  <c r="G4098" i="5"/>
  <c r="H4098" i="5"/>
  <c r="I4098" i="5"/>
  <c r="J4098" i="5"/>
  <c r="K4098" i="5"/>
  <c r="M4098" i="5"/>
  <c r="N4098" i="5"/>
  <c r="Q4098" i="5"/>
  <c r="T4098" i="5"/>
  <c r="B4099" i="5"/>
  <c r="C4099" i="5"/>
  <c r="D4099" i="5"/>
  <c r="E4099" i="5"/>
  <c r="F4099" i="5"/>
  <c r="R4099" i="5" s="1"/>
  <c r="G4099" i="5"/>
  <c r="H4099" i="5"/>
  <c r="I4099" i="5"/>
  <c r="J4099" i="5"/>
  <c r="K4099" i="5"/>
  <c r="M4099" i="5"/>
  <c r="N4099" i="5"/>
  <c r="O4099" i="5"/>
  <c r="Q4099" i="5"/>
  <c r="T4099" i="5"/>
  <c r="B4100" i="5"/>
  <c r="C4100" i="5"/>
  <c r="D4100" i="5"/>
  <c r="E4100" i="5"/>
  <c r="F4100" i="5"/>
  <c r="O4100" i="5" s="1"/>
  <c r="G4100" i="5"/>
  <c r="H4100" i="5"/>
  <c r="I4100" i="5"/>
  <c r="J4100" i="5"/>
  <c r="K4100" i="5"/>
  <c r="M4100" i="5"/>
  <c r="N4100" i="5"/>
  <c r="Q4100" i="5"/>
  <c r="T4100" i="5"/>
  <c r="B4101" i="5"/>
  <c r="C4101" i="5"/>
  <c r="D4101" i="5"/>
  <c r="E4101" i="5"/>
  <c r="F4101" i="5"/>
  <c r="R4101" i="5" s="1"/>
  <c r="G4101" i="5"/>
  <c r="H4101" i="5"/>
  <c r="I4101" i="5"/>
  <c r="J4101" i="5"/>
  <c r="K4101" i="5"/>
  <c r="M4101" i="5"/>
  <c r="N4101" i="5"/>
  <c r="O4101" i="5"/>
  <c r="Q4101" i="5"/>
  <c r="T4101" i="5"/>
  <c r="B4102" i="5"/>
  <c r="C4102" i="5"/>
  <c r="D4102" i="5"/>
  <c r="E4102" i="5"/>
  <c r="F4102" i="5"/>
  <c r="O4102" i="5" s="1"/>
  <c r="G4102" i="5"/>
  <c r="H4102" i="5"/>
  <c r="I4102" i="5"/>
  <c r="J4102" i="5"/>
  <c r="K4102" i="5"/>
  <c r="M4102" i="5"/>
  <c r="N4102" i="5"/>
  <c r="Q4102" i="5"/>
  <c r="T4102" i="5"/>
  <c r="B4103" i="5"/>
  <c r="C4103" i="5"/>
  <c r="D4103" i="5"/>
  <c r="E4103" i="5"/>
  <c r="F4103" i="5"/>
  <c r="R4103" i="5" s="1"/>
  <c r="G4103" i="5"/>
  <c r="H4103" i="5"/>
  <c r="I4103" i="5"/>
  <c r="J4103" i="5"/>
  <c r="K4103" i="5"/>
  <c r="M4103" i="5"/>
  <c r="N4103" i="5"/>
  <c r="O4103" i="5"/>
  <c r="Q4103" i="5"/>
  <c r="T4103" i="5"/>
  <c r="B4104" i="5"/>
  <c r="C4104" i="5"/>
  <c r="D4104" i="5"/>
  <c r="E4104" i="5"/>
  <c r="F4104" i="5"/>
  <c r="O4104" i="5" s="1"/>
  <c r="G4104" i="5"/>
  <c r="H4104" i="5"/>
  <c r="I4104" i="5"/>
  <c r="J4104" i="5"/>
  <c r="K4104" i="5"/>
  <c r="M4104" i="5"/>
  <c r="N4104" i="5"/>
  <c r="Q4104" i="5"/>
  <c r="T4104" i="5"/>
  <c r="B4105" i="5"/>
  <c r="C4105" i="5"/>
  <c r="D4105" i="5"/>
  <c r="E4105" i="5"/>
  <c r="F4105" i="5"/>
  <c r="R4105" i="5" s="1"/>
  <c r="G4105" i="5"/>
  <c r="H4105" i="5"/>
  <c r="I4105" i="5"/>
  <c r="J4105" i="5"/>
  <c r="K4105" i="5"/>
  <c r="M4105" i="5"/>
  <c r="N4105" i="5"/>
  <c r="O4105" i="5"/>
  <c r="Q4105" i="5"/>
  <c r="T4105" i="5"/>
  <c r="B4106" i="5"/>
  <c r="C4106" i="5"/>
  <c r="D4106" i="5"/>
  <c r="E4106" i="5"/>
  <c r="F4106" i="5"/>
  <c r="O4106" i="5" s="1"/>
  <c r="G4106" i="5"/>
  <c r="H4106" i="5"/>
  <c r="I4106" i="5"/>
  <c r="J4106" i="5"/>
  <c r="K4106" i="5"/>
  <c r="M4106" i="5"/>
  <c r="N4106" i="5"/>
  <c r="Q4106" i="5"/>
  <c r="T4106" i="5"/>
  <c r="B4107" i="5"/>
  <c r="C4107" i="5"/>
  <c r="D4107" i="5"/>
  <c r="E4107" i="5"/>
  <c r="F4107" i="5"/>
  <c r="R4107" i="5" s="1"/>
  <c r="G4107" i="5"/>
  <c r="H4107" i="5"/>
  <c r="I4107" i="5"/>
  <c r="J4107" i="5"/>
  <c r="K4107" i="5"/>
  <c r="M4107" i="5"/>
  <c r="N4107" i="5"/>
  <c r="O4107" i="5"/>
  <c r="Q4107" i="5"/>
  <c r="T4107" i="5"/>
  <c r="B4108" i="5"/>
  <c r="C4108" i="5"/>
  <c r="D4108" i="5"/>
  <c r="E4108" i="5"/>
  <c r="F4108" i="5"/>
  <c r="O4108" i="5"/>
  <c r="G4108" i="5"/>
  <c r="H4108" i="5"/>
  <c r="I4108" i="5"/>
  <c r="J4108" i="5"/>
  <c r="K4108" i="5"/>
  <c r="M4108" i="5"/>
  <c r="N4108" i="5"/>
  <c r="Q4108" i="5"/>
  <c r="T4108" i="5"/>
  <c r="B4109" i="5"/>
  <c r="C4109" i="5"/>
  <c r="D4109" i="5"/>
  <c r="E4109" i="5"/>
  <c r="F4109" i="5"/>
  <c r="R4109" i="5" s="1"/>
  <c r="G4109" i="5"/>
  <c r="H4109" i="5"/>
  <c r="I4109" i="5"/>
  <c r="J4109" i="5"/>
  <c r="K4109" i="5"/>
  <c r="M4109" i="5"/>
  <c r="N4109" i="5"/>
  <c r="O4109" i="5"/>
  <c r="Q4109" i="5"/>
  <c r="T4109" i="5"/>
  <c r="B4110" i="5"/>
  <c r="C4110" i="5"/>
  <c r="D4110" i="5"/>
  <c r="E4110" i="5"/>
  <c r="F4110" i="5"/>
  <c r="O4110" i="5" s="1"/>
  <c r="G4110" i="5"/>
  <c r="H4110" i="5"/>
  <c r="I4110" i="5"/>
  <c r="J4110" i="5"/>
  <c r="K4110" i="5"/>
  <c r="M4110" i="5"/>
  <c r="N4110" i="5"/>
  <c r="Q4110" i="5"/>
  <c r="T4110" i="5"/>
  <c r="B4111" i="5"/>
  <c r="C4111" i="5"/>
  <c r="D4111" i="5"/>
  <c r="E4111" i="5"/>
  <c r="F4111" i="5"/>
  <c r="R4111" i="5" s="1"/>
  <c r="G4111" i="5"/>
  <c r="H4111" i="5"/>
  <c r="I4111" i="5"/>
  <c r="J4111" i="5"/>
  <c r="K4111" i="5"/>
  <c r="M4111" i="5"/>
  <c r="N4111" i="5"/>
  <c r="O4111" i="5"/>
  <c r="Q4111" i="5"/>
  <c r="T4111" i="5"/>
  <c r="B4112" i="5"/>
  <c r="C4112" i="5"/>
  <c r="D4112" i="5"/>
  <c r="E4112" i="5"/>
  <c r="F4112" i="5"/>
  <c r="O4112" i="5" s="1"/>
  <c r="G4112" i="5"/>
  <c r="H4112" i="5"/>
  <c r="I4112" i="5"/>
  <c r="J4112" i="5"/>
  <c r="K4112" i="5"/>
  <c r="M4112" i="5"/>
  <c r="N4112" i="5"/>
  <c r="Q4112" i="5"/>
  <c r="T4112" i="5"/>
  <c r="B4113" i="5"/>
  <c r="C4113" i="5"/>
  <c r="D4113" i="5"/>
  <c r="E4113" i="5"/>
  <c r="F4113" i="5"/>
  <c r="R4113" i="5" s="1"/>
  <c r="G4113" i="5"/>
  <c r="H4113" i="5"/>
  <c r="I4113" i="5"/>
  <c r="J4113" i="5"/>
  <c r="K4113" i="5"/>
  <c r="M4113" i="5"/>
  <c r="N4113" i="5"/>
  <c r="O4113" i="5"/>
  <c r="Q4113" i="5"/>
  <c r="T4113" i="5"/>
  <c r="B4114" i="5"/>
  <c r="C4114" i="5"/>
  <c r="D4114" i="5"/>
  <c r="E4114" i="5"/>
  <c r="F4114" i="5"/>
  <c r="O4114" i="5" s="1"/>
  <c r="G4114" i="5"/>
  <c r="H4114" i="5"/>
  <c r="I4114" i="5"/>
  <c r="J4114" i="5"/>
  <c r="K4114" i="5"/>
  <c r="M4114" i="5"/>
  <c r="N4114" i="5"/>
  <c r="Q4114" i="5"/>
  <c r="T4114" i="5"/>
  <c r="B4115" i="5"/>
  <c r="C4115" i="5"/>
  <c r="D4115" i="5"/>
  <c r="E4115" i="5"/>
  <c r="F4115" i="5"/>
  <c r="R4115" i="5" s="1"/>
  <c r="G4115" i="5"/>
  <c r="H4115" i="5"/>
  <c r="I4115" i="5"/>
  <c r="J4115" i="5"/>
  <c r="K4115" i="5"/>
  <c r="M4115" i="5"/>
  <c r="N4115" i="5"/>
  <c r="O4115" i="5"/>
  <c r="Q4115" i="5"/>
  <c r="T4115" i="5"/>
  <c r="B4116" i="5"/>
  <c r="C4116" i="5"/>
  <c r="D4116" i="5"/>
  <c r="E4116" i="5"/>
  <c r="F4116" i="5"/>
  <c r="O4116" i="5" s="1"/>
  <c r="G4116" i="5"/>
  <c r="H4116" i="5"/>
  <c r="I4116" i="5"/>
  <c r="J4116" i="5"/>
  <c r="K4116" i="5"/>
  <c r="M4116" i="5"/>
  <c r="N4116" i="5"/>
  <c r="Q4116" i="5"/>
  <c r="T4116" i="5"/>
  <c r="B4117" i="5"/>
  <c r="C4117" i="5"/>
  <c r="D4117" i="5"/>
  <c r="E4117" i="5"/>
  <c r="F4117" i="5"/>
  <c r="R4117" i="5" s="1"/>
  <c r="G4117" i="5"/>
  <c r="H4117" i="5"/>
  <c r="I4117" i="5"/>
  <c r="J4117" i="5"/>
  <c r="K4117" i="5"/>
  <c r="M4117" i="5"/>
  <c r="N4117" i="5"/>
  <c r="O4117" i="5"/>
  <c r="Q4117" i="5"/>
  <c r="T4117" i="5"/>
  <c r="B4118" i="5"/>
  <c r="C4118" i="5"/>
  <c r="D4118" i="5"/>
  <c r="E4118" i="5"/>
  <c r="F4118" i="5"/>
  <c r="O4118" i="5" s="1"/>
  <c r="G4118" i="5"/>
  <c r="H4118" i="5"/>
  <c r="I4118" i="5"/>
  <c r="J4118" i="5"/>
  <c r="K4118" i="5"/>
  <c r="M4118" i="5"/>
  <c r="N4118" i="5"/>
  <c r="Q4118" i="5"/>
  <c r="T4118" i="5"/>
  <c r="B4119" i="5"/>
  <c r="C4119" i="5"/>
  <c r="D4119" i="5"/>
  <c r="E4119" i="5"/>
  <c r="F4119" i="5"/>
  <c r="R4119" i="5" s="1"/>
  <c r="G4119" i="5"/>
  <c r="H4119" i="5"/>
  <c r="I4119" i="5"/>
  <c r="J4119" i="5"/>
  <c r="K4119" i="5"/>
  <c r="M4119" i="5"/>
  <c r="N4119" i="5"/>
  <c r="O4119" i="5"/>
  <c r="Q4119" i="5"/>
  <c r="T4119" i="5"/>
  <c r="B4120" i="5"/>
  <c r="C4120" i="5"/>
  <c r="D4120" i="5"/>
  <c r="E4120" i="5"/>
  <c r="F4120" i="5"/>
  <c r="O4120" i="5" s="1"/>
  <c r="G4120" i="5"/>
  <c r="H4120" i="5"/>
  <c r="I4120" i="5"/>
  <c r="J4120" i="5"/>
  <c r="K4120" i="5"/>
  <c r="M4120" i="5"/>
  <c r="P4120" i="5" s="1"/>
  <c r="N4120" i="5"/>
  <c r="Q4120" i="5"/>
  <c r="T4120" i="5"/>
  <c r="B4121" i="5"/>
  <c r="C4121" i="5"/>
  <c r="D4121" i="5"/>
  <c r="E4121" i="5"/>
  <c r="F4121" i="5"/>
  <c r="R4121" i="5" s="1"/>
  <c r="G4121" i="5"/>
  <c r="H4121" i="5"/>
  <c r="I4121" i="5"/>
  <c r="J4121" i="5"/>
  <c r="K4121" i="5"/>
  <c r="M4121" i="5"/>
  <c r="N4121" i="5"/>
  <c r="O4121" i="5"/>
  <c r="P4121" i="5" s="1"/>
  <c r="Q4121" i="5"/>
  <c r="T4121" i="5"/>
  <c r="B4122" i="5"/>
  <c r="C4122" i="5"/>
  <c r="D4122" i="5"/>
  <c r="E4122" i="5"/>
  <c r="F4122" i="5"/>
  <c r="O4122" i="5" s="1"/>
  <c r="P4122" i="5" s="1"/>
  <c r="G4122" i="5"/>
  <c r="H4122" i="5"/>
  <c r="I4122" i="5"/>
  <c r="J4122" i="5"/>
  <c r="K4122" i="5"/>
  <c r="M4122" i="5"/>
  <c r="N4122" i="5"/>
  <c r="Q4122" i="5"/>
  <c r="T4122" i="5"/>
  <c r="B4123" i="5"/>
  <c r="C4123" i="5"/>
  <c r="D4123" i="5"/>
  <c r="E4123" i="5"/>
  <c r="F4123" i="5"/>
  <c r="R4123" i="5" s="1"/>
  <c r="G4123" i="5"/>
  <c r="H4123" i="5"/>
  <c r="I4123" i="5"/>
  <c r="J4123" i="5"/>
  <c r="K4123" i="5"/>
  <c r="M4123" i="5"/>
  <c r="N4123" i="5"/>
  <c r="O4123" i="5"/>
  <c r="Q4123" i="5"/>
  <c r="T4123" i="5"/>
  <c r="B4124" i="5"/>
  <c r="C4124" i="5"/>
  <c r="D4124" i="5"/>
  <c r="E4124" i="5"/>
  <c r="F4124" i="5"/>
  <c r="O4124" i="5" s="1"/>
  <c r="G4124" i="5"/>
  <c r="H4124" i="5"/>
  <c r="I4124" i="5"/>
  <c r="J4124" i="5"/>
  <c r="K4124" i="5"/>
  <c r="M4124" i="5"/>
  <c r="N4124" i="5"/>
  <c r="Q4124" i="5"/>
  <c r="T4124" i="5"/>
  <c r="B4125" i="5"/>
  <c r="C4125" i="5"/>
  <c r="D4125" i="5"/>
  <c r="E4125" i="5"/>
  <c r="F4125" i="5"/>
  <c r="R4125" i="5" s="1"/>
  <c r="G4125" i="5"/>
  <c r="H4125" i="5"/>
  <c r="I4125" i="5"/>
  <c r="J4125" i="5"/>
  <c r="K4125" i="5"/>
  <c r="M4125" i="5"/>
  <c r="N4125" i="5"/>
  <c r="O4125" i="5"/>
  <c r="Q4125" i="5"/>
  <c r="T4125" i="5"/>
  <c r="B4126" i="5"/>
  <c r="C4126" i="5"/>
  <c r="D4126" i="5"/>
  <c r="E4126" i="5"/>
  <c r="F4126" i="5"/>
  <c r="O4126" i="5" s="1"/>
  <c r="G4126" i="5"/>
  <c r="H4126" i="5"/>
  <c r="I4126" i="5"/>
  <c r="J4126" i="5"/>
  <c r="K4126" i="5"/>
  <c r="M4126" i="5"/>
  <c r="N4126" i="5"/>
  <c r="Q4126" i="5"/>
  <c r="T4126" i="5"/>
  <c r="B4127" i="5"/>
  <c r="C4127" i="5"/>
  <c r="D4127" i="5"/>
  <c r="E4127" i="5"/>
  <c r="F4127" i="5"/>
  <c r="R4127" i="5" s="1"/>
  <c r="G4127" i="5"/>
  <c r="H4127" i="5"/>
  <c r="I4127" i="5"/>
  <c r="J4127" i="5"/>
  <c r="K4127" i="5"/>
  <c r="M4127" i="5"/>
  <c r="N4127" i="5"/>
  <c r="O4127" i="5"/>
  <c r="Q4127" i="5"/>
  <c r="T4127" i="5"/>
  <c r="B4128" i="5"/>
  <c r="C4128" i="5"/>
  <c r="D4128" i="5"/>
  <c r="E4128" i="5"/>
  <c r="F4128" i="5"/>
  <c r="O4128" i="5" s="1"/>
  <c r="G4128" i="5"/>
  <c r="H4128" i="5"/>
  <c r="I4128" i="5"/>
  <c r="J4128" i="5"/>
  <c r="K4128" i="5"/>
  <c r="M4128" i="5"/>
  <c r="N4128" i="5"/>
  <c r="Q4128" i="5"/>
  <c r="T4128" i="5"/>
  <c r="B4129" i="5"/>
  <c r="C4129" i="5"/>
  <c r="D4129" i="5"/>
  <c r="E4129" i="5"/>
  <c r="F4129" i="5"/>
  <c r="R4129" i="5" s="1"/>
  <c r="G4129" i="5"/>
  <c r="H4129" i="5"/>
  <c r="I4129" i="5"/>
  <c r="J4129" i="5"/>
  <c r="K4129" i="5"/>
  <c r="M4129" i="5"/>
  <c r="N4129" i="5"/>
  <c r="O4129" i="5"/>
  <c r="Q4129" i="5"/>
  <c r="T4129" i="5"/>
  <c r="B4130" i="5"/>
  <c r="C4130" i="5"/>
  <c r="D4130" i="5"/>
  <c r="E4130" i="5"/>
  <c r="F4130" i="5"/>
  <c r="O4130" i="5" s="1"/>
  <c r="G4130" i="5"/>
  <c r="H4130" i="5"/>
  <c r="I4130" i="5"/>
  <c r="J4130" i="5"/>
  <c r="K4130" i="5"/>
  <c r="M4130" i="5"/>
  <c r="N4130" i="5"/>
  <c r="Q4130" i="5"/>
  <c r="T4130" i="5"/>
  <c r="B4131" i="5"/>
  <c r="C4131" i="5"/>
  <c r="D4131" i="5"/>
  <c r="E4131" i="5"/>
  <c r="F4131" i="5"/>
  <c r="R4131" i="5" s="1"/>
  <c r="G4131" i="5"/>
  <c r="H4131" i="5"/>
  <c r="I4131" i="5"/>
  <c r="J4131" i="5"/>
  <c r="K4131" i="5"/>
  <c r="M4131" i="5"/>
  <c r="N4131" i="5"/>
  <c r="O4131" i="5"/>
  <c r="Q4131" i="5"/>
  <c r="T4131" i="5"/>
  <c r="B4132" i="5"/>
  <c r="C4132" i="5"/>
  <c r="D4132" i="5"/>
  <c r="E4132" i="5"/>
  <c r="F4132" i="5"/>
  <c r="O4132" i="5"/>
  <c r="G4132" i="5"/>
  <c r="H4132" i="5"/>
  <c r="I4132" i="5"/>
  <c r="J4132" i="5"/>
  <c r="K4132" i="5"/>
  <c r="M4132" i="5"/>
  <c r="N4132" i="5"/>
  <c r="Q4132" i="5"/>
  <c r="T4132" i="5"/>
  <c r="B4133" i="5"/>
  <c r="C4133" i="5"/>
  <c r="D4133" i="5"/>
  <c r="E4133" i="5"/>
  <c r="F4133" i="5"/>
  <c r="R4133" i="5" s="1"/>
  <c r="G4133" i="5"/>
  <c r="H4133" i="5"/>
  <c r="I4133" i="5"/>
  <c r="J4133" i="5"/>
  <c r="K4133" i="5"/>
  <c r="M4133" i="5"/>
  <c r="N4133" i="5"/>
  <c r="O4133" i="5"/>
  <c r="Q4133" i="5"/>
  <c r="T4133" i="5"/>
  <c r="B4134" i="5"/>
  <c r="C4134" i="5"/>
  <c r="D4134" i="5"/>
  <c r="E4134" i="5"/>
  <c r="F4134" i="5"/>
  <c r="O4134" i="5" s="1"/>
  <c r="G4134" i="5"/>
  <c r="H4134" i="5"/>
  <c r="I4134" i="5"/>
  <c r="J4134" i="5"/>
  <c r="K4134" i="5"/>
  <c r="M4134" i="5"/>
  <c r="N4134" i="5"/>
  <c r="Q4134" i="5"/>
  <c r="T4134" i="5"/>
  <c r="B4135" i="5"/>
  <c r="C4135" i="5"/>
  <c r="D4135" i="5"/>
  <c r="E4135" i="5"/>
  <c r="F4135" i="5"/>
  <c r="R4135" i="5" s="1"/>
  <c r="G4135" i="5"/>
  <c r="H4135" i="5"/>
  <c r="I4135" i="5"/>
  <c r="J4135" i="5"/>
  <c r="K4135" i="5"/>
  <c r="M4135" i="5"/>
  <c r="N4135" i="5"/>
  <c r="O4135" i="5"/>
  <c r="Q4135" i="5"/>
  <c r="T4135" i="5"/>
  <c r="B4136" i="5"/>
  <c r="C4136" i="5"/>
  <c r="D4136" i="5"/>
  <c r="E4136" i="5"/>
  <c r="F4136" i="5"/>
  <c r="O4136" i="5" s="1"/>
  <c r="G4136" i="5"/>
  <c r="H4136" i="5"/>
  <c r="I4136" i="5"/>
  <c r="J4136" i="5"/>
  <c r="K4136" i="5"/>
  <c r="M4136" i="5"/>
  <c r="N4136" i="5"/>
  <c r="Q4136" i="5"/>
  <c r="T4136" i="5"/>
  <c r="B4137" i="5"/>
  <c r="C4137" i="5"/>
  <c r="D4137" i="5"/>
  <c r="E4137" i="5"/>
  <c r="F4137" i="5"/>
  <c r="R4137" i="5" s="1"/>
  <c r="G4137" i="5"/>
  <c r="H4137" i="5"/>
  <c r="I4137" i="5"/>
  <c r="J4137" i="5"/>
  <c r="K4137" i="5"/>
  <c r="M4137" i="5"/>
  <c r="N4137" i="5"/>
  <c r="O4137" i="5"/>
  <c r="Q4137" i="5"/>
  <c r="T4137" i="5"/>
  <c r="B4138" i="5"/>
  <c r="C4138" i="5"/>
  <c r="D4138" i="5"/>
  <c r="E4138" i="5"/>
  <c r="F4138" i="5"/>
  <c r="O4138" i="5" s="1"/>
  <c r="G4138" i="5"/>
  <c r="H4138" i="5"/>
  <c r="I4138" i="5"/>
  <c r="J4138" i="5"/>
  <c r="K4138" i="5"/>
  <c r="M4138" i="5"/>
  <c r="N4138" i="5"/>
  <c r="Q4138" i="5"/>
  <c r="T4138" i="5"/>
  <c r="B4139" i="5"/>
  <c r="C4139" i="5"/>
  <c r="D4139" i="5"/>
  <c r="E4139" i="5"/>
  <c r="F4139" i="5"/>
  <c r="R4139" i="5" s="1"/>
  <c r="G4139" i="5"/>
  <c r="H4139" i="5"/>
  <c r="I4139" i="5"/>
  <c r="J4139" i="5"/>
  <c r="K4139" i="5"/>
  <c r="M4139" i="5"/>
  <c r="N4139" i="5"/>
  <c r="O4139" i="5"/>
  <c r="Q4139" i="5"/>
  <c r="T4139" i="5"/>
  <c r="B4140" i="5"/>
  <c r="C4140" i="5"/>
  <c r="D4140" i="5"/>
  <c r="E4140" i="5"/>
  <c r="F4140" i="5"/>
  <c r="O4140" i="5" s="1"/>
  <c r="G4140" i="5"/>
  <c r="H4140" i="5"/>
  <c r="I4140" i="5"/>
  <c r="J4140" i="5"/>
  <c r="K4140" i="5"/>
  <c r="M4140" i="5"/>
  <c r="N4140" i="5"/>
  <c r="Q4140" i="5"/>
  <c r="T4140" i="5"/>
  <c r="B4141" i="5"/>
  <c r="C4141" i="5"/>
  <c r="D4141" i="5"/>
  <c r="E4141" i="5"/>
  <c r="F4141" i="5"/>
  <c r="R4141" i="5" s="1"/>
  <c r="G4141" i="5"/>
  <c r="H4141" i="5"/>
  <c r="I4141" i="5"/>
  <c r="J4141" i="5"/>
  <c r="K4141" i="5"/>
  <c r="M4141" i="5"/>
  <c r="N4141" i="5"/>
  <c r="O4141" i="5"/>
  <c r="Q4141" i="5"/>
  <c r="T4141" i="5"/>
  <c r="B4142" i="5"/>
  <c r="C4142" i="5"/>
  <c r="D4142" i="5"/>
  <c r="E4142" i="5"/>
  <c r="F4142" i="5"/>
  <c r="O4142" i="5" s="1"/>
  <c r="G4142" i="5"/>
  <c r="H4142" i="5"/>
  <c r="I4142" i="5"/>
  <c r="J4142" i="5"/>
  <c r="K4142" i="5"/>
  <c r="M4142" i="5"/>
  <c r="N4142" i="5"/>
  <c r="Q4142" i="5"/>
  <c r="T4142" i="5"/>
  <c r="B4143" i="5"/>
  <c r="C4143" i="5"/>
  <c r="D4143" i="5"/>
  <c r="E4143" i="5"/>
  <c r="F4143" i="5"/>
  <c r="R4143" i="5" s="1"/>
  <c r="G4143" i="5"/>
  <c r="H4143" i="5"/>
  <c r="I4143" i="5"/>
  <c r="J4143" i="5"/>
  <c r="K4143" i="5"/>
  <c r="M4143" i="5"/>
  <c r="N4143" i="5"/>
  <c r="O4143" i="5"/>
  <c r="Q4143" i="5"/>
  <c r="T4143" i="5"/>
  <c r="B4144" i="5"/>
  <c r="C4144" i="5"/>
  <c r="D4144" i="5"/>
  <c r="E4144" i="5"/>
  <c r="F4144" i="5"/>
  <c r="O4144" i="5" s="1"/>
  <c r="G4144" i="5"/>
  <c r="H4144" i="5"/>
  <c r="I4144" i="5"/>
  <c r="J4144" i="5"/>
  <c r="K4144" i="5"/>
  <c r="M4144" i="5"/>
  <c r="N4144" i="5"/>
  <c r="Q4144" i="5"/>
  <c r="T4144" i="5"/>
  <c r="B4145" i="5"/>
  <c r="C4145" i="5"/>
  <c r="D4145" i="5"/>
  <c r="E4145" i="5"/>
  <c r="F4145" i="5"/>
  <c r="R4145" i="5" s="1"/>
  <c r="G4145" i="5"/>
  <c r="H4145" i="5"/>
  <c r="I4145" i="5"/>
  <c r="J4145" i="5"/>
  <c r="K4145" i="5"/>
  <c r="M4145" i="5"/>
  <c r="N4145" i="5"/>
  <c r="O4145" i="5"/>
  <c r="Q4145" i="5"/>
  <c r="T4145" i="5"/>
  <c r="B4146" i="5"/>
  <c r="C4146" i="5"/>
  <c r="D4146" i="5"/>
  <c r="E4146" i="5"/>
  <c r="F4146" i="5"/>
  <c r="G4146" i="5"/>
  <c r="H4146" i="5"/>
  <c r="I4146" i="5"/>
  <c r="J4146" i="5"/>
  <c r="K4146" i="5"/>
  <c r="M4146" i="5"/>
  <c r="N4146" i="5"/>
  <c r="Q4146" i="5"/>
  <c r="T4146" i="5"/>
  <c r="B4147" i="5"/>
  <c r="C4147" i="5"/>
  <c r="D4147" i="5"/>
  <c r="E4147" i="5"/>
  <c r="F4147" i="5"/>
  <c r="R4147" i="5" s="1"/>
  <c r="G4147" i="5"/>
  <c r="H4147" i="5"/>
  <c r="I4147" i="5"/>
  <c r="J4147" i="5"/>
  <c r="K4147" i="5"/>
  <c r="M4147" i="5"/>
  <c r="N4147" i="5"/>
  <c r="O4147" i="5"/>
  <c r="Q4147" i="5"/>
  <c r="T4147" i="5"/>
  <c r="B4148" i="5"/>
  <c r="C4148" i="5"/>
  <c r="D4148" i="5"/>
  <c r="E4148" i="5"/>
  <c r="F4148" i="5"/>
  <c r="O4148" i="5"/>
  <c r="G4148" i="5"/>
  <c r="H4148" i="5"/>
  <c r="I4148" i="5"/>
  <c r="J4148" i="5"/>
  <c r="K4148" i="5"/>
  <c r="M4148" i="5"/>
  <c r="N4148" i="5"/>
  <c r="Q4148" i="5"/>
  <c r="T4148" i="5"/>
  <c r="B4149" i="5"/>
  <c r="C4149" i="5"/>
  <c r="D4149" i="5"/>
  <c r="E4149" i="5"/>
  <c r="F4149" i="5"/>
  <c r="R4149" i="5" s="1"/>
  <c r="G4149" i="5"/>
  <c r="H4149" i="5"/>
  <c r="I4149" i="5"/>
  <c r="J4149" i="5"/>
  <c r="K4149" i="5"/>
  <c r="M4149" i="5"/>
  <c r="N4149" i="5"/>
  <c r="O4149" i="5"/>
  <c r="Q4149" i="5"/>
  <c r="T4149" i="5"/>
  <c r="B4150" i="5"/>
  <c r="C4150" i="5"/>
  <c r="D4150" i="5"/>
  <c r="E4150" i="5"/>
  <c r="F4150" i="5"/>
  <c r="G4150" i="5"/>
  <c r="H4150" i="5"/>
  <c r="I4150" i="5"/>
  <c r="J4150" i="5"/>
  <c r="K4150" i="5"/>
  <c r="M4150" i="5"/>
  <c r="N4150" i="5"/>
  <c r="Q4150" i="5"/>
  <c r="T4150" i="5"/>
  <c r="B4151" i="5"/>
  <c r="C4151" i="5"/>
  <c r="D4151" i="5"/>
  <c r="E4151" i="5"/>
  <c r="F4151" i="5"/>
  <c r="R4151" i="5" s="1"/>
  <c r="G4151" i="5"/>
  <c r="H4151" i="5"/>
  <c r="I4151" i="5"/>
  <c r="J4151" i="5"/>
  <c r="K4151" i="5"/>
  <c r="M4151" i="5"/>
  <c r="N4151" i="5"/>
  <c r="O4151" i="5"/>
  <c r="Q4151" i="5"/>
  <c r="T4151" i="5"/>
  <c r="B4152" i="5"/>
  <c r="C4152" i="5"/>
  <c r="D4152" i="5"/>
  <c r="E4152" i="5"/>
  <c r="F4152" i="5"/>
  <c r="O4152" i="5" s="1"/>
  <c r="G4152" i="5"/>
  <c r="H4152" i="5"/>
  <c r="I4152" i="5"/>
  <c r="J4152" i="5"/>
  <c r="K4152" i="5"/>
  <c r="M4152" i="5"/>
  <c r="N4152" i="5"/>
  <c r="Q4152" i="5"/>
  <c r="T4152" i="5"/>
  <c r="B4153" i="5"/>
  <c r="C4153" i="5"/>
  <c r="D4153" i="5"/>
  <c r="E4153" i="5"/>
  <c r="F4153" i="5"/>
  <c r="O4153" i="5" s="1"/>
  <c r="G4153" i="5"/>
  <c r="H4153" i="5"/>
  <c r="I4153" i="5"/>
  <c r="J4153" i="5"/>
  <c r="K4153" i="5"/>
  <c r="M4153" i="5"/>
  <c r="N4153" i="5"/>
  <c r="Q4153" i="5"/>
  <c r="T4153" i="5"/>
  <c r="B4154" i="5"/>
  <c r="C4154" i="5"/>
  <c r="D4154" i="5"/>
  <c r="E4154" i="5"/>
  <c r="F4154" i="5"/>
  <c r="R4154" i="5" s="1"/>
  <c r="G4154" i="5"/>
  <c r="H4154" i="5"/>
  <c r="I4154" i="5"/>
  <c r="J4154" i="5"/>
  <c r="K4154" i="5"/>
  <c r="M4154" i="5"/>
  <c r="N4154" i="5"/>
  <c r="O4154" i="5"/>
  <c r="Q4154" i="5"/>
  <c r="T4154" i="5"/>
  <c r="B4155" i="5"/>
  <c r="C4155" i="5"/>
  <c r="D4155" i="5"/>
  <c r="E4155" i="5"/>
  <c r="F4155" i="5"/>
  <c r="O4155" i="5" s="1"/>
  <c r="G4155" i="5"/>
  <c r="H4155" i="5"/>
  <c r="I4155" i="5"/>
  <c r="J4155" i="5"/>
  <c r="K4155" i="5"/>
  <c r="M4155" i="5"/>
  <c r="N4155" i="5"/>
  <c r="Q4155" i="5"/>
  <c r="T4155" i="5"/>
  <c r="B4156" i="5"/>
  <c r="C4156" i="5"/>
  <c r="D4156" i="5"/>
  <c r="E4156" i="5"/>
  <c r="F4156" i="5"/>
  <c r="R4156" i="5" s="1"/>
  <c r="G4156" i="5"/>
  <c r="H4156" i="5"/>
  <c r="I4156" i="5"/>
  <c r="J4156" i="5"/>
  <c r="K4156" i="5"/>
  <c r="M4156" i="5"/>
  <c r="N4156" i="5"/>
  <c r="O4156" i="5"/>
  <c r="Q4156" i="5"/>
  <c r="T4156" i="5"/>
  <c r="B4157" i="5"/>
  <c r="C4157" i="5"/>
  <c r="D4157" i="5"/>
  <c r="E4157" i="5"/>
  <c r="F4157" i="5"/>
  <c r="O4157" i="5" s="1"/>
  <c r="G4157" i="5"/>
  <c r="H4157" i="5"/>
  <c r="I4157" i="5"/>
  <c r="J4157" i="5"/>
  <c r="K4157" i="5"/>
  <c r="M4157" i="5"/>
  <c r="N4157" i="5"/>
  <c r="Q4157" i="5"/>
  <c r="T4157" i="5"/>
  <c r="B4158" i="5"/>
  <c r="C4158" i="5"/>
  <c r="D4158" i="5"/>
  <c r="E4158" i="5"/>
  <c r="F4158" i="5"/>
  <c r="R4158" i="5" s="1"/>
  <c r="G4158" i="5"/>
  <c r="H4158" i="5"/>
  <c r="I4158" i="5"/>
  <c r="J4158" i="5"/>
  <c r="K4158" i="5"/>
  <c r="M4158" i="5"/>
  <c r="N4158" i="5"/>
  <c r="O4158" i="5"/>
  <c r="Q4158" i="5"/>
  <c r="T4158" i="5"/>
  <c r="B4159" i="5"/>
  <c r="C4159" i="5"/>
  <c r="D4159" i="5"/>
  <c r="E4159" i="5"/>
  <c r="F4159" i="5"/>
  <c r="G4159" i="5"/>
  <c r="H4159" i="5"/>
  <c r="I4159" i="5"/>
  <c r="J4159" i="5"/>
  <c r="K4159" i="5"/>
  <c r="M4159" i="5"/>
  <c r="N4159" i="5"/>
  <c r="Q4159" i="5"/>
  <c r="T4159" i="5"/>
  <c r="B4160" i="5"/>
  <c r="C4160" i="5"/>
  <c r="D4160" i="5"/>
  <c r="E4160" i="5"/>
  <c r="F4160" i="5"/>
  <c r="R4160" i="5" s="1"/>
  <c r="G4160" i="5"/>
  <c r="H4160" i="5"/>
  <c r="I4160" i="5"/>
  <c r="J4160" i="5"/>
  <c r="K4160" i="5"/>
  <c r="M4160" i="5"/>
  <c r="N4160" i="5"/>
  <c r="O4160" i="5"/>
  <c r="Q4160" i="5"/>
  <c r="T4160" i="5"/>
  <c r="B4161" i="5"/>
  <c r="C4161" i="5"/>
  <c r="D4161" i="5"/>
  <c r="E4161" i="5"/>
  <c r="F4161" i="5"/>
  <c r="O4161" i="5"/>
  <c r="G4161" i="5"/>
  <c r="H4161" i="5"/>
  <c r="I4161" i="5"/>
  <c r="J4161" i="5"/>
  <c r="K4161" i="5"/>
  <c r="M4161" i="5"/>
  <c r="N4161" i="5"/>
  <c r="Q4161" i="5"/>
  <c r="T4161" i="5"/>
  <c r="B4162" i="5"/>
  <c r="C4162" i="5"/>
  <c r="D4162" i="5"/>
  <c r="E4162" i="5"/>
  <c r="F4162" i="5"/>
  <c r="R4162" i="5" s="1"/>
  <c r="G4162" i="5"/>
  <c r="H4162" i="5"/>
  <c r="I4162" i="5"/>
  <c r="J4162" i="5"/>
  <c r="K4162" i="5"/>
  <c r="M4162" i="5"/>
  <c r="N4162" i="5"/>
  <c r="O4162" i="5"/>
  <c r="Q4162" i="5"/>
  <c r="T4162" i="5"/>
  <c r="B4163" i="5"/>
  <c r="C4163" i="5"/>
  <c r="D4163" i="5"/>
  <c r="E4163" i="5"/>
  <c r="F4163" i="5"/>
  <c r="O4163" i="5" s="1"/>
  <c r="G4163" i="5"/>
  <c r="H4163" i="5"/>
  <c r="I4163" i="5"/>
  <c r="J4163" i="5"/>
  <c r="K4163" i="5"/>
  <c r="M4163" i="5"/>
  <c r="N4163" i="5"/>
  <c r="Q4163" i="5"/>
  <c r="T4163" i="5"/>
  <c r="B4164" i="5"/>
  <c r="C4164" i="5"/>
  <c r="D4164" i="5"/>
  <c r="E4164" i="5"/>
  <c r="F4164" i="5"/>
  <c r="R4164" i="5" s="1"/>
  <c r="G4164" i="5"/>
  <c r="H4164" i="5"/>
  <c r="I4164" i="5"/>
  <c r="J4164" i="5"/>
  <c r="K4164" i="5"/>
  <c r="M4164" i="5"/>
  <c r="N4164" i="5"/>
  <c r="O4164" i="5"/>
  <c r="Q4164" i="5"/>
  <c r="T4164" i="5"/>
  <c r="B4165" i="5"/>
  <c r="C4165" i="5"/>
  <c r="D4165" i="5"/>
  <c r="E4165" i="5"/>
  <c r="F4165" i="5"/>
  <c r="O4165" i="5" s="1"/>
  <c r="G4165" i="5"/>
  <c r="H4165" i="5"/>
  <c r="I4165" i="5"/>
  <c r="J4165" i="5"/>
  <c r="K4165" i="5"/>
  <c r="M4165" i="5"/>
  <c r="N4165" i="5"/>
  <c r="Q4165" i="5"/>
  <c r="T4165" i="5"/>
  <c r="B4166" i="5"/>
  <c r="C4166" i="5"/>
  <c r="D4166" i="5"/>
  <c r="E4166" i="5"/>
  <c r="F4166" i="5"/>
  <c r="R4166" i="5" s="1"/>
  <c r="G4166" i="5"/>
  <c r="H4166" i="5"/>
  <c r="I4166" i="5"/>
  <c r="J4166" i="5"/>
  <c r="K4166" i="5"/>
  <c r="M4166" i="5"/>
  <c r="N4166" i="5"/>
  <c r="O4166" i="5"/>
  <c r="Q4166" i="5"/>
  <c r="T4166" i="5"/>
  <c r="B4167" i="5"/>
  <c r="C4167" i="5"/>
  <c r="D4167" i="5"/>
  <c r="E4167" i="5"/>
  <c r="F4167" i="5"/>
  <c r="O4167" i="5" s="1"/>
  <c r="G4167" i="5"/>
  <c r="H4167" i="5"/>
  <c r="I4167" i="5"/>
  <c r="J4167" i="5"/>
  <c r="K4167" i="5"/>
  <c r="M4167" i="5"/>
  <c r="P4167" i="5" s="1"/>
  <c r="N4167" i="5"/>
  <c r="Q4167" i="5"/>
  <c r="T4167" i="5"/>
  <c r="B4168" i="5"/>
  <c r="C4168" i="5"/>
  <c r="D4168" i="5"/>
  <c r="E4168" i="5"/>
  <c r="F4168" i="5"/>
  <c r="R4168" i="5" s="1"/>
  <c r="G4168" i="5"/>
  <c r="H4168" i="5"/>
  <c r="I4168" i="5"/>
  <c r="J4168" i="5"/>
  <c r="K4168" i="5"/>
  <c r="M4168" i="5"/>
  <c r="N4168" i="5"/>
  <c r="Q4168" i="5"/>
  <c r="T4168" i="5"/>
  <c r="B4169" i="5"/>
  <c r="C4169" i="5"/>
  <c r="D4169" i="5"/>
  <c r="E4169" i="5"/>
  <c r="F4169" i="5"/>
  <c r="O4169" i="5" s="1"/>
  <c r="G4169" i="5"/>
  <c r="H4169" i="5"/>
  <c r="I4169" i="5"/>
  <c r="J4169" i="5"/>
  <c r="K4169" i="5"/>
  <c r="M4169" i="5"/>
  <c r="N4169" i="5"/>
  <c r="Q4169" i="5"/>
  <c r="T4169" i="5"/>
  <c r="B4170" i="5"/>
  <c r="C4170" i="5"/>
  <c r="D4170" i="5"/>
  <c r="E4170" i="5"/>
  <c r="F4170" i="5"/>
  <c r="R4170" i="5" s="1"/>
  <c r="G4170" i="5"/>
  <c r="H4170" i="5"/>
  <c r="I4170" i="5"/>
  <c r="J4170" i="5"/>
  <c r="K4170" i="5"/>
  <c r="M4170" i="5"/>
  <c r="N4170" i="5"/>
  <c r="O4170" i="5"/>
  <c r="Q4170" i="5"/>
  <c r="T4170" i="5"/>
  <c r="B4171" i="5"/>
  <c r="C4171" i="5"/>
  <c r="D4171" i="5"/>
  <c r="E4171" i="5"/>
  <c r="F4171" i="5"/>
  <c r="O4171" i="5" s="1"/>
  <c r="G4171" i="5"/>
  <c r="H4171" i="5"/>
  <c r="I4171" i="5"/>
  <c r="J4171" i="5"/>
  <c r="K4171" i="5"/>
  <c r="M4171" i="5"/>
  <c r="N4171" i="5"/>
  <c r="Q4171" i="5"/>
  <c r="T4171" i="5"/>
  <c r="B4172" i="5"/>
  <c r="C4172" i="5"/>
  <c r="D4172" i="5"/>
  <c r="E4172" i="5"/>
  <c r="F4172" i="5"/>
  <c r="R4172" i="5" s="1"/>
  <c r="G4172" i="5"/>
  <c r="H4172" i="5"/>
  <c r="I4172" i="5"/>
  <c r="J4172" i="5"/>
  <c r="K4172" i="5"/>
  <c r="M4172" i="5"/>
  <c r="N4172" i="5"/>
  <c r="O4172" i="5"/>
  <c r="Q4172" i="5"/>
  <c r="T4172" i="5"/>
  <c r="B4173" i="5"/>
  <c r="C4173" i="5"/>
  <c r="D4173" i="5"/>
  <c r="E4173" i="5"/>
  <c r="F4173" i="5"/>
  <c r="O4173" i="5" s="1"/>
  <c r="G4173" i="5"/>
  <c r="H4173" i="5"/>
  <c r="I4173" i="5"/>
  <c r="J4173" i="5"/>
  <c r="K4173" i="5"/>
  <c r="M4173" i="5"/>
  <c r="N4173" i="5"/>
  <c r="Q4173" i="5"/>
  <c r="T4173" i="5"/>
  <c r="B4174" i="5"/>
  <c r="C4174" i="5"/>
  <c r="D4174" i="5"/>
  <c r="E4174" i="5"/>
  <c r="F4174" i="5"/>
  <c r="R4174" i="5" s="1"/>
  <c r="G4174" i="5"/>
  <c r="H4174" i="5"/>
  <c r="I4174" i="5"/>
  <c r="J4174" i="5"/>
  <c r="K4174" i="5"/>
  <c r="M4174" i="5"/>
  <c r="N4174" i="5"/>
  <c r="O4174" i="5"/>
  <c r="Q4174" i="5"/>
  <c r="T4174" i="5"/>
  <c r="B4175" i="5"/>
  <c r="C4175" i="5"/>
  <c r="D4175" i="5"/>
  <c r="E4175" i="5"/>
  <c r="F4175" i="5"/>
  <c r="O4175" i="5" s="1"/>
  <c r="G4175" i="5"/>
  <c r="H4175" i="5"/>
  <c r="I4175" i="5"/>
  <c r="J4175" i="5"/>
  <c r="K4175" i="5"/>
  <c r="M4175" i="5"/>
  <c r="N4175" i="5"/>
  <c r="Q4175" i="5"/>
  <c r="T4175" i="5"/>
  <c r="B4176" i="5"/>
  <c r="C4176" i="5"/>
  <c r="D4176" i="5"/>
  <c r="E4176" i="5"/>
  <c r="F4176" i="5"/>
  <c r="G4176" i="5"/>
  <c r="H4176" i="5"/>
  <c r="I4176" i="5"/>
  <c r="J4176" i="5"/>
  <c r="K4176" i="5"/>
  <c r="M4176" i="5"/>
  <c r="N4176" i="5"/>
  <c r="O4176" i="5"/>
  <c r="Q4176" i="5"/>
  <c r="R4176" i="5"/>
  <c r="T4176" i="5"/>
  <c r="B4177" i="5"/>
  <c r="C4177" i="5"/>
  <c r="D4177" i="5"/>
  <c r="E4177" i="5"/>
  <c r="F4177" i="5"/>
  <c r="O4177" i="5" s="1"/>
  <c r="P4177" i="5" s="1"/>
  <c r="G4177" i="5"/>
  <c r="H4177" i="5"/>
  <c r="I4177" i="5"/>
  <c r="J4177" i="5"/>
  <c r="K4177" i="5"/>
  <c r="M4177" i="5"/>
  <c r="N4177" i="5"/>
  <c r="Q4177" i="5"/>
  <c r="T4177" i="5"/>
  <c r="B4178" i="5"/>
  <c r="C4178" i="5"/>
  <c r="D4178" i="5"/>
  <c r="E4178" i="5"/>
  <c r="F4178" i="5"/>
  <c r="R4178" i="5" s="1"/>
  <c r="G4178" i="5"/>
  <c r="H4178" i="5"/>
  <c r="I4178" i="5"/>
  <c r="J4178" i="5"/>
  <c r="K4178" i="5"/>
  <c r="M4178" i="5"/>
  <c r="N4178" i="5"/>
  <c r="O4178" i="5"/>
  <c r="Q4178" i="5"/>
  <c r="T4178" i="5"/>
  <c r="B4179" i="5"/>
  <c r="C4179" i="5"/>
  <c r="D4179" i="5"/>
  <c r="E4179" i="5"/>
  <c r="F4179" i="5"/>
  <c r="O4179" i="5" s="1"/>
  <c r="G4179" i="5"/>
  <c r="H4179" i="5"/>
  <c r="I4179" i="5"/>
  <c r="J4179" i="5"/>
  <c r="K4179" i="5"/>
  <c r="M4179" i="5"/>
  <c r="N4179" i="5"/>
  <c r="Q4179" i="5"/>
  <c r="T4179" i="5"/>
  <c r="B4180" i="5"/>
  <c r="C4180" i="5"/>
  <c r="D4180" i="5"/>
  <c r="E4180" i="5"/>
  <c r="F4180" i="5"/>
  <c r="R4180" i="5" s="1"/>
  <c r="S4180" i="5" s="1"/>
  <c r="G4180" i="5"/>
  <c r="H4180" i="5"/>
  <c r="I4180" i="5"/>
  <c r="J4180" i="5"/>
  <c r="K4180" i="5"/>
  <c r="M4180" i="5"/>
  <c r="N4180" i="5"/>
  <c r="O4180" i="5"/>
  <c r="Q4180" i="5"/>
  <c r="T4180" i="5"/>
  <c r="B4181" i="5"/>
  <c r="C4181" i="5"/>
  <c r="D4181" i="5"/>
  <c r="E4181" i="5"/>
  <c r="F4181" i="5"/>
  <c r="O4181" i="5"/>
  <c r="G4181" i="5"/>
  <c r="H4181" i="5"/>
  <c r="I4181" i="5"/>
  <c r="J4181" i="5"/>
  <c r="K4181" i="5"/>
  <c r="M4181" i="5"/>
  <c r="N4181" i="5"/>
  <c r="Q4181" i="5"/>
  <c r="T4181" i="5"/>
  <c r="B4182" i="5"/>
  <c r="C4182" i="5"/>
  <c r="D4182" i="5"/>
  <c r="E4182" i="5"/>
  <c r="F4182" i="5"/>
  <c r="R4182" i="5" s="1"/>
  <c r="S4182" i="5" s="1"/>
  <c r="G4182" i="5"/>
  <c r="H4182" i="5"/>
  <c r="I4182" i="5"/>
  <c r="J4182" i="5"/>
  <c r="K4182" i="5"/>
  <c r="M4182" i="5"/>
  <c r="N4182" i="5"/>
  <c r="O4182" i="5"/>
  <c r="Q4182" i="5"/>
  <c r="T4182" i="5"/>
  <c r="B4183" i="5"/>
  <c r="C4183" i="5"/>
  <c r="D4183" i="5"/>
  <c r="E4183" i="5"/>
  <c r="F4183" i="5"/>
  <c r="G4183" i="5"/>
  <c r="H4183" i="5"/>
  <c r="I4183" i="5"/>
  <c r="J4183" i="5"/>
  <c r="K4183" i="5"/>
  <c r="M4183" i="5"/>
  <c r="N4183" i="5"/>
  <c r="Q4183" i="5"/>
  <c r="T4183" i="5"/>
  <c r="B4184" i="5"/>
  <c r="C4184" i="5"/>
  <c r="D4184" i="5"/>
  <c r="E4184" i="5"/>
  <c r="F4184" i="5"/>
  <c r="G4184" i="5"/>
  <c r="H4184" i="5"/>
  <c r="I4184" i="5"/>
  <c r="J4184" i="5"/>
  <c r="K4184" i="5"/>
  <c r="M4184" i="5"/>
  <c r="N4184" i="5"/>
  <c r="O4184" i="5"/>
  <c r="Q4184" i="5"/>
  <c r="R4184" i="5"/>
  <c r="T4184" i="5"/>
  <c r="B4185" i="5"/>
  <c r="C4185" i="5"/>
  <c r="D4185" i="5"/>
  <c r="E4185" i="5"/>
  <c r="F4185" i="5"/>
  <c r="O4185" i="5" s="1"/>
  <c r="G4185" i="5"/>
  <c r="H4185" i="5"/>
  <c r="I4185" i="5"/>
  <c r="J4185" i="5"/>
  <c r="K4185" i="5"/>
  <c r="M4185" i="5"/>
  <c r="N4185" i="5"/>
  <c r="Q4185" i="5"/>
  <c r="T4185" i="5"/>
  <c r="B4186" i="5"/>
  <c r="C4186" i="5"/>
  <c r="D4186" i="5"/>
  <c r="E4186" i="5"/>
  <c r="F4186" i="5"/>
  <c r="R4186" i="5" s="1"/>
  <c r="G4186" i="5"/>
  <c r="H4186" i="5"/>
  <c r="I4186" i="5"/>
  <c r="J4186" i="5"/>
  <c r="K4186" i="5"/>
  <c r="M4186" i="5"/>
  <c r="N4186" i="5"/>
  <c r="O4186" i="5"/>
  <c r="Q4186" i="5"/>
  <c r="T4186" i="5"/>
  <c r="B4187" i="5"/>
  <c r="C4187" i="5"/>
  <c r="D4187" i="5"/>
  <c r="E4187" i="5"/>
  <c r="F4187" i="5"/>
  <c r="O4187" i="5" s="1"/>
  <c r="G4187" i="5"/>
  <c r="H4187" i="5"/>
  <c r="I4187" i="5"/>
  <c r="J4187" i="5"/>
  <c r="K4187" i="5"/>
  <c r="M4187" i="5"/>
  <c r="N4187" i="5"/>
  <c r="Q4187" i="5"/>
  <c r="T4187" i="5"/>
  <c r="B4188" i="5"/>
  <c r="C4188" i="5"/>
  <c r="D4188" i="5"/>
  <c r="E4188" i="5"/>
  <c r="F4188" i="5"/>
  <c r="R4188" i="5" s="1"/>
  <c r="S4188" i="5" s="1"/>
  <c r="G4188" i="5"/>
  <c r="H4188" i="5"/>
  <c r="I4188" i="5"/>
  <c r="J4188" i="5"/>
  <c r="K4188" i="5"/>
  <c r="M4188" i="5"/>
  <c r="N4188" i="5"/>
  <c r="O4188" i="5"/>
  <c r="Q4188" i="5"/>
  <c r="T4188" i="5"/>
  <c r="B4189" i="5"/>
  <c r="C4189" i="5"/>
  <c r="D4189" i="5"/>
  <c r="E4189" i="5"/>
  <c r="F4189" i="5"/>
  <c r="O4189" i="5"/>
  <c r="G4189" i="5"/>
  <c r="H4189" i="5"/>
  <c r="I4189" i="5"/>
  <c r="J4189" i="5"/>
  <c r="K4189" i="5"/>
  <c r="M4189" i="5"/>
  <c r="N4189" i="5"/>
  <c r="Q4189" i="5"/>
  <c r="T4189" i="5"/>
  <c r="B4190" i="5"/>
  <c r="C4190" i="5"/>
  <c r="D4190" i="5"/>
  <c r="E4190" i="5"/>
  <c r="F4190" i="5"/>
  <c r="R4190" i="5" s="1"/>
  <c r="S4190" i="5" s="1"/>
  <c r="G4190" i="5"/>
  <c r="H4190" i="5"/>
  <c r="I4190" i="5"/>
  <c r="J4190" i="5"/>
  <c r="K4190" i="5"/>
  <c r="M4190" i="5"/>
  <c r="N4190" i="5"/>
  <c r="O4190" i="5"/>
  <c r="Q4190" i="5"/>
  <c r="T4190" i="5"/>
  <c r="B4191" i="5"/>
  <c r="C4191" i="5"/>
  <c r="D4191" i="5"/>
  <c r="E4191" i="5"/>
  <c r="F4191" i="5"/>
  <c r="O4191" i="5" s="1"/>
  <c r="G4191" i="5"/>
  <c r="H4191" i="5"/>
  <c r="I4191" i="5"/>
  <c r="J4191" i="5"/>
  <c r="K4191" i="5"/>
  <c r="M4191" i="5"/>
  <c r="N4191" i="5"/>
  <c r="Q4191" i="5"/>
  <c r="T4191" i="5"/>
  <c r="B4192" i="5"/>
  <c r="C4192" i="5"/>
  <c r="D4192" i="5"/>
  <c r="E4192" i="5"/>
  <c r="F4192" i="5"/>
  <c r="R4192" i="5" s="1"/>
  <c r="G4192" i="5"/>
  <c r="H4192" i="5"/>
  <c r="I4192" i="5"/>
  <c r="J4192" i="5"/>
  <c r="K4192" i="5"/>
  <c r="M4192" i="5"/>
  <c r="N4192" i="5"/>
  <c r="O4192" i="5"/>
  <c r="Q4192" i="5"/>
  <c r="T4192" i="5"/>
  <c r="B4193" i="5"/>
  <c r="C4193" i="5"/>
  <c r="D4193" i="5"/>
  <c r="E4193" i="5"/>
  <c r="F4193" i="5"/>
  <c r="O4193" i="5" s="1"/>
  <c r="G4193" i="5"/>
  <c r="H4193" i="5"/>
  <c r="I4193" i="5"/>
  <c r="J4193" i="5"/>
  <c r="K4193" i="5"/>
  <c r="M4193" i="5"/>
  <c r="N4193" i="5"/>
  <c r="Q4193" i="5"/>
  <c r="T4193" i="5"/>
  <c r="B4194" i="5"/>
  <c r="C4194" i="5"/>
  <c r="D4194" i="5"/>
  <c r="E4194" i="5"/>
  <c r="F4194" i="5"/>
  <c r="R4194" i="5" s="1"/>
  <c r="G4194" i="5"/>
  <c r="H4194" i="5"/>
  <c r="I4194" i="5"/>
  <c r="J4194" i="5"/>
  <c r="K4194" i="5"/>
  <c r="M4194" i="5"/>
  <c r="N4194" i="5"/>
  <c r="O4194" i="5"/>
  <c r="Q4194" i="5"/>
  <c r="T4194" i="5"/>
  <c r="B4195" i="5"/>
  <c r="C4195" i="5"/>
  <c r="D4195" i="5"/>
  <c r="E4195" i="5"/>
  <c r="F4195" i="5"/>
  <c r="O4195" i="5" s="1"/>
  <c r="G4195" i="5"/>
  <c r="H4195" i="5"/>
  <c r="I4195" i="5"/>
  <c r="J4195" i="5"/>
  <c r="K4195" i="5"/>
  <c r="M4195" i="5"/>
  <c r="N4195" i="5"/>
  <c r="Q4195" i="5"/>
  <c r="T4195" i="5"/>
  <c r="B4196" i="5"/>
  <c r="C4196" i="5"/>
  <c r="D4196" i="5"/>
  <c r="E4196" i="5"/>
  <c r="F4196" i="5"/>
  <c r="R4196" i="5" s="1"/>
  <c r="S4196" i="5" s="1"/>
  <c r="G4196" i="5"/>
  <c r="H4196" i="5"/>
  <c r="I4196" i="5"/>
  <c r="J4196" i="5"/>
  <c r="K4196" i="5"/>
  <c r="M4196" i="5"/>
  <c r="N4196" i="5"/>
  <c r="O4196" i="5"/>
  <c r="Q4196" i="5"/>
  <c r="T4196" i="5"/>
  <c r="B4197" i="5"/>
  <c r="C4197" i="5"/>
  <c r="D4197" i="5"/>
  <c r="E4197" i="5"/>
  <c r="F4197" i="5"/>
  <c r="O4197" i="5"/>
  <c r="G4197" i="5"/>
  <c r="H4197" i="5"/>
  <c r="I4197" i="5"/>
  <c r="J4197" i="5"/>
  <c r="K4197" i="5"/>
  <c r="M4197" i="5"/>
  <c r="N4197" i="5"/>
  <c r="Q4197" i="5"/>
  <c r="T4197" i="5"/>
  <c r="B4198" i="5"/>
  <c r="C4198" i="5"/>
  <c r="D4198" i="5"/>
  <c r="E4198" i="5"/>
  <c r="F4198" i="5"/>
  <c r="R4198" i="5" s="1"/>
  <c r="S4198" i="5" s="1"/>
  <c r="G4198" i="5"/>
  <c r="H4198" i="5"/>
  <c r="I4198" i="5"/>
  <c r="J4198" i="5"/>
  <c r="K4198" i="5"/>
  <c r="M4198" i="5"/>
  <c r="N4198" i="5"/>
  <c r="O4198" i="5"/>
  <c r="Q4198" i="5"/>
  <c r="T4198" i="5"/>
  <c r="B4199" i="5"/>
  <c r="C4199" i="5"/>
  <c r="D4199" i="5"/>
  <c r="E4199" i="5"/>
  <c r="F4199" i="5"/>
  <c r="O4199" i="5" s="1"/>
  <c r="G4199" i="5"/>
  <c r="H4199" i="5"/>
  <c r="I4199" i="5"/>
  <c r="J4199" i="5"/>
  <c r="K4199" i="5"/>
  <c r="M4199" i="5"/>
  <c r="P4199" i="5" s="1"/>
  <c r="N4199" i="5"/>
  <c r="Q4199" i="5"/>
  <c r="T4199" i="5"/>
  <c r="B4200" i="5"/>
  <c r="C4200" i="5"/>
  <c r="D4200" i="5"/>
  <c r="E4200" i="5"/>
  <c r="F4200" i="5"/>
  <c r="R4200" i="5" s="1"/>
  <c r="G4200" i="5"/>
  <c r="H4200" i="5"/>
  <c r="I4200" i="5"/>
  <c r="J4200" i="5"/>
  <c r="K4200" i="5"/>
  <c r="M4200" i="5"/>
  <c r="N4200" i="5"/>
  <c r="O4200" i="5"/>
  <c r="P4200" i="5" s="1"/>
  <c r="Q4200" i="5"/>
  <c r="T4200" i="5"/>
  <c r="B4201" i="5"/>
  <c r="C4201" i="5"/>
  <c r="D4201" i="5"/>
  <c r="E4201" i="5"/>
  <c r="F4201" i="5"/>
  <c r="O4201" i="5" s="1"/>
  <c r="G4201" i="5"/>
  <c r="H4201" i="5"/>
  <c r="I4201" i="5"/>
  <c r="J4201" i="5"/>
  <c r="K4201" i="5"/>
  <c r="M4201" i="5"/>
  <c r="N4201" i="5"/>
  <c r="Q4201" i="5"/>
  <c r="T4201" i="5"/>
  <c r="B4202" i="5"/>
  <c r="C4202" i="5"/>
  <c r="D4202" i="5"/>
  <c r="E4202" i="5"/>
  <c r="F4202" i="5"/>
  <c r="R4202" i="5" s="1"/>
  <c r="G4202" i="5"/>
  <c r="H4202" i="5"/>
  <c r="I4202" i="5"/>
  <c r="J4202" i="5"/>
  <c r="K4202" i="5"/>
  <c r="M4202" i="5"/>
  <c r="N4202" i="5"/>
  <c r="O4202" i="5"/>
  <c r="Q4202" i="5"/>
  <c r="T4202" i="5"/>
  <c r="B4203" i="5"/>
  <c r="C4203" i="5"/>
  <c r="D4203" i="5"/>
  <c r="E4203" i="5"/>
  <c r="F4203" i="5"/>
  <c r="O4203" i="5"/>
  <c r="G4203" i="5"/>
  <c r="H4203" i="5"/>
  <c r="I4203" i="5"/>
  <c r="J4203" i="5"/>
  <c r="K4203" i="5"/>
  <c r="M4203" i="5"/>
  <c r="N4203" i="5"/>
  <c r="Q4203" i="5"/>
  <c r="T4203" i="5"/>
  <c r="B4204" i="5"/>
  <c r="C4204" i="5"/>
  <c r="D4204" i="5"/>
  <c r="E4204" i="5"/>
  <c r="F4204" i="5"/>
  <c r="R4204" i="5" s="1"/>
  <c r="S4204" i="5" s="1"/>
  <c r="G4204" i="5"/>
  <c r="H4204" i="5"/>
  <c r="I4204" i="5"/>
  <c r="J4204" i="5"/>
  <c r="K4204" i="5"/>
  <c r="M4204" i="5"/>
  <c r="N4204" i="5"/>
  <c r="O4204" i="5"/>
  <c r="Q4204" i="5"/>
  <c r="T4204" i="5"/>
  <c r="B4205" i="5"/>
  <c r="C4205" i="5"/>
  <c r="D4205" i="5"/>
  <c r="E4205" i="5"/>
  <c r="F4205" i="5"/>
  <c r="O4205" i="5" s="1"/>
  <c r="G4205" i="5"/>
  <c r="H4205" i="5"/>
  <c r="I4205" i="5"/>
  <c r="J4205" i="5"/>
  <c r="K4205" i="5"/>
  <c r="M4205" i="5"/>
  <c r="N4205" i="5"/>
  <c r="Q4205" i="5"/>
  <c r="T4205" i="5"/>
  <c r="B4206" i="5"/>
  <c r="C4206" i="5"/>
  <c r="D4206" i="5"/>
  <c r="E4206" i="5"/>
  <c r="F4206" i="5"/>
  <c r="R4206" i="5" s="1"/>
  <c r="G4206" i="5"/>
  <c r="H4206" i="5"/>
  <c r="I4206" i="5"/>
  <c r="J4206" i="5"/>
  <c r="K4206" i="5"/>
  <c r="M4206" i="5"/>
  <c r="N4206" i="5"/>
  <c r="O4206" i="5"/>
  <c r="Q4206" i="5"/>
  <c r="T4206" i="5"/>
  <c r="B4207" i="5"/>
  <c r="C4207" i="5"/>
  <c r="D4207" i="5"/>
  <c r="E4207" i="5"/>
  <c r="F4207" i="5"/>
  <c r="O4207" i="5" s="1"/>
  <c r="G4207" i="5"/>
  <c r="H4207" i="5"/>
  <c r="I4207" i="5"/>
  <c r="J4207" i="5"/>
  <c r="K4207" i="5"/>
  <c r="M4207" i="5"/>
  <c r="N4207" i="5"/>
  <c r="Q4207" i="5"/>
  <c r="T4207" i="5"/>
  <c r="B4208" i="5"/>
  <c r="C4208" i="5"/>
  <c r="D4208" i="5"/>
  <c r="E4208" i="5"/>
  <c r="F4208" i="5"/>
  <c r="R4208" i="5" s="1"/>
  <c r="G4208" i="5"/>
  <c r="H4208" i="5"/>
  <c r="I4208" i="5"/>
  <c r="J4208" i="5"/>
  <c r="K4208" i="5"/>
  <c r="M4208" i="5"/>
  <c r="N4208" i="5"/>
  <c r="O4208" i="5"/>
  <c r="Q4208" i="5"/>
  <c r="T4208" i="5"/>
  <c r="B4209" i="5"/>
  <c r="C4209" i="5"/>
  <c r="D4209" i="5"/>
  <c r="E4209" i="5"/>
  <c r="F4209" i="5"/>
  <c r="O4209" i="5"/>
  <c r="G4209" i="5"/>
  <c r="H4209" i="5"/>
  <c r="I4209" i="5"/>
  <c r="J4209" i="5"/>
  <c r="K4209" i="5"/>
  <c r="M4209" i="5"/>
  <c r="N4209" i="5"/>
  <c r="Q4209" i="5"/>
  <c r="T4209" i="5"/>
  <c r="B4210" i="5"/>
  <c r="C4210" i="5"/>
  <c r="D4210" i="5"/>
  <c r="E4210" i="5"/>
  <c r="F4210" i="5"/>
  <c r="R4210" i="5" s="1"/>
  <c r="G4210" i="5"/>
  <c r="H4210" i="5"/>
  <c r="I4210" i="5"/>
  <c r="J4210" i="5"/>
  <c r="K4210" i="5"/>
  <c r="M4210" i="5"/>
  <c r="N4210" i="5"/>
  <c r="O4210" i="5"/>
  <c r="Q4210" i="5"/>
  <c r="T4210" i="5"/>
  <c r="B4211" i="5"/>
  <c r="C4211" i="5"/>
  <c r="D4211" i="5"/>
  <c r="E4211" i="5"/>
  <c r="F4211" i="5"/>
  <c r="O4211" i="5" s="1"/>
  <c r="G4211" i="5"/>
  <c r="H4211" i="5"/>
  <c r="I4211" i="5"/>
  <c r="J4211" i="5"/>
  <c r="K4211" i="5"/>
  <c r="M4211" i="5"/>
  <c r="N4211" i="5"/>
  <c r="Q4211" i="5"/>
  <c r="T4211" i="5"/>
  <c r="B4212" i="5"/>
  <c r="C4212" i="5"/>
  <c r="D4212" i="5"/>
  <c r="E4212" i="5"/>
  <c r="F4212" i="5"/>
  <c r="R4212" i="5" s="1"/>
  <c r="G4212" i="5"/>
  <c r="H4212" i="5"/>
  <c r="I4212" i="5"/>
  <c r="J4212" i="5"/>
  <c r="K4212" i="5"/>
  <c r="M4212" i="5"/>
  <c r="N4212" i="5"/>
  <c r="O4212" i="5"/>
  <c r="Q4212" i="5"/>
  <c r="T4212" i="5"/>
  <c r="B4213" i="5"/>
  <c r="C4213" i="5"/>
  <c r="D4213" i="5"/>
  <c r="E4213" i="5"/>
  <c r="F4213" i="5"/>
  <c r="O4213" i="5" s="1"/>
  <c r="G4213" i="5"/>
  <c r="H4213" i="5"/>
  <c r="I4213" i="5"/>
  <c r="J4213" i="5"/>
  <c r="K4213" i="5"/>
  <c r="M4213" i="5"/>
  <c r="N4213" i="5"/>
  <c r="Q4213" i="5"/>
  <c r="T4213" i="5"/>
  <c r="B4214" i="5"/>
  <c r="C4214" i="5"/>
  <c r="D4214" i="5"/>
  <c r="E4214" i="5"/>
  <c r="F4214" i="5"/>
  <c r="R4214" i="5" s="1"/>
  <c r="G4214" i="5"/>
  <c r="H4214" i="5"/>
  <c r="I4214" i="5"/>
  <c r="J4214" i="5"/>
  <c r="K4214" i="5"/>
  <c r="M4214" i="5"/>
  <c r="N4214" i="5"/>
  <c r="Q4214" i="5"/>
  <c r="T4214" i="5"/>
  <c r="B4215" i="5"/>
  <c r="C4215" i="5"/>
  <c r="D4215" i="5"/>
  <c r="E4215" i="5"/>
  <c r="F4215" i="5"/>
  <c r="G4215" i="5"/>
  <c r="H4215" i="5"/>
  <c r="I4215" i="5"/>
  <c r="J4215" i="5"/>
  <c r="K4215" i="5"/>
  <c r="M4215" i="5"/>
  <c r="N4215" i="5"/>
  <c r="Q4215" i="5"/>
  <c r="T4215" i="5"/>
  <c r="B4216" i="5"/>
  <c r="C4216" i="5"/>
  <c r="D4216" i="5"/>
  <c r="E4216" i="5"/>
  <c r="F4216" i="5"/>
  <c r="G4216" i="5"/>
  <c r="H4216" i="5"/>
  <c r="I4216" i="5"/>
  <c r="J4216" i="5"/>
  <c r="K4216" i="5"/>
  <c r="M4216" i="5"/>
  <c r="N4216" i="5"/>
  <c r="O4216" i="5"/>
  <c r="Q4216" i="5"/>
  <c r="R4216" i="5"/>
  <c r="T4216" i="5"/>
  <c r="B4217" i="5"/>
  <c r="C4217" i="5"/>
  <c r="D4217" i="5"/>
  <c r="E4217" i="5"/>
  <c r="F4217" i="5"/>
  <c r="G4217" i="5"/>
  <c r="H4217" i="5"/>
  <c r="I4217" i="5"/>
  <c r="J4217" i="5"/>
  <c r="K4217" i="5"/>
  <c r="M4217" i="5"/>
  <c r="N4217" i="5"/>
  <c r="Q4217" i="5"/>
  <c r="T4217" i="5"/>
  <c r="B4218" i="5"/>
  <c r="C4218" i="5"/>
  <c r="D4218" i="5"/>
  <c r="E4218" i="5"/>
  <c r="F4218" i="5"/>
  <c r="R4218" i="5" s="1"/>
  <c r="G4218" i="5"/>
  <c r="H4218" i="5"/>
  <c r="I4218" i="5"/>
  <c r="J4218" i="5"/>
  <c r="K4218" i="5"/>
  <c r="M4218" i="5"/>
  <c r="N4218" i="5"/>
  <c r="O4218" i="5"/>
  <c r="Q4218" i="5"/>
  <c r="T4218" i="5"/>
  <c r="B4219" i="5"/>
  <c r="C4219" i="5"/>
  <c r="D4219" i="5"/>
  <c r="E4219" i="5"/>
  <c r="F4219" i="5"/>
  <c r="O4219" i="5" s="1"/>
  <c r="G4219" i="5"/>
  <c r="H4219" i="5"/>
  <c r="I4219" i="5"/>
  <c r="J4219" i="5"/>
  <c r="K4219" i="5"/>
  <c r="M4219" i="5"/>
  <c r="N4219" i="5"/>
  <c r="Q4219" i="5"/>
  <c r="T4219" i="5"/>
  <c r="B4220" i="5"/>
  <c r="C4220" i="5"/>
  <c r="D4220" i="5"/>
  <c r="E4220" i="5"/>
  <c r="F4220" i="5"/>
  <c r="R4220" i="5" s="1"/>
  <c r="G4220" i="5"/>
  <c r="H4220" i="5"/>
  <c r="I4220" i="5"/>
  <c r="J4220" i="5"/>
  <c r="K4220" i="5"/>
  <c r="M4220" i="5"/>
  <c r="N4220" i="5"/>
  <c r="O4220" i="5"/>
  <c r="Q4220" i="5"/>
  <c r="T4220" i="5"/>
  <c r="B4221" i="5"/>
  <c r="C4221" i="5"/>
  <c r="D4221" i="5"/>
  <c r="E4221" i="5"/>
  <c r="F4221" i="5"/>
  <c r="G4221" i="5"/>
  <c r="H4221" i="5"/>
  <c r="I4221" i="5"/>
  <c r="J4221" i="5"/>
  <c r="K4221" i="5"/>
  <c r="M4221" i="5"/>
  <c r="N4221" i="5"/>
  <c r="Q4221" i="5"/>
  <c r="T4221" i="5"/>
  <c r="B4222" i="5"/>
  <c r="C4222" i="5"/>
  <c r="D4222" i="5"/>
  <c r="E4222" i="5"/>
  <c r="F4222" i="5"/>
  <c r="R4222" i="5" s="1"/>
  <c r="G4222" i="5"/>
  <c r="H4222" i="5"/>
  <c r="I4222" i="5"/>
  <c r="J4222" i="5"/>
  <c r="K4222" i="5"/>
  <c r="M4222" i="5"/>
  <c r="N4222" i="5"/>
  <c r="O4222" i="5"/>
  <c r="Q4222" i="5"/>
  <c r="T4222" i="5"/>
  <c r="B4223" i="5"/>
  <c r="C4223" i="5"/>
  <c r="D4223" i="5"/>
  <c r="E4223" i="5"/>
  <c r="F4223" i="5"/>
  <c r="O4223" i="5" s="1"/>
  <c r="G4223" i="5"/>
  <c r="H4223" i="5"/>
  <c r="I4223" i="5"/>
  <c r="J4223" i="5"/>
  <c r="K4223" i="5"/>
  <c r="M4223" i="5"/>
  <c r="N4223" i="5"/>
  <c r="Q4223" i="5"/>
  <c r="T4223" i="5"/>
  <c r="B4224" i="5"/>
  <c r="C4224" i="5"/>
  <c r="D4224" i="5"/>
  <c r="E4224" i="5"/>
  <c r="F4224" i="5"/>
  <c r="R4224" i="5" s="1"/>
  <c r="G4224" i="5"/>
  <c r="H4224" i="5"/>
  <c r="I4224" i="5"/>
  <c r="J4224" i="5"/>
  <c r="K4224" i="5"/>
  <c r="M4224" i="5"/>
  <c r="N4224" i="5"/>
  <c r="O4224" i="5"/>
  <c r="Q4224" i="5"/>
  <c r="T4224" i="5"/>
  <c r="B4225" i="5"/>
  <c r="C4225" i="5"/>
  <c r="D4225" i="5"/>
  <c r="E4225" i="5"/>
  <c r="F4225" i="5"/>
  <c r="O4225" i="5" s="1"/>
  <c r="G4225" i="5"/>
  <c r="H4225" i="5"/>
  <c r="I4225" i="5"/>
  <c r="J4225" i="5"/>
  <c r="K4225" i="5"/>
  <c r="M4225" i="5"/>
  <c r="N4225" i="5"/>
  <c r="Q4225" i="5"/>
  <c r="T4225" i="5"/>
  <c r="B4226" i="5"/>
  <c r="C4226" i="5"/>
  <c r="D4226" i="5"/>
  <c r="E4226" i="5"/>
  <c r="F4226" i="5"/>
  <c r="R4226" i="5" s="1"/>
  <c r="G4226" i="5"/>
  <c r="H4226" i="5"/>
  <c r="I4226" i="5"/>
  <c r="J4226" i="5"/>
  <c r="K4226" i="5"/>
  <c r="M4226" i="5"/>
  <c r="N4226" i="5"/>
  <c r="O4226" i="5"/>
  <c r="Q4226" i="5"/>
  <c r="T4226" i="5"/>
  <c r="B4227" i="5"/>
  <c r="C4227" i="5"/>
  <c r="D4227" i="5"/>
  <c r="E4227" i="5"/>
  <c r="F4227" i="5"/>
  <c r="O4227" i="5" s="1"/>
  <c r="G4227" i="5"/>
  <c r="H4227" i="5"/>
  <c r="I4227" i="5"/>
  <c r="J4227" i="5"/>
  <c r="K4227" i="5"/>
  <c r="M4227" i="5"/>
  <c r="N4227" i="5"/>
  <c r="Q4227" i="5"/>
  <c r="T4227" i="5"/>
  <c r="B4228" i="5"/>
  <c r="C4228" i="5"/>
  <c r="D4228" i="5"/>
  <c r="E4228" i="5"/>
  <c r="F4228" i="5"/>
  <c r="R4228" i="5" s="1"/>
  <c r="S4228" i="5" s="1"/>
  <c r="G4228" i="5"/>
  <c r="H4228" i="5"/>
  <c r="I4228" i="5"/>
  <c r="J4228" i="5"/>
  <c r="K4228" i="5"/>
  <c r="M4228" i="5"/>
  <c r="N4228" i="5"/>
  <c r="O4228" i="5"/>
  <c r="Q4228" i="5"/>
  <c r="T4228" i="5"/>
  <c r="B4229" i="5"/>
  <c r="C4229" i="5"/>
  <c r="D4229" i="5"/>
  <c r="E4229" i="5"/>
  <c r="F4229" i="5"/>
  <c r="O4229" i="5"/>
  <c r="G4229" i="5"/>
  <c r="H4229" i="5"/>
  <c r="I4229" i="5"/>
  <c r="J4229" i="5"/>
  <c r="K4229" i="5"/>
  <c r="M4229" i="5"/>
  <c r="N4229" i="5"/>
  <c r="Q4229" i="5"/>
  <c r="T4229" i="5"/>
  <c r="B4230" i="5"/>
  <c r="C4230" i="5"/>
  <c r="D4230" i="5"/>
  <c r="E4230" i="5"/>
  <c r="F4230" i="5"/>
  <c r="R4230" i="5" s="1"/>
  <c r="S4230" i="5" s="1"/>
  <c r="G4230" i="5"/>
  <c r="H4230" i="5"/>
  <c r="I4230" i="5"/>
  <c r="J4230" i="5"/>
  <c r="K4230" i="5"/>
  <c r="M4230" i="5"/>
  <c r="N4230" i="5"/>
  <c r="O4230" i="5"/>
  <c r="Q4230" i="5"/>
  <c r="T4230" i="5"/>
  <c r="B4231" i="5"/>
  <c r="C4231" i="5"/>
  <c r="D4231" i="5"/>
  <c r="E4231" i="5"/>
  <c r="F4231" i="5"/>
  <c r="O4231" i="5" s="1"/>
  <c r="G4231" i="5"/>
  <c r="H4231" i="5"/>
  <c r="I4231" i="5"/>
  <c r="J4231" i="5"/>
  <c r="K4231" i="5"/>
  <c r="M4231" i="5"/>
  <c r="N4231" i="5"/>
  <c r="Q4231" i="5"/>
  <c r="T4231" i="5"/>
  <c r="B4232" i="5"/>
  <c r="C4232" i="5"/>
  <c r="D4232" i="5"/>
  <c r="E4232" i="5"/>
  <c r="F4232" i="5"/>
  <c r="G4232" i="5"/>
  <c r="H4232" i="5"/>
  <c r="I4232" i="5"/>
  <c r="J4232" i="5"/>
  <c r="K4232" i="5"/>
  <c r="M4232" i="5"/>
  <c r="N4232" i="5"/>
  <c r="O4232" i="5"/>
  <c r="Q4232" i="5"/>
  <c r="R4232" i="5"/>
  <c r="T4232" i="5"/>
  <c r="B4233" i="5"/>
  <c r="C4233" i="5"/>
  <c r="D4233" i="5"/>
  <c r="E4233" i="5"/>
  <c r="F4233" i="5"/>
  <c r="O4233" i="5" s="1"/>
  <c r="G4233" i="5"/>
  <c r="H4233" i="5"/>
  <c r="I4233" i="5"/>
  <c r="J4233" i="5"/>
  <c r="K4233" i="5"/>
  <c r="M4233" i="5"/>
  <c r="N4233" i="5"/>
  <c r="Q4233" i="5"/>
  <c r="T4233" i="5"/>
  <c r="B4234" i="5"/>
  <c r="C4234" i="5"/>
  <c r="D4234" i="5"/>
  <c r="E4234" i="5"/>
  <c r="F4234" i="5"/>
  <c r="R4234" i="5" s="1"/>
  <c r="G4234" i="5"/>
  <c r="H4234" i="5"/>
  <c r="I4234" i="5"/>
  <c r="J4234" i="5"/>
  <c r="K4234" i="5"/>
  <c r="M4234" i="5"/>
  <c r="N4234" i="5"/>
  <c r="O4234" i="5"/>
  <c r="Q4234" i="5"/>
  <c r="T4234" i="5"/>
  <c r="B4235" i="5"/>
  <c r="C4235" i="5"/>
  <c r="D4235" i="5"/>
  <c r="E4235" i="5"/>
  <c r="F4235" i="5"/>
  <c r="O4235" i="5" s="1"/>
  <c r="G4235" i="5"/>
  <c r="H4235" i="5"/>
  <c r="I4235" i="5"/>
  <c r="J4235" i="5"/>
  <c r="K4235" i="5"/>
  <c r="M4235" i="5"/>
  <c r="N4235" i="5"/>
  <c r="Q4235" i="5"/>
  <c r="T4235" i="5"/>
  <c r="B4236" i="5"/>
  <c r="C4236" i="5"/>
  <c r="D4236" i="5"/>
  <c r="E4236" i="5"/>
  <c r="F4236" i="5"/>
  <c r="R4236" i="5" s="1"/>
  <c r="G4236" i="5"/>
  <c r="H4236" i="5"/>
  <c r="I4236" i="5"/>
  <c r="J4236" i="5"/>
  <c r="K4236" i="5"/>
  <c r="M4236" i="5"/>
  <c r="N4236" i="5"/>
  <c r="O4236" i="5"/>
  <c r="Q4236" i="5"/>
  <c r="T4236" i="5"/>
  <c r="B4237" i="5"/>
  <c r="C4237" i="5"/>
  <c r="D4237" i="5"/>
  <c r="E4237" i="5"/>
  <c r="F4237" i="5"/>
  <c r="O4237" i="5" s="1"/>
  <c r="G4237" i="5"/>
  <c r="H4237" i="5"/>
  <c r="I4237" i="5"/>
  <c r="J4237" i="5"/>
  <c r="K4237" i="5"/>
  <c r="M4237" i="5"/>
  <c r="N4237" i="5"/>
  <c r="Q4237" i="5"/>
  <c r="T4237" i="5"/>
  <c r="B4238" i="5"/>
  <c r="C4238" i="5"/>
  <c r="D4238" i="5"/>
  <c r="E4238" i="5"/>
  <c r="F4238" i="5"/>
  <c r="R4238" i="5" s="1"/>
  <c r="G4238" i="5"/>
  <c r="H4238" i="5"/>
  <c r="I4238" i="5"/>
  <c r="J4238" i="5"/>
  <c r="K4238" i="5"/>
  <c r="M4238" i="5"/>
  <c r="N4238" i="5"/>
  <c r="O4238" i="5"/>
  <c r="Q4238" i="5"/>
  <c r="T4238" i="5"/>
  <c r="B4239" i="5"/>
  <c r="C4239" i="5"/>
  <c r="D4239" i="5"/>
  <c r="E4239" i="5"/>
  <c r="F4239" i="5"/>
  <c r="O4239" i="5" s="1"/>
  <c r="G4239" i="5"/>
  <c r="H4239" i="5"/>
  <c r="I4239" i="5"/>
  <c r="J4239" i="5"/>
  <c r="K4239" i="5"/>
  <c r="M4239" i="5"/>
  <c r="N4239" i="5"/>
  <c r="Q4239" i="5"/>
  <c r="T4239" i="5"/>
  <c r="B4240" i="5"/>
  <c r="C4240" i="5"/>
  <c r="D4240" i="5"/>
  <c r="E4240" i="5"/>
  <c r="F4240" i="5"/>
  <c r="R4240" i="5" s="1"/>
  <c r="G4240" i="5"/>
  <c r="H4240" i="5"/>
  <c r="I4240" i="5"/>
  <c r="J4240" i="5"/>
  <c r="K4240" i="5"/>
  <c r="M4240" i="5"/>
  <c r="N4240" i="5"/>
  <c r="O4240" i="5"/>
  <c r="Q4240" i="5"/>
  <c r="T4240" i="5"/>
  <c r="B4241" i="5"/>
  <c r="C4241" i="5"/>
  <c r="D4241" i="5"/>
  <c r="E4241" i="5"/>
  <c r="F4241" i="5"/>
  <c r="O4241" i="5" s="1"/>
  <c r="G4241" i="5"/>
  <c r="H4241" i="5"/>
  <c r="I4241" i="5"/>
  <c r="J4241" i="5"/>
  <c r="K4241" i="5"/>
  <c r="M4241" i="5"/>
  <c r="N4241" i="5"/>
  <c r="Q4241" i="5"/>
  <c r="T4241" i="5"/>
  <c r="B4242" i="5"/>
  <c r="C4242" i="5"/>
  <c r="D4242" i="5"/>
  <c r="E4242" i="5"/>
  <c r="F4242" i="5"/>
  <c r="R4242" i="5" s="1"/>
  <c r="G4242" i="5"/>
  <c r="H4242" i="5"/>
  <c r="I4242" i="5"/>
  <c r="J4242" i="5"/>
  <c r="K4242" i="5"/>
  <c r="M4242" i="5"/>
  <c r="N4242" i="5"/>
  <c r="O4242" i="5"/>
  <c r="Q4242" i="5"/>
  <c r="T4242" i="5"/>
  <c r="B4243" i="5"/>
  <c r="C4243" i="5"/>
  <c r="D4243" i="5"/>
  <c r="E4243" i="5"/>
  <c r="F4243" i="5"/>
  <c r="O4243" i="5" s="1"/>
  <c r="G4243" i="5"/>
  <c r="H4243" i="5"/>
  <c r="I4243" i="5"/>
  <c r="J4243" i="5"/>
  <c r="K4243" i="5"/>
  <c r="M4243" i="5"/>
  <c r="N4243" i="5"/>
  <c r="Q4243" i="5"/>
  <c r="T4243" i="5"/>
  <c r="B4244" i="5"/>
  <c r="C4244" i="5"/>
  <c r="D4244" i="5"/>
  <c r="E4244" i="5"/>
  <c r="F4244" i="5"/>
  <c r="R4244" i="5" s="1"/>
  <c r="S4244" i="5" s="1"/>
  <c r="G4244" i="5"/>
  <c r="H4244" i="5"/>
  <c r="I4244" i="5"/>
  <c r="J4244" i="5"/>
  <c r="K4244" i="5"/>
  <c r="M4244" i="5"/>
  <c r="N4244" i="5"/>
  <c r="O4244" i="5"/>
  <c r="P4244" i="5" s="1"/>
  <c r="Q4244" i="5"/>
  <c r="T4244" i="5"/>
  <c r="B4245" i="5"/>
  <c r="C4245" i="5"/>
  <c r="D4245" i="5"/>
  <c r="E4245" i="5"/>
  <c r="F4245" i="5"/>
  <c r="O4245" i="5"/>
  <c r="G4245" i="5"/>
  <c r="H4245" i="5"/>
  <c r="I4245" i="5"/>
  <c r="J4245" i="5"/>
  <c r="K4245" i="5"/>
  <c r="M4245" i="5"/>
  <c r="N4245" i="5"/>
  <c r="Q4245" i="5"/>
  <c r="T4245" i="5"/>
  <c r="B4246" i="5"/>
  <c r="C4246" i="5"/>
  <c r="D4246" i="5"/>
  <c r="E4246" i="5"/>
  <c r="F4246" i="5"/>
  <c r="G4246" i="5"/>
  <c r="H4246" i="5"/>
  <c r="I4246" i="5"/>
  <c r="J4246" i="5"/>
  <c r="K4246" i="5"/>
  <c r="M4246" i="5"/>
  <c r="N4246" i="5"/>
  <c r="O4246" i="5"/>
  <c r="Q4246" i="5"/>
  <c r="R4246" i="5"/>
  <c r="S4246" i="5" s="1"/>
  <c r="T4246" i="5"/>
  <c r="B4247" i="5"/>
  <c r="C4247" i="5"/>
  <c r="D4247" i="5"/>
  <c r="E4247" i="5"/>
  <c r="F4247" i="5"/>
  <c r="O4247" i="5" s="1"/>
  <c r="G4247" i="5"/>
  <c r="H4247" i="5"/>
  <c r="I4247" i="5"/>
  <c r="J4247" i="5"/>
  <c r="K4247" i="5"/>
  <c r="M4247" i="5"/>
  <c r="P4247" i="5" s="1"/>
  <c r="N4247" i="5"/>
  <c r="Q4247" i="5"/>
  <c r="T4247" i="5"/>
  <c r="B4248" i="5"/>
  <c r="C4248" i="5"/>
  <c r="D4248" i="5"/>
  <c r="E4248" i="5"/>
  <c r="F4248" i="5"/>
  <c r="R4248" i="5" s="1"/>
  <c r="G4248" i="5"/>
  <c r="H4248" i="5"/>
  <c r="I4248" i="5"/>
  <c r="J4248" i="5"/>
  <c r="K4248" i="5"/>
  <c r="M4248" i="5"/>
  <c r="N4248" i="5"/>
  <c r="O4248" i="5"/>
  <c r="P4248" i="5" s="1"/>
  <c r="Q4248" i="5"/>
  <c r="T4248" i="5"/>
  <c r="B4249" i="5"/>
  <c r="C4249" i="5"/>
  <c r="D4249" i="5"/>
  <c r="E4249" i="5"/>
  <c r="F4249" i="5"/>
  <c r="G4249" i="5"/>
  <c r="H4249" i="5"/>
  <c r="I4249" i="5"/>
  <c r="J4249" i="5"/>
  <c r="K4249" i="5"/>
  <c r="M4249" i="5"/>
  <c r="N4249" i="5"/>
  <c r="Q4249" i="5"/>
  <c r="T4249" i="5"/>
  <c r="B4250" i="5"/>
  <c r="C4250" i="5"/>
  <c r="D4250" i="5"/>
  <c r="E4250" i="5"/>
  <c r="F4250" i="5"/>
  <c r="R4250" i="5" s="1"/>
  <c r="G4250" i="5"/>
  <c r="H4250" i="5"/>
  <c r="I4250" i="5"/>
  <c r="J4250" i="5"/>
  <c r="K4250" i="5"/>
  <c r="M4250" i="5"/>
  <c r="N4250" i="5"/>
  <c r="O4250" i="5"/>
  <c r="Q4250" i="5"/>
  <c r="T4250" i="5"/>
  <c r="B4251" i="5"/>
  <c r="C4251" i="5"/>
  <c r="D4251" i="5"/>
  <c r="E4251" i="5"/>
  <c r="F4251" i="5"/>
  <c r="O4251" i="5" s="1"/>
  <c r="G4251" i="5"/>
  <c r="H4251" i="5"/>
  <c r="I4251" i="5"/>
  <c r="J4251" i="5"/>
  <c r="K4251" i="5"/>
  <c r="M4251" i="5"/>
  <c r="N4251" i="5"/>
  <c r="Q4251" i="5"/>
  <c r="T4251" i="5"/>
  <c r="B4252" i="5"/>
  <c r="C4252" i="5"/>
  <c r="D4252" i="5"/>
  <c r="E4252" i="5"/>
  <c r="F4252" i="5"/>
  <c r="R4252" i="5" s="1"/>
  <c r="G4252" i="5"/>
  <c r="H4252" i="5"/>
  <c r="I4252" i="5"/>
  <c r="J4252" i="5"/>
  <c r="K4252" i="5"/>
  <c r="M4252" i="5"/>
  <c r="N4252" i="5"/>
  <c r="O4252" i="5"/>
  <c r="Q4252" i="5"/>
  <c r="T4252" i="5"/>
  <c r="B4253" i="5"/>
  <c r="C4253" i="5"/>
  <c r="D4253" i="5"/>
  <c r="E4253" i="5"/>
  <c r="F4253" i="5"/>
  <c r="G4253" i="5"/>
  <c r="H4253" i="5"/>
  <c r="I4253" i="5"/>
  <c r="J4253" i="5"/>
  <c r="K4253" i="5"/>
  <c r="M4253" i="5"/>
  <c r="N4253" i="5"/>
  <c r="Q4253" i="5"/>
  <c r="T4253" i="5"/>
  <c r="B4254" i="5"/>
  <c r="C4254" i="5"/>
  <c r="D4254" i="5"/>
  <c r="E4254" i="5"/>
  <c r="F4254" i="5"/>
  <c r="R4254" i="5" s="1"/>
  <c r="G4254" i="5"/>
  <c r="H4254" i="5"/>
  <c r="I4254" i="5"/>
  <c r="J4254" i="5"/>
  <c r="K4254" i="5"/>
  <c r="M4254" i="5"/>
  <c r="N4254" i="5"/>
  <c r="O4254" i="5"/>
  <c r="Q4254" i="5"/>
  <c r="T4254" i="5"/>
  <c r="B4255" i="5"/>
  <c r="C4255" i="5"/>
  <c r="D4255" i="5"/>
  <c r="E4255" i="5"/>
  <c r="F4255" i="5"/>
  <c r="O4255" i="5" s="1"/>
  <c r="G4255" i="5"/>
  <c r="H4255" i="5"/>
  <c r="I4255" i="5"/>
  <c r="J4255" i="5"/>
  <c r="K4255" i="5"/>
  <c r="M4255" i="5"/>
  <c r="N4255" i="5"/>
  <c r="Q4255" i="5"/>
  <c r="T4255" i="5"/>
  <c r="B4256" i="5"/>
  <c r="C4256" i="5"/>
  <c r="D4256" i="5"/>
  <c r="E4256" i="5"/>
  <c r="F4256" i="5"/>
  <c r="R4256" i="5" s="1"/>
  <c r="G4256" i="5"/>
  <c r="H4256" i="5"/>
  <c r="I4256" i="5"/>
  <c r="J4256" i="5"/>
  <c r="K4256" i="5"/>
  <c r="M4256" i="5"/>
  <c r="N4256" i="5"/>
  <c r="O4256" i="5"/>
  <c r="Q4256" i="5"/>
  <c r="T4256" i="5"/>
  <c r="B4257" i="5"/>
  <c r="C4257" i="5"/>
  <c r="D4257" i="5"/>
  <c r="E4257" i="5"/>
  <c r="F4257" i="5"/>
  <c r="O4257" i="5" s="1"/>
  <c r="G4257" i="5"/>
  <c r="H4257" i="5"/>
  <c r="I4257" i="5"/>
  <c r="J4257" i="5"/>
  <c r="K4257" i="5"/>
  <c r="M4257" i="5"/>
  <c r="N4257" i="5"/>
  <c r="Q4257" i="5"/>
  <c r="T4257" i="5"/>
  <c r="B4258" i="5"/>
  <c r="C4258" i="5"/>
  <c r="D4258" i="5"/>
  <c r="E4258" i="5"/>
  <c r="F4258" i="5"/>
  <c r="R4258" i="5" s="1"/>
  <c r="G4258" i="5"/>
  <c r="H4258" i="5"/>
  <c r="I4258" i="5"/>
  <c r="J4258" i="5"/>
  <c r="K4258" i="5"/>
  <c r="M4258" i="5"/>
  <c r="N4258" i="5"/>
  <c r="O4258" i="5"/>
  <c r="Q4258" i="5"/>
  <c r="T4258" i="5"/>
  <c r="B4259" i="5"/>
  <c r="C4259" i="5"/>
  <c r="D4259" i="5"/>
  <c r="E4259" i="5"/>
  <c r="F4259" i="5"/>
  <c r="O4259" i="5" s="1"/>
  <c r="G4259" i="5"/>
  <c r="H4259" i="5"/>
  <c r="I4259" i="5"/>
  <c r="J4259" i="5"/>
  <c r="K4259" i="5"/>
  <c r="M4259" i="5"/>
  <c r="N4259" i="5"/>
  <c r="Q4259" i="5"/>
  <c r="T4259" i="5"/>
  <c r="B4260" i="5"/>
  <c r="C4260" i="5"/>
  <c r="D4260" i="5"/>
  <c r="E4260" i="5"/>
  <c r="F4260" i="5"/>
  <c r="R4260" i="5" s="1"/>
  <c r="S4260" i="5" s="1"/>
  <c r="G4260" i="5"/>
  <c r="H4260" i="5"/>
  <c r="I4260" i="5"/>
  <c r="J4260" i="5"/>
  <c r="K4260" i="5"/>
  <c r="M4260" i="5"/>
  <c r="N4260" i="5"/>
  <c r="O4260" i="5"/>
  <c r="Q4260" i="5"/>
  <c r="T4260" i="5"/>
  <c r="B4261" i="5"/>
  <c r="C4261" i="5"/>
  <c r="D4261" i="5"/>
  <c r="E4261" i="5"/>
  <c r="F4261" i="5"/>
  <c r="O4261" i="5"/>
  <c r="G4261" i="5"/>
  <c r="H4261" i="5"/>
  <c r="I4261" i="5"/>
  <c r="J4261" i="5"/>
  <c r="K4261" i="5"/>
  <c r="M4261" i="5"/>
  <c r="N4261" i="5"/>
  <c r="Q4261" i="5"/>
  <c r="T4261" i="5"/>
  <c r="B4262" i="5"/>
  <c r="C4262" i="5"/>
  <c r="D4262" i="5"/>
  <c r="E4262" i="5"/>
  <c r="F4262" i="5"/>
  <c r="R4262" i="5" s="1"/>
  <c r="S4262" i="5" s="1"/>
  <c r="G4262" i="5"/>
  <c r="H4262" i="5"/>
  <c r="I4262" i="5"/>
  <c r="J4262" i="5"/>
  <c r="K4262" i="5"/>
  <c r="M4262" i="5"/>
  <c r="N4262" i="5"/>
  <c r="O4262" i="5"/>
  <c r="Q4262" i="5"/>
  <c r="T4262" i="5"/>
  <c r="B4263" i="5"/>
  <c r="C4263" i="5"/>
  <c r="D4263" i="5"/>
  <c r="E4263" i="5"/>
  <c r="F4263" i="5"/>
  <c r="O4263" i="5" s="1"/>
  <c r="G4263" i="5"/>
  <c r="H4263" i="5"/>
  <c r="I4263" i="5"/>
  <c r="J4263" i="5"/>
  <c r="K4263" i="5"/>
  <c r="M4263" i="5"/>
  <c r="N4263" i="5"/>
  <c r="Q4263" i="5"/>
  <c r="T4263" i="5"/>
  <c r="B4264" i="5"/>
  <c r="C4264" i="5"/>
  <c r="D4264" i="5"/>
  <c r="E4264" i="5"/>
  <c r="F4264" i="5"/>
  <c r="G4264" i="5"/>
  <c r="H4264" i="5"/>
  <c r="I4264" i="5"/>
  <c r="J4264" i="5"/>
  <c r="K4264" i="5"/>
  <c r="M4264" i="5"/>
  <c r="N4264" i="5"/>
  <c r="O4264" i="5"/>
  <c r="P4264" i="5" s="1"/>
  <c r="Q4264" i="5"/>
  <c r="R4264" i="5"/>
  <c r="T4264" i="5"/>
  <c r="B4265" i="5"/>
  <c r="C4265" i="5"/>
  <c r="D4265" i="5"/>
  <c r="E4265" i="5"/>
  <c r="F4265" i="5"/>
  <c r="O4265" i="5"/>
  <c r="G4265" i="5"/>
  <c r="H4265" i="5"/>
  <c r="I4265" i="5"/>
  <c r="J4265" i="5"/>
  <c r="K4265" i="5"/>
  <c r="M4265" i="5"/>
  <c r="N4265" i="5"/>
  <c r="Q4265" i="5"/>
  <c r="T4265" i="5"/>
  <c r="B4266" i="5"/>
  <c r="C4266" i="5"/>
  <c r="D4266" i="5"/>
  <c r="E4266" i="5"/>
  <c r="F4266" i="5"/>
  <c r="R4266" i="5" s="1"/>
  <c r="G4266" i="5"/>
  <c r="H4266" i="5"/>
  <c r="I4266" i="5"/>
  <c r="J4266" i="5"/>
  <c r="K4266" i="5"/>
  <c r="M4266" i="5"/>
  <c r="N4266" i="5"/>
  <c r="O4266" i="5"/>
  <c r="Q4266" i="5"/>
  <c r="T4266" i="5"/>
  <c r="B4267" i="5"/>
  <c r="C4267" i="5"/>
  <c r="D4267" i="5"/>
  <c r="E4267" i="5"/>
  <c r="F4267" i="5"/>
  <c r="O4267" i="5"/>
  <c r="G4267" i="5"/>
  <c r="H4267" i="5"/>
  <c r="I4267" i="5"/>
  <c r="J4267" i="5"/>
  <c r="K4267" i="5"/>
  <c r="M4267" i="5"/>
  <c r="N4267" i="5"/>
  <c r="Q4267" i="5"/>
  <c r="T4267" i="5"/>
  <c r="B4268" i="5"/>
  <c r="C4268" i="5"/>
  <c r="D4268" i="5"/>
  <c r="E4268" i="5"/>
  <c r="F4268" i="5"/>
  <c r="R4268" i="5" s="1"/>
  <c r="S4268" i="5" s="1"/>
  <c r="G4268" i="5"/>
  <c r="H4268" i="5"/>
  <c r="I4268" i="5"/>
  <c r="J4268" i="5"/>
  <c r="K4268" i="5"/>
  <c r="M4268" i="5"/>
  <c r="N4268" i="5"/>
  <c r="O4268" i="5"/>
  <c r="Q4268" i="5"/>
  <c r="T4268" i="5"/>
  <c r="B4269" i="5"/>
  <c r="C4269" i="5"/>
  <c r="D4269" i="5"/>
  <c r="E4269" i="5"/>
  <c r="F4269" i="5"/>
  <c r="O4269" i="5" s="1"/>
  <c r="G4269" i="5"/>
  <c r="H4269" i="5"/>
  <c r="I4269" i="5"/>
  <c r="J4269" i="5"/>
  <c r="K4269" i="5"/>
  <c r="M4269" i="5"/>
  <c r="N4269" i="5"/>
  <c r="Q4269" i="5"/>
  <c r="T4269" i="5"/>
  <c r="B4270" i="5"/>
  <c r="C4270" i="5"/>
  <c r="D4270" i="5"/>
  <c r="E4270" i="5"/>
  <c r="F4270" i="5"/>
  <c r="R4270" i="5" s="1"/>
  <c r="G4270" i="5"/>
  <c r="H4270" i="5"/>
  <c r="I4270" i="5"/>
  <c r="J4270" i="5"/>
  <c r="K4270" i="5"/>
  <c r="M4270" i="5"/>
  <c r="N4270" i="5"/>
  <c r="O4270" i="5"/>
  <c r="Q4270" i="5"/>
  <c r="T4270" i="5"/>
  <c r="B4271" i="5"/>
  <c r="C4271" i="5"/>
  <c r="D4271" i="5"/>
  <c r="E4271" i="5"/>
  <c r="F4271" i="5"/>
  <c r="G4271" i="5"/>
  <c r="H4271" i="5"/>
  <c r="I4271" i="5"/>
  <c r="J4271" i="5"/>
  <c r="K4271" i="5"/>
  <c r="M4271" i="5"/>
  <c r="N4271" i="5"/>
  <c r="Q4271" i="5"/>
  <c r="T4271" i="5"/>
  <c r="B4272" i="5"/>
  <c r="C4272" i="5"/>
  <c r="D4272" i="5"/>
  <c r="E4272" i="5"/>
  <c r="F4272" i="5"/>
  <c r="R4272" i="5" s="1"/>
  <c r="G4272" i="5"/>
  <c r="H4272" i="5"/>
  <c r="I4272" i="5"/>
  <c r="J4272" i="5"/>
  <c r="K4272" i="5"/>
  <c r="M4272" i="5"/>
  <c r="N4272" i="5"/>
  <c r="O4272" i="5"/>
  <c r="Q4272" i="5"/>
  <c r="T4272" i="5"/>
  <c r="B4273" i="5"/>
  <c r="C4273" i="5"/>
  <c r="D4273" i="5"/>
  <c r="E4273" i="5"/>
  <c r="F4273" i="5"/>
  <c r="O4273" i="5"/>
  <c r="G4273" i="5"/>
  <c r="H4273" i="5"/>
  <c r="I4273" i="5"/>
  <c r="J4273" i="5"/>
  <c r="K4273" i="5"/>
  <c r="M4273" i="5"/>
  <c r="N4273" i="5"/>
  <c r="Q4273" i="5"/>
  <c r="T4273" i="5"/>
  <c r="B4274" i="5"/>
  <c r="C4274" i="5"/>
  <c r="D4274" i="5"/>
  <c r="E4274" i="5"/>
  <c r="F4274" i="5"/>
  <c r="R4274" i="5" s="1"/>
  <c r="G4274" i="5"/>
  <c r="H4274" i="5"/>
  <c r="I4274" i="5"/>
  <c r="J4274" i="5"/>
  <c r="K4274" i="5"/>
  <c r="M4274" i="5"/>
  <c r="N4274" i="5"/>
  <c r="O4274" i="5"/>
  <c r="Q4274" i="5"/>
  <c r="T4274" i="5"/>
  <c r="B4275" i="5"/>
  <c r="C4275" i="5"/>
  <c r="D4275" i="5"/>
  <c r="E4275" i="5"/>
  <c r="F4275" i="5"/>
  <c r="O4275" i="5" s="1"/>
  <c r="G4275" i="5"/>
  <c r="H4275" i="5"/>
  <c r="I4275" i="5"/>
  <c r="J4275" i="5"/>
  <c r="K4275" i="5"/>
  <c r="M4275" i="5"/>
  <c r="N4275" i="5"/>
  <c r="Q4275" i="5"/>
  <c r="T4275" i="5"/>
  <c r="B4276" i="5"/>
  <c r="C4276" i="5"/>
  <c r="D4276" i="5"/>
  <c r="E4276" i="5"/>
  <c r="F4276" i="5"/>
  <c r="R4276" i="5" s="1"/>
  <c r="G4276" i="5"/>
  <c r="H4276" i="5"/>
  <c r="I4276" i="5"/>
  <c r="J4276" i="5"/>
  <c r="K4276" i="5"/>
  <c r="M4276" i="5"/>
  <c r="N4276" i="5"/>
  <c r="O4276" i="5"/>
  <c r="Q4276" i="5"/>
  <c r="T4276" i="5"/>
  <c r="B4277" i="5"/>
  <c r="C4277" i="5"/>
  <c r="D4277" i="5"/>
  <c r="E4277" i="5"/>
  <c r="F4277" i="5"/>
  <c r="O4277" i="5" s="1"/>
  <c r="G4277" i="5"/>
  <c r="H4277" i="5"/>
  <c r="I4277" i="5"/>
  <c r="J4277" i="5"/>
  <c r="K4277" i="5"/>
  <c r="M4277" i="5"/>
  <c r="N4277" i="5"/>
  <c r="Q4277" i="5"/>
  <c r="T4277" i="5"/>
  <c r="B4278" i="5"/>
  <c r="C4278" i="5"/>
  <c r="D4278" i="5"/>
  <c r="E4278" i="5"/>
  <c r="F4278" i="5"/>
  <c r="G4278" i="5"/>
  <c r="H4278" i="5"/>
  <c r="I4278" i="5"/>
  <c r="J4278" i="5"/>
  <c r="K4278" i="5"/>
  <c r="M4278" i="5"/>
  <c r="N4278" i="5"/>
  <c r="O4278" i="5"/>
  <c r="Q4278" i="5"/>
  <c r="R4278" i="5"/>
  <c r="T4278" i="5"/>
  <c r="B4279" i="5"/>
  <c r="C4279" i="5"/>
  <c r="D4279" i="5"/>
  <c r="E4279" i="5"/>
  <c r="F4279" i="5"/>
  <c r="G4279" i="5"/>
  <c r="H4279" i="5"/>
  <c r="I4279" i="5"/>
  <c r="J4279" i="5"/>
  <c r="K4279" i="5"/>
  <c r="M4279" i="5"/>
  <c r="N4279" i="5"/>
  <c r="Q4279" i="5"/>
  <c r="T4279" i="5"/>
  <c r="B4280" i="5"/>
  <c r="C4280" i="5"/>
  <c r="D4280" i="5"/>
  <c r="E4280" i="5"/>
  <c r="F4280" i="5"/>
  <c r="R4280" i="5" s="1"/>
  <c r="G4280" i="5"/>
  <c r="H4280" i="5"/>
  <c r="I4280" i="5"/>
  <c r="J4280" i="5"/>
  <c r="K4280" i="5"/>
  <c r="M4280" i="5"/>
  <c r="N4280" i="5"/>
  <c r="O4280" i="5"/>
  <c r="P4280" i="5" s="1"/>
  <c r="Q4280" i="5"/>
  <c r="T4280" i="5"/>
  <c r="B4281" i="5"/>
  <c r="C4281" i="5"/>
  <c r="D4281" i="5"/>
  <c r="E4281" i="5"/>
  <c r="F4281" i="5"/>
  <c r="O4281" i="5" s="1"/>
  <c r="G4281" i="5"/>
  <c r="H4281" i="5"/>
  <c r="I4281" i="5"/>
  <c r="J4281" i="5"/>
  <c r="K4281" i="5"/>
  <c r="M4281" i="5"/>
  <c r="N4281" i="5"/>
  <c r="Q4281" i="5"/>
  <c r="T4281" i="5"/>
  <c r="B4282" i="5"/>
  <c r="C4282" i="5"/>
  <c r="D4282" i="5"/>
  <c r="E4282" i="5"/>
  <c r="F4282" i="5"/>
  <c r="R4282" i="5" s="1"/>
  <c r="G4282" i="5"/>
  <c r="H4282" i="5"/>
  <c r="I4282" i="5"/>
  <c r="J4282" i="5"/>
  <c r="K4282" i="5"/>
  <c r="M4282" i="5"/>
  <c r="N4282" i="5"/>
  <c r="O4282" i="5"/>
  <c r="Q4282" i="5"/>
  <c r="T4282" i="5"/>
  <c r="B4283" i="5"/>
  <c r="C4283" i="5"/>
  <c r="D4283" i="5"/>
  <c r="E4283" i="5"/>
  <c r="F4283" i="5"/>
  <c r="O4283" i="5"/>
  <c r="G4283" i="5"/>
  <c r="H4283" i="5"/>
  <c r="I4283" i="5"/>
  <c r="J4283" i="5"/>
  <c r="K4283" i="5"/>
  <c r="M4283" i="5"/>
  <c r="N4283" i="5"/>
  <c r="Q4283" i="5"/>
  <c r="T4283" i="5"/>
  <c r="B4284" i="5"/>
  <c r="C4284" i="5"/>
  <c r="D4284" i="5"/>
  <c r="E4284" i="5"/>
  <c r="F4284" i="5"/>
  <c r="R4284" i="5" s="1"/>
  <c r="S4284" i="5" s="1"/>
  <c r="G4284" i="5"/>
  <c r="H4284" i="5"/>
  <c r="I4284" i="5"/>
  <c r="J4284" i="5"/>
  <c r="K4284" i="5"/>
  <c r="M4284" i="5"/>
  <c r="N4284" i="5"/>
  <c r="O4284" i="5"/>
  <c r="Q4284" i="5"/>
  <c r="T4284" i="5"/>
  <c r="B4285" i="5"/>
  <c r="C4285" i="5"/>
  <c r="D4285" i="5"/>
  <c r="E4285" i="5"/>
  <c r="F4285" i="5"/>
  <c r="G4285" i="5"/>
  <c r="H4285" i="5"/>
  <c r="I4285" i="5"/>
  <c r="J4285" i="5"/>
  <c r="K4285" i="5"/>
  <c r="M4285" i="5"/>
  <c r="N4285" i="5"/>
  <c r="Q4285" i="5"/>
  <c r="T4285" i="5"/>
  <c r="B4286" i="5"/>
  <c r="C4286" i="5"/>
  <c r="D4286" i="5"/>
  <c r="E4286" i="5"/>
  <c r="F4286" i="5"/>
  <c r="R4286" i="5" s="1"/>
  <c r="G4286" i="5"/>
  <c r="H4286" i="5"/>
  <c r="I4286" i="5"/>
  <c r="J4286" i="5"/>
  <c r="K4286" i="5"/>
  <c r="M4286" i="5"/>
  <c r="N4286" i="5"/>
  <c r="O4286" i="5"/>
  <c r="Q4286" i="5"/>
  <c r="T4286" i="5"/>
  <c r="B4287" i="5"/>
  <c r="C4287" i="5"/>
  <c r="D4287" i="5"/>
  <c r="E4287" i="5"/>
  <c r="F4287" i="5"/>
  <c r="O4287" i="5" s="1"/>
  <c r="G4287" i="5"/>
  <c r="H4287" i="5"/>
  <c r="I4287" i="5"/>
  <c r="J4287" i="5"/>
  <c r="K4287" i="5"/>
  <c r="M4287" i="5"/>
  <c r="N4287" i="5"/>
  <c r="Q4287" i="5"/>
  <c r="T4287" i="5"/>
  <c r="B4288" i="5"/>
  <c r="C4288" i="5"/>
  <c r="D4288" i="5"/>
  <c r="E4288" i="5"/>
  <c r="F4288" i="5"/>
  <c r="R4288" i="5" s="1"/>
  <c r="G4288" i="5"/>
  <c r="H4288" i="5"/>
  <c r="I4288" i="5"/>
  <c r="J4288" i="5"/>
  <c r="K4288" i="5"/>
  <c r="M4288" i="5"/>
  <c r="N4288" i="5"/>
  <c r="O4288" i="5"/>
  <c r="Q4288" i="5"/>
  <c r="T4288" i="5"/>
  <c r="B4289" i="5"/>
  <c r="C4289" i="5"/>
  <c r="D4289" i="5"/>
  <c r="E4289" i="5"/>
  <c r="F4289" i="5"/>
  <c r="O4289" i="5"/>
  <c r="G4289" i="5"/>
  <c r="H4289" i="5"/>
  <c r="I4289" i="5"/>
  <c r="J4289" i="5"/>
  <c r="K4289" i="5"/>
  <c r="M4289" i="5"/>
  <c r="N4289" i="5"/>
  <c r="Q4289" i="5"/>
  <c r="T4289" i="5"/>
  <c r="B4290" i="5"/>
  <c r="C4290" i="5"/>
  <c r="D4290" i="5"/>
  <c r="E4290" i="5"/>
  <c r="F4290" i="5"/>
  <c r="R4290" i="5" s="1"/>
  <c r="G4290" i="5"/>
  <c r="H4290" i="5"/>
  <c r="I4290" i="5"/>
  <c r="J4290" i="5"/>
  <c r="K4290" i="5"/>
  <c r="M4290" i="5"/>
  <c r="N4290" i="5"/>
  <c r="O4290" i="5"/>
  <c r="Q4290" i="5"/>
  <c r="T4290" i="5"/>
  <c r="B4291" i="5"/>
  <c r="C4291" i="5"/>
  <c r="D4291" i="5"/>
  <c r="E4291" i="5"/>
  <c r="F4291" i="5"/>
  <c r="O4291" i="5" s="1"/>
  <c r="G4291" i="5"/>
  <c r="H4291" i="5"/>
  <c r="I4291" i="5"/>
  <c r="J4291" i="5"/>
  <c r="K4291" i="5"/>
  <c r="M4291" i="5"/>
  <c r="P4291" i="5" s="1"/>
  <c r="N4291" i="5"/>
  <c r="Q4291" i="5"/>
  <c r="T4291" i="5"/>
  <c r="B4292" i="5"/>
  <c r="C4292" i="5"/>
  <c r="D4292" i="5"/>
  <c r="E4292" i="5"/>
  <c r="F4292" i="5"/>
  <c r="R4292" i="5" s="1"/>
  <c r="G4292" i="5"/>
  <c r="H4292" i="5"/>
  <c r="I4292" i="5"/>
  <c r="J4292" i="5"/>
  <c r="K4292" i="5"/>
  <c r="M4292" i="5"/>
  <c r="N4292" i="5"/>
  <c r="O4292" i="5"/>
  <c r="Q4292" i="5"/>
  <c r="T4292" i="5"/>
  <c r="B4293" i="5"/>
  <c r="C4293" i="5"/>
  <c r="D4293" i="5"/>
  <c r="E4293" i="5"/>
  <c r="F4293" i="5"/>
  <c r="O4293" i="5" s="1"/>
  <c r="G4293" i="5"/>
  <c r="H4293" i="5"/>
  <c r="I4293" i="5"/>
  <c r="J4293" i="5"/>
  <c r="K4293" i="5"/>
  <c r="M4293" i="5"/>
  <c r="N4293" i="5"/>
  <c r="Q4293" i="5"/>
  <c r="T4293" i="5"/>
  <c r="B4294" i="5"/>
  <c r="C4294" i="5"/>
  <c r="D4294" i="5"/>
  <c r="E4294" i="5"/>
  <c r="F4294" i="5"/>
  <c r="O4294" i="5" s="1"/>
  <c r="G4294" i="5"/>
  <c r="H4294" i="5"/>
  <c r="I4294" i="5"/>
  <c r="J4294" i="5"/>
  <c r="K4294" i="5"/>
  <c r="M4294" i="5"/>
  <c r="N4294" i="5"/>
  <c r="Q4294" i="5"/>
  <c r="R4294" i="5"/>
  <c r="S4294" i="5" s="1"/>
  <c r="T4294" i="5"/>
  <c r="B4295" i="5"/>
  <c r="C4295" i="5"/>
  <c r="D4295" i="5"/>
  <c r="E4295" i="5"/>
  <c r="F4295" i="5"/>
  <c r="O4295" i="5" s="1"/>
  <c r="G4295" i="5"/>
  <c r="H4295" i="5"/>
  <c r="I4295" i="5"/>
  <c r="J4295" i="5"/>
  <c r="K4295" i="5"/>
  <c r="M4295" i="5"/>
  <c r="N4295" i="5"/>
  <c r="Q4295" i="5"/>
  <c r="T4295" i="5"/>
  <c r="B4296" i="5"/>
  <c r="C4296" i="5"/>
  <c r="D4296" i="5"/>
  <c r="E4296" i="5"/>
  <c r="F4296" i="5"/>
  <c r="G4296" i="5"/>
  <c r="H4296" i="5"/>
  <c r="I4296" i="5"/>
  <c r="J4296" i="5"/>
  <c r="K4296" i="5"/>
  <c r="M4296" i="5"/>
  <c r="N4296" i="5"/>
  <c r="O4296" i="5"/>
  <c r="Q4296" i="5"/>
  <c r="R4296" i="5"/>
  <c r="T4296" i="5"/>
  <c r="B4297" i="5"/>
  <c r="C4297" i="5"/>
  <c r="D4297" i="5"/>
  <c r="E4297" i="5"/>
  <c r="F4297" i="5"/>
  <c r="O4297" i="5" s="1"/>
  <c r="G4297" i="5"/>
  <c r="H4297" i="5"/>
  <c r="I4297" i="5"/>
  <c r="J4297" i="5"/>
  <c r="K4297" i="5"/>
  <c r="M4297" i="5"/>
  <c r="N4297" i="5"/>
  <c r="Q4297" i="5"/>
  <c r="T4297" i="5"/>
  <c r="B4298" i="5"/>
  <c r="C4298" i="5"/>
  <c r="D4298" i="5"/>
  <c r="E4298" i="5"/>
  <c r="F4298" i="5"/>
  <c r="R4298" i="5" s="1"/>
  <c r="G4298" i="5"/>
  <c r="H4298" i="5"/>
  <c r="I4298" i="5"/>
  <c r="J4298" i="5"/>
  <c r="K4298" i="5"/>
  <c r="M4298" i="5"/>
  <c r="N4298" i="5"/>
  <c r="O4298" i="5"/>
  <c r="Q4298" i="5"/>
  <c r="T4298" i="5"/>
  <c r="B4299" i="5"/>
  <c r="C4299" i="5"/>
  <c r="D4299" i="5"/>
  <c r="E4299" i="5"/>
  <c r="F4299" i="5"/>
  <c r="O4299" i="5"/>
  <c r="G4299" i="5"/>
  <c r="H4299" i="5"/>
  <c r="I4299" i="5"/>
  <c r="J4299" i="5"/>
  <c r="K4299" i="5"/>
  <c r="M4299" i="5"/>
  <c r="N4299" i="5"/>
  <c r="Q4299" i="5"/>
  <c r="T4299" i="5"/>
  <c r="B4300" i="5"/>
  <c r="C4300" i="5"/>
  <c r="D4300" i="5"/>
  <c r="E4300" i="5"/>
  <c r="F4300" i="5"/>
  <c r="R4300" i="5" s="1"/>
  <c r="S4300" i="5" s="1"/>
  <c r="G4300" i="5"/>
  <c r="H4300" i="5"/>
  <c r="I4300" i="5"/>
  <c r="J4300" i="5"/>
  <c r="K4300" i="5"/>
  <c r="M4300" i="5"/>
  <c r="N4300" i="5"/>
  <c r="O4300" i="5"/>
  <c r="Q4300" i="5"/>
  <c r="T4300" i="5"/>
  <c r="B4301" i="5"/>
  <c r="C4301" i="5"/>
  <c r="D4301" i="5"/>
  <c r="E4301" i="5"/>
  <c r="F4301" i="5"/>
  <c r="O4301" i="5" s="1"/>
  <c r="G4301" i="5"/>
  <c r="H4301" i="5"/>
  <c r="I4301" i="5"/>
  <c r="J4301" i="5"/>
  <c r="K4301" i="5"/>
  <c r="M4301" i="5"/>
  <c r="N4301" i="5"/>
  <c r="Q4301" i="5"/>
  <c r="T4301" i="5"/>
  <c r="B4302" i="5"/>
  <c r="C4302" i="5"/>
  <c r="D4302" i="5"/>
  <c r="E4302" i="5"/>
  <c r="F4302" i="5"/>
  <c r="R4302" i="5" s="1"/>
  <c r="G4302" i="5"/>
  <c r="H4302" i="5"/>
  <c r="I4302" i="5"/>
  <c r="J4302" i="5"/>
  <c r="K4302" i="5"/>
  <c r="M4302" i="5"/>
  <c r="N4302" i="5"/>
  <c r="O4302" i="5"/>
  <c r="Q4302" i="5"/>
  <c r="T4302" i="5"/>
  <c r="B4303" i="5"/>
  <c r="C4303" i="5"/>
  <c r="D4303" i="5"/>
  <c r="E4303" i="5"/>
  <c r="F4303" i="5"/>
  <c r="O4303" i="5" s="1"/>
  <c r="G4303" i="5"/>
  <c r="H4303" i="5"/>
  <c r="I4303" i="5"/>
  <c r="J4303" i="5"/>
  <c r="K4303" i="5"/>
  <c r="M4303" i="5"/>
  <c r="N4303" i="5"/>
  <c r="Q4303" i="5"/>
  <c r="T4303" i="5"/>
  <c r="B4304" i="5"/>
  <c r="C4304" i="5"/>
  <c r="D4304" i="5"/>
  <c r="E4304" i="5"/>
  <c r="F4304" i="5"/>
  <c r="R4304" i="5" s="1"/>
  <c r="G4304" i="5"/>
  <c r="H4304" i="5"/>
  <c r="I4304" i="5"/>
  <c r="J4304" i="5"/>
  <c r="K4304" i="5"/>
  <c r="M4304" i="5"/>
  <c r="N4304" i="5"/>
  <c r="O4304" i="5"/>
  <c r="Q4304" i="5"/>
  <c r="T4304" i="5"/>
  <c r="B4305" i="5"/>
  <c r="C4305" i="5"/>
  <c r="D4305" i="5"/>
  <c r="E4305" i="5"/>
  <c r="F4305" i="5"/>
  <c r="O4305" i="5"/>
  <c r="G4305" i="5"/>
  <c r="H4305" i="5"/>
  <c r="I4305" i="5"/>
  <c r="J4305" i="5"/>
  <c r="K4305" i="5"/>
  <c r="M4305" i="5"/>
  <c r="N4305" i="5"/>
  <c r="Q4305" i="5"/>
  <c r="T4305" i="5"/>
  <c r="B4306" i="5"/>
  <c r="C4306" i="5"/>
  <c r="D4306" i="5"/>
  <c r="E4306" i="5"/>
  <c r="F4306" i="5"/>
  <c r="R4306" i="5" s="1"/>
  <c r="G4306" i="5"/>
  <c r="H4306" i="5"/>
  <c r="I4306" i="5"/>
  <c r="J4306" i="5"/>
  <c r="K4306" i="5"/>
  <c r="M4306" i="5"/>
  <c r="N4306" i="5"/>
  <c r="O4306" i="5"/>
  <c r="Q4306" i="5"/>
  <c r="T4306" i="5"/>
  <c r="B4307" i="5"/>
  <c r="C4307" i="5"/>
  <c r="D4307" i="5"/>
  <c r="E4307" i="5"/>
  <c r="F4307" i="5"/>
  <c r="O4307" i="5" s="1"/>
  <c r="G4307" i="5"/>
  <c r="H4307" i="5"/>
  <c r="I4307" i="5"/>
  <c r="J4307" i="5"/>
  <c r="K4307" i="5"/>
  <c r="M4307" i="5"/>
  <c r="N4307" i="5"/>
  <c r="Q4307" i="5"/>
  <c r="T4307" i="5"/>
  <c r="B4308" i="5"/>
  <c r="C4308" i="5"/>
  <c r="D4308" i="5"/>
  <c r="E4308" i="5"/>
  <c r="F4308" i="5"/>
  <c r="R4308" i="5" s="1"/>
  <c r="G4308" i="5"/>
  <c r="H4308" i="5"/>
  <c r="I4308" i="5"/>
  <c r="J4308" i="5"/>
  <c r="K4308" i="5"/>
  <c r="M4308" i="5"/>
  <c r="N4308" i="5"/>
  <c r="O4308" i="5"/>
  <c r="Q4308" i="5"/>
  <c r="T4308" i="5"/>
  <c r="B4309" i="5"/>
  <c r="C4309" i="5"/>
  <c r="D4309" i="5"/>
  <c r="E4309" i="5"/>
  <c r="F4309" i="5"/>
  <c r="O4309" i="5" s="1"/>
  <c r="G4309" i="5"/>
  <c r="H4309" i="5"/>
  <c r="I4309" i="5"/>
  <c r="J4309" i="5"/>
  <c r="K4309" i="5"/>
  <c r="M4309" i="5"/>
  <c r="N4309" i="5"/>
  <c r="Q4309" i="5"/>
  <c r="T4309" i="5"/>
  <c r="B4310" i="5"/>
  <c r="C4310" i="5"/>
  <c r="D4310" i="5"/>
  <c r="E4310" i="5"/>
  <c r="F4310" i="5"/>
  <c r="G4310" i="5"/>
  <c r="H4310" i="5"/>
  <c r="I4310" i="5"/>
  <c r="J4310" i="5"/>
  <c r="K4310" i="5"/>
  <c r="M4310" i="5"/>
  <c r="N4310" i="5"/>
  <c r="O4310" i="5"/>
  <c r="Q4310" i="5"/>
  <c r="R4310" i="5"/>
  <c r="T4310" i="5"/>
  <c r="B4311" i="5"/>
  <c r="C4311" i="5"/>
  <c r="D4311" i="5"/>
  <c r="E4311" i="5"/>
  <c r="F4311" i="5"/>
  <c r="O4311" i="5" s="1"/>
  <c r="G4311" i="5"/>
  <c r="H4311" i="5"/>
  <c r="I4311" i="5"/>
  <c r="J4311" i="5"/>
  <c r="K4311" i="5"/>
  <c r="M4311" i="5"/>
  <c r="P4311" i="5" s="1"/>
  <c r="N4311" i="5"/>
  <c r="Q4311" i="5"/>
  <c r="T4311" i="5"/>
  <c r="B4312" i="5"/>
  <c r="C4312" i="5"/>
  <c r="D4312" i="5"/>
  <c r="E4312" i="5"/>
  <c r="F4312" i="5"/>
  <c r="R4312" i="5" s="1"/>
  <c r="G4312" i="5"/>
  <c r="H4312" i="5"/>
  <c r="I4312" i="5"/>
  <c r="J4312" i="5"/>
  <c r="K4312" i="5"/>
  <c r="M4312" i="5"/>
  <c r="N4312" i="5"/>
  <c r="O4312" i="5"/>
  <c r="Q4312" i="5"/>
  <c r="T4312" i="5"/>
  <c r="B4313" i="5"/>
  <c r="C4313" i="5"/>
  <c r="D4313" i="5"/>
  <c r="E4313" i="5"/>
  <c r="F4313" i="5"/>
  <c r="G4313" i="5"/>
  <c r="H4313" i="5"/>
  <c r="I4313" i="5"/>
  <c r="J4313" i="5"/>
  <c r="K4313" i="5"/>
  <c r="M4313" i="5"/>
  <c r="N4313" i="5"/>
  <c r="Q4313" i="5"/>
  <c r="T4313" i="5"/>
  <c r="B4314" i="5"/>
  <c r="C4314" i="5"/>
  <c r="D4314" i="5"/>
  <c r="E4314" i="5"/>
  <c r="F4314" i="5"/>
  <c r="R4314" i="5" s="1"/>
  <c r="G4314" i="5"/>
  <c r="H4314" i="5"/>
  <c r="I4314" i="5"/>
  <c r="J4314" i="5"/>
  <c r="K4314" i="5"/>
  <c r="M4314" i="5"/>
  <c r="N4314" i="5"/>
  <c r="O4314" i="5"/>
  <c r="Q4314" i="5"/>
  <c r="T4314" i="5"/>
  <c r="B4315" i="5"/>
  <c r="C4315" i="5"/>
  <c r="D4315" i="5"/>
  <c r="E4315" i="5"/>
  <c r="F4315" i="5"/>
  <c r="O4315" i="5"/>
  <c r="G4315" i="5"/>
  <c r="H4315" i="5"/>
  <c r="I4315" i="5"/>
  <c r="J4315" i="5"/>
  <c r="K4315" i="5"/>
  <c r="M4315" i="5"/>
  <c r="N4315" i="5"/>
  <c r="Q4315" i="5"/>
  <c r="T4315" i="5"/>
  <c r="B4316" i="5"/>
  <c r="C4316" i="5"/>
  <c r="D4316" i="5"/>
  <c r="E4316" i="5"/>
  <c r="F4316" i="5"/>
  <c r="R4316" i="5" s="1"/>
  <c r="S4316" i="5" s="1"/>
  <c r="G4316" i="5"/>
  <c r="H4316" i="5"/>
  <c r="I4316" i="5"/>
  <c r="J4316" i="5"/>
  <c r="K4316" i="5"/>
  <c r="M4316" i="5"/>
  <c r="N4316" i="5"/>
  <c r="O4316" i="5"/>
  <c r="Q4316" i="5"/>
  <c r="T4316" i="5"/>
  <c r="B4317" i="5"/>
  <c r="C4317" i="5"/>
  <c r="D4317" i="5"/>
  <c r="E4317" i="5"/>
  <c r="F4317" i="5"/>
  <c r="G4317" i="5"/>
  <c r="H4317" i="5"/>
  <c r="I4317" i="5"/>
  <c r="J4317" i="5"/>
  <c r="K4317" i="5"/>
  <c r="M4317" i="5"/>
  <c r="N4317" i="5"/>
  <c r="Q4317" i="5"/>
  <c r="T4317" i="5"/>
  <c r="B4318" i="5"/>
  <c r="C4318" i="5"/>
  <c r="D4318" i="5"/>
  <c r="E4318" i="5"/>
  <c r="F4318" i="5"/>
  <c r="R4318" i="5" s="1"/>
  <c r="G4318" i="5"/>
  <c r="H4318" i="5"/>
  <c r="I4318" i="5"/>
  <c r="J4318" i="5"/>
  <c r="K4318" i="5"/>
  <c r="M4318" i="5"/>
  <c r="N4318" i="5"/>
  <c r="O4318" i="5"/>
  <c r="Q4318" i="5"/>
  <c r="T4318" i="5"/>
  <c r="B4319" i="5"/>
  <c r="C4319" i="5"/>
  <c r="D4319" i="5"/>
  <c r="E4319" i="5"/>
  <c r="F4319" i="5"/>
  <c r="O4319" i="5" s="1"/>
  <c r="G4319" i="5"/>
  <c r="H4319" i="5"/>
  <c r="I4319" i="5"/>
  <c r="J4319" i="5"/>
  <c r="K4319" i="5"/>
  <c r="M4319" i="5"/>
  <c r="N4319" i="5"/>
  <c r="Q4319" i="5"/>
  <c r="T4319" i="5"/>
  <c r="B4320" i="5"/>
  <c r="C4320" i="5"/>
  <c r="D4320" i="5"/>
  <c r="E4320" i="5"/>
  <c r="F4320" i="5"/>
  <c r="R4320" i="5" s="1"/>
  <c r="G4320" i="5"/>
  <c r="H4320" i="5"/>
  <c r="I4320" i="5"/>
  <c r="J4320" i="5"/>
  <c r="K4320" i="5"/>
  <c r="M4320" i="5"/>
  <c r="N4320" i="5"/>
  <c r="Q4320" i="5"/>
  <c r="T4320" i="5"/>
  <c r="B4321" i="5"/>
  <c r="C4321" i="5"/>
  <c r="D4321" i="5"/>
  <c r="E4321" i="5"/>
  <c r="F4321" i="5"/>
  <c r="O4321" i="5" s="1"/>
  <c r="G4321" i="5"/>
  <c r="H4321" i="5"/>
  <c r="I4321" i="5"/>
  <c r="J4321" i="5"/>
  <c r="K4321" i="5"/>
  <c r="M4321" i="5"/>
  <c r="N4321" i="5"/>
  <c r="Q4321" i="5"/>
  <c r="T4321" i="5"/>
  <c r="B4322" i="5"/>
  <c r="C4322" i="5"/>
  <c r="D4322" i="5"/>
  <c r="E4322" i="5"/>
  <c r="F4322" i="5"/>
  <c r="R4322" i="5" s="1"/>
  <c r="G4322" i="5"/>
  <c r="H4322" i="5"/>
  <c r="I4322" i="5"/>
  <c r="J4322" i="5"/>
  <c r="K4322" i="5"/>
  <c r="M4322" i="5"/>
  <c r="N4322" i="5"/>
  <c r="O4322" i="5"/>
  <c r="Q4322" i="5"/>
  <c r="T4322" i="5"/>
  <c r="B4323" i="5"/>
  <c r="C4323" i="5"/>
  <c r="D4323" i="5"/>
  <c r="E4323" i="5"/>
  <c r="F4323" i="5"/>
  <c r="O4323" i="5" s="1"/>
  <c r="G4323" i="5"/>
  <c r="H4323" i="5"/>
  <c r="I4323" i="5"/>
  <c r="J4323" i="5"/>
  <c r="K4323" i="5"/>
  <c r="M4323" i="5"/>
  <c r="N4323" i="5"/>
  <c r="Q4323" i="5"/>
  <c r="T4323" i="5"/>
  <c r="B4324" i="5"/>
  <c r="C4324" i="5"/>
  <c r="D4324" i="5"/>
  <c r="E4324" i="5"/>
  <c r="F4324" i="5"/>
  <c r="R4324" i="5" s="1"/>
  <c r="S4324" i="5" s="1"/>
  <c r="G4324" i="5"/>
  <c r="H4324" i="5"/>
  <c r="I4324" i="5"/>
  <c r="J4324" i="5"/>
  <c r="K4324" i="5"/>
  <c r="M4324" i="5"/>
  <c r="N4324" i="5"/>
  <c r="O4324" i="5"/>
  <c r="Q4324" i="5"/>
  <c r="T4324" i="5"/>
  <c r="B4325" i="5"/>
  <c r="C4325" i="5"/>
  <c r="D4325" i="5"/>
  <c r="E4325" i="5"/>
  <c r="F4325" i="5"/>
  <c r="O4325" i="5"/>
  <c r="G4325" i="5"/>
  <c r="H4325" i="5"/>
  <c r="I4325" i="5"/>
  <c r="J4325" i="5"/>
  <c r="K4325" i="5"/>
  <c r="M4325" i="5"/>
  <c r="P4325" i="5" s="1"/>
  <c r="N4325" i="5"/>
  <c r="Q4325" i="5"/>
  <c r="T4325" i="5"/>
  <c r="B4326" i="5"/>
  <c r="C4326" i="5"/>
  <c r="D4326" i="5"/>
  <c r="E4326" i="5"/>
  <c r="F4326" i="5"/>
  <c r="R4326" i="5" s="1"/>
  <c r="S4326" i="5" s="1"/>
  <c r="G4326" i="5"/>
  <c r="H4326" i="5"/>
  <c r="I4326" i="5"/>
  <c r="J4326" i="5"/>
  <c r="K4326" i="5"/>
  <c r="M4326" i="5"/>
  <c r="N4326" i="5"/>
  <c r="O4326" i="5"/>
  <c r="P4326" i="5" s="1"/>
  <c r="Q4326" i="5"/>
  <c r="T4326" i="5"/>
  <c r="B4327" i="5"/>
  <c r="C4327" i="5"/>
  <c r="D4327" i="5"/>
  <c r="E4327" i="5"/>
  <c r="F4327" i="5"/>
  <c r="O4327" i="5" s="1"/>
  <c r="G4327" i="5"/>
  <c r="H4327" i="5"/>
  <c r="I4327" i="5"/>
  <c r="J4327" i="5"/>
  <c r="K4327" i="5"/>
  <c r="M4327" i="5"/>
  <c r="N4327" i="5"/>
  <c r="Q4327" i="5"/>
  <c r="T4327" i="5"/>
  <c r="B4328" i="5"/>
  <c r="C4328" i="5"/>
  <c r="D4328" i="5"/>
  <c r="E4328" i="5"/>
  <c r="F4328" i="5"/>
  <c r="G4328" i="5"/>
  <c r="H4328" i="5"/>
  <c r="I4328" i="5"/>
  <c r="J4328" i="5"/>
  <c r="K4328" i="5"/>
  <c r="M4328" i="5"/>
  <c r="N4328" i="5"/>
  <c r="O4328" i="5"/>
  <c r="Q4328" i="5"/>
  <c r="R4328" i="5"/>
  <c r="T4328" i="5"/>
  <c r="B4329" i="5"/>
  <c r="C4329" i="5"/>
  <c r="D4329" i="5"/>
  <c r="E4329" i="5"/>
  <c r="F4329" i="5"/>
  <c r="O4329" i="5" s="1"/>
  <c r="G4329" i="5"/>
  <c r="H4329" i="5"/>
  <c r="I4329" i="5"/>
  <c r="J4329" i="5"/>
  <c r="K4329" i="5"/>
  <c r="M4329" i="5"/>
  <c r="N4329" i="5"/>
  <c r="Q4329" i="5"/>
  <c r="T4329" i="5"/>
  <c r="B4330" i="5"/>
  <c r="C4330" i="5"/>
  <c r="D4330" i="5"/>
  <c r="E4330" i="5"/>
  <c r="F4330" i="5"/>
  <c r="R4330" i="5" s="1"/>
  <c r="G4330" i="5"/>
  <c r="H4330" i="5"/>
  <c r="I4330" i="5"/>
  <c r="J4330" i="5"/>
  <c r="K4330" i="5"/>
  <c r="M4330" i="5"/>
  <c r="N4330" i="5"/>
  <c r="O4330" i="5"/>
  <c r="Q4330" i="5"/>
  <c r="T4330" i="5"/>
  <c r="B4331" i="5"/>
  <c r="C4331" i="5"/>
  <c r="D4331" i="5"/>
  <c r="E4331" i="5"/>
  <c r="F4331" i="5"/>
  <c r="O4331" i="5" s="1"/>
  <c r="G4331" i="5"/>
  <c r="H4331" i="5"/>
  <c r="I4331" i="5"/>
  <c r="J4331" i="5"/>
  <c r="K4331" i="5"/>
  <c r="M4331" i="5"/>
  <c r="N4331" i="5"/>
  <c r="Q4331" i="5"/>
  <c r="T4331" i="5"/>
  <c r="B4332" i="5"/>
  <c r="C4332" i="5"/>
  <c r="D4332" i="5"/>
  <c r="E4332" i="5"/>
  <c r="F4332" i="5"/>
  <c r="R4332" i="5" s="1"/>
  <c r="G4332" i="5"/>
  <c r="H4332" i="5"/>
  <c r="I4332" i="5"/>
  <c r="J4332" i="5"/>
  <c r="K4332" i="5"/>
  <c r="M4332" i="5"/>
  <c r="N4332" i="5"/>
  <c r="O4332" i="5"/>
  <c r="Q4332" i="5"/>
  <c r="T4332" i="5"/>
  <c r="B4333" i="5"/>
  <c r="C4333" i="5"/>
  <c r="D4333" i="5"/>
  <c r="E4333" i="5"/>
  <c r="F4333" i="5"/>
  <c r="O4333" i="5" s="1"/>
  <c r="G4333" i="5"/>
  <c r="H4333" i="5"/>
  <c r="I4333" i="5"/>
  <c r="J4333" i="5"/>
  <c r="K4333" i="5"/>
  <c r="M4333" i="5"/>
  <c r="N4333" i="5"/>
  <c r="Q4333" i="5"/>
  <c r="T4333" i="5"/>
  <c r="B4334" i="5"/>
  <c r="C4334" i="5"/>
  <c r="D4334" i="5"/>
  <c r="E4334" i="5"/>
  <c r="F4334" i="5"/>
  <c r="R4334" i="5" s="1"/>
  <c r="G4334" i="5"/>
  <c r="H4334" i="5"/>
  <c r="I4334" i="5"/>
  <c r="J4334" i="5"/>
  <c r="K4334" i="5"/>
  <c r="M4334" i="5"/>
  <c r="N4334" i="5"/>
  <c r="O4334" i="5"/>
  <c r="Q4334" i="5"/>
  <c r="T4334" i="5"/>
  <c r="B4335" i="5"/>
  <c r="C4335" i="5"/>
  <c r="D4335" i="5"/>
  <c r="E4335" i="5"/>
  <c r="F4335" i="5"/>
  <c r="O4335" i="5" s="1"/>
  <c r="G4335" i="5"/>
  <c r="H4335" i="5"/>
  <c r="I4335" i="5"/>
  <c r="J4335" i="5"/>
  <c r="K4335" i="5"/>
  <c r="M4335" i="5"/>
  <c r="N4335" i="5"/>
  <c r="Q4335" i="5"/>
  <c r="T4335" i="5"/>
  <c r="B4336" i="5"/>
  <c r="C4336" i="5"/>
  <c r="D4336" i="5"/>
  <c r="E4336" i="5"/>
  <c r="F4336" i="5"/>
  <c r="R4336" i="5" s="1"/>
  <c r="G4336" i="5"/>
  <c r="H4336" i="5"/>
  <c r="I4336" i="5"/>
  <c r="J4336" i="5"/>
  <c r="K4336" i="5"/>
  <c r="M4336" i="5"/>
  <c r="N4336" i="5"/>
  <c r="O4336" i="5"/>
  <c r="Q4336" i="5"/>
  <c r="T4336" i="5"/>
  <c r="B4337" i="5"/>
  <c r="C4337" i="5"/>
  <c r="D4337" i="5"/>
  <c r="E4337" i="5"/>
  <c r="F4337" i="5"/>
  <c r="O4337" i="5" s="1"/>
  <c r="G4337" i="5"/>
  <c r="H4337" i="5"/>
  <c r="I4337" i="5"/>
  <c r="J4337" i="5"/>
  <c r="K4337" i="5"/>
  <c r="M4337" i="5"/>
  <c r="N4337" i="5"/>
  <c r="Q4337" i="5"/>
  <c r="T4337" i="5"/>
  <c r="B4338" i="5"/>
  <c r="C4338" i="5"/>
  <c r="D4338" i="5"/>
  <c r="E4338" i="5"/>
  <c r="F4338" i="5"/>
  <c r="R4338" i="5" s="1"/>
  <c r="G4338" i="5"/>
  <c r="H4338" i="5"/>
  <c r="I4338" i="5"/>
  <c r="J4338" i="5"/>
  <c r="K4338" i="5"/>
  <c r="M4338" i="5"/>
  <c r="N4338" i="5"/>
  <c r="O4338" i="5"/>
  <c r="Q4338" i="5"/>
  <c r="T4338" i="5"/>
  <c r="B4339" i="5"/>
  <c r="C4339" i="5"/>
  <c r="D4339" i="5"/>
  <c r="E4339" i="5"/>
  <c r="F4339" i="5"/>
  <c r="O4339" i="5" s="1"/>
  <c r="G4339" i="5"/>
  <c r="H4339" i="5"/>
  <c r="I4339" i="5"/>
  <c r="J4339" i="5"/>
  <c r="K4339" i="5"/>
  <c r="M4339" i="5"/>
  <c r="N4339" i="5"/>
  <c r="Q4339" i="5"/>
  <c r="T4339" i="5"/>
  <c r="B4340" i="5"/>
  <c r="C4340" i="5"/>
  <c r="D4340" i="5"/>
  <c r="E4340" i="5"/>
  <c r="F4340" i="5"/>
  <c r="R4340" i="5" s="1"/>
  <c r="S4340" i="5" s="1"/>
  <c r="G4340" i="5"/>
  <c r="H4340" i="5"/>
  <c r="I4340" i="5"/>
  <c r="J4340" i="5"/>
  <c r="K4340" i="5"/>
  <c r="M4340" i="5"/>
  <c r="N4340" i="5"/>
  <c r="O4340" i="5"/>
  <c r="Q4340" i="5"/>
  <c r="T4340" i="5"/>
  <c r="B4341" i="5"/>
  <c r="C4341" i="5"/>
  <c r="D4341" i="5"/>
  <c r="E4341" i="5"/>
  <c r="F4341" i="5"/>
  <c r="O4341" i="5"/>
  <c r="G4341" i="5"/>
  <c r="H4341" i="5"/>
  <c r="I4341" i="5"/>
  <c r="J4341" i="5"/>
  <c r="K4341" i="5"/>
  <c r="M4341" i="5"/>
  <c r="N4341" i="5"/>
  <c r="Q4341" i="5"/>
  <c r="T4341" i="5"/>
  <c r="B4342" i="5"/>
  <c r="C4342" i="5"/>
  <c r="D4342" i="5"/>
  <c r="E4342" i="5"/>
  <c r="F4342" i="5"/>
  <c r="G4342" i="5"/>
  <c r="H4342" i="5"/>
  <c r="I4342" i="5"/>
  <c r="J4342" i="5"/>
  <c r="K4342" i="5"/>
  <c r="M4342" i="5"/>
  <c r="N4342" i="5"/>
  <c r="O4342" i="5"/>
  <c r="Q4342" i="5"/>
  <c r="R4342" i="5"/>
  <c r="S4342" i="5" s="1"/>
  <c r="T4342" i="5"/>
  <c r="B4343" i="5"/>
  <c r="C4343" i="5"/>
  <c r="D4343" i="5"/>
  <c r="E4343" i="5"/>
  <c r="F4343" i="5"/>
  <c r="O4343" i="5" s="1"/>
  <c r="G4343" i="5"/>
  <c r="H4343" i="5"/>
  <c r="I4343" i="5"/>
  <c r="J4343" i="5"/>
  <c r="K4343" i="5"/>
  <c r="M4343" i="5"/>
  <c r="P4343" i="5" s="1"/>
  <c r="N4343" i="5"/>
  <c r="Q4343" i="5"/>
  <c r="T4343" i="5"/>
  <c r="B4344" i="5"/>
  <c r="C4344" i="5"/>
  <c r="D4344" i="5"/>
  <c r="E4344" i="5"/>
  <c r="F4344" i="5"/>
  <c r="R4344" i="5" s="1"/>
  <c r="G4344" i="5"/>
  <c r="H4344" i="5"/>
  <c r="I4344" i="5"/>
  <c r="J4344" i="5"/>
  <c r="K4344" i="5"/>
  <c r="M4344" i="5"/>
  <c r="N4344" i="5"/>
  <c r="O4344" i="5"/>
  <c r="Q4344" i="5"/>
  <c r="T4344" i="5"/>
  <c r="B4345" i="5"/>
  <c r="C4345" i="5"/>
  <c r="D4345" i="5"/>
  <c r="E4345" i="5"/>
  <c r="F4345" i="5"/>
  <c r="G4345" i="5"/>
  <c r="H4345" i="5"/>
  <c r="I4345" i="5"/>
  <c r="J4345" i="5"/>
  <c r="K4345" i="5"/>
  <c r="M4345" i="5"/>
  <c r="N4345" i="5"/>
  <c r="Q4345" i="5"/>
  <c r="T4345" i="5"/>
  <c r="B4346" i="5"/>
  <c r="C4346" i="5"/>
  <c r="D4346" i="5"/>
  <c r="E4346" i="5"/>
  <c r="F4346" i="5"/>
  <c r="R4346" i="5" s="1"/>
  <c r="G4346" i="5"/>
  <c r="H4346" i="5"/>
  <c r="I4346" i="5"/>
  <c r="J4346" i="5"/>
  <c r="K4346" i="5"/>
  <c r="M4346" i="5"/>
  <c r="N4346" i="5"/>
  <c r="O4346" i="5"/>
  <c r="Q4346" i="5"/>
  <c r="T4346" i="5"/>
  <c r="B4347" i="5"/>
  <c r="C4347" i="5"/>
  <c r="D4347" i="5"/>
  <c r="E4347" i="5"/>
  <c r="F4347" i="5"/>
  <c r="O4347" i="5" s="1"/>
  <c r="G4347" i="5"/>
  <c r="H4347" i="5"/>
  <c r="I4347" i="5"/>
  <c r="J4347" i="5"/>
  <c r="K4347" i="5"/>
  <c r="M4347" i="5"/>
  <c r="N4347" i="5"/>
  <c r="Q4347" i="5"/>
  <c r="T4347" i="5"/>
  <c r="B4348" i="5"/>
  <c r="C4348" i="5"/>
  <c r="D4348" i="5"/>
  <c r="E4348" i="5"/>
  <c r="F4348" i="5"/>
  <c r="R4348" i="5" s="1"/>
  <c r="G4348" i="5"/>
  <c r="H4348" i="5"/>
  <c r="I4348" i="5"/>
  <c r="J4348" i="5"/>
  <c r="K4348" i="5"/>
  <c r="M4348" i="5"/>
  <c r="N4348" i="5"/>
  <c r="O4348" i="5"/>
  <c r="Q4348" i="5"/>
  <c r="T4348" i="5"/>
  <c r="B4349" i="5"/>
  <c r="C4349" i="5"/>
  <c r="D4349" i="5"/>
  <c r="E4349" i="5"/>
  <c r="F4349" i="5"/>
  <c r="O4349" i="5" s="1"/>
  <c r="G4349" i="5"/>
  <c r="H4349" i="5"/>
  <c r="I4349" i="5"/>
  <c r="J4349" i="5"/>
  <c r="K4349" i="5"/>
  <c r="M4349" i="5"/>
  <c r="N4349" i="5"/>
  <c r="Q4349" i="5"/>
  <c r="T4349" i="5"/>
  <c r="B4350" i="5"/>
  <c r="C4350" i="5"/>
  <c r="D4350" i="5"/>
  <c r="E4350" i="5"/>
  <c r="F4350" i="5"/>
  <c r="R4350" i="5" s="1"/>
  <c r="G4350" i="5"/>
  <c r="H4350" i="5"/>
  <c r="I4350" i="5"/>
  <c r="J4350" i="5"/>
  <c r="K4350" i="5"/>
  <c r="M4350" i="5"/>
  <c r="N4350" i="5"/>
  <c r="O4350" i="5"/>
  <c r="Q4350" i="5"/>
  <c r="T4350" i="5"/>
  <c r="B4351" i="5"/>
  <c r="C4351" i="5"/>
  <c r="D4351" i="5"/>
  <c r="E4351" i="5"/>
  <c r="F4351" i="5"/>
  <c r="O4351" i="5" s="1"/>
  <c r="G4351" i="5"/>
  <c r="H4351" i="5"/>
  <c r="I4351" i="5"/>
  <c r="J4351" i="5"/>
  <c r="K4351" i="5"/>
  <c r="M4351" i="5"/>
  <c r="N4351" i="5"/>
  <c r="Q4351" i="5"/>
  <c r="T4351" i="5"/>
  <c r="B4352" i="5"/>
  <c r="C4352" i="5"/>
  <c r="D4352" i="5"/>
  <c r="E4352" i="5"/>
  <c r="F4352" i="5"/>
  <c r="R4352" i="5" s="1"/>
  <c r="G4352" i="5"/>
  <c r="H4352" i="5"/>
  <c r="I4352" i="5"/>
  <c r="J4352" i="5"/>
  <c r="K4352" i="5"/>
  <c r="M4352" i="5"/>
  <c r="N4352" i="5"/>
  <c r="O4352" i="5"/>
  <c r="Q4352" i="5"/>
  <c r="T4352" i="5"/>
  <c r="B4353" i="5"/>
  <c r="C4353" i="5"/>
  <c r="D4353" i="5"/>
  <c r="E4353" i="5"/>
  <c r="F4353" i="5"/>
  <c r="O4353" i="5" s="1"/>
  <c r="G4353" i="5"/>
  <c r="H4353" i="5"/>
  <c r="I4353" i="5"/>
  <c r="J4353" i="5"/>
  <c r="K4353" i="5"/>
  <c r="M4353" i="5"/>
  <c r="N4353" i="5"/>
  <c r="Q4353" i="5"/>
  <c r="T4353" i="5"/>
  <c r="B4354" i="5"/>
  <c r="C4354" i="5"/>
  <c r="D4354" i="5"/>
  <c r="E4354" i="5"/>
  <c r="F4354" i="5"/>
  <c r="R4354" i="5" s="1"/>
  <c r="G4354" i="5"/>
  <c r="H4354" i="5"/>
  <c r="I4354" i="5"/>
  <c r="J4354" i="5"/>
  <c r="K4354" i="5"/>
  <c r="M4354" i="5"/>
  <c r="N4354" i="5"/>
  <c r="O4354" i="5"/>
  <c r="Q4354" i="5"/>
  <c r="T4354" i="5"/>
  <c r="B4355" i="5"/>
  <c r="C4355" i="5"/>
  <c r="D4355" i="5"/>
  <c r="E4355" i="5"/>
  <c r="F4355" i="5"/>
  <c r="O4355" i="5" s="1"/>
  <c r="G4355" i="5"/>
  <c r="H4355" i="5"/>
  <c r="I4355" i="5"/>
  <c r="J4355" i="5"/>
  <c r="K4355" i="5"/>
  <c r="M4355" i="5"/>
  <c r="N4355" i="5"/>
  <c r="Q4355" i="5"/>
  <c r="T4355" i="5"/>
  <c r="B4356" i="5"/>
  <c r="C4356" i="5"/>
  <c r="D4356" i="5"/>
  <c r="E4356" i="5"/>
  <c r="F4356" i="5"/>
  <c r="R4356" i="5" s="1"/>
  <c r="S4356" i="5" s="1"/>
  <c r="G4356" i="5"/>
  <c r="H4356" i="5"/>
  <c r="I4356" i="5"/>
  <c r="J4356" i="5"/>
  <c r="K4356" i="5"/>
  <c r="M4356" i="5"/>
  <c r="N4356" i="5"/>
  <c r="O4356" i="5"/>
  <c r="Q4356" i="5"/>
  <c r="T4356" i="5"/>
  <c r="B4357" i="5"/>
  <c r="C4357" i="5"/>
  <c r="D4357" i="5"/>
  <c r="E4357" i="5"/>
  <c r="F4357" i="5"/>
  <c r="O4357" i="5"/>
  <c r="G4357" i="5"/>
  <c r="H4357" i="5"/>
  <c r="I4357" i="5"/>
  <c r="J4357" i="5"/>
  <c r="K4357" i="5"/>
  <c r="M4357" i="5"/>
  <c r="N4357" i="5"/>
  <c r="Q4357" i="5"/>
  <c r="T4357" i="5"/>
  <c r="B4358" i="5"/>
  <c r="C4358" i="5"/>
  <c r="D4358" i="5"/>
  <c r="E4358" i="5"/>
  <c r="F4358" i="5"/>
  <c r="G4358" i="5"/>
  <c r="H4358" i="5"/>
  <c r="I4358" i="5"/>
  <c r="J4358" i="5"/>
  <c r="K4358" i="5"/>
  <c r="M4358" i="5"/>
  <c r="N4358" i="5"/>
  <c r="O4358" i="5"/>
  <c r="Q4358" i="5"/>
  <c r="R4358" i="5"/>
  <c r="S4358" i="5" s="1"/>
  <c r="T4358" i="5"/>
  <c r="B4359" i="5"/>
  <c r="C4359" i="5"/>
  <c r="D4359" i="5"/>
  <c r="E4359" i="5"/>
  <c r="F4359" i="5"/>
  <c r="O4359" i="5" s="1"/>
  <c r="G4359" i="5"/>
  <c r="H4359" i="5"/>
  <c r="I4359" i="5"/>
  <c r="J4359" i="5"/>
  <c r="K4359" i="5"/>
  <c r="M4359" i="5"/>
  <c r="N4359" i="5"/>
  <c r="Q4359" i="5"/>
  <c r="T4359" i="5"/>
  <c r="B4360" i="5"/>
  <c r="C4360" i="5"/>
  <c r="D4360" i="5"/>
  <c r="E4360" i="5"/>
  <c r="F4360" i="5"/>
  <c r="G4360" i="5"/>
  <c r="H4360" i="5"/>
  <c r="I4360" i="5"/>
  <c r="J4360" i="5"/>
  <c r="K4360" i="5"/>
  <c r="M4360" i="5"/>
  <c r="N4360" i="5"/>
  <c r="O4360" i="5"/>
  <c r="Q4360" i="5"/>
  <c r="R4360" i="5"/>
  <c r="T4360" i="5"/>
  <c r="B4361" i="5"/>
  <c r="C4361" i="5"/>
  <c r="D4361" i="5"/>
  <c r="E4361" i="5"/>
  <c r="F4361" i="5"/>
  <c r="O4361" i="5" s="1"/>
  <c r="G4361" i="5"/>
  <c r="H4361" i="5"/>
  <c r="I4361" i="5"/>
  <c r="J4361" i="5"/>
  <c r="K4361" i="5"/>
  <c r="M4361" i="5"/>
  <c r="N4361" i="5"/>
  <c r="Q4361" i="5"/>
  <c r="T4361" i="5"/>
  <c r="B4362" i="5"/>
  <c r="C4362" i="5"/>
  <c r="D4362" i="5"/>
  <c r="E4362" i="5"/>
  <c r="F4362" i="5"/>
  <c r="R4362" i="5" s="1"/>
  <c r="G4362" i="5"/>
  <c r="H4362" i="5"/>
  <c r="I4362" i="5"/>
  <c r="J4362" i="5"/>
  <c r="K4362" i="5"/>
  <c r="M4362" i="5"/>
  <c r="N4362" i="5"/>
  <c r="O4362" i="5"/>
  <c r="Q4362" i="5"/>
  <c r="T4362" i="5"/>
  <c r="B4363" i="5"/>
  <c r="C4363" i="5"/>
  <c r="D4363" i="5"/>
  <c r="E4363" i="5"/>
  <c r="F4363" i="5"/>
  <c r="O4363" i="5"/>
  <c r="G4363" i="5"/>
  <c r="H4363" i="5"/>
  <c r="I4363" i="5"/>
  <c r="J4363" i="5"/>
  <c r="K4363" i="5"/>
  <c r="M4363" i="5"/>
  <c r="N4363" i="5"/>
  <c r="Q4363" i="5"/>
  <c r="T4363" i="5"/>
  <c r="B4364" i="5"/>
  <c r="C4364" i="5"/>
  <c r="D4364" i="5"/>
  <c r="E4364" i="5"/>
  <c r="F4364" i="5"/>
  <c r="R4364" i="5" s="1"/>
  <c r="S4364" i="5" s="1"/>
  <c r="G4364" i="5"/>
  <c r="H4364" i="5"/>
  <c r="I4364" i="5"/>
  <c r="J4364" i="5"/>
  <c r="K4364" i="5"/>
  <c r="M4364" i="5"/>
  <c r="N4364" i="5"/>
  <c r="O4364" i="5"/>
  <c r="Q4364" i="5"/>
  <c r="T4364" i="5"/>
  <c r="B4365" i="5"/>
  <c r="C4365" i="5"/>
  <c r="D4365" i="5"/>
  <c r="E4365" i="5"/>
  <c r="F4365" i="5"/>
  <c r="O4365" i="5" s="1"/>
  <c r="G4365" i="5"/>
  <c r="H4365" i="5"/>
  <c r="I4365" i="5"/>
  <c r="J4365" i="5"/>
  <c r="K4365" i="5"/>
  <c r="M4365" i="5"/>
  <c r="N4365" i="5"/>
  <c r="Q4365" i="5"/>
  <c r="T4365" i="5"/>
  <c r="B4366" i="5"/>
  <c r="C4366" i="5"/>
  <c r="D4366" i="5"/>
  <c r="E4366" i="5"/>
  <c r="F4366" i="5"/>
  <c r="R4366" i="5" s="1"/>
  <c r="G4366" i="5"/>
  <c r="H4366" i="5"/>
  <c r="I4366" i="5"/>
  <c r="J4366" i="5"/>
  <c r="K4366" i="5"/>
  <c r="M4366" i="5"/>
  <c r="N4366" i="5"/>
  <c r="O4366" i="5"/>
  <c r="Q4366" i="5"/>
  <c r="T4366" i="5"/>
  <c r="B4367" i="5"/>
  <c r="C4367" i="5"/>
  <c r="D4367" i="5"/>
  <c r="E4367" i="5"/>
  <c r="F4367" i="5"/>
  <c r="O4367" i="5" s="1"/>
  <c r="G4367" i="5"/>
  <c r="H4367" i="5"/>
  <c r="I4367" i="5"/>
  <c r="J4367" i="5"/>
  <c r="K4367" i="5"/>
  <c r="M4367" i="5"/>
  <c r="N4367" i="5"/>
  <c r="Q4367" i="5"/>
  <c r="T4367" i="5"/>
  <c r="B4368" i="5"/>
  <c r="C4368" i="5"/>
  <c r="D4368" i="5"/>
  <c r="E4368" i="5"/>
  <c r="F4368" i="5"/>
  <c r="R4368" i="5" s="1"/>
  <c r="G4368" i="5"/>
  <c r="H4368" i="5"/>
  <c r="I4368" i="5"/>
  <c r="J4368" i="5"/>
  <c r="K4368" i="5"/>
  <c r="M4368" i="5"/>
  <c r="N4368" i="5"/>
  <c r="O4368" i="5"/>
  <c r="Q4368" i="5"/>
  <c r="T4368" i="5"/>
  <c r="B4369" i="5"/>
  <c r="C4369" i="5"/>
  <c r="D4369" i="5"/>
  <c r="E4369" i="5"/>
  <c r="F4369" i="5"/>
  <c r="O4369" i="5"/>
  <c r="G4369" i="5"/>
  <c r="H4369" i="5"/>
  <c r="I4369" i="5"/>
  <c r="J4369" i="5"/>
  <c r="K4369" i="5"/>
  <c r="M4369" i="5"/>
  <c r="N4369" i="5"/>
  <c r="Q4369" i="5"/>
  <c r="T4369" i="5"/>
  <c r="B4370" i="5"/>
  <c r="C4370" i="5"/>
  <c r="D4370" i="5"/>
  <c r="E4370" i="5"/>
  <c r="F4370" i="5"/>
  <c r="R4370" i="5" s="1"/>
  <c r="G4370" i="5"/>
  <c r="H4370" i="5"/>
  <c r="I4370" i="5"/>
  <c r="J4370" i="5"/>
  <c r="K4370" i="5"/>
  <c r="M4370" i="5"/>
  <c r="N4370" i="5"/>
  <c r="O4370" i="5"/>
  <c r="Q4370" i="5"/>
  <c r="T4370" i="5"/>
  <c r="B4371" i="5"/>
  <c r="C4371" i="5"/>
  <c r="D4371" i="5"/>
  <c r="E4371" i="5"/>
  <c r="F4371" i="5"/>
  <c r="O4371" i="5" s="1"/>
  <c r="G4371" i="5"/>
  <c r="H4371" i="5"/>
  <c r="I4371" i="5"/>
  <c r="J4371" i="5"/>
  <c r="K4371" i="5"/>
  <c r="M4371" i="5"/>
  <c r="N4371" i="5"/>
  <c r="Q4371" i="5"/>
  <c r="T4371" i="5"/>
  <c r="B4372" i="5"/>
  <c r="C4372" i="5"/>
  <c r="D4372" i="5"/>
  <c r="E4372" i="5"/>
  <c r="F4372" i="5"/>
  <c r="R4372" i="5" s="1"/>
  <c r="G4372" i="5"/>
  <c r="H4372" i="5"/>
  <c r="I4372" i="5"/>
  <c r="J4372" i="5"/>
  <c r="K4372" i="5"/>
  <c r="M4372" i="5"/>
  <c r="N4372" i="5"/>
  <c r="O4372" i="5"/>
  <c r="Q4372" i="5"/>
  <c r="T4372" i="5"/>
  <c r="B4373" i="5"/>
  <c r="C4373" i="5"/>
  <c r="D4373" i="5"/>
  <c r="E4373" i="5"/>
  <c r="F4373" i="5"/>
  <c r="O4373" i="5" s="1"/>
  <c r="G4373" i="5"/>
  <c r="H4373" i="5"/>
  <c r="I4373" i="5"/>
  <c r="J4373" i="5"/>
  <c r="K4373" i="5"/>
  <c r="M4373" i="5"/>
  <c r="N4373" i="5"/>
  <c r="Q4373" i="5"/>
  <c r="T4373" i="5"/>
  <c r="B4374" i="5"/>
  <c r="C4374" i="5"/>
  <c r="D4374" i="5"/>
  <c r="E4374" i="5"/>
  <c r="F4374" i="5"/>
  <c r="G4374" i="5"/>
  <c r="H4374" i="5"/>
  <c r="I4374" i="5"/>
  <c r="J4374" i="5"/>
  <c r="K4374" i="5"/>
  <c r="M4374" i="5"/>
  <c r="N4374" i="5"/>
  <c r="O4374" i="5"/>
  <c r="Q4374" i="5"/>
  <c r="R4374" i="5"/>
  <c r="T4374" i="5"/>
  <c r="B4375" i="5"/>
  <c r="C4375" i="5"/>
  <c r="D4375" i="5"/>
  <c r="E4375" i="5"/>
  <c r="F4375" i="5"/>
  <c r="O4375" i="5" s="1"/>
  <c r="G4375" i="5"/>
  <c r="H4375" i="5"/>
  <c r="I4375" i="5"/>
  <c r="J4375" i="5"/>
  <c r="K4375" i="5"/>
  <c r="M4375" i="5"/>
  <c r="P4375" i="5" s="1"/>
  <c r="N4375" i="5"/>
  <c r="Q4375" i="5"/>
  <c r="T4375" i="5"/>
  <c r="B4376" i="5"/>
  <c r="C4376" i="5"/>
  <c r="D4376" i="5"/>
  <c r="E4376" i="5"/>
  <c r="F4376" i="5"/>
  <c r="R4376" i="5" s="1"/>
  <c r="G4376" i="5"/>
  <c r="H4376" i="5"/>
  <c r="I4376" i="5"/>
  <c r="J4376" i="5"/>
  <c r="K4376" i="5"/>
  <c r="M4376" i="5"/>
  <c r="N4376" i="5"/>
  <c r="O4376" i="5"/>
  <c r="Q4376" i="5"/>
  <c r="T4376" i="5"/>
  <c r="B4377" i="5"/>
  <c r="C4377" i="5"/>
  <c r="D4377" i="5"/>
  <c r="E4377" i="5"/>
  <c r="F4377" i="5"/>
  <c r="G4377" i="5"/>
  <c r="H4377" i="5"/>
  <c r="I4377" i="5"/>
  <c r="J4377" i="5"/>
  <c r="K4377" i="5"/>
  <c r="M4377" i="5"/>
  <c r="N4377" i="5"/>
  <c r="Q4377" i="5"/>
  <c r="T4377" i="5"/>
  <c r="B4378" i="5"/>
  <c r="C4378" i="5"/>
  <c r="D4378" i="5"/>
  <c r="E4378" i="5"/>
  <c r="F4378" i="5"/>
  <c r="R4378" i="5" s="1"/>
  <c r="G4378" i="5"/>
  <c r="H4378" i="5"/>
  <c r="I4378" i="5"/>
  <c r="J4378" i="5"/>
  <c r="K4378" i="5"/>
  <c r="M4378" i="5"/>
  <c r="N4378" i="5"/>
  <c r="O4378" i="5"/>
  <c r="Q4378" i="5"/>
  <c r="T4378" i="5"/>
  <c r="B4379" i="5"/>
  <c r="C4379" i="5"/>
  <c r="D4379" i="5"/>
  <c r="E4379" i="5"/>
  <c r="F4379" i="5"/>
  <c r="O4379" i="5"/>
  <c r="G4379" i="5"/>
  <c r="H4379" i="5"/>
  <c r="I4379" i="5"/>
  <c r="J4379" i="5"/>
  <c r="K4379" i="5"/>
  <c r="M4379" i="5"/>
  <c r="N4379" i="5"/>
  <c r="Q4379" i="5"/>
  <c r="T4379" i="5"/>
  <c r="B4380" i="5"/>
  <c r="C4380" i="5"/>
  <c r="D4380" i="5"/>
  <c r="E4380" i="5"/>
  <c r="F4380" i="5"/>
  <c r="R4380" i="5" s="1"/>
  <c r="S4380" i="5" s="1"/>
  <c r="G4380" i="5"/>
  <c r="H4380" i="5"/>
  <c r="I4380" i="5"/>
  <c r="J4380" i="5"/>
  <c r="K4380" i="5"/>
  <c r="M4380" i="5"/>
  <c r="N4380" i="5"/>
  <c r="O4380" i="5"/>
  <c r="Q4380" i="5"/>
  <c r="T4380" i="5"/>
  <c r="B4381" i="5"/>
  <c r="C4381" i="5"/>
  <c r="D4381" i="5"/>
  <c r="E4381" i="5"/>
  <c r="F4381" i="5"/>
  <c r="O4381" i="5" s="1"/>
  <c r="G4381" i="5"/>
  <c r="H4381" i="5"/>
  <c r="I4381" i="5"/>
  <c r="J4381" i="5"/>
  <c r="K4381" i="5"/>
  <c r="M4381" i="5"/>
  <c r="N4381" i="5"/>
  <c r="Q4381" i="5"/>
  <c r="T4381" i="5"/>
  <c r="B4382" i="5"/>
  <c r="C4382" i="5"/>
  <c r="D4382" i="5"/>
  <c r="E4382" i="5"/>
  <c r="F4382" i="5"/>
  <c r="R4382" i="5" s="1"/>
  <c r="G4382" i="5"/>
  <c r="H4382" i="5"/>
  <c r="I4382" i="5"/>
  <c r="J4382" i="5"/>
  <c r="K4382" i="5"/>
  <c r="M4382" i="5"/>
  <c r="N4382" i="5"/>
  <c r="O4382" i="5"/>
  <c r="Q4382" i="5"/>
  <c r="T4382" i="5"/>
  <c r="B4383" i="5"/>
  <c r="C4383" i="5"/>
  <c r="D4383" i="5"/>
  <c r="E4383" i="5"/>
  <c r="F4383" i="5"/>
  <c r="O4383" i="5" s="1"/>
  <c r="G4383" i="5"/>
  <c r="H4383" i="5"/>
  <c r="I4383" i="5"/>
  <c r="J4383" i="5"/>
  <c r="K4383" i="5"/>
  <c r="M4383" i="5"/>
  <c r="N4383" i="5"/>
  <c r="Q4383" i="5"/>
  <c r="T4383" i="5"/>
  <c r="B4384" i="5"/>
  <c r="C4384" i="5"/>
  <c r="D4384" i="5"/>
  <c r="E4384" i="5"/>
  <c r="F4384" i="5"/>
  <c r="R4384" i="5" s="1"/>
  <c r="G4384" i="5"/>
  <c r="H4384" i="5"/>
  <c r="I4384" i="5"/>
  <c r="J4384" i="5"/>
  <c r="K4384" i="5"/>
  <c r="M4384" i="5"/>
  <c r="N4384" i="5"/>
  <c r="O4384" i="5"/>
  <c r="Q4384" i="5"/>
  <c r="T4384" i="5"/>
  <c r="B4385" i="5"/>
  <c r="C4385" i="5"/>
  <c r="D4385" i="5"/>
  <c r="E4385" i="5"/>
  <c r="F4385" i="5"/>
  <c r="O4385" i="5"/>
  <c r="G4385" i="5"/>
  <c r="H4385" i="5"/>
  <c r="I4385" i="5"/>
  <c r="J4385" i="5"/>
  <c r="K4385" i="5"/>
  <c r="M4385" i="5"/>
  <c r="N4385" i="5"/>
  <c r="Q4385" i="5"/>
  <c r="T4385" i="5"/>
  <c r="B4386" i="5"/>
  <c r="C4386" i="5"/>
  <c r="D4386" i="5"/>
  <c r="E4386" i="5"/>
  <c r="F4386" i="5"/>
  <c r="R4386" i="5" s="1"/>
  <c r="G4386" i="5"/>
  <c r="H4386" i="5"/>
  <c r="I4386" i="5"/>
  <c r="J4386" i="5"/>
  <c r="K4386" i="5"/>
  <c r="M4386" i="5"/>
  <c r="N4386" i="5"/>
  <c r="O4386" i="5"/>
  <c r="Q4386" i="5"/>
  <c r="T4386" i="5"/>
  <c r="B4387" i="5"/>
  <c r="C4387" i="5"/>
  <c r="D4387" i="5"/>
  <c r="E4387" i="5"/>
  <c r="F4387" i="5"/>
  <c r="O4387" i="5" s="1"/>
  <c r="G4387" i="5"/>
  <c r="H4387" i="5"/>
  <c r="I4387" i="5"/>
  <c r="J4387" i="5"/>
  <c r="K4387" i="5"/>
  <c r="M4387" i="5"/>
  <c r="N4387" i="5"/>
  <c r="Q4387" i="5"/>
  <c r="T4387" i="5"/>
  <c r="B4388" i="5"/>
  <c r="C4388" i="5"/>
  <c r="D4388" i="5"/>
  <c r="E4388" i="5"/>
  <c r="F4388" i="5"/>
  <c r="R4388" i="5" s="1"/>
  <c r="G4388" i="5"/>
  <c r="H4388" i="5"/>
  <c r="I4388" i="5"/>
  <c r="J4388" i="5"/>
  <c r="K4388" i="5"/>
  <c r="M4388" i="5"/>
  <c r="N4388" i="5"/>
  <c r="O4388" i="5"/>
  <c r="Q4388" i="5"/>
  <c r="T4388" i="5"/>
  <c r="B4389" i="5"/>
  <c r="C4389" i="5"/>
  <c r="D4389" i="5"/>
  <c r="E4389" i="5"/>
  <c r="F4389" i="5"/>
  <c r="O4389" i="5" s="1"/>
  <c r="G4389" i="5"/>
  <c r="H4389" i="5"/>
  <c r="I4389" i="5"/>
  <c r="J4389" i="5"/>
  <c r="K4389" i="5"/>
  <c r="M4389" i="5"/>
  <c r="N4389" i="5"/>
  <c r="Q4389" i="5"/>
  <c r="T4389" i="5"/>
  <c r="B4390" i="5"/>
  <c r="C4390" i="5"/>
  <c r="D4390" i="5"/>
  <c r="E4390" i="5"/>
  <c r="F4390" i="5"/>
  <c r="R4390" i="5" s="1"/>
  <c r="G4390" i="5"/>
  <c r="H4390" i="5"/>
  <c r="I4390" i="5"/>
  <c r="J4390" i="5"/>
  <c r="K4390" i="5"/>
  <c r="M4390" i="5"/>
  <c r="N4390" i="5"/>
  <c r="O4390" i="5"/>
  <c r="Q4390" i="5"/>
  <c r="T4390" i="5"/>
  <c r="B4391" i="5"/>
  <c r="C4391" i="5"/>
  <c r="D4391" i="5"/>
  <c r="E4391" i="5"/>
  <c r="F4391" i="5"/>
  <c r="O4391" i="5" s="1"/>
  <c r="G4391" i="5"/>
  <c r="H4391" i="5"/>
  <c r="I4391" i="5"/>
  <c r="J4391" i="5"/>
  <c r="K4391" i="5"/>
  <c r="M4391" i="5"/>
  <c r="P4391" i="5" s="1"/>
  <c r="N4391" i="5"/>
  <c r="Q4391" i="5"/>
  <c r="T4391" i="5"/>
  <c r="B4392" i="5"/>
  <c r="C4392" i="5"/>
  <c r="D4392" i="5"/>
  <c r="E4392" i="5"/>
  <c r="F4392" i="5"/>
  <c r="R4392" i="5" s="1"/>
  <c r="G4392" i="5"/>
  <c r="H4392" i="5"/>
  <c r="I4392" i="5"/>
  <c r="J4392" i="5"/>
  <c r="K4392" i="5"/>
  <c r="M4392" i="5"/>
  <c r="N4392" i="5"/>
  <c r="O4392" i="5"/>
  <c r="P4392" i="5" s="1"/>
  <c r="Q4392" i="5"/>
  <c r="T4392" i="5"/>
  <c r="B4393" i="5"/>
  <c r="C4393" i="5"/>
  <c r="D4393" i="5"/>
  <c r="E4393" i="5"/>
  <c r="F4393" i="5"/>
  <c r="O4393" i="5"/>
  <c r="G4393" i="5"/>
  <c r="H4393" i="5"/>
  <c r="I4393" i="5"/>
  <c r="J4393" i="5"/>
  <c r="K4393" i="5"/>
  <c r="M4393" i="5"/>
  <c r="N4393" i="5"/>
  <c r="Q4393" i="5"/>
  <c r="T4393" i="5"/>
  <c r="B4394" i="5"/>
  <c r="C4394" i="5"/>
  <c r="D4394" i="5"/>
  <c r="E4394" i="5"/>
  <c r="F4394" i="5"/>
  <c r="R4394" i="5" s="1"/>
  <c r="G4394" i="5"/>
  <c r="H4394" i="5"/>
  <c r="I4394" i="5"/>
  <c r="J4394" i="5"/>
  <c r="K4394" i="5"/>
  <c r="M4394" i="5"/>
  <c r="N4394" i="5"/>
  <c r="O4394" i="5"/>
  <c r="Q4394" i="5"/>
  <c r="T4394" i="5"/>
  <c r="B4395" i="5"/>
  <c r="C4395" i="5"/>
  <c r="D4395" i="5"/>
  <c r="E4395" i="5"/>
  <c r="F4395" i="5"/>
  <c r="O4395" i="5"/>
  <c r="G4395" i="5"/>
  <c r="H4395" i="5"/>
  <c r="I4395" i="5"/>
  <c r="J4395" i="5"/>
  <c r="K4395" i="5"/>
  <c r="M4395" i="5"/>
  <c r="N4395" i="5"/>
  <c r="Q4395" i="5"/>
  <c r="T4395" i="5"/>
  <c r="B4396" i="5"/>
  <c r="C4396" i="5"/>
  <c r="D4396" i="5"/>
  <c r="E4396" i="5"/>
  <c r="F4396" i="5"/>
  <c r="R4396" i="5" s="1"/>
  <c r="S4396" i="5" s="1"/>
  <c r="G4396" i="5"/>
  <c r="H4396" i="5"/>
  <c r="I4396" i="5"/>
  <c r="J4396" i="5"/>
  <c r="K4396" i="5"/>
  <c r="M4396" i="5"/>
  <c r="N4396" i="5"/>
  <c r="O4396" i="5"/>
  <c r="Q4396" i="5"/>
  <c r="T4396" i="5"/>
  <c r="B4397" i="5"/>
  <c r="C4397" i="5"/>
  <c r="D4397" i="5"/>
  <c r="E4397" i="5"/>
  <c r="F4397" i="5"/>
  <c r="O4397" i="5" s="1"/>
  <c r="G4397" i="5"/>
  <c r="H4397" i="5"/>
  <c r="I4397" i="5"/>
  <c r="J4397" i="5"/>
  <c r="K4397" i="5"/>
  <c r="M4397" i="5"/>
  <c r="N4397" i="5"/>
  <c r="Q4397" i="5"/>
  <c r="T4397" i="5"/>
  <c r="B4398" i="5"/>
  <c r="C4398" i="5"/>
  <c r="D4398" i="5"/>
  <c r="E4398" i="5"/>
  <c r="F4398" i="5"/>
  <c r="R4398" i="5" s="1"/>
  <c r="G4398" i="5"/>
  <c r="H4398" i="5"/>
  <c r="I4398" i="5"/>
  <c r="J4398" i="5"/>
  <c r="K4398" i="5"/>
  <c r="M4398" i="5"/>
  <c r="N4398" i="5"/>
  <c r="O4398" i="5"/>
  <c r="Q4398" i="5"/>
  <c r="T4398" i="5"/>
  <c r="B4399" i="5"/>
  <c r="C4399" i="5"/>
  <c r="D4399" i="5"/>
  <c r="E4399" i="5"/>
  <c r="F4399" i="5"/>
  <c r="O4399" i="5" s="1"/>
  <c r="G4399" i="5"/>
  <c r="H4399" i="5"/>
  <c r="I4399" i="5"/>
  <c r="J4399" i="5"/>
  <c r="K4399" i="5"/>
  <c r="M4399" i="5"/>
  <c r="N4399" i="5"/>
  <c r="Q4399" i="5"/>
  <c r="T4399" i="5"/>
  <c r="B4400" i="5"/>
  <c r="C4400" i="5"/>
  <c r="D4400" i="5"/>
  <c r="E4400" i="5"/>
  <c r="F4400" i="5"/>
  <c r="R4400" i="5" s="1"/>
  <c r="G4400" i="5"/>
  <c r="H4400" i="5"/>
  <c r="I4400" i="5"/>
  <c r="J4400" i="5"/>
  <c r="K4400" i="5"/>
  <c r="M4400" i="5"/>
  <c r="N4400" i="5"/>
  <c r="O4400" i="5"/>
  <c r="Q4400" i="5"/>
  <c r="T4400" i="5"/>
  <c r="B4401" i="5"/>
  <c r="C4401" i="5"/>
  <c r="D4401" i="5"/>
  <c r="E4401" i="5"/>
  <c r="F4401" i="5"/>
  <c r="O4401" i="5"/>
  <c r="G4401" i="5"/>
  <c r="H4401" i="5"/>
  <c r="I4401" i="5"/>
  <c r="J4401" i="5"/>
  <c r="K4401" i="5"/>
  <c r="M4401" i="5"/>
  <c r="N4401" i="5"/>
  <c r="Q4401" i="5"/>
  <c r="T4401" i="5"/>
  <c r="B4402" i="5"/>
  <c r="C4402" i="5"/>
  <c r="D4402" i="5"/>
  <c r="E4402" i="5"/>
  <c r="F4402" i="5"/>
  <c r="R4402" i="5" s="1"/>
  <c r="G4402" i="5"/>
  <c r="H4402" i="5"/>
  <c r="I4402" i="5"/>
  <c r="J4402" i="5"/>
  <c r="K4402" i="5"/>
  <c r="M4402" i="5"/>
  <c r="N4402" i="5"/>
  <c r="O4402" i="5"/>
  <c r="Q4402" i="5"/>
  <c r="T4402" i="5"/>
  <c r="B4403" i="5"/>
  <c r="C4403" i="5"/>
  <c r="D4403" i="5"/>
  <c r="E4403" i="5"/>
  <c r="F4403" i="5"/>
  <c r="O4403" i="5" s="1"/>
  <c r="G4403" i="5"/>
  <c r="H4403" i="5"/>
  <c r="I4403" i="5"/>
  <c r="J4403" i="5"/>
  <c r="K4403" i="5"/>
  <c r="M4403" i="5"/>
  <c r="N4403" i="5"/>
  <c r="Q4403" i="5"/>
  <c r="T4403" i="5"/>
  <c r="B4404" i="5"/>
  <c r="C4404" i="5"/>
  <c r="D4404" i="5"/>
  <c r="E4404" i="5"/>
  <c r="F4404" i="5"/>
  <c r="R4404" i="5" s="1"/>
  <c r="G4404" i="5"/>
  <c r="H4404" i="5"/>
  <c r="I4404" i="5"/>
  <c r="J4404" i="5"/>
  <c r="K4404" i="5"/>
  <c r="M4404" i="5"/>
  <c r="N4404" i="5"/>
  <c r="O4404" i="5"/>
  <c r="Q4404" i="5"/>
  <c r="T4404" i="5"/>
  <c r="B4405" i="5"/>
  <c r="C4405" i="5"/>
  <c r="D4405" i="5"/>
  <c r="E4405" i="5"/>
  <c r="F4405" i="5"/>
  <c r="O4405" i="5" s="1"/>
  <c r="G4405" i="5"/>
  <c r="H4405" i="5"/>
  <c r="I4405" i="5"/>
  <c r="J4405" i="5"/>
  <c r="K4405" i="5"/>
  <c r="M4405" i="5"/>
  <c r="N4405" i="5"/>
  <c r="Q4405" i="5"/>
  <c r="T4405" i="5"/>
  <c r="B4406" i="5"/>
  <c r="C4406" i="5"/>
  <c r="D4406" i="5"/>
  <c r="E4406" i="5"/>
  <c r="F4406" i="5"/>
  <c r="R4406" i="5" s="1"/>
  <c r="G4406" i="5"/>
  <c r="H4406" i="5"/>
  <c r="I4406" i="5"/>
  <c r="J4406" i="5"/>
  <c r="K4406" i="5"/>
  <c r="M4406" i="5"/>
  <c r="N4406" i="5"/>
  <c r="O4406" i="5"/>
  <c r="Q4406" i="5"/>
  <c r="T4406" i="5"/>
  <c r="B4407" i="5"/>
  <c r="C4407" i="5"/>
  <c r="D4407" i="5"/>
  <c r="E4407" i="5"/>
  <c r="F4407" i="5"/>
  <c r="G4407" i="5"/>
  <c r="H4407" i="5"/>
  <c r="I4407" i="5"/>
  <c r="J4407" i="5"/>
  <c r="K4407" i="5"/>
  <c r="M4407" i="5"/>
  <c r="N4407" i="5"/>
  <c r="Q4407" i="5"/>
  <c r="T4407" i="5"/>
  <c r="B4408" i="5"/>
  <c r="C4408" i="5"/>
  <c r="D4408" i="5"/>
  <c r="E4408" i="5"/>
  <c r="F4408" i="5"/>
  <c r="G4408" i="5"/>
  <c r="H4408" i="5"/>
  <c r="I4408" i="5"/>
  <c r="J4408" i="5"/>
  <c r="K4408" i="5"/>
  <c r="M4408" i="5"/>
  <c r="N4408" i="5"/>
  <c r="O4408" i="5"/>
  <c r="Q4408" i="5"/>
  <c r="R4408" i="5"/>
  <c r="T4408" i="5"/>
  <c r="B4409" i="5"/>
  <c r="C4409" i="5"/>
  <c r="D4409" i="5"/>
  <c r="E4409" i="5"/>
  <c r="F4409" i="5"/>
  <c r="O4409" i="5" s="1"/>
  <c r="G4409" i="5"/>
  <c r="H4409" i="5"/>
  <c r="I4409" i="5"/>
  <c r="J4409" i="5"/>
  <c r="K4409" i="5"/>
  <c r="M4409" i="5"/>
  <c r="N4409" i="5"/>
  <c r="Q4409" i="5"/>
  <c r="T4409" i="5"/>
  <c r="B4410" i="5"/>
  <c r="C4410" i="5"/>
  <c r="D4410" i="5"/>
  <c r="E4410" i="5"/>
  <c r="F4410" i="5"/>
  <c r="R4410" i="5" s="1"/>
  <c r="G4410" i="5"/>
  <c r="H4410" i="5"/>
  <c r="I4410" i="5"/>
  <c r="J4410" i="5"/>
  <c r="K4410" i="5"/>
  <c r="M4410" i="5"/>
  <c r="N4410" i="5"/>
  <c r="O4410" i="5"/>
  <c r="Q4410" i="5"/>
  <c r="T4410" i="5"/>
  <c r="B4411" i="5"/>
  <c r="C4411" i="5"/>
  <c r="D4411" i="5"/>
  <c r="E4411" i="5"/>
  <c r="F4411" i="5"/>
  <c r="O4411" i="5"/>
  <c r="G4411" i="5"/>
  <c r="H4411" i="5"/>
  <c r="I4411" i="5"/>
  <c r="J4411" i="5"/>
  <c r="K4411" i="5"/>
  <c r="M4411" i="5"/>
  <c r="N4411" i="5"/>
  <c r="Q4411" i="5"/>
  <c r="T4411" i="5"/>
  <c r="B4412" i="5"/>
  <c r="C4412" i="5"/>
  <c r="D4412" i="5"/>
  <c r="E4412" i="5"/>
  <c r="F4412" i="5"/>
  <c r="R4412" i="5" s="1"/>
  <c r="S4412" i="5" s="1"/>
  <c r="G4412" i="5"/>
  <c r="H4412" i="5"/>
  <c r="I4412" i="5"/>
  <c r="J4412" i="5"/>
  <c r="K4412" i="5"/>
  <c r="M4412" i="5"/>
  <c r="N4412" i="5"/>
  <c r="O4412" i="5"/>
  <c r="Q4412" i="5"/>
  <c r="T4412" i="5"/>
  <c r="B4413" i="5"/>
  <c r="C4413" i="5"/>
  <c r="D4413" i="5"/>
  <c r="E4413" i="5"/>
  <c r="F4413" i="5"/>
  <c r="G4413" i="5"/>
  <c r="H4413" i="5"/>
  <c r="I4413" i="5"/>
  <c r="J4413" i="5"/>
  <c r="K4413" i="5"/>
  <c r="M4413" i="5"/>
  <c r="N4413" i="5"/>
  <c r="Q4413" i="5"/>
  <c r="T4413" i="5"/>
  <c r="B4414" i="5"/>
  <c r="C4414" i="5"/>
  <c r="D4414" i="5"/>
  <c r="E4414" i="5"/>
  <c r="F4414" i="5"/>
  <c r="R4414" i="5" s="1"/>
  <c r="G4414" i="5"/>
  <c r="H4414" i="5"/>
  <c r="I4414" i="5"/>
  <c r="J4414" i="5"/>
  <c r="K4414" i="5"/>
  <c r="M4414" i="5"/>
  <c r="N4414" i="5"/>
  <c r="O4414" i="5"/>
  <c r="Q4414" i="5"/>
  <c r="T4414" i="5"/>
  <c r="B4415" i="5"/>
  <c r="C4415" i="5"/>
  <c r="D4415" i="5"/>
  <c r="E4415" i="5"/>
  <c r="F4415" i="5"/>
  <c r="O4415" i="5" s="1"/>
  <c r="G4415" i="5"/>
  <c r="H4415" i="5"/>
  <c r="I4415" i="5"/>
  <c r="J4415" i="5"/>
  <c r="K4415" i="5"/>
  <c r="M4415" i="5"/>
  <c r="N4415" i="5"/>
  <c r="Q4415" i="5"/>
  <c r="T4415" i="5"/>
  <c r="B4416" i="5"/>
  <c r="C4416" i="5"/>
  <c r="D4416" i="5"/>
  <c r="E4416" i="5"/>
  <c r="F4416" i="5"/>
  <c r="R4416" i="5" s="1"/>
  <c r="G4416" i="5"/>
  <c r="H4416" i="5"/>
  <c r="I4416" i="5"/>
  <c r="J4416" i="5"/>
  <c r="K4416" i="5"/>
  <c r="M4416" i="5"/>
  <c r="N4416" i="5"/>
  <c r="O4416" i="5"/>
  <c r="Q4416" i="5"/>
  <c r="T4416" i="5"/>
  <c r="B4417" i="5"/>
  <c r="C4417" i="5"/>
  <c r="D4417" i="5"/>
  <c r="E4417" i="5"/>
  <c r="F4417" i="5"/>
  <c r="O4417" i="5"/>
  <c r="G4417" i="5"/>
  <c r="H4417" i="5"/>
  <c r="I4417" i="5"/>
  <c r="J4417" i="5"/>
  <c r="K4417" i="5"/>
  <c r="M4417" i="5"/>
  <c r="N4417" i="5"/>
  <c r="Q4417" i="5"/>
  <c r="T4417" i="5"/>
  <c r="B4418" i="5"/>
  <c r="C4418" i="5"/>
  <c r="D4418" i="5"/>
  <c r="E4418" i="5"/>
  <c r="F4418" i="5"/>
  <c r="R4418" i="5" s="1"/>
  <c r="G4418" i="5"/>
  <c r="H4418" i="5"/>
  <c r="I4418" i="5"/>
  <c r="J4418" i="5"/>
  <c r="K4418" i="5"/>
  <c r="M4418" i="5"/>
  <c r="N4418" i="5"/>
  <c r="O4418" i="5"/>
  <c r="Q4418" i="5"/>
  <c r="T4418" i="5"/>
  <c r="B4419" i="5"/>
  <c r="C4419" i="5"/>
  <c r="D4419" i="5"/>
  <c r="E4419" i="5"/>
  <c r="F4419" i="5"/>
  <c r="O4419" i="5" s="1"/>
  <c r="G4419" i="5"/>
  <c r="H4419" i="5"/>
  <c r="I4419" i="5"/>
  <c r="J4419" i="5"/>
  <c r="K4419" i="5"/>
  <c r="M4419" i="5"/>
  <c r="P4419" i="5" s="1"/>
  <c r="N4419" i="5"/>
  <c r="Q4419" i="5"/>
  <c r="T4419" i="5"/>
  <c r="B4420" i="5"/>
  <c r="C4420" i="5"/>
  <c r="D4420" i="5"/>
  <c r="E4420" i="5"/>
  <c r="F4420" i="5"/>
  <c r="R4420" i="5" s="1"/>
  <c r="G4420" i="5"/>
  <c r="H4420" i="5"/>
  <c r="I4420" i="5"/>
  <c r="J4420" i="5"/>
  <c r="K4420" i="5"/>
  <c r="M4420" i="5"/>
  <c r="N4420" i="5"/>
  <c r="O4420" i="5"/>
  <c r="Q4420" i="5"/>
  <c r="T4420" i="5"/>
  <c r="B4421" i="5"/>
  <c r="C4421" i="5"/>
  <c r="D4421" i="5"/>
  <c r="E4421" i="5"/>
  <c r="F4421" i="5"/>
  <c r="O4421" i="5" s="1"/>
  <c r="G4421" i="5"/>
  <c r="H4421" i="5"/>
  <c r="I4421" i="5"/>
  <c r="J4421" i="5"/>
  <c r="K4421" i="5"/>
  <c r="M4421" i="5"/>
  <c r="N4421" i="5"/>
  <c r="Q4421" i="5"/>
  <c r="T4421" i="5"/>
  <c r="B4422" i="5"/>
  <c r="C4422" i="5"/>
  <c r="D4422" i="5"/>
  <c r="E4422" i="5"/>
  <c r="F4422" i="5"/>
  <c r="G4422" i="5"/>
  <c r="H4422" i="5"/>
  <c r="I4422" i="5"/>
  <c r="J4422" i="5"/>
  <c r="K4422" i="5"/>
  <c r="M4422" i="5"/>
  <c r="N4422" i="5"/>
  <c r="O4422" i="5"/>
  <c r="Q4422" i="5"/>
  <c r="R4422" i="5"/>
  <c r="T4422" i="5"/>
  <c r="B4423" i="5"/>
  <c r="C4423" i="5"/>
  <c r="D4423" i="5"/>
  <c r="E4423" i="5"/>
  <c r="F4423" i="5"/>
  <c r="O4423" i="5" s="1"/>
  <c r="G4423" i="5"/>
  <c r="H4423" i="5"/>
  <c r="I4423" i="5"/>
  <c r="J4423" i="5"/>
  <c r="K4423" i="5"/>
  <c r="M4423" i="5"/>
  <c r="N4423" i="5"/>
  <c r="Q4423" i="5"/>
  <c r="T4423" i="5"/>
  <c r="B4424" i="5"/>
  <c r="C4424" i="5"/>
  <c r="D4424" i="5"/>
  <c r="E4424" i="5"/>
  <c r="F4424" i="5"/>
  <c r="G4424" i="5"/>
  <c r="H4424" i="5"/>
  <c r="I4424" i="5"/>
  <c r="J4424" i="5"/>
  <c r="K4424" i="5"/>
  <c r="M4424" i="5"/>
  <c r="N4424" i="5"/>
  <c r="O4424" i="5"/>
  <c r="Q4424" i="5"/>
  <c r="R4424" i="5"/>
  <c r="T4424" i="5"/>
  <c r="B4425" i="5"/>
  <c r="C4425" i="5"/>
  <c r="D4425" i="5"/>
  <c r="E4425" i="5"/>
  <c r="F4425" i="5"/>
  <c r="O4425" i="5" s="1"/>
  <c r="G4425" i="5"/>
  <c r="H4425" i="5"/>
  <c r="I4425" i="5"/>
  <c r="J4425" i="5"/>
  <c r="K4425" i="5"/>
  <c r="M4425" i="5"/>
  <c r="N4425" i="5"/>
  <c r="Q4425" i="5"/>
  <c r="T4425" i="5"/>
  <c r="B4426" i="5"/>
  <c r="C4426" i="5"/>
  <c r="D4426" i="5"/>
  <c r="E4426" i="5"/>
  <c r="F4426" i="5"/>
  <c r="R4426" i="5" s="1"/>
  <c r="G4426" i="5"/>
  <c r="H4426" i="5"/>
  <c r="I4426" i="5"/>
  <c r="J4426" i="5"/>
  <c r="K4426" i="5"/>
  <c r="M4426" i="5"/>
  <c r="N4426" i="5"/>
  <c r="O4426" i="5"/>
  <c r="Q4426" i="5"/>
  <c r="T4426" i="5"/>
  <c r="B4427" i="5"/>
  <c r="C4427" i="5"/>
  <c r="D4427" i="5"/>
  <c r="E4427" i="5"/>
  <c r="F4427" i="5"/>
  <c r="O4427" i="5" s="1"/>
  <c r="G4427" i="5"/>
  <c r="H4427" i="5"/>
  <c r="I4427" i="5"/>
  <c r="J4427" i="5"/>
  <c r="K4427" i="5"/>
  <c r="M4427" i="5"/>
  <c r="N4427" i="5"/>
  <c r="Q4427" i="5"/>
  <c r="T4427" i="5"/>
  <c r="B4428" i="5"/>
  <c r="C4428" i="5"/>
  <c r="D4428" i="5"/>
  <c r="E4428" i="5"/>
  <c r="F4428" i="5"/>
  <c r="R4428" i="5" s="1"/>
  <c r="G4428" i="5"/>
  <c r="H4428" i="5"/>
  <c r="I4428" i="5"/>
  <c r="J4428" i="5"/>
  <c r="K4428" i="5"/>
  <c r="M4428" i="5"/>
  <c r="N4428" i="5"/>
  <c r="O4428" i="5"/>
  <c r="Q4428" i="5"/>
  <c r="T4428" i="5"/>
  <c r="B4429" i="5"/>
  <c r="C4429" i="5"/>
  <c r="D4429" i="5"/>
  <c r="E4429" i="5"/>
  <c r="F4429" i="5"/>
  <c r="O4429" i="5" s="1"/>
  <c r="G4429" i="5"/>
  <c r="H4429" i="5"/>
  <c r="I4429" i="5"/>
  <c r="J4429" i="5"/>
  <c r="K4429" i="5"/>
  <c r="M4429" i="5"/>
  <c r="N4429" i="5"/>
  <c r="Q4429" i="5"/>
  <c r="T4429" i="5"/>
  <c r="B4430" i="5"/>
  <c r="C4430" i="5"/>
  <c r="D4430" i="5"/>
  <c r="E4430" i="5"/>
  <c r="F4430" i="5"/>
  <c r="R4430" i="5" s="1"/>
  <c r="G4430" i="5"/>
  <c r="H4430" i="5"/>
  <c r="I4430" i="5"/>
  <c r="J4430" i="5"/>
  <c r="K4430" i="5"/>
  <c r="M4430" i="5"/>
  <c r="N4430" i="5"/>
  <c r="O4430" i="5"/>
  <c r="Q4430" i="5"/>
  <c r="T4430" i="5"/>
  <c r="B4431" i="5"/>
  <c r="C4431" i="5"/>
  <c r="D4431" i="5"/>
  <c r="E4431" i="5"/>
  <c r="F4431" i="5"/>
  <c r="O4431" i="5" s="1"/>
  <c r="G4431" i="5"/>
  <c r="H4431" i="5"/>
  <c r="I4431" i="5"/>
  <c r="J4431" i="5"/>
  <c r="K4431" i="5"/>
  <c r="M4431" i="5"/>
  <c r="N4431" i="5"/>
  <c r="Q4431" i="5"/>
  <c r="T4431" i="5"/>
  <c r="B4432" i="5"/>
  <c r="C4432" i="5"/>
  <c r="D4432" i="5"/>
  <c r="E4432" i="5"/>
  <c r="F4432" i="5"/>
  <c r="R4432" i="5" s="1"/>
  <c r="G4432" i="5"/>
  <c r="H4432" i="5"/>
  <c r="I4432" i="5"/>
  <c r="J4432" i="5"/>
  <c r="K4432" i="5"/>
  <c r="M4432" i="5"/>
  <c r="N4432" i="5"/>
  <c r="O4432" i="5"/>
  <c r="Q4432" i="5"/>
  <c r="T4432" i="5"/>
  <c r="B4433" i="5"/>
  <c r="C4433" i="5"/>
  <c r="D4433" i="5"/>
  <c r="E4433" i="5"/>
  <c r="F4433" i="5"/>
  <c r="O4433" i="5" s="1"/>
  <c r="G4433" i="5"/>
  <c r="H4433" i="5"/>
  <c r="I4433" i="5"/>
  <c r="J4433" i="5"/>
  <c r="K4433" i="5"/>
  <c r="M4433" i="5"/>
  <c r="N4433" i="5"/>
  <c r="Q4433" i="5"/>
  <c r="T4433" i="5"/>
  <c r="B4434" i="5"/>
  <c r="C4434" i="5"/>
  <c r="D4434" i="5"/>
  <c r="E4434" i="5"/>
  <c r="F4434" i="5"/>
  <c r="R4434" i="5" s="1"/>
  <c r="G4434" i="5"/>
  <c r="H4434" i="5"/>
  <c r="I4434" i="5"/>
  <c r="J4434" i="5"/>
  <c r="K4434" i="5"/>
  <c r="M4434" i="5"/>
  <c r="N4434" i="5"/>
  <c r="O4434" i="5"/>
  <c r="Q4434" i="5"/>
  <c r="T4434" i="5"/>
  <c r="B4435" i="5"/>
  <c r="C4435" i="5"/>
  <c r="D4435" i="5"/>
  <c r="E4435" i="5"/>
  <c r="F4435" i="5"/>
  <c r="O4435" i="5" s="1"/>
  <c r="G4435" i="5"/>
  <c r="H4435" i="5"/>
  <c r="I4435" i="5"/>
  <c r="J4435" i="5"/>
  <c r="K4435" i="5"/>
  <c r="M4435" i="5"/>
  <c r="N4435" i="5"/>
  <c r="Q4435" i="5"/>
  <c r="T4435" i="5"/>
  <c r="B4436" i="5"/>
  <c r="C4436" i="5"/>
  <c r="D4436" i="5"/>
  <c r="E4436" i="5"/>
  <c r="F4436" i="5"/>
  <c r="R4436" i="5" s="1"/>
  <c r="S4436" i="5" s="1"/>
  <c r="G4436" i="5"/>
  <c r="H4436" i="5"/>
  <c r="I4436" i="5"/>
  <c r="J4436" i="5"/>
  <c r="K4436" i="5"/>
  <c r="M4436" i="5"/>
  <c r="N4436" i="5"/>
  <c r="O4436" i="5"/>
  <c r="Q4436" i="5"/>
  <c r="T4436" i="5"/>
  <c r="B4437" i="5"/>
  <c r="C4437" i="5"/>
  <c r="D4437" i="5"/>
  <c r="E4437" i="5"/>
  <c r="F4437" i="5"/>
  <c r="O4437" i="5"/>
  <c r="G4437" i="5"/>
  <c r="H4437" i="5"/>
  <c r="I4437" i="5"/>
  <c r="J4437" i="5"/>
  <c r="K4437" i="5"/>
  <c r="M4437" i="5"/>
  <c r="N4437" i="5"/>
  <c r="Q4437" i="5"/>
  <c r="T4437" i="5"/>
  <c r="B4438" i="5"/>
  <c r="C4438" i="5"/>
  <c r="D4438" i="5"/>
  <c r="E4438" i="5"/>
  <c r="F4438" i="5"/>
  <c r="G4438" i="5"/>
  <c r="H4438" i="5"/>
  <c r="I4438" i="5"/>
  <c r="J4438" i="5"/>
  <c r="K4438" i="5"/>
  <c r="M4438" i="5"/>
  <c r="N4438" i="5"/>
  <c r="O4438" i="5"/>
  <c r="Q4438" i="5"/>
  <c r="R4438" i="5"/>
  <c r="S4438" i="5" s="1"/>
  <c r="T4438" i="5"/>
  <c r="B4439" i="5"/>
  <c r="C4439" i="5"/>
  <c r="D4439" i="5"/>
  <c r="E4439" i="5"/>
  <c r="F4439" i="5"/>
  <c r="O4439" i="5" s="1"/>
  <c r="G4439" i="5"/>
  <c r="H4439" i="5"/>
  <c r="I4439" i="5"/>
  <c r="J4439" i="5"/>
  <c r="K4439" i="5"/>
  <c r="M4439" i="5"/>
  <c r="P4439" i="5" s="1"/>
  <c r="N4439" i="5"/>
  <c r="Q4439" i="5"/>
  <c r="T4439" i="5"/>
  <c r="B4440" i="5"/>
  <c r="C4440" i="5"/>
  <c r="D4440" i="5"/>
  <c r="E4440" i="5"/>
  <c r="F4440" i="5"/>
  <c r="R4440" i="5" s="1"/>
  <c r="G4440" i="5"/>
  <c r="H4440" i="5"/>
  <c r="I4440" i="5"/>
  <c r="J4440" i="5"/>
  <c r="K4440" i="5"/>
  <c r="M4440" i="5"/>
  <c r="N4440" i="5"/>
  <c r="O4440" i="5"/>
  <c r="P4440" i="5" s="1"/>
  <c r="Q4440" i="5"/>
  <c r="T4440" i="5"/>
  <c r="B4441" i="5"/>
  <c r="C4441" i="5"/>
  <c r="D4441" i="5"/>
  <c r="E4441" i="5"/>
  <c r="F4441" i="5"/>
  <c r="O4441" i="5" s="1"/>
  <c r="G4441" i="5"/>
  <c r="H4441" i="5"/>
  <c r="I4441" i="5"/>
  <c r="J4441" i="5"/>
  <c r="K4441" i="5"/>
  <c r="M4441" i="5"/>
  <c r="N4441" i="5"/>
  <c r="Q4441" i="5"/>
  <c r="T4441" i="5"/>
  <c r="B4442" i="5"/>
  <c r="C4442" i="5"/>
  <c r="D4442" i="5"/>
  <c r="E4442" i="5"/>
  <c r="F4442" i="5"/>
  <c r="R4442" i="5" s="1"/>
  <c r="G4442" i="5"/>
  <c r="H4442" i="5"/>
  <c r="I4442" i="5"/>
  <c r="J4442" i="5"/>
  <c r="K4442" i="5"/>
  <c r="M4442" i="5"/>
  <c r="N4442" i="5"/>
  <c r="O4442" i="5"/>
  <c r="Q4442" i="5"/>
  <c r="T4442" i="5"/>
  <c r="B4443" i="5"/>
  <c r="C4443" i="5"/>
  <c r="D4443" i="5"/>
  <c r="E4443" i="5"/>
  <c r="F4443" i="5"/>
  <c r="O4443" i="5" s="1"/>
  <c r="G4443" i="5"/>
  <c r="H4443" i="5"/>
  <c r="I4443" i="5"/>
  <c r="J4443" i="5"/>
  <c r="K4443" i="5"/>
  <c r="M4443" i="5"/>
  <c r="N4443" i="5"/>
  <c r="Q4443" i="5"/>
  <c r="T4443" i="5"/>
  <c r="B4444" i="5"/>
  <c r="C4444" i="5"/>
  <c r="D4444" i="5"/>
  <c r="E4444" i="5"/>
  <c r="F4444" i="5"/>
  <c r="R4444" i="5" s="1"/>
  <c r="G4444" i="5"/>
  <c r="H4444" i="5"/>
  <c r="I4444" i="5"/>
  <c r="J4444" i="5"/>
  <c r="K4444" i="5"/>
  <c r="M4444" i="5"/>
  <c r="N4444" i="5"/>
  <c r="O4444" i="5"/>
  <c r="Q4444" i="5"/>
  <c r="T4444" i="5"/>
  <c r="B4445" i="5"/>
  <c r="C4445" i="5"/>
  <c r="D4445" i="5"/>
  <c r="E4445" i="5"/>
  <c r="F4445" i="5"/>
  <c r="G4445" i="5"/>
  <c r="H4445" i="5"/>
  <c r="I4445" i="5"/>
  <c r="J4445" i="5"/>
  <c r="K4445" i="5"/>
  <c r="M4445" i="5"/>
  <c r="N4445" i="5"/>
  <c r="Q4445" i="5"/>
  <c r="T4445" i="5"/>
  <c r="B4446" i="5"/>
  <c r="C4446" i="5"/>
  <c r="D4446" i="5"/>
  <c r="E4446" i="5"/>
  <c r="F4446" i="5"/>
  <c r="R4446" i="5" s="1"/>
  <c r="G4446" i="5"/>
  <c r="H4446" i="5"/>
  <c r="I4446" i="5"/>
  <c r="J4446" i="5"/>
  <c r="K4446" i="5"/>
  <c r="M4446" i="5"/>
  <c r="N4446" i="5"/>
  <c r="O4446" i="5"/>
  <c r="Q4446" i="5"/>
  <c r="T4446" i="5"/>
  <c r="B4447" i="5"/>
  <c r="C4447" i="5"/>
  <c r="D4447" i="5"/>
  <c r="E4447" i="5"/>
  <c r="F4447" i="5"/>
  <c r="O4447" i="5" s="1"/>
  <c r="G4447" i="5"/>
  <c r="H4447" i="5"/>
  <c r="I4447" i="5"/>
  <c r="J4447" i="5"/>
  <c r="K4447" i="5"/>
  <c r="M4447" i="5"/>
  <c r="N4447" i="5"/>
  <c r="Q4447" i="5"/>
  <c r="T4447" i="5"/>
  <c r="B4448" i="5"/>
  <c r="C4448" i="5"/>
  <c r="D4448" i="5"/>
  <c r="E4448" i="5"/>
  <c r="F4448" i="5"/>
  <c r="R4448" i="5" s="1"/>
  <c r="G4448" i="5"/>
  <c r="H4448" i="5"/>
  <c r="I4448" i="5"/>
  <c r="J4448" i="5"/>
  <c r="K4448" i="5"/>
  <c r="M4448" i="5"/>
  <c r="N4448" i="5"/>
  <c r="O4448" i="5"/>
  <c r="Q4448" i="5"/>
  <c r="T4448" i="5"/>
  <c r="B4449" i="5"/>
  <c r="C4449" i="5"/>
  <c r="D4449" i="5"/>
  <c r="E4449" i="5"/>
  <c r="F4449" i="5"/>
  <c r="O4449" i="5" s="1"/>
  <c r="G4449" i="5"/>
  <c r="H4449" i="5"/>
  <c r="I4449" i="5"/>
  <c r="J4449" i="5"/>
  <c r="K4449" i="5"/>
  <c r="M4449" i="5"/>
  <c r="N4449" i="5"/>
  <c r="Q4449" i="5"/>
  <c r="T4449" i="5"/>
  <c r="B4450" i="5"/>
  <c r="C4450" i="5"/>
  <c r="D4450" i="5"/>
  <c r="E4450" i="5"/>
  <c r="F4450" i="5"/>
  <c r="R4450" i="5" s="1"/>
  <c r="G4450" i="5"/>
  <c r="H4450" i="5"/>
  <c r="I4450" i="5"/>
  <c r="J4450" i="5"/>
  <c r="K4450" i="5"/>
  <c r="M4450" i="5"/>
  <c r="N4450" i="5"/>
  <c r="O4450" i="5"/>
  <c r="Q4450" i="5"/>
  <c r="T4450" i="5"/>
  <c r="B4451" i="5"/>
  <c r="C4451" i="5"/>
  <c r="D4451" i="5"/>
  <c r="E4451" i="5"/>
  <c r="F4451" i="5"/>
  <c r="O4451" i="5" s="1"/>
  <c r="G4451" i="5"/>
  <c r="H4451" i="5"/>
  <c r="I4451" i="5"/>
  <c r="J4451" i="5"/>
  <c r="K4451" i="5"/>
  <c r="M4451" i="5"/>
  <c r="N4451" i="5"/>
  <c r="Q4451" i="5"/>
  <c r="T4451" i="5"/>
  <c r="B4452" i="5"/>
  <c r="C4452" i="5"/>
  <c r="D4452" i="5"/>
  <c r="E4452" i="5"/>
  <c r="F4452" i="5"/>
  <c r="R4452" i="5" s="1"/>
  <c r="G4452" i="5"/>
  <c r="H4452" i="5"/>
  <c r="I4452" i="5"/>
  <c r="J4452" i="5"/>
  <c r="K4452" i="5"/>
  <c r="M4452" i="5"/>
  <c r="N4452" i="5"/>
  <c r="O4452" i="5"/>
  <c r="Q4452" i="5"/>
  <c r="T4452" i="5"/>
  <c r="B4453" i="5"/>
  <c r="C4453" i="5"/>
  <c r="D4453" i="5"/>
  <c r="E4453" i="5"/>
  <c r="F4453" i="5"/>
  <c r="O4453" i="5" s="1"/>
  <c r="G4453" i="5"/>
  <c r="H4453" i="5"/>
  <c r="I4453" i="5"/>
  <c r="J4453" i="5"/>
  <c r="K4453" i="5"/>
  <c r="M4453" i="5"/>
  <c r="N4453" i="5"/>
  <c r="Q4453" i="5"/>
  <c r="T4453" i="5"/>
  <c r="B4454" i="5"/>
  <c r="C4454" i="5"/>
  <c r="D4454" i="5"/>
  <c r="E4454" i="5"/>
  <c r="F4454" i="5"/>
  <c r="R4454" i="5" s="1"/>
  <c r="G4454" i="5"/>
  <c r="H4454" i="5"/>
  <c r="I4454" i="5"/>
  <c r="J4454" i="5"/>
  <c r="K4454" i="5"/>
  <c r="M4454" i="5"/>
  <c r="N4454" i="5"/>
  <c r="O4454" i="5"/>
  <c r="Q4454" i="5"/>
  <c r="T4454" i="5"/>
  <c r="B4455" i="5"/>
  <c r="C4455" i="5"/>
  <c r="D4455" i="5"/>
  <c r="E4455" i="5"/>
  <c r="F4455" i="5"/>
  <c r="O4455" i="5" s="1"/>
  <c r="G4455" i="5"/>
  <c r="H4455" i="5"/>
  <c r="I4455" i="5"/>
  <c r="J4455" i="5"/>
  <c r="K4455" i="5"/>
  <c r="M4455" i="5"/>
  <c r="N4455" i="5"/>
  <c r="Q4455" i="5"/>
  <c r="T4455" i="5"/>
  <c r="B4456" i="5"/>
  <c r="C4456" i="5"/>
  <c r="D4456" i="5"/>
  <c r="E4456" i="5"/>
  <c r="F4456" i="5"/>
  <c r="R4456" i="5" s="1"/>
  <c r="G4456" i="5"/>
  <c r="H4456" i="5"/>
  <c r="I4456" i="5"/>
  <c r="J4456" i="5"/>
  <c r="K4456" i="5"/>
  <c r="M4456" i="5"/>
  <c r="N4456" i="5"/>
  <c r="O4456" i="5"/>
  <c r="Q4456" i="5"/>
  <c r="T4456" i="5"/>
  <c r="B4457" i="5"/>
  <c r="C4457" i="5"/>
  <c r="D4457" i="5"/>
  <c r="E4457" i="5"/>
  <c r="F4457" i="5"/>
  <c r="O4457" i="5" s="1"/>
  <c r="G4457" i="5"/>
  <c r="H4457" i="5"/>
  <c r="I4457" i="5"/>
  <c r="J4457" i="5"/>
  <c r="K4457" i="5"/>
  <c r="M4457" i="5"/>
  <c r="N4457" i="5"/>
  <c r="Q4457" i="5"/>
  <c r="T4457" i="5"/>
  <c r="B4458" i="5"/>
  <c r="C4458" i="5"/>
  <c r="D4458" i="5"/>
  <c r="E4458" i="5"/>
  <c r="F4458" i="5"/>
  <c r="R4458" i="5" s="1"/>
  <c r="G4458" i="5"/>
  <c r="H4458" i="5"/>
  <c r="I4458" i="5"/>
  <c r="J4458" i="5"/>
  <c r="K4458" i="5"/>
  <c r="M4458" i="5"/>
  <c r="N4458" i="5"/>
  <c r="O4458" i="5"/>
  <c r="Q4458" i="5"/>
  <c r="T4458" i="5"/>
  <c r="B4459" i="5"/>
  <c r="C4459" i="5"/>
  <c r="D4459" i="5"/>
  <c r="E4459" i="5"/>
  <c r="F4459" i="5"/>
  <c r="O4459" i="5"/>
  <c r="G4459" i="5"/>
  <c r="H4459" i="5"/>
  <c r="I4459" i="5"/>
  <c r="J4459" i="5"/>
  <c r="K4459" i="5"/>
  <c r="M4459" i="5"/>
  <c r="N4459" i="5"/>
  <c r="Q4459" i="5"/>
  <c r="T4459" i="5"/>
  <c r="B4460" i="5"/>
  <c r="C4460" i="5"/>
  <c r="D4460" i="5"/>
  <c r="E4460" i="5"/>
  <c r="F4460" i="5"/>
  <c r="R4460" i="5" s="1"/>
  <c r="S4460" i="5" s="1"/>
  <c r="G4460" i="5"/>
  <c r="H4460" i="5"/>
  <c r="I4460" i="5"/>
  <c r="J4460" i="5"/>
  <c r="K4460" i="5"/>
  <c r="M4460" i="5"/>
  <c r="N4460" i="5"/>
  <c r="O4460" i="5"/>
  <c r="Q4460" i="5"/>
  <c r="T4460" i="5"/>
  <c r="B4461" i="5"/>
  <c r="C4461" i="5"/>
  <c r="D4461" i="5"/>
  <c r="E4461" i="5"/>
  <c r="F4461" i="5"/>
  <c r="O4461" i="5" s="1"/>
  <c r="G4461" i="5"/>
  <c r="H4461" i="5"/>
  <c r="I4461" i="5"/>
  <c r="J4461" i="5"/>
  <c r="K4461" i="5"/>
  <c r="M4461" i="5"/>
  <c r="N4461" i="5"/>
  <c r="Q4461" i="5"/>
  <c r="T4461" i="5"/>
  <c r="B4462" i="5"/>
  <c r="C4462" i="5"/>
  <c r="D4462" i="5"/>
  <c r="E4462" i="5"/>
  <c r="F4462" i="5"/>
  <c r="R4462" i="5" s="1"/>
  <c r="G4462" i="5"/>
  <c r="H4462" i="5"/>
  <c r="I4462" i="5"/>
  <c r="J4462" i="5"/>
  <c r="K4462" i="5"/>
  <c r="M4462" i="5"/>
  <c r="N4462" i="5"/>
  <c r="O4462" i="5"/>
  <c r="Q4462" i="5"/>
  <c r="T4462" i="5"/>
  <c r="B4463" i="5"/>
  <c r="C4463" i="5"/>
  <c r="D4463" i="5"/>
  <c r="E4463" i="5"/>
  <c r="F4463" i="5"/>
  <c r="O4463" i="5" s="1"/>
  <c r="G4463" i="5"/>
  <c r="H4463" i="5"/>
  <c r="I4463" i="5"/>
  <c r="J4463" i="5"/>
  <c r="K4463" i="5"/>
  <c r="M4463" i="5"/>
  <c r="N4463" i="5"/>
  <c r="Q4463" i="5"/>
  <c r="T4463" i="5"/>
  <c r="B4464" i="5"/>
  <c r="C4464" i="5"/>
  <c r="D4464" i="5"/>
  <c r="E4464" i="5"/>
  <c r="F4464" i="5"/>
  <c r="R4464" i="5" s="1"/>
  <c r="G4464" i="5"/>
  <c r="H4464" i="5"/>
  <c r="I4464" i="5"/>
  <c r="J4464" i="5"/>
  <c r="K4464" i="5"/>
  <c r="M4464" i="5"/>
  <c r="N4464" i="5"/>
  <c r="O4464" i="5"/>
  <c r="Q4464" i="5"/>
  <c r="T4464" i="5"/>
  <c r="B4465" i="5"/>
  <c r="C4465" i="5"/>
  <c r="D4465" i="5"/>
  <c r="E4465" i="5"/>
  <c r="F4465" i="5"/>
  <c r="O4465" i="5" s="1"/>
  <c r="G4465" i="5"/>
  <c r="H4465" i="5"/>
  <c r="I4465" i="5"/>
  <c r="J4465" i="5"/>
  <c r="K4465" i="5"/>
  <c r="M4465" i="5"/>
  <c r="N4465" i="5"/>
  <c r="Q4465" i="5"/>
  <c r="T4465" i="5"/>
  <c r="B4466" i="5"/>
  <c r="C4466" i="5"/>
  <c r="D4466" i="5"/>
  <c r="E4466" i="5"/>
  <c r="F4466" i="5"/>
  <c r="R4466" i="5" s="1"/>
  <c r="G4466" i="5"/>
  <c r="H4466" i="5"/>
  <c r="I4466" i="5"/>
  <c r="J4466" i="5"/>
  <c r="K4466" i="5"/>
  <c r="M4466" i="5"/>
  <c r="N4466" i="5"/>
  <c r="O4466" i="5"/>
  <c r="Q4466" i="5"/>
  <c r="T4466" i="5"/>
  <c r="B4467" i="5"/>
  <c r="C4467" i="5"/>
  <c r="D4467" i="5"/>
  <c r="E4467" i="5"/>
  <c r="F4467" i="5"/>
  <c r="O4467" i="5" s="1"/>
  <c r="G4467" i="5"/>
  <c r="H4467" i="5"/>
  <c r="I4467" i="5"/>
  <c r="J4467" i="5"/>
  <c r="K4467" i="5"/>
  <c r="M4467" i="5"/>
  <c r="N4467" i="5"/>
  <c r="Q4467" i="5"/>
  <c r="T4467" i="5"/>
  <c r="B4468" i="5"/>
  <c r="C4468" i="5"/>
  <c r="D4468" i="5"/>
  <c r="E4468" i="5"/>
  <c r="F4468" i="5"/>
  <c r="R4468" i="5" s="1"/>
  <c r="G4468" i="5"/>
  <c r="H4468" i="5"/>
  <c r="I4468" i="5"/>
  <c r="J4468" i="5"/>
  <c r="K4468" i="5"/>
  <c r="M4468" i="5"/>
  <c r="N4468" i="5"/>
  <c r="O4468" i="5"/>
  <c r="Q4468" i="5"/>
  <c r="T4468" i="5"/>
  <c r="B4469" i="5"/>
  <c r="C4469" i="5"/>
  <c r="D4469" i="5"/>
  <c r="E4469" i="5"/>
  <c r="F4469" i="5"/>
  <c r="O4469" i="5" s="1"/>
  <c r="G4469" i="5"/>
  <c r="H4469" i="5"/>
  <c r="I4469" i="5"/>
  <c r="J4469" i="5"/>
  <c r="K4469" i="5"/>
  <c r="M4469" i="5"/>
  <c r="N4469" i="5"/>
  <c r="Q4469" i="5"/>
  <c r="T4469" i="5"/>
  <c r="B4470" i="5"/>
  <c r="C4470" i="5"/>
  <c r="D4470" i="5"/>
  <c r="E4470" i="5"/>
  <c r="F4470" i="5"/>
  <c r="R4470" i="5" s="1"/>
  <c r="G4470" i="5"/>
  <c r="H4470" i="5"/>
  <c r="I4470" i="5"/>
  <c r="J4470" i="5"/>
  <c r="K4470" i="5"/>
  <c r="M4470" i="5"/>
  <c r="N4470" i="5"/>
  <c r="O4470" i="5"/>
  <c r="Q4470" i="5"/>
  <c r="T4470" i="5"/>
  <c r="B4471" i="5"/>
  <c r="C4471" i="5"/>
  <c r="D4471" i="5"/>
  <c r="E4471" i="5"/>
  <c r="F4471" i="5"/>
  <c r="O4471" i="5" s="1"/>
  <c r="G4471" i="5"/>
  <c r="H4471" i="5"/>
  <c r="I4471" i="5"/>
  <c r="J4471" i="5"/>
  <c r="K4471" i="5"/>
  <c r="M4471" i="5"/>
  <c r="N4471" i="5"/>
  <c r="Q4471" i="5"/>
  <c r="T4471" i="5"/>
  <c r="B4472" i="5"/>
  <c r="C4472" i="5"/>
  <c r="D4472" i="5"/>
  <c r="E4472" i="5"/>
  <c r="F4472" i="5"/>
  <c r="R4472" i="5" s="1"/>
  <c r="G4472" i="5"/>
  <c r="H4472" i="5"/>
  <c r="I4472" i="5"/>
  <c r="J4472" i="5"/>
  <c r="K4472" i="5"/>
  <c r="M4472" i="5"/>
  <c r="N4472" i="5"/>
  <c r="O4472" i="5"/>
  <c r="Q4472" i="5"/>
  <c r="T4472" i="5"/>
  <c r="B4473" i="5"/>
  <c r="C4473" i="5"/>
  <c r="D4473" i="5"/>
  <c r="E4473" i="5"/>
  <c r="F4473" i="5"/>
  <c r="G4473" i="5"/>
  <c r="H4473" i="5"/>
  <c r="I4473" i="5"/>
  <c r="J4473" i="5"/>
  <c r="K4473" i="5"/>
  <c r="M4473" i="5"/>
  <c r="N4473" i="5"/>
  <c r="Q4473" i="5"/>
  <c r="T4473" i="5"/>
  <c r="B4474" i="5"/>
  <c r="C4474" i="5"/>
  <c r="D4474" i="5"/>
  <c r="E4474" i="5"/>
  <c r="F4474" i="5"/>
  <c r="R4474" i="5" s="1"/>
  <c r="G4474" i="5"/>
  <c r="H4474" i="5"/>
  <c r="I4474" i="5"/>
  <c r="J4474" i="5"/>
  <c r="K4474" i="5"/>
  <c r="M4474" i="5"/>
  <c r="N4474" i="5"/>
  <c r="O4474" i="5"/>
  <c r="Q4474" i="5"/>
  <c r="T4474" i="5"/>
  <c r="B4475" i="5"/>
  <c r="C4475" i="5"/>
  <c r="D4475" i="5"/>
  <c r="E4475" i="5"/>
  <c r="F4475" i="5"/>
  <c r="O4475" i="5"/>
  <c r="G4475" i="5"/>
  <c r="H4475" i="5"/>
  <c r="I4475" i="5"/>
  <c r="J4475" i="5"/>
  <c r="K4475" i="5"/>
  <c r="M4475" i="5"/>
  <c r="N4475" i="5"/>
  <c r="Q4475" i="5"/>
  <c r="T4475" i="5"/>
  <c r="B4476" i="5"/>
  <c r="C4476" i="5"/>
  <c r="D4476" i="5"/>
  <c r="E4476" i="5"/>
  <c r="F4476" i="5"/>
  <c r="R4476" i="5" s="1"/>
  <c r="S4476" i="5" s="1"/>
  <c r="G4476" i="5"/>
  <c r="H4476" i="5"/>
  <c r="I4476" i="5"/>
  <c r="J4476" i="5"/>
  <c r="K4476" i="5"/>
  <c r="M4476" i="5"/>
  <c r="N4476" i="5"/>
  <c r="O4476" i="5"/>
  <c r="Q4476" i="5"/>
  <c r="T4476" i="5"/>
  <c r="B4477" i="5"/>
  <c r="C4477" i="5"/>
  <c r="D4477" i="5"/>
  <c r="E4477" i="5"/>
  <c r="F4477" i="5"/>
  <c r="O4477" i="5" s="1"/>
  <c r="G4477" i="5"/>
  <c r="H4477" i="5"/>
  <c r="I4477" i="5"/>
  <c r="J4477" i="5"/>
  <c r="K4477" i="5"/>
  <c r="M4477" i="5"/>
  <c r="N4477" i="5"/>
  <c r="Q4477" i="5"/>
  <c r="T4477" i="5"/>
  <c r="B4478" i="5"/>
  <c r="C4478" i="5"/>
  <c r="D4478" i="5"/>
  <c r="E4478" i="5"/>
  <c r="F4478" i="5"/>
  <c r="R4478" i="5" s="1"/>
  <c r="G4478" i="5"/>
  <c r="H4478" i="5"/>
  <c r="I4478" i="5"/>
  <c r="J4478" i="5"/>
  <c r="K4478" i="5"/>
  <c r="M4478" i="5"/>
  <c r="N4478" i="5"/>
  <c r="O4478" i="5"/>
  <c r="Q4478" i="5"/>
  <c r="T4478" i="5"/>
  <c r="B4479" i="5"/>
  <c r="C4479" i="5"/>
  <c r="D4479" i="5"/>
  <c r="E4479" i="5"/>
  <c r="F4479" i="5"/>
  <c r="O4479" i="5" s="1"/>
  <c r="G4479" i="5"/>
  <c r="H4479" i="5"/>
  <c r="I4479" i="5"/>
  <c r="J4479" i="5"/>
  <c r="K4479" i="5"/>
  <c r="M4479" i="5"/>
  <c r="N4479" i="5"/>
  <c r="Q4479" i="5"/>
  <c r="T4479" i="5"/>
  <c r="B4480" i="5"/>
  <c r="C4480" i="5"/>
  <c r="D4480" i="5"/>
  <c r="E4480" i="5"/>
  <c r="F4480" i="5"/>
  <c r="R4480" i="5" s="1"/>
  <c r="G4480" i="5"/>
  <c r="H4480" i="5"/>
  <c r="I4480" i="5"/>
  <c r="J4480" i="5"/>
  <c r="K4480" i="5"/>
  <c r="M4480" i="5"/>
  <c r="N4480" i="5"/>
  <c r="O4480" i="5"/>
  <c r="Q4480" i="5"/>
  <c r="T4480" i="5"/>
  <c r="B4481" i="5"/>
  <c r="C4481" i="5"/>
  <c r="D4481" i="5"/>
  <c r="E4481" i="5"/>
  <c r="F4481" i="5"/>
  <c r="G4481" i="5"/>
  <c r="H4481" i="5"/>
  <c r="I4481" i="5"/>
  <c r="J4481" i="5"/>
  <c r="K4481" i="5"/>
  <c r="M4481" i="5"/>
  <c r="N4481" i="5"/>
  <c r="Q4481" i="5"/>
  <c r="T4481" i="5"/>
  <c r="B4482" i="5"/>
  <c r="C4482" i="5"/>
  <c r="D4482" i="5"/>
  <c r="E4482" i="5"/>
  <c r="F4482" i="5"/>
  <c r="R4482" i="5" s="1"/>
  <c r="G4482" i="5"/>
  <c r="H4482" i="5"/>
  <c r="I4482" i="5"/>
  <c r="J4482" i="5"/>
  <c r="K4482" i="5"/>
  <c r="M4482" i="5"/>
  <c r="N4482" i="5"/>
  <c r="O4482" i="5"/>
  <c r="Q4482" i="5"/>
  <c r="T4482" i="5"/>
  <c r="B4483" i="5"/>
  <c r="C4483" i="5"/>
  <c r="D4483" i="5"/>
  <c r="E4483" i="5"/>
  <c r="F4483" i="5"/>
  <c r="O4483" i="5" s="1"/>
  <c r="G4483" i="5"/>
  <c r="H4483" i="5"/>
  <c r="I4483" i="5"/>
  <c r="J4483" i="5"/>
  <c r="K4483" i="5"/>
  <c r="M4483" i="5"/>
  <c r="N4483" i="5"/>
  <c r="Q4483" i="5"/>
  <c r="T4483" i="5"/>
  <c r="B4484" i="5"/>
  <c r="C4484" i="5"/>
  <c r="D4484" i="5"/>
  <c r="E4484" i="5"/>
  <c r="F4484" i="5"/>
  <c r="R4484" i="5" s="1"/>
  <c r="G4484" i="5"/>
  <c r="H4484" i="5"/>
  <c r="I4484" i="5"/>
  <c r="J4484" i="5"/>
  <c r="K4484" i="5"/>
  <c r="M4484" i="5"/>
  <c r="N4484" i="5"/>
  <c r="O4484" i="5"/>
  <c r="Q4484" i="5"/>
  <c r="T4484" i="5"/>
  <c r="B4485" i="5"/>
  <c r="C4485" i="5"/>
  <c r="D4485" i="5"/>
  <c r="E4485" i="5"/>
  <c r="F4485" i="5"/>
  <c r="O4485" i="5" s="1"/>
  <c r="G4485" i="5"/>
  <c r="H4485" i="5"/>
  <c r="I4485" i="5"/>
  <c r="J4485" i="5"/>
  <c r="K4485" i="5"/>
  <c r="M4485" i="5"/>
  <c r="N4485" i="5"/>
  <c r="Q4485" i="5"/>
  <c r="T4485" i="5"/>
  <c r="B4486" i="5"/>
  <c r="C4486" i="5"/>
  <c r="D4486" i="5"/>
  <c r="E4486" i="5"/>
  <c r="F4486" i="5"/>
  <c r="R4486" i="5" s="1"/>
  <c r="G4486" i="5"/>
  <c r="H4486" i="5"/>
  <c r="I4486" i="5"/>
  <c r="J4486" i="5"/>
  <c r="K4486" i="5"/>
  <c r="M4486" i="5"/>
  <c r="N4486" i="5"/>
  <c r="O4486" i="5"/>
  <c r="Q4486" i="5"/>
  <c r="T4486" i="5"/>
  <c r="B4487" i="5"/>
  <c r="C4487" i="5"/>
  <c r="D4487" i="5"/>
  <c r="E4487" i="5"/>
  <c r="F4487" i="5"/>
  <c r="O4487" i="5" s="1"/>
  <c r="G4487" i="5"/>
  <c r="H4487" i="5"/>
  <c r="I4487" i="5"/>
  <c r="J4487" i="5"/>
  <c r="K4487" i="5"/>
  <c r="M4487" i="5"/>
  <c r="N4487" i="5"/>
  <c r="Q4487" i="5"/>
  <c r="T4487" i="5"/>
  <c r="B4488" i="5"/>
  <c r="C4488" i="5"/>
  <c r="D4488" i="5"/>
  <c r="E4488" i="5"/>
  <c r="F4488" i="5"/>
  <c r="R4488" i="5" s="1"/>
  <c r="G4488" i="5"/>
  <c r="H4488" i="5"/>
  <c r="I4488" i="5"/>
  <c r="J4488" i="5"/>
  <c r="K4488" i="5"/>
  <c r="M4488" i="5"/>
  <c r="N4488" i="5"/>
  <c r="O4488" i="5"/>
  <c r="Q4488" i="5"/>
  <c r="T4488" i="5"/>
  <c r="B4489" i="5"/>
  <c r="C4489" i="5"/>
  <c r="D4489" i="5"/>
  <c r="E4489" i="5"/>
  <c r="F4489" i="5"/>
  <c r="G4489" i="5"/>
  <c r="H4489" i="5"/>
  <c r="I4489" i="5"/>
  <c r="J4489" i="5"/>
  <c r="K4489" i="5"/>
  <c r="M4489" i="5"/>
  <c r="N4489" i="5"/>
  <c r="Q4489" i="5"/>
  <c r="T4489" i="5"/>
  <c r="B4490" i="5"/>
  <c r="C4490" i="5"/>
  <c r="D4490" i="5"/>
  <c r="E4490" i="5"/>
  <c r="F4490" i="5"/>
  <c r="R4490" i="5" s="1"/>
  <c r="G4490" i="5"/>
  <c r="H4490" i="5"/>
  <c r="I4490" i="5"/>
  <c r="J4490" i="5"/>
  <c r="K4490" i="5"/>
  <c r="M4490" i="5"/>
  <c r="N4490" i="5"/>
  <c r="O4490" i="5"/>
  <c r="Q4490" i="5"/>
  <c r="T4490" i="5"/>
  <c r="B4491" i="5"/>
  <c r="C4491" i="5"/>
  <c r="D4491" i="5"/>
  <c r="E4491" i="5"/>
  <c r="F4491" i="5"/>
  <c r="O4491" i="5"/>
  <c r="G4491" i="5"/>
  <c r="H4491" i="5"/>
  <c r="I4491" i="5"/>
  <c r="J4491" i="5"/>
  <c r="K4491" i="5"/>
  <c r="M4491" i="5"/>
  <c r="N4491" i="5"/>
  <c r="Q4491" i="5"/>
  <c r="T4491" i="5"/>
  <c r="B4492" i="5"/>
  <c r="C4492" i="5"/>
  <c r="D4492" i="5"/>
  <c r="E4492" i="5"/>
  <c r="F4492" i="5"/>
  <c r="R4492" i="5" s="1"/>
  <c r="S4492" i="5" s="1"/>
  <c r="G4492" i="5"/>
  <c r="H4492" i="5"/>
  <c r="I4492" i="5"/>
  <c r="J4492" i="5"/>
  <c r="K4492" i="5"/>
  <c r="M4492" i="5"/>
  <c r="N4492" i="5"/>
  <c r="O4492" i="5"/>
  <c r="Q4492" i="5"/>
  <c r="T4492" i="5"/>
  <c r="B4493" i="5"/>
  <c r="C4493" i="5"/>
  <c r="D4493" i="5"/>
  <c r="E4493" i="5"/>
  <c r="F4493" i="5"/>
  <c r="O4493" i="5" s="1"/>
  <c r="G4493" i="5"/>
  <c r="H4493" i="5"/>
  <c r="I4493" i="5"/>
  <c r="J4493" i="5"/>
  <c r="K4493" i="5"/>
  <c r="M4493" i="5"/>
  <c r="N4493" i="5"/>
  <c r="Q4493" i="5"/>
  <c r="T4493" i="5"/>
  <c r="B4494" i="5"/>
  <c r="C4494" i="5"/>
  <c r="D4494" i="5"/>
  <c r="E4494" i="5"/>
  <c r="F4494" i="5"/>
  <c r="R4494" i="5" s="1"/>
  <c r="G4494" i="5"/>
  <c r="H4494" i="5"/>
  <c r="I4494" i="5"/>
  <c r="J4494" i="5"/>
  <c r="K4494" i="5"/>
  <c r="M4494" i="5"/>
  <c r="N4494" i="5"/>
  <c r="O4494" i="5"/>
  <c r="Q4494" i="5"/>
  <c r="T4494" i="5"/>
  <c r="B4495" i="5"/>
  <c r="C4495" i="5"/>
  <c r="D4495" i="5"/>
  <c r="E4495" i="5"/>
  <c r="F4495" i="5"/>
  <c r="O4495" i="5" s="1"/>
  <c r="G4495" i="5"/>
  <c r="H4495" i="5"/>
  <c r="I4495" i="5"/>
  <c r="J4495" i="5"/>
  <c r="K4495" i="5"/>
  <c r="M4495" i="5"/>
  <c r="N4495" i="5"/>
  <c r="Q4495" i="5"/>
  <c r="T4495" i="5"/>
  <c r="B4496" i="5"/>
  <c r="C4496" i="5"/>
  <c r="D4496" i="5"/>
  <c r="E4496" i="5"/>
  <c r="F4496" i="5"/>
  <c r="R4496" i="5" s="1"/>
  <c r="G4496" i="5"/>
  <c r="H4496" i="5"/>
  <c r="I4496" i="5"/>
  <c r="J4496" i="5"/>
  <c r="K4496" i="5"/>
  <c r="M4496" i="5"/>
  <c r="N4496" i="5"/>
  <c r="O4496" i="5"/>
  <c r="Q4496" i="5"/>
  <c r="T4496" i="5"/>
  <c r="B4497" i="5"/>
  <c r="C4497" i="5"/>
  <c r="D4497" i="5"/>
  <c r="E4497" i="5"/>
  <c r="F4497" i="5"/>
  <c r="O4497" i="5" s="1"/>
  <c r="G4497" i="5"/>
  <c r="H4497" i="5"/>
  <c r="I4497" i="5"/>
  <c r="J4497" i="5"/>
  <c r="K4497" i="5"/>
  <c r="M4497" i="5"/>
  <c r="N4497" i="5"/>
  <c r="Q4497" i="5"/>
  <c r="T4497" i="5"/>
  <c r="B4498" i="5"/>
  <c r="C4498" i="5"/>
  <c r="D4498" i="5"/>
  <c r="E4498" i="5"/>
  <c r="F4498" i="5"/>
  <c r="R4498" i="5" s="1"/>
  <c r="G4498" i="5"/>
  <c r="H4498" i="5"/>
  <c r="I4498" i="5"/>
  <c r="J4498" i="5"/>
  <c r="K4498" i="5"/>
  <c r="M4498" i="5"/>
  <c r="N4498" i="5"/>
  <c r="O4498" i="5"/>
  <c r="Q4498" i="5"/>
  <c r="T4498" i="5"/>
  <c r="B4499" i="5"/>
  <c r="C4499" i="5"/>
  <c r="D4499" i="5"/>
  <c r="E4499" i="5"/>
  <c r="F4499" i="5"/>
  <c r="O4499" i="5" s="1"/>
  <c r="G4499" i="5"/>
  <c r="H4499" i="5"/>
  <c r="I4499" i="5"/>
  <c r="J4499" i="5"/>
  <c r="K4499" i="5"/>
  <c r="M4499" i="5"/>
  <c r="N4499" i="5"/>
  <c r="Q4499" i="5"/>
  <c r="T4499" i="5"/>
  <c r="B4500" i="5"/>
  <c r="C4500" i="5"/>
  <c r="D4500" i="5"/>
  <c r="E4500" i="5"/>
  <c r="F4500" i="5"/>
  <c r="R4500" i="5" s="1"/>
  <c r="G4500" i="5"/>
  <c r="H4500" i="5"/>
  <c r="I4500" i="5"/>
  <c r="J4500" i="5"/>
  <c r="K4500" i="5"/>
  <c r="M4500" i="5"/>
  <c r="N4500" i="5"/>
  <c r="O4500" i="5"/>
  <c r="Q4500" i="5"/>
  <c r="T4500" i="5"/>
  <c r="B4501" i="5"/>
  <c r="C4501" i="5"/>
  <c r="D4501" i="5"/>
  <c r="E4501" i="5"/>
  <c r="F4501" i="5"/>
  <c r="O4501" i="5" s="1"/>
  <c r="G4501" i="5"/>
  <c r="H4501" i="5"/>
  <c r="I4501" i="5"/>
  <c r="J4501" i="5"/>
  <c r="K4501" i="5"/>
  <c r="M4501" i="5"/>
  <c r="N4501" i="5"/>
  <c r="Q4501" i="5"/>
  <c r="T4501" i="5"/>
  <c r="B4502" i="5"/>
  <c r="C4502" i="5"/>
  <c r="D4502" i="5"/>
  <c r="E4502" i="5"/>
  <c r="F4502" i="5"/>
  <c r="R4502" i="5" s="1"/>
  <c r="G4502" i="5"/>
  <c r="H4502" i="5"/>
  <c r="I4502" i="5"/>
  <c r="J4502" i="5"/>
  <c r="K4502" i="5"/>
  <c r="M4502" i="5"/>
  <c r="N4502" i="5"/>
  <c r="O4502" i="5"/>
  <c r="Q4502" i="5"/>
  <c r="T4502" i="5"/>
  <c r="B4503" i="5"/>
  <c r="C4503" i="5"/>
  <c r="D4503" i="5"/>
  <c r="E4503" i="5"/>
  <c r="F4503" i="5"/>
  <c r="O4503" i="5" s="1"/>
  <c r="G4503" i="5"/>
  <c r="H4503" i="5"/>
  <c r="I4503" i="5"/>
  <c r="J4503" i="5"/>
  <c r="K4503" i="5"/>
  <c r="M4503" i="5"/>
  <c r="N4503" i="5"/>
  <c r="Q4503" i="5"/>
  <c r="T4503" i="5"/>
  <c r="B4504" i="5"/>
  <c r="C4504" i="5"/>
  <c r="D4504" i="5"/>
  <c r="E4504" i="5"/>
  <c r="F4504" i="5"/>
  <c r="R4504" i="5" s="1"/>
  <c r="G4504" i="5"/>
  <c r="H4504" i="5"/>
  <c r="I4504" i="5"/>
  <c r="J4504" i="5"/>
  <c r="K4504" i="5"/>
  <c r="M4504" i="5"/>
  <c r="N4504" i="5"/>
  <c r="O4504" i="5"/>
  <c r="Q4504" i="5"/>
  <c r="T4504" i="5"/>
  <c r="B4505" i="5"/>
  <c r="C4505" i="5"/>
  <c r="D4505" i="5"/>
  <c r="E4505" i="5"/>
  <c r="F4505" i="5"/>
  <c r="G4505" i="5"/>
  <c r="H4505" i="5"/>
  <c r="I4505" i="5"/>
  <c r="J4505" i="5"/>
  <c r="K4505" i="5"/>
  <c r="M4505" i="5"/>
  <c r="N4505" i="5"/>
  <c r="Q4505" i="5"/>
  <c r="T4505" i="5"/>
  <c r="B4506" i="5"/>
  <c r="C4506" i="5"/>
  <c r="D4506" i="5"/>
  <c r="E4506" i="5"/>
  <c r="F4506" i="5"/>
  <c r="R4506" i="5" s="1"/>
  <c r="G4506" i="5"/>
  <c r="H4506" i="5"/>
  <c r="I4506" i="5"/>
  <c r="J4506" i="5"/>
  <c r="K4506" i="5"/>
  <c r="M4506" i="5"/>
  <c r="N4506" i="5"/>
  <c r="O4506" i="5"/>
  <c r="Q4506" i="5"/>
  <c r="T4506" i="5"/>
  <c r="B4507" i="5"/>
  <c r="C4507" i="5"/>
  <c r="D4507" i="5"/>
  <c r="E4507" i="5"/>
  <c r="F4507" i="5"/>
  <c r="O4507" i="5"/>
  <c r="G4507" i="5"/>
  <c r="H4507" i="5"/>
  <c r="I4507" i="5"/>
  <c r="J4507" i="5"/>
  <c r="K4507" i="5"/>
  <c r="M4507" i="5"/>
  <c r="N4507" i="5"/>
  <c r="Q4507" i="5"/>
  <c r="T4507" i="5"/>
  <c r="B4508" i="5"/>
  <c r="C4508" i="5"/>
  <c r="D4508" i="5"/>
  <c r="E4508" i="5"/>
  <c r="F4508" i="5"/>
  <c r="R4508" i="5" s="1"/>
  <c r="S4508" i="5" s="1"/>
  <c r="G4508" i="5"/>
  <c r="H4508" i="5"/>
  <c r="I4508" i="5"/>
  <c r="J4508" i="5"/>
  <c r="K4508" i="5"/>
  <c r="M4508" i="5"/>
  <c r="N4508" i="5"/>
  <c r="O4508" i="5"/>
  <c r="Q4508" i="5"/>
  <c r="T4508" i="5"/>
  <c r="B4509" i="5"/>
  <c r="C4509" i="5"/>
  <c r="D4509" i="5"/>
  <c r="E4509" i="5"/>
  <c r="F4509" i="5"/>
  <c r="O4509" i="5" s="1"/>
  <c r="G4509" i="5"/>
  <c r="H4509" i="5"/>
  <c r="I4509" i="5"/>
  <c r="J4509" i="5"/>
  <c r="K4509" i="5"/>
  <c r="M4509" i="5"/>
  <c r="N4509" i="5"/>
  <c r="Q4509" i="5"/>
  <c r="T4509" i="5"/>
  <c r="B4510" i="5"/>
  <c r="C4510" i="5"/>
  <c r="D4510" i="5"/>
  <c r="E4510" i="5"/>
  <c r="F4510" i="5"/>
  <c r="R4510" i="5" s="1"/>
  <c r="G4510" i="5"/>
  <c r="H4510" i="5"/>
  <c r="I4510" i="5"/>
  <c r="J4510" i="5"/>
  <c r="K4510" i="5"/>
  <c r="M4510" i="5"/>
  <c r="N4510" i="5"/>
  <c r="O4510" i="5"/>
  <c r="Q4510" i="5"/>
  <c r="T4510" i="5"/>
  <c r="B4511" i="5"/>
  <c r="C4511" i="5"/>
  <c r="D4511" i="5"/>
  <c r="E4511" i="5"/>
  <c r="F4511" i="5"/>
  <c r="O4511" i="5" s="1"/>
  <c r="G4511" i="5"/>
  <c r="H4511" i="5"/>
  <c r="I4511" i="5"/>
  <c r="J4511" i="5"/>
  <c r="K4511" i="5"/>
  <c r="M4511" i="5"/>
  <c r="P4511" i="5" s="1"/>
  <c r="N4511" i="5"/>
  <c r="Q4511" i="5"/>
  <c r="T4511" i="5"/>
  <c r="B4512" i="5"/>
  <c r="C4512" i="5"/>
  <c r="D4512" i="5"/>
  <c r="E4512" i="5"/>
  <c r="F4512" i="5"/>
  <c r="R4512" i="5" s="1"/>
  <c r="G4512" i="5"/>
  <c r="H4512" i="5"/>
  <c r="I4512" i="5"/>
  <c r="J4512" i="5"/>
  <c r="K4512" i="5"/>
  <c r="M4512" i="5"/>
  <c r="N4512" i="5"/>
  <c r="O4512" i="5"/>
  <c r="P4512" i="5" s="1"/>
  <c r="Q4512" i="5"/>
  <c r="T4512" i="5"/>
  <c r="B4513" i="5"/>
  <c r="C4513" i="5"/>
  <c r="D4513" i="5"/>
  <c r="E4513" i="5"/>
  <c r="F4513" i="5"/>
  <c r="R4513" i="5" s="1"/>
  <c r="O4513" i="5"/>
  <c r="G4513" i="5"/>
  <c r="H4513" i="5"/>
  <c r="I4513" i="5"/>
  <c r="J4513" i="5"/>
  <c r="K4513" i="5"/>
  <c r="M4513" i="5"/>
  <c r="N4513" i="5"/>
  <c r="Q4513" i="5"/>
  <c r="T4513" i="5"/>
  <c r="B4514" i="5"/>
  <c r="C4514" i="5"/>
  <c r="D4514" i="5"/>
  <c r="E4514" i="5"/>
  <c r="F4514" i="5"/>
  <c r="R4514" i="5" s="1"/>
  <c r="G4514" i="5"/>
  <c r="H4514" i="5"/>
  <c r="I4514" i="5"/>
  <c r="J4514" i="5"/>
  <c r="K4514" i="5"/>
  <c r="M4514" i="5"/>
  <c r="N4514" i="5"/>
  <c r="O4514" i="5"/>
  <c r="Q4514" i="5"/>
  <c r="T4514" i="5"/>
  <c r="B4515" i="5"/>
  <c r="C4515" i="5"/>
  <c r="D4515" i="5"/>
  <c r="E4515" i="5"/>
  <c r="F4515" i="5"/>
  <c r="O4515" i="5"/>
  <c r="G4515" i="5"/>
  <c r="H4515" i="5"/>
  <c r="I4515" i="5"/>
  <c r="J4515" i="5"/>
  <c r="K4515" i="5"/>
  <c r="M4515" i="5"/>
  <c r="N4515" i="5"/>
  <c r="Q4515" i="5"/>
  <c r="T4515" i="5"/>
  <c r="B4516" i="5"/>
  <c r="C4516" i="5"/>
  <c r="D4516" i="5"/>
  <c r="E4516" i="5"/>
  <c r="F4516" i="5"/>
  <c r="R4516" i="5" s="1"/>
  <c r="S4516" i="5" s="1"/>
  <c r="G4516" i="5"/>
  <c r="H4516" i="5"/>
  <c r="I4516" i="5"/>
  <c r="J4516" i="5"/>
  <c r="K4516" i="5"/>
  <c r="M4516" i="5"/>
  <c r="N4516" i="5"/>
  <c r="O4516" i="5"/>
  <c r="Q4516" i="5"/>
  <c r="T4516" i="5"/>
  <c r="B4517" i="5"/>
  <c r="C4517" i="5"/>
  <c r="D4517" i="5"/>
  <c r="E4517" i="5"/>
  <c r="F4517" i="5"/>
  <c r="O4517" i="5" s="1"/>
  <c r="G4517" i="5"/>
  <c r="H4517" i="5"/>
  <c r="I4517" i="5"/>
  <c r="J4517" i="5"/>
  <c r="K4517" i="5"/>
  <c r="M4517" i="5"/>
  <c r="N4517" i="5"/>
  <c r="Q4517" i="5"/>
  <c r="T4517" i="5"/>
  <c r="B4518" i="5"/>
  <c r="C4518" i="5"/>
  <c r="D4518" i="5"/>
  <c r="E4518" i="5"/>
  <c r="F4518" i="5"/>
  <c r="R4518" i="5" s="1"/>
  <c r="G4518" i="5"/>
  <c r="H4518" i="5"/>
  <c r="I4518" i="5"/>
  <c r="J4518" i="5"/>
  <c r="K4518" i="5"/>
  <c r="M4518" i="5"/>
  <c r="N4518" i="5"/>
  <c r="O4518" i="5"/>
  <c r="Q4518" i="5"/>
  <c r="T4518" i="5"/>
  <c r="B4519" i="5"/>
  <c r="C4519" i="5"/>
  <c r="D4519" i="5"/>
  <c r="E4519" i="5"/>
  <c r="F4519" i="5"/>
  <c r="O4519" i="5" s="1"/>
  <c r="G4519" i="5"/>
  <c r="H4519" i="5"/>
  <c r="I4519" i="5"/>
  <c r="J4519" i="5"/>
  <c r="K4519" i="5"/>
  <c r="M4519" i="5"/>
  <c r="N4519" i="5"/>
  <c r="Q4519" i="5"/>
  <c r="T4519" i="5"/>
  <c r="B4520" i="5"/>
  <c r="C4520" i="5"/>
  <c r="D4520" i="5"/>
  <c r="E4520" i="5"/>
  <c r="F4520" i="5"/>
  <c r="R4520" i="5" s="1"/>
  <c r="G4520" i="5"/>
  <c r="H4520" i="5"/>
  <c r="I4520" i="5"/>
  <c r="J4520" i="5"/>
  <c r="K4520" i="5"/>
  <c r="M4520" i="5"/>
  <c r="N4520" i="5"/>
  <c r="O4520" i="5"/>
  <c r="P4520" i="5" s="1"/>
  <c r="Q4520" i="5"/>
  <c r="T4520" i="5"/>
  <c r="B4521" i="5"/>
  <c r="C4521" i="5"/>
  <c r="D4521" i="5"/>
  <c r="E4521" i="5"/>
  <c r="F4521" i="5"/>
  <c r="O4521" i="5" s="1"/>
  <c r="G4521" i="5"/>
  <c r="H4521" i="5"/>
  <c r="I4521" i="5"/>
  <c r="J4521" i="5"/>
  <c r="K4521" i="5"/>
  <c r="M4521" i="5"/>
  <c r="N4521" i="5"/>
  <c r="Q4521" i="5"/>
  <c r="T4521" i="5"/>
  <c r="B4522" i="5"/>
  <c r="C4522" i="5"/>
  <c r="D4522" i="5"/>
  <c r="E4522" i="5"/>
  <c r="F4522" i="5"/>
  <c r="R4522" i="5" s="1"/>
  <c r="G4522" i="5"/>
  <c r="H4522" i="5"/>
  <c r="I4522" i="5"/>
  <c r="J4522" i="5"/>
  <c r="K4522" i="5"/>
  <c r="M4522" i="5"/>
  <c r="N4522" i="5"/>
  <c r="O4522" i="5"/>
  <c r="Q4522" i="5"/>
  <c r="T4522" i="5"/>
  <c r="B4523" i="5"/>
  <c r="C4523" i="5"/>
  <c r="D4523" i="5"/>
  <c r="E4523" i="5"/>
  <c r="F4523" i="5"/>
  <c r="O4523" i="5" s="1"/>
  <c r="G4523" i="5"/>
  <c r="H4523" i="5"/>
  <c r="I4523" i="5"/>
  <c r="J4523" i="5"/>
  <c r="K4523" i="5"/>
  <c r="M4523" i="5"/>
  <c r="N4523" i="5"/>
  <c r="Q4523" i="5"/>
  <c r="T4523" i="5"/>
  <c r="B4524" i="5"/>
  <c r="C4524" i="5"/>
  <c r="D4524" i="5"/>
  <c r="E4524" i="5"/>
  <c r="F4524" i="5"/>
  <c r="R4524" i="5" s="1"/>
  <c r="G4524" i="5"/>
  <c r="H4524" i="5"/>
  <c r="I4524" i="5"/>
  <c r="J4524" i="5"/>
  <c r="K4524" i="5"/>
  <c r="M4524" i="5"/>
  <c r="N4524" i="5"/>
  <c r="O4524" i="5"/>
  <c r="Q4524" i="5"/>
  <c r="T4524" i="5"/>
  <c r="B4525" i="5"/>
  <c r="C4525" i="5"/>
  <c r="D4525" i="5"/>
  <c r="E4525" i="5"/>
  <c r="F4525" i="5"/>
  <c r="O4525" i="5" s="1"/>
  <c r="G4525" i="5"/>
  <c r="H4525" i="5"/>
  <c r="I4525" i="5"/>
  <c r="J4525" i="5"/>
  <c r="K4525" i="5"/>
  <c r="M4525" i="5"/>
  <c r="N4525" i="5"/>
  <c r="Q4525" i="5"/>
  <c r="T4525" i="5"/>
  <c r="B4526" i="5"/>
  <c r="C4526" i="5"/>
  <c r="D4526" i="5"/>
  <c r="E4526" i="5"/>
  <c r="F4526" i="5"/>
  <c r="R4526" i="5" s="1"/>
  <c r="G4526" i="5"/>
  <c r="H4526" i="5"/>
  <c r="I4526" i="5"/>
  <c r="J4526" i="5"/>
  <c r="K4526" i="5"/>
  <c r="M4526" i="5"/>
  <c r="N4526" i="5"/>
  <c r="O4526" i="5"/>
  <c r="Q4526" i="5"/>
  <c r="T4526" i="5"/>
  <c r="B4527" i="5"/>
  <c r="C4527" i="5"/>
  <c r="D4527" i="5"/>
  <c r="E4527" i="5"/>
  <c r="F4527" i="5"/>
  <c r="O4527" i="5" s="1"/>
  <c r="G4527" i="5"/>
  <c r="H4527" i="5"/>
  <c r="I4527" i="5"/>
  <c r="J4527" i="5"/>
  <c r="K4527" i="5"/>
  <c r="M4527" i="5"/>
  <c r="N4527" i="5"/>
  <c r="Q4527" i="5"/>
  <c r="T4527" i="5"/>
  <c r="B4528" i="5"/>
  <c r="C4528" i="5"/>
  <c r="D4528" i="5"/>
  <c r="E4528" i="5"/>
  <c r="F4528" i="5"/>
  <c r="R4528" i="5" s="1"/>
  <c r="G4528" i="5"/>
  <c r="H4528" i="5"/>
  <c r="I4528" i="5"/>
  <c r="J4528" i="5"/>
  <c r="K4528" i="5"/>
  <c r="M4528" i="5"/>
  <c r="N4528" i="5"/>
  <c r="O4528" i="5"/>
  <c r="Q4528" i="5"/>
  <c r="T4528" i="5"/>
  <c r="B4529" i="5"/>
  <c r="C4529" i="5"/>
  <c r="D4529" i="5"/>
  <c r="E4529" i="5"/>
  <c r="F4529" i="5"/>
  <c r="O4529" i="5" s="1"/>
  <c r="G4529" i="5"/>
  <c r="H4529" i="5"/>
  <c r="I4529" i="5"/>
  <c r="J4529" i="5"/>
  <c r="K4529" i="5"/>
  <c r="M4529" i="5"/>
  <c r="N4529" i="5"/>
  <c r="Q4529" i="5"/>
  <c r="T4529" i="5"/>
  <c r="B4530" i="5"/>
  <c r="C4530" i="5"/>
  <c r="D4530" i="5"/>
  <c r="E4530" i="5"/>
  <c r="F4530" i="5"/>
  <c r="R4530" i="5" s="1"/>
  <c r="G4530" i="5"/>
  <c r="H4530" i="5"/>
  <c r="I4530" i="5"/>
  <c r="J4530" i="5"/>
  <c r="K4530" i="5"/>
  <c r="M4530" i="5"/>
  <c r="N4530" i="5"/>
  <c r="O4530" i="5"/>
  <c r="Q4530" i="5"/>
  <c r="T4530" i="5"/>
  <c r="B4531" i="5"/>
  <c r="C4531" i="5"/>
  <c r="D4531" i="5"/>
  <c r="E4531" i="5"/>
  <c r="F4531" i="5"/>
  <c r="O4531" i="5"/>
  <c r="G4531" i="5"/>
  <c r="H4531" i="5"/>
  <c r="I4531" i="5"/>
  <c r="J4531" i="5"/>
  <c r="K4531" i="5"/>
  <c r="M4531" i="5"/>
  <c r="N4531" i="5"/>
  <c r="Q4531" i="5"/>
  <c r="T4531" i="5"/>
  <c r="B4532" i="5"/>
  <c r="C4532" i="5"/>
  <c r="D4532" i="5"/>
  <c r="E4532" i="5"/>
  <c r="F4532" i="5"/>
  <c r="R4532" i="5" s="1"/>
  <c r="S4532" i="5" s="1"/>
  <c r="G4532" i="5"/>
  <c r="H4532" i="5"/>
  <c r="I4532" i="5"/>
  <c r="J4532" i="5"/>
  <c r="K4532" i="5"/>
  <c r="M4532" i="5"/>
  <c r="N4532" i="5"/>
  <c r="O4532" i="5"/>
  <c r="Q4532" i="5"/>
  <c r="T4532" i="5"/>
  <c r="B4533" i="5"/>
  <c r="C4533" i="5"/>
  <c r="D4533" i="5"/>
  <c r="E4533" i="5"/>
  <c r="F4533" i="5"/>
  <c r="G4533" i="5"/>
  <c r="H4533" i="5"/>
  <c r="I4533" i="5"/>
  <c r="J4533" i="5"/>
  <c r="K4533" i="5"/>
  <c r="M4533" i="5"/>
  <c r="N4533" i="5"/>
  <c r="Q4533" i="5"/>
  <c r="T4533" i="5"/>
  <c r="B4534" i="5"/>
  <c r="C4534" i="5"/>
  <c r="D4534" i="5"/>
  <c r="E4534" i="5"/>
  <c r="F4534" i="5"/>
  <c r="R4534" i="5" s="1"/>
  <c r="G4534" i="5"/>
  <c r="H4534" i="5"/>
  <c r="I4534" i="5"/>
  <c r="J4534" i="5"/>
  <c r="K4534" i="5"/>
  <c r="M4534" i="5"/>
  <c r="N4534" i="5"/>
  <c r="O4534" i="5"/>
  <c r="Q4534" i="5"/>
  <c r="T4534" i="5"/>
  <c r="B4535" i="5"/>
  <c r="C4535" i="5"/>
  <c r="D4535" i="5"/>
  <c r="E4535" i="5"/>
  <c r="F4535" i="5"/>
  <c r="O4535" i="5" s="1"/>
  <c r="G4535" i="5"/>
  <c r="H4535" i="5"/>
  <c r="I4535" i="5"/>
  <c r="J4535" i="5"/>
  <c r="K4535" i="5"/>
  <c r="M4535" i="5"/>
  <c r="N4535" i="5"/>
  <c r="Q4535" i="5"/>
  <c r="T4535" i="5"/>
  <c r="B4536" i="5"/>
  <c r="C4536" i="5"/>
  <c r="D4536" i="5"/>
  <c r="E4536" i="5"/>
  <c r="F4536" i="5"/>
  <c r="R4536" i="5" s="1"/>
  <c r="G4536" i="5"/>
  <c r="H4536" i="5"/>
  <c r="I4536" i="5"/>
  <c r="J4536" i="5"/>
  <c r="K4536" i="5"/>
  <c r="M4536" i="5"/>
  <c r="N4536" i="5"/>
  <c r="O4536" i="5"/>
  <c r="Q4536" i="5"/>
  <c r="T4536" i="5"/>
  <c r="B4537" i="5"/>
  <c r="C4537" i="5"/>
  <c r="D4537" i="5"/>
  <c r="E4537" i="5"/>
  <c r="F4537" i="5"/>
  <c r="O4537" i="5" s="1"/>
  <c r="G4537" i="5"/>
  <c r="H4537" i="5"/>
  <c r="I4537" i="5"/>
  <c r="J4537" i="5"/>
  <c r="K4537" i="5"/>
  <c r="M4537" i="5"/>
  <c r="N4537" i="5"/>
  <c r="Q4537" i="5"/>
  <c r="T4537" i="5"/>
  <c r="B4538" i="5"/>
  <c r="C4538" i="5"/>
  <c r="D4538" i="5"/>
  <c r="E4538" i="5"/>
  <c r="F4538" i="5"/>
  <c r="R4538" i="5" s="1"/>
  <c r="G4538" i="5"/>
  <c r="H4538" i="5"/>
  <c r="I4538" i="5"/>
  <c r="J4538" i="5"/>
  <c r="K4538" i="5"/>
  <c r="M4538" i="5"/>
  <c r="N4538" i="5"/>
  <c r="O4538" i="5"/>
  <c r="Q4538" i="5"/>
  <c r="T4538" i="5"/>
  <c r="B4539" i="5"/>
  <c r="C4539" i="5"/>
  <c r="D4539" i="5"/>
  <c r="E4539" i="5"/>
  <c r="F4539" i="5"/>
  <c r="O4539" i="5" s="1"/>
  <c r="G4539" i="5"/>
  <c r="H4539" i="5"/>
  <c r="I4539" i="5"/>
  <c r="J4539" i="5"/>
  <c r="K4539" i="5"/>
  <c r="M4539" i="5"/>
  <c r="N4539" i="5"/>
  <c r="Q4539" i="5"/>
  <c r="T4539" i="5"/>
  <c r="B4540" i="5"/>
  <c r="C4540" i="5"/>
  <c r="D4540" i="5"/>
  <c r="E4540" i="5"/>
  <c r="F4540" i="5"/>
  <c r="R4540" i="5" s="1"/>
  <c r="G4540" i="5"/>
  <c r="H4540" i="5"/>
  <c r="I4540" i="5"/>
  <c r="J4540" i="5"/>
  <c r="K4540" i="5"/>
  <c r="M4540" i="5"/>
  <c r="N4540" i="5"/>
  <c r="O4540" i="5"/>
  <c r="Q4540" i="5"/>
  <c r="T4540" i="5"/>
  <c r="B4541" i="5"/>
  <c r="C4541" i="5"/>
  <c r="D4541" i="5"/>
  <c r="E4541" i="5"/>
  <c r="F4541" i="5"/>
  <c r="G4541" i="5"/>
  <c r="H4541" i="5"/>
  <c r="I4541" i="5"/>
  <c r="J4541" i="5"/>
  <c r="K4541" i="5"/>
  <c r="M4541" i="5"/>
  <c r="N4541" i="5"/>
  <c r="Q4541" i="5"/>
  <c r="T4541" i="5"/>
  <c r="B4542" i="5"/>
  <c r="C4542" i="5"/>
  <c r="D4542" i="5"/>
  <c r="E4542" i="5"/>
  <c r="F4542" i="5"/>
  <c r="R4542" i="5" s="1"/>
  <c r="G4542" i="5"/>
  <c r="H4542" i="5"/>
  <c r="I4542" i="5"/>
  <c r="J4542" i="5"/>
  <c r="K4542" i="5"/>
  <c r="M4542" i="5"/>
  <c r="N4542" i="5"/>
  <c r="O4542" i="5"/>
  <c r="Q4542" i="5"/>
  <c r="T4542" i="5"/>
  <c r="B4543" i="5"/>
  <c r="C4543" i="5"/>
  <c r="D4543" i="5"/>
  <c r="E4543" i="5"/>
  <c r="F4543" i="5"/>
  <c r="O4543" i="5" s="1"/>
  <c r="G4543" i="5"/>
  <c r="H4543" i="5"/>
  <c r="I4543" i="5"/>
  <c r="J4543" i="5"/>
  <c r="K4543" i="5"/>
  <c r="M4543" i="5"/>
  <c r="N4543" i="5"/>
  <c r="Q4543" i="5"/>
  <c r="T4543" i="5"/>
  <c r="B4544" i="5"/>
  <c r="C4544" i="5"/>
  <c r="D4544" i="5"/>
  <c r="E4544" i="5"/>
  <c r="F4544" i="5"/>
  <c r="R4544" i="5" s="1"/>
  <c r="G4544" i="5"/>
  <c r="H4544" i="5"/>
  <c r="I4544" i="5"/>
  <c r="J4544" i="5"/>
  <c r="K4544" i="5"/>
  <c r="M4544" i="5"/>
  <c r="N4544" i="5"/>
  <c r="O4544" i="5"/>
  <c r="Q4544" i="5"/>
  <c r="T4544" i="5"/>
  <c r="B4545" i="5"/>
  <c r="C4545" i="5"/>
  <c r="D4545" i="5"/>
  <c r="E4545" i="5"/>
  <c r="F4545" i="5"/>
  <c r="O4545" i="5" s="1"/>
  <c r="G4545" i="5"/>
  <c r="H4545" i="5"/>
  <c r="I4545" i="5"/>
  <c r="J4545" i="5"/>
  <c r="K4545" i="5"/>
  <c r="M4545" i="5"/>
  <c r="N4545" i="5"/>
  <c r="Q4545" i="5"/>
  <c r="T4545" i="5"/>
  <c r="B4546" i="5"/>
  <c r="C4546" i="5"/>
  <c r="D4546" i="5"/>
  <c r="E4546" i="5"/>
  <c r="F4546" i="5"/>
  <c r="R4546" i="5" s="1"/>
  <c r="G4546" i="5"/>
  <c r="H4546" i="5"/>
  <c r="I4546" i="5"/>
  <c r="J4546" i="5"/>
  <c r="K4546" i="5"/>
  <c r="M4546" i="5"/>
  <c r="N4546" i="5"/>
  <c r="O4546" i="5"/>
  <c r="Q4546" i="5"/>
  <c r="T4546" i="5"/>
  <c r="B4547" i="5"/>
  <c r="C4547" i="5"/>
  <c r="D4547" i="5"/>
  <c r="E4547" i="5"/>
  <c r="F4547" i="5"/>
  <c r="O4547" i="5"/>
  <c r="G4547" i="5"/>
  <c r="H4547" i="5"/>
  <c r="I4547" i="5"/>
  <c r="J4547" i="5"/>
  <c r="K4547" i="5"/>
  <c r="M4547" i="5"/>
  <c r="N4547" i="5"/>
  <c r="Q4547" i="5"/>
  <c r="T4547" i="5"/>
  <c r="B4548" i="5"/>
  <c r="C4548" i="5"/>
  <c r="D4548" i="5"/>
  <c r="E4548" i="5"/>
  <c r="F4548" i="5"/>
  <c r="R4548" i="5" s="1"/>
  <c r="S4548" i="5" s="1"/>
  <c r="G4548" i="5"/>
  <c r="H4548" i="5"/>
  <c r="I4548" i="5"/>
  <c r="J4548" i="5"/>
  <c r="K4548" i="5"/>
  <c r="M4548" i="5"/>
  <c r="N4548" i="5"/>
  <c r="O4548" i="5"/>
  <c r="Q4548" i="5"/>
  <c r="T4548" i="5"/>
  <c r="B4549" i="5"/>
  <c r="C4549" i="5"/>
  <c r="D4549" i="5"/>
  <c r="E4549" i="5"/>
  <c r="F4549" i="5"/>
  <c r="O4549" i="5" s="1"/>
  <c r="G4549" i="5"/>
  <c r="H4549" i="5"/>
  <c r="I4549" i="5"/>
  <c r="J4549" i="5"/>
  <c r="K4549" i="5"/>
  <c r="M4549" i="5"/>
  <c r="N4549" i="5"/>
  <c r="Q4549" i="5"/>
  <c r="T4549" i="5"/>
  <c r="B4550" i="5"/>
  <c r="C4550" i="5"/>
  <c r="D4550" i="5"/>
  <c r="E4550" i="5"/>
  <c r="F4550" i="5"/>
  <c r="R4550" i="5" s="1"/>
  <c r="G4550" i="5"/>
  <c r="H4550" i="5"/>
  <c r="I4550" i="5"/>
  <c r="J4550" i="5"/>
  <c r="K4550" i="5"/>
  <c r="M4550" i="5"/>
  <c r="N4550" i="5"/>
  <c r="O4550" i="5"/>
  <c r="Q4550" i="5"/>
  <c r="T4550" i="5"/>
  <c r="B4551" i="5"/>
  <c r="C4551" i="5"/>
  <c r="D4551" i="5"/>
  <c r="E4551" i="5"/>
  <c r="F4551" i="5"/>
  <c r="O4551" i="5" s="1"/>
  <c r="G4551" i="5"/>
  <c r="H4551" i="5"/>
  <c r="I4551" i="5"/>
  <c r="J4551" i="5"/>
  <c r="K4551" i="5"/>
  <c r="M4551" i="5"/>
  <c r="N4551" i="5"/>
  <c r="Q4551" i="5"/>
  <c r="T4551" i="5"/>
  <c r="B4552" i="5"/>
  <c r="C4552" i="5"/>
  <c r="D4552" i="5"/>
  <c r="E4552" i="5"/>
  <c r="F4552" i="5"/>
  <c r="R4552" i="5" s="1"/>
  <c r="G4552" i="5"/>
  <c r="H4552" i="5"/>
  <c r="I4552" i="5"/>
  <c r="J4552" i="5"/>
  <c r="K4552" i="5"/>
  <c r="M4552" i="5"/>
  <c r="N4552" i="5"/>
  <c r="O4552" i="5"/>
  <c r="Q4552" i="5"/>
  <c r="T4552" i="5"/>
  <c r="B4553" i="5"/>
  <c r="C4553" i="5"/>
  <c r="D4553" i="5"/>
  <c r="E4553" i="5"/>
  <c r="F4553" i="5"/>
  <c r="O4553" i="5" s="1"/>
  <c r="G4553" i="5"/>
  <c r="H4553" i="5"/>
  <c r="I4553" i="5"/>
  <c r="J4553" i="5"/>
  <c r="K4553" i="5"/>
  <c r="M4553" i="5"/>
  <c r="N4553" i="5"/>
  <c r="Q4553" i="5"/>
  <c r="T4553" i="5"/>
  <c r="B4554" i="5"/>
  <c r="C4554" i="5"/>
  <c r="D4554" i="5"/>
  <c r="E4554" i="5"/>
  <c r="F4554" i="5"/>
  <c r="R4554" i="5" s="1"/>
  <c r="G4554" i="5"/>
  <c r="H4554" i="5"/>
  <c r="I4554" i="5"/>
  <c r="J4554" i="5"/>
  <c r="K4554" i="5"/>
  <c r="M4554" i="5"/>
  <c r="N4554" i="5"/>
  <c r="O4554" i="5"/>
  <c r="Q4554" i="5"/>
  <c r="T4554" i="5"/>
  <c r="B4555" i="5"/>
  <c r="C4555" i="5"/>
  <c r="D4555" i="5"/>
  <c r="E4555" i="5"/>
  <c r="F4555" i="5"/>
  <c r="O4555" i="5" s="1"/>
  <c r="G4555" i="5"/>
  <c r="H4555" i="5"/>
  <c r="I4555" i="5"/>
  <c r="J4555" i="5"/>
  <c r="K4555" i="5"/>
  <c r="M4555" i="5"/>
  <c r="N4555" i="5"/>
  <c r="Q4555" i="5"/>
  <c r="T4555" i="5"/>
  <c r="B4556" i="5"/>
  <c r="C4556" i="5"/>
  <c r="D4556" i="5"/>
  <c r="E4556" i="5"/>
  <c r="F4556" i="5"/>
  <c r="R4556" i="5" s="1"/>
  <c r="G4556" i="5"/>
  <c r="H4556" i="5"/>
  <c r="I4556" i="5"/>
  <c r="J4556" i="5"/>
  <c r="K4556" i="5"/>
  <c r="M4556" i="5"/>
  <c r="N4556" i="5"/>
  <c r="O4556" i="5"/>
  <c r="Q4556" i="5"/>
  <c r="T4556" i="5"/>
  <c r="B4557" i="5"/>
  <c r="C4557" i="5"/>
  <c r="D4557" i="5"/>
  <c r="E4557" i="5"/>
  <c r="F4557" i="5"/>
  <c r="O4557" i="5" s="1"/>
  <c r="G4557" i="5"/>
  <c r="H4557" i="5"/>
  <c r="I4557" i="5"/>
  <c r="J4557" i="5"/>
  <c r="K4557" i="5"/>
  <c r="M4557" i="5"/>
  <c r="N4557" i="5"/>
  <c r="Q4557" i="5"/>
  <c r="T4557" i="5"/>
  <c r="B4558" i="5"/>
  <c r="C4558" i="5"/>
  <c r="D4558" i="5"/>
  <c r="E4558" i="5"/>
  <c r="F4558" i="5"/>
  <c r="R4558" i="5" s="1"/>
  <c r="G4558" i="5"/>
  <c r="H4558" i="5"/>
  <c r="I4558" i="5"/>
  <c r="J4558" i="5"/>
  <c r="K4558" i="5"/>
  <c r="M4558" i="5"/>
  <c r="N4558" i="5"/>
  <c r="O4558" i="5"/>
  <c r="Q4558" i="5"/>
  <c r="T4558" i="5"/>
  <c r="B4559" i="5"/>
  <c r="C4559" i="5"/>
  <c r="D4559" i="5"/>
  <c r="E4559" i="5"/>
  <c r="F4559" i="5"/>
  <c r="O4559" i="5" s="1"/>
  <c r="G4559" i="5"/>
  <c r="H4559" i="5"/>
  <c r="I4559" i="5"/>
  <c r="J4559" i="5"/>
  <c r="K4559" i="5"/>
  <c r="M4559" i="5"/>
  <c r="N4559" i="5"/>
  <c r="Q4559" i="5"/>
  <c r="T4559" i="5"/>
  <c r="B4560" i="5"/>
  <c r="C4560" i="5"/>
  <c r="D4560" i="5"/>
  <c r="E4560" i="5"/>
  <c r="F4560" i="5"/>
  <c r="R4560" i="5" s="1"/>
  <c r="G4560" i="5"/>
  <c r="H4560" i="5"/>
  <c r="I4560" i="5"/>
  <c r="J4560" i="5"/>
  <c r="K4560" i="5"/>
  <c r="M4560" i="5"/>
  <c r="N4560" i="5"/>
  <c r="O4560" i="5"/>
  <c r="Q4560" i="5"/>
  <c r="T4560" i="5"/>
  <c r="B4561" i="5"/>
  <c r="C4561" i="5"/>
  <c r="D4561" i="5"/>
  <c r="E4561" i="5"/>
  <c r="F4561" i="5"/>
  <c r="O4561" i="5" s="1"/>
  <c r="G4561" i="5"/>
  <c r="H4561" i="5"/>
  <c r="I4561" i="5"/>
  <c r="J4561" i="5"/>
  <c r="K4561" i="5"/>
  <c r="M4561" i="5"/>
  <c r="N4561" i="5"/>
  <c r="Q4561" i="5"/>
  <c r="T4561" i="5"/>
  <c r="B4562" i="5"/>
  <c r="C4562" i="5"/>
  <c r="D4562" i="5"/>
  <c r="E4562" i="5"/>
  <c r="F4562" i="5"/>
  <c r="R4562" i="5" s="1"/>
  <c r="G4562" i="5"/>
  <c r="H4562" i="5"/>
  <c r="I4562" i="5"/>
  <c r="J4562" i="5"/>
  <c r="K4562" i="5"/>
  <c r="M4562" i="5"/>
  <c r="N4562" i="5"/>
  <c r="O4562" i="5"/>
  <c r="Q4562" i="5"/>
  <c r="T4562" i="5"/>
  <c r="B4563" i="5"/>
  <c r="C4563" i="5"/>
  <c r="D4563" i="5"/>
  <c r="E4563" i="5"/>
  <c r="F4563" i="5"/>
  <c r="O4563" i="5"/>
  <c r="G4563" i="5"/>
  <c r="H4563" i="5"/>
  <c r="I4563" i="5"/>
  <c r="J4563" i="5"/>
  <c r="K4563" i="5"/>
  <c r="M4563" i="5"/>
  <c r="N4563" i="5"/>
  <c r="Q4563" i="5"/>
  <c r="T4563" i="5"/>
  <c r="B4564" i="5"/>
  <c r="C4564" i="5"/>
  <c r="D4564" i="5"/>
  <c r="E4564" i="5"/>
  <c r="F4564" i="5"/>
  <c r="R4564" i="5" s="1"/>
  <c r="S4564" i="5" s="1"/>
  <c r="G4564" i="5"/>
  <c r="H4564" i="5"/>
  <c r="I4564" i="5"/>
  <c r="J4564" i="5"/>
  <c r="K4564" i="5"/>
  <c r="M4564" i="5"/>
  <c r="N4564" i="5"/>
  <c r="O4564" i="5"/>
  <c r="Q4564" i="5"/>
  <c r="T4564" i="5"/>
  <c r="B4565" i="5"/>
  <c r="C4565" i="5"/>
  <c r="D4565" i="5"/>
  <c r="E4565" i="5"/>
  <c r="F4565" i="5"/>
  <c r="G4565" i="5"/>
  <c r="H4565" i="5"/>
  <c r="I4565" i="5"/>
  <c r="J4565" i="5"/>
  <c r="K4565" i="5"/>
  <c r="M4565" i="5"/>
  <c r="N4565" i="5"/>
  <c r="Q4565" i="5"/>
  <c r="T4565" i="5"/>
  <c r="B4566" i="5"/>
  <c r="C4566" i="5"/>
  <c r="D4566" i="5"/>
  <c r="E4566" i="5"/>
  <c r="F4566" i="5"/>
  <c r="R4566" i="5" s="1"/>
  <c r="G4566" i="5"/>
  <c r="H4566" i="5"/>
  <c r="I4566" i="5"/>
  <c r="J4566" i="5"/>
  <c r="K4566" i="5"/>
  <c r="M4566" i="5"/>
  <c r="N4566" i="5"/>
  <c r="O4566" i="5"/>
  <c r="Q4566" i="5"/>
  <c r="T4566" i="5"/>
  <c r="B4567" i="5"/>
  <c r="C4567" i="5"/>
  <c r="D4567" i="5"/>
  <c r="E4567" i="5"/>
  <c r="F4567" i="5"/>
  <c r="O4567" i="5" s="1"/>
  <c r="G4567" i="5"/>
  <c r="H4567" i="5"/>
  <c r="I4567" i="5"/>
  <c r="J4567" i="5"/>
  <c r="K4567" i="5"/>
  <c r="M4567" i="5"/>
  <c r="N4567" i="5"/>
  <c r="Q4567" i="5"/>
  <c r="T4567" i="5"/>
  <c r="B4568" i="5"/>
  <c r="C4568" i="5"/>
  <c r="D4568" i="5"/>
  <c r="E4568" i="5"/>
  <c r="F4568" i="5"/>
  <c r="R4568" i="5" s="1"/>
  <c r="G4568" i="5"/>
  <c r="H4568" i="5"/>
  <c r="I4568" i="5"/>
  <c r="J4568" i="5"/>
  <c r="K4568" i="5"/>
  <c r="M4568" i="5"/>
  <c r="N4568" i="5"/>
  <c r="O4568" i="5"/>
  <c r="Q4568" i="5"/>
  <c r="T4568" i="5"/>
  <c r="B4569" i="5"/>
  <c r="C4569" i="5"/>
  <c r="D4569" i="5"/>
  <c r="E4569" i="5"/>
  <c r="F4569" i="5"/>
  <c r="G4569" i="5"/>
  <c r="H4569" i="5"/>
  <c r="I4569" i="5"/>
  <c r="J4569" i="5"/>
  <c r="K4569" i="5"/>
  <c r="M4569" i="5"/>
  <c r="N4569" i="5"/>
  <c r="Q4569" i="5"/>
  <c r="T4569" i="5"/>
  <c r="B4570" i="5"/>
  <c r="C4570" i="5"/>
  <c r="D4570" i="5"/>
  <c r="E4570" i="5"/>
  <c r="F4570" i="5"/>
  <c r="R4570" i="5" s="1"/>
  <c r="G4570" i="5"/>
  <c r="H4570" i="5"/>
  <c r="I4570" i="5"/>
  <c r="J4570" i="5"/>
  <c r="K4570" i="5"/>
  <c r="M4570" i="5"/>
  <c r="N4570" i="5"/>
  <c r="O4570" i="5"/>
  <c r="Q4570" i="5"/>
  <c r="T4570" i="5"/>
  <c r="B4571" i="5"/>
  <c r="C4571" i="5"/>
  <c r="D4571" i="5"/>
  <c r="E4571" i="5"/>
  <c r="F4571" i="5"/>
  <c r="O4571" i="5" s="1"/>
  <c r="G4571" i="5"/>
  <c r="H4571" i="5"/>
  <c r="I4571" i="5"/>
  <c r="J4571" i="5"/>
  <c r="K4571" i="5"/>
  <c r="M4571" i="5"/>
  <c r="N4571" i="5"/>
  <c r="Q4571" i="5"/>
  <c r="T4571" i="5"/>
  <c r="B4572" i="5"/>
  <c r="C4572" i="5"/>
  <c r="D4572" i="5"/>
  <c r="E4572" i="5"/>
  <c r="F4572" i="5"/>
  <c r="R4572" i="5" s="1"/>
  <c r="G4572" i="5"/>
  <c r="H4572" i="5"/>
  <c r="I4572" i="5"/>
  <c r="J4572" i="5"/>
  <c r="K4572" i="5"/>
  <c r="M4572" i="5"/>
  <c r="N4572" i="5"/>
  <c r="O4572" i="5"/>
  <c r="Q4572" i="5"/>
  <c r="T4572" i="5"/>
  <c r="B4573" i="5"/>
  <c r="C4573" i="5"/>
  <c r="D4573" i="5"/>
  <c r="E4573" i="5"/>
  <c r="F4573" i="5"/>
  <c r="G4573" i="5"/>
  <c r="H4573" i="5"/>
  <c r="I4573" i="5"/>
  <c r="J4573" i="5"/>
  <c r="K4573" i="5"/>
  <c r="M4573" i="5"/>
  <c r="N4573" i="5"/>
  <c r="Q4573" i="5"/>
  <c r="T4573" i="5"/>
  <c r="B4574" i="5"/>
  <c r="C4574" i="5"/>
  <c r="D4574" i="5"/>
  <c r="E4574" i="5"/>
  <c r="F4574" i="5"/>
  <c r="R4574" i="5" s="1"/>
  <c r="G4574" i="5"/>
  <c r="H4574" i="5"/>
  <c r="I4574" i="5"/>
  <c r="J4574" i="5"/>
  <c r="K4574" i="5"/>
  <c r="M4574" i="5"/>
  <c r="N4574" i="5"/>
  <c r="O4574" i="5"/>
  <c r="Q4574" i="5"/>
  <c r="T4574" i="5"/>
  <c r="B4575" i="5"/>
  <c r="C4575" i="5"/>
  <c r="D4575" i="5"/>
  <c r="E4575" i="5"/>
  <c r="F4575" i="5"/>
  <c r="O4575" i="5" s="1"/>
  <c r="G4575" i="5"/>
  <c r="H4575" i="5"/>
  <c r="I4575" i="5"/>
  <c r="J4575" i="5"/>
  <c r="K4575" i="5"/>
  <c r="M4575" i="5"/>
  <c r="P4575" i="5" s="1"/>
  <c r="N4575" i="5"/>
  <c r="Q4575" i="5"/>
  <c r="T4575" i="5"/>
  <c r="B4576" i="5"/>
  <c r="C4576" i="5"/>
  <c r="D4576" i="5"/>
  <c r="E4576" i="5"/>
  <c r="F4576" i="5"/>
  <c r="R4576" i="5" s="1"/>
  <c r="G4576" i="5"/>
  <c r="H4576" i="5"/>
  <c r="I4576" i="5"/>
  <c r="J4576" i="5"/>
  <c r="K4576" i="5"/>
  <c r="M4576" i="5"/>
  <c r="N4576" i="5"/>
  <c r="O4576" i="5"/>
  <c r="P4576" i="5" s="1"/>
  <c r="Q4576" i="5"/>
  <c r="T4576" i="5"/>
  <c r="B4577" i="5"/>
  <c r="C4577" i="5"/>
  <c r="D4577" i="5"/>
  <c r="E4577" i="5"/>
  <c r="F4577" i="5"/>
  <c r="O4577" i="5" s="1"/>
  <c r="P4577" i="5" s="1"/>
  <c r="G4577" i="5"/>
  <c r="H4577" i="5"/>
  <c r="I4577" i="5"/>
  <c r="J4577" i="5"/>
  <c r="K4577" i="5"/>
  <c r="M4577" i="5"/>
  <c r="N4577" i="5"/>
  <c r="Q4577" i="5"/>
  <c r="T4577" i="5"/>
  <c r="B4578" i="5"/>
  <c r="C4578" i="5"/>
  <c r="D4578" i="5"/>
  <c r="E4578" i="5"/>
  <c r="F4578" i="5"/>
  <c r="R4578" i="5" s="1"/>
  <c r="G4578" i="5"/>
  <c r="H4578" i="5"/>
  <c r="I4578" i="5"/>
  <c r="J4578" i="5"/>
  <c r="K4578" i="5"/>
  <c r="M4578" i="5"/>
  <c r="N4578" i="5"/>
  <c r="O4578" i="5"/>
  <c r="Q4578" i="5"/>
  <c r="T4578" i="5"/>
  <c r="B4579" i="5"/>
  <c r="C4579" i="5"/>
  <c r="D4579" i="5"/>
  <c r="E4579" i="5"/>
  <c r="F4579" i="5"/>
  <c r="O4579" i="5" s="1"/>
  <c r="P4579" i="5" s="1"/>
  <c r="G4579" i="5"/>
  <c r="H4579" i="5"/>
  <c r="I4579" i="5"/>
  <c r="J4579" i="5"/>
  <c r="K4579" i="5"/>
  <c r="M4579" i="5"/>
  <c r="N4579" i="5"/>
  <c r="Q4579" i="5"/>
  <c r="T4579" i="5"/>
  <c r="B4580" i="5"/>
  <c r="C4580" i="5"/>
  <c r="D4580" i="5"/>
  <c r="E4580" i="5"/>
  <c r="F4580" i="5"/>
  <c r="R4580" i="5" s="1"/>
  <c r="G4580" i="5"/>
  <c r="H4580" i="5"/>
  <c r="I4580" i="5"/>
  <c r="J4580" i="5"/>
  <c r="K4580" i="5"/>
  <c r="M4580" i="5"/>
  <c r="N4580" i="5"/>
  <c r="O4580" i="5"/>
  <c r="Q4580" i="5"/>
  <c r="T4580" i="5"/>
  <c r="B4581" i="5"/>
  <c r="C4581" i="5"/>
  <c r="D4581" i="5"/>
  <c r="E4581" i="5"/>
  <c r="F4581" i="5"/>
  <c r="O4581" i="5" s="1"/>
  <c r="G4581" i="5"/>
  <c r="H4581" i="5"/>
  <c r="I4581" i="5"/>
  <c r="J4581" i="5"/>
  <c r="K4581" i="5"/>
  <c r="M4581" i="5"/>
  <c r="N4581" i="5"/>
  <c r="Q4581" i="5"/>
  <c r="T4581" i="5"/>
  <c r="B4582" i="5"/>
  <c r="C4582" i="5"/>
  <c r="D4582" i="5"/>
  <c r="E4582" i="5"/>
  <c r="F4582" i="5"/>
  <c r="R4582" i="5" s="1"/>
  <c r="G4582" i="5"/>
  <c r="H4582" i="5"/>
  <c r="I4582" i="5"/>
  <c r="J4582" i="5"/>
  <c r="K4582" i="5"/>
  <c r="M4582" i="5"/>
  <c r="N4582" i="5"/>
  <c r="O4582" i="5"/>
  <c r="Q4582" i="5"/>
  <c r="T4582" i="5"/>
  <c r="B4583" i="5"/>
  <c r="C4583" i="5"/>
  <c r="D4583" i="5"/>
  <c r="E4583" i="5"/>
  <c r="F4583" i="5"/>
  <c r="G4583" i="5"/>
  <c r="H4583" i="5"/>
  <c r="I4583" i="5"/>
  <c r="J4583" i="5"/>
  <c r="K4583" i="5"/>
  <c r="M4583" i="5"/>
  <c r="N4583" i="5"/>
  <c r="Q4583" i="5"/>
  <c r="T4583" i="5"/>
  <c r="B4584" i="5"/>
  <c r="C4584" i="5"/>
  <c r="D4584" i="5"/>
  <c r="E4584" i="5"/>
  <c r="F4584" i="5"/>
  <c r="R4584" i="5" s="1"/>
  <c r="G4584" i="5"/>
  <c r="H4584" i="5"/>
  <c r="I4584" i="5"/>
  <c r="J4584" i="5"/>
  <c r="K4584" i="5"/>
  <c r="M4584" i="5"/>
  <c r="N4584" i="5"/>
  <c r="O4584" i="5"/>
  <c r="Q4584" i="5"/>
  <c r="T4584" i="5"/>
  <c r="B4585" i="5"/>
  <c r="C4585" i="5"/>
  <c r="D4585" i="5"/>
  <c r="E4585" i="5"/>
  <c r="F4585" i="5"/>
  <c r="O4585" i="5" s="1"/>
  <c r="G4585" i="5"/>
  <c r="H4585" i="5"/>
  <c r="I4585" i="5"/>
  <c r="J4585" i="5"/>
  <c r="K4585" i="5"/>
  <c r="M4585" i="5"/>
  <c r="N4585" i="5"/>
  <c r="Q4585" i="5"/>
  <c r="T4585" i="5"/>
  <c r="B4586" i="5"/>
  <c r="C4586" i="5"/>
  <c r="D4586" i="5"/>
  <c r="E4586" i="5"/>
  <c r="F4586" i="5"/>
  <c r="R4586" i="5" s="1"/>
  <c r="G4586" i="5"/>
  <c r="H4586" i="5"/>
  <c r="I4586" i="5"/>
  <c r="J4586" i="5"/>
  <c r="K4586" i="5"/>
  <c r="M4586" i="5"/>
  <c r="N4586" i="5"/>
  <c r="O4586" i="5"/>
  <c r="Q4586" i="5"/>
  <c r="T4586" i="5"/>
  <c r="B4587" i="5"/>
  <c r="C4587" i="5"/>
  <c r="D4587" i="5"/>
  <c r="E4587" i="5"/>
  <c r="F4587" i="5"/>
  <c r="O4587" i="5"/>
  <c r="G4587" i="5"/>
  <c r="H4587" i="5"/>
  <c r="I4587" i="5"/>
  <c r="J4587" i="5"/>
  <c r="K4587" i="5"/>
  <c r="M4587" i="5"/>
  <c r="N4587" i="5"/>
  <c r="Q4587" i="5"/>
  <c r="T4587" i="5"/>
  <c r="B4588" i="5"/>
  <c r="C4588" i="5"/>
  <c r="D4588" i="5"/>
  <c r="E4588" i="5"/>
  <c r="F4588" i="5"/>
  <c r="R4588" i="5" s="1"/>
  <c r="S4588" i="5" s="1"/>
  <c r="G4588" i="5"/>
  <c r="H4588" i="5"/>
  <c r="I4588" i="5"/>
  <c r="J4588" i="5"/>
  <c r="K4588" i="5"/>
  <c r="M4588" i="5"/>
  <c r="N4588" i="5"/>
  <c r="O4588" i="5"/>
  <c r="Q4588" i="5"/>
  <c r="T4588" i="5"/>
  <c r="B4589" i="5"/>
  <c r="C4589" i="5"/>
  <c r="D4589" i="5"/>
  <c r="E4589" i="5"/>
  <c r="F4589" i="5"/>
  <c r="O4589" i="5" s="1"/>
  <c r="G4589" i="5"/>
  <c r="H4589" i="5"/>
  <c r="I4589" i="5"/>
  <c r="J4589" i="5"/>
  <c r="K4589" i="5"/>
  <c r="M4589" i="5"/>
  <c r="N4589" i="5"/>
  <c r="Q4589" i="5"/>
  <c r="T4589" i="5"/>
  <c r="B4590" i="5"/>
  <c r="C4590" i="5"/>
  <c r="D4590" i="5"/>
  <c r="E4590" i="5"/>
  <c r="F4590" i="5"/>
  <c r="R4590" i="5" s="1"/>
  <c r="G4590" i="5"/>
  <c r="H4590" i="5"/>
  <c r="I4590" i="5"/>
  <c r="J4590" i="5"/>
  <c r="K4590" i="5"/>
  <c r="M4590" i="5"/>
  <c r="N4590" i="5"/>
  <c r="O4590" i="5"/>
  <c r="Q4590" i="5"/>
  <c r="T4590" i="5"/>
  <c r="B4591" i="5"/>
  <c r="C4591" i="5"/>
  <c r="D4591" i="5"/>
  <c r="E4591" i="5"/>
  <c r="F4591" i="5"/>
  <c r="O4591" i="5" s="1"/>
  <c r="G4591" i="5"/>
  <c r="H4591" i="5"/>
  <c r="I4591" i="5"/>
  <c r="J4591" i="5"/>
  <c r="K4591" i="5"/>
  <c r="M4591" i="5"/>
  <c r="N4591" i="5"/>
  <c r="Q4591" i="5"/>
  <c r="T4591" i="5"/>
  <c r="B4592" i="5"/>
  <c r="C4592" i="5"/>
  <c r="D4592" i="5"/>
  <c r="E4592" i="5"/>
  <c r="F4592" i="5"/>
  <c r="R4592" i="5" s="1"/>
  <c r="G4592" i="5"/>
  <c r="H4592" i="5"/>
  <c r="I4592" i="5"/>
  <c r="J4592" i="5"/>
  <c r="K4592" i="5"/>
  <c r="M4592" i="5"/>
  <c r="N4592" i="5"/>
  <c r="O4592" i="5"/>
  <c r="Q4592" i="5"/>
  <c r="T4592" i="5"/>
  <c r="B4593" i="5"/>
  <c r="C4593" i="5"/>
  <c r="D4593" i="5"/>
  <c r="E4593" i="5"/>
  <c r="F4593" i="5"/>
  <c r="O4593" i="5" s="1"/>
  <c r="G4593" i="5"/>
  <c r="H4593" i="5"/>
  <c r="I4593" i="5"/>
  <c r="J4593" i="5"/>
  <c r="K4593" i="5"/>
  <c r="M4593" i="5"/>
  <c r="N4593" i="5"/>
  <c r="Q4593" i="5"/>
  <c r="T4593" i="5"/>
  <c r="B4594" i="5"/>
  <c r="C4594" i="5"/>
  <c r="D4594" i="5"/>
  <c r="E4594" i="5"/>
  <c r="F4594" i="5"/>
  <c r="R4594" i="5" s="1"/>
  <c r="G4594" i="5"/>
  <c r="H4594" i="5"/>
  <c r="I4594" i="5"/>
  <c r="J4594" i="5"/>
  <c r="K4594" i="5"/>
  <c r="M4594" i="5"/>
  <c r="N4594" i="5"/>
  <c r="O4594" i="5"/>
  <c r="Q4594" i="5"/>
  <c r="T4594" i="5"/>
  <c r="B4595" i="5"/>
  <c r="C4595" i="5"/>
  <c r="D4595" i="5"/>
  <c r="E4595" i="5"/>
  <c r="F4595" i="5"/>
  <c r="O4595" i="5" s="1"/>
  <c r="G4595" i="5"/>
  <c r="H4595" i="5"/>
  <c r="I4595" i="5"/>
  <c r="J4595" i="5"/>
  <c r="K4595" i="5"/>
  <c r="M4595" i="5"/>
  <c r="N4595" i="5"/>
  <c r="Q4595" i="5"/>
  <c r="T4595" i="5"/>
  <c r="B4596" i="5"/>
  <c r="C4596" i="5"/>
  <c r="D4596" i="5"/>
  <c r="E4596" i="5"/>
  <c r="F4596" i="5"/>
  <c r="R4596" i="5" s="1"/>
  <c r="G4596" i="5"/>
  <c r="H4596" i="5"/>
  <c r="I4596" i="5"/>
  <c r="J4596" i="5"/>
  <c r="K4596" i="5"/>
  <c r="M4596" i="5"/>
  <c r="N4596" i="5"/>
  <c r="O4596" i="5"/>
  <c r="Q4596" i="5"/>
  <c r="T4596" i="5"/>
  <c r="B4597" i="5"/>
  <c r="C4597" i="5"/>
  <c r="D4597" i="5"/>
  <c r="E4597" i="5"/>
  <c r="F4597" i="5"/>
  <c r="O4597" i="5" s="1"/>
  <c r="G4597" i="5"/>
  <c r="H4597" i="5"/>
  <c r="I4597" i="5"/>
  <c r="J4597" i="5"/>
  <c r="K4597" i="5"/>
  <c r="M4597" i="5"/>
  <c r="N4597" i="5"/>
  <c r="Q4597" i="5"/>
  <c r="T4597" i="5"/>
  <c r="B4598" i="5"/>
  <c r="C4598" i="5"/>
  <c r="D4598" i="5"/>
  <c r="E4598" i="5"/>
  <c r="F4598" i="5"/>
  <c r="R4598" i="5" s="1"/>
  <c r="G4598" i="5"/>
  <c r="H4598" i="5"/>
  <c r="I4598" i="5"/>
  <c r="J4598" i="5"/>
  <c r="K4598" i="5"/>
  <c r="M4598" i="5"/>
  <c r="N4598" i="5"/>
  <c r="O4598" i="5"/>
  <c r="Q4598" i="5"/>
  <c r="T4598" i="5"/>
  <c r="B4599" i="5"/>
  <c r="C4599" i="5"/>
  <c r="D4599" i="5"/>
  <c r="E4599" i="5"/>
  <c r="F4599" i="5"/>
  <c r="O4599" i="5" s="1"/>
  <c r="G4599" i="5"/>
  <c r="H4599" i="5"/>
  <c r="I4599" i="5"/>
  <c r="J4599" i="5"/>
  <c r="K4599" i="5"/>
  <c r="M4599" i="5"/>
  <c r="N4599" i="5"/>
  <c r="Q4599" i="5"/>
  <c r="T4599" i="5"/>
  <c r="B4600" i="5"/>
  <c r="C4600" i="5"/>
  <c r="D4600" i="5"/>
  <c r="E4600" i="5"/>
  <c r="F4600" i="5"/>
  <c r="R4600" i="5" s="1"/>
  <c r="G4600" i="5"/>
  <c r="H4600" i="5"/>
  <c r="I4600" i="5"/>
  <c r="J4600" i="5"/>
  <c r="K4600" i="5"/>
  <c r="M4600" i="5"/>
  <c r="N4600" i="5"/>
  <c r="O4600" i="5"/>
  <c r="Q4600" i="5"/>
  <c r="T4600" i="5"/>
  <c r="B4601" i="5"/>
  <c r="C4601" i="5"/>
  <c r="D4601" i="5"/>
  <c r="E4601" i="5"/>
  <c r="F4601" i="5"/>
  <c r="G4601" i="5"/>
  <c r="H4601" i="5"/>
  <c r="I4601" i="5"/>
  <c r="J4601" i="5"/>
  <c r="K4601" i="5"/>
  <c r="M4601" i="5"/>
  <c r="N4601" i="5"/>
  <c r="Q4601" i="5"/>
  <c r="T4601" i="5"/>
  <c r="B4602" i="5"/>
  <c r="C4602" i="5"/>
  <c r="D4602" i="5"/>
  <c r="E4602" i="5"/>
  <c r="F4602" i="5"/>
  <c r="R4602" i="5" s="1"/>
  <c r="G4602" i="5"/>
  <c r="H4602" i="5"/>
  <c r="I4602" i="5"/>
  <c r="J4602" i="5"/>
  <c r="K4602" i="5"/>
  <c r="M4602" i="5"/>
  <c r="N4602" i="5"/>
  <c r="O4602" i="5"/>
  <c r="Q4602" i="5"/>
  <c r="T4602" i="5"/>
  <c r="B4603" i="5"/>
  <c r="C4603" i="5"/>
  <c r="D4603" i="5"/>
  <c r="E4603" i="5"/>
  <c r="F4603" i="5"/>
  <c r="O4603" i="5"/>
  <c r="G4603" i="5"/>
  <c r="H4603" i="5"/>
  <c r="I4603" i="5"/>
  <c r="J4603" i="5"/>
  <c r="K4603" i="5"/>
  <c r="M4603" i="5"/>
  <c r="N4603" i="5"/>
  <c r="Q4603" i="5"/>
  <c r="T4603" i="5"/>
  <c r="B4604" i="5"/>
  <c r="C4604" i="5"/>
  <c r="D4604" i="5"/>
  <c r="E4604" i="5"/>
  <c r="F4604" i="5"/>
  <c r="R4604" i="5" s="1"/>
  <c r="S4604" i="5" s="1"/>
  <c r="G4604" i="5"/>
  <c r="H4604" i="5"/>
  <c r="I4604" i="5"/>
  <c r="J4604" i="5"/>
  <c r="K4604" i="5"/>
  <c r="M4604" i="5"/>
  <c r="N4604" i="5"/>
  <c r="O4604" i="5"/>
  <c r="Q4604" i="5"/>
  <c r="T4604" i="5"/>
  <c r="B4605" i="5"/>
  <c r="C4605" i="5"/>
  <c r="D4605" i="5"/>
  <c r="E4605" i="5"/>
  <c r="F4605" i="5"/>
  <c r="O4605" i="5" s="1"/>
  <c r="G4605" i="5"/>
  <c r="H4605" i="5"/>
  <c r="I4605" i="5"/>
  <c r="J4605" i="5"/>
  <c r="K4605" i="5"/>
  <c r="M4605" i="5"/>
  <c r="N4605" i="5"/>
  <c r="Q4605" i="5"/>
  <c r="T4605" i="5"/>
  <c r="B4606" i="5"/>
  <c r="C4606" i="5"/>
  <c r="D4606" i="5"/>
  <c r="E4606" i="5"/>
  <c r="F4606" i="5"/>
  <c r="R4606" i="5" s="1"/>
  <c r="G4606" i="5"/>
  <c r="H4606" i="5"/>
  <c r="I4606" i="5"/>
  <c r="J4606" i="5"/>
  <c r="K4606" i="5"/>
  <c r="M4606" i="5"/>
  <c r="N4606" i="5"/>
  <c r="O4606" i="5"/>
  <c r="Q4606" i="5"/>
  <c r="T4606" i="5"/>
  <c r="B4607" i="5"/>
  <c r="C4607" i="5"/>
  <c r="D4607" i="5"/>
  <c r="E4607" i="5"/>
  <c r="F4607" i="5"/>
  <c r="O4607" i="5" s="1"/>
  <c r="G4607" i="5"/>
  <c r="H4607" i="5"/>
  <c r="I4607" i="5"/>
  <c r="J4607" i="5"/>
  <c r="K4607" i="5"/>
  <c r="M4607" i="5"/>
  <c r="N4607" i="5"/>
  <c r="Q4607" i="5"/>
  <c r="T4607" i="5"/>
  <c r="B4608" i="5"/>
  <c r="C4608" i="5"/>
  <c r="D4608" i="5"/>
  <c r="E4608" i="5"/>
  <c r="F4608" i="5"/>
  <c r="R4608" i="5" s="1"/>
  <c r="G4608" i="5"/>
  <c r="H4608" i="5"/>
  <c r="I4608" i="5"/>
  <c r="J4608" i="5"/>
  <c r="K4608" i="5"/>
  <c r="M4608" i="5"/>
  <c r="N4608" i="5"/>
  <c r="O4608" i="5"/>
  <c r="Q4608" i="5"/>
  <c r="T4608" i="5"/>
  <c r="B4609" i="5"/>
  <c r="C4609" i="5"/>
  <c r="D4609" i="5"/>
  <c r="E4609" i="5"/>
  <c r="F4609" i="5"/>
  <c r="R4609" i="5" s="1"/>
  <c r="G4609" i="5"/>
  <c r="H4609" i="5"/>
  <c r="I4609" i="5"/>
  <c r="J4609" i="5"/>
  <c r="K4609" i="5"/>
  <c r="M4609" i="5"/>
  <c r="N4609" i="5"/>
  <c r="Q4609" i="5"/>
  <c r="T4609" i="5"/>
  <c r="B4610" i="5"/>
  <c r="C4610" i="5"/>
  <c r="D4610" i="5"/>
  <c r="E4610" i="5"/>
  <c r="F4610" i="5"/>
  <c r="R4610" i="5" s="1"/>
  <c r="G4610" i="5"/>
  <c r="H4610" i="5"/>
  <c r="I4610" i="5"/>
  <c r="J4610" i="5"/>
  <c r="K4610" i="5"/>
  <c r="M4610" i="5"/>
  <c r="N4610" i="5"/>
  <c r="O4610" i="5"/>
  <c r="Q4610" i="5"/>
  <c r="T4610" i="5"/>
  <c r="B4611" i="5"/>
  <c r="C4611" i="5"/>
  <c r="D4611" i="5"/>
  <c r="E4611" i="5"/>
  <c r="F4611" i="5"/>
  <c r="O4611" i="5" s="1"/>
  <c r="P4611" i="5" s="1"/>
  <c r="G4611" i="5"/>
  <c r="H4611" i="5"/>
  <c r="I4611" i="5"/>
  <c r="J4611" i="5"/>
  <c r="K4611" i="5"/>
  <c r="M4611" i="5"/>
  <c r="N4611" i="5"/>
  <c r="Q4611" i="5"/>
  <c r="T4611" i="5"/>
  <c r="B4612" i="5"/>
  <c r="C4612" i="5"/>
  <c r="D4612" i="5"/>
  <c r="E4612" i="5"/>
  <c r="F4612" i="5"/>
  <c r="R4612" i="5" s="1"/>
  <c r="G4612" i="5"/>
  <c r="H4612" i="5"/>
  <c r="I4612" i="5"/>
  <c r="J4612" i="5"/>
  <c r="K4612" i="5"/>
  <c r="M4612" i="5"/>
  <c r="N4612" i="5"/>
  <c r="O4612" i="5"/>
  <c r="Q4612" i="5"/>
  <c r="T4612" i="5"/>
  <c r="B4613" i="5"/>
  <c r="C4613" i="5"/>
  <c r="D4613" i="5"/>
  <c r="E4613" i="5"/>
  <c r="F4613" i="5"/>
  <c r="O4613" i="5" s="1"/>
  <c r="G4613" i="5"/>
  <c r="H4613" i="5"/>
  <c r="I4613" i="5"/>
  <c r="J4613" i="5"/>
  <c r="K4613" i="5"/>
  <c r="M4613" i="5"/>
  <c r="N4613" i="5"/>
  <c r="Q4613" i="5"/>
  <c r="T4613" i="5"/>
  <c r="B4614" i="5"/>
  <c r="C4614" i="5"/>
  <c r="D4614" i="5"/>
  <c r="E4614" i="5"/>
  <c r="F4614" i="5"/>
  <c r="R4614" i="5" s="1"/>
  <c r="G4614" i="5"/>
  <c r="H4614" i="5"/>
  <c r="I4614" i="5"/>
  <c r="J4614" i="5"/>
  <c r="K4614" i="5"/>
  <c r="M4614" i="5"/>
  <c r="N4614" i="5"/>
  <c r="O4614" i="5"/>
  <c r="Q4614" i="5"/>
  <c r="T4614" i="5"/>
  <c r="B4615" i="5"/>
  <c r="C4615" i="5"/>
  <c r="D4615" i="5"/>
  <c r="E4615" i="5"/>
  <c r="F4615" i="5"/>
  <c r="O4615" i="5" s="1"/>
  <c r="G4615" i="5"/>
  <c r="H4615" i="5"/>
  <c r="I4615" i="5"/>
  <c r="J4615" i="5"/>
  <c r="K4615" i="5"/>
  <c r="M4615" i="5"/>
  <c r="N4615" i="5"/>
  <c r="Q4615" i="5"/>
  <c r="T4615" i="5"/>
  <c r="B4616" i="5"/>
  <c r="C4616" i="5"/>
  <c r="D4616" i="5"/>
  <c r="E4616" i="5"/>
  <c r="F4616" i="5"/>
  <c r="R4616" i="5" s="1"/>
  <c r="G4616" i="5"/>
  <c r="H4616" i="5"/>
  <c r="I4616" i="5"/>
  <c r="J4616" i="5"/>
  <c r="K4616" i="5"/>
  <c r="M4616" i="5"/>
  <c r="N4616" i="5"/>
  <c r="O4616" i="5"/>
  <c r="Q4616" i="5"/>
  <c r="T4616" i="5"/>
  <c r="B4617" i="5"/>
  <c r="C4617" i="5"/>
  <c r="D4617" i="5"/>
  <c r="E4617" i="5"/>
  <c r="F4617" i="5"/>
  <c r="G4617" i="5"/>
  <c r="H4617" i="5"/>
  <c r="I4617" i="5"/>
  <c r="J4617" i="5"/>
  <c r="K4617" i="5"/>
  <c r="M4617" i="5"/>
  <c r="N4617" i="5"/>
  <c r="Q4617" i="5"/>
  <c r="T4617" i="5"/>
  <c r="B4618" i="5"/>
  <c r="C4618" i="5"/>
  <c r="D4618" i="5"/>
  <c r="E4618" i="5"/>
  <c r="F4618" i="5"/>
  <c r="R4618" i="5" s="1"/>
  <c r="G4618" i="5"/>
  <c r="H4618" i="5"/>
  <c r="I4618" i="5"/>
  <c r="J4618" i="5"/>
  <c r="K4618" i="5"/>
  <c r="M4618" i="5"/>
  <c r="N4618" i="5"/>
  <c r="O4618" i="5"/>
  <c r="Q4618" i="5"/>
  <c r="T4618" i="5"/>
  <c r="B4619" i="5"/>
  <c r="C4619" i="5"/>
  <c r="D4619" i="5"/>
  <c r="E4619" i="5"/>
  <c r="F4619" i="5"/>
  <c r="O4619" i="5"/>
  <c r="G4619" i="5"/>
  <c r="H4619" i="5"/>
  <c r="I4619" i="5"/>
  <c r="J4619" i="5"/>
  <c r="K4619" i="5"/>
  <c r="M4619" i="5"/>
  <c r="N4619" i="5"/>
  <c r="Q4619" i="5"/>
  <c r="T4619" i="5"/>
  <c r="B4620" i="5"/>
  <c r="C4620" i="5"/>
  <c r="D4620" i="5"/>
  <c r="E4620" i="5"/>
  <c r="F4620" i="5"/>
  <c r="R4620" i="5" s="1"/>
  <c r="S4620" i="5" s="1"/>
  <c r="G4620" i="5"/>
  <c r="H4620" i="5"/>
  <c r="I4620" i="5"/>
  <c r="J4620" i="5"/>
  <c r="K4620" i="5"/>
  <c r="M4620" i="5"/>
  <c r="N4620" i="5"/>
  <c r="O4620" i="5"/>
  <c r="Q4620" i="5"/>
  <c r="T4620" i="5"/>
  <c r="B4621" i="5"/>
  <c r="C4621" i="5"/>
  <c r="D4621" i="5"/>
  <c r="E4621" i="5"/>
  <c r="F4621" i="5"/>
  <c r="O4621" i="5" s="1"/>
  <c r="G4621" i="5"/>
  <c r="H4621" i="5"/>
  <c r="I4621" i="5"/>
  <c r="J4621" i="5"/>
  <c r="K4621" i="5"/>
  <c r="M4621" i="5"/>
  <c r="N4621" i="5"/>
  <c r="Q4621" i="5"/>
  <c r="T4621" i="5"/>
  <c r="B4622" i="5"/>
  <c r="C4622" i="5"/>
  <c r="D4622" i="5"/>
  <c r="E4622" i="5"/>
  <c r="F4622" i="5"/>
  <c r="R4622" i="5" s="1"/>
  <c r="G4622" i="5"/>
  <c r="H4622" i="5"/>
  <c r="I4622" i="5"/>
  <c r="J4622" i="5"/>
  <c r="K4622" i="5"/>
  <c r="M4622" i="5"/>
  <c r="N4622" i="5"/>
  <c r="O4622" i="5"/>
  <c r="Q4622" i="5"/>
  <c r="T4622" i="5"/>
  <c r="B4623" i="5"/>
  <c r="C4623" i="5"/>
  <c r="D4623" i="5"/>
  <c r="E4623" i="5"/>
  <c r="F4623" i="5"/>
  <c r="O4623" i="5" s="1"/>
  <c r="G4623" i="5"/>
  <c r="H4623" i="5"/>
  <c r="I4623" i="5"/>
  <c r="J4623" i="5"/>
  <c r="K4623" i="5"/>
  <c r="M4623" i="5"/>
  <c r="N4623" i="5"/>
  <c r="Q4623" i="5"/>
  <c r="T4623" i="5"/>
  <c r="B4624" i="5"/>
  <c r="C4624" i="5"/>
  <c r="D4624" i="5"/>
  <c r="E4624" i="5"/>
  <c r="F4624" i="5"/>
  <c r="R4624" i="5" s="1"/>
  <c r="G4624" i="5"/>
  <c r="H4624" i="5"/>
  <c r="I4624" i="5"/>
  <c r="J4624" i="5"/>
  <c r="K4624" i="5"/>
  <c r="M4624" i="5"/>
  <c r="N4624" i="5"/>
  <c r="O4624" i="5"/>
  <c r="Q4624" i="5"/>
  <c r="T4624" i="5"/>
  <c r="B4625" i="5"/>
  <c r="C4625" i="5"/>
  <c r="D4625" i="5"/>
  <c r="E4625" i="5"/>
  <c r="F4625" i="5"/>
  <c r="O4625" i="5" s="1"/>
  <c r="G4625" i="5"/>
  <c r="H4625" i="5"/>
  <c r="I4625" i="5"/>
  <c r="J4625" i="5"/>
  <c r="K4625" i="5"/>
  <c r="M4625" i="5"/>
  <c r="N4625" i="5"/>
  <c r="Q4625" i="5"/>
  <c r="T4625" i="5"/>
  <c r="B4626" i="5"/>
  <c r="C4626" i="5"/>
  <c r="D4626" i="5"/>
  <c r="E4626" i="5"/>
  <c r="F4626" i="5"/>
  <c r="R4626" i="5" s="1"/>
  <c r="G4626" i="5"/>
  <c r="H4626" i="5"/>
  <c r="I4626" i="5"/>
  <c r="J4626" i="5"/>
  <c r="K4626" i="5"/>
  <c r="M4626" i="5"/>
  <c r="N4626" i="5"/>
  <c r="O4626" i="5"/>
  <c r="Q4626" i="5"/>
  <c r="T4626" i="5"/>
  <c r="B4627" i="5"/>
  <c r="C4627" i="5"/>
  <c r="D4627" i="5"/>
  <c r="E4627" i="5"/>
  <c r="F4627" i="5"/>
  <c r="O4627" i="5" s="1"/>
  <c r="G4627" i="5"/>
  <c r="H4627" i="5"/>
  <c r="I4627" i="5"/>
  <c r="J4627" i="5"/>
  <c r="K4627" i="5"/>
  <c r="M4627" i="5"/>
  <c r="N4627" i="5"/>
  <c r="Q4627" i="5"/>
  <c r="T4627" i="5"/>
  <c r="B4628" i="5"/>
  <c r="C4628" i="5"/>
  <c r="D4628" i="5"/>
  <c r="E4628" i="5"/>
  <c r="F4628" i="5"/>
  <c r="R4628" i="5" s="1"/>
  <c r="G4628" i="5"/>
  <c r="H4628" i="5"/>
  <c r="I4628" i="5"/>
  <c r="J4628" i="5"/>
  <c r="K4628" i="5"/>
  <c r="M4628" i="5"/>
  <c r="N4628" i="5"/>
  <c r="O4628" i="5"/>
  <c r="Q4628" i="5"/>
  <c r="T4628" i="5"/>
  <c r="B4629" i="5"/>
  <c r="C4629" i="5"/>
  <c r="D4629" i="5"/>
  <c r="E4629" i="5"/>
  <c r="F4629" i="5"/>
  <c r="O4629" i="5" s="1"/>
  <c r="G4629" i="5"/>
  <c r="H4629" i="5"/>
  <c r="I4629" i="5"/>
  <c r="J4629" i="5"/>
  <c r="K4629" i="5"/>
  <c r="M4629" i="5"/>
  <c r="N4629" i="5"/>
  <c r="Q4629" i="5"/>
  <c r="T4629" i="5"/>
  <c r="B4630" i="5"/>
  <c r="C4630" i="5"/>
  <c r="D4630" i="5"/>
  <c r="E4630" i="5"/>
  <c r="F4630" i="5"/>
  <c r="R4630" i="5" s="1"/>
  <c r="G4630" i="5"/>
  <c r="H4630" i="5"/>
  <c r="I4630" i="5"/>
  <c r="J4630" i="5"/>
  <c r="K4630" i="5"/>
  <c r="M4630" i="5"/>
  <c r="N4630" i="5"/>
  <c r="O4630" i="5"/>
  <c r="Q4630" i="5"/>
  <c r="T4630" i="5"/>
  <c r="B4631" i="5"/>
  <c r="C4631" i="5"/>
  <c r="D4631" i="5"/>
  <c r="E4631" i="5"/>
  <c r="F4631" i="5"/>
  <c r="O4631" i="5" s="1"/>
  <c r="G4631" i="5"/>
  <c r="H4631" i="5"/>
  <c r="I4631" i="5"/>
  <c r="J4631" i="5"/>
  <c r="K4631" i="5"/>
  <c r="M4631" i="5"/>
  <c r="N4631" i="5"/>
  <c r="Q4631" i="5"/>
  <c r="T4631" i="5"/>
  <c r="B4632" i="5"/>
  <c r="C4632" i="5"/>
  <c r="D4632" i="5"/>
  <c r="E4632" i="5"/>
  <c r="F4632" i="5"/>
  <c r="R4632" i="5" s="1"/>
  <c r="G4632" i="5"/>
  <c r="H4632" i="5"/>
  <c r="I4632" i="5"/>
  <c r="J4632" i="5"/>
  <c r="K4632" i="5"/>
  <c r="M4632" i="5"/>
  <c r="N4632" i="5"/>
  <c r="O4632" i="5"/>
  <c r="Q4632" i="5"/>
  <c r="T4632" i="5"/>
  <c r="B4633" i="5"/>
  <c r="C4633" i="5"/>
  <c r="D4633" i="5"/>
  <c r="E4633" i="5"/>
  <c r="F4633" i="5"/>
  <c r="G4633" i="5"/>
  <c r="H4633" i="5"/>
  <c r="I4633" i="5"/>
  <c r="J4633" i="5"/>
  <c r="K4633" i="5"/>
  <c r="M4633" i="5"/>
  <c r="N4633" i="5"/>
  <c r="Q4633" i="5"/>
  <c r="T4633" i="5"/>
  <c r="B4634" i="5"/>
  <c r="C4634" i="5"/>
  <c r="D4634" i="5"/>
  <c r="E4634" i="5"/>
  <c r="F4634" i="5"/>
  <c r="R4634" i="5" s="1"/>
  <c r="G4634" i="5"/>
  <c r="H4634" i="5"/>
  <c r="I4634" i="5"/>
  <c r="J4634" i="5"/>
  <c r="K4634" i="5"/>
  <c r="M4634" i="5"/>
  <c r="N4634" i="5"/>
  <c r="O4634" i="5"/>
  <c r="Q4634" i="5"/>
  <c r="T4634" i="5"/>
  <c r="B4635" i="5"/>
  <c r="C4635" i="5"/>
  <c r="D4635" i="5"/>
  <c r="E4635" i="5"/>
  <c r="F4635" i="5"/>
  <c r="O4635" i="5"/>
  <c r="G4635" i="5"/>
  <c r="H4635" i="5"/>
  <c r="I4635" i="5"/>
  <c r="J4635" i="5"/>
  <c r="K4635" i="5"/>
  <c r="M4635" i="5"/>
  <c r="N4635" i="5"/>
  <c r="Q4635" i="5"/>
  <c r="T4635" i="5"/>
  <c r="B4636" i="5"/>
  <c r="C4636" i="5"/>
  <c r="D4636" i="5"/>
  <c r="E4636" i="5"/>
  <c r="F4636" i="5"/>
  <c r="R4636" i="5" s="1"/>
  <c r="S4636" i="5" s="1"/>
  <c r="G4636" i="5"/>
  <c r="H4636" i="5"/>
  <c r="I4636" i="5"/>
  <c r="J4636" i="5"/>
  <c r="K4636" i="5"/>
  <c r="M4636" i="5"/>
  <c r="N4636" i="5"/>
  <c r="O4636" i="5"/>
  <c r="Q4636" i="5"/>
  <c r="T4636" i="5"/>
  <c r="B4637" i="5"/>
  <c r="C4637" i="5"/>
  <c r="D4637" i="5"/>
  <c r="E4637" i="5"/>
  <c r="F4637" i="5"/>
  <c r="O4637" i="5" s="1"/>
  <c r="G4637" i="5"/>
  <c r="H4637" i="5"/>
  <c r="I4637" i="5"/>
  <c r="J4637" i="5"/>
  <c r="K4637" i="5"/>
  <c r="M4637" i="5"/>
  <c r="N4637" i="5"/>
  <c r="Q4637" i="5"/>
  <c r="T4637" i="5"/>
  <c r="B4638" i="5"/>
  <c r="C4638" i="5"/>
  <c r="D4638" i="5"/>
  <c r="E4638" i="5"/>
  <c r="F4638" i="5"/>
  <c r="R4638" i="5" s="1"/>
  <c r="G4638" i="5"/>
  <c r="H4638" i="5"/>
  <c r="I4638" i="5"/>
  <c r="J4638" i="5"/>
  <c r="K4638" i="5"/>
  <c r="M4638" i="5"/>
  <c r="N4638" i="5"/>
  <c r="O4638" i="5"/>
  <c r="Q4638" i="5"/>
  <c r="T4638" i="5"/>
  <c r="B4639" i="5"/>
  <c r="C4639" i="5"/>
  <c r="D4639" i="5"/>
  <c r="E4639" i="5"/>
  <c r="F4639" i="5"/>
  <c r="O4639" i="5" s="1"/>
  <c r="G4639" i="5"/>
  <c r="H4639" i="5"/>
  <c r="I4639" i="5"/>
  <c r="J4639" i="5"/>
  <c r="K4639" i="5"/>
  <c r="M4639" i="5"/>
  <c r="P4639" i="5" s="1"/>
  <c r="N4639" i="5"/>
  <c r="Q4639" i="5"/>
  <c r="T4639" i="5"/>
  <c r="B4640" i="5"/>
  <c r="C4640" i="5"/>
  <c r="D4640" i="5"/>
  <c r="E4640" i="5"/>
  <c r="F4640" i="5"/>
  <c r="R4640" i="5" s="1"/>
  <c r="S4640" i="5" s="1"/>
  <c r="G4640" i="5"/>
  <c r="H4640" i="5"/>
  <c r="I4640" i="5"/>
  <c r="J4640" i="5"/>
  <c r="K4640" i="5"/>
  <c r="M4640" i="5"/>
  <c r="N4640" i="5"/>
  <c r="O4640" i="5"/>
  <c r="P4640" i="5" s="1"/>
  <c r="Q4640" i="5"/>
  <c r="T4640" i="5"/>
  <c r="B4641" i="5"/>
  <c r="C4641" i="5"/>
  <c r="D4641" i="5"/>
  <c r="E4641" i="5"/>
  <c r="F4641" i="5"/>
  <c r="R4641" i="5" s="1"/>
  <c r="O4641" i="5"/>
  <c r="G4641" i="5"/>
  <c r="H4641" i="5"/>
  <c r="I4641" i="5"/>
  <c r="J4641" i="5"/>
  <c r="K4641" i="5"/>
  <c r="M4641" i="5"/>
  <c r="N4641" i="5"/>
  <c r="Q4641" i="5"/>
  <c r="T4641" i="5"/>
  <c r="B4642" i="5"/>
  <c r="C4642" i="5"/>
  <c r="D4642" i="5"/>
  <c r="E4642" i="5"/>
  <c r="F4642" i="5"/>
  <c r="R4642" i="5" s="1"/>
  <c r="G4642" i="5"/>
  <c r="H4642" i="5"/>
  <c r="I4642" i="5"/>
  <c r="J4642" i="5"/>
  <c r="K4642" i="5"/>
  <c r="M4642" i="5"/>
  <c r="N4642" i="5"/>
  <c r="O4642" i="5"/>
  <c r="Q4642" i="5"/>
  <c r="T4642" i="5"/>
  <c r="B4643" i="5"/>
  <c r="C4643" i="5"/>
  <c r="D4643" i="5"/>
  <c r="E4643" i="5"/>
  <c r="F4643" i="5"/>
  <c r="O4643" i="5"/>
  <c r="G4643" i="5"/>
  <c r="H4643" i="5"/>
  <c r="I4643" i="5"/>
  <c r="J4643" i="5"/>
  <c r="K4643" i="5"/>
  <c r="M4643" i="5"/>
  <c r="N4643" i="5"/>
  <c r="Q4643" i="5"/>
  <c r="T4643" i="5"/>
  <c r="B4644" i="5"/>
  <c r="C4644" i="5"/>
  <c r="D4644" i="5"/>
  <c r="E4644" i="5"/>
  <c r="F4644" i="5"/>
  <c r="R4644" i="5" s="1"/>
  <c r="S4644" i="5" s="1"/>
  <c r="G4644" i="5"/>
  <c r="H4644" i="5"/>
  <c r="I4644" i="5"/>
  <c r="J4644" i="5"/>
  <c r="K4644" i="5"/>
  <c r="M4644" i="5"/>
  <c r="N4644" i="5"/>
  <c r="O4644" i="5"/>
  <c r="Q4644" i="5"/>
  <c r="T4644" i="5"/>
  <c r="B4645" i="5"/>
  <c r="C4645" i="5"/>
  <c r="D4645" i="5"/>
  <c r="E4645" i="5"/>
  <c r="F4645" i="5"/>
  <c r="O4645" i="5" s="1"/>
  <c r="G4645" i="5"/>
  <c r="H4645" i="5"/>
  <c r="I4645" i="5"/>
  <c r="J4645" i="5"/>
  <c r="K4645" i="5"/>
  <c r="M4645" i="5"/>
  <c r="N4645" i="5"/>
  <c r="Q4645" i="5"/>
  <c r="T4645" i="5"/>
  <c r="B4646" i="5"/>
  <c r="C4646" i="5"/>
  <c r="D4646" i="5"/>
  <c r="E4646" i="5"/>
  <c r="F4646" i="5"/>
  <c r="R4646" i="5" s="1"/>
  <c r="G4646" i="5"/>
  <c r="H4646" i="5"/>
  <c r="I4646" i="5"/>
  <c r="J4646" i="5"/>
  <c r="K4646" i="5"/>
  <c r="M4646" i="5"/>
  <c r="N4646" i="5"/>
  <c r="O4646" i="5"/>
  <c r="Q4646" i="5"/>
  <c r="T4646" i="5"/>
  <c r="B4647" i="5"/>
  <c r="C4647" i="5"/>
  <c r="D4647" i="5"/>
  <c r="E4647" i="5"/>
  <c r="F4647" i="5"/>
  <c r="O4647" i="5" s="1"/>
  <c r="G4647" i="5"/>
  <c r="H4647" i="5"/>
  <c r="I4647" i="5"/>
  <c r="J4647" i="5"/>
  <c r="K4647" i="5"/>
  <c r="M4647" i="5"/>
  <c r="N4647" i="5"/>
  <c r="Q4647" i="5"/>
  <c r="T4647" i="5"/>
  <c r="B4648" i="5"/>
  <c r="C4648" i="5"/>
  <c r="D4648" i="5"/>
  <c r="E4648" i="5"/>
  <c r="F4648" i="5"/>
  <c r="R4648" i="5" s="1"/>
  <c r="G4648" i="5"/>
  <c r="H4648" i="5"/>
  <c r="I4648" i="5"/>
  <c r="J4648" i="5"/>
  <c r="K4648" i="5"/>
  <c r="M4648" i="5"/>
  <c r="N4648" i="5"/>
  <c r="O4648" i="5"/>
  <c r="P4648" i="5" s="1"/>
  <c r="Q4648" i="5"/>
  <c r="T4648" i="5"/>
  <c r="B4649" i="5"/>
  <c r="C4649" i="5"/>
  <c r="D4649" i="5"/>
  <c r="E4649" i="5"/>
  <c r="F4649" i="5"/>
  <c r="G4649" i="5"/>
  <c r="H4649" i="5"/>
  <c r="I4649" i="5"/>
  <c r="J4649" i="5"/>
  <c r="K4649" i="5"/>
  <c r="M4649" i="5"/>
  <c r="N4649" i="5"/>
  <c r="Q4649" i="5"/>
  <c r="T4649" i="5"/>
  <c r="B4650" i="5"/>
  <c r="C4650" i="5"/>
  <c r="D4650" i="5"/>
  <c r="E4650" i="5"/>
  <c r="F4650" i="5"/>
  <c r="R4650" i="5" s="1"/>
  <c r="G4650" i="5"/>
  <c r="H4650" i="5"/>
  <c r="I4650" i="5"/>
  <c r="J4650" i="5"/>
  <c r="K4650" i="5"/>
  <c r="M4650" i="5"/>
  <c r="N4650" i="5"/>
  <c r="O4650" i="5"/>
  <c r="Q4650" i="5"/>
  <c r="T4650" i="5"/>
  <c r="B4651" i="5"/>
  <c r="C4651" i="5"/>
  <c r="D4651" i="5"/>
  <c r="E4651" i="5"/>
  <c r="F4651" i="5"/>
  <c r="O4651" i="5" s="1"/>
  <c r="G4651" i="5"/>
  <c r="H4651" i="5"/>
  <c r="I4651" i="5"/>
  <c r="J4651" i="5"/>
  <c r="K4651" i="5"/>
  <c r="M4651" i="5"/>
  <c r="N4651" i="5"/>
  <c r="Q4651" i="5"/>
  <c r="T4651" i="5"/>
  <c r="B4652" i="5"/>
  <c r="C4652" i="5"/>
  <c r="D4652" i="5"/>
  <c r="E4652" i="5"/>
  <c r="F4652" i="5"/>
  <c r="R4652" i="5" s="1"/>
  <c r="G4652" i="5"/>
  <c r="H4652" i="5"/>
  <c r="I4652" i="5"/>
  <c r="J4652" i="5"/>
  <c r="K4652" i="5"/>
  <c r="M4652" i="5"/>
  <c r="N4652" i="5"/>
  <c r="O4652" i="5"/>
  <c r="Q4652" i="5"/>
  <c r="T4652" i="5"/>
  <c r="B4653" i="5"/>
  <c r="C4653" i="5"/>
  <c r="D4653" i="5"/>
  <c r="E4653" i="5"/>
  <c r="F4653" i="5"/>
  <c r="G4653" i="5"/>
  <c r="H4653" i="5"/>
  <c r="I4653" i="5"/>
  <c r="J4653" i="5"/>
  <c r="K4653" i="5"/>
  <c r="M4653" i="5"/>
  <c r="N4653" i="5"/>
  <c r="Q4653" i="5"/>
  <c r="T4653" i="5"/>
  <c r="B4654" i="5"/>
  <c r="C4654" i="5"/>
  <c r="D4654" i="5"/>
  <c r="E4654" i="5"/>
  <c r="F4654" i="5"/>
  <c r="R4654" i="5" s="1"/>
  <c r="G4654" i="5"/>
  <c r="H4654" i="5"/>
  <c r="I4654" i="5"/>
  <c r="J4654" i="5"/>
  <c r="K4654" i="5"/>
  <c r="M4654" i="5"/>
  <c r="N4654" i="5"/>
  <c r="O4654" i="5"/>
  <c r="Q4654" i="5"/>
  <c r="T4654" i="5"/>
  <c r="B4655" i="5"/>
  <c r="C4655" i="5"/>
  <c r="D4655" i="5"/>
  <c r="E4655" i="5"/>
  <c r="F4655" i="5"/>
  <c r="O4655" i="5" s="1"/>
  <c r="G4655" i="5"/>
  <c r="H4655" i="5"/>
  <c r="I4655" i="5"/>
  <c r="J4655" i="5"/>
  <c r="K4655" i="5"/>
  <c r="M4655" i="5"/>
  <c r="N4655" i="5"/>
  <c r="Q4655" i="5"/>
  <c r="T4655" i="5"/>
  <c r="B4656" i="5"/>
  <c r="C4656" i="5"/>
  <c r="D4656" i="5"/>
  <c r="E4656" i="5"/>
  <c r="F4656" i="5"/>
  <c r="R4656" i="5" s="1"/>
  <c r="G4656" i="5"/>
  <c r="H4656" i="5"/>
  <c r="I4656" i="5"/>
  <c r="J4656" i="5"/>
  <c r="K4656" i="5"/>
  <c r="M4656" i="5"/>
  <c r="N4656" i="5"/>
  <c r="O4656" i="5"/>
  <c r="Q4656" i="5"/>
  <c r="T4656" i="5"/>
  <c r="B4657" i="5"/>
  <c r="C4657" i="5"/>
  <c r="D4657" i="5"/>
  <c r="E4657" i="5"/>
  <c r="F4657" i="5"/>
  <c r="O4657" i="5" s="1"/>
  <c r="G4657" i="5"/>
  <c r="H4657" i="5"/>
  <c r="I4657" i="5"/>
  <c r="J4657" i="5"/>
  <c r="K4657" i="5"/>
  <c r="M4657" i="5"/>
  <c r="N4657" i="5"/>
  <c r="Q4657" i="5"/>
  <c r="T4657" i="5"/>
  <c r="B4658" i="5"/>
  <c r="C4658" i="5"/>
  <c r="D4658" i="5"/>
  <c r="E4658" i="5"/>
  <c r="F4658" i="5"/>
  <c r="R4658" i="5" s="1"/>
  <c r="G4658" i="5"/>
  <c r="H4658" i="5"/>
  <c r="I4658" i="5"/>
  <c r="J4658" i="5"/>
  <c r="K4658" i="5"/>
  <c r="M4658" i="5"/>
  <c r="N4658" i="5"/>
  <c r="O4658" i="5"/>
  <c r="Q4658" i="5"/>
  <c r="T4658" i="5"/>
  <c r="B4659" i="5"/>
  <c r="C4659" i="5"/>
  <c r="D4659" i="5"/>
  <c r="E4659" i="5"/>
  <c r="F4659" i="5"/>
  <c r="O4659" i="5" s="1"/>
  <c r="G4659" i="5"/>
  <c r="H4659" i="5"/>
  <c r="I4659" i="5"/>
  <c r="J4659" i="5"/>
  <c r="K4659" i="5"/>
  <c r="M4659" i="5"/>
  <c r="P4659" i="5" s="1"/>
  <c r="N4659" i="5"/>
  <c r="Q4659" i="5"/>
  <c r="T4659" i="5"/>
  <c r="B4660" i="5"/>
  <c r="C4660" i="5"/>
  <c r="D4660" i="5"/>
  <c r="E4660" i="5"/>
  <c r="F4660" i="5"/>
  <c r="R4660" i="5" s="1"/>
  <c r="G4660" i="5"/>
  <c r="H4660" i="5"/>
  <c r="I4660" i="5"/>
  <c r="J4660" i="5"/>
  <c r="K4660" i="5"/>
  <c r="M4660" i="5"/>
  <c r="N4660" i="5"/>
  <c r="O4660" i="5"/>
  <c r="P4660" i="5" s="1"/>
  <c r="Q4660" i="5"/>
  <c r="T4660" i="5"/>
  <c r="B4661" i="5"/>
  <c r="C4661" i="5"/>
  <c r="D4661" i="5"/>
  <c r="E4661" i="5"/>
  <c r="F4661" i="5"/>
  <c r="O4661" i="5" s="1"/>
  <c r="P4661" i="5" s="1"/>
  <c r="G4661" i="5"/>
  <c r="H4661" i="5"/>
  <c r="I4661" i="5"/>
  <c r="J4661" i="5"/>
  <c r="K4661" i="5"/>
  <c r="M4661" i="5"/>
  <c r="N4661" i="5"/>
  <c r="Q4661" i="5"/>
  <c r="T4661" i="5"/>
  <c r="B4662" i="5"/>
  <c r="C4662" i="5"/>
  <c r="D4662" i="5"/>
  <c r="E4662" i="5"/>
  <c r="F4662" i="5"/>
  <c r="R4662" i="5" s="1"/>
  <c r="G4662" i="5"/>
  <c r="H4662" i="5"/>
  <c r="I4662" i="5"/>
  <c r="J4662" i="5"/>
  <c r="K4662" i="5"/>
  <c r="M4662" i="5"/>
  <c r="N4662" i="5"/>
  <c r="O4662" i="5"/>
  <c r="Q4662" i="5"/>
  <c r="T4662" i="5"/>
  <c r="B4663" i="5"/>
  <c r="C4663" i="5"/>
  <c r="D4663" i="5"/>
  <c r="E4663" i="5"/>
  <c r="F4663" i="5"/>
  <c r="O4663" i="5" s="1"/>
  <c r="G4663" i="5"/>
  <c r="H4663" i="5"/>
  <c r="I4663" i="5"/>
  <c r="J4663" i="5"/>
  <c r="K4663" i="5"/>
  <c r="M4663" i="5"/>
  <c r="N4663" i="5"/>
  <c r="Q4663" i="5"/>
  <c r="T4663" i="5"/>
  <c r="B4664" i="5"/>
  <c r="C4664" i="5"/>
  <c r="D4664" i="5"/>
  <c r="E4664" i="5"/>
  <c r="F4664" i="5"/>
  <c r="G4664" i="5"/>
  <c r="H4664" i="5"/>
  <c r="I4664" i="5"/>
  <c r="J4664" i="5"/>
  <c r="K4664" i="5"/>
  <c r="M4664" i="5"/>
  <c r="N4664" i="5"/>
  <c r="O4664" i="5"/>
  <c r="Q4664" i="5"/>
  <c r="R4664" i="5"/>
  <c r="T4664" i="5"/>
  <c r="B4665" i="5"/>
  <c r="C4665" i="5"/>
  <c r="D4665" i="5"/>
  <c r="E4665" i="5"/>
  <c r="F4665" i="5"/>
  <c r="O4665" i="5" s="1"/>
  <c r="P4665" i="5" s="1"/>
  <c r="G4665" i="5"/>
  <c r="H4665" i="5"/>
  <c r="I4665" i="5"/>
  <c r="J4665" i="5"/>
  <c r="K4665" i="5"/>
  <c r="M4665" i="5"/>
  <c r="N4665" i="5"/>
  <c r="Q4665" i="5"/>
  <c r="T4665" i="5"/>
  <c r="B4666" i="5"/>
  <c r="C4666" i="5"/>
  <c r="D4666" i="5"/>
  <c r="E4666" i="5"/>
  <c r="F4666" i="5"/>
  <c r="R4666" i="5" s="1"/>
  <c r="G4666" i="5"/>
  <c r="H4666" i="5"/>
  <c r="I4666" i="5"/>
  <c r="J4666" i="5"/>
  <c r="K4666" i="5"/>
  <c r="M4666" i="5"/>
  <c r="N4666" i="5"/>
  <c r="O4666" i="5"/>
  <c r="Q4666" i="5"/>
  <c r="T4666" i="5"/>
  <c r="B4667" i="5"/>
  <c r="C4667" i="5"/>
  <c r="D4667" i="5"/>
  <c r="E4667" i="5"/>
  <c r="F4667" i="5"/>
  <c r="O4667" i="5" s="1"/>
  <c r="G4667" i="5"/>
  <c r="H4667" i="5"/>
  <c r="I4667" i="5"/>
  <c r="J4667" i="5"/>
  <c r="K4667" i="5"/>
  <c r="M4667" i="5"/>
  <c r="N4667" i="5"/>
  <c r="Q4667" i="5"/>
  <c r="T4667" i="5"/>
  <c r="B4668" i="5"/>
  <c r="C4668" i="5"/>
  <c r="D4668" i="5"/>
  <c r="E4668" i="5"/>
  <c r="F4668" i="5"/>
  <c r="R4668" i="5" s="1"/>
  <c r="G4668" i="5"/>
  <c r="H4668" i="5"/>
  <c r="I4668" i="5"/>
  <c r="J4668" i="5"/>
  <c r="K4668" i="5"/>
  <c r="M4668" i="5"/>
  <c r="N4668" i="5"/>
  <c r="O4668" i="5"/>
  <c r="Q4668" i="5"/>
  <c r="T4668" i="5"/>
  <c r="B4669" i="5"/>
  <c r="C4669" i="5"/>
  <c r="D4669" i="5"/>
  <c r="E4669" i="5"/>
  <c r="F4669" i="5"/>
  <c r="G4669" i="5"/>
  <c r="H4669" i="5"/>
  <c r="I4669" i="5"/>
  <c r="J4669" i="5"/>
  <c r="K4669" i="5"/>
  <c r="M4669" i="5"/>
  <c r="N4669" i="5"/>
  <c r="Q4669" i="5"/>
  <c r="T4669" i="5"/>
  <c r="B4670" i="5"/>
  <c r="C4670" i="5"/>
  <c r="D4670" i="5"/>
  <c r="E4670" i="5"/>
  <c r="F4670" i="5"/>
  <c r="R4670" i="5" s="1"/>
  <c r="G4670" i="5"/>
  <c r="H4670" i="5"/>
  <c r="I4670" i="5"/>
  <c r="J4670" i="5"/>
  <c r="K4670" i="5"/>
  <c r="M4670" i="5"/>
  <c r="N4670" i="5"/>
  <c r="O4670" i="5"/>
  <c r="Q4670" i="5"/>
  <c r="T4670" i="5"/>
  <c r="B4671" i="5"/>
  <c r="C4671" i="5"/>
  <c r="D4671" i="5"/>
  <c r="E4671" i="5"/>
  <c r="F4671" i="5"/>
  <c r="O4671" i="5" s="1"/>
  <c r="G4671" i="5"/>
  <c r="H4671" i="5"/>
  <c r="I4671" i="5"/>
  <c r="J4671" i="5"/>
  <c r="K4671" i="5"/>
  <c r="M4671" i="5"/>
  <c r="N4671" i="5"/>
  <c r="Q4671" i="5"/>
  <c r="T4671" i="5"/>
  <c r="B4672" i="5"/>
  <c r="C4672" i="5"/>
  <c r="D4672" i="5"/>
  <c r="E4672" i="5"/>
  <c r="F4672" i="5"/>
  <c r="G4672" i="5"/>
  <c r="H4672" i="5"/>
  <c r="I4672" i="5"/>
  <c r="J4672" i="5"/>
  <c r="K4672" i="5"/>
  <c r="M4672" i="5"/>
  <c r="N4672" i="5"/>
  <c r="O4672" i="5"/>
  <c r="Q4672" i="5"/>
  <c r="R4672" i="5"/>
  <c r="T4672" i="5"/>
  <c r="B4673" i="5"/>
  <c r="C4673" i="5"/>
  <c r="D4673" i="5"/>
  <c r="E4673" i="5"/>
  <c r="F4673" i="5"/>
  <c r="O4673" i="5"/>
  <c r="G4673" i="5"/>
  <c r="H4673" i="5"/>
  <c r="I4673" i="5"/>
  <c r="J4673" i="5"/>
  <c r="K4673" i="5"/>
  <c r="M4673" i="5"/>
  <c r="N4673" i="5"/>
  <c r="Q4673" i="5"/>
  <c r="T4673" i="5"/>
  <c r="B4674" i="5"/>
  <c r="C4674" i="5"/>
  <c r="D4674" i="5"/>
  <c r="E4674" i="5"/>
  <c r="F4674" i="5"/>
  <c r="R4674" i="5" s="1"/>
  <c r="S4674" i="5" s="1"/>
  <c r="G4674" i="5"/>
  <c r="H4674" i="5"/>
  <c r="I4674" i="5"/>
  <c r="J4674" i="5"/>
  <c r="K4674" i="5"/>
  <c r="M4674" i="5"/>
  <c r="N4674" i="5"/>
  <c r="O4674" i="5"/>
  <c r="Q4674" i="5"/>
  <c r="T4674" i="5"/>
  <c r="B4675" i="5"/>
  <c r="C4675" i="5"/>
  <c r="D4675" i="5"/>
  <c r="E4675" i="5"/>
  <c r="F4675" i="5"/>
  <c r="O4675" i="5" s="1"/>
  <c r="G4675" i="5"/>
  <c r="H4675" i="5"/>
  <c r="I4675" i="5"/>
  <c r="J4675" i="5"/>
  <c r="K4675" i="5"/>
  <c r="M4675" i="5"/>
  <c r="N4675" i="5"/>
  <c r="Q4675" i="5"/>
  <c r="T4675" i="5"/>
  <c r="B4676" i="5"/>
  <c r="C4676" i="5"/>
  <c r="D4676" i="5"/>
  <c r="E4676" i="5"/>
  <c r="F4676" i="5"/>
  <c r="R4676" i="5" s="1"/>
  <c r="G4676" i="5"/>
  <c r="H4676" i="5"/>
  <c r="I4676" i="5"/>
  <c r="J4676" i="5"/>
  <c r="K4676" i="5"/>
  <c r="M4676" i="5"/>
  <c r="N4676" i="5"/>
  <c r="O4676" i="5"/>
  <c r="Q4676" i="5"/>
  <c r="T4676" i="5"/>
  <c r="B4677" i="5"/>
  <c r="C4677" i="5"/>
  <c r="D4677" i="5"/>
  <c r="E4677" i="5"/>
  <c r="F4677" i="5"/>
  <c r="O4677" i="5" s="1"/>
  <c r="G4677" i="5"/>
  <c r="H4677" i="5"/>
  <c r="I4677" i="5"/>
  <c r="J4677" i="5"/>
  <c r="K4677" i="5"/>
  <c r="M4677" i="5"/>
  <c r="N4677" i="5"/>
  <c r="Q4677" i="5"/>
  <c r="T4677" i="5"/>
  <c r="B4678" i="5"/>
  <c r="C4678" i="5"/>
  <c r="D4678" i="5"/>
  <c r="E4678" i="5"/>
  <c r="F4678" i="5"/>
  <c r="G4678" i="5"/>
  <c r="H4678" i="5"/>
  <c r="I4678" i="5"/>
  <c r="J4678" i="5"/>
  <c r="K4678" i="5"/>
  <c r="M4678" i="5"/>
  <c r="N4678" i="5"/>
  <c r="O4678" i="5"/>
  <c r="Q4678" i="5"/>
  <c r="R4678" i="5"/>
  <c r="T4678" i="5"/>
  <c r="B4679" i="5"/>
  <c r="C4679" i="5"/>
  <c r="D4679" i="5"/>
  <c r="E4679" i="5"/>
  <c r="F4679" i="5"/>
  <c r="O4679" i="5" s="1"/>
  <c r="G4679" i="5"/>
  <c r="H4679" i="5"/>
  <c r="I4679" i="5"/>
  <c r="J4679" i="5"/>
  <c r="K4679" i="5"/>
  <c r="M4679" i="5"/>
  <c r="N4679" i="5"/>
  <c r="Q4679" i="5"/>
  <c r="T4679" i="5"/>
  <c r="B4680" i="5"/>
  <c r="C4680" i="5"/>
  <c r="D4680" i="5"/>
  <c r="E4680" i="5"/>
  <c r="F4680" i="5"/>
  <c r="G4680" i="5"/>
  <c r="H4680" i="5"/>
  <c r="I4680" i="5"/>
  <c r="J4680" i="5"/>
  <c r="K4680" i="5"/>
  <c r="M4680" i="5"/>
  <c r="N4680" i="5"/>
  <c r="O4680" i="5"/>
  <c r="Q4680" i="5"/>
  <c r="R4680" i="5"/>
  <c r="T4680" i="5"/>
  <c r="B4681" i="5"/>
  <c r="C4681" i="5"/>
  <c r="D4681" i="5"/>
  <c r="E4681" i="5"/>
  <c r="F4681" i="5"/>
  <c r="O4681" i="5"/>
  <c r="G4681" i="5"/>
  <c r="H4681" i="5"/>
  <c r="I4681" i="5"/>
  <c r="J4681" i="5"/>
  <c r="K4681" i="5"/>
  <c r="M4681" i="5"/>
  <c r="N4681" i="5"/>
  <c r="Q4681" i="5"/>
  <c r="T4681" i="5"/>
  <c r="B4682" i="5"/>
  <c r="C4682" i="5"/>
  <c r="D4682" i="5"/>
  <c r="E4682" i="5"/>
  <c r="F4682" i="5"/>
  <c r="R4682" i="5" s="1"/>
  <c r="G4682" i="5"/>
  <c r="H4682" i="5"/>
  <c r="I4682" i="5"/>
  <c r="J4682" i="5"/>
  <c r="K4682" i="5"/>
  <c r="M4682" i="5"/>
  <c r="N4682" i="5"/>
  <c r="O4682" i="5"/>
  <c r="Q4682" i="5"/>
  <c r="T4682" i="5"/>
  <c r="B4683" i="5"/>
  <c r="C4683" i="5"/>
  <c r="D4683" i="5"/>
  <c r="E4683" i="5"/>
  <c r="F4683" i="5"/>
  <c r="O4683" i="5" s="1"/>
  <c r="G4683" i="5"/>
  <c r="H4683" i="5"/>
  <c r="I4683" i="5"/>
  <c r="J4683" i="5"/>
  <c r="K4683" i="5"/>
  <c r="M4683" i="5"/>
  <c r="N4683" i="5"/>
  <c r="Q4683" i="5"/>
  <c r="T4683" i="5"/>
  <c r="B4684" i="5"/>
  <c r="C4684" i="5"/>
  <c r="D4684" i="5"/>
  <c r="E4684" i="5"/>
  <c r="F4684" i="5"/>
  <c r="R4684" i="5" s="1"/>
  <c r="G4684" i="5"/>
  <c r="H4684" i="5"/>
  <c r="I4684" i="5"/>
  <c r="J4684" i="5"/>
  <c r="K4684" i="5"/>
  <c r="M4684" i="5"/>
  <c r="N4684" i="5"/>
  <c r="O4684" i="5"/>
  <c r="Q4684" i="5"/>
  <c r="T4684" i="5"/>
  <c r="B4685" i="5"/>
  <c r="C4685" i="5"/>
  <c r="D4685" i="5"/>
  <c r="E4685" i="5"/>
  <c r="F4685" i="5"/>
  <c r="O4685" i="5" s="1"/>
  <c r="G4685" i="5"/>
  <c r="H4685" i="5"/>
  <c r="I4685" i="5"/>
  <c r="J4685" i="5"/>
  <c r="K4685" i="5"/>
  <c r="M4685" i="5"/>
  <c r="N4685" i="5"/>
  <c r="Q4685" i="5"/>
  <c r="T4685" i="5"/>
  <c r="B4686" i="5"/>
  <c r="C4686" i="5"/>
  <c r="D4686" i="5"/>
  <c r="E4686" i="5"/>
  <c r="F4686" i="5"/>
  <c r="R4686" i="5" s="1"/>
  <c r="G4686" i="5"/>
  <c r="H4686" i="5"/>
  <c r="I4686" i="5"/>
  <c r="J4686" i="5"/>
  <c r="K4686" i="5"/>
  <c r="M4686" i="5"/>
  <c r="N4686" i="5"/>
  <c r="O4686" i="5"/>
  <c r="Q4686" i="5"/>
  <c r="T4686" i="5"/>
  <c r="B4687" i="5"/>
  <c r="C4687" i="5"/>
  <c r="D4687" i="5"/>
  <c r="E4687" i="5"/>
  <c r="F4687" i="5"/>
  <c r="O4687" i="5"/>
  <c r="G4687" i="5"/>
  <c r="H4687" i="5"/>
  <c r="I4687" i="5"/>
  <c r="J4687" i="5"/>
  <c r="K4687" i="5"/>
  <c r="M4687" i="5"/>
  <c r="N4687" i="5"/>
  <c r="Q4687" i="5"/>
  <c r="T4687" i="5"/>
  <c r="B4688" i="5"/>
  <c r="C4688" i="5"/>
  <c r="D4688" i="5"/>
  <c r="E4688" i="5"/>
  <c r="F4688" i="5"/>
  <c r="G4688" i="5"/>
  <c r="H4688" i="5"/>
  <c r="I4688" i="5"/>
  <c r="J4688" i="5"/>
  <c r="K4688" i="5"/>
  <c r="M4688" i="5"/>
  <c r="N4688" i="5"/>
  <c r="O4688" i="5"/>
  <c r="Q4688" i="5"/>
  <c r="R4688" i="5"/>
  <c r="S4688" i="5" s="1"/>
  <c r="T4688" i="5"/>
  <c r="B4689" i="5"/>
  <c r="C4689" i="5"/>
  <c r="D4689" i="5"/>
  <c r="E4689" i="5"/>
  <c r="F4689" i="5"/>
  <c r="O4689" i="5" s="1"/>
  <c r="G4689" i="5"/>
  <c r="H4689" i="5"/>
  <c r="I4689" i="5"/>
  <c r="J4689" i="5"/>
  <c r="K4689" i="5"/>
  <c r="M4689" i="5"/>
  <c r="N4689" i="5"/>
  <c r="Q4689" i="5"/>
  <c r="T4689" i="5"/>
  <c r="B4690" i="5"/>
  <c r="C4690" i="5"/>
  <c r="D4690" i="5"/>
  <c r="E4690" i="5"/>
  <c r="F4690" i="5"/>
  <c r="R4690" i="5" s="1"/>
  <c r="G4690" i="5"/>
  <c r="H4690" i="5"/>
  <c r="I4690" i="5"/>
  <c r="J4690" i="5"/>
  <c r="K4690" i="5"/>
  <c r="M4690" i="5"/>
  <c r="N4690" i="5"/>
  <c r="O4690" i="5"/>
  <c r="Q4690" i="5"/>
  <c r="T4690" i="5"/>
  <c r="B4691" i="5"/>
  <c r="C4691" i="5"/>
  <c r="D4691" i="5"/>
  <c r="E4691" i="5"/>
  <c r="F4691" i="5"/>
  <c r="O4691" i="5" s="1"/>
  <c r="G4691" i="5"/>
  <c r="H4691" i="5"/>
  <c r="I4691" i="5"/>
  <c r="J4691" i="5"/>
  <c r="K4691" i="5"/>
  <c r="M4691" i="5"/>
  <c r="N4691" i="5"/>
  <c r="Q4691" i="5"/>
  <c r="T4691" i="5"/>
  <c r="B4692" i="5"/>
  <c r="C4692" i="5"/>
  <c r="D4692" i="5"/>
  <c r="E4692" i="5"/>
  <c r="F4692" i="5"/>
  <c r="R4692" i="5" s="1"/>
  <c r="G4692" i="5"/>
  <c r="H4692" i="5"/>
  <c r="I4692" i="5"/>
  <c r="J4692" i="5"/>
  <c r="K4692" i="5"/>
  <c r="M4692" i="5"/>
  <c r="N4692" i="5"/>
  <c r="O4692" i="5"/>
  <c r="Q4692" i="5"/>
  <c r="T4692" i="5"/>
  <c r="B4693" i="5"/>
  <c r="C4693" i="5"/>
  <c r="D4693" i="5"/>
  <c r="E4693" i="5"/>
  <c r="F4693" i="5"/>
  <c r="G4693" i="5"/>
  <c r="H4693" i="5"/>
  <c r="I4693" i="5"/>
  <c r="J4693" i="5"/>
  <c r="K4693" i="5"/>
  <c r="M4693" i="5"/>
  <c r="N4693" i="5"/>
  <c r="Q4693" i="5"/>
  <c r="T4693" i="5"/>
  <c r="B4694" i="5"/>
  <c r="C4694" i="5"/>
  <c r="D4694" i="5"/>
  <c r="E4694" i="5"/>
  <c r="F4694" i="5"/>
  <c r="G4694" i="5"/>
  <c r="H4694" i="5"/>
  <c r="I4694" i="5"/>
  <c r="J4694" i="5"/>
  <c r="K4694" i="5"/>
  <c r="M4694" i="5"/>
  <c r="N4694" i="5"/>
  <c r="O4694" i="5"/>
  <c r="Q4694" i="5"/>
  <c r="R4694" i="5"/>
  <c r="T4694" i="5"/>
  <c r="B4695" i="5"/>
  <c r="C4695" i="5"/>
  <c r="D4695" i="5"/>
  <c r="E4695" i="5"/>
  <c r="F4695" i="5"/>
  <c r="O4695" i="5" s="1"/>
  <c r="G4695" i="5"/>
  <c r="H4695" i="5"/>
  <c r="I4695" i="5"/>
  <c r="J4695" i="5"/>
  <c r="K4695" i="5"/>
  <c r="M4695" i="5"/>
  <c r="N4695" i="5"/>
  <c r="Q4695" i="5"/>
  <c r="T4695" i="5"/>
  <c r="B4696" i="5"/>
  <c r="C4696" i="5"/>
  <c r="D4696" i="5"/>
  <c r="E4696" i="5"/>
  <c r="F4696" i="5"/>
  <c r="G4696" i="5"/>
  <c r="H4696" i="5"/>
  <c r="I4696" i="5"/>
  <c r="J4696" i="5"/>
  <c r="K4696" i="5"/>
  <c r="M4696" i="5"/>
  <c r="N4696" i="5"/>
  <c r="O4696" i="5"/>
  <c r="Q4696" i="5"/>
  <c r="R4696" i="5"/>
  <c r="T4696" i="5"/>
  <c r="B4697" i="5"/>
  <c r="C4697" i="5"/>
  <c r="D4697" i="5"/>
  <c r="E4697" i="5"/>
  <c r="F4697" i="5"/>
  <c r="O4697" i="5"/>
  <c r="G4697" i="5"/>
  <c r="H4697" i="5"/>
  <c r="I4697" i="5"/>
  <c r="J4697" i="5"/>
  <c r="K4697" i="5"/>
  <c r="M4697" i="5"/>
  <c r="N4697" i="5"/>
  <c r="Q4697" i="5"/>
  <c r="T4697" i="5"/>
  <c r="B4698" i="5"/>
  <c r="C4698" i="5"/>
  <c r="D4698" i="5"/>
  <c r="E4698" i="5"/>
  <c r="F4698" i="5"/>
  <c r="R4698" i="5" s="1"/>
  <c r="G4698" i="5"/>
  <c r="H4698" i="5"/>
  <c r="I4698" i="5"/>
  <c r="J4698" i="5"/>
  <c r="K4698" i="5"/>
  <c r="M4698" i="5"/>
  <c r="N4698" i="5"/>
  <c r="O4698" i="5"/>
  <c r="Q4698" i="5"/>
  <c r="T4698" i="5"/>
  <c r="B4699" i="5"/>
  <c r="C4699" i="5"/>
  <c r="D4699" i="5"/>
  <c r="E4699" i="5"/>
  <c r="F4699" i="5"/>
  <c r="O4699" i="5" s="1"/>
  <c r="G4699" i="5"/>
  <c r="H4699" i="5"/>
  <c r="I4699" i="5"/>
  <c r="J4699" i="5"/>
  <c r="K4699" i="5"/>
  <c r="M4699" i="5"/>
  <c r="N4699" i="5"/>
  <c r="Q4699" i="5"/>
  <c r="T4699" i="5"/>
  <c r="B4700" i="5"/>
  <c r="C4700" i="5"/>
  <c r="D4700" i="5"/>
  <c r="E4700" i="5"/>
  <c r="F4700" i="5"/>
  <c r="R4700" i="5" s="1"/>
  <c r="G4700" i="5"/>
  <c r="H4700" i="5"/>
  <c r="I4700" i="5"/>
  <c r="J4700" i="5"/>
  <c r="K4700" i="5"/>
  <c r="M4700" i="5"/>
  <c r="N4700" i="5"/>
  <c r="O4700" i="5"/>
  <c r="Q4700" i="5"/>
  <c r="T4700" i="5"/>
  <c r="B4701" i="5"/>
  <c r="C4701" i="5"/>
  <c r="D4701" i="5"/>
  <c r="E4701" i="5"/>
  <c r="F4701" i="5"/>
  <c r="G4701" i="5"/>
  <c r="H4701" i="5"/>
  <c r="I4701" i="5"/>
  <c r="J4701" i="5"/>
  <c r="K4701" i="5"/>
  <c r="M4701" i="5"/>
  <c r="N4701" i="5"/>
  <c r="Q4701" i="5"/>
  <c r="T4701" i="5"/>
  <c r="B4702" i="5"/>
  <c r="C4702" i="5"/>
  <c r="D4702" i="5"/>
  <c r="E4702" i="5"/>
  <c r="F4702" i="5"/>
  <c r="R4702" i="5" s="1"/>
  <c r="S4702" i="5" s="1"/>
  <c r="G4702" i="5"/>
  <c r="H4702" i="5"/>
  <c r="I4702" i="5"/>
  <c r="J4702" i="5"/>
  <c r="K4702" i="5"/>
  <c r="M4702" i="5"/>
  <c r="N4702" i="5"/>
  <c r="O4702" i="5"/>
  <c r="P4702" i="5" s="1"/>
  <c r="Q4702" i="5"/>
  <c r="T4702" i="5"/>
  <c r="B4703" i="5"/>
  <c r="C4703" i="5"/>
  <c r="D4703" i="5"/>
  <c r="E4703" i="5"/>
  <c r="F4703" i="5"/>
  <c r="O4703" i="5"/>
  <c r="G4703" i="5"/>
  <c r="H4703" i="5"/>
  <c r="I4703" i="5"/>
  <c r="J4703" i="5"/>
  <c r="K4703" i="5"/>
  <c r="M4703" i="5"/>
  <c r="N4703" i="5"/>
  <c r="Q4703" i="5"/>
  <c r="T4703" i="5"/>
  <c r="B4704" i="5"/>
  <c r="C4704" i="5"/>
  <c r="D4704" i="5"/>
  <c r="E4704" i="5"/>
  <c r="F4704" i="5"/>
  <c r="G4704" i="5"/>
  <c r="H4704" i="5"/>
  <c r="I4704" i="5"/>
  <c r="J4704" i="5"/>
  <c r="K4704" i="5"/>
  <c r="M4704" i="5"/>
  <c r="N4704" i="5"/>
  <c r="O4704" i="5"/>
  <c r="Q4704" i="5"/>
  <c r="R4704" i="5"/>
  <c r="S4704" i="5" s="1"/>
  <c r="T4704" i="5"/>
  <c r="B4705" i="5"/>
  <c r="C4705" i="5"/>
  <c r="D4705" i="5"/>
  <c r="E4705" i="5"/>
  <c r="F4705" i="5"/>
  <c r="O4705" i="5" s="1"/>
  <c r="G4705" i="5"/>
  <c r="H4705" i="5"/>
  <c r="I4705" i="5"/>
  <c r="J4705" i="5"/>
  <c r="K4705" i="5"/>
  <c r="M4705" i="5"/>
  <c r="N4705" i="5"/>
  <c r="Q4705" i="5"/>
  <c r="T4705" i="5"/>
  <c r="B4706" i="5"/>
  <c r="C4706" i="5"/>
  <c r="D4706" i="5"/>
  <c r="E4706" i="5"/>
  <c r="F4706" i="5"/>
  <c r="R4706" i="5" s="1"/>
  <c r="G4706" i="5"/>
  <c r="H4706" i="5"/>
  <c r="I4706" i="5"/>
  <c r="J4706" i="5"/>
  <c r="K4706" i="5"/>
  <c r="M4706" i="5"/>
  <c r="N4706" i="5"/>
  <c r="O4706" i="5"/>
  <c r="Q4706" i="5"/>
  <c r="T4706" i="5"/>
  <c r="B4707" i="5"/>
  <c r="C4707" i="5"/>
  <c r="D4707" i="5"/>
  <c r="E4707" i="5"/>
  <c r="F4707" i="5"/>
  <c r="O4707" i="5" s="1"/>
  <c r="G4707" i="5"/>
  <c r="H4707" i="5"/>
  <c r="I4707" i="5"/>
  <c r="J4707" i="5"/>
  <c r="K4707" i="5"/>
  <c r="M4707" i="5"/>
  <c r="N4707" i="5"/>
  <c r="Q4707" i="5"/>
  <c r="T4707" i="5"/>
  <c r="B4708" i="5"/>
  <c r="C4708" i="5"/>
  <c r="D4708" i="5"/>
  <c r="E4708" i="5"/>
  <c r="F4708" i="5"/>
  <c r="R4708" i="5" s="1"/>
  <c r="G4708" i="5"/>
  <c r="H4708" i="5"/>
  <c r="I4708" i="5"/>
  <c r="J4708" i="5"/>
  <c r="K4708" i="5"/>
  <c r="M4708" i="5"/>
  <c r="N4708" i="5"/>
  <c r="O4708" i="5"/>
  <c r="Q4708" i="5"/>
  <c r="T4708" i="5"/>
  <c r="B4709" i="5"/>
  <c r="C4709" i="5"/>
  <c r="D4709" i="5"/>
  <c r="E4709" i="5"/>
  <c r="F4709" i="5"/>
  <c r="O4709" i="5" s="1"/>
  <c r="G4709" i="5"/>
  <c r="H4709" i="5"/>
  <c r="I4709" i="5"/>
  <c r="J4709" i="5"/>
  <c r="K4709" i="5"/>
  <c r="M4709" i="5"/>
  <c r="N4709" i="5"/>
  <c r="Q4709" i="5"/>
  <c r="T4709" i="5"/>
  <c r="B4710" i="5"/>
  <c r="C4710" i="5"/>
  <c r="D4710" i="5"/>
  <c r="E4710" i="5"/>
  <c r="F4710" i="5"/>
  <c r="R4710" i="5" s="1"/>
  <c r="G4710" i="5"/>
  <c r="H4710" i="5"/>
  <c r="I4710" i="5"/>
  <c r="J4710" i="5"/>
  <c r="K4710" i="5"/>
  <c r="M4710" i="5"/>
  <c r="N4710" i="5"/>
  <c r="O4710" i="5"/>
  <c r="P4710" i="5" s="1"/>
  <c r="Q4710" i="5"/>
  <c r="T4710" i="5"/>
  <c r="B4711" i="5"/>
  <c r="C4711" i="5"/>
  <c r="D4711" i="5"/>
  <c r="E4711" i="5"/>
  <c r="F4711" i="5"/>
  <c r="R4711" i="5" s="1"/>
  <c r="G4711" i="5"/>
  <c r="H4711" i="5"/>
  <c r="I4711" i="5"/>
  <c r="J4711" i="5"/>
  <c r="K4711" i="5"/>
  <c r="M4711" i="5"/>
  <c r="N4711" i="5"/>
  <c r="Q4711" i="5"/>
  <c r="T4711" i="5"/>
  <c r="B4712" i="5"/>
  <c r="C4712" i="5"/>
  <c r="D4712" i="5"/>
  <c r="E4712" i="5"/>
  <c r="F4712" i="5"/>
  <c r="G4712" i="5"/>
  <c r="H4712" i="5"/>
  <c r="I4712" i="5"/>
  <c r="J4712" i="5"/>
  <c r="K4712" i="5"/>
  <c r="M4712" i="5"/>
  <c r="N4712" i="5"/>
  <c r="O4712" i="5"/>
  <c r="Q4712" i="5"/>
  <c r="R4712" i="5"/>
  <c r="T4712" i="5"/>
  <c r="B4713" i="5"/>
  <c r="C4713" i="5"/>
  <c r="D4713" i="5"/>
  <c r="E4713" i="5"/>
  <c r="F4713" i="5"/>
  <c r="O4713" i="5"/>
  <c r="G4713" i="5"/>
  <c r="H4713" i="5"/>
  <c r="I4713" i="5"/>
  <c r="J4713" i="5"/>
  <c r="K4713" i="5"/>
  <c r="M4713" i="5"/>
  <c r="N4713" i="5"/>
  <c r="Q4713" i="5"/>
  <c r="T4713" i="5"/>
  <c r="B4714" i="5"/>
  <c r="C4714" i="5"/>
  <c r="D4714" i="5"/>
  <c r="E4714" i="5"/>
  <c r="F4714" i="5"/>
  <c r="R4714" i="5" s="1"/>
  <c r="G4714" i="5"/>
  <c r="H4714" i="5"/>
  <c r="I4714" i="5"/>
  <c r="J4714" i="5"/>
  <c r="K4714" i="5"/>
  <c r="M4714" i="5"/>
  <c r="N4714" i="5"/>
  <c r="O4714" i="5"/>
  <c r="Q4714" i="5"/>
  <c r="T4714" i="5"/>
  <c r="B4715" i="5"/>
  <c r="C4715" i="5"/>
  <c r="D4715" i="5"/>
  <c r="E4715" i="5"/>
  <c r="F4715" i="5"/>
  <c r="O4715" i="5" s="1"/>
  <c r="G4715" i="5"/>
  <c r="H4715" i="5"/>
  <c r="I4715" i="5"/>
  <c r="J4715" i="5"/>
  <c r="K4715" i="5"/>
  <c r="M4715" i="5"/>
  <c r="N4715" i="5"/>
  <c r="Q4715" i="5"/>
  <c r="T4715" i="5"/>
  <c r="B4716" i="5"/>
  <c r="C4716" i="5"/>
  <c r="D4716" i="5"/>
  <c r="E4716" i="5"/>
  <c r="F4716" i="5"/>
  <c r="R4716" i="5" s="1"/>
  <c r="G4716" i="5"/>
  <c r="H4716" i="5"/>
  <c r="I4716" i="5"/>
  <c r="J4716" i="5"/>
  <c r="K4716" i="5"/>
  <c r="M4716" i="5"/>
  <c r="N4716" i="5"/>
  <c r="O4716" i="5"/>
  <c r="Q4716" i="5"/>
  <c r="T4716" i="5"/>
  <c r="B4717" i="5"/>
  <c r="C4717" i="5"/>
  <c r="D4717" i="5"/>
  <c r="E4717" i="5"/>
  <c r="F4717" i="5"/>
  <c r="O4717" i="5" s="1"/>
  <c r="G4717" i="5"/>
  <c r="H4717" i="5"/>
  <c r="I4717" i="5"/>
  <c r="J4717" i="5"/>
  <c r="K4717" i="5"/>
  <c r="M4717" i="5"/>
  <c r="N4717" i="5"/>
  <c r="Q4717" i="5"/>
  <c r="T4717" i="5"/>
  <c r="B4718" i="5"/>
  <c r="C4718" i="5"/>
  <c r="D4718" i="5"/>
  <c r="E4718" i="5"/>
  <c r="F4718" i="5"/>
  <c r="R4718" i="5" s="1"/>
  <c r="G4718" i="5"/>
  <c r="H4718" i="5"/>
  <c r="I4718" i="5"/>
  <c r="J4718" i="5"/>
  <c r="K4718" i="5"/>
  <c r="M4718" i="5"/>
  <c r="N4718" i="5"/>
  <c r="Q4718" i="5"/>
  <c r="T4718" i="5"/>
  <c r="B4719" i="5"/>
  <c r="C4719" i="5"/>
  <c r="D4719" i="5"/>
  <c r="E4719" i="5"/>
  <c r="F4719" i="5"/>
  <c r="O4719" i="5" s="1"/>
  <c r="P4719" i="5" s="1"/>
  <c r="G4719" i="5"/>
  <c r="H4719" i="5"/>
  <c r="I4719" i="5"/>
  <c r="J4719" i="5"/>
  <c r="K4719" i="5"/>
  <c r="M4719" i="5"/>
  <c r="N4719" i="5"/>
  <c r="Q4719" i="5"/>
  <c r="T4719" i="5"/>
  <c r="B4720" i="5"/>
  <c r="C4720" i="5"/>
  <c r="D4720" i="5"/>
  <c r="E4720" i="5"/>
  <c r="F4720" i="5"/>
  <c r="G4720" i="5"/>
  <c r="H4720" i="5"/>
  <c r="I4720" i="5"/>
  <c r="J4720" i="5"/>
  <c r="K4720" i="5"/>
  <c r="M4720" i="5"/>
  <c r="N4720" i="5"/>
  <c r="O4720" i="5"/>
  <c r="Q4720" i="5"/>
  <c r="R4720" i="5"/>
  <c r="T4720" i="5"/>
  <c r="B4721" i="5"/>
  <c r="C4721" i="5"/>
  <c r="D4721" i="5"/>
  <c r="E4721" i="5"/>
  <c r="F4721" i="5"/>
  <c r="O4721" i="5"/>
  <c r="G4721" i="5"/>
  <c r="H4721" i="5"/>
  <c r="I4721" i="5"/>
  <c r="J4721" i="5"/>
  <c r="K4721" i="5"/>
  <c r="M4721" i="5"/>
  <c r="N4721" i="5"/>
  <c r="Q4721" i="5"/>
  <c r="T4721" i="5"/>
  <c r="B4722" i="5"/>
  <c r="C4722" i="5"/>
  <c r="D4722" i="5"/>
  <c r="E4722" i="5"/>
  <c r="F4722" i="5"/>
  <c r="R4722" i="5" s="1"/>
  <c r="S4722" i="5" s="1"/>
  <c r="G4722" i="5"/>
  <c r="H4722" i="5"/>
  <c r="I4722" i="5"/>
  <c r="J4722" i="5"/>
  <c r="K4722" i="5"/>
  <c r="M4722" i="5"/>
  <c r="N4722" i="5"/>
  <c r="O4722" i="5"/>
  <c r="Q4722" i="5"/>
  <c r="T4722" i="5"/>
  <c r="B4723" i="5"/>
  <c r="C4723" i="5"/>
  <c r="D4723" i="5"/>
  <c r="E4723" i="5"/>
  <c r="F4723" i="5"/>
  <c r="O4723" i="5" s="1"/>
  <c r="G4723" i="5"/>
  <c r="H4723" i="5"/>
  <c r="I4723" i="5"/>
  <c r="J4723" i="5"/>
  <c r="K4723" i="5"/>
  <c r="M4723" i="5"/>
  <c r="N4723" i="5"/>
  <c r="Q4723" i="5"/>
  <c r="T4723" i="5"/>
  <c r="B4724" i="5"/>
  <c r="C4724" i="5"/>
  <c r="D4724" i="5"/>
  <c r="E4724" i="5"/>
  <c r="F4724" i="5"/>
  <c r="R4724" i="5" s="1"/>
  <c r="G4724" i="5"/>
  <c r="H4724" i="5"/>
  <c r="I4724" i="5"/>
  <c r="J4724" i="5"/>
  <c r="K4724" i="5"/>
  <c r="M4724" i="5"/>
  <c r="N4724" i="5"/>
  <c r="O4724" i="5"/>
  <c r="Q4724" i="5"/>
  <c r="T4724" i="5"/>
  <c r="B4725" i="5"/>
  <c r="C4725" i="5"/>
  <c r="D4725" i="5"/>
  <c r="E4725" i="5"/>
  <c r="F4725" i="5"/>
  <c r="G4725" i="5"/>
  <c r="H4725" i="5"/>
  <c r="I4725" i="5"/>
  <c r="J4725" i="5"/>
  <c r="K4725" i="5"/>
  <c r="M4725" i="5"/>
  <c r="N4725" i="5"/>
  <c r="Q4725" i="5"/>
  <c r="T4725" i="5"/>
  <c r="B4726" i="5"/>
  <c r="C4726" i="5"/>
  <c r="D4726" i="5"/>
  <c r="E4726" i="5"/>
  <c r="F4726" i="5"/>
  <c r="G4726" i="5"/>
  <c r="H4726" i="5"/>
  <c r="I4726" i="5"/>
  <c r="J4726" i="5"/>
  <c r="K4726" i="5"/>
  <c r="M4726" i="5"/>
  <c r="N4726" i="5"/>
  <c r="O4726" i="5"/>
  <c r="Q4726" i="5"/>
  <c r="R4726" i="5"/>
  <c r="T4726" i="5"/>
  <c r="B4727" i="5"/>
  <c r="C4727" i="5"/>
  <c r="D4727" i="5"/>
  <c r="E4727" i="5"/>
  <c r="F4727" i="5"/>
  <c r="O4727" i="5" s="1"/>
  <c r="P4727" i="5" s="1"/>
  <c r="G4727" i="5"/>
  <c r="H4727" i="5"/>
  <c r="I4727" i="5"/>
  <c r="J4727" i="5"/>
  <c r="K4727" i="5"/>
  <c r="M4727" i="5"/>
  <c r="N4727" i="5"/>
  <c r="Q4727" i="5"/>
  <c r="T4727" i="5"/>
  <c r="B4728" i="5"/>
  <c r="C4728" i="5"/>
  <c r="D4728" i="5"/>
  <c r="E4728" i="5"/>
  <c r="F4728" i="5"/>
  <c r="G4728" i="5"/>
  <c r="H4728" i="5"/>
  <c r="I4728" i="5"/>
  <c r="J4728" i="5"/>
  <c r="K4728" i="5"/>
  <c r="M4728" i="5"/>
  <c r="N4728" i="5"/>
  <c r="O4728" i="5"/>
  <c r="Q4728" i="5"/>
  <c r="R4728" i="5"/>
  <c r="T4728" i="5"/>
  <c r="B4729" i="5"/>
  <c r="C4729" i="5"/>
  <c r="D4729" i="5"/>
  <c r="E4729" i="5"/>
  <c r="F4729" i="5"/>
  <c r="O4729" i="5"/>
  <c r="G4729" i="5"/>
  <c r="H4729" i="5"/>
  <c r="I4729" i="5"/>
  <c r="J4729" i="5"/>
  <c r="K4729" i="5"/>
  <c r="M4729" i="5"/>
  <c r="N4729" i="5"/>
  <c r="Q4729" i="5"/>
  <c r="T4729" i="5"/>
  <c r="B4730" i="5"/>
  <c r="C4730" i="5"/>
  <c r="D4730" i="5"/>
  <c r="E4730" i="5"/>
  <c r="F4730" i="5"/>
  <c r="R4730" i="5" s="1"/>
  <c r="G4730" i="5"/>
  <c r="H4730" i="5"/>
  <c r="I4730" i="5"/>
  <c r="J4730" i="5"/>
  <c r="K4730" i="5"/>
  <c r="M4730" i="5"/>
  <c r="N4730" i="5"/>
  <c r="O4730" i="5"/>
  <c r="Q4730" i="5"/>
  <c r="T4730" i="5"/>
  <c r="B4731" i="5"/>
  <c r="C4731" i="5"/>
  <c r="D4731" i="5"/>
  <c r="E4731" i="5"/>
  <c r="F4731" i="5"/>
  <c r="O4731" i="5" s="1"/>
  <c r="G4731" i="5"/>
  <c r="H4731" i="5"/>
  <c r="I4731" i="5"/>
  <c r="J4731" i="5"/>
  <c r="K4731" i="5"/>
  <c r="M4731" i="5"/>
  <c r="N4731" i="5"/>
  <c r="Q4731" i="5"/>
  <c r="T4731" i="5"/>
  <c r="B4732" i="5"/>
  <c r="C4732" i="5"/>
  <c r="D4732" i="5"/>
  <c r="E4732" i="5"/>
  <c r="F4732" i="5"/>
  <c r="R4732" i="5" s="1"/>
  <c r="G4732" i="5"/>
  <c r="H4732" i="5"/>
  <c r="I4732" i="5"/>
  <c r="J4732" i="5"/>
  <c r="K4732" i="5"/>
  <c r="M4732" i="5"/>
  <c r="N4732" i="5"/>
  <c r="O4732" i="5"/>
  <c r="Q4732" i="5"/>
  <c r="T4732" i="5"/>
  <c r="B4733" i="5"/>
  <c r="C4733" i="5"/>
  <c r="D4733" i="5"/>
  <c r="E4733" i="5"/>
  <c r="F4733" i="5"/>
  <c r="G4733" i="5"/>
  <c r="H4733" i="5"/>
  <c r="I4733" i="5"/>
  <c r="J4733" i="5"/>
  <c r="K4733" i="5"/>
  <c r="M4733" i="5"/>
  <c r="N4733" i="5"/>
  <c r="Q4733" i="5"/>
  <c r="T4733" i="5"/>
  <c r="B4734" i="5"/>
  <c r="C4734" i="5"/>
  <c r="D4734" i="5"/>
  <c r="E4734" i="5"/>
  <c r="F4734" i="5"/>
  <c r="R4734" i="5" s="1"/>
  <c r="G4734" i="5"/>
  <c r="H4734" i="5"/>
  <c r="I4734" i="5"/>
  <c r="J4734" i="5"/>
  <c r="K4734" i="5"/>
  <c r="M4734" i="5"/>
  <c r="N4734" i="5"/>
  <c r="O4734" i="5"/>
  <c r="Q4734" i="5"/>
  <c r="T4734" i="5"/>
  <c r="B4735" i="5"/>
  <c r="C4735" i="5"/>
  <c r="D4735" i="5"/>
  <c r="E4735" i="5"/>
  <c r="F4735" i="5"/>
  <c r="O4735" i="5"/>
  <c r="G4735" i="5"/>
  <c r="H4735" i="5"/>
  <c r="I4735" i="5"/>
  <c r="J4735" i="5"/>
  <c r="K4735" i="5"/>
  <c r="M4735" i="5"/>
  <c r="N4735" i="5"/>
  <c r="Q4735" i="5"/>
  <c r="T4735" i="5"/>
  <c r="B4736" i="5"/>
  <c r="C4736" i="5"/>
  <c r="D4736" i="5"/>
  <c r="E4736" i="5"/>
  <c r="F4736" i="5"/>
  <c r="G4736" i="5"/>
  <c r="H4736" i="5"/>
  <c r="I4736" i="5"/>
  <c r="J4736" i="5"/>
  <c r="K4736" i="5"/>
  <c r="M4736" i="5"/>
  <c r="N4736" i="5"/>
  <c r="O4736" i="5"/>
  <c r="Q4736" i="5"/>
  <c r="R4736" i="5"/>
  <c r="S4736" i="5" s="1"/>
  <c r="T4736" i="5"/>
  <c r="B4737" i="5"/>
  <c r="C4737" i="5"/>
  <c r="D4737" i="5"/>
  <c r="E4737" i="5"/>
  <c r="F4737" i="5"/>
  <c r="O4737" i="5" s="1"/>
  <c r="G4737" i="5"/>
  <c r="H4737" i="5"/>
  <c r="I4737" i="5"/>
  <c r="J4737" i="5"/>
  <c r="K4737" i="5"/>
  <c r="M4737" i="5"/>
  <c r="N4737" i="5"/>
  <c r="Q4737" i="5"/>
  <c r="T4737" i="5"/>
  <c r="B4738" i="5"/>
  <c r="C4738" i="5"/>
  <c r="D4738" i="5"/>
  <c r="E4738" i="5"/>
  <c r="F4738" i="5"/>
  <c r="R4738" i="5" s="1"/>
  <c r="G4738" i="5"/>
  <c r="H4738" i="5"/>
  <c r="I4738" i="5"/>
  <c r="J4738" i="5"/>
  <c r="K4738" i="5"/>
  <c r="M4738" i="5"/>
  <c r="N4738" i="5"/>
  <c r="O4738" i="5"/>
  <c r="Q4738" i="5"/>
  <c r="T4738" i="5"/>
  <c r="B4739" i="5"/>
  <c r="C4739" i="5"/>
  <c r="D4739" i="5"/>
  <c r="E4739" i="5"/>
  <c r="F4739" i="5"/>
  <c r="O4739" i="5" s="1"/>
  <c r="G4739" i="5"/>
  <c r="H4739" i="5"/>
  <c r="I4739" i="5"/>
  <c r="J4739" i="5"/>
  <c r="K4739" i="5"/>
  <c r="M4739" i="5"/>
  <c r="N4739" i="5"/>
  <c r="Q4739" i="5"/>
  <c r="T4739" i="5"/>
  <c r="B4740" i="5"/>
  <c r="C4740" i="5"/>
  <c r="D4740" i="5"/>
  <c r="E4740" i="5"/>
  <c r="F4740" i="5"/>
  <c r="R4740" i="5" s="1"/>
  <c r="G4740" i="5"/>
  <c r="H4740" i="5"/>
  <c r="I4740" i="5"/>
  <c r="J4740" i="5"/>
  <c r="K4740" i="5"/>
  <c r="M4740" i="5"/>
  <c r="N4740" i="5"/>
  <c r="O4740" i="5"/>
  <c r="Q4740" i="5"/>
  <c r="T4740" i="5"/>
  <c r="B4741" i="5"/>
  <c r="C4741" i="5"/>
  <c r="D4741" i="5"/>
  <c r="E4741" i="5"/>
  <c r="F4741" i="5"/>
  <c r="G4741" i="5"/>
  <c r="H4741" i="5"/>
  <c r="I4741" i="5"/>
  <c r="J4741" i="5"/>
  <c r="K4741" i="5"/>
  <c r="M4741" i="5"/>
  <c r="N4741" i="5"/>
  <c r="Q4741" i="5"/>
  <c r="T4741" i="5"/>
  <c r="B4742" i="5"/>
  <c r="C4742" i="5"/>
  <c r="D4742" i="5"/>
  <c r="E4742" i="5"/>
  <c r="F4742" i="5"/>
  <c r="G4742" i="5"/>
  <c r="H4742" i="5"/>
  <c r="I4742" i="5"/>
  <c r="J4742" i="5"/>
  <c r="K4742" i="5"/>
  <c r="M4742" i="5"/>
  <c r="N4742" i="5"/>
  <c r="O4742" i="5"/>
  <c r="Q4742" i="5"/>
  <c r="R4742" i="5"/>
  <c r="T4742" i="5"/>
  <c r="B4743" i="5"/>
  <c r="C4743" i="5"/>
  <c r="D4743" i="5"/>
  <c r="E4743" i="5"/>
  <c r="F4743" i="5"/>
  <c r="O4743" i="5"/>
  <c r="G4743" i="5"/>
  <c r="H4743" i="5"/>
  <c r="I4743" i="5"/>
  <c r="J4743" i="5"/>
  <c r="K4743" i="5"/>
  <c r="M4743" i="5"/>
  <c r="N4743" i="5"/>
  <c r="Q4743" i="5"/>
  <c r="T4743" i="5"/>
  <c r="B4744" i="5"/>
  <c r="C4744" i="5"/>
  <c r="D4744" i="5"/>
  <c r="E4744" i="5"/>
  <c r="F4744" i="5"/>
  <c r="G4744" i="5"/>
  <c r="H4744" i="5"/>
  <c r="I4744" i="5"/>
  <c r="J4744" i="5"/>
  <c r="K4744" i="5"/>
  <c r="M4744" i="5"/>
  <c r="N4744" i="5"/>
  <c r="O4744" i="5"/>
  <c r="Q4744" i="5"/>
  <c r="R4744" i="5"/>
  <c r="S4744" i="5" s="1"/>
  <c r="T4744" i="5"/>
  <c r="B4745" i="5"/>
  <c r="C4745" i="5"/>
  <c r="D4745" i="5"/>
  <c r="E4745" i="5"/>
  <c r="F4745" i="5"/>
  <c r="O4745" i="5" s="1"/>
  <c r="G4745" i="5"/>
  <c r="H4745" i="5"/>
  <c r="I4745" i="5"/>
  <c r="J4745" i="5"/>
  <c r="K4745" i="5"/>
  <c r="M4745" i="5"/>
  <c r="N4745" i="5"/>
  <c r="Q4745" i="5"/>
  <c r="T4745" i="5"/>
  <c r="B4746" i="5"/>
  <c r="C4746" i="5"/>
  <c r="D4746" i="5"/>
  <c r="E4746" i="5"/>
  <c r="F4746" i="5"/>
  <c r="R4746" i="5" s="1"/>
  <c r="G4746" i="5"/>
  <c r="H4746" i="5"/>
  <c r="I4746" i="5"/>
  <c r="J4746" i="5"/>
  <c r="K4746" i="5"/>
  <c r="M4746" i="5"/>
  <c r="N4746" i="5"/>
  <c r="O4746" i="5"/>
  <c r="Q4746" i="5"/>
  <c r="T4746" i="5"/>
  <c r="B4747" i="5"/>
  <c r="C4747" i="5"/>
  <c r="D4747" i="5"/>
  <c r="E4747" i="5"/>
  <c r="F4747" i="5"/>
  <c r="O4747" i="5" s="1"/>
  <c r="G4747" i="5"/>
  <c r="H4747" i="5"/>
  <c r="I4747" i="5"/>
  <c r="J4747" i="5"/>
  <c r="K4747" i="5"/>
  <c r="M4747" i="5"/>
  <c r="N4747" i="5"/>
  <c r="Q4747" i="5"/>
  <c r="T4747" i="5"/>
  <c r="B4748" i="5"/>
  <c r="C4748" i="5"/>
  <c r="D4748" i="5"/>
  <c r="E4748" i="5"/>
  <c r="F4748" i="5"/>
  <c r="R4748" i="5" s="1"/>
  <c r="G4748" i="5"/>
  <c r="H4748" i="5"/>
  <c r="I4748" i="5"/>
  <c r="J4748" i="5"/>
  <c r="K4748" i="5"/>
  <c r="M4748" i="5"/>
  <c r="N4748" i="5"/>
  <c r="O4748" i="5"/>
  <c r="Q4748" i="5"/>
  <c r="T4748" i="5"/>
  <c r="B4749" i="5"/>
  <c r="C4749" i="5"/>
  <c r="D4749" i="5"/>
  <c r="E4749" i="5"/>
  <c r="F4749" i="5"/>
  <c r="G4749" i="5"/>
  <c r="H4749" i="5"/>
  <c r="I4749" i="5"/>
  <c r="J4749" i="5"/>
  <c r="K4749" i="5"/>
  <c r="M4749" i="5"/>
  <c r="N4749" i="5"/>
  <c r="Q4749" i="5"/>
  <c r="T4749" i="5"/>
  <c r="B4750" i="5"/>
  <c r="C4750" i="5"/>
  <c r="D4750" i="5"/>
  <c r="E4750" i="5"/>
  <c r="F4750" i="5"/>
  <c r="R4750" i="5" s="1"/>
  <c r="G4750" i="5"/>
  <c r="H4750" i="5"/>
  <c r="I4750" i="5"/>
  <c r="J4750" i="5"/>
  <c r="K4750" i="5"/>
  <c r="M4750" i="5"/>
  <c r="N4750" i="5"/>
  <c r="O4750" i="5"/>
  <c r="Q4750" i="5"/>
  <c r="T4750" i="5"/>
  <c r="B4751" i="5"/>
  <c r="C4751" i="5"/>
  <c r="D4751" i="5"/>
  <c r="E4751" i="5"/>
  <c r="F4751" i="5"/>
  <c r="O4751" i="5" s="1"/>
  <c r="P4751" i="5" s="1"/>
  <c r="G4751" i="5"/>
  <c r="H4751" i="5"/>
  <c r="I4751" i="5"/>
  <c r="J4751" i="5"/>
  <c r="K4751" i="5"/>
  <c r="M4751" i="5"/>
  <c r="N4751" i="5"/>
  <c r="Q4751" i="5"/>
  <c r="T4751" i="5"/>
  <c r="B4752" i="5"/>
  <c r="C4752" i="5"/>
  <c r="D4752" i="5"/>
  <c r="E4752" i="5"/>
  <c r="F4752" i="5"/>
  <c r="G4752" i="5"/>
  <c r="H4752" i="5"/>
  <c r="I4752" i="5"/>
  <c r="J4752" i="5"/>
  <c r="K4752" i="5"/>
  <c r="M4752" i="5"/>
  <c r="N4752" i="5"/>
  <c r="O4752" i="5"/>
  <c r="Q4752" i="5"/>
  <c r="R4752" i="5"/>
  <c r="T4752" i="5"/>
  <c r="B4753" i="5"/>
  <c r="C4753" i="5"/>
  <c r="D4753" i="5"/>
  <c r="E4753" i="5"/>
  <c r="F4753" i="5"/>
  <c r="O4753" i="5"/>
  <c r="G4753" i="5"/>
  <c r="H4753" i="5"/>
  <c r="I4753" i="5"/>
  <c r="J4753" i="5"/>
  <c r="K4753" i="5"/>
  <c r="M4753" i="5"/>
  <c r="N4753" i="5"/>
  <c r="Q4753" i="5"/>
  <c r="T4753" i="5"/>
  <c r="B4754" i="5"/>
  <c r="C4754" i="5"/>
  <c r="D4754" i="5"/>
  <c r="E4754" i="5"/>
  <c r="F4754" i="5"/>
  <c r="R4754" i="5" s="1"/>
  <c r="S4754" i="5" s="1"/>
  <c r="G4754" i="5"/>
  <c r="H4754" i="5"/>
  <c r="I4754" i="5"/>
  <c r="J4754" i="5"/>
  <c r="K4754" i="5"/>
  <c r="M4754" i="5"/>
  <c r="N4754" i="5"/>
  <c r="O4754" i="5"/>
  <c r="Q4754" i="5"/>
  <c r="T4754" i="5"/>
  <c r="B4755" i="5"/>
  <c r="C4755" i="5"/>
  <c r="D4755" i="5"/>
  <c r="E4755" i="5"/>
  <c r="F4755" i="5"/>
  <c r="O4755" i="5" s="1"/>
  <c r="G4755" i="5"/>
  <c r="H4755" i="5"/>
  <c r="I4755" i="5"/>
  <c r="J4755" i="5"/>
  <c r="K4755" i="5"/>
  <c r="M4755" i="5"/>
  <c r="N4755" i="5"/>
  <c r="Q4755" i="5"/>
  <c r="T4755" i="5"/>
  <c r="B4756" i="5"/>
  <c r="C4756" i="5"/>
  <c r="D4756" i="5"/>
  <c r="E4756" i="5"/>
  <c r="F4756" i="5"/>
  <c r="R4756" i="5" s="1"/>
  <c r="G4756" i="5"/>
  <c r="H4756" i="5"/>
  <c r="I4756" i="5"/>
  <c r="J4756" i="5"/>
  <c r="K4756" i="5"/>
  <c r="M4756" i="5"/>
  <c r="N4756" i="5"/>
  <c r="O4756" i="5"/>
  <c r="Q4756" i="5"/>
  <c r="T4756" i="5"/>
  <c r="B4757" i="5"/>
  <c r="C4757" i="5"/>
  <c r="D4757" i="5"/>
  <c r="E4757" i="5"/>
  <c r="F4757" i="5"/>
  <c r="O4757" i="5" s="1"/>
  <c r="G4757" i="5"/>
  <c r="H4757" i="5"/>
  <c r="I4757" i="5"/>
  <c r="J4757" i="5"/>
  <c r="K4757" i="5"/>
  <c r="M4757" i="5"/>
  <c r="N4757" i="5"/>
  <c r="Q4757" i="5"/>
  <c r="T4757" i="5"/>
  <c r="B4758" i="5"/>
  <c r="C4758" i="5"/>
  <c r="D4758" i="5"/>
  <c r="E4758" i="5"/>
  <c r="F4758" i="5"/>
  <c r="R4758" i="5" s="1"/>
  <c r="G4758" i="5"/>
  <c r="H4758" i="5"/>
  <c r="I4758" i="5"/>
  <c r="J4758" i="5"/>
  <c r="K4758" i="5"/>
  <c r="M4758" i="5"/>
  <c r="N4758" i="5"/>
  <c r="O4758" i="5"/>
  <c r="Q4758" i="5"/>
  <c r="T4758" i="5"/>
  <c r="B4759" i="5"/>
  <c r="C4759" i="5"/>
  <c r="D4759" i="5"/>
  <c r="E4759" i="5"/>
  <c r="F4759" i="5"/>
  <c r="G4759" i="5"/>
  <c r="H4759" i="5"/>
  <c r="I4759" i="5"/>
  <c r="J4759" i="5"/>
  <c r="K4759" i="5"/>
  <c r="M4759" i="5"/>
  <c r="N4759" i="5"/>
  <c r="Q4759" i="5"/>
  <c r="T4759" i="5"/>
  <c r="B4760" i="5"/>
  <c r="C4760" i="5"/>
  <c r="D4760" i="5"/>
  <c r="E4760" i="5"/>
  <c r="F4760" i="5"/>
  <c r="G4760" i="5"/>
  <c r="H4760" i="5"/>
  <c r="I4760" i="5"/>
  <c r="J4760" i="5"/>
  <c r="K4760" i="5"/>
  <c r="M4760" i="5"/>
  <c r="N4760" i="5"/>
  <c r="O4760" i="5"/>
  <c r="Q4760" i="5"/>
  <c r="R4760" i="5"/>
  <c r="T4760" i="5"/>
  <c r="B4761" i="5"/>
  <c r="C4761" i="5"/>
  <c r="D4761" i="5"/>
  <c r="E4761" i="5"/>
  <c r="F4761" i="5"/>
  <c r="O4761" i="5"/>
  <c r="G4761" i="5"/>
  <c r="H4761" i="5"/>
  <c r="I4761" i="5"/>
  <c r="J4761" i="5"/>
  <c r="K4761" i="5"/>
  <c r="M4761" i="5"/>
  <c r="N4761" i="5"/>
  <c r="Q4761" i="5"/>
  <c r="T4761" i="5"/>
  <c r="B4762" i="5"/>
  <c r="C4762" i="5"/>
  <c r="D4762" i="5"/>
  <c r="E4762" i="5"/>
  <c r="F4762" i="5"/>
  <c r="R4762" i="5" s="1"/>
  <c r="G4762" i="5"/>
  <c r="H4762" i="5"/>
  <c r="I4762" i="5"/>
  <c r="J4762" i="5"/>
  <c r="K4762" i="5"/>
  <c r="M4762" i="5"/>
  <c r="N4762" i="5"/>
  <c r="O4762" i="5"/>
  <c r="Q4762" i="5"/>
  <c r="T4762" i="5"/>
  <c r="B4763" i="5"/>
  <c r="C4763" i="5"/>
  <c r="D4763" i="5"/>
  <c r="E4763" i="5"/>
  <c r="F4763" i="5"/>
  <c r="O4763" i="5" s="1"/>
  <c r="G4763" i="5"/>
  <c r="H4763" i="5"/>
  <c r="I4763" i="5"/>
  <c r="J4763" i="5"/>
  <c r="K4763" i="5"/>
  <c r="M4763" i="5"/>
  <c r="N4763" i="5"/>
  <c r="Q4763" i="5"/>
  <c r="T4763" i="5"/>
  <c r="B4764" i="5"/>
  <c r="C4764" i="5"/>
  <c r="D4764" i="5"/>
  <c r="E4764" i="5"/>
  <c r="F4764" i="5"/>
  <c r="R4764" i="5" s="1"/>
  <c r="G4764" i="5"/>
  <c r="H4764" i="5"/>
  <c r="I4764" i="5"/>
  <c r="J4764" i="5"/>
  <c r="K4764" i="5"/>
  <c r="M4764" i="5"/>
  <c r="N4764" i="5"/>
  <c r="O4764" i="5"/>
  <c r="Q4764" i="5"/>
  <c r="T4764" i="5"/>
  <c r="B4765" i="5"/>
  <c r="C4765" i="5"/>
  <c r="D4765" i="5"/>
  <c r="E4765" i="5"/>
  <c r="F4765" i="5"/>
  <c r="O4765" i="5" s="1"/>
  <c r="G4765" i="5"/>
  <c r="H4765" i="5"/>
  <c r="I4765" i="5"/>
  <c r="J4765" i="5"/>
  <c r="K4765" i="5"/>
  <c r="M4765" i="5"/>
  <c r="N4765" i="5"/>
  <c r="Q4765" i="5"/>
  <c r="T4765" i="5"/>
  <c r="B4766" i="5"/>
  <c r="C4766" i="5"/>
  <c r="D4766" i="5"/>
  <c r="E4766" i="5"/>
  <c r="F4766" i="5"/>
  <c r="R4766" i="5" s="1"/>
  <c r="S4766" i="5" s="1"/>
  <c r="G4766" i="5"/>
  <c r="H4766" i="5"/>
  <c r="I4766" i="5"/>
  <c r="J4766" i="5"/>
  <c r="K4766" i="5"/>
  <c r="M4766" i="5"/>
  <c r="N4766" i="5"/>
  <c r="O4766" i="5"/>
  <c r="P4766" i="5" s="1"/>
  <c r="Q4766" i="5"/>
  <c r="T4766" i="5"/>
  <c r="B4767" i="5"/>
  <c r="C4767" i="5"/>
  <c r="D4767" i="5"/>
  <c r="E4767" i="5"/>
  <c r="F4767" i="5"/>
  <c r="O4767" i="5"/>
  <c r="G4767" i="5"/>
  <c r="H4767" i="5"/>
  <c r="I4767" i="5"/>
  <c r="J4767" i="5"/>
  <c r="K4767" i="5"/>
  <c r="M4767" i="5"/>
  <c r="N4767" i="5"/>
  <c r="Q4767" i="5"/>
  <c r="T4767" i="5"/>
  <c r="B4768" i="5"/>
  <c r="C4768" i="5"/>
  <c r="D4768" i="5"/>
  <c r="E4768" i="5"/>
  <c r="F4768" i="5"/>
  <c r="G4768" i="5"/>
  <c r="H4768" i="5"/>
  <c r="I4768" i="5"/>
  <c r="J4768" i="5"/>
  <c r="K4768" i="5"/>
  <c r="M4768" i="5"/>
  <c r="N4768" i="5"/>
  <c r="O4768" i="5"/>
  <c r="Q4768" i="5"/>
  <c r="R4768" i="5"/>
  <c r="S4768" i="5" s="1"/>
  <c r="T4768" i="5"/>
  <c r="B4769" i="5"/>
  <c r="C4769" i="5"/>
  <c r="D4769" i="5"/>
  <c r="E4769" i="5"/>
  <c r="F4769" i="5"/>
  <c r="O4769" i="5" s="1"/>
  <c r="G4769" i="5"/>
  <c r="H4769" i="5"/>
  <c r="I4769" i="5"/>
  <c r="J4769" i="5"/>
  <c r="K4769" i="5"/>
  <c r="M4769" i="5"/>
  <c r="N4769" i="5"/>
  <c r="Q4769" i="5"/>
  <c r="T4769" i="5"/>
  <c r="B4770" i="5"/>
  <c r="C4770" i="5"/>
  <c r="D4770" i="5"/>
  <c r="E4770" i="5"/>
  <c r="F4770" i="5"/>
  <c r="R4770" i="5" s="1"/>
  <c r="G4770" i="5"/>
  <c r="H4770" i="5"/>
  <c r="I4770" i="5"/>
  <c r="J4770" i="5"/>
  <c r="K4770" i="5"/>
  <c r="M4770" i="5"/>
  <c r="N4770" i="5"/>
  <c r="O4770" i="5"/>
  <c r="Q4770" i="5"/>
  <c r="T4770" i="5"/>
  <c r="B4771" i="5"/>
  <c r="C4771" i="5"/>
  <c r="D4771" i="5"/>
  <c r="E4771" i="5"/>
  <c r="F4771" i="5"/>
  <c r="O4771" i="5" s="1"/>
  <c r="G4771" i="5"/>
  <c r="H4771" i="5"/>
  <c r="I4771" i="5"/>
  <c r="J4771" i="5"/>
  <c r="K4771" i="5"/>
  <c r="M4771" i="5"/>
  <c r="N4771" i="5"/>
  <c r="Q4771" i="5"/>
  <c r="T4771" i="5"/>
  <c r="B4772" i="5"/>
  <c r="C4772" i="5"/>
  <c r="D4772" i="5"/>
  <c r="E4772" i="5"/>
  <c r="F4772" i="5"/>
  <c r="R4772" i="5" s="1"/>
  <c r="G4772" i="5"/>
  <c r="H4772" i="5"/>
  <c r="I4772" i="5"/>
  <c r="J4772" i="5"/>
  <c r="K4772" i="5"/>
  <c r="M4772" i="5"/>
  <c r="N4772" i="5"/>
  <c r="O4772" i="5"/>
  <c r="Q4772" i="5"/>
  <c r="T4772" i="5"/>
  <c r="B4773" i="5"/>
  <c r="C4773" i="5"/>
  <c r="D4773" i="5"/>
  <c r="E4773" i="5"/>
  <c r="F4773" i="5"/>
  <c r="O4773" i="5" s="1"/>
  <c r="G4773" i="5"/>
  <c r="H4773" i="5"/>
  <c r="I4773" i="5"/>
  <c r="J4773" i="5"/>
  <c r="K4773" i="5"/>
  <c r="M4773" i="5"/>
  <c r="N4773" i="5"/>
  <c r="Q4773" i="5"/>
  <c r="T4773" i="5"/>
  <c r="B4774" i="5"/>
  <c r="C4774" i="5"/>
  <c r="D4774" i="5"/>
  <c r="E4774" i="5"/>
  <c r="F4774" i="5"/>
  <c r="G4774" i="5"/>
  <c r="H4774" i="5"/>
  <c r="I4774" i="5"/>
  <c r="J4774" i="5"/>
  <c r="K4774" i="5"/>
  <c r="M4774" i="5"/>
  <c r="N4774" i="5"/>
  <c r="O4774" i="5"/>
  <c r="Q4774" i="5"/>
  <c r="R4774" i="5"/>
  <c r="T4774" i="5"/>
  <c r="B4775" i="5"/>
  <c r="C4775" i="5"/>
  <c r="D4775" i="5"/>
  <c r="E4775" i="5"/>
  <c r="F4775" i="5"/>
  <c r="R4775" i="5" s="1"/>
  <c r="O4775" i="5"/>
  <c r="G4775" i="5"/>
  <c r="H4775" i="5"/>
  <c r="I4775" i="5"/>
  <c r="J4775" i="5"/>
  <c r="K4775" i="5"/>
  <c r="M4775" i="5"/>
  <c r="N4775" i="5"/>
  <c r="Q4775" i="5"/>
  <c r="T4775" i="5"/>
  <c r="B4776" i="5"/>
  <c r="C4776" i="5"/>
  <c r="D4776" i="5"/>
  <c r="E4776" i="5"/>
  <c r="F4776" i="5"/>
  <c r="G4776" i="5"/>
  <c r="H4776" i="5"/>
  <c r="I4776" i="5"/>
  <c r="J4776" i="5"/>
  <c r="K4776" i="5"/>
  <c r="M4776" i="5"/>
  <c r="N4776" i="5"/>
  <c r="O4776" i="5"/>
  <c r="Q4776" i="5"/>
  <c r="R4776" i="5"/>
  <c r="S4776" i="5" s="1"/>
  <c r="T4776" i="5"/>
  <c r="B4777" i="5"/>
  <c r="C4777" i="5"/>
  <c r="D4777" i="5"/>
  <c r="E4777" i="5"/>
  <c r="F4777" i="5"/>
  <c r="O4777" i="5" s="1"/>
  <c r="P4777" i="5" s="1"/>
  <c r="G4777" i="5"/>
  <c r="H4777" i="5"/>
  <c r="I4777" i="5"/>
  <c r="J4777" i="5"/>
  <c r="K4777" i="5"/>
  <c r="M4777" i="5"/>
  <c r="N4777" i="5"/>
  <c r="Q4777" i="5"/>
  <c r="T4777" i="5"/>
  <c r="B4778" i="5"/>
  <c r="C4778" i="5"/>
  <c r="D4778" i="5"/>
  <c r="E4778" i="5"/>
  <c r="F4778" i="5"/>
  <c r="R4778" i="5" s="1"/>
  <c r="G4778" i="5"/>
  <c r="H4778" i="5"/>
  <c r="I4778" i="5"/>
  <c r="J4778" i="5"/>
  <c r="K4778" i="5"/>
  <c r="M4778" i="5"/>
  <c r="N4778" i="5"/>
  <c r="O4778" i="5"/>
  <c r="Q4778" i="5"/>
  <c r="T4778" i="5"/>
  <c r="B4779" i="5"/>
  <c r="C4779" i="5"/>
  <c r="D4779" i="5"/>
  <c r="E4779" i="5"/>
  <c r="F4779" i="5"/>
  <c r="O4779" i="5" s="1"/>
  <c r="G4779" i="5"/>
  <c r="H4779" i="5"/>
  <c r="I4779" i="5"/>
  <c r="J4779" i="5"/>
  <c r="K4779" i="5"/>
  <c r="M4779" i="5"/>
  <c r="N4779" i="5"/>
  <c r="Q4779" i="5"/>
  <c r="T4779" i="5"/>
  <c r="B4780" i="5"/>
  <c r="C4780" i="5"/>
  <c r="D4780" i="5"/>
  <c r="E4780" i="5"/>
  <c r="F4780" i="5"/>
  <c r="R4780" i="5" s="1"/>
  <c r="G4780" i="5"/>
  <c r="H4780" i="5"/>
  <c r="I4780" i="5"/>
  <c r="J4780" i="5"/>
  <c r="K4780" i="5"/>
  <c r="M4780" i="5"/>
  <c r="N4780" i="5"/>
  <c r="O4780" i="5"/>
  <c r="Q4780" i="5"/>
  <c r="T4780" i="5"/>
  <c r="B4781" i="5"/>
  <c r="C4781" i="5"/>
  <c r="D4781" i="5"/>
  <c r="E4781" i="5"/>
  <c r="F4781" i="5"/>
  <c r="O4781" i="5" s="1"/>
  <c r="G4781" i="5"/>
  <c r="H4781" i="5"/>
  <c r="I4781" i="5"/>
  <c r="J4781" i="5"/>
  <c r="K4781" i="5"/>
  <c r="M4781" i="5"/>
  <c r="N4781" i="5"/>
  <c r="Q4781" i="5"/>
  <c r="T4781" i="5"/>
  <c r="B4782" i="5"/>
  <c r="C4782" i="5"/>
  <c r="D4782" i="5"/>
  <c r="E4782" i="5"/>
  <c r="F4782" i="5"/>
  <c r="R4782" i="5" s="1"/>
  <c r="G4782" i="5"/>
  <c r="H4782" i="5"/>
  <c r="I4782" i="5"/>
  <c r="J4782" i="5"/>
  <c r="K4782" i="5"/>
  <c r="M4782" i="5"/>
  <c r="N4782" i="5"/>
  <c r="O4782" i="5"/>
  <c r="Q4782" i="5"/>
  <c r="T4782" i="5"/>
  <c r="B4783" i="5"/>
  <c r="C4783" i="5"/>
  <c r="D4783" i="5"/>
  <c r="E4783" i="5"/>
  <c r="F4783" i="5"/>
  <c r="O4783" i="5" s="1"/>
  <c r="G4783" i="5"/>
  <c r="H4783" i="5"/>
  <c r="I4783" i="5"/>
  <c r="J4783" i="5"/>
  <c r="K4783" i="5"/>
  <c r="M4783" i="5"/>
  <c r="N4783" i="5"/>
  <c r="Q4783" i="5"/>
  <c r="T4783" i="5"/>
  <c r="B4784" i="5"/>
  <c r="C4784" i="5"/>
  <c r="D4784" i="5"/>
  <c r="E4784" i="5"/>
  <c r="F4784" i="5"/>
  <c r="G4784" i="5"/>
  <c r="H4784" i="5"/>
  <c r="I4784" i="5"/>
  <c r="J4784" i="5"/>
  <c r="K4784" i="5"/>
  <c r="M4784" i="5"/>
  <c r="N4784" i="5"/>
  <c r="O4784" i="5"/>
  <c r="Q4784" i="5"/>
  <c r="R4784" i="5"/>
  <c r="T4784" i="5"/>
  <c r="B4785" i="5"/>
  <c r="C4785" i="5"/>
  <c r="D4785" i="5"/>
  <c r="E4785" i="5"/>
  <c r="F4785" i="5"/>
  <c r="O4785" i="5"/>
  <c r="G4785" i="5"/>
  <c r="H4785" i="5"/>
  <c r="I4785" i="5"/>
  <c r="J4785" i="5"/>
  <c r="K4785" i="5"/>
  <c r="M4785" i="5"/>
  <c r="N4785" i="5"/>
  <c r="Q4785" i="5"/>
  <c r="T4785" i="5"/>
  <c r="B4786" i="5"/>
  <c r="C4786" i="5"/>
  <c r="D4786" i="5"/>
  <c r="E4786" i="5"/>
  <c r="F4786" i="5"/>
  <c r="R4786" i="5" s="1"/>
  <c r="S4786" i="5" s="1"/>
  <c r="G4786" i="5"/>
  <c r="H4786" i="5"/>
  <c r="I4786" i="5"/>
  <c r="J4786" i="5"/>
  <c r="K4786" i="5"/>
  <c r="M4786" i="5"/>
  <c r="N4786" i="5"/>
  <c r="O4786" i="5"/>
  <c r="Q4786" i="5"/>
  <c r="T4786" i="5"/>
  <c r="B4787" i="5"/>
  <c r="C4787" i="5"/>
  <c r="D4787" i="5"/>
  <c r="E4787" i="5"/>
  <c r="F4787" i="5"/>
  <c r="O4787" i="5" s="1"/>
  <c r="G4787" i="5"/>
  <c r="H4787" i="5"/>
  <c r="I4787" i="5"/>
  <c r="J4787" i="5"/>
  <c r="K4787" i="5"/>
  <c r="M4787" i="5"/>
  <c r="N4787" i="5"/>
  <c r="Q4787" i="5"/>
  <c r="T4787" i="5"/>
  <c r="B4788" i="5"/>
  <c r="C4788" i="5"/>
  <c r="D4788" i="5"/>
  <c r="E4788" i="5"/>
  <c r="F4788" i="5"/>
  <c r="R4788" i="5" s="1"/>
  <c r="G4788" i="5"/>
  <c r="H4788" i="5"/>
  <c r="I4788" i="5"/>
  <c r="J4788" i="5"/>
  <c r="K4788" i="5"/>
  <c r="M4788" i="5"/>
  <c r="N4788" i="5"/>
  <c r="O4788" i="5"/>
  <c r="Q4788" i="5"/>
  <c r="T4788" i="5"/>
  <c r="B4789" i="5"/>
  <c r="C4789" i="5"/>
  <c r="D4789" i="5"/>
  <c r="E4789" i="5"/>
  <c r="F4789" i="5"/>
  <c r="O4789" i="5" s="1"/>
  <c r="G4789" i="5"/>
  <c r="H4789" i="5"/>
  <c r="I4789" i="5"/>
  <c r="J4789" i="5"/>
  <c r="K4789" i="5"/>
  <c r="M4789" i="5"/>
  <c r="N4789" i="5"/>
  <c r="Q4789" i="5"/>
  <c r="T4789" i="5"/>
  <c r="B4790" i="5"/>
  <c r="C4790" i="5"/>
  <c r="D4790" i="5"/>
  <c r="E4790" i="5"/>
  <c r="F4790" i="5"/>
  <c r="R4790" i="5" s="1"/>
  <c r="G4790" i="5"/>
  <c r="H4790" i="5"/>
  <c r="I4790" i="5"/>
  <c r="J4790" i="5"/>
  <c r="K4790" i="5"/>
  <c r="M4790" i="5"/>
  <c r="N4790" i="5"/>
  <c r="O4790" i="5"/>
  <c r="P4790" i="5" s="1"/>
  <c r="Q4790" i="5"/>
  <c r="T4790" i="5"/>
  <c r="B4791" i="5"/>
  <c r="C4791" i="5"/>
  <c r="D4791" i="5"/>
  <c r="E4791" i="5"/>
  <c r="F4791" i="5"/>
  <c r="O4791" i="5" s="1"/>
  <c r="G4791" i="5"/>
  <c r="H4791" i="5"/>
  <c r="I4791" i="5"/>
  <c r="J4791" i="5"/>
  <c r="K4791" i="5"/>
  <c r="M4791" i="5"/>
  <c r="N4791" i="5"/>
  <c r="Q4791" i="5"/>
  <c r="T4791" i="5"/>
  <c r="B4792" i="5"/>
  <c r="C4792" i="5"/>
  <c r="D4792" i="5"/>
  <c r="E4792" i="5"/>
  <c r="F4792" i="5"/>
  <c r="G4792" i="5"/>
  <c r="H4792" i="5"/>
  <c r="I4792" i="5"/>
  <c r="J4792" i="5"/>
  <c r="K4792" i="5"/>
  <c r="M4792" i="5"/>
  <c r="N4792" i="5"/>
  <c r="O4792" i="5"/>
  <c r="Q4792" i="5"/>
  <c r="R4792" i="5"/>
  <c r="T4792" i="5"/>
  <c r="B4793" i="5"/>
  <c r="C4793" i="5"/>
  <c r="D4793" i="5"/>
  <c r="E4793" i="5"/>
  <c r="F4793" i="5"/>
  <c r="O4793" i="5"/>
  <c r="G4793" i="5"/>
  <c r="H4793" i="5"/>
  <c r="I4793" i="5"/>
  <c r="J4793" i="5"/>
  <c r="K4793" i="5"/>
  <c r="M4793" i="5"/>
  <c r="N4793" i="5"/>
  <c r="Q4793" i="5"/>
  <c r="T4793" i="5"/>
  <c r="B4794" i="5"/>
  <c r="C4794" i="5"/>
  <c r="D4794" i="5"/>
  <c r="E4794" i="5"/>
  <c r="F4794" i="5"/>
  <c r="R4794" i="5" s="1"/>
  <c r="G4794" i="5"/>
  <c r="H4794" i="5"/>
  <c r="I4794" i="5"/>
  <c r="J4794" i="5"/>
  <c r="K4794" i="5"/>
  <c r="M4794" i="5"/>
  <c r="N4794" i="5"/>
  <c r="O4794" i="5"/>
  <c r="Q4794" i="5"/>
  <c r="T4794" i="5"/>
  <c r="B4795" i="5"/>
  <c r="C4795" i="5"/>
  <c r="D4795" i="5"/>
  <c r="E4795" i="5"/>
  <c r="F4795" i="5"/>
  <c r="O4795" i="5" s="1"/>
  <c r="G4795" i="5"/>
  <c r="H4795" i="5"/>
  <c r="I4795" i="5"/>
  <c r="J4795" i="5"/>
  <c r="K4795" i="5"/>
  <c r="M4795" i="5"/>
  <c r="N4795" i="5"/>
  <c r="Q4795" i="5"/>
  <c r="T4795" i="5"/>
  <c r="B4796" i="5"/>
  <c r="C4796" i="5"/>
  <c r="D4796" i="5"/>
  <c r="E4796" i="5"/>
  <c r="F4796" i="5"/>
  <c r="R4796" i="5" s="1"/>
  <c r="G4796" i="5"/>
  <c r="H4796" i="5"/>
  <c r="I4796" i="5"/>
  <c r="J4796" i="5"/>
  <c r="K4796" i="5"/>
  <c r="M4796" i="5"/>
  <c r="N4796" i="5"/>
  <c r="O4796" i="5"/>
  <c r="Q4796" i="5"/>
  <c r="T4796" i="5"/>
  <c r="B4797" i="5"/>
  <c r="C4797" i="5"/>
  <c r="D4797" i="5"/>
  <c r="E4797" i="5"/>
  <c r="F4797" i="5"/>
  <c r="O4797" i="5" s="1"/>
  <c r="G4797" i="5"/>
  <c r="H4797" i="5"/>
  <c r="I4797" i="5"/>
  <c r="J4797" i="5"/>
  <c r="K4797" i="5"/>
  <c r="M4797" i="5"/>
  <c r="N4797" i="5"/>
  <c r="Q4797" i="5"/>
  <c r="T4797" i="5"/>
  <c r="B4798" i="5"/>
  <c r="C4798" i="5"/>
  <c r="D4798" i="5"/>
  <c r="E4798" i="5"/>
  <c r="F4798" i="5"/>
  <c r="R4798" i="5" s="1"/>
  <c r="S4798" i="5" s="1"/>
  <c r="G4798" i="5"/>
  <c r="H4798" i="5"/>
  <c r="I4798" i="5"/>
  <c r="J4798" i="5"/>
  <c r="K4798" i="5"/>
  <c r="M4798" i="5"/>
  <c r="N4798" i="5"/>
  <c r="O4798" i="5"/>
  <c r="P4798" i="5" s="1"/>
  <c r="Q4798" i="5"/>
  <c r="T4798" i="5"/>
  <c r="B4799" i="5"/>
  <c r="C4799" i="5"/>
  <c r="D4799" i="5"/>
  <c r="E4799" i="5"/>
  <c r="F4799" i="5"/>
  <c r="O4799" i="5" s="1"/>
  <c r="G4799" i="5"/>
  <c r="H4799" i="5"/>
  <c r="I4799" i="5"/>
  <c r="J4799" i="5"/>
  <c r="K4799" i="5"/>
  <c r="M4799" i="5"/>
  <c r="N4799" i="5"/>
  <c r="Q4799" i="5"/>
  <c r="T4799" i="5"/>
  <c r="B4800" i="5"/>
  <c r="C4800" i="5"/>
  <c r="D4800" i="5"/>
  <c r="E4800" i="5"/>
  <c r="F4800" i="5"/>
  <c r="R4800" i="5" s="1"/>
  <c r="G4800" i="5"/>
  <c r="H4800" i="5"/>
  <c r="I4800" i="5"/>
  <c r="J4800" i="5"/>
  <c r="K4800" i="5"/>
  <c r="M4800" i="5"/>
  <c r="N4800" i="5"/>
  <c r="O4800" i="5"/>
  <c r="Q4800" i="5"/>
  <c r="T4800" i="5"/>
  <c r="B4801" i="5"/>
  <c r="C4801" i="5"/>
  <c r="D4801" i="5"/>
  <c r="E4801" i="5"/>
  <c r="F4801" i="5"/>
  <c r="O4801" i="5" s="1"/>
  <c r="G4801" i="5"/>
  <c r="H4801" i="5"/>
  <c r="I4801" i="5"/>
  <c r="J4801" i="5"/>
  <c r="K4801" i="5"/>
  <c r="M4801" i="5"/>
  <c r="N4801" i="5"/>
  <c r="Q4801" i="5"/>
  <c r="T4801" i="5"/>
  <c r="B4802" i="5"/>
  <c r="C4802" i="5"/>
  <c r="D4802" i="5"/>
  <c r="E4802" i="5"/>
  <c r="F4802" i="5"/>
  <c r="R4802" i="5" s="1"/>
  <c r="S4802" i="5" s="1"/>
  <c r="G4802" i="5"/>
  <c r="H4802" i="5"/>
  <c r="I4802" i="5"/>
  <c r="J4802" i="5"/>
  <c r="K4802" i="5"/>
  <c r="M4802" i="5"/>
  <c r="N4802" i="5"/>
  <c r="O4802" i="5"/>
  <c r="Q4802" i="5"/>
  <c r="T4802" i="5"/>
  <c r="B4803" i="5"/>
  <c r="C4803" i="5"/>
  <c r="D4803" i="5"/>
  <c r="E4803" i="5"/>
  <c r="F4803" i="5"/>
  <c r="O4803" i="5" s="1"/>
  <c r="G4803" i="5"/>
  <c r="H4803" i="5"/>
  <c r="I4803" i="5"/>
  <c r="J4803" i="5"/>
  <c r="K4803" i="5"/>
  <c r="M4803" i="5"/>
  <c r="N4803" i="5"/>
  <c r="Q4803" i="5"/>
  <c r="T4803" i="5"/>
  <c r="B4804" i="5"/>
  <c r="C4804" i="5"/>
  <c r="D4804" i="5"/>
  <c r="E4804" i="5"/>
  <c r="F4804" i="5"/>
  <c r="R4804" i="5" s="1"/>
  <c r="G4804" i="5"/>
  <c r="H4804" i="5"/>
  <c r="I4804" i="5"/>
  <c r="J4804" i="5"/>
  <c r="K4804" i="5"/>
  <c r="M4804" i="5"/>
  <c r="N4804" i="5"/>
  <c r="O4804" i="5"/>
  <c r="Q4804" i="5"/>
  <c r="T4804" i="5"/>
  <c r="B4805" i="5"/>
  <c r="C4805" i="5"/>
  <c r="D4805" i="5"/>
  <c r="E4805" i="5"/>
  <c r="F4805" i="5"/>
  <c r="G4805" i="5"/>
  <c r="H4805" i="5"/>
  <c r="I4805" i="5"/>
  <c r="J4805" i="5"/>
  <c r="K4805" i="5"/>
  <c r="M4805" i="5"/>
  <c r="N4805" i="5"/>
  <c r="Q4805" i="5"/>
  <c r="T4805" i="5"/>
  <c r="B4806" i="5"/>
  <c r="C4806" i="5"/>
  <c r="D4806" i="5"/>
  <c r="E4806" i="5"/>
  <c r="F4806" i="5"/>
  <c r="G4806" i="5"/>
  <c r="H4806" i="5"/>
  <c r="I4806" i="5"/>
  <c r="J4806" i="5"/>
  <c r="K4806" i="5"/>
  <c r="M4806" i="5"/>
  <c r="N4806" i="5"/>
  <c r="O4806" i="5"/>
  <c r="Q4806" i="5"/>
  <c r="R4806" i="5"/>
  <c r="T4806" i="5"/>
  <c r="B4807" i="5"/>
  <c r="C4807" i="5"/>
  <c r="D4807" i="5"/>
  <c r="E4807" i="5"/>
  <c r="F4807" i="5"/>
  <c r="O4807" i="5" s="1"/>
  <c r="P4807" i="5" s="1"/>
  <c r="G4807" i="5"/>
  <c r="H4807" i="5"/>
  <c r="I4807" i="5"/>
  <c r="J4807" i="5"/>
  <c r="K4807" i="5"/>
  <c r="M4807" i="5"/>
  <c r="N4807" i="5"/>
  <c r="Q4807" i="5"/>
  <c r="T4807" i="5"/>
  <c r="B4808" i="5"/>
  <c r="C4808" i="5"/>
  <c r="D4808" i="5"/>
  <c r="E4808" i="5"/>
  <c r="F4808" i="5"/>
  <c r="G4808" i="5"/>
  <c r="H4808" i="5"/>
  <c r="I4808" i="5"/>
  <c r="J4808" i="5"/>
  <c r="K4808" i="5"/>
  <c r="M4808" i="5"/>
  <c r="N4808" i="5"/>
  <c r="O4808" i="5"/>
  <c r="Q4808" i="5"/>
  <c r="R4808" i="5"/>
  <c r="T4808" i="5"/>
  <c r="B4809" i="5"/>
  <c r="C4809" i="5"/>
  <c r="D4809" i="5"/>
  <c r="E4809" i="5"/>
  <c r="F4809" i="5"/>
  <c r="O4809" i="5"/>
  <c r="G4809" i="5"/>
  <c r="H4809" i="5"/>
  <c r="I4809" i="5"/>
  <c r="J4809" i="5"/>
  <c r="K4809" i="5"/>
  <c r="M4809" i="5"/>
  <c r="N4809" i="5"/>
  <c r="Q4809" i="5"/>
  <c r="T4809" i="5"/>
  <c r="B4810" i="5"/>
  <c r="C4810" i="5"/>
  <c r="D4810" i="5"/>
  <c r="E4810" i="5"/>
  <c r="F4810" i="5"/>
  <c r="R4810" i="5" s="1"/>
  <c r="S4810" i="5" s="1"/>
  <c r="G4810" i="5"/>
  <c r="H4810" i="5"/>
  <c r="I4810" i="5"/>
  <c r="J4810" i="5"/>
  <c r="K4810" i="5"/>
  <c r="M4810" i="5"/>
  <c r="N4810" i="5"/>
  <c r="O4810" i="5"/>
  <c r="Q4810" i="5"/>
  <c r="T4810" i="5"/>
  <c r="B4811" i="5"/>
  <c r="C4811" i="5"/>
  <c r="D4811" i="5"/>
  <c r="E4811" i="5"/>
  <c r="F4811" i="5"/>
  <c r="O4811" i="5" s="1"/>
  <c r="G4811" i="5"/>
  <c r="H4811" i="5"/>
  <c r="I4811" i="5"/>
  <c r="J4811" i="5"/>
  <c r="K4811" i="5"/>
  <c r="M4811" i="5"/>
  <c r="N4811" i="5"/>
  <c r="Q4811" i="5"/>
  <c r="T4811" i="5"/>
  <c r="B4812" i="5"/>
  <c r="C4812" i="5"/>
  <c r="D4812" i="5"/>
  <c r="E4812" i="5"/>
  <c r="F4812" i="5"/>
  <c r="R4812" i="5" s="1"/>
  <c r="G4812" i="5"/>
  <c r="H4812" i="5"/>
  <c r="I4812" i="5"/>
  <c r="J4812" i="5"/>
  <c r="K4812" i="5"/>
  <c r="M4812" i="5"/>
  <c r="N4812" i="5"/>
  <c r="O4812" i="5"/>
  <c r="Q4812" i="5"/>
  <c r="T4812" i="5"/>
  <c r="B4813" i="5"/>
  <c r="C4813" i="5"/>
  <c r="D4813" i="5"/>
  <c r="E4813" i="5"/>
  <c r="F4813" i="5"/>
  <c r="G4813" i="5"/>
  <c r="H4813" i="5"/>
  <c r="I4813" i="5"/>
  <c r="J4813" i="5"/>
  <c r="K4813" i="5"/>
  <c r="M4813" i="5"/>
  <c r="N4813" i="5"/>
  <c r="Q4813" i="5"/>
  <c r="T4813" i="5"/>
  <c r="B4814" i="5"/>
  <c r="C4814" i="5"/>
  <c r="D4814" i="5"/>
  <c r="E4814" i="5"/>
  <c r="F4814" i="5"/>
  <c r="R4814" i="5" s="1"/>
  <c r="G4814" i="5"/>
  <c r="H4814" i="5"/>
  <c r="I4814" i="5"/>
  <c r="J4814" i="5"/>
  <c r="K4814" i="5"/>
  <c r="M4814" i="5"/>
  <c r="N4814" i="5"/>
  <c r="O4814" i="5"/>
  <c r="Q4814" i="5"/>
  <c r="T4814" i="5"/>
  <c r="B4815" i="5"/>
  <c r="C4815" i="5"/>
  <c r="D4815" i="5"/>
  <c r="E4815" i="5"/>
  <c r="F4815" i="5"/>
  <c r="O4815" i="5" s="1"/>
  <c r="G4815" i="5"/>
  <c r="H4815" i="5"/>
  <c r="I4815" i="5"/>
  <c r="J4815" i="5"/>
  <c r="K4815" i="5"/>
  <c r="M4815" i="5"/>
  <c r="N4815" i="5"/>
  <c r="Q4815" i="5"/>
  <c r="T4815" i="5"/>
  <c r="B4816" i="5"/>
  <c r="C4816" i="5"/>
  <c r="D4816" i="5"/>
  <c r="E4816" i="5"/>
  <c r="F4816" i="5"/>
  <c r="R4816" i="5" s="1"/>
  <c r="G4816" i="5"/>
  <c r="H4816" i="5"/>
  <c r="I4816" i="5"/>
  <c r="J4816" i="5"/>
  <c r="K4816" i="5"/>
  <c r="M4816" i="5"/>
  <c r="N4816" i="5"/>
  <c r="O4816" i="5"/>
  <c r="Q4816" i="5"/>
  <c r="T4816" i="5"/>
  <c r="B4817" i="5"/>
  <c r="C4817" i="5"/>
  <c r="D4817" i="5"/>
  <c r="E4817" i="5"/>
  <c r="F4817" i="5"/>
  <c r="G4817" i="5"/>
  <c r="H4817" i="5"/>
  <c r="I4817" i="5"/>
  <c r="J4817" i="5"/>
  <c r="K4817" i="5"/>
  <c r="M4817" i="5"/>
  <c r="N4817" i="5"/>
  <c r="Q4817" i="5"/>
  <c r="T4817" i="5"/>
  <c r="B4818" i="5"/>
  <c r="C4818" i="5"/>
  <c r="D4818" i="5"/>
  <c r="E4818" i="5"/>
  <c r="F4818" i="5"/>
  <c r="G4818" i="5"/>
  <c r="H4818" i="5"/>
  <c r="I4818" i="5"/>
  <c r="J4818" i="5"/>
  <c r="K4818" i="5"/>
  <c r="M4818" i="5"/>
  <c r="N4818" i="5"/>
  <c r="O4818" i="5"/>
  <c r="Q4818" i="5"/>
  <c r="R4818" i="5"/>
  <c r="T4818" i="5"/>
  <c r="B4819" i="5"/>
  <c r="C4819" i="5"/>
  <c r="D4819" i="5"/>
  <c r="E4819" i="5"/>
  <c r="F4819" i="5"/>
  <c r="O4819" i="5" s="1"/>
  <c r="G4819" i="5"/>
  <c r="H4819" i="5"/>
  <c r="I4819" i="5"/>
  <c r="J4819" i="5"/>
  <c r="K4819" i="5"/>
  <c r="M4819" i="5"/>
  <c r="N4819" i="5"/>
  <c r="Q4819" i="5"/>
  <c r="T4819" i="5"/>
  <c r="B4820" i="5"/>
  <c r="C4820" i="5"/>
  <c r="D4820" i="5"/>
  <c r="E4820" i="5"/>
  <c r="F4820" i="5"/>
  <c r="R4820" i="5" s="1"/>
  <c r="G4820" i="5"/>
  <c r="H4820" i="5"/>
  <c r="I4820" i="5"/>
  <c r="J4820" i="5"/>
  <c r="K4820" i="5"/>
  <c r="M4820" i="5"/>
  <c r="N4820" i="5"/>
  <c r="O4820" i="5"/>
  <c r="P4820" i="5" s="1"/>
  <c r="Q4820" i="5"/>
  <c r="T4820" i="5"/>
  <c r="B4821" i="5"/>
  <c r="C4821" i="5"/>
  <c r="D4821" i="5"/>
  <c r="E4821" i="5"/>
  <c r="F4821" i="5"/>
  <c r="O4821" i="5" s="1"/>
  <c r="G4821" i="5"/>
  <c r="H4821" i="5"/>
  <c r="I4821" i="5"/>
  <c r="J4821" i="5"/>
  <c r="K4821" i="5"/>
  <c r="M4821" i="5"/>
  <c r="N4821" i="5"/>
  <c r="Q4821" i="5"/>
  <c r="T4821" i="5"/>
  <c r="B4822" i="5"/>
  <c r="C4822" i="5"/>
  <c r="D4822" i="5"/>
  <c r="E4822" i="5"/>
  <c r="F4822" i="5"/>
  <c r="G4822" i="5"/>
  <c r="H4822" i="5"/>
  <c r="I4822" i="5"/>
  <c r="J4822" i="5"/>
  <c r="K4822" i="5"/>
  <c r="M4822" i="5"/>
  <c r="N4822" i="5"/>
  <c r="O4822" i="5"/>
  <c r="Q4822" i="5"/>
  <c r="R4822" i="5"/>
  <c r="T4822" i="5"/>
  <c r="B4823" i="5"/>
  <c r="C4823" i="5"/>
  <c r="D4823" i="5"/>
  <c r="E4823" i="5"/>
  <c r="F4823" i="5"/>
  <c r="O4823" i="5"/>
  <c r="G4823" i="5"/>
  <c r="H4823" i="5"/>
  <c r="I4823" i="5"/>
  <c r="J4823" i="5"/>
  <c r="K4823" i="5"/>
  <c r="M4823" i="5"/>
  <c r="N4823" i="5"/>
  <c r="Q4823" i="5"/>
  <c r="T4823" i="5"/>
  <c r="B4824" i="5"/>
  <c r="C4824" i="5"/>
  <c r="D4824" i="5"/>
  <c r="E4824" i="5"/>
  <c r="F4824" i="5"/>
  <c r="R4824" i="5" s="1"/>
  <c r="S4824" i="5" s="1"/>
  <c r="G4824" i="5"/>
  <c r="H4824" i="5"/>
  <c r="I4824" i="5"/>
  <c r="J4824" i="5"/>
  <c r="K4824" i="5"/>
  <c r="M4824" i="5"/>
  <c r="N4824" i="5"/>
  <c r="O4824" i="5"/>
  <c r="Q4824" i="5"/>
  <c r="T4824" i="5"/>
  <c r="B4825" i="5"/>
  <c r="C4825" i="5"/>
  <c r="D4825" i="5"/>
  <c r="E4825" i="5"/>
  <c r="F4825" i="5"/>
  <c r="O4825" i="5" s="1"/>
  <c r="G4825" i="5"/>
  <c r="H4825" i="5"/>
  <c r="I4825" i="5"/>
  <c r="J4825" i="5"/>
  <c r="K4825" i="5"/>
  <c r="M4825" i="5"/>
  <c r="N4825" i="5"/>
  <c r="Q4825" i="5"/>
  <c r="T4825" i="5"/>
  <c r="B4826" i="5"/>
  <c r="C4826" i="5"/>
  <c r="D4826" i="5"/>
  <c r="E4826" i="5"/>
  <c r="F4826" i="5"/>
  <c r="R4826" i="5" s="1"/>
  <c r="G4826" i="5"/>
  <c r="H4826" i="5"/>
  <c r="I4826" i="5"/>
  <c r="J4826" i="5"/>
  <c r="K4826" i="5"/>
  <c r="M4826" i="5"/>
  <c r="N4826" i="5"/>
  <c r="O4826" i="5"/>
  <c r="Q4826" i="5"/>
  <c r="T4826" i="5"/>
  <c r="B4827" i="5"/>
  <c r="C4827" i="5"/>
  <c r="D4827" i="5"/>
  <c r="E4827" i="5"/>
  <c r="F4827" i="5"/>
  <c r="O4827" i="5" s="1"/>
  <c r="G4827" i="5"/>
  <c r="H4827" i="5"/>
  <c r="I4827" i="5"/>
  <c r="J4827" i="5"/>
  <c r="K4827" i="5"/>
  <c r="M4827" i="5"/>
  <c r="N4827" i="5"/>
  <c r="Q4827" i="5"/>
  <c r="T4827" i="5"/>
  <c r="B4828" i="5"/>
  <c r="C4828" i="5"/>
  <c r="D4828" i="5"/>
  <c r="E4828" i="5"/>
  <c r="F4828" i="5"/>
  <c r="R4828" i="5" s="1"/>
  <c r="G4828" i="5"/>
  <c r="H4828" i="5"/>
  <c r="I4828" i="5"/>
  <c r="J4828" i="5"/>
  <c r="K4828" i="5"/>
  <c r="M4828" i="5"/>
  <c r="N4828" i="5"/>
  <c r="O4828" i="5"/>
  <c r="P4828" i="5" s="1"/>
  <c r="Q4828" i="5"/>
  <c r="T4828" i="5"/>
  <c r="B4829" i="5"/>
  <c r="C4829" i="5"/>
  <c r="D4829" i="5"/>
  <c r="E4829" i="5"/>
  <c r="F4829" i="5"/>
  <c r="O4829" i="5" s="1"/>
  <c r="G4829" i="5"/>
  <c r="H4829" i="5"/>
  <c r="I4829" i="5"/>
  <c r="J4829" i="5"/>
  <c r="K4829" i="5"/>
  <c r="M4829" i="5"/>
  <c r="N4829" i="5"/>
  <c r="Q4829" i="5"/>
  <c r="T4829" i="5"/>
  <c r="B4830" i="5"/>
  <c r="C4830" i="5"/>
  <c r="D4830" i="5"/>
  <c r="E4830" i="5"/>
  <c r="F4830" i="5"/>
  <c r="R4830" i="5" s="1"/>
  <c r="G4830" i="5"/>
  <c r="H4830" i="5"/>
  <c r="I4830" i="5"/>
  <c r="J4830" i="5"/>
  <c r="K4830" i="5"/>
  <c r="M4830" i="5"/>
  <c r="N4830" i="5"/>
  <c r="O4830" i="5"/>
  <c r="Q4830" i="5"/>
  <c r="T4830" i="5"/>
  <c r="B4831" i="5"/>
  <c r="C4831" i="5"/>
  <c r="D4831" i="5"/>
  <c r="E4831" i="5"/>
  <c r="F4831" i="5"/>
  <c r="O4831" i="5" s="1"/>
  <c r="G4831" i="5"/>
  <c r="H4831" i="5"/>
  <c r="I4831" i="5"/>
  <c r="J4831" i="5"/>
  <c r="K4831" i="5"/>
  <c r="M4831" i="5"/>
  <c r="N4831" i="5"/>
  <c r="Q4831" i="5"/>
  <c r="T4831" i="5"/>
  <c r="B4832" i="5"/>
  <c r="C4832" i="5"/>
  <c r="D4832" i="5"/>
  <c r="E4832" i="5"/>
  <c r="F4832" i="5"/>
  <c r="G4832" i="5"/>
  <c r="H4832" i="5"/>
  <c r="I4832" i="5"/>
  <c r="J4832" i="5"/>
  <c r="K4832" i="5"/>
  <c r="M4832" i="5"/>
  <c r="N4832" i="5"/>
  <c r="O4832" i="5"/>
  <c r="Q4832" i="5"/>
  <c r="R4832" i="5"/>
  <c r="T4832" i="5"/>
  <c r="B4833" i="5"/>
  <c r="C4833" i="5"/>
  <c r="D4833" i="5"/>
  <c r="E4833" i="5"/>
  <c r="F4833" i="5"/>
  <c r="O4833" i="5" s="1"/>
  <c r="G4833" i="5"/>
  <c r="H4833" i="5"/>
  <c r="I4833" i="5"/>
  <c r="J4833" i="5"/>
  <c r="K4833" i="5"/>
  <c r="M4833" i="5"/>
  <c r="N4833" i="5"/>
  <c r="Q4833" i="5"/>
  <c r="T4833" i="5"/>
  <c r="B4834" i="5"/>
  <c r="C4834" i="5"/>
  <c r="D4834" i="5"/>
  <c r="E4834" i="5"/>
  <c r="F4834" i="5"/>
  <c r="G4834" i="5"/>
  <c r="H4834" i="5"/>
  <c r="I4834" i="5"/>
  <c r="J4834" i="5"/>
  <c r="K4834" i="5"/>
  <c r="M4834" i="5"/>
  <c r="N4834" i="5"/>
  <c r="O4834" i="5"/>
  <c r="Q4834" i="5"/>
  <c r="R4834" i="5"/>
  <c r="T4834" i="5"/>
  <c r="B4835" i="5"/>
  <c r="C4835" i="5"/>
  <c r="D4835" i="5"/>
  <c r="E4835" i="5"/>
  <c r="F4835" i="5"/>
  <c r="G4835" i="5"/>
  <c r="H4835" i="5"/>
  <c r="I4835" i="5"/>
  <c r="J4835" i="5"/>
  <c r="K4835" i="5"/>
  <c r="M4835" i="5"/>
  <c r="N4835" i="5"/>
  <c r="Q4835" i="5"/>
  <c r="T4835" i="5"/>
  <c r="B4836" i="5"/>
  <c r="C4836" i="5"/>
  <c r="D4836" i="5"/>
  <c r="E4836" i="5"/>
  <c r="F4836" i="5"/>
  <c r="R4836" i="5" s="1"/>
  <c r="G4836" i="5"/>
  <c r="H4836" i="5"/>
  <c r="I4836" i="5"/>
  <c r="J4836" i="5"/>
  <c r="K4836" i="5"/>
  <c r="M4836" i="5"/>
  <c r="N4836" i="5"/>
  <c r="O4836" i="5"/>
  <c r="Q4836" i="5"/>
  <c r="T4836" i="5"/>
  <c r="B4837" i="5"/>
  <c r="C4837" i="5"/>
  <c r="D4837" i="5"/>
  <c r="E4837" i="5"/>
  <c r="F4837" i="5"/>
  <c r="O4837" i="5" s="1"/>
  <c r="G4837" i="5"/>
  <c r="H4837" i="5"/>
  <c r="I4837" i="5"/>
  <c r="J4837" i="5"/>
  <c r="K4837" i="5"/>
  <c r="M4837" i="5"/>
  <c r="N4837" i="5"/>
  <c r="Q4837" i="5"/>
  <c r="T4837" i="5"/>
  <c r="B4838" i="5"/>
  <c r="C4838" i="5"/>
  <c r="D4838" i="5"/>
  <c r="E4838" i="5"/>
  <c r="F4838" i="5"/>
  <c r="R4838" i="5" s="1"/>
  <c r="G4838" i="5"/>
  <c r="H4838" i="5"/>
  <c r="I4838" i="5"/>
  <c r="J4838" i="5"/>
  <c r="K4838" i="5"/>
  <c r="M4838" i="5"/>
  <c r="N4838" i="5"/>
  <c r="O4838" i="5"/>
  <c r="Q4838" i="5"/>
  <c r="T4838" i="5"/>
  <c r="B4839" i="5"/>
  <c r="C4839" i="5"/>
  <c r="D4839" i="5"/>
  <c r="E4839" i="5"/>
  <c r="F4839" i="5"/>
  <c r="O4839" i="5" s="1"/>
  <c r="G4839" i="5"/>
  <c r="H4839" i="5"/>
  <c r="I4839" i="5"/>
  <c r="J4839" i="5"/>
  <c r="K4839" i="5"/>
  <c r="M4839" i="5"/>
  <c r="N4839" i="5"/>
  <c r="Q4839" i="5"/>
  <c r="T4839" i="5"/>
  <c r="B4840" i="5"/>
  <c r="C4840" i="5"/>
  <c r="D4840" i="5"/>
  <c r="E4840" i="5"/>
  <c r="F4840" i="5"/>
  <c r="R4840" i="5" s="1"/>
  <c r="G4840" i="5"/>
  <c r="H4840" i="5"/>
  <c r="I4840" i="5"/>
  <c r="J4840" i="5"/>
  <c r="K4840" i="5"/>
  <c r="M4840" i="5"/>
  <c r="N4840" i="5"/>
  <c r="O4840" i="5"/>
  <c r="Q4840" i="5"/>
  <c r="T4840" i="5"/>
  <c r="B4841" i="5"/>
  <c r="C4841" i="5"/>
  <c r="D4841" i="5"/>
  <c r="E4841" i="5"/>
  <c r="F4841" i="5"/>
  <c r="O4841" i="5" s="1"/>
  <c r="G4841" i="5"/>
  <c r="H4841" i="5"/>
  <c r="I4841" i="5"/>
  <c r="J4841" i="5"/>
  <c r="K4841" i="5"/>
  <c r="M4841" i="5"/>
  <c r="N4841" i="5"/>
  <c r="Q4841" i="5"/>
  <c r="T4841" i="5"/>
  <c r="B4842" i="5"/>
  <c r="C4842" i="5"/>
  <c r="D4842" i="5"/>
  <c r="E4842" i="5"/>
  <c r="F4842" i="5"/>
  <c r="R4842" i="5" s="1"/>
  <c r="G4842" i="5"/>
  <c r="H4842" i="5"/>
  <c r="I4842" i="5"/>
  <c r="J4842" i="5"/>
  <c r="K4842" i="5"/>
  <c r="M4842" i="5"/>
  <c r="N4842" i="5"/>
  <c r="O4842" i="5"/>
  <c r="Q4842" i="5"/>
  <c r="T4842" i="5"/>
  <c r="B4843" i="5"/>
  <c r="C4843" i="5"/>
  <c r="D4843" i="5"/>
  <c r="E4843" i="5"/>
  <c r="F4843" i="5"/>
  <c r="G4843" i="5"/>
  <c r="H4843" i="5"/>
  <c r="I4843" i="5"/>
  <c r="J4843" i="5"/>
  <c r="K4843" i="5"/>
  <c r="M4843" i="5"/>
  <c r="N4843" i="5"/>
  <c r="Q4843" i="5"/>
  <c r="T4843" i="5"/>
  <c r="B4844" i="5"/>
  <c r="C4844" i="5"/>
  <c r="D4844" i="5"/>
  <c r="E4844" i="5"/>
  <c r="F4844" i="5"/>
  <c r="R4844" i="5" s="1"/>
  <c r="G4844" i="5"/>
  <c r="H4844" i="5"/>
  <c r="I4844" i="5"/>
  <c r="J4844" i="5"/>
  <c r="K4844" i="5"/>
  <c r="M4844" i="5"/>
  <c r="N4844" i="5"/>
  <c r="O4844" i="5"/>
  <c r="P4844" i="5" s="1"/>
  <c r="Q4844" i="5"/>
  <c r="T4844" i="5"/>
  <c r="B4845" i="5"/>
  <c r="C4845" i="5"/>
  <c r="D4845" i="5"/>
  <c r="E4845" i="5"/>
  <c r="F4845" i="5"/>
  <c r="O4845" i="5" s="1"/>
  <c r="G4845" i="5"/>
  <c r="H4845" i="5"/>
  <c r="I4845" i="5"/>
  <c r="J4845" i="5"/>
  <c r="K4845" i="5"/>
  <c r="M4845" i="5"/>
  <c r="N4845" i="5"/>
  <c r="Q4845" i="5"/>
  <c r="T4845" i="5"/>
  <c r="B4846" i="5"/>
  <c r="C4846" i="5"/>
  <c r="D4846" i="5"/>
  <c r="E4846" i="5"/>
  <c r="F4846" i="5"/>
  <c r="R4846" i="5" s="1"/>
  <c r="S4846" i="5" s="1"/>
  <c r="G4846" i="5"/>
  <c r="H4846" i="5"/>
  <c r="I4846" i="5"/>
  <c r="J4846" i="5"/>
  <c r="K4846" i="5"/>
  <c r="M4846" i="5"/>
  <c r="N4846" i="5"/>
  <c r="O4846" i="5"/>
  <c r="P4846" i="5" s="1"/>
  <c r="Q4846" i="5"/>
  <c r="T4846" i="5"/>
  <c r="B4847" i="5"/>
  <c r="C4847" i="5"/>
  <c r="D4847" i="5"/>
  <c r="E4847" i="5"/>
  <c r="F4847" i="5"/>
  <c r="G4847" i="5"/>
  <c r="H4847" i="5"/>
  <c r="I4847" i="5"/>
  <c r="J4847" i="5"/>
  <c r="K4847" i="5"/>
  <c r="M4847" i="5"/>
  <c r="N4847" i="5"/>
  <c r="Q4847" i="5"/>
  <c r="T4847" i="5"/>
  <c r="B4848" i="5"/>
  <c r="C4848" i="5"/>
  <c r="D4848" i="5"/>
  <c r="E4848" i="5"/>
  <c r="F4848" i="5"/>
  <c r="G4848" i="5"/>
  <c r="H4848" i="5"/>
  <c r="I4848" i="5"/>
  <c r="J4848" i="5"/>
  <c r="K4848" i="5"/>
  <c r="M4848" i="5"/>
  <c r="N4848" i="5"/>
  <c r="O4848" i="5"/>
  <c r="P4848" i="5" s="1"/>
  <c r="Q4848" i="5"/>
  <c r="R4848" i="5"/>
  <c r="T4848" i="5"/>
  <c r="B4849" i="5"/>
  <c r="C4849" i="5"/>
  <c r="D4849" i="5"/>
  <c r="E4849" i="5"/>
  <c r="F4849" i="5"/>
  <c r="G4849" i="5"/>
  <c r="H4849" i="5"/>
  <c r="I4849" i="5"/>
  <c r="J4849" i="5"/>
  <c r="K4849" i="5"/>
  <c r="M4849" i="5"/>
  <c r="N4849" i="5"/>
  <c r="Q4849" i="5"/>
  <c r="T4849" i="5"/>
  <c r="B4850" i="5"/>
  <c r="C4850" i="5"/>
  <c r="D4850" i="5"/>
  <c r="E4850" i="5"/>
  <c r="F4850" i="5"/>
  <c r="R4850" i="5" s="1"/>
  <c r="G4850" i="5"/>
  <c r="H4850" i="5"/>
  <c r="I4850" i="5"/>
  <c r="J4850" i="5"/>
  <c r="K4850" i="5"/>
  <c r="M4850" i="5"/>
  <c r="N4850" i="5"/>
  <c r="O4850" i="5"/>
  <c r="Q4850" i="5"/>
  <c r="T4850" i="5"/>
  <c r="B4851" i="5"/>
  <c r="C4851" i="5"/>
  <c r="D4851" i="5"/>
  <c r="E4851" i="5"/>
  <c r="F4851" i="5"/>
  <c r="O4851" i="5" s="1"/>
  <c r="G4851" i="5"/>
  <c r="H4851" i="5"/>
  <c r="I4851" i="5"/>
  <c r="J4851" i="5"/>
  <c r="K4851" i="5"/>
  <c r="M4851" i="5"/>
  <c r="N4851" i="5"/>
  <c r="Q4851" i="5"/>
  <c r="T4851" i="5"/>
  <c r="B4852" i="5"/>
  <c r="C4852" i="5"/>
  <c r="D4852" i="5"/>
  <c r="E4852" i="5"/>
  <c r="F4852" i="5"/>
  <c r="R4852" i="5" s="1"/>
  <c r="G4852" i="5"/>
  <c r="H4852" i="5"/>
  <c r="I4852" i="5"/>
  <c r="J4852" i="5"/>
  <c r="K4852" i="5"/>
  <c r="M4852" i="5"/>
  <c r="N4852" i="5"/>
  <c r="O4852" i="5"/>
  <c r="Q4852" i="5"/>
  <c r="T4852" i="5"/>
  <c r="B4853" i="5"/>
  <c r="C4853" i="5"/>
  <c r="D4853" i="5"/>
  <c r="E4853" i="5"/>
  <c r="F4853" i="5"/>
  <c r="O4853" i="5" s="1"/>
  <c r="G4853" i="5"/>
  <c r="H4853" i="5"/>
  <c r="I4853" i="5"/>
  <c r="J4853" i="5"/>
  <c r="K4853" i="5"/>
  <c r="M4853" i="5"/>
  <c r="N4853" i="5"/>
  <c r="Q4853" i="5"/>
  <c r="T4853" i="5"/>
  <c r="B4854" i="5"/>
  <c r="C4854" i="5"/>
  <c r="D4854" i="5"/>
  <c r="E4854" i="5"/>
  <c r="F4854" i="5"/>
  <c r="R4854" i="5" s="1"/>
  <c r="G4854" i="5"/>
  <c r="H4854" i="5"/>
  <c r="I4854" i="5"/>
  <c r="J4854" i="5"/>
  <c r="K4854" i="5"/>
  <c r="M4854" i="5"/>
  <c r="N4854" i="5"/>
  <c r="O4854" i="5"/>
  <c r="Q4854" i="5"/>
  <c r="T4854" i="5"/>
  <c r="B4855" i="5"/>
  <c r="C4855" i="5"/>
  <c r="D4855" i="5"/>
  <c r="E4855" i="5"/>
  <c r="F4855" i="5"/>
  <c r="O4855" i="5" s="1"/>
  <c r="G4855" i="5"/>
  <c r="H4855" i="5"/>
  <c r="I4855" i="5"/>
  <c r="J4855" i="5"/>
  <c r="K4855" i="5"/>
  <c r="M4855" i="5"/>
  <c r="N4855" i="5"/>
  <c r="Q4855" i="5"/>
  <c r="T4855" i="5"/>
  <c r="B4856" i="5"/>
  <c r="C4856" i="5"/>
  <c r="D4856" i="5"/>
  <c r="E4856" i="5"/>
  <c r="F4856" i="5"/>
  <c r="G4856" i="5"/>
  <c r="H4856" i="5"/>
  <c r="I4856" i="5"/>
  <c r="J4856" i="5"/>
  <c r="K4856" i="5"/>
  <c r="M4856" i="5"/>
  <c r="N4856" i="5"/>
  <c r="O4856" i="5"/>
  <c r="Q4856" i="5"/>
  <c r="R4856" i="5"/>
  <c r="T4856" i="5"/>
  <c r="B4857" i="5"/>
  <c r="C4857" i="5"/>
  <c r="D4857" i="5"/>
  <c r="E4857" i="5"/>
  <c r="F4857" i="5"/>
  <c r="O4857" i="5" s="1"/>
  <c r="G4857" i="5"/>
  <c r="H4857" i="5"/>
  <c r="I4857" i="5"/>
  <c r="J4857" i="5"/>
  <c r="K4857" i="5"/>
  <c r="M4857" i="5"/>
  <c r="N4857" i="5"/>
  <c r="Q4857" i="5"/>
  <c r="T4857" i="5"/>
  <c r="B4858" i="5"/>
  <c r="C4858" i="5"/>
  <c r="D4858" i="5"/>
  <c r="E4858" i="5"/>
  <c r="F4858" i="5"/>
  <c r="R4858" i="5" s="1"/>
  <c r="G4858" i="5"/>
  <c r="H4858" i="5"/>
  <c r="I4858" i="5"/>
  <c r="J4858" i="5"/>
  <c r="K4858" i="5"/>
  <c r="M4858" i="5"/>
  <c r="N4858" i="5"/>
  <c r="O4858" i="5"/>
  <c r="P4858" i="5" s="1"/>
  <c r="Q4858" i="5"/>
  <c r="T4858" i="5"/>
  <c r="B4859" i="5"/>
  <c r="C4859" i="5"/>
  <c r="D4859" i="5"/>
  <c r="E4859" i="5"/>
  <c r="F4859" i="5"/>
  <c r="O4859" i="5" s="1"/>
  <c r="G4859" i="5"/>
  <c r="H4859" i="5"/>
  <c r="I4859" i="5"/>
  <c r="J4859" i="5"/>
  <c r="K4859" i="5"/>
  <c r="M4859" i="5"/>
  <c r="N4859" i="5"/>
  <c r="Q4859" i="5"/>
  <c r="T4859" i="5"/>
  <c r="B4860" i="5"/>
  <c r="C4860" i="5"/>
  <c r="D4860" i="5"/>
  <c r="E4860" i="5"/>
  <c r="F4860" i="5"/>
  <c r="R4860" i="5" s="1"/>
  <c r="G4860" i="5"/>
  <c r="H4860" i="5"/>
  <c r="I4860" i="5"/>
  <c r="J4860" i="5"/>
  <c r="K4860" i="5"/>
  <c r="M4860" i="5"/>
  <c r="N4860" i="5"/>
  <c r="O4860" i="5"/>
  <c r="Q4860" i="5"/>
  <c r="T4860" i="5"/>
  <c r="B4861" i="5"/>
  <c r="C4861" i="5"/>
  <c r="D4861" i="5"/>
  <c r="E4861" i="5"/>
  <c r="F4861" i="5"/>
  <c r="R4861" i="5" s="1"/>
  <c r="G4861" i="5"/>
  <c r="H4861" i="5"/>
  <c r="I4861" i="5"/>
  <c r="J4861" i="5"/>
  <c r="K4861" i="5"/>
  <c r="M4861" i="5"/>
  <c r="N4861" i="5"/>
  <c r="Q4861" i="5"/>
  <c r="T4861" i="5"/>
  <c r="B4862" i="5"/>
  <c r="C4862" i="5"/>
  <c r="D4862" i="5"/>
  <c r="E4862" i="5"/>
  <c r="F4862" i="5"/>
  <c r="G4862" i="5"/>
  <c r="H4862" i="5"/>
  <c r="I4862" i="5"/>
  <c r="J4862" i="5"/>
  <c r="K4862" i="5"/>
  <c r="M4862" i="5"/>
  <c r="N4862" i="5"/>
  <c r="O4862" i="5"/>
  <c r="Q4862" i="5"/>
  <c r="R4862" i="5"/>
  <c r="T4862" i="5"/>
  <c r="B4863" i="5"/>
  <c r="C4863" i="5"/>
  <c r="D4863" i="5"/>
  <c r="E4863" i="5"/>
  <c r="F4863" i="5"/>
  <c r="O4863" i="5" s="1"/>
  <c r="G4863" i="5"/>
  <c r="H4863" i="5"/>
  <c r="I4863" i="5"/>
  <c r="J4863" i="5"/>
  <c r="K4863" i="5"/>
  <c r="M4863" i="5"/>
  <c r="P4863" i="5" s="1"/>
  <c r="N4863" i="5"/>
  <c r="Q4863" i="5"/>
  <c r="T4863" i="5"/>
  <c r="B4864" i="5"/>
  <c r="C4864" i="5"/>
  <c r="D4864" i="5"/>
  <c r="E4864" i="5"/>
  <c r="F4864" i="5"/>
  <c r="R4864" i="5" s="1"/>
  <c r="G4864" i="5"/>
  <c r="H4864" i="5"/>
  <c r="I4864" i="5"/>
  <c r="J4864" i="5"/>
  <c r="K4864" i="5"/>
  <c r="M4864" i="5"/>
  <c r="N4864" i="5"/>
  <c r="O4864" i="5"/>
  <c r="Q4864" i="5"/>
  <c r="T4864" i="5"/>
  <c r="B4865" i="5"/>
  <c r="C4865" i="5"/>
  <c r="D4865" i="5"/>
  <c r="E4865" i="5"/>
  <c r="F4865" i="5"/>
  <c r="G4865" i="5"/>
  <c r="H4865" i="5"/>
  <c r="I4865" i="5"/>
  <c r="J4865" i="5"/>
  <c r="K4865" i="5"/>
  <c r="M4865" i="5"/>
  <c r="N4865" i="5"/>
  <c r="Q4865" i="5"/>
  <c r="T4865" i="5"/>
  <c r="B4866" i="5"/>
  <c r="C4866" i="5"/>
  <c r="D4866" i="5"/>
  <c r="E4866" i="5"/>
  <c r="F4866" i="5"/>
  <c r="R4866" i="5" s="1"/>
  <c r="G4866" i="5"/>
  <c r="H4866" i="5"/>
  <c r="I4866" i="5"/>
  <c r="J4866" i="5"/>
  <c r="K4866" i="5"/>
  <c r="M4866" i="5"/>
  <c r="N4866" i="5"/>
  <c r="O4866" i="5"/>
  <c r="Q4866" i="5"/>
  <c r="T4866" i="5"/>
  <c r="B4867" i="5"/>
  <c r="C4867" i="5"/>
  <c r="D4867" i="5"/>
  <c r="E4867" i="5"/>
  <c r="F4867" i="5"/>
  <c r="O4867" i="5" s="1"/>
  <c r="G4867" i="5"/>
  <c r="H4867" i="5"/>
  <c r="I4867" i="5"/>
  <c r="J4867" i="5"/>
  <c r="K4867" i="5"/>
  <c r="M4867" i="5"/>
  <c r="N4867" i="5"/>
  <c r="Q4867" i="5"/>
  <c r="T4867" i="5"/>
  <c r="B4868" i="5"/>
  <c r="C4868" i="5"/>
  <c r="D4868" i="5"/>
  <c r="E4868" i="5"/>
  <c r="F4868" i="5"/>
  <c r="R4868" i="5" s="1"/>
  <c r="G4868" i="5"/>
  <c r="H4868" i="5"/>
  <c r="I4868" i="5"/>
  <c r="J4868" i="5"/>
  <c r="K4868" i="5"/>
  <c r="M4868" i="5"/>
  <c r="N4868" i="5"/>
  <c r="O4868" i="5"/>
  <c r="Q4868" i="5"/>
  <c r="T4868" i="5"/>
  <c r="B4869" i="5"/>
  <c r="C4869" i="5"/>
  <c r="D4869" i="5"/>
  <c r="E4869" i="5"/>
  <c r="F4869" i="5"/>
  <c r="O4869" i="5" s="1"/>
  <c r="G4869" i="5"/>
  <c r="H4869" i="5"/>
  <c r="I4869" i="5"/>
  <c r="J4869" i="5"/>
  <c r="K4869" i="5"/>
  <c r="M4869" i="5"/>
  <c r="N4869" i="5"/>
  <c r="Q4869" i="5"/>
  <c r="T4869" i="5"/>
  <c r="B4870" i="5"/>
  <c r="C4870" i="5"/>
  <c r="D4870" i="5"/>
  <c r="E4870" i="5"/>
  <c r="F4870" i="5"/>
  <c r="R4870" i="5" s="1"/>
  <c r="G4870" i="5"/>
  <c r="H4870" i="5"/>
  <c r="I4870" i="5"/>
  <c r="J4870" i="5"/>
  <c r="K4870" i="5"/>
  <c r="M4870" i="5"/>
  <c r="N4870" i="5"/>
  <c r="O4870" i="5"/>
  <c r="Q4870" i="5"/>
  <c r="T4870" i="5"/>
  <c r="B4871" i="5"/>
  <c r="C4871" i="5"/>
  <c r="D4871" i="5"/>
  <c r="E4871" i="5"/>
  <c r="F4871" i="5"/>
  <c r="G4871" i="5"/>
  <c r="H4871" i="5"/>
  <c r="I4871" i="5"/>
  <c r="J4871" i="5"/>
  <c r="K4871" i="5"/>
  <c r="M4871" i="5"/>
  <c r="N4871" i="5"/>
  <c r="Q4871" i="5"/>
  <c r="T4871" i="5"/>
  <c r="B4872" i="5"/>
  <c r="C4872" i="5"/>
  <c r="D4872" i="5"/>
  <c r="E4872" i="5"/>
  <c r="F4872" i="5"/>
  <c r="R4872" i="5" s="1"/>
  <c r="G4872" i="5"/>
  <c r="H4872" i="5"/>
  <c r="I4872" i="5"/>
  <c r="J4872" i="5"/>
  <c r="K4872" i="5"/>
  <c r="M4872" i="5"/>
  <c r="N4872" i="5"/>
  <c r="Q4872" i="5"/>
  <c r="T4872" i="5"/>
  <c r="B4873" i="5"/>
  <c r="C4873" i="5"/>
  <c r="D4873" i="5"/>
  <c r="E4873" i="5"/>
  <c r="F4873" i="5"/>
  <c r="G4873" i="5"/>
  <c r="H4873" i="5"/>
  <c r="I4873" i="5"/>
  <c r="J4873" i="5"/>
  <c r="K4873" i="5"/>
  <c r="M4873" i="5"/>
  <c r="N4873" i="5"/>
  <c r="Q4873" i="5"/>
  <c r="T4873" i="5"/>
  <c r="B4874" i="5"/>
  <c r="C4874" i="5"/>
  <c r="D4874" i="5"/>
  <c r="E4874" i="5"/>
  <c r="F4874" i="5"/>
  <c r="R4874" i="5" s="1"/>
  <c r="G4874" i="5"/>
  <c r="H4874" i="5"/>
  <c r="I4874" i="5"/>
  <c r="J4874" i="5"/>
  <c r="K4874" i="5"/>
  <c r="M4874" i="5"/>
  <c r="N4874" i="5"/>
  <c r="O4874" i="5"/>
  <c r="Q4874" i="5"/>
  <c r="T4874" i="5"/>
  <c r="B4875" i="5"/>
  <c r="C4875" i="5"/>
  <c r="D4875" i="5"/>
  <c r="E4875" i="5"/>
  <c r="F4875" i="5"/>
  <c r="O4875" i="5" s="1"/>
  <c r="G4875" i="5"/>
  <c r="H4875" i="5"/>
  <c r="I4875" i="5"/>
  <c r="J4875" i="5"/>
  <c r="K4875" i="5"/>
  <c r="M4875" i="5"/>
  <c r="N4875" i="5"/>
  <c r="Q4875" i="5"/>
  <c r="T4875" i="5"/>
  <c r="B4876" i="5"/>
  <c r="C4876" i="5"/>
  <c r="D4876" i="5"/>
  <c r="E4876" i="5"/>
  <c r="F4876" i="5"/>
  <c r="R4876" i="5" s="1"/>
  <c r="G4876" i="5"/>
  <c r="H4876" i="5"/>
  <c r="I4876" i="5"/>
  <c r="J4876" i="5"/>
  <c r="K4876" i="5"/>
  <c r="M4876" i="5"/>
  <c r="N4876" i="5"/>
  <c r="O4876" i="5"/>
  <c r="Q4876" i="5"/>
  <c r="T4876" i="5"/>
  <c r="B4877" i="5"/>
  <c r="C4877" i="5"/>
  <c r="D4877" i="5"/>
  <c r="E4877" i="5"/>
  <c r="F4877" i="5"/>
  <c r="R4877" i="5" s="1"/>
  <c r="G4877" i="5"/>
  <c r="H4877" i="5"/>
  <c r="I4877" i="5"/>
  <c r="J4877" i="5"/>
  <c r="K4877" i="5"/>
  <c r="M4877" i="5"/>
  <c r="N4877" i="5"/>
  <c r="Q4877" i="5"/>
  <c r="T4877" i="5"/>
  <c r="B4878" i="5"/>
  <c r="C4878" i="5"/>
  <c r="D4878" i="5"/>
  <c r="E4878" i="5"/>
  <c r="F4878" i="5"/>
  <c r="R4878" i="5" s="1"/>
  <c r="G4878" i="5"/>
  <c r="H4878" i="5"/>
  <c r="I4878" i="5"/>
  <c r="J4878" i="5"/>
  <c r="K4878" i="5"/>
  <c r="M4878" i="5"/>
  <c r="N4878" i="5"/>
  <c r="O4878" i="5"/>
  <c r="Q4878" i="5"/>
  <c r="S4878" i="5" s="1"/>
  <c r="T4878" i="5"/>
  <c r="B4879" i="5"/>
  <c r="C4879" i="5"/>
  <c r="D4879" i="5"/>
  <c r="E4879" i="5"/>
  <c r="F4879" i="5"/>
  <c r="G4879" i="5"/>
  <c r="H4879" i="5"/>
  <c r="I4879" i="5"/>
  <c r="J4879" i="5"/>
  <c r="K4879" i="5"/>
  <c r="M4879" i="5"/>
  <c r="N4879" i="5"/>
  <c r="Q4879" i="5"/>
  <c r="T4879" i="5"/>
  <c r="B4880" i="5"/>
  <c r="C4880" i="5"/>
  <c r="D4880" i="5"/>
  <c r="E4880" i="5"/>
  <c r="F4880" i="5"/>
  <c r="R4880" i="5" s="1"/>
  <c r="G4880" i="5"/>
  <c r="H4880" i="5"/>
  <c r="I4880" i="5"/>
  <c r="J4880" i="5"/>
  <c r="K4880" i="5"/>
  <c r="M4880" i="5"/>
  <c r="N4880" i="5"/>
  <c r="O4880" i="5"/>
  <c r="Q4880" i="5"/>
  <c r="T4880" i="5"/>
  <c r="B4881" i="5"/>
  <c r="C4881" i="5"/>
  <c r="D4881" i="5"/>
  <c r="E4881" i="5"/>
  <c r="F4881" i="5"/>
  <c r="O4881" i="5" s="1"/>
  <c r="G4881" i="5"/>
  <c r="H4881" i="5"/>
  <c r="I4881" i="5"/>
  <c r="J4881" i="5"/>
  <c r="K4881" i="5"/>
  <c r="M4881" i="5"/>
  <c r="N4881" i="5"/>
  <c r="Q4881" i="5"/>
  <c r="T4881" i="5"/>
  <c r="B4882" i="5"/>
  <c r="C4882" i="5"/>
  <c r="D4882" i="5"/>
  <c r="E4882" i="5"/>
  <c r="F4882" i="5"/>
  <c r="R4882" i="5" s="1"/>
  <c r="G4882" i="5"/>
  <c r="H4882" i="5"/>
  <c r="I4882" i="5"/>
  <c r="J4882" i="5"/>
  <c r="K4882" i="5"/>
  <c r="M4882" i="5"/>
  <c r="N4882" i="5"/>
  <c r="O4882" i="5"/>
  <c r="Q4882" i="5"/>
  <c r="T4882" i="5"/>
  <c r="B4883" i="5"/>
  <c r="C4883" i="5"/>
  <c r="D4883" i="5"/>
  <c r="E4883" i="5"/>
  <c r="F4883" i="5"/>
  <c r="G4883" i="5"/>
  <c r="H4883" i="5"/>
  <c r="I4883" i="5"/>
  <c r="J4883" i="5"/>
  <c r="K4883" i="5"/>
  <c r="M4883" i="5"/>
  <c r="N4883" i="5"/>
  <c r="Q4883" i="5"/>
  <c r="T4883" i="5"/>
  <c r="B4884" i="5"/>
  <c r="C4884" i="5"/>
  <c r="D4884" i="5"/>
  <c r="E4884" i="5"/>
  <c r="F4884" i="5"/>
  <c r="R4884" i="5" s="1"/>
  <c r="S4884" i="5" s="1"/>
  <c r="G4884" i="5"/>
  <c r="H4884" i="5"/>
  <c r="I4884" i="5"/>
  <c r="J4884" i="5"/>
  <c r="K4884" i="5"/>
  <c r="M4884" i="5"/>
  <c r="N4884" i="5"/>
  <c r="O4884" i="5"/>
  <c r="P4884" i="5" s="1"/>
  <c r="Q4884" i="5"/>
  <c r="T4884" i="5"/>
  <c r="B4885" i="5"/>
  <c r="C4885" i="5"/>
  <c r="D4885" i="5"/>
  <c r="E4885" i="5"/>
  <c r="F4885" i="5"/>
  <c r="O4885" i="5" s="1"/>
  <c r="G4885" i="5"/>
  <c r="H4885" i="5"/>
  <c r="I4885" i="5"/>
  <c r="J4885" i="5"/>
  <c r="K4885" i="5"/>
  <c r="M4885" i="5"/>
  <c r="N4885" i="5"/>
  <c r="Q4885" i="5"/>
  <c r="T4885" i="5"/>
  <c r="B4886" i="5"/>
  <c r="C4886" i="5"/>
  <c r="D4886" i="5"/>
  <c r="E4886" i="5"/>
  <c r="F4886" i="5"/>
  <c r="G4886" i="5"/>
  <c r="H4886" i="5"/>
  <c r="I4886" i="5"/>
  <c r="J4886" i="5"/>
  <c r="K4886" i="5"/>
  <c r="M4886" i="5"/>
  <c r="N4886" i="5"/>
  <c r="O4886" i="5"/>
  <c r="Q4886" i="5"/>
  <c r="R4886" i="5"/>
  <c r="T4886" i="5"/>
  <c r="B4887" i="5"/>
  <c r="C4887" i="5"/>
  <c r="D4887" i="5"/>
  <c r="E4887" i="5"/>
  <c r="F4887" i="5"/>
  <c r="O4887" i="5"/>
  <c r="G4887" i="5"/>
  <c r="H4887" i="5"/>
  <c r="I4887" i="5"/>
  <c r="J4887" i="5"/>
  <c r="K4887" i="5"/>
  <c r="M4887" i="5"/>
  <c r="N4887" i="5"/>
  <c r="Q4887" i="5"/>
  <c r="T4887" i="5"/>
  <c r="B4888" i="5"/>
  <c r="C4888" i="5"/>
  <c r="D4888" i="5"/>
  <c r="E4888" i="5"/>
  <c r="F4888" i="5"/>
  <c r="R4888" i="5" s="1"/>
  <c r="G4888" i="5"/>
  <c r="H4888" i="5"/>
  <c r="I4888" i="5"/>
  <c r="J4888" i="5"/>
  <c r="K4888" i="5"/>
  <c r="M4888" i="5"/>
  <c r="N4888" i="5"/>
  <c r="O4888" i="5"/>
  <c r="P4888" i="5" s="1"/>
  <c r="Q4888" i="5"/>
  <c r="T4888" i="5"/>
  <c r="B4889" i="5"/>
  <c r="C4889" i="5"/>
  <c r="D4889" i="5"/>
  <c r="E4889" i="5"/>
  <c r="F4889" i="5"/>
  <c r="O4889" i="5" s="1"/>
  <c r="G4889" i="5"/>
  <c r="H4889" i="5"/>
  <c r="I4889" i="5"/>
  <c r="J4889" i="5"/>
  <c r="K4889" i="5"/>
  <c r="M4889" i="5"/>
  <c r="N4889" i="5"/>
  <c r="Q4889" i="5"/>
  <c r="T4889" i="5"/>
  <c r="B4890" i="5"/>
  <c r="C4890" i="5"/>
  <c r="D4890" i="5"/>
  <c r="E4890" i="5"/>
  <c r="F4890" i="5"/>
  <c r="R4890" i="5" s="1"/>
  <c r="G4890" i="5"/>
  <c r="H4890" i="5"/>
  <c r="I4890" i="5"/>
  <c r="J4890" i="5"/>
  <c r="K4890" i="5"/>
  <c r="M4890" i="5"/>
  <c r="N4890" i="5"/>
  <c r="O4890" i="5"/>
  <c r="P4890" i="5" s="1"/>
  <c r="Q4890" i="5"/>
  <c r="T4890" i="5"/>
  <c r="B4891" i="5"/>
  <c r="C4891" i="5"/>
  <c r="D4891" i="5"/>
  <c r="E4891" i="5"/>
  <c r="F4891" i="5"/>
  <c r="O4891" i="5" s="1"/>
  <c r="G4891" i="5"/>
  <c r="H4891" i="5"/>
  <c r="I4891" i="5"/>
  <c r="J4891" i="5"/>
  <c r="K4891" i="5"/>
  <c r="M4891" i="5"/>
  <c r="N4891" i="5"/>
  <c r="Q4891" i="5"/>
  <c r="T4891" i="5"/>
  <c r="B4892" i="5"/>
  <c r="C4892" i="5"/>
  <c r="D4892" i="5"/>
  <c r="E4892" i="5"/>
  <c r="F4892" i="5"/>
  <c r="G4892" i="5"/>
  <c r="H4892" i="5"/>
  <c r="I4892" i="5"/>
  <c r="J4892" i="5"/>
  <c r="K4892" i="5"/>
  <c r="M4892" i="5"/>
  <c r="N4892" i="5"/>
  <c r="O4892" i="5"/>
  <c r="P4892" i="5" s="1"/>
  <c r="Q4892" i="5"/>
  <c r="R4892" i="5"/>
  <c r="T4892" i="5"/>
  <c r="B4893" i="5"/>
  <c r="C4893" i="5"/>
  <c r="D4893" i="5"/>
  <c r="E4893" i="5"/>
  <c r="F4893" i="5"/>
  <c r="O4893" i="5" s="1"/>
  <c r="G4893" i="5"/>
  <c r="H4893" i="5"/>
  <c r="I4893" i="5"/>
  <c r="J4893" i="5"/>
  <c r="K4893" i="5"/>
  <c r="M4893" i="5"/>
  <c r="N4893" i="5"/>
  <c r="Q4893" i="5"/>
  <c r="T4893" i="5"/>
  <c r="B4894" i="5"/>
  <c r="C4894" i="5"/>
  <c r="D4894" i="5"/>
  <c r="E4894" i="5"/>
  <c r="F4894" i="5"/>
  <c r="R4894" i="5" s="1"/>
  <c r="G4894" i="5"/>
  <c r="H4894" i="5"/>
  <c r="I4894" i="5"/>
  <c r="J4894" i="5"/>
  <c r="K4894" i="5"/>
  <c r="M4894" i="5"/>
  <c r="N4894" i="5"/>
  <c r="O4894" i="5"/>
  <c r="Q4894" i="5"/>
  <c r="T4894" i="5"/>
  <c r="B4895" i="5"/>
  <c r="C4895" i="5"/>
  <c r="D4895" i="5"/>
  <c r="E4895" i="5"/>
  <c r="F4895" i="5"/>
  <c r="O4895" i="5" s="1"/>
  <c r="G4895" i="5"/>
  <c r="H4895" i="5"/>
  <c r="I4895" i="5"/>
  <c r="J4895" i="5"/>
  <c r="K4895" i="5"/>
  <c r="M4895" i="5"/>
  <c r="N4895" i="5"/>
  <c r="Q4895" i="5"/>
  <c r="T4895" i="5"/>
  <c r="B4896" i="5"/>
  <c r="C4896" i="5"/>
  <c r="D4896" i="5"/>
  <c r="E4896" i="5"/>
  <c r="F4896" i="5"/>
  <c r="R4896" i="5" s="1"/>
  <c r="G4896" i="5"/>
  <c r="H4896" i="5"/>
  <c r="I4896" i="5"/>
  <c r="J4896" i="5"/>
  <c r="K4896" i="5"/>
  <c r="M4896" i="5"/>
  <c r="N4896" i="5"/>
  <c r="O4896" i="5"/>
  <c r="Q4896" i="5"/>
  <c r="T4896" i="5"/>
  <c r="B4897" i="5"/>
  <c r="C4897" i="5"/>
  <c r="D4897" i="5"/>
  <c r="E4897" i="5"/>
  <c r="F4897" i="5"/>
  <c r="G4897" i="5"/>
  <c r="H4897" i="5"/>
  <c r="I4897" i="5"/>
  <c r="J4897" i="5"/>
  <c r="K4897" i="5"/>
  <c r="M4897" i="5"/>
  <c r="N4897" i="5"/>
  <c r="Q4897" i="5"/>
  <c r="T4897" i="5"/>
  <c r="B4898" i="5"/>
  <c r="C4898" i="5"/>
  <c r="D4898" i="5"/>
  <c r="E4898" i="5"/>
  <c r="F4898" i="5"/>
  <c r="R4898" i="5" s="1"/>
  <c r="G4898" i="5"/>
  <c r="H4898" i="5"/>
  <c r="I4898" i="5"/>
  <c r="J4898" i="5"/>
  <c r="K4898" i="5"/>
  <c r="M4898" i="5"/>
  <c r="N4898" i="5"/>
  <c r="O4898" i="5"/>
  <c r="Q4898" i="5"/>
  <c r="T4898" i="5"/>
  <c r="B4899" i="5"/>
  <c r="C4899" i="5"/>
  <c r="D4899" i="5"/>
  <c r="E4899" i="5"/>
  <c r="F4899" i="5"/>
  <c r="R4899" i="5" s="1"/>
  <c r="G4899" i="5"/>
  <c r="H4899" i="5"/>
  <c r="I4899" i="5"/>
  <c r="J4899" i="5"/>
  <c r="K4899" i="5"/>
  <c r="M4899" i="5"/>
  <c r="N4899" i="5"/>
  <c r="Q4899" i="5"/>
  <c r="T4899" i="5"/>
  <c r="B4900" i="5"/>
  <c r="C4900" i="5"/>
  <c r="D4900" i="5"/>
  <c r="E4900" i="5"/>
  <c r="F4900" i="5"/>
  <c r="R4900" i="5" s="1"/>
  <c r="G4900" i="5"/>
  <c r="H4900" i="5"/>
  <c r="I4900" i="5"/>
  <c r="J4900" i="5"/>
  <c r="K4900" i="5"/>
  <c r="M4900" i="5"/>
  <c r="N4900" i="5"/>
  <c r="O4900" i="5"/>
  <c r="Q4900" i="5"/>
  <c r="T4900" i="5"/>
  <c r="B4901" i="5"/>
  <c r="C4901" i="5"/>
  <c r="D4901" i="5"/>
  <c r="E4901" i="5"/>
  <c r="F4901" i="5"/>
  <c r="O4901" i="5" s="1"/>
  <c r="G4901" i="5"/>
  <c r="H4901" i="5"/>
  <c r="I4901" i="5"/>
  <c r="J4901" i="5"/>
  <c r="K4901" i="5"/>
  <c r="M4901" i="5"/>
  <c r="N4901" i="5"/>
  <c r="Q4901" i="5"/>
  <c r="T4901" i="5"/>
  <c r="B4902" i="5"/>
  <c r="C4902" i="5"/>
  <c r="D4902" i="5"/>
  <c r="E4902" i="5"/>
  <c r="F4902" i="5"/>
  <c r="R4902" i="5" s="1"/>
  <c r="S4902" i="5" s="1"/>
  <c r="G4902" i="5"/>
  <c r="H4902" i="5"/>
  <c r="I4902" i="5"/>
  <c r="J4902" i="5"/>
  <c r="K4902" i="5"/>
  <c r="M4902" i="5"/>
  <c r="N4902" i="5"/>
  <c r="O4902" i="5"/>
  <c r="Q4902" i="5"/>
  <c r="T4902" i="5"/>
  <c r="B4903" i="5"/>
  <c r="C4903" i="5"/>
  <c r="D4903" i="5"/>
  <c r="E4903" i="5"/>
  <c r="F4903" i="5"/>
  <c r="O4903" i="5" s="1"/>
  <c r="G4903" i="5"/>
  <c r="H4903" i="5"/>
  <c r="I4903" i="5"/>
  <c r="J4903" i="5"/>
  <c r="K4903" i="5"/>
  <c r="M4903" i="5"/>
  <c r="N4903" i="5"/>
  <c r="Q4903" i="5"/>
  <c r="T4903" i="5"/>
  <c r="B4904" i="5"/>
  <c r="C4904" i="5"/>
  <c r="D4904" i="5"/>
  <c r="E4904" i="5"/>
  <c r="F4904" i="5"/>
  <c r="G4904" i="5"/>
  <c r="H4904" i="5"/>
  <c r="I4904" i="5"/>
  <c r="J4904" i="5"/>
  <c r="K4904" i="5"/>
  <c r="M4904" i="5"/>
  <c r="N4904" i="5"/>
  <c r="O4904" i="5"/>
  <c r="P4904" i="5" s="1"/>
  <c r="Q4904" i="5"/>
  <c r="R4904" i="5"/>
  <c r="T4904" i="5"/>
  <c r="B4905" i="5"/>
  <c r="C4905" i="5"/>
  <c r="D4905" i="5"/>
  <c r="E4905" i="5"/>
  <c r="F4905" i="5"/>
  <c r="O4905" i="5" s="1"/>
  <c r="G4905" i="5"/>
  <c r="H4905" i="5"/>
  <c r="I4905" i="5"/>
  <c r="J4905" i="5"/>
  <c r="K4905" i="5"/>
  <c r="M4905" i="5"/>
  <c r="N4905" i="5"/>
  <c r="Q4905" i="5"/>
  <c r="T4905" i="5"/>
  <c r="B4906" i="5"/>
  <c r="C4906" i="5"/>
  <c r="D4906" i="5"/>
  <c r="E4906" i="5"/>
  <c r="F4906" i="5"/>
  <c r="R4906" i="5" s="1"/>
  <c r="G4906" i="5"/>
  <c r="H4906" i="5"/>
  <c r="I4906" i="5"/>
  <c r="J4906" i="5"/>
  <c r="K4906" i="5"/>
  <c r="M4906" i="5"/>
  <c r="N4906" i="5"/>
  <c r="O4906" i="5"/>
  <c r="Q4906" i="5"/>
  <c r="T4906" i="5"/>
  <c r="B4907" i="5"/>
  <c r="C4907" i="5"/>
  <c r="D4907" i="5"/>
  <c r="E4907" i="5"/>
  <c r="F4907" i="5"/>
  <c r="O4907" i="5" s="1"/>
  <c r="G4907" i="5"/>
  <c r="H4907" i="5"/>
  <c r="I4907" i="5"/>
  <c r="J4907" i="5"/>
  <c r="K4907" i="5"/>
  <c r="M4907" i="5"/>
  <c r="N4907" i="5"/>
  <c r="Q4907" i="5"/>
  <c r="T4907" i="5"/>
  <c r="B4908" i="5"/>
  <c r="C4908" i="5"/>
  <c r="D4908" i="5"/>
  <c r="E4908" i="5"/>
  <c r="F4908" i="5"/>
  <c r="R4908" i="5" s="1"/>
  <c r="G4908" i="5"/>
  <c r="H4908" i="5"/>
  <c r="I4908" i="5"/>
  <c r="J4908" i="5"/>
  <c r="K4908" i="5"/>
  <c r="M4908" i="5"/>
  <c r="N4908" i="5"/>
  <c r="O4908" i="5"/>
  <c r="P4908" i="5" s="1"/>
  <c r="Q4908" i="5"/>
  <c r="T4908" i="5"/>
  <c r="B4909" i="5"/>
  <c r="C4909" i="5"/>
  <c r="D4909" i="5"/>
  <c r="E4909" i="5"/>
  <c r="F4909" i="5"/>
  <c r="G4909" i="5"/>
  <c r="H4909" i="5"/>
  <c r="I4909" i="5"/>
  <c r="J4909" i="5"/>
  <c r="K4909" i="5"/>
  <c r="M4909" i="5"/>
  <c r="N4909" i="5"/>
  <c r="Q4909" i="5"/>
  <c r="T4909" i="5"/>
  <c r="B4910" i="5"/>
  <c r="C4910" i="5"/>
  <c r="D4910" i="5"/>
  <c r="E4910" i="5"/>
  <c r="F4910" i="5"/>
  <c r="R4910" i="5" s="1"/>
  <c r="G4910" i="5"/>
  <c r="H4910" i="5"/>
  <c r="I4910" i="5"/>
  <c r="J4910" i="5"/>
  <c r="K4910" i="5"/>
  <c r="M4910" i="5"/>
  <c r="N4910" i="5"/>
  <c r="O4910" i="5"/>
  <c r="Q4910" i="5"/>
  <c r="T4910" i="5"/>
  <c r="B4911" i="5"/>
  <c r="C4911" i="5"/>
  <c r="D4911" i="5"/>
  <c r="E4911" i="5"/>
  <c r="F4911" i="5"/>
  <c r="O4911" i="5" s="1"/>
  <c r="G4911" i="5"/>
  <c r="H4911" i="5"/>
  <c r="I4911" i="5"/>
  <c r="J4911" i="5"/>
  <c r="K4911" i="5"/>
  <c r="M4911" i="5"/>
  <c r="N4911" i="5"/>
  <c r="Q4911" i="5"/>
  <c r="T4911" i="5"/>
  <c r="B4912" i="5"/>
  <c r="C4912" i="5"/>
  <c r="D4912" i="5"/>
  <c r="E4912" i="5"/>
  <c r="F4912" i="5"/>
  <c r="G4912" i="5"/>
  <c r="H4912" i="5"/>
  <c r="I4912" i="5"/>
  <c r="J4912" i="5"/>
  <c r="K4912" i="5"/>
  <c r="M4912" i="5"/>
  <c r="N4912" i="5"/>
  <c r="O4912" i="5"/>
  <c r="Q4912" i="5"/>
  <c r="R4912" i="5"/>
  <c r="T4912" i="5"/>
  <c r="B4913" i="5"/>
  <c r="C4913" i="5"/>
  <c r="D4913" i="5"/>
  <c r="E4913" i="5"/>
  <c r="F4913" i="5"/>
  <c r="O4913" i="5" s="1"/>
  <c r="G4913" i="5"/>
  <c r="H4913" i="5"/>
  <c r="I4913" i="5"/>
  <c r="J4913" i="5"/>
  <c r="K4913" i="5"/>
  <c r="M4913" i="5"/>
  <c r="N4913" i="5"/>
  <c r="Q4913" i="5"/>
  <c r="T4913" i="5"/>
  <c r="B4914" i="5"/>
  <c r="C4914" i="5"/>
  <c r="D4914" i="5"/>
  <c r="E4914" i="5"/>
  <c r="F4914" i="5"/>
  <c r="R4914" i="5" s="1"/>
  <c r="G4914" i="5"/>
  <c r="H4914" i="5"/>
  <c r="I4914" i="5"/>
  <c r="J4914" i="5"/>
  <c r="K4914" i="5"/>
  <c r="M4914" i="5"/>
  <c r="N4914" i="5"/>
  <c r="O4914" i="5"/>
  <c r="P4914" i="5" s="1"/>
  <c r="Q4914" i="5"/>
  <c r="T4914" i="5"/>
  <c r="B4915" i="5"/>
  <c r="C4915" i="5"/>
  <c r="D4915" i="5"/>
  <c r="E4915" i="5"/>
  <c r="F4915" i="5"/>
  <c r="R4915" i="5" s="1"/>
  <c r="G4915" i="5"/>
  <c r="H4915" i="5"/>
  <c r="I4915" i="5"/>
  <c r="J4915" i="5"/>
  <c r="K4915" i="5"/>
  <c r="M4915" i="5"/>
  <c r="N4915" i="5"/>
  <c r="Q4915" i="5"/>
  <c r="T4915" i="5"/>
  <c r="B4916" i="5"/>
  <c r="C4916" i="5"/>
  <c r="D4916" i="5"/>
  <c r="E4916" i="5"/>
  <c r="F4916" i="5"/>
  <c r="R4916" i="5" s="1"/>
  <c r="G4916" i="5"/>
  <c r="H4916" i="5"/>
  <c r="I4916" i="5"/>
  <c r="J4916" i="5"/>
  <c r="K4916" i="5"/>
  <c r="M4916" i="5"/>
  <c r="N4916" i="5"/>
  <c r="O4916" i="5"/>
  <c r="Q4916" i="5"/>
  <c r="T4916" i="5"/>
  <c r="B4917" i="5"/>
  <c r="C4917" i="5"/>
  <c r="D4917" i="5"/>
  <c r="E4917" i="5"/>
  <c r="F4917" i="5"/>
  <c r="G4917" i="5"/>
  <c r="H4917" i="5"/>
  <c r="I4917" i="5"/>
  <c r="J4917" i="5"/>
  <c r="K4917" i="5"/>
  <c r="M4917" i="5"/>
  <c r="N4917" i="5"/>
  <c r="Q4917" i="5"/>
  <c r="T4917" i="5"/>
  <c r="B4918" i="5"/>
  <c r="C4918" i="5"/>
  <c r="D4918" i="5"/>
  <c r="E4918" i="5"/>
  <c r="F4918" i="5"/>
  <c r="R4918" i="5" s="1"/>
  <c r="G4918" i="5"/>
  <c r="H4918" i="5"/>
  <c r="I4918" i="5"/>
  <c r="J4918" i="5"/>
  <c r="K4918" i="5"/>
  <c r="M4918" i="5"/>
  <c r="N4918" i="5"/>
  <c r="O4918" i="5"/>
  <c r="Q4918" i="5"/>
  <c r="T4918" i="5"/>
  <c r="B4919" i="5"/>
  <c r="C4919" i="5"/>
  <c r="D4919" i="5"/>
  <c r="E4919" i="5"/>
  <c r="F4919" i="5"/>
  <c r="O4919" i="5" s="1"/>
  <c r="G4919" i="5"/>
  <c r="H4919" i="5"/>
  <c r="I4919" i="5"/>
  <c r="J4919" i="5"/>
  <c r="K4919" i="5"/>
  <c r="M4919" i="5"/>
  <c r="N4919" i="5"/>
  <c r="Q4919" i="5"/>
  <c r="T4919" i="5"/>
  <c r="B4920" i="5"/>
  <c r="C4920" i="5"/>
  <c r="D4920" i="5"/>
  <c r="E4920" i="5"/>
  <c r="F4920" i="5"/>
  <c r="R4920" i="5" s="1"/>
  <c r="G4920" i="5"/>
  <c r="H4920" i="5"/>
  <c r="I4920" i="5"/>
  <c r="J4920" i="5"/>
  <c r="K4920" i="5"/>
  <c r="M4920" i="5"/>
  <c r="N4920" i="5"/>
  <c r="O4920" i="5"/>
  <c r="Q4920" i="5"/>
  <c r="S4920" i="5" s="1"/>
  <c r="T4920" i="5"/>
  <c r="B4921" i="5"/>
  <c r="C4921" i="5"/>
  <c r="D4921" i="5"/>
  <c r="E4921" i="5"/>
  <c r="F4921" i="5"/>
  <c r="O4921" i="5" s="1"/>
  <c r="G4921" i="5"/>
  <c r="H4921" i="5"/>
  <c r="I4921" i="5"/>
  <c r="J4921" i="5"/>
  <c r="K4921" i="5"/>
  <c r="M4921" i="5"/>
  <c r="N4921" i="5"/>
  <c r="Q4921" i="5"/>
  <c r="T4921" i="5"/>
  <c r="B4922" i="5"/>
  <c r="C4922" i="5"/>
  <c r="D4922" i="5"/>
  <c r="E4922" i="5"/>
  <c r="F4922" i="5"/>
  <c r="R4922" i="5" s="1"/>
  <c r="G4922" i="5"/>
  <c r="H4922" i="5"/>
  <c r="I4922" i="5"/>
  <c r="J4922" i="5"/>
  <c r="K4922" i="5"/>
  <c r="M4922" i="5"/>
  <c r="N4922" i="5"/>
  <c r="O4922" i="5"/>
  <c r="Q4922" i="5"/>
  <c r="T4922" i="5"/>
  <c r="B4923" i="5"/>
  <c r="C4923" i="5"/>
  <c r="D4923" i="5"/>
  <c r="E4923" i="5"/>
  <c r="F4923" i="5"/>
  <c r="O4923" i="5" s="1"/>
  <c r="G4923" i="5"/>
  <c r="H4923" i="5"/>
  <c r="I4923" i="5"/>
  <c r="J4923" i="5"/>
  <c r="K4923" i="5"/>
  <c r="M4923" i="5"/>
  <c r="N4923" i="5"/>
  <c r="Q4923" i="5"/>
  <c r="T4923" i="5"/>
  <c r="B4924" i="5"/>
  <c r="C4924" i="5"/>
  <c r="D4924" i="5"/>
  <c r="E4924" i="5"/>
  <c r="F4924" i="5"/>
  <c r="R4924" i="5" s="1"/>
  <c r="G4924" i="5"/>
  <c r="H4924" i="5"/>
  <c r="I4924" i="5"/>
  <c r="J4924" i="5"/>
  <c r="K4924" i="5"/>
  <c r="M4924" i="5"/>
  <c r="N4924" i="5"/>
  <c r="O4924" i="5"/>
  <c r="Q4924" i="5"/>
  <c r="T4924" i="5"/>
  <c r="B4925" i="5"/>
  <c r="C4925" i="5"/>
  <c r="D4925" i="5"/>
  <c r="E4925" i="5"/>
  <c r="F4925" i="5"/>
  <c r="O4925" i="5" s="1"/>
  <c r="G4925" i="5"/>
  <c r="H4925" i="5"/>
  <c r="I4925" i="5"/>
  <c r="J4925" i="5"/>
  <c r="K4925" i="5"/>
  <c r="M4925" i="5"/>
  <c r="N4925" i="5"/>
  <c r="Q4925" i="5"/>
  <c r="T4925" i="5"/>
  <c r="B4926" i="5"/>
  <c r="C4926" i="5"/>
  <c r="D4926" i="5"/>
  <c r="E4926" i="5"/>
  <c r="F4926" i="5"/>
  <c r="R4926" i="5" s="1"/>
  <c r="G4926" i="5"/>
  <c r="H4926" i="5"/>
  <c r="I4926" i="5"/>
  <c r="J4926" i="5"/>
  <c r="K4926" i="5"/>
  <c r="M4926" i="5"/>
  <c r="N4926" i="5"/>
  <c r="O4926" i="5"/>
  <c r="P4926" i="5" s="1"/>
  <c r="Q4926" i="5"/>
  <c r="T4926" i="5"/>
  <c r="B4927" i="5"/>
  <c r="C4927" i="5"/>
  <c r="D4927" i="5"/>
  <c r="E4927" i="5"/>
  <c r="F4927" i="5"/>
  <c r="O4927" i="5" s="1"/>
  <c r="G4927" i="5"/>
  <c r="H4927" i="5"/>
  <c r="I4927" i="5"/>
  <c r="J4927" i="5"/>
  <c r="K4927" i="5"/>
  <c r="M4927" i="5"/>
  <c r="N4927" i="5"/>
  <c r="Q4927" i="5"/>
  <c r="T4927" i="5"/>
  <c r="B4928" i="5"/>
  <c r="C4928" i="5"/>
  <c r="D4928" i="5"/>
  <c r="E4928" i="5"/>
  <c r="F4928" i="5"/>
  <c r="G4928" i="5"/>
  <c r="H4928" i="5"/>
  <c r="I4928" i="5"/>
  <c r="J4928" i="5"/>
  <c r="K4928" i="5"/>
  <c r="M4928" i="5"/>
  <c r="N4928" i="5"/>
  <c r="O4928" i="5"/>
  <c r="Q4928" i="5"/>
  <c r="S4928" i="5" s="1"/>
  <c r="R4928" i="5"/>
  <c r="T4928" i="5"/>
  <c r="B4929" i="5"/>
  <c r="C4929" i="5"/>
  <c r="D4929" i="5"/>
  <c r="E4929" i="5"/>
  <c r="F4929" i="5"/>
  <c r="O4929" i="5" s="1"/>
  <c r="G4929" i="5"/>
  <c r="H4929" i="5"/>
  <c r="I4929" i="5"/>
  <c r="J4929" i="5"/>
  <c r="K4929" i="5"/>
  <c r="M4929" i="5"/>
  <c r="N4929" i="5"/>
  <c r="Q4929" i="5"/>
  <c r="T4929" i="5"/>
  <c r="B4930" i="5"/>
  <c r="C4930" i="5"/>
  <c r="D4930" i="5"/>
  <c r="E4930" i="5"/>
  <c r="F4930" i="5"/>
  <c r="R4930" i="5" s="1"/>
  <c r="G4930" i="5"/>
  <c r="H4930" i="5"/>
  <c r="I4930" i="5"/>
  <c r="J4930" i="5"/>
  <c r="K4930" i="5"/>
  <c r="M4930" i="5"/>
  <c r="N4930" i="5"/>
  <c r="O4930" i="5"/>
  <c r="Q4930" i="5"/>
  <c r="T4930" i="5"/>
  <c r="B4931" i="5"/>
  <c r="C4931" i="5"/>
  <c r="D4931" i="5"/>
  <c r="E4931" i="5"/>
  <c r="F4931" i="5"/>
  <c r="R4931" i="5" s="1"/>
  <c r="G4931" i="5"/>
  <c r="H4931" i="5"/>
  <c r="I4931" i="5"/>
  <c r="J4931" i="5"/>
  <c r="K4931" i="5"/>
  <c r="M4931" i="5"/>
  <c r="N4931" i="5"/>
  <c r="Q4931" i="5"/>
  <c r="T4931" i="5"/>
  <c r="B4932" i="5"/>
  <c r="C4932" i="5"/>
  <c r="D4932" i="5"/>
  <c r="E4932" i="5"/>
  <c r="F4932" i="5"/>
  <c r="R4932" i="5" s="1"/>
  <c r="G4932" i="5"/>
  <c r="H4932" i="5"/>
  <c r="I4932" i="5"/>
  <c r="J4932" i="5"/>
  <c r="K4932" i="5"/>
  <c r="M4932" i="5"/>
  <c r="N4932" i="5"/>
  <c r="O4932" i="5"/>
  <c r="Q4932" i="5"/>
  <c r="T4932" i="5"/>
  <c r="B4933" i="5"/>
  <c r="C4933" i="5"/>
  <c r="D4933" i="5"/>
  <c r="E4933" i="5"/>
  <c r="F4933" i="5"/>
  <c r="O4933" i="5" s="1"/>
  <c r="G4933" i="5"/>
  <c r="H4933" i="5"/>
  <c r="I4933" i="5"/>
  <c r="J4933" i="5"/>
  <c r="K4933" i="5"/>
  <c r="M4933" i="5"/>
  <c r="N4933" i="5"/>
  <c r="Q4933" i="5"/>
  <c r="T4933" i="5"/>
  <c r="B4934" i="5"/>
  <c r="C4934" i="5"/>
  <c r="D4934" i="5"/>
  <c r="E4934" i="5"/>
  <c r="F4934" i="5"/>
  <c r="R4934" i="5" s="1"/>
  <c r="G4934" i="5"/>
  <c r="H4934" i="5"/>
  <c r="I4934" i="5"/>
  <c r="J4934" i="5"/>
  <c r="K4934" i="5"/>
  <c r="M4934" i="5"/>
  <c r="N4934" i="5"/>
  <c r="O4934" i="5"/>
  <c r="Q4934" i="5"/>
  <c r="T4934" i="5"/>
  <c r="B4935" i="5"/>
  <c r="C4935" i="5"/>
  <c r="D4935" i="5"/>
  <c r="E4935" i="5"/>
  <c r="F4935" i="5"/>
  <c r="O4935" i="5" s="1"/>
  <c r="G4935" i="5"/>
  <c r="H4935" i="5"/>
  <c r="I4935" i="5"/>
  <c r="J4935" i="5"/>
  <c r="K4935" i="5"/>
  <c r="M4935" i="5"/>
  <c r="N4935" i="5"/>
  <c r="Q4935" i="5"/>
  <c r="T4935" i="5"/>
  <c r="B4936" i="5"/>
  <c r="C4936" i="5"/>
  <c r="D4936" i="5"/>
  <c r="E4936" i="5"/>
  <c r="F4936" i="5"/>
  <c r="R4936" i="5" s="1"/>
  <c r="G4936" i="5"/>
  <c r="H4936" i="5"/>
  <c r="I4936" i="5"/>
  <c r="J4936" i="5"/>
  <c r="K4936" i="5"/>
  <c r="M4936" i="5"/>
  <c r="N4936" i="5"/>
  <c r="O4936" i="5"/>
  <c r="Q4936" i="5"/>
  <c r="T4936" i="5"/>
  <c r="B4937" i="5"/>
  <c r="C4937" i="5"/>
  <c r="D4937" i="5"/>
  <c r="E4937" i="5"/>
  <c r="F4937" i="5"/>
  <c r="O4937" i="5" s="1"/>
  <c r="G4937" i="5"/>
  <c r="H4937" i="5"/>
  <c r="I4937" i="5"/>
  <c r="J4937" i="5"/>
  <c r="K4937" i="5"/>
  <c r="M4937" i="5"/>
  <c r="N4937" i="5"/>
  <c r="Q4937" i="5"/>
  <c r="T4937" i="5"/>
  <c r="B4938" i="5"/>
  <c r="C4938" i="5"/>
  <c r="D4938" i="5"/>
  <c r="E4938" i="5"/>
  <c r="F4938" i="5"/>
  <c r="R4938" i="5" s="1"/>
  <c r="G4938" i="5"/>
  <c r="H4938" i="5"/>
  <c r="I4938" i="5"/>
  <c r="J4938" i="5"/>
  <c r="K4938" i="5"/>
  <c r="M4938" i="5"/>
  <c r="N4938" i="5"/>
  <c r="O4938" i="5"/>
  <c r="Q4938" i="5"/>
  <c r="T4938" i="5"/>
  <c r="B4939" i="5"/>
  <c r="C4939" i="5"/>
  <c r="D4939" i="5"/>
  <c r="E4939" i="5"/>
  <c r="F4939" i="5"/>
  <c r="O4939" i="5" s="1"/>
  <c r="G4939" i="5"/>
  <c r="H4939" i="5"/>
  <c r="I4939" i="5"/>
  <c r="J4939" i="5"/>
  <c r="K4939" i="5"/>
  <c r="M4939" i="5"/>
  <c r="N4939" i="5"/>
  <c r="Q4939" i="5"/>
  <c r="T4939" i="5"/>
  <c r="B4940" i="5"/>
  <c r="C4940" i="5"/>
  <c r="D4940" i="5"/>
  <c r="E4940" i="5"/>
  <c r="F4940" i="5"/>
  <c r="R4940" i="5" s="1"/>
  <c r="G4940" i="5"/>
  <c r="H4940" i="5"/>
  <c r="I4940" i="5"/>
  <c r="J4940" i="5"/>
  <c r="K4940" i="5"/>
  <c r="M4940" i="5"/>
  <c r="N4940" i="5"/>
  <c r="O4940" i="5"/>
  <c r="Q4940" i="5"/>
  <c r="T4940" i="5"/>
  <c r="B4941" i="5"/>
  <c r="C4941" i="5"/>
  <c r="D4941" i="5"/>
  <c r="E4941" i="5"/>
  <c r="F4941" i="5"/>
  <c r="G4941" i="5"/>
  <c r="H4941" i="5"/>
  <c r="I4941" i="5"/>
  <c r="J4941" i="5"/>
  <c r="K4941" i="5"/>
  <c r="M4941" i="5"/>
  <c r="N4941" i="5"/>
  <c r="Q4941" i="5"/>
  <c r="T4941" i="5"/>
  <c r="B4942" i="5"/>
  <c r="C4942" i="5"/>
  <c r="D4942" i="5"/>
  <c r="E4942" i="5"/>
  <c r="F4942" i="5"/>
  <c r="R4942" i="5" s="1"/>
  <c r="G4942" i="5"/>
  <c r="H4942" i="5"/>
  <c r="I4942" i="5"/>
  <c r="J4942" i="5"/>
  <c r="K4942" i="5"/>
  <c r="M4942" i="5"/>
  <c r="N4942" i="5"/>
  <c r="O4942" i="5"/>
  <c r="Q4942" i="5"/>
  <c r="T4942" i="5"/>
  <c r="B4943" i="5"/>
  <c r="C4943" i="5"/>
  <c r="D4943" i="5"/>
  <c r="E4943" i="5"/>
  <c r="F4943" i="5"/>
  <c r="G4943" i="5"/>
  <c r="H4943" i="5"/>
  <c r="I4943" i="5"/>
  <c r="J4943" i="5"/>
  <c r="K4943" i="5"/>
  <c r="M4943" i="5"/>
  <c r="N4943" i="5"/>
  <c r="Q4943" i="5"/>
  <c r="T4943" i="5"/>
  <c r="B4944" i="5"/>
  <c r="C4944" i="5"/>
  <c r="D4944" i="5"/>
  <c r="E4944" i="5"/>
  <c r="F4944" i="5"/>
  <c r="G4944" i="5"/>
  <c r="H4944" i="5"/>
  <c r="I4944" i="5"/>
  <c r="J4944" i="5"/>
  <c r="K4944" i="5"/>
  <c r="M4944" i="5"/>
  <c r="N4944" i="5"/>
  <c r="O4944" i="5"/>
  <c r="Q4944" i="5"/>
  <c r="R4944" i="5"/>
  <c r="T4944" i="5"/>
  <c r="B4945" i="5"/>
  <c r="C4945" i="5"/>
  <c r="D4945" i="5"/>
  <c r="E4945" i="5"/>
  <c r="F4945" i="5"/>
  <c r="O4945" i="5" s="1"/>
  <c r="G4945" i="5"/>
  <c r="H4945" i="5"/>
  <c r="I4945" i="5"/>
  <c r="J4945" i="5"/>
  <c r="K4945" i="5"/>
  <c r="M4945" i="5"/>
  <c r="N4945" i="5"/>
  <c r="Q4945" i="5"/>
  <c r="T4945" i="5"/>
  <c r="B4946" i="5"/>
  <c r="C4946" i="5"/>
  <c r="D4946" i="5"/>
  <c r="E4946" i="5"/>
  <c r="F4946" i="5"/>
  <c r="R4946" i="5" s="1"/>
  <c r="G4946" i="5"/>
  <c r="H4946" i="5"/>
  <c r="I4946" i="5"/>
  <c r="J4946" i="5"/>
  <c r="K4946" i="5"/>
  <c r="M4946" i="5"/>
  <c r="N4946" i="5"/>
  <c r="O4946" i="5"/>
  <c r="P4946" i="5" s="1"/>
  <c r="Q4946" i="5"/>
  <c r="T4946" i="5"/>
  <c r="B4947" i="5"/>
  <c r="C4947" i="5"/>
  <c r="D4947" i="5"/>
  <c r="E4947" i="5"/>
  <c r="F4947" i="5"/>
  <c r="R4947" i="5" s="1"/>
  <c r="G4947" i="5"/>
  <c r="H4947" i="5"/>
  <c r="I4947" i="5"/>
  <c r="J4947" i="5"/>
  <c r="K4947" i="5"/>
  <c r="M4947" i="5"/>
  <c r="N4947" i="5"/>
  <c r="Q4947" i="5"/>
  <c r="T4947" i="5"/>
  <c r="B4948" i="5"/>
  <c r="C4948" i="5"/>
  <c r="D4948" i="5"/>
  <c r="E4948" i="5"/>
  <c r="F4948" i="5"/>
  <c r="R4948" i="5" s="1"/>
  <c r="G4948" i="5"/>
  <c r="H4948" i="5"/>
  <c r="I4948" i="5"/>
  <c r="J4948" i="5"/>
  <c r="K4948" i="5"/>
  <c r="M4948" i="5"/>
  <c r="N4948" i="5"/>
  <c r="O4948" i="5"/>
  <c r="Q4948" i="5"/>
  <c r="T4948" i="5"/>
  <c r="B4949" i="5"/>
  <c r="C4949" i="5"/>
  <c r="D4949" i="5"/>
  <c r="E4949" i="5"/>
  <c r="F4949" i="5"/>
  <c r="O4949" i="5" s="1"/>
  <c r="G4949" i="5"/>
  <c r="H4949" i="5"/>
  <c r="I4949" i="5"/>
  <c r="J4949" i="5"/>
  <c r="K4949" i="5"/>
  <c r="M4949" i="5"/>
  <c r="N4949" i="5"/>
  <c r="Q4949" i="5"/>
  <c r="T4949" i="5"/>
  <c r="B4950" i="5"/>
  <c r="C4950" i="5"/>
  <c r="D4950" i="5"/>
  <c r="E4950" i="5"/>
  <c r="F4950" i="5"/>
  <c r="R4950" i="5" s="1"/>
  <c r="G4950" i="5"/>
  <c r="H4950" i="5"/>
  <c r="I4950" i="5"/>
  <c r="J4950" i="5"/>
  <c r="K4950" i="5"/>
  <c r="M4950" i="5"/>
  <c r="P4950" i="5" s="1"/>
  <c r="N4950" i="5"/>
  <c r="O4950" i="5"/>
  <c r="Q4950" i="5"/>
  <c r="T4950" i="5"/>
  <c r="B4951" i="5"/>
  <c r="C4951" i="5"/>
  <c r="D4951" i="5"/>
  <c r="E4951" i="5"/>
  <c r="F4951" i="5"/>
  <c r="O4951" i="5" s="1"/>
  <c r="G4951" i="5"/>
  <c r="H4951" i="5"/>
  <c r="I4951" i="5"/>
  <c r="J4951" i="5"/>
  <c r="K4951" i="5"/>
  <c r="M4951" i="5"/>
  <c r="N4951" i="5"/>
  <c r="Q4951" i="5"/>
  <c r="T4951" i="5"/>
  <c r="B4952" i="5"/>
  <c r="C4952" i="5"/>
  <c r="D4952" i="5"/>
  <c r="E4952" i="5"/>
  <c r="F4952" i="5"/>
  <c r="R4952" i="5" s="1"/>
  <c r="G4952" i="5"/>
  <c r="H4952" i="5"/>
  <c r="I4952" i="5"/>
  <c r="J4952" i="5"/>
  <c r="K4952" i="5"/>
  <c r="M4952" i="5"/>
  <c r="N4952" i="5"/>
  <c r="O4952" i="5"/>
  <c r="Q4952" i="5"/>
  <c r="T4952" i="5"/>
  <c r="B4953" i="5"/>
  <c r="C4953" i="5"/>
  <c r="D4953" i="5"/>
  <c r="E4953" i="5"/>
  <c r="F4953" i="5"/>
  <c r="G4953" i="5"/>
  <c r="H4953" i="5"/>
  <c r="I4953" i="5"/>
  <c r="J4953" i="5"/>
  <c r="K4953" i="5"/>
  <c r="M4953" i="5"/>
  <c r="N4953" i="5"/>
  <c r="Q4953" i="5"/>
  <c r="T4953" i="5"/>
  <c r="B4954" i="5"/>
  <c r="C4954" i="5"/>
  <c r="D4954" i="5"/>
  <c r="E4954" i="5"/>
  <c r="F4954" i="5"/>
  <c r="R4954" i="5" s="1"/>
  <c r="G4954" i="5"/>
  <c r="H4954" i="5"/>
  <c r="I4954" i="5"/>
  <c r="J4954" i="5"/>
  <c r="K4954" i="5"/>
  <c r="M4954" i="5"/>
  <c r="N4954" i="5"/>
  <c r="O4954" i="5"/>
  <c r="Q4954" i="5"/>
  <c r="T4954" i="5"/>
  <c r="B4955" i="5"/>
  <c r="C4955" i="5"/>
  <c r="D4955" i="5"/>
  <c r="E4955" i="5"/>
  <c r="F4955" i="5"/>
  <c r="O4955" i="5" s="1"/>
  <c r="G4955" i="5"/>
  <c r="H4955" i="5"/>
  <c r="I4955" i="5"/>
  <c r="J4955" i="5"/>
  <c r="K4955" i="5"/>
  <c r="M4955" i="5"/>
  <c r="N4955" i="5"/>
  <c r="Q4955" i="5"/>
  <c r="T4955" i="5"/>
  <c r="B4956" i="5"/>
  <c r="C4956" i="5"/>
  <c r="D4956" i="5"/>
  <c r="E4956" i="5"/>
  <c r="F4956" i="5"/>
  <c r="G4956" i="5"/>
  <c r="H4956" i="5"/>
  <c r="I4956" i="5"/>
  <c r="J4956" i="5"/>
  <c r="K4956" i="5"/>
  <c r="M4956" i="5"/>
  <c r="N4956" i="5"/>
  <c r="O4956" i="5"/>
  <c r="Q4956" i="5"/>
  <c r="R4956" i="5"/>
  <c r="T4956" i="5"/>
  <c r="B4957" i="5"/>
  <c r="C4957" i="5"/>
  <c r="D4957" i="5"/>
  <c r="E4957" i="5"/>
  <c r="F4957" i="5"/>
  <c r="O4957" i="5" s="1"/>
  <c r="G4957" i="5"/>
  <c r="H4957" i="5"/>
  <c r="I4957" i="5"/>
  <c r="J4957" i="5"/>
  <c r="K4957" i="5"/>
  <c r="M4957" i="5"/>
  <c r="N4957" i="5"/>
  <c r="Q4957" i="5"/>
  <c r="T4957" i="5"/>
  <c r="B4958" i="5"/>
  <c r="C4958" i="5"/>
  <c r="D4958" i="5"/>
  <c r="E4958" i="5"/>
  <c r="F4958" i="5"/>
  <c r="R4958" i="5" s="1"/>
  <c r="G4958" i="5"/>
  <c r="H4958" i="5"/>
  <c r="I4958" i="5"/>
  <c r="J4958" i="5"/>
  <c r="K4958" i="5"/>
  <c r="M4958" i="5"/>
  <c r="N4958" i="5"/>
  <c r="O4958" i="5"/>
  <c r="P4958" i="5" s="1"/>
  <c r="Q4958" i="5"/>
  <c r="T4958" i="5"/>
  <c r="B4959" i="5"/>
  <c r="C4959" i="5"/>
  <c r="D4959" i="5"/>
  <c r="E4959" i="5"/>
  <c r="F4959" i="5"/>
  <c r="O4959" i="5" s="1"/>
  <c r="G4959" i="5"/>
  <c r="H4959" i="5"/>
  <c r="I4959" i="5"/>
  <c r="J4959" i="5"/>
  <c r="K4959" i="5"/>
  <c r="M4959" i="5"/>
  <c r="N4959" i="5"/>
  <c r="Q4959" i="5"/>
  <c r="T4959" i="5"/>
  <c r="B4960" i="5"/>
  <c r="C4960" i="5"/>
  <c r="D4960" i="5"/>
  <c r="E4960" i="5"/>
  <c r="F4960" i="5"/>
  <c r="R4960" i="5" s="1"/>
  <c r="G4960" i="5"/>
  <c r="H4960" i="5"/>
  <c r="I4960" i="5"/>
  <c r="J4960" i="5"/>
  <c r="K4960" i="5"/>
  <c r="M4960" i="5"/>
  <c r="N4960" i="5"/>
  <c r="O4960" i="5"/>
  <c r="Q4960" i="5"/>
  <c r="T4960" i="5"/>
  <c r="B4961" i="5"/>
  <c r="C4961" i="5"/>
  <c r="D4961" i="5"/>
  <c r="E4961" i="5"/>
  <c r="F4961" i="5"/>
  <c r="O4961" i="5" s="1"/>
  <c r="G4961" i="5"/>
  <c r="H4961" i="5"/>
  <c r="I4961" i="5"/>
  <c r="J4961" i="5"/>
  <c r="K4961" i="5"/>
  <c r="M4961" i="5"/>
  <c r="N4961" i="5"/>
  <c r="Q4961" i="5"/>
  <c r="T4961" i="5"/>
  <c r="B4962" i="5"/>
  <c r="C4962" i="5"/>
  <c r="D4962" i="5"/>
  <c r="E4962" i="5"/>
  <c r="F4962" i="5"/>
  <c r="R4962" i="5" s="1"/>
  <c r="G4962" i="5"/>
  <c r="H4962" i="5"/>
  <c r="I4962" i="5"/>
  <c r="J4962" i="5"/>
  <c r="K4962" i="5"/>
  <c r="M4962" i="5"/>
  <c r="N4962" i="5"/>
  <c r="O4962" i="5"/>
  <c r="Q4962" i="5"/>
  <c r="T4962" i="5"/>
  <c r="B4963" i="5"/>
  <c r="C4963" i="5"/>
  <c r="D4963" i="5"/>
  <c r="E4963" i="5"/>
  <c r="F4963" i="5"/>
  <c r="R4963" i="5" s="1"/>
  <c r="G4963" i="5"/>
  <c r="H4963" i="5"/>
  <c r="I4963" i="5"/>
  <c r="J4963" i="5"/>
  <c r="K4963" i="5"/>
  <c r="M4963" i="5"/>
  <c r="N4963" i="5"/>
  <c r="Q4963" i="5"/>
  <c r="T4963" i="5"/>
  <c r="B4964" i="5"/>
  <c r="C4964" i="5"/>
  <c r="D4964" i="5"/>
  <c r="E4964" i="5"/>
  <c r="F4964" i="5"/>
  <c r="R4964" i="5" s="1"/>
  <c r="S4964" i="5" s="1"/>
  <c r="G4964" i="5"/>
  <c r="H4964" i="5"/>
  <c r="I4964" i="5"/>
  <c r="J4964" i="5"/>
  <c r="K4964" i="5"/>
  <c r="M4964" i="5"/>
  <c r="N4964" i="5"/>
  <c r="O4964" i="5"/>
  <c r="P4964" i="5" s="1"/>
  <c r="Q4964" i="5"/>
  <c r="T4964" i="5"/>
  <c r="B4965" i="5"/>
  <c r="C4965" i="5"/>
  <c r="D4965" i="5"/>
  <c r="E4965" i="5"/>
  <c r="F4965" i="5"/>
  <c r="O4965" i="5" s="1"/>
  <c r="G4965" i="5"/>
  <c r="H4965" i="5"/>
  <c r="I4965" i="5"/>
  <c r="J4965" i="5"/>
  <c r="K4965" i="5"/>
  <c r="M4965" i="5"/>
  <c r="N4965" i="5"/>
  <c r="Q4965" i="5"/>
  <c r="T4965" i="5"/>
  <c r="B4966" i="5"/>
  <c r="C4966" i="5"/>
  <c r="D4966" i="5"/>
  <c r="E4966" i="5"/>
  <c r="F4966" i="5"/>
  <c r="R4966" i="5" s="1"/>
  <c r="G4966" i="5"/>
  <c r="H4966" i="5"/>
  <c r="I4966" i="5"/>
  <c r="J4966" i="5"/>
  <c r="K4966" i="5"/>
  <c r="M4966" i="5"/>
  <c r="N4966" i="5"/>
  <c r="O4966" i="5"/>
  <c r="P4966" i="5" s="1"/>
  <c r="Q4966" i="5"/>
  <c r="T4966" i="5"/>
  <c r="B4967" i="5"/>
  <c r="C4967" i="5"/>
  <c r="D4967" i="5"/>
  <c r="E4967" i="5"/>
  <c r="F4967" i="5"/>
  <c r="O4967" i="5" s="1"/>
  <c r="G4967" i="5"/>
  <c r="H4967" i="5"/>
  <c r="I4967" i="5"/>
  <c r="J4967" i="5"/>
  <c r="K4967" i="5"/>
  <c r="M4967" i="5"/>
  <c r="N4967" i="5"/>
  <c r="Q4967" i="5"/>
  <c r="T4967" i="5"/>
  <c r="B4968" i="5"/>
  <c r="C4968" i="5"/>
  <c r="D4968" i="5"/>
  <c r="E4968" i="5"/>
  <c r="F4968" i="5"/>
  <c r="R4968" i="5" s="1"/>
  <c r="G4968" i="5"/>
  <c r="H4968" i="5"/>
  <c r="I4968" i="5"/>
  <c r="J4968" i="5"/>
  <c r="K4968" i="5"/>
  <c r="M4968" i="5"/>
  <c r="N4968" i="5"/>
  <c r="O4968" i="5"/>
  <c r="Q4968" i="5"/>
  <c r="T4968" i="5"/>
  <c r="B4969" i="5"/>
  <c r="C4969" i="5"/>
  <c r="D4969" i="5"/>
  <c r="E4969" i="5"/>
  <c r="F4969" i="5"/>
  <c r="O4969" i="5" s="1"/>
  <c r="G4969" i="5"/>
  <c r="H4969" i="5"/>
  <c r="I4969" i="5"/>
  <c r="J4969" i="5"/>
  <c r="K4969" i="5"/>
  <c r="M4969" i="5"/>
  <c r="N4969" i="5"/>
  <c r="Q4969" i="5"/>
  <c r="T4969" i="5"/>
  <c r="B4970" i="5"/>
  <c r="C4970" i="5"/>
  <c r="D4970" i="5"/>
  <c r="E4970" i="5"/>
  <c r="F4970" i="5"/>
  <c r="R4970" i="5" s="1"/>
  <c r="G4970" i="5"/>
  <c r="H4970" i="5"/>
  <c r="I4970" i="5"/>
  <c r="J4970" i="5"/>
  <c r="K4970" i="5"/>
  <c r="M4970" i="5"/>
  <c r="N4970" i="5"/>
  <c r="O4970" i="5"/>
  <c r="Q4970" i="5"/>
  <c r="T4970" i="5"/>
  <c r="B4971" i="5"/>
  <c r="C4971" i="5"/>
  <c r="D4971" i="5"/>
  <c r="E4971" i="5"/>
  <c r="F4971" i="5"/>
  <c r="G4971" i="5"/>
  <c r="H4971" i="5"/>
  <c r="I4971" i="5"/>
  <c r="J4971" i="5"/>
  <c r="K4971" i="5"/>
  <c r="M4971" i="5"/>
  <c r="N4971" i="5"/>
  <c r="Q4971" i="5"/>
  <c r="T4971" i="5"/>
  <c r="B4972" i="5"/>
  <c r="C4972" i="5"/>
  <c r="D4972" i="5"/>
  <c r="E4972" i="5"/>
  <c r="F4972" i="5"/>
  <c r="R4972" i="5" s="1"/>
  <c r="G4972" i="5"/>
  <c r="H4972" i="5"/>
  <c r="I4972" i="5"/>
  <c r="J4972" i="5"/>
  <c r="K4972" i="5"/>
  <c r="M4972" i="5"/>
  <c r="N4972" i="5"/>
  <c r="O4972" i="5"/>
  <c r="P4972" i="5" s="1"/>
  <c r="Q4972" i="5"/>
  <c r="T4972" i="5"/>
  <c r="B4973" i="5"/>
  <c r="C4973" i="5"/>
  <c r="D4973" i="5"/>
  <c r="E4973" i="5"/>
  <c r="F4973" i="5"/>
  <c r="O4973" i="5" s="1"/>
  <c r="G4973" i="5"/>
  <c r="H4973" i="5"/>
  <c r="I4973" i="5"/>
  <c r="J4973" i="5"/>
  <c r="K4973" i="5"/>
  <c r="M4973" i="5"/>
  <c r="N4973" i="5"/>
  <c r="Q4973" i="5"/>
  <c r="T4973" i="5"/>
  <c r="B4974" i="5"/>
  <c r="C4974" i="5"/>
  <c r="D4974" i="5"/>
  <c r="E4974" i="5"/>
  <c r="F4974" i="5"/>
  <c r="G4974" i="5"/>
  <c r="H4974" i="5"/>
  <c r="I4974" i="5"/>
  <c r="J4974" i="5"/>
  <c r="K4974" i="5"/>
  <c r="M4974" i="5"/>
  <c r="N4974" i="5"/>
  <c r="O4974" i="5"/>
  <c r="Q4974" i="5"/>
  <c r="R4974" i="5"/>
  <c r="T4974" i="5"/>
  <c r="B4975" i="5"/>
  <c r="C4975" i="5"/>
  <c r="D4975" i="5"/>
  <c r="E4975" i="5"/>
  <c r="F4975" i="5"/>
  <c r="O4975" i="5" s="1"/>
  <c r="G4975" i="5"/>
  <c r="H4975" i="5"/>
  <c r="I4975" i="5"/>
  <c r="J4975" i="5"/>
  <c r="K4975" i="5"/>
  <c r="M4975" i="5"/>
  <c r="N4975" i="5"/>
  <c r="Q4975" i="5"/>
  <c r="T4975" i="5"/>
  <c r="B4976" i="5"/>
  <c r="C4976" i="5"/>
  <c r="D4976" i="5"/>
  <c r="E4976" i="5"/>
  <c r="F4976" i="5"/>
  <c r="R4976" i="5" s="1"/>
  <c r="G4976" i="5"/>
  <c r="H4976" i="5"/>
  <c r="I4976" i="5"/>
  <c r="J4976" i="5"/>
  <c r="K4976" i="5"/>
  <c r="M4976" i="5"/>
  <c r="N4976" i="5"/>
  <c r="O4976" i="5"/>
  <c r="Q4976" i="5"/>
  <c r="T4976" i="5"/>
  <c r="B4977" i="5"/>
  <c r="C4977" i="5"/>
  <c r="D4977" i="5"/>
  <c r="E4977" i="5"/>
  <c r="F4977" i="5"/>
  <c r="O4977" i="5" s="1"/>
  <c r="G4977" i="5"/>
  <c r="H4977" i="5"/>
  <c r="I4977" i="5"/>
  <c r="J4977" i="5"/>
  <c r="K4977" i="5"/>
  <c r="M4977" i="5"/>
  <c r="N4977" i="5"/>
  <c r="Q4977" i="5"/>
  <c r="T4977" i="5"/>
  <c r="B4978" i="5"/>
  <c r="C4978" i="5"/>
  <c r="D4978" i="5"/>
  <c r="E4978" i="5"/>
  <c r="F4978" i="5"/>
  <c r="R4978" i="5" s="1"/>
  <c r="G4978" i="5"/>
  <c r="H4978" i="5"/>
  <c r="I4978" i="5"/>
  <c r="J4978" i="5"/>
  <c r="K4978" i="5"/>
  <c r="M4978" i="5"/>
  <c r="N4978" i="5"/>
  <c r="O4978" i="5"/>
  <c r="Q4978" i="5"/>
  <c r="T4978" i="5"/>
  <c r="B4979" i="5"/>
  <c r="C4979" i="5"/>
  <c r="D4979" i="5"/>
  <c r="E4979" i="5"/>
  <c r="F4979" i="5"/>
  <c r="O4979" i="5" s="1"/>
  <c r="G4979" i="5"/>
  <c r="H4979" i="5"/>
  <c r="I4979" i="5"/>
  <c r="J4979" i="5"/>
  <c r="K4979" i="5"/>
  <c r="M4979" i="5"/>
  <c r="N4979" i="5"/>
  <c r="Q4979" i="5"/>
  <c r="T4979" i="5"/>
  <c r="B4980" i="5"/>
  <c r="C4980" i="5"/>
  <c r="D4980" i="5"/>
  <c r="E4980" i="5"/>
  <c r="F4980" i="5"/>
  <c r="R4980" i="5" s="1"/>
  <c r="G4980" i="5"/>
  <c r="H4980" i="5"/>
  <c r="I4980" i="5"/>
  <c r="J4980" i="5"/>
  <c r="K4980" i="5"/>
  <c r="M4980" i="5"/>
  <c r="N4980" i="5"/>
  <c r="O4980" i="5"/>
  <c r="P4980" i="5" s="1"/>
  <c r="Q4980" i="5"/>
  <c r="T4980" i="5"/>
  <c r="B4981" i="5"/>
  <c r="C4981" i="5"/>
  <c r="D4981" i="5"/>
  <c r="E4981" i="5"/>
  <c r="F4981" i="5"/>
  <c r="O4981" i="5" s="1"/>
  <c r="G4981" i="5"/>
  <c r="H4981" i="5"/>
  <c r="I4981" i="5"/>
  <c r="J4981" i="5"/>
  <c r="K4981" i="5"/>
  <c r="M4981" i="5"/>
  <c r="N4981" i="5"/>
  <c r="Q4981" i="5"/>
  <c r="T4981" i="5"/>
  <c r="B4982" i="5"/>
  <c r="C4982" i="5"/>
  <c r="D4982" i="5"/>
  <c r="E4982" i="5"/>
  <c r="F4982" i="5"/>
  <c r="G4982" i="5"/>
  <c r="H4982" i="5"/>
  <c r="I4982" i="5"/>
  <c r="J4982" i="5"/>
  <c r="K4982" i="5"/>
  <c r="M4982" i="5"/>
  <c r="N4982" i="5"/>
  <c r="O4982" i="5"/>
  <c r="Q4982" i="5"/>
  <c r="R4982" i="5"/>
  <c r="S4982" i="5" s="1"/>
  <c r="T4982" i="5"/>
  <c r="B4983" i="5"/>
  <c r="C4983" i="5"/>
  <c r="D4983" i="5"/>
  <c r="E4983" i="5"/>
  <c r="F4983" i="5"/>
  <c r="O4983" i="5" s="1"/>
  <c r="G4983" i="5"/>
  <c r="H4983" i="5"/>
  <c r="I4983" i="5"/>
  <c r="J4983" i="5"/>
  <c r="K4983" i="5"/>
  <c r="M4983" i="5"/>
  <c r="N4983" i="5"/>
  <c r="Q4983" i="5"/>
  <c r="T4983" i="5"/>
  <c r="B4984" i="5"/>
  <c r="C4984" i="5"/>
  <c r="D4984" i="5"/>
  <c r="E4984" i="5"/>
  <c r="F4984" i="5"/>
  <c r="R4984" i="5" s="1"/>
  <c r="G4984" i="5"/>
  <c r="H4984" i="5"/>
  <c r="I4984" i="5"/>
  <c r="J4984" i="5"/>
  <c r="K4984" i="5"/>
  <c r="M4984" i="5"/>
  <c r="N4984" i="5"/>
  <c r="O4984" i="5"/>
  <c r="Q4984" i="5"/>
  <c r="T4984" i="5"/>
  <c r="B4985" i="5"/>
  <c r="C4985" i="5"/>
  <c r="D4985" i="5"/>
  <c r="E4985" i="5"/>
  <c r="F4985" i="5"/>
  <c r="O4985" i="5" s="1"/>
  <c r="G4985" i="5"/>
  <c r="H4985" i="5"/>
  <c r="I4985" i="5"/>
  <c r="J4985" i="5"/>
  <c r="K4985" i="5"/>
  <c r="M4985" i="5"/>
  <c r="N4985" i="5"/>
  <c r="Q4985" i="5"/>
  <c r="T4985" i="5"/>
  <c r="B4986" i="5"/>
  <c r="C4986" i="5"/>
  <c r="D4986" i="5"/>
  <c r="E4986" i="5"/>
  <c r="F4986" i="5"/>
  <c r="R4986" i="5" s="1"/>
  <c r="G4986" i="5"/>
  <c r="H4986" i="5"/>
  <c r="I4986" i="5"/>
  <c r="J4986" i="5"/>
  <c r="K4986" i="5"/>
  <c r="M4986" i="5"/>
  <c r="N4986" i="5"/>
  <c r="O4986" i="5"/>
  <c r="Q4986" i="5"/>
  <c r="T4986" i="5"/>
  <c r="B4987" i="5"/>
  <c r="C4987" i="5"/>
  <c r="D4987" i="5"/>
  <c r="E4987" i="5"/>
  <c r="F4987" i="5"/>
  <c r="G4987" i="5"/>
  <c r="H4987" i="5"/>
  <c r="I4987" i="5"/>
  <c r="J4987" i="5"/>
  <c r="K4987" i="5"/>
  <c r="M4987" i="5"/>
  <c r="N4987" i="5"/>
  <c r="Q4987" i="5"/>
  <c r="T4987" i="5"/>
  <c r="B4988" i="5"/>
  <c r="C4988" i="5"/>
  <c r="D4988" i="5"/>
  <c r="E4988" i="5"/>
  <c r="F4988" i="5"/>
  <c r="R4988" i="5" s="1"/>
  <c r="G4988" i="5"/>
  <c r="H4988" i="5"/>
  <c r="I4988" i="5"/>
  <c r="J4988" i="5"/>
  <c r="K4988" i="5"/>
  <c r="M4988" i="5"/>
  <c r="P4988" i="5" s="1"/>
  <c r="N4988" i="5"/>
  <c r="O4988" i="5"/>
  <c r="Q4988" i="5"/>
  <c r="T4988" i="5"/>
  <c r="B4989" i="5"/>
  <c r="C4989" i="5"/>
  <c r="D4989" i="5"/>
  <c r="E4989" i="5"/>
  <c r="F4989" i="5"/>
  <c r="O4989" i="5" s="1"/>
  <c r="G4989" i="5"/>
  <c r="H4989" i="5"/>
  <c r="I4989" i="5"/>
  <c r="J4989" i="5"/>
  <c r="K4989" i="5"/>
  <c r="M4989" i="5"/>
  <c r="N4989" i="5"/>
  <c r="Q4989" i="5"/>
  <c r="T4989" i="5"/>
  <c r="B4990" i="5"/>
  <c r="C4990" i="5"/>
  <c r="D4990" i="5"/>
  <c r="E4990" i="5"/>
  <c r="F4990" i="5"/>
  <c r="G4990" i="5"/>
  <c r="H4990" i="5"/>
  <c r="I4990" i="5"/>
  <c r="J4990" i="5"/>
  <c r="K4990" i="5"/>
  <c r="M4990" i="5"/>
  <c r="N4990" i="5"/>
  <c r="O4990" i="5"/>
  <c r="Q4990" i="5"/>
  <c r="R4990" i="5"/>
  <c r="T4990" i="5"/>
  <c r="B4991" i="5"/>
  <c r="C4991" i="5"/>
  <c r="D4991" i="5"/>
  <c r="E4991" i="5"/>
  <c r="F4991" i="5"/>
  <c r="O4991" i="5"/>
  <c r="G4991" i="5"/>
  <c r="H4991" i="5"/>
  <c r="I4991" i="5"/>
  <c r="J4991" i="5"/>
  <c r="K4991" i="5"/>
  <c r="M4991" i="5"/>
  <c r="N4991" i="5"/>
  <c r="Q4991" i="5"/>
  <c r="T4991" i="5"/>
  <c r="B4992" i="5"/>
  <c r="C4992" i="5"/>
  <c r="D4992" i="5"/>
  <c r="E4992" i="5"/>
  <c r="F4992" i="5"/>
  <c r="G4992" i="5"/>
  <c r="H4992" i="5"/>
  <c r="I4992" i="5"/>
  <c r="J4992" i="5"/>
  <c r="K4992" i="5"/>
  <c r="M4992" i="5"/>
  <c r="N4992" i="5"/>
  <c r="O4992" i="5"/>
  <c r="Q4992" i="5"/>
  <c r="R4992" i="5"/>
  <c r="T4992" i="5"/>
  <c r="B4993" i="5"/>
  <c r="C4993" i="5"/>
  <c r="D4993" i="5"/>
  <c r="E4993" i="5"/>
  <c r="F4993" i="5"/>
  <c r="G4993" i="5"/>
  <c r="H4993" i="5"/>
  <c r="I4993" i="5"/>
  <c r="J4993" i="5"/>
  <c r="K4993" i="5"/>
  <c r="M4993" i="5"/>
  <c r="N4993" i="5"/>
  <c r="Q4993" i="5"/>
  <c r="T4993" i="5"/>
  <c r="B4994" i="5"/>
  <c r="C4994" i="5"/>
  <c r="D4994" i="5"/>
  <c r="E4994" i="5"/>
  <c r="F4994" i="5"/>
  <c r="R4994" i="5" s="1"/>
  <c r="S4994" i="5" s="1"/>
  <c r="G4994" i="5"/>
  <c r="H4994" i="5"/>
  <c r="I4994" i="5"/>
  <c r="J4994" i="5"/>
  <c r="K4994" i="5"/>
  <c r="M4994" i="5"/>
  <c r="N4994" i="5"/>
  <c r="O4994" i="5"/>
  <c r="P4994" i="5" s="1"/>
  <c r="Q4994" i="5"/>
  <c r="T4994" i="5"/>
  <c r="B4995" i="5"/>
  <c r="C4995" i="5"/>
  <c r="D4995" i="5"/>
  <c r="E4995" i="5"/>
  <c r="F4995" i="5"/>
  <c r="O4995" i="5"/>
  <c r="G4995" i="5"/>
  <c r="H4995" i="5"/>
  <c r="I4995" i="5"/>
  <c r="J4995" i="5"/>
  <c r="K4995" i="5"/>
  <c r="M4995" i="5"/>
  <c r="N4995" i="5"/>
  <c r="Q4995" i="5"/>
  <c r="S4995" i="5" s="1"/>
  <c r="T4995" i="5"/>
  <c r="B4996" i="5"/>
  <c r="C4996" i="5"/>
  <c r="D4996" i="5"/>
  <c r="E4996" i="5"/>
  <c r="F4996" i="5"/>
  <c r="R4996" i="5" s="1"/>
  <c r="S4996" i="5" s="1"/>
  <c r="G4996" i="5"/>
  <c r="H4996" i="5"/>
  <c r="I4996" i="5"/>
  <c r="J4996" i="5"/>
  <c r="K4996" i="5"/>
  <c r="M4996" i="5"/>
  <c r="N4996" i="5"/>
  <c r="O4996" i="5"/>
  <c r="Q4996" i="5"/>
  <c r="T4996" i="5"/>
  <c r="B4997" i="5"/>
  <c r="C4997" i="5"/>
  <c r="D4997" i="5"/>
  <c r="E4997" i="5"/>
  <c r="F4997" i="5"/>
  <c r="O4997" i="5" s="1"/>
  <c r="G4997" i="5"/>
  <c r="H4997" i="5"/>
  <c r="I4997" i="5"/>
  <c r="J4997" i="5"/>
  <c r="K4997" i="5"/>
  <c r="M4997" i="5"/>
  <c r="N4997" i="5"/>
  <c r="Q4997" i="5"/>
  <c r="T4997" i="5"/>
  <c r="B4998" i="5"/>
  <c r="C4998" i="5"/>
  <c r="D4998" i="5"/>
  <c r="E4998" i="5"/>
  <c r="F4998" i="5"/>
  <c r="G4998" i="5"/>
  <c r="H4998" i="5"/>
  <c r="I4998" i="5"/>
  <c r="J4998" i="5"/>
  <c r="K4998" i="5"/>
  <c r="M4998" i="5"/>
  <c r="N4998" i="5"/>
  <c r="O4998" i="5"/>
  <c r="Q4998" i="5"/>
  <c r="R4998" i="5"/>
  <c r="T4998" i="5"/>
  <c r="B4999" i="5"/>
  <c r="C4999" i="5"/>
  <c r="D4999" i="5"/>
  <c r="E4999" i="5"/>
  <c r="F4999" i="5"/>
  <c r="R4999" i="5" s="1"/>
  <c r="O4999" i="5"/>
  <c r="G4999" i="5"/>
  <c r="H4999" i="5"/>
  <c r="I4999" i="5"/>
  <c r="J4999" i="5"/>
  <c r="K4999" i="5"/>
  <c r="M4999" i="5"/>
  <c r="N4999" i="5"/>
  <c r="Q4999" i="5"/>
  <c r="S4999" i="5" s="1"/>
  <c r="T4999" i="5"/>
  <c r="B5000" i="5"/>
  <c r="C5000" i="5"/>
  <c r="D5000" i="5"/>
  <c r="E5000" i="5"/>
  <c r="F5000" i="5"/>
  <c r="G5000" i="5"/>
  <c r="H5000" i="5"/>
  <c r="I5000" i="5"/>
  <c r="J5000" i="5"/>
  <c r="K5000" i="5"/>
  <c r="M5000" i="5"/>
  <c r="N5000" i="5"/>
  <c r="O5000" i="5"/>
  <c r="Q5000" i="5"/>
  <c r="R5000" i="5"/>
  <c r="T5000" i="5"/>
  <c r="B5001" i="5"/>
  <c r="C5001" i="5"/>
  <c r="D5001" i="5"/>
  <c r="E5001" i="5"/>
  <c r="F5001" i="5"/>
  <c r="O5001" i="5" s="1"/>
  <c r="G5001" i="5"/>
  <c r="H5001" i="5"/>
  <c r="I5001" i="5"/>
  <c r="J5001" i="5"/>
  <c r="K5001" i="5"/>
  <c r="M5001" i="5"/>
  <c r="N5001" i="5"/>
  <c r="Q5001" i="5"/>
  <c r="T5001" i="5"/>
  <c r="O2810" i="5"/>
  <c r="P2810" i="5" s="1"/>
  <c r="R2810" i="5"/>
  <c r="S2810" i="5" s="1"/>
  <c r="R4995" i="5"/>
  <c r="R4991" i="5"/>
  <c r="R4985" i="5"/>
  <c r="S4985" i="5" s="1"/>
  <c r="R4975" i="5"/>
  <c r="S4975" i="5" s="1"/>
  <c r="R4969" i="5"/>
  <c r="S4969" i="5" s="1"/>
  <c r="R4965" i="5"/>
  <c r="S4965" i="5" s="1"/>
  <c r="P4956" i="5"/>
  <c r="R4949" i="5"/>
  <c r="S4949" i="5" s="1"/>
  <c r="P4940" i="5"/>
  <c r="R4937" i="5"/>
  <c r="S4937" i="5" s="1"/>
  <c r="R4933" i="5"/>
  <c r="S4933" i="5" s="1"/>
  <c r="R4929" i="5"/>
  <c r="S4929" i="5" s="1"/>
  <c r="R4927" i="5"/>
  <c r="S4927" i="5" s="1"/>
  <c r="R4925" i="5"/>
  <c r="S4925" i="5" s="1"/>
  <c r="P4924" i="5"/>
  <c r="R4921" i="5"/>
  <c r="S4921" i="5" s="1"/>
  <c r="P4918" i="5"/>
  <c r="R4913" i="5"/>
  <c r="S4913" i="5" s="1"/>
  <c r="R4911" i="5"/>
  <c r="S4911" i="5" s="1"/>
  <c r="R4907" i="5"/>
  <c r="S4907" i="5" s="1"/>
  <c r="R4905" i="5"/>
  <c r="S4905" i="5" s="1"/>
  <c r="P4902" i="5"/>
  <c r="R4901" i="5"/>
  <c r="S4901" i="5" s="1"/>
  <c r="P4900" i="5"/>
  <c r="P4898" i="5"/>
  <c r="R4895" i="5"/>
  <c r="S4895" i="5" s="1"/>
  <c r="R4893" i="5"/>
  <c r="S4893" i="5" s="1"/>
  <c r="R4891" i="5"/>
  <c r="R4889" i="5"/>
  <c r="S4889" i="5" s="1"/>
  <c r="R4887" i="5"/>
  <c r="R4885" i="5"/>
  <c r="S4885" i="5" s="1"/>
  <c r="P4880" i="5"/>
  <c r="P4878" i="5"/>
  <c r="R4875" i="5"/>
  <c r="S4875" i="5" s="1"/>
  <c r="P4874" i="5"/>
  <c r="P4870" i="5"/>
  <c r="R4869" i="5"/>
  <c r="S4869" i="5" s="1"/>
  <c r="R4867" i="5"/>
  <c r="S4867" i="5"/>
  <c r="P4866" i="5"/>
  <c r="R4863" i="5"/>
  <c r="S4863" i="5" s="1"/>
  <c r="P4860" i="5"/>
  <c r="R4859" i="5"/>
  <c r="S4859" i="5" s="1"/>
  <c r="R4857" i="5"/>
  <c r="S4857" i="5" s="1"/>
  <c r="R4855" i="5"/>
  <c r="R4853" i="5"/>
  <c r="S4853" i="5" s="1"/>
  <c r="P4852" i="5"/>
  <c r="R4851" i="5"/>
  <c r="P4850" i="5"/>
  <c r="R4845" i="5"/>
  <c r="S4845" i="5" s="1"/>
  <c r="P4842" i="5"/>
  <c r="R4841" i="5"/>
  <c r="S4841" i="5" s="1"/>
  <c r="P4840" i="5"/>
  <c r="R4839" i="5"/>
  <c r="P4838" i="5"/>
  <c r="R4837" i="5"/>
  <c r="S4837" i="5" s="1"/>
  <c r="P4836" i="5"/>
  <c r="P4834" i="5"/>
  <c r="R4833" i="5"/>
  <c r="P4832" i="5"/>
  <c r="R4831" i="5"/>
  <c r="S4831" i="5" s="1"/>
  <c r="P4830" i="5"/>
  <c r="R4827" i="5"/>
  <c r="S4827" i="5" s="1"/>
  <c r="R4825" i="5"/>
  <c r="S4825" i="5" s="1"/>
  <c r="P4824" i="5"/>
  <c r="R4823" i="5"/>
  <c r="P4822" i="5"/>
  <c r="R4821" i="5"/>
  <c r="S4821" i="5" s="1"/>
  <c r="R4819" i="5"/>
  <c r="S4819" i="5" s="1"/>
  <c r="P4816" i="5"/>
  <c r="R4815" i="5"/>
  <c r="S4815" i="5" s="1"/>
  <c r="P4814" i="5"/>
  <c r="P4810" i="5"/>
  <c r="R4809" i="5"/>
  <c r="S4809" i="5" s="1"/>
  <c r="P4808" i="5"/>
  <c r="R4807" i="5"/>
  <c r="P4806" i="5"/>
  <c r="R4803" i="5"/>
  <c r="R4801" i="5"/>
  <c r="S4801" i="5" s="1"/>
  <c r="P4800" i="5"/>
  <c r="R4799" i="5"/>
  <c r="S4799" i="5" s="1"/>
  <c r="R4797" i="5"/>
  <c r="S4797" i="5" s="1"/>
  <c r="P4796" i="5"/>
  <c r="R4795" i="5"/>
  <c r="S4795" i="5" s="1"/>
  <c r="R4793" i="5"/>
  <c r="P4792" i="5"/>
  <c r="P4788" i="5"/>
  <c r="R4787" i="5"/>
  <c r="S4787" i="5" s="1"/>
  <c r="P4786" i="5"/>
  <c r="R4785" i="5"/>
  <c r="S4785" i="5" s="1"/>
  <c r="R4783" i="5"/>
  <c r="P4782" i="5"/>
  <c r="R4781" i="5"/>
  <c r="S4781" i="5" s="1"/>
  <c r="P4780" i="5"/>
  <c r="R4779" i="5"/>
  <c r="S4779" i="5" s="1"/>
  <c r="R4777" i="5"/>
  <c r="S4777" i="5" s="1"/>
  <c r="P4776" i="5"/>
  <c r="P4774" i="5"/>
  <c r="R4773" i="5"/>
  <c r="S4773" i="5" s="1"/>
  <c r="R4771" i="5"/>
  <c r="S4771" i="5"/>
  <c r="P4770" i="5"/>
  <c r="R4769" i="5"/>
  <c r="S4769" i="5" s="1"/>
  <c r="R4767" i="5"/>
  <c r="P4764" i="5"/>
  <c r="R4763" i="5"/>
  <c r="S4763" i="5" s="1"/>
  <c r="R4761" i="5"/>
  <c r="P4760" i="5"/>
  <c r="P4758" i="5"/>
  <c r="R4757" i="5"/>
  <c r="S4757" i="5" s="1"/>
  <c r="P4756" i="5"/>
  <c r="R4755" i="5"/>
  <c r="S4755" i="5" s="1"/>
  <c r="P4754" i="5"/>
  <c r="R4753" i="5"/>
  <c r="S4753" i="5" s="1"/>
  <c r="P4752" i="5"/>
  <c r="R4751" i="5"/>
  <c r="S4751" i="5" s="1"/>
  <c r="P4750" i="5"/>
  <c r="P4748" i="5"/>
  <c r="R4747" i="5"/>
  <c r="S4747" i="5" s="1"/>
  <c r="P4746" i="5"/>
  <c r="R4745" i="5"/>
  <c r="S4745" i="5" s="1"/>
  <c r="P4744" i="5"/>
  <c r="R4743" i="5"/>
  <c r="S4743" i="5" s="1"/>
  <c r="P4742" i="5"/>
  <c r="P4740" i="5"/>
  <c r="R4739" i="5"/>
  <c r="S4739" i="5" s="1"/>
  <c r="P4738" i="5"/>
  <c r="R4737" i="5"/>
  <c r="S4737" i="5" s="1"/>
  <c r="P4736" i="5"/>
  <c r="R4735" i="5"/>
  <c r="S4735" i="5" s="1"/>
  <c r="P4734" i="5"/>
  <c r="P4732" i="5"/>
  <c r="R4731" i="5"/>
  <c r="S4731" i="5" s="1"/>
  <c r="P4730" i="5"/>
  <c r="R4729" i="5"/>
  <c r="P4728" i="5"/>
  <c r="R4727" i="5"/>
  <c r="P4726" i="5"/>
  <c r="R4723" i="5"/>
  <c r="S4723" i="5" s="1"/>
  <c r="P4722" i="5"/>
  <c r="R4721" i="5"/>
  <c r="S4721" i="5" s="1"/>
  <c r="P4720" i="5"/>
  <c r="R4719" i="5"/>
  <c r="R4717" i="5"/>
  <c r="S4717" i="5" s="1"/>
  <c r="R4715" i="5"/>
  <c r="S4715" i="5" s="1"/>
  <c r="P4714" i="5"/>
  <c r="R4713" i="5"/>
  <c r="P4712" i="5"/>
  <c r="R4709" i="5"/>
  <c r="S4709" i="5" s="1"/>
  <c r="R4707" i="5"/>
  <c r="S4707" i="5" s="1"/>
  <c r="P4706" i="5"/>
  <c r="R4705" i="5"/>
  <c r="S4705" i="5" s="1"/>
  <c r="R4703" i="5"/>
  <c r="S4703" i="5" s="1"/>
  <c r="P4700" i="5"/>
  <c r="R4699" i="5"/>
  <c r="S4699" i="5" s="1"/>
  <c r="P4698" i="5"/>
  <c r="R4697" i="5"/>
  <c r="S4697" i="5" s="1"/>
  <c r="P4696" i="5"/>
  <c r="R4695" i="5"/>
  <c r="S4695" i="5" s="1"/>
  <c r="P4694" i="5"/>
  <c r="P4692" i="5"/>
  <c r="R4691" i="5"/>
  <c r="S4691" i="5" s="1"/>
  <c r="P4690" i="5"/>
  <c r="R4689" i="5"/>
  <c r="S4689" i="5" s="1"/>
  <c r="P4688" i="5"/>
  <c r="R4687" i="5"/>
  <c r="S4687" i="5" s="1"/>
  <c r="P4686" i="5"/>
  <c r="R4685" i="5"/>
  <c r="S4685" i="5" s="1"/>
  <c r="R4683" i="5"/>
  <c r="S4683" i="5" s="1"/>
  <c r="P4682" i="5"/>
  <c r="R4681" i="5"/>
  <c r="S4681" i="5" s="1"/>
  <c r="P4680" i="5"/>
  <c r="R4679" i="5"/>
  <c r="S4679" i="5" s="1"/>
  <c r="P4678" i="5"/>
  <c r="R4677" i="5"/>
  <c r="S4677" i="5" s="1"/>
  <c r="R4675" i="5"/>
  <c r="S4675" i="5"/>
  <c r="P4674" i="5"/>
  <c r="R4673" i="5"/>
  <c r="S4673" i="5" s="1"/>
  <c r="R4671" i="5"/>
  <c r="P4670" i="5"/>
  <c r="P4668" i="5"/>
  <c r="R4667" i="5"/>
  <c r="S4667" i="5" s="1"/>
  <c r="R4665" i="5"/>
  <c r="S4665" i="5" s="1"/>
  <c r="P4664" i="5"/>
  <c r="R4663" i="5"/>
  <c r="S4663" i="5" s="1"/>
  <c r="P4662" i="5"/>
  <c r="R4661" i="5"/>
  <c r="R4659" i="5"/>
  <c r="S4659" i="5" s="1"/>
  <c r="P4658" i="5"/>
  <c r="R4657" i="5"/>
  <c r="S4657" i="5" s="1"/>
  <c r="P4656" i="5"/>
  <c r="R4655" i="5"/>
  <c r="S4655" i="5" s="1"/>
  <c r="P4652" i="5"/>
  <c r="R4651" i="5"/>
  <c r="S4651" i="5" s="1"/>
  <c r="P4650" i="5"/>
  <c r="R4647" i="5"/>
  <c r="S4647" i="5" s="1"/>
  <c r="R4645" i="5"/>
  <c r="S4645" i="5" s="1"/>
  <c r="P4644" i="5"/>
  <c r="R4643" i="5"/>
  <c r="S4643" i="5" s="1"/>
  <c r="P4642" i="5"/>
  <c r="R4639" i="5"/>
  <c r="S4639" i="5" s="1"/>
  <c r="P4638" i="5"/>
  <c r="P4636" i="5"/>
  <c r="R4635" i="5"/>
  <c r="S4635" i="5" s="1"/>
  <c r="P4634" i="5"/>
  <c r="P4632" i="5"/>
  <c r="R4631" i="5"/>
  <c r="S4631" i="5" s="1"/>
  <c r="P4630" i="5"/>
  <c r="R4629" i="5"/>
  <c r="S4629" i="5" s="1"/>
  <c r="P4628" i="5"/>
  <c r="R4627" i="5"/>
  <c r="S4627" i="5" s="1"/>
  <c r="P4626" i="5"/>
  <c r="R4625" i="5"/>
  <c r="S4625" i="5" s="1"/>
  <c r="P4624" i="5"/>
  <c r="R4623" i="5"/>
  <c r="S4623" i="5" s="1"/>
  <c r="P4622" i="5"/>
  <c r="R4621" i="5"/>
  <c r="S4621" i="5" s="1"/>
  <c r="P4620" i="5"/>
  <c r="R4619" i="5"/>
  <c r="S4619" i="5" s="1"/>
  <c r="P4618" i="5"/>
  <c r="P4616" i="5"/>
  <c r="R4615" i="5"/>
  <c r="S4615" i="5" s="1"/>
  <c r="P4614" i="5"/>
  <c r="R4613" i="5"/>
  <c r="S4613" i="5" s="1"/>
  <c r="P4612" i="5"/>
  <c r="R4611" i="5"/>
  <c r="S4611" i="5" s="1"/>
  <c r="P4610" i="5"/>
  <c r="P4608" i="5"/>
  <c r="R4607" i="5"/>
  <c r="S4607" i="5" s="1"/>
  <c r="R4605" i="5"/>
  <c r="S4605" i="5" s="1"/>
  <c r="P4604" i="5"/>
  <c r="R4603" i="5"/>
  <c r="S4603" i="5" s="1"/>
  <c r="P4602" i="5"/>
  <c r="P4600" i="5"/>
  <c r="R4599" i="5"/>
  <c r="S4599" i="5" s="1"/>
  <c r="P4598" i="5"/>
  <c r="R4597" i="5"/>
  <c r="S4597" i="5" s="1"/>
  <c r="P4596" i="5"/>
  <c r="R4595" i="5"/>
  <c r="S4595" i="5"/>
  <c r="P4594" i="5"/>
  <c r="R4593" i="5"/>
  <c r="S4593" i="5" s="1"/>
  <c r="P4592" i="5"/>
  <c r="R4591" i="5"/>
  <c r="S4591" i="5" s="1"/>
  <c r="P4588" i="5"/>
  <c r="R4587" i="5"/>
  <c r="S4587" i="5" s="1"/>
  <c r="P4586" i="5"/>
  <c r="R4585" i="5"/>
  <c r="S4585" i="5" s="1"/>
  <c r="P4584" i="5"/>
  <c r="R4581" i="5"/>
  <c r="S4581" i="5" s="1"/>
  <c r="P4580" i="5"/>
  <c r="R4579" i="5"/>
  <c r="S4579" i="5" s="1"/>
  <c r="P4578" i="5"/>
  <c r="R4577" i="5"/>
  <c r="R4575" i="5"/>
  <c r="S4575" i="5" s="1"/>
  <c r="P4574" i="5"/>
  <c r="P4572" i="5"/>
  <c r="R4571" i="5"/>
  <c r="S4571" i="5" s="1"/>
  <c r="P4570" i="5"/>
  <c r="P4568" i="5"/>
  <c r="R4567" i="5"/>
  <c r="S4567" i="5" s="1"/>
  <c r="P4566" i="5"/>
  <c r="P4564" i="5"/>
  <c r="R4563" i="5"/>
  <c r="S4563" i="5" s="1"/>
  <c r="P4562" i="5"/>
  <c r="R4561" i="5"/>
  <c r="S4561" i="5" s="1"/>
  <c r="P4560" i="5"/>
  <c r="R4559" i="5"/>
  <c r="S4559" i="5" s="1"/>
  <c r="R4557" i="5"/>
  <c r="S4557" i="5" s="1"/>
  <c r="P4556" i="5"/>
  <c r="R4555" i="5"/>
  <c r="S4555" i="5" s="1"/>
  <c r="P4554" i="5"/>
  <c r="R4553" i="5"/>
  <c r="S4553" i="5" s="1"/>
  <c r="P4552" i="5"/>
  <c r="R4551" i="5"/>
  <c r="S4551" i="5" s="1"/>
  <c r="R4549" i="5"/>
  <c r="S4549" i="5" s="1"/>
  <c r="P4548" i="5"/>
  <c r="R4547" i="5"/>
  <c r="S4547" i="5"/>
  <c r="P4546" i="5"/>
  <c r="R4545" i="5"/>
  <c r="S4545" i="5" s="1"/>
  <c r="P4544" i="5"/>
  <c r="R4543" i="5"/>
  <c r="S4543" i="5" s="1"/>
  <c r="P4542" i="5"/>
  <c r="P4540" i="5"/>
  <c r="R4539" i="5"/>
  <c r="S4539" i="5" s="1"/>
  <c r="P4538" i="5"/>
  <c r="R4537" i="5"/>
  <c r="S4537" i="5" s="1"/>
  <c r="P4536" i="5"/>
  <c r="R4535" i="5"/>
  <c r="S4535" i="5" s="1"/>
  <c r="P4534" i="5"/>
  <c r="P4532" i="5"/>
  <c r="R4531" i="5"/>
  <c r="S4531" i="5" s="1"/>
  <c r="P4530" i="5"/>
  <c r="R4529" i="5"/>
  <c r="S4529" i="5" s="1"/>
  <c r="P4528" i="5"/>
  <c r="R4527" i="5"/>
  <c r="S4527" i="5" s="1"/>
  <c r="R4525" i="5"/>
  <c r="S4525" i="5" s="1"/>
  <c r="P4524" i="5"/>
  <c r="R4523" i="5"/>
  <c r="S4523" i="5" s="1"/>
  <c r="P4522" i="5"/>
  <c r="R4521" i="5"/>
  <c r="S4521" i="5" s="1"/>
  <c r="R4519" i="5"/>
  <c r="S4519" i="5" s="1"/>
  <c r="R4517" i="5"/>
  <c r="S4517" i="5" s="1"/>
  <c r="P4516" i="5"/>
  <c r="R4515" i="5"/>
  <c r="S4515" i="5" s="1"/>
  <c r="P4514" i="5"/>
  <c r="R4511" i="5"/>
  <c r="S4511" i="5" s="1"/>
  <c r="R4509" i="5"/>
  <c r="S4509" i="5" s="1"/>
  <c r="P4508" i="5"/>
  <c r="R4507" i="5"/>
  <c r="S4507" i="5" s="1"/>
  <c r="P4506" i="5"/>
  <c r="P4504" i="5"/>
  <c r="R4503" i="5"/>
  <c r="S4503" i="5" s="1"/>
  <c r="P4502" i="5"/>
  <c r="R4501" i="5"/>
  <c r="S4501" i="5" s="1"/>
  <c r="P4500" i="5"/>
  <c r="R4499" i="5"/>
  <c r="S4499" i="5"/>
  <c r="P4498" i="5"/>
  <c r="R4497" i="5"/>
  <c r="S4497" i="5" s="1"/>
  <c r="P4496" i="5"/>
  <c r="R4495" i="5"/>
  <c r="S4495" i="5" s="1"/>
  <c r="P4494" i="5"/>
  <c r="R4493" i="5"/>
  <c r="S4493" i="5" s="1"/>
  <c r="P4492" i="5"/>
  <c r="R4491" i="5"/>
  <c r="S4491" i="5" s="1"/>
  <c r="P4490" i="5"/>
  <c r="P4488" i="5"/>
  <c r="R4487" i="5"/>
  <c r="S4487" i="5" s="1"/>
  <c r="P4486" i="5"/>
  <c r="R4485" i="5"/>
  <c r="S4485" i="5" s="1"/>
  <c r="P4484" i="5"/>
  <c r="R4483" i="5"/>
  <c r="S4483" i="5" s="1"/>
  <c r="P4482" i="5"/>
  <c r="P4480" i="5"/>
  <c r="R4479" i="5"/>
  <c r="S4479" i="5" s="1"/>
  <c r="R4477" i="5"/>
  <c r="S4477" i="5" s="1"/>
  <c r="P4476" i="5"/>
  <c r="R4475" i="5"/>
  <c r="S4475" i="5" s="1"/>
  <c r="P4474" i="5"/>
  <c r="P4472" i="5"/>
  <c r="R4471" i="5"/>
  <c r="S4471" i="5" s="1"/>
  <c r="P4470" i="5"/>
  <c r="R4469" i="5"/>
  <c r="S4469" i="5" s="1"/>
  <c r="P4468" i="5"/>
  <c r="R4467" i="5"/>
  <c r="S4467" i="5" s="1"/>
  <c r="P4466" i="5"/>
  <c r="R4465" i="5"/>
  <c r="S4465" i="5" s="1"/>
  <c r="P4464" i="5"/>
  <c r="R4463" i="5"/>
  <c r="S4463" i="5" s="1"/>
  <c r="P4462" i="5"/>
  <c r="R4461" i="5"/>
  <c r="S4461" i="5" s="1"/>
  <c r="P4460" i="5"/>
  <c r="R4459" i="5"/>
  <c r="S4459" i="5" s="1"/>
  <c r="P4458" i="5"/>
  <c r="R4457" i="5"/>
  <c r="S4457" i="5" s="1"/>
  <c r="P4456" i="5"/>
  <c r="P4454" i="5"/>
  <c r="R4453" i="5"/>
  <c r="S4453" i="5" s="1"/>
  <c r="P4452" i="5"/>
  <c r="R4451" i="5"/>
  <c r="S4451" i="5" s="1"/>
  <c r="P4450" i="5"/>
  <c r="R4449" i="5"/>
  <c r="S4449" i="5" s="1"/>
  <c r="P4448" i="5"/>
  <c r="R4447" i="5"/>
  <c r="S4447" i="5" s="1"/>
  <c r="P4446" i="5"/>
  <c r="P4444" i="5"/>
  <c r="R4443" i="5"/>
  <c r="S4443" i="5" s="1"/>
  <c r="P4442" i="5"/>
  <c r="R4439" i="5"/>
  <c r="S4439" i="5" s="1"/>
  <c r="R4437" i="5"/>
  <c r="P4436" i="5"/>
  <c r="R4435" i="5"/>
  <c r="S4435" i="5" s="1"/>
  <c r="P4434" i="5"/>
  <c r="R4433" i="5"/>
  <c r="S4433" i="5" s="1"/>
  <c r="P4432" i="5"/>
  <c r="R4431" i="5"/>
  <c r="S4431" i="5" s="1"/>
  <c r="R4429" i="5"/>
  <c r="S4429" i="5" s="1"/>
  <c r="P4428" i="5"/>
  <c r="R4427" i="5"/>
  <c r="S4427" i="5" s="1"/>
  <c r="P4426" i="5"/>
  <c r="R4425" i="5"/>
  <c r="S4425" i="5" s="1"/>
  <c r="P4424" i="5"/>
  <c r="R4423" i="5"/>
  <c r="S4423" i="5" s="1"/>
  <c r="R4421" i="5"/>
  <c r="R4419" i="5"/>
  <c r="S4419" i="5" s="1"/>
  <c r="P4418" i="5"/>
  <c r="R4417" i="5"/>
  <c r="S4417" i="5" s="1"/>
  <c r="P4416" i="5"/>
  <c r="R4415" i="5"/>
  <c r="S4415" i="5" s="1"/>
  <c r="P4414" i="5"/>
  <c r="P4412" i="5"/>
  <c r="R4411" i="5"/>
  <c r="S4411" i="5" s="1"/>
  <c r="P4410" i="5"/>
  <c r="R4409" i="5"/>
  <c r="S4409" i="5" s="1"/>
  <c r="P4408" i="5"/>
  <c r="P4406" i="5"/>
  <c r="R4405" i="5"/>
  <c r="R4403" i="5"/>
  <c r="S4403" i="5" s="1"/>
  <c r="P4402" i="5"/>
  <c r="R4401" i="5"/>
  <c r="S4401" i="5" s="1"/>
  <c r="P4400" i="5"/>
  <c r="R4399" i="5"/>
  <c r="S4399" i="5" s="1"/>
  <c r="R4397" i="5"/>
  <c r="S4397" i="5" s="1"/>
  <c r="P4396" i="5"/>
  <c r="R4395" i="5"/>
  <c r="S4395" i="5" s="1"/>
  <c r="P4394" i="5"/>
  <c r="R4393" i="5"/>
  <c r="S4393" i="5" s="1"/>
  <c r="R4391" i="5"/>
  <c r="S4391" i="5" s="1"/>
  <c r="R4389" i="5"/>
  <c r="S4389" i="5" s="1"/>
  <c r="R4387" i="5"/>
  <c r="S4387" i="5"/>
  <c r="P4386" i="5"/>
  <c r="R4385" i="5"/>
  <c r="P4384" i="5"/>
  <c r="R4383" i="5"/>
  <c r="S4383" i="5" s="1"/>
  <c r="R4381" i="5"/>
  <c r="S4381" i="5" s="1"/>
  <c r="P4380" i="5"/>
  <c r="R4379" i="5"/>
  <c r="S4379" i="5" s="1"/>
  <c r="P4378" i="5"/>
  <c r="P4376" i="5"/>
  <c r="R4375" i="5"/>
  <c r="S4375" i="5" s="1"/>
  <c r="P4374" i="5"/>
  <c r="R4373" i="5"/>
  <c r="P4372" i="5"/>
  <c r="R4371" i="5"/>
  <c r="S4371" i="5" s="1"/>
  <c r="P4370" i="5"/>
  <c r="R4369" i="5"/>
  <c r="S4369" i="5" s="1"/>
  <c r="P4368" i="5"/>
  <c r="R4367" i="5"/>
  <c r="S4367" i="5" s="1"/>
  <c r="P4366" i="5"/>
  <c r="R4365" i="5"/>
  <c r="S4365" i="5" s="1"/>
  <c r="P4364" i="5"/>
  <c r="R4363" i="5"/>
  <c r="S4363" i="5" s="1"/>
  <c r="P4362" i="5"/>
  <c r="R4361" i="5"/>
  <c r="S4361" i="5" s="1"/>
  <c r="P4360" i="5"/>
  <c r="R4359" i="5"/>
  <c r="S4359" i="5" s="1"/>
  <c r="P4358" i="5"/>
  <c r="R4357" i="5"/>
  <c r="S4357" i="5" s="1"/>
  <c r="P4356" i="5"/>
  <c r="R4355" i="5"/>
  <c r="S4355" i="5" s="1"/>
  <c r="P4354" i="5"/>
  <c r="R4353" i="5"/>
  <c r="S4353" i="5" s="1"/>
  <c r="P4352" i="5"/>
  <c r="R4351" i="5"/>
  <c r="S4351" i="5" s="1"/>
  <c r="P4350" i="5"/>
  <c r="R4349" i="5"/>
  <c r="S4349" i="5" s="1"/>
  <c r="P4348" i="5"/>
  <c r="R4347" i="5"/>
  <c r="S4347" i="5" s="1"/>
  <c r="P4346" i="5"/>
  <c r="P4344" i="5"/>
  <c r="R4343" i="5"/>
  <c r="S4343" i="5" s="1"/>
  <c r="P4342" i="5"/>
  <c r="R4341" i="5"/>
  <c r="P4340" i="5"/>
  <c r="R4339" i="5"/>
  <c r="S4339" i="5" s="1"/>
  <c r="P4338" i="5"/>
  <c r="R4337" i="5"/>
  <c r="S4337" i="5" s="1"/>
  <c r="P4336" i="5"/>
  <c r="R4335" i="5"/>
  <c r="S4335" i="5" s="1"/>
  <c r="R4333" i="5"/>
  <c r="S4333" i="5" s="1"/>
  <c r="P4332" i="5"/>
  <c r="R4331" i="5"/>
  <c r="S4331" i="5" s="1"/>
  <c r="P4330" i="5"/>
  <c r="R4329" i="5"/>
  <c r="S4329" i="5" s="1"/>
  <c r="P4328" i="5"/>
  <c r="R4325" i="5"/>
  <c r="S4325" i="5" s="1"/>
  <c r="R4323" i="5"/>
  <c r="S4323" i="5" s="1"/>
  <c r="P4322" i="5"/>
  <c r="R4321" i="5"/>
  <c r="R4319" i="5"/>
  <c r="S4319" i="5" s="1"/>
  <c r="P4316" i="5"/>
  <c r="R4315" i="5"/>
  <c r="S4315" i="5" s="1"/>
  <c r="P4314" i="5"/>
  <c r="P4312" i="5"/>
  <c r="R4311" i="5"/>
  <c r="S4311" i="5" s="1"/>
  <c r="P4310" i="5"/>
  <c r="R4309" i="5"/>
  <c r="P4308" i="5"/>
  <c r="R4307" i="5"/>
  <c r="S4307" i="5"/>
  <c r="P4306" i="5"/>
  <c r="R4305" i="5"/>
  <c r="S4305" i="5" s="1"/>
  <c r="P4304" i="5"/>
  <c r="R4303" i="5"/>
  <c r="S4303" i="5" s="1"/>
  <c r="P4300" i="5"/>
  <c r="R4299" i="5"/>
  <c r="S4299" i="5" s="1"/>
  <c r="P4298" i="5"/>
  <c r="R4297" i="5"/>
  <c r="S4297" i="5" s="1"/>
  <c r="P4296" i="5"/>
  <c r="R4293" i="5"/>
  <c r="R4291" i="5"/>
  <c r="S4291" i="5" s="1"/>
  <c r="P4290" i="5"/>
  <c r="R4289" i="5"/>
  <c r="S4289" i="5" s="1"/>
  <c r="P4288" i="5"/>
  <c r="R4287" i="5"/>
  <c r="S4287" i="5" s="1"/>
  <c r="P4286" i="5"/>
  <c r="P4284" i="5"/>
  <c r="R4283" i="5"/>
  <c r="S4283" i="5" s="1"/>
  <c r="P4282" i="5"/>
  <c r="R4277" i="5"/>
  <c r="P4276" i="5"/>
  <c r="R4275" i="5"/>
  <c r="S4275" i="5" s="1"/>
  <c r="P4274" i="5"/>
  <c r="R4273" i="5"/>
  <c r="S4273" i="5" s="1"/>
  <c r="P4272" i="5"/>
  <c r="R4269" i="5"/>
  <c r="S4269" i="5" s="1"/>
  <c r="P4268" i="5"/>
  <c r="R4267" i="5"/>
  <c r="S4267" i="5" s="1"/>
  <c r="P4266" i="5"/>
  <c r="R4265" i="5"/>
  <c r="R4263" i="5"/>
  <c r="S4263" i="5" s="1"/>
  <c r="R4261" i="5"/>
  <c r="S4261" i="5" s="1"/>
  <c r="P4260" i="5"/>
  <c r="R4259" i="5"/>
  <c r="S4259" i="5"/>
  <c r="P4258" i="5"/>
  <c r="R4257" i="5"/>
  <c r="P4256" i="5"/>
  <c r="R4255" i="5"/>
  <c r="S4255" i="5" s="1"/>
  <c r="P4254" i="5"/>
  <c r="P4252" i="5"/>
  <c r="R4251" i="5"/>
  <c r="S4251" i="5" s="1"/>
  <c r="P4250" i="5"/>
  <c r="R4247" i="5"/>
  <c r="S4247" i="5" s="1"/>
  <c r="P4246" i="5"/>
  <c r="R4245" i="5"/>
  <c r="R4243" i="5"/>
  <c r="S4243" i="5" s="1"/>
  <c r="P4242" i="5"/>
  <c r="R4241" i="5"/>
  <c r="S4241" i="5" s="1"/>
  <c r="P4240" i="5"/>
  <c r="R4239" i="5"/>
  <c r="S4239" i="5" s="1"/>
  <c r="P4238" i="5"/>
  <c r="R4237" i="5"/>
  <c r="S4237" i="5" s="1"/>
  <c r="P4236" i="5"/>
  <c r="R4235" i="5"/>
  <c r="S4235" i="5" s="1"/>
  <c r="P4234" i="5"/>
  <c r="R4233" i="5"/>
  <c r="S4233" i="5" s="1"/>
  <c r="P4232" i="5"/>
  <c r="R4231" i="5"/>
  <c r="S4231" i="5" s="1"/>
  <c r="P4230" i="5"/>
  <c r="R4229" i="5"/>
  <c r="S4229" i="5" s="1"/>
  <c r="P4228" i="5"/>
  <c r="R4227" i="5"/>
  <c r="S4227" i="5" s="1"/>
  <c r="R4225" i="5"/>
  <c r="S4225" i="5" s="1"/>
  <c r="P4224" i="5"/>
  <c r="R4223" i="5"/>
  <c r="S4223" i="5" s="1"/>
  <c r="P4222" i="5"/>
  <c r="P4220" i="5"/>
  <c r="R4219" i="5"/>
  <c r="S4219" i="5" s="1"/>
  <c r="P4218" i="5"/>
  <c r="P4216" i="5"/>
  <c r="R4213" i="5"/>
  <c r="R4211" i="5"/>
  <c r="S4211" i="5"/>
  <c r="P4210" i="5"/>
  <c r="R4209" i="5"/>
  <c r="S4209" i="5" s="1"/>
  <c r="P4208" i="5"/>
  <c r="R4207" i="5"/>
  <c r="S4207" i="5" s="1"/>
  <c r="R4205" i="5"/>
  <c r="S4205" i="5" s="1"/>
  <c r="P4204" i="5"/>
  <c r="R4203" i="5"/>
  <c r="S4203" i="5" s="1"/>
  <c r="P4202" i="5"/>
  <c r="R4199" i="5"/>
  <c r="S4199" i="5" s="1"/>
  <c r="R4197" i="5"/>
  <c r="S4197" i="5" s="1"/>
  <c r="R4195" i="5"/>
  <c r="S4195" i="5" s="1"/>
  <c r="P4194" i="5"/>
  <c r="R4193" i="5"/>
  <c r="S4193" i="5" s="1"/>
  <c r="P4192" i="5"/>
  <c r="R4191" i="5"/>
  <c r="S4191" i="5" s="1"/>
  <c r="P4190" i="5"/>
  <c r="R4189" i="5"/>
  <c r="R4187" i="5"/>
  <c r="S4187" i="5" s="1"/>
  <c r="P4186" i="5"/>
  <c r="R4185" i="5"/>
  <c r="S4185" i="5" s="1"/>
  <c r="P4184" i="5"/>
  <c r="P4182" i="5"/>
  <c r="R4181" i="5"/>
  <c r="P4180" i="5"/>
  <c r="R4179" i="5"/>
  <c r="S4179" i="5"/>
  <c r="P4178" i="5"/>
  <c r="R4177" i="5"/>
  <c r="P4176" i="5"/>
  <c r="R4175" i="5"/>
  <c r="S4175" i="5" s="1"/>
  <c r="R4173" i="5"/>
  <c r="S4173" i="5" s="1"/>
  <c r="R4171" i="5"/>
  <c r="S4171" i="5" s="1"/>
  <c r="P4170" i="5"/>
  <c r="R4167" i="5"/>
  <c r="S4167" i="5" s="1"/>
  <c r="R4165" i="5"/>
  <c r="S4165" i="5" s="1"/>
  <c r="R4163" i="5"/>
  <c r="S4163" i="5" s="1"/>
  <c r="P4162" i="5"/>
  <c r="R4161" i="5"/>
  <c r="S4161" i="5" s="1"/>
  <c r="P4160" i="5"/>
  <c r="P4158" i="5"/>
  <c r="R4157" i="5"/>
  <c r="S4157" i="5" s="1"/>
  <c r="R4155" i="5"/>
  <c r="S4155" i="5" s="1"/>
  <c r="P4154" i="5"/>
  <c r="P4138" i="5"/>
  <c r="P4130" i="5"/>
  <c r="P4126" i="5"/>
  <c r="P4118" i="5"/>
  <c r="P4106" i="5"/>
  <c r="P4094" i="5"/>
  <c r="P4082" i="5"/>
  <c r="P4074" i="5"/>
  <c r="P4066" i="5"/>
  <c r="P4062" i="5"/>
  <c r="P4054" i="5"/>
  <c r="P4042" i="5"/>
  <c r="P4030" i="5"/>
  <c r="P4022" i="5"/>
  <c r="P4018" i="5"/>
  <c r="P4014" i="5"/>
  <c r="P4010" i="5"/>
  <c r="P4006" i="5"/>
  <c r="P4002" i="5"/>
  <c r="P3998" i="5"/>
  <c r="P3994" i="5"/>
  <c r="P3990" i="5"/>
  <c r="P3982" i="5"/>
  <c r="P3974" i="5"/>
  <c r="P3970" i="5"/>
  <c r="P3966" i="5"/>
  <c r="P3958" i="5"/>
  <c r="P3954" i="5"/>
  <c r="P3946" i="5"/>
  <c r="P3938" i="5"/>
  <c r="P3934" i="5"/>
  <c r="P3930" i="5"/>
  <c r="P3926" i="5"/>
  <c r="P3918" i="5"/>
  <c r="P3910" i="5"/>
  <c r="P3906" i="5"/>
  <c r="P3902" i="5"/>
  <c r="P3894" i="5"/>
  <c r="P3882" i="5"/>
  <c r="P3874" i="5"/>
  <c r="P3870" i="5"/>
  <c r="P3862" i="5"/>
  <c r="P3854" i="5"/>
  <c r="P3846" i="5"/>
  <c r="P3842" i="5"/>
  <c r="P3838" i="5"/>
  <c r="P3836" i="5"/>
  <c r="P3834" i="5"/>
  <c r="P3828" i="5"/>
  <c r="P3826" i="5"/>
  <c r="P3820" i="5"/>
  <c r="P3818" i="5"/>
  <c r="P3816" i="5"/>
  <c r="P3810" i="5"/>
  <c r="P3802" i="5"/>
  <c r="P3784" i="5"/>
  <c r="P3776" i="5"/>
  <c r="P3772" i="5"/>
  <c r="P3770" i="5"/>
  <c r="P3740" i="5"/>
  <c r="P3730" i="5"/>
  <c r="P3728" i="5"/>
  <c r="P3722" i="5"/>
  <c r="P3680" i="5"/>
  <c r="P3672" i="5"/>
  <c r="P3668" i="5"/>
  <c r="P3620" i="5"/>
  <c r="P3618" i="5"/>
  <c r="P3604" i="5"/>
  <c r="P3596" i="5"/>
  <c r="P3588" i="5"/>
  <c r="P3556" i="5"/>
  <c r="P3554" i="5"/>
  <c r="P3548" i="5"/>
  <c r="P3532" i="5"/>
  <c r="P3530" i="5"/>
  <c r="P3524" i="5"/>
  <c r="P3522" i="5"/>
  <c r="P3516" i="5"/>
  <c r="P3500" i="5"/>
  <c r="P3498" i="5"/>
  <c r="P3492" i="5"/>
  <c r="P3490" i="5"/>
  <c r="P3484" i="5"/>
  <c r="P3464" i="5"/>
  <c r="P3460" i="5"/>
  <c r="P3448" i="5"/>
  <c r="P3444" i="5"/>
  <c r="P3432" i="5"/>
  <c r="P3428" i="5"/>
  <c r="P3416" i="5"/>
  <c r="P3412" i="5"/>
  <c r="P3400" i="5"/>
  <c r="P3396" i="5"/>
  <c r="P3384" i="5"/>
  <c r="P3380" i="5"/>
  <c r="P3368" i="5"/>
  <c r="P3364" i="5"/>
  <c r="P3352" i="5"/>
  <c r="P3348" i="5"/>
  <c r="P3336" i="5"/>
  <c r="P3332" i="5"/>
  <c r="P3320" i="5"/>
  <c r="P3316" i="5"/>
  <c r="P3304" i="5"/>
  <c r="P3300" i="5"/>
  <c r="P3288" i="5"/>
  <c r="P3272" i="5"/>
  <c r="P3268" i="5"/>
  <c r="P3248" i="5"/>
  <c r="P3228" i="5"/>
  <c r="P3202" i="5"/>
  <c r="P3184" i="5"/>
  <c r="P3168" i="5"/>
  <c r="P3164" i="5"/>
  <c r="P3160" i="5"/>
  <c r="P3152" i="5"/>
  <c r="P3150" i="5"/>
  <c r="P3148" i="5"/>
  <c r="P3134" i="5"/>
  <c r="P3132" i="5"/>
  <c r="P3126" i="5"/>
  <c r="P3122" i="5"/>
  <c r="P3118" i="5"/>
  <c r="P3114" i="5"/>
  <c r="P3110" i="5"/>
  <c r="P3106" i="5"/>
  <c r="P3102" i="5"/>
  <c r="P3098" i="5"/>
  <c r="P3094" i="5"/>
  <c r="P3090" i="5"/>
  <c r="P3086" i="5"/>
  <c r="P3082" i="5"/>
  <c r="P3078" i="5"/>
  <c r="P3074" i="5"/>
  <c r="P3070" i="5"/>
  <c r="P3066" i="5"/>
  <c r="P3062" i="5"/>
  <c r="P3058" i="5"/>
  <c r="P3054" i="5"/>
  <c r="P3050" i="5"/>
  <c r="P3046" i="5"/>
  <c r="P3042" i="5"/>
  <c r="P3038" i="5"/>
  <c r="P3034" i="5"/>
  <c r="P3030" i="5"/>
  <c r="P3026" i="5"/>
  <c r="P3022" i="5"/>
  <c r="P3018" i="5"/>
  <c r="P3014" i="5"/>
  <c r="P3010" i="5"/>
  <c r="P3006" i="5"/>
  <c r="P3002" i="5"/>
  <c r="P2998" i="5"/>
  <c r="P2994" i="5"/>
  <c r="P2990" i="5"/>
  <c r="P2988" i="5"/>
  <c r="P2986" i="5"/>
  <c r="P2984" i="5"/>
  <c r="P2972" i="5"/>
  <c r="P2940" i="5"/>
  <c r="P2936" i="5"/>
  <c r="P2924" i="5"/>
  <c r="P2920" i="5"/>
  <c r="P2904" i="5"/>
  <c r="P2890" i="5"/>
  <c r="P2884" i="5"/>
  <c r="P2878" i="5"/>
  <c r="P2876" i="5"/>
  <c r="P2872" i="5"/>
  <c r="P2860" i="5"/>
  <c r="P2856" i="5"/>
  <c r="P2852" i="5"/>
  <c r="P2844" i="5"/>
  <c r="P2842" i="5"/>
  <c r="P2828" i="5"/>
  <c r="P2820" i="5"/>
  <c r="P2818" i="5"/>
  <c r="P2816" i="5"/>
  <c r="P2806" i="5"/>
  <c r="O2812" i="5"/>
  <c r="P2812" i="5"/>
  <c r="O2808" i="5"/>
  <c r="P2808" i="5" s="1"/>
  <c r="R2808" i="5"/>
  <c r="S2808" i="5" s="1"/>
  <c r="P4851" i="5"/>
  <c r="P4839" i="5"/>
  <c r="P4833" i="5"/>
  <c r="P4827" i="5"/>
  <c r="P4825" i="5"/>
  <c r="P4823" i="5"/>
  <c r="P4819" i="5"/>
  <c r="P4811" i="5"/>
  <c r="P4809" i="5"/>
  <c r="P4803" i="5"/>
  <c r="P4801" i="5"/>
  <c r="P4795" i="5"/>
  <c r="P4787" i="5"/>
  <c r="P4785" i="5"/>
  <c r="P4783" i="5"/>
  <c r="P4779" i="5"/>
  <c r="P4771" i="5"/>
  <c r="P4769" i="5"/>
  <c r="P4763" i="5"/>
  <c r="P4755" i="5"/>
  <c r="P4753" i="5"/>
  <c r="P4747" i="5"/>
  <c r="P4745" i="5"/>
  <c r="P4743" i="5"/>
  <c r="P4739" i="5"/>
  <c r="P4737" i="5"/>
  <c r="P4735" i="5"/>
  <c r="P4731" i="5"/>
  <c r="P4729" i="5"/>
  <c r="P4723" i="5"/>
  <c r="P4721" i="5"/>
  <c r="P4715" i="5"/>
  <c r="P4707" i="5"/>
  <c r="P4705" i="5"/>
  <c r="P4699" i="5"/>
  <c r="P4695" i="5"/>
  <c r="P4691" i="5"/>
  <c r="P4689" i="5"/>
  <c r="P4687" i="5"/>
  <c r="P4683" i="5"/>
  <c r="P4681" i="5"/>
  <c r="P4679" i="5"/>
  <c r="P4675" i="5"/>
  <c r="P4673" i="5"/>
  <c r="P4671" i="5"/>
  <c r="P4667" i="5"/>
  <c r="P4663" i="5"/>
  <c r="P4655" i="5"/>
  <c r="P4651" i="5"/>
  <c r="P4645" i="5"/>
  <c r="P4643" i="5"/>
  <c r="P4635" i="5"/>
  <c r="P4631" i="5"/>
  <c r="P4629" i="5"/>
  <c r="P4627" i="5"/>
  <c r="P4623" i="5"/>
  <c r="P4621" i="5"/>
  <c r="P4619" i="5"/>
  <c r="P4613" i="5"/>
  <c r="P4607" i="5"/>
  <c r="P4603" i="5"/>
  <c r="P4599" i="5"/>
  <c r="P4597" i="5"/>
  <c r="P4595" i="5"/>
  <c r="P4591" i="5"/>
  <c r="P4587" i="5"/>
  <c r="P4585" i="5"/>
  <c r="P4581" i="5"/>
  <c r="P4571" i="5"/>
  <c r="P4567" i="5"/>
  <c r="P4563" i="5"/>
  <c r="P4561" i="5"/>
  <c r="P4559" i="5"/>
  <c r="P4557" i="5"/>
  <c r="P4555" i="5"/>
  <c r="P4549" i="5"/>
  <c r="P4547" i="5"/>
  <c r="P4543" i="5"/>
  <c r="P4539" i="5"/>
  <c r="P4537" i="5"/>
  <c r="P4535" i="5"/>
  <c r="P4531" i="5"/>
  <c r="P4527" i="5"/>
  <c r="P4523" i="5"/>
  <c r="P4521" i="5"/>
  <c r="P4517" i="5"/>
  <c r="P4515" i="5"/>
  <c r="P4513" i="5"/>
  <c r="P4509" i="5"/>
  <c r="P4507" i="5"/>
  <c r="P4503" i="5"/>
  <c r="P4501" i="5"/>
  <c r="P4499" i="5"/>
  <c r="P4497" i="5"/>
  <c r="P4495" i="5"/>
  <c r="P4493" i="5"/>
  <c r="P4491" i="5"/>
  <c r="P4485" i="5"/>
  <c r="P4483" i="5"/>
  <c r="P4479" i="5"/>
  <c r="P4475" i="5"/>
  <c r="P4471" i="5"/>
  <c r="P4469" i="5"/>
  <c r="P4467" i="5"/>
  <c r="P4463" i="5"/>
  <c r="P4459" i="5"/>
  <c r="P4457" i="5"/>
  <c r="P4453" i="5"/>
  <c r="P4451" i="5"/>
  <c r="P4449" i="5"/>
  <c r="P4447" i="5"/>
  <c r="P4443" i="5"/>
  <c r="P4441" i="5"/>
  <c r="P4437" i="5"/>
  <c r="P4435" i="5"/>
  <c r="P4433" i="5"/>
  <c r="P4431" i="5"/>
  <c r="P4429" i="5"/>
  <c r="P4427" i="5"/>
  <c r="P4421" i="5"/>
  <c r="P4417" i="5"/>
  <c r="P4415" i="5"/>
  <c r="P4411" i="5"/>
  <c r="P4409" i="5"/>
  <c r="P4403" i="5"/>
  <c r="P4401" i="5"/>
  <c r="P4397" i="5"/>
  <c r="P4395" i="5"/>
  <c r="P4393" i="5"/>
  <c r="P4385" i="5"/>
  <c r="P4383" i="5"/>
  <c r="P4379" i="5"/>
  <c r="P4373" i="5"/>
  <c r="P4369" i="5"/>
  <c r="P4367" i="5"/>
  <c r="P4363" i="5"/>
  <c r="P4357" i="5"/>
  <c r="P4355" i="5"/>
  <c r="P4353" i="5"/>
  <c r="P4351" i="5"/>
  <c r="P4349" i="5"/>
  <c r="P4347" i="5"/>
  <c r="P4339" i="5"/>
  <c r="P4337" i="5"/>
  <c r="P4335" i="5"/>
  <c r="P4333" i="5"/>
  <c r="P4331" i="5"/>
  <c r="P4323" i="5"/>
  <c r="P4321" i="5"/>
  <c r="P4319" i="5"/>
  <c r="P4315" i="5"/>
  <c r="P4309" i="5"/>
  <c r="P4305" i="5"/>
  <c r="P4303" i="5"/>
  <c r="P4301" i="5"/>
  <c r="P4299" i="5"/>
  <c r="P4297" i="5"/>
  <c r="P4289" i="5"/>
  <c r="P4287" i="5"/>
  <c r="P4283" i="5"/>
  <c r="P4281" i="5"/>
  <c r="P4277" i="5"/>
  <c r="P4275" i="5"/>
  <c r="P4273" i="5"/>
  <c r="P4269" i="5"/>
  <c r="P4267" i="5"/>
  <c r="P4265" i="5"/>
  <c r="P4261" i="5"/>
  <c r="P4257" i="5"/>
  <c r="P4255" i="5"/>
  <c r="P4251" i="5"/>
  <c r="P4245" i="5"/>
  <c r="P4243" i="5"/>
  <c r="P4241" i="5"/>
  <c r="P4239" i="5"/>
  <c r="P4237" i="5"/>
  <c r="P4235" i="5"/>
  <c r="P4233" i="5"/>
  <c r="P4229" i="5"/>
  <c r="P4227" i="5"/>
  <c r="P4225" i="5"/>
  <c r="P4223" i="5"/>
  <c r="P4219" i="5"/>
  <c r="P4211" i="5"/>
  <c r="P4209" i="5"/>
  <c r="P4207" i="5"/>
  <c r="P4205" i="5"/>
  <c r="P4203" i="5"/>
  <c r="P4197" i="5"/>
  <c r="P4195" i="5"/>
  <c r="P4193" i="5"/>
  <c r="P4191" i="5"/>
  <c r="P4189" i="5"/>
  <c r="P4187" i="5"/>
  <c r="P4185" i="5"/>
  <c r="P4181" i="5"/>
  <c r="P4179" i="5"/>
  <c r="P4175" i="5"/>
  <c r="P4173" i="5"/>
  <c r="P4171" i="5"/>
  <c r="P4165" i="5"/>
  <c r="P4163" i="5"/>
  <c r="P4161" i="5"/>
  <c r="P4157" i="5"/>
  <c r="P4155" i="5"/>
  <c r="P4152" i="5"/>
  <c r="P4148" i="5"/>
  <c r="P4144" i="5"/>
  <c r="P4140" i="5"/>
  <c r="P4136" i="5"/>
  <c r="P4132" i="5"/>
  <c r="P4124" i="5"/>
  <c r="P4116" i="5"/>
  <c r="P4112" i="5"/>
  <c r="P4108" i="5"/>
  <c r="P4104" i="5"/>
  <c r="P4100" i="5"/>
  <c r="P4096" i="5"/>
  <c r="P4092" i="5"/>
  <c r="P4088" i="5"/>
  <c r="P4084" i="5"/>
  <c r="P4080" i="5"/>
  <c r="P4076" i="5"/>
  <c r="P4072" i="5"/>
  <c r="P4068" i="5"/>
  <c r="P4060" i="5"/>
  <c r="P4056" i="5"/>
  <c r="P4048" i="5"/>
  <c r="P4044" i="5"/>
  <c r="P4036" i="5"/>
  <c r="P4024" i="5"/>
  <c r="P4016" i="5"/>
  <c r="P4012" i="5"/>
  <c r="P4008" i="5"/>
  <c r="P4000" i="5"/>
  <c r="P3996" i="5"/>
  <c r="P3984" i="5"/>
  <c r="P3976" i="5"/>
  <c r="P3972" i="5"/>
  <c r="P3960" i="5"/>
  <c r="P3952" i="5"/>
  <c r="P3948" i="5"/>
  <c r="P3940" i="5"/>
  <c r="P3936" i="5"/>
  <c r="P3932" i="5"/>
  <c r="P3920" i="5"/>
  <c r="P3912" i="5"/>
  <c r="P3908" i="5"/>
  <c r="P3896" i="5"/>
  <c r="P3888" i="5"/>
  <c r="P3880" i="5"/>
  <c r="P3876" i="5"/>
  <c r="P3860" i="5"/>
  <c r="P3856" i="5"/>
  <c r="P3848" i="5"/>
  <c r="P3833" i="5"/>
  <c r="P3831" i="5"/>
  <c r="P3825" i="5"/>
  <c r="P3823" i="5"/>
  <c r="P3821" i="5"/>
  <c r="P3817" i="5"/>
  <c r="P3815" i="5"/>
  <c r="P3809" i="5"/>
  <c r="P3807" i="5"/>
  <c r="P3801" i="5"/>
  <c r="P3797" i="5"/>
  <c r="P3795" i="5"/>
  <c r="P3793" i="5"/>
  <c r="P3789" i="5"/>
  <c r="P3785" i="5"/>
  <c r="P3783" i="5"/>
  <c r="P3781" i="5"/>
  <c r="P3779" i="5"/>
  <c r="P3777" i="5"/>
  <c r="P3775" i="5"/>
  <c r="P3771" i="5"/>
  <c r="P3769" i="5"/>
  <c r="P3767" i="5"/>
  <c r="P3765" i="5"/>
  <c r="P3763" i="5"/>
  <c r="P3761" i="5"/>
  <c r="P3759" i="5"/>
  <c r="P3757" i="5"/>
  <c r="P3751" i="5"/>
  <c r="P3749" i="5"/>
  <c r="P3747" i="5"/>
  <c r="P3745" i="5"/>
  <c r="P3743" i="5"/>
  <c r="P3741" i="5"/>
  <c r="P3739" i="5"/>
  <c r="P3737" i="5"/>
  <c r="P3735" i="5"/>
  <c r="P3729" i="5"/>
  <c r="P3727" i="5"/>
  <c r="P3725" i="5"/>
  <c r="P3723" i="5"/>
  <c r="P3721" i="5"/>
  <c r="P3719" i="5"/>
  <c r="P3717" i="5"/>
  <c r="P3715" i="5"/>
  <c r="P3713" i="5"/>
  <c r="P3711" i="5"/>
  <c r="P3707" i="5"/>
  <c r="P3705" i="5"/>
  <c r="P3703" i="5"/>
  <c r="P3701" i="5"/>
  <c r="P3699" i="5"/>
  <c r="P3695" i="5"/>
  <c r="P3693" i="5"/>
  <c r="P3689" i="5"/>
  <c r="P3683" i="5"/>
  <c r="P3681" i="5"/>
  <c r="P3679" i="5"/>
  <c r="P3677" i="5"/>
  <c r="P3673" i="5"/>
  <c r="P3671" i="5"/>
  <c r="P3667" i="5"/>
  <c r="P3665" i="5"/>
  <c r="P3663" i="5"/>
  <c r="P3661" i="5"/>
  <c r="P3655" i="5"/>
  <c r="P3651" i="5"/>
  <c r="P3649" i="5"/>
  <c r="P3647" i="5"/>
  <c r="P3645" i="5"/>
  <c r="P3643" i="5"/>
  <c r="P3639" i="5"/>
  <c r="P3631" i="5"/>
  <c r="P3629" i="5"/>
  <c r="P3623" i="5"/>
  <c r="P3621" i="5"/>
  <c r="P3619" i="5"/>
  <c r="P3617" i="5"/>
  <c r="P3615" i="5"/>
  <c r="P3613" i="5"/>
  <c r="P3609" i="5"/>
  <c r="P3607" i="5"/>
  <c r="P3603" i="5"/>
  <c r="P3601" i="5"/>
  <c r="P3599" i="5"/>
  <c r="P3597" i="5"/>
  <c r="P3591" i="5"/>
  <c r="P3589" i="5"/>
  <c r="P3587" i="5"/>
  <c r="P3583" i="5"/>
  <c r="P3581" i="5"/>
  <c r="P3575" i="5"/>
  <c r="P3567" i="5"/>
  <c r="P3559" i="5"/>
  <c r="P3555" i="5"/>
  <c r="P3553" i="5"/>
  <c r="P3551" i="5"/>
  <c r="P3549" i="5"/>
  <c r="P3547" i="5"/>
  <c r="P3545" i="5"/>
  <c r="P3543" i="5"/>
  <c r="P3541" i="5"/>
  <c r="P3539" i="5"/>
  <c r="P3537" i="5"/>
  <c r="P3535" i="5"/>
  <c r="P3533" i="5"/>
  <c r="P3531" i="5"/>
  <c r="P3529" i="5"/>
  <c r="P3527" i="5"/>
  <c r="P3525" i="5"/>
  <c r="P3523" i="5"/>
  <c r="P3521" i="5"/>
  <c r="P3519" i="5"/>
  <c r="P3517" i="5"/>
  <c r="P3515" i="5"/>
  <c r="P3513" i="5"/>
  <c r="P3511" i="5"/>
  <c r="P3509" i="5"/>
  <c r="P3507" i="5"/>
  <c r="P3505" i="5"/>
  <c r="P3503" i="5"/>
  <c r="P3501" i="5"/>
  <c r="P3499" i="5"/>
  <c r="P3497" i="5"/>
  <c r="P3495" i="5"/>
  <c r="P3493" i="5"/>
  <c r="P3491" i="5"/>
  <c r="P3489" i="5"/>
  <c r="P3487" i="5"/>
  <c r="P3485" i="5"/>
  <c r="P3483" i="5"/>
  <c r="P3481" i="5"/>
  <c r="P3479" i="5"/>
  <c r="P3477" i="5"/>
  <c r="P3475" i="5"/>
  <c r="P3473" i="5"/>
  <c r="P3471" i="5"/>
  <c r="P3469" i="5"/>
  <c r="P3467" i="5"/>
  <c r="P3465" i="5"/>
  <c r="P3463" i="5"/>
  <c r="P3461" i="5"/>
  <c r="P3459" i="5"/>
  <c r="P3457" i="5"/>
  <c r="P3453" i="5"/>
  <c r="P3451" i="5"/>
  <c r="P3449" i="5"/>
  <c r="P3447" i="5"/>
  <c r="P3445" i="5"/>
  <c r="P3443" i="5"/>
  <c r="P3441" i="5"/>
  <c r="P3437" i="5"/>
  <c r="P3435" i="5"/>
  <c r="P3431" i="5"/>
  <c r="P3429" i="5"/>
  <c r="P3427" i="5"/>
  <c r="P3421" i="5"/>
  <c r="P3419" i="5"/>
  <c r="P3415" i="5"/>
  <c r="P3413" i="5"/>
  <c r="P3411" i="5"/>
  <c r="P3409" i="5"/>
  <c r="P3405" i="5"/>
  <c r="P3403" i="5"/>
  <c r="P3399" i="5"/>
  <c r="P3397" i="5"/>
  <c r="P3395" i="5"/>
  <c r="P3393" i="5"/>
  <c r="P3389" i="5"/>
  <c r="P3387" i="5"/>
  <c r="P3385" i="5"/>
  <c r="P3383" i="5"/>
  <c r="P3381" i="5"/>
  <c r="P3379" i="5"/>
  <c r="P3377" i="5"/>
  <c r="P3375" i="5"/>
  <c r="P3373" i="5"/>
  <c r="P3371" i="5"/>
  <c r="P3367" i="5"/>
  <c r="P3365" i="5"/>
  <c r="P3363" i="5"/>
  <c r="P3361" i="5"/>
  <c r="P3357" i="5"/>
  <c r="P3355" i="5"/>
  <c r="P3353" i="5"/>
  <c r="P3351" i="5"/>
  <c r="P3349" i="5"/>
  <c r="P3347" i="5"/>
  <c r="P3345" i="5"/>
  <c r="P3343" i="5"/>
  <c r="P3341" i="5"/>
  <c r="P3339" i="5"/>
  <c r="P3337" i="5"/>
  <c r="P3335" i="5"/>
  <c r="P3333" i="5"/>
  <c r="P3331" i="5"/>
  <c r="P3329" i="5"/>
  <c r="P3325" i="5"/>
  <c r="P3323" i="5"/>
  <c r="P3321" i="5"/>
  <c r="P3319" i="5"/>
  <c r="P3317" i="5"/>
  <c r="P3315" i="5"/>
  <c r="P3313" i="5"/>
  <c r="P3309" i="5"/>
  <c r="P3307" i="5"/>
  <c r="P3303" i="5"/>
  <c r="P3301" i="5"/>
  <c r="P3299" i="5"/>
  <c r="P3293" i="5"/>
  <c r="P3289" i="5"/>
  <c r="P3287" i="5"/>
  <c r="P3285" i="5"/>
  <c r="P3283" i="5"/>
  <c r="P3281" i="5"/>
  <c r="P3279" i="5"/>
  <c r="P3275" i="5"/>
  <c r="P3273" i="5"/>
  <c r="P3271" i="5"/>
  <c r="P3269" i="5"/>
  <c r="P3267" i="5"/>
  <c r="P3263" i="5"/>
  <c r="P3261" i="5"/>
  <c r="P3257" i="5"/>
  <c r="P3255" i="5"/>
  <c r="P3251" i="5"/>
  <c r="P3249" i="5"/>
  <c r="P3247" i="5"/>
  <c r="P3245" i="5"/>
  <c r="P3243" i="5"/>
  <c r="P3241" i="5"/>
  <c r="P3237" i="5"/>
  <c r="P3231" i="5"/>
  <c r="P3227" i="5"/>
  <c r="P3225" i="5"/>
  <c r="P3223" i="5"/>
  <c r="P3219" i="5"/>
  <c r="P3217" i="5"/>
  <c r="P3215" i="5"/>
  <c r="P3213" i="5"/>
  <c r="P3209" i="5"/>
  <c r="P3207" i="5"/>
  <c r="P3203" i="5"/>
  <c r="P3201" i="5"/>
  <c r="P3199" i="5"/>
  <c r="P3197" i="5"/>
  <c r="P3195" i="5"/>
  <c r="P3189" i="5"/>
  <c r="P3187" i="5"/>
  <c r="P3185" i="5"/>
  <c r="P3183" i="5"/>
  <c r="P3181" i="5"/>
  <c r="P3177" i="5"/>
  <c r="P3175" i="5"/>
  <c r="P3173" i="5"/>
  <c r="P3167" i="5"/>
  <c r="P3165" i="5"/>
  <c r="P3163" i="5"/>
  <c r="P3161" i="5"/>
  <c r="P3159" i="5"/>
  <c r="P3157" i="5"/>
  <c r="P3155" i="5"/>
  <c r="P3153" i="5"/>
  <c r="P3149" i="5"/>
  <c r="P3145" i="5"/>
  <c r="P3143" i="5"/>
  <c r="P3141" i="5"/>
  <c r="P3137" i="5"/>
  <c r="P3135" i="5"/>
  <c r="P3133" i="5"/>
  <c r="P3131" i="5"/>
  <c r="P3128" i="5"/>
  <c r="P3124" i="5"/>
  <c r="P3120" i="5"/>
  <c r="P3116" i="5"/>
  <c r="P3112" i="5"/>
  <c r="P3108" i="5"/>
  <c r="P3104" i="5"/>
  <c r="P3100" i="5"/>
  <c r="P3096" i="5"/>
  <c r="P3092" i="5"/>
  <c r="P3088" i="5"/>
  <c r="P3084" i="5"/>
  <c r="P3080" i="5"/>
  <c r="P3076" i="5"/>
  <c r="P3072" i="5"/>
  <c r="P3068" i="5"/>
  <c r="P3064" i="5"/>
  <c r="P3060" i="5"/>
  <c r="P3056" i="5"/>
  <c r="P3052" i="5"/>
  <c r="P3048" i="5"/>
  <c r="P3044" i="5"/>
  <c r="P3040" i="5"/>
  <c r="P3036" i="5"/>
  <c r="P3032" i="5"/>
  <c r="P3028" i="5"/>
  <c r="P3024" i="5"/>
  <c r="P3020" i="5"/>
  <c r="P3016" i="5"/>
  <c r="P3012" i="5"/>
  <c r="P3008" i="5"/>
  <c r="P3004" i="5"/>
  <c r="P3000" i="5"/>
  <c r="P2996" i="5"/>
  <c r="P2992" i="5"/>
  <c r="P2989" i="5"/>
  <c r="P2987" i="5"/>
  <c r="P2985" i="5"/>
  <c r="P2983" i="5"/>
  <c r="P2981" i="5"/>
  <c r="P2979" i="5"/>
  <c r="P2977" i="5"/>
  <c r="P2973" i="5"/>
  <c r="P2971" i="5"/>
  <c r="P2969" i="5"/>
  <c r="P2967" i="5"/>
  <c r="P2965" i="5"/>
  <c r="P2963" i="5"/>
  <c r="P2961" i="5"/>
  <c r="P2959" i="5"/>
  <c r="P2957" i="5"/>
  <c r="P2955" i="5"/>
  <c r="P2953" i="5"/>
  <c r="P2947" i="5"/>
  <c r="P2945" i="5"/>
  <c r="P2941" i="5"/>
  <c r="P2939" i="5"/>
  <c r="P2935" i="5"/>
  <c r="P2933" i="5"/>
  <c r="P2931" i="5"/>
  <c r="P2927" i="5"/>
  <c r="P2925" i="5"/>
  <c r="P2923" i="5"/>
  <c r="P2921" i="5"/>
  <c r="P2919" i="5"/>
  <c r="P2913" i="5"/>
  <c r="P2911" i="5"/>
  <c r="P2909" i="5"/>
  <c r="P2907" i="5"/>
  <c r="P2905" i="5"/>
  <c r="P2903" i="5"/>
  <c r="P2901" i="5"/>
  <c r="P2899" i="5"/>
  <c r="P2897" i="5"/>
  <c r="P2895" i="5"/>
  <c r="P2893" i="5"/>
  <c r="P2891" i="5"/>
  <c r="P2889" i="5"/>
  <c r="P2887" i="5"/>
  <c r="P2883" i="5"/>
  <c r="P2881" i="5"/>
  <c r="P2879" i="5"/>
  <c r="P2877" i="5"/>
  <c r="P2875" i="5"/>
  <c r="P2873" i="5"/>
  <c r="P2871" i="5"/>
  <c r="P2869" i="5"/>
  <c r="P2867" i="5"/>
  <c r="P2865" i="5"/>
  <c r="P2863" i="5"/>
  <c r="P2861" i="5"/>
  <c r="P2859" i="5"/>
  <c r="P2855" i="5"/>
  <c r="P2853" i="5"/>
  <c r="P2851" i="5"/>
  <c r="P2849" i="5"/>
  <c r="P2847" i="5"/>
  <c r="P2845" i="5"/>
  <c r="P2843" i="5"/>
  <c r="P2841" i="5"/>
  <c r="P2839" i="5"/>
  <c r="P2837" i="5"/>
  <c r="P2835" i="5"/>
  <c r="P2833" i="5"/>
  <c r="P2831" i="5"/>
  <c r="P2829" i="5"/>
  <c r="P2827" i="5"/>
  <c r="P2825" i="5"/>
  <c r="P2823" i="5"/>
  <c r="P2819" i="5"/>
  <c r="P2817" i="5"/>
  <c r="P2815" i="5"/>
  <c r="P2813" i="5"/>
  <c r="P2811" i="5"/>
  <c r="P2809" i="5"/>
  <c r="P2807" i="5"/>
  <c r="R2806" i="5"/>
  <c r="S2806" i="5" s="1"/>
  <c r="P2805" i="5"/>
  <c r="R2804" i="5"/>
  <c r="S2804" i="5" s="1"/>
  <c r="P2803" i="5"/>
  <c r="R2802" i="5"/>
  <c r="S2802" i="5" s="1"/>
  <c r="P2801" i="5"/>
  <c r="R2800" i="5"/>
  <c r="S2800" i="5" s="1"/>
  <c r="R2798" i="5"/>
  <c r="S2798" i="5" s="1"/>
  <c r="P2797" i="5"/>
  <c r="R2796" i="5"/>
  <c r="S2796" i="5" s="1"/>
  <c r="P2795" i="5"/>
  <c r="R2794" i="5"/>
  <c r="S2794" i="5" s="1"/>
  <c r="P2793" i="5"/>
  <c r="R2792" i="5"/>
  <c r="S2792" i="5" s="1"/>
  <c r="P2791" i="5"/>
  <c r="R2790" i="5"/>
  <c r="S2790" i="5" s="1"/>
  <c r="P2789" i="5"/>
  <c r="R2788" i="5"/>
  <c r="S2788" i="5" s="1"/>
  <c r="P2787" i="5"/>
  <c r="R2786" i="5"/>
  <c r="S2786" i="5" s="1"/>
  <c r="P2785" i="5"/>
  <c r="R2784" i="5"/>
  <c r="S2784" i="5" s="1"/>
  <c r="P2783" i="5"/>
  <c r="R2782" i="5"/>
  <c r="S2782" i="5" s="1"/>
  <c r="P2781" i="5"/>
  <c r="R2780" i="5"/>
  <c r="S2780" i="5" s="1"/>
  <c r="P2779" i="5"/>
  <c r="R2778" i="5"/>
  <c r="S2778" i="5" s="1"/>
  <c r="R2776" i="5"/>
  <c r="S2776" i="5" s="1"/>
  <c r="P2775" i="5"/>
  <c r="R2774" i="5"/>
  <c r="S2774" i="5"/>
  <c r="P2773" i="5"/>
  <c r="R2772" i="5"/>
  <c r="S2772" i="5" s="1"/>
  <c r="P2771" i="5"/>
  <c r="R2770" i="5"/>
  <c r="S2770" i="5" s="1"/>
  <c r="P2769" i="5"/>
  <c r="R2768" i="5"/>
  <c r="S2768" i="5" s="1"/>
  <c r="P2767" i="5"/>
  <c r="R2766" i="5"/>
  <c r="S2766" i="5" s="1"/>
  <c r="P2765" i="5"/>
  <c r="R2764" i="5"/>
  <c r="S2764" i="5" s="1"/>
  <c r="P2763" i="5"/>
  <c r="R2762" i="5"/>
  <c r="S2762" i="5" s="1"/>
  <c r="P2761" i="5"/>
  <c r="R2760" i="5"/>
  <c r="S2760" i="5" s="1"/>
  <c r="P2759" i="5"/>
  <c r="R2758" i="5"/>
  <c r="S2758" i="5"/>
  <c r="P2757" i="5"/>
  <c r="R2756" i="5"/>
  <c r="S2756" i="5" s="1"/>
  <c r="P2755" i="5"/>
  <c r="R2754" i="5"/>
  <c r="S2754" i="5" s="1"/>
  <c r="P2753" i="5"/>
  <c r="R2752" i="5"/>
  <c r="S2752" i="5" s="1"/>
  <c r="P2751" i="5"/>
  <c r="R2750" i="5"/>
  <c r="S2750" i="5" s="1"/>
  <c r="P2749" i="5"/>
  <c r="R2748" i="5"/>
  <c r="S2748" i="5" s="1"/>
  <c r="P2747" i="5"/>
  <c r="R2746" i="5"/>
  <c r="S2746" i="5" s="1"/>
  <c r="P2745" i="5"/>
  <c r="R2744" i="5"/>
  <c r="S2744" i="5" s="1"/>
  <c r="P2743" i="5"/>
  <c r="R2742" i="5"/>
  <c r="P2741" i="5"/>
  <c r="R2740" i="5"/>
  <c r="S2740" i="5" s="1"/>
  <c r="P2739" i="5"/>
  <c r="R2738" i="5"/>
  <c r="S2738" i="5" s="1"/>
  <c r="P2737" i="5"/>
  <c r="R2736" i="5"/>
  <c r="S2736" i="5" s="1"/>
  <c r="P2735" i="5"/>
  <c r="R2734" i="5"/>
  <c r="S2734" i="5" s="1"/>
  <c r="P2733" i="5"/>
  <c r="R2732" i="5"/>
  <c r="S2732" i="5" s="1"/>
  <c r="P2731" i="5"/>
  <c r="R2730" i="5"/>
  <c r="S2730" i="5" s="1"/>
  <c r="P2729" i="5"/>
  <c r="R2728" i="5"/>
  <c r="S2728" i="5" s="1"/>
  <c r="P2727" i="5"/>
  <c r="R2726" i="5"/>
  <c r="S2726" i="5" s="1"/>
  <c r="R2724" i="5"/>
  <c r="S2724" i="5" s="1"/>
  <c r="P2723" i="5"/>
  <c r="R2722" i="5"/>
  <c r="S2722" i="5" s="1"/>
  <c r="P2721" i="5"/>
  <c r="R2720" i="5"/>
  <c r="S2720" i="5" s="1"/>
  <c r="P2719" i="5"/>
  <c r="P2717" i="5"/>
  <c r="R2716" i="5"/>
  <c r="S2716" i="5" s="1"/>
  <c r="P2715" i="5"/>
  <c r="R2714" i="5"/>
  <c r="S2714" i="5" s="1"/>
  <c r="P2713" i="5"/>
  <c r="R2712" i="5"/>
  <c r="S2712" i="5" s="1"/>
  <c r="P2711" i="5"/>
  <c r="R2710" i="5"/>
  <c r="S2710" i="5" s="1"/>
  <c r="P2709" i="5"/>
  <c r="R2708" i="5"/>
  <c r="S2708" i="5" s="1"/>
  <c r="P2707" i="5"/>
  <c r="R2706" i="5"/>
  <c r="S2706" i="5" s="1"/>
  <c r="P2705" i="5"/>
  <c r="R2704" i="5"/>
  <c r="S2704" i="5" s="1"/>
  <c r="P2703" i="5"/>
  <c r="R2702" i="5"/>
  <c r="S2702" i="5" s="1"/>
  <c r="P2701" i="5"/>
  <c r="R2700" i="5"/>
  <c r="S2700" i="5" s="1"/>
  <c r="P2699" i="5"/>
  <c r="R2698" i="5"/>
  <c r="S2698" i="5" s="1"/>
  <c r="P2697" i="5"/>
  <c r="R2696" i="5"/>
  <c r="S2696" i="5" s="1"/>
  <c r="P2695" i="5"/>
  <c r="R2694" i="5"/>
  <c r="S2694" i="5" s="1"/>
  <c r="P2693" i="5"/>
  <c r="P2691" i="5"/>
  <c r="R2690" i="5"/>
  <c r="S2690" i="5" s="1"/>
  <c r="R2688" i="5"/>
  <c r="S2688" i="5" s="1"/>
  <c r="P2687" i="5"/>
  <c r="R2686" i="5"/>
  <c r="S2686" i="5" s="1"/>
  <c r="P2685" i="5"/>
  <c r="R2684" i="5"/>
  <c r="S2684" i="5" s="1"/>
  <c r="P2683" i="5"/>
  <c r="R2682" i="5"/>
  <c r="S2682" i="5" s="1"/>
  <c r="P2681" i="5"/>
  <c r="R2680" i="5"/>
  <c r="S2680" i="5" s="1"/>
  <c r="P2679" i="5"/>
  <c r="R2678" i="5"/>
  <c r="S2678" i="5" s="1"/>
  <c r="P2677" i="5"/>
  <c r="R2676" i="5"/>
  <c r="S2676" i="5" s="1"/>
  <c r="P2675" i="5"/>
  <c r="R2674" i="5"/>
  <c r="S2674" i="5"/>
  <c r="P2673" i="5"/>
  <c r="R2672" i="5"/>
  <c r="R2670" i="5"/>
  <c r="S2670" i="5" s="1"/>
  <c r="P2669" i="5"/>
  <c r="R2668" i="5"/>
  <c r="S2668" i="5" s="1"/>
  <c r="P2667" i="5"/>
  <c r="R2666" i="5"/>
  <c r="S2666" i="5" s="1"/>
  <c r="P2665" i="5"/>
  <c r="R2664" i="5"/>
  <c r="S2664" i="5" s="1"/>
  <c r="P2663" i="5"/>
  <c r="R2662" i="5"/>
  <c r="S2662" i="5"/>
  <c r="P2661" i="5"/>
  <c r="R2660" i="5"/>
  <c r="S2660" i="5" s="1"/>
  <c r="P2659" i="5"/>
  <c r="R2658" i="5"/>
  <c r="S2658" i="5" s="1"/>
  <c r="P2657" i="5"/>
  <c r="R2656" i="5"/>
  <c r="S2656" i="5" s="1"/>
  <c r="P2655" i="5"/>
  <c r="R2654" i="5"/>
  <c r="S2654" i="5" s="1"/>
  <c r="P2653" i="5"/>
  <c r="R2652" i="5"/>
  <c r="S2652" i="5" s="1"/>
  <c r="P2651" i="5"/>
  <c r="R2650" i="5"/>
  <c r="S2650" i="5" s="1"/>
  <c r="P2649" i="5"/>
  <c r="R2648" i="5"/>
  <c r="S2648" i="5" s="1"/>
  <c r="P2647" i="5"/>
  <c r="R2646" i="5"/>
  <c r="S2646" i="5" s="1"/>
  <c r="P2645" i="5"/>
  <c r="R2644" i="5"/>
  <c r="S2644" i="5" s="1"/>
  <c r="P2643" i="5"/>
  <c r="R2642" i="5"/>
  <c r="S2642" i="5" s="1"/>
  <c r="P2641" i="5"/>
  <c r="R2640" i="5"/>
  <c r="S2640" i="5" s="1"/>
  <c r="P2639" i="5"/>
  <c r="R2638" i="5"/>
  <c r="S2638" i="5" s="1"/>
  <c r="P2637" i="5"/>
  <c r="R2636" i="5"/>
  <c r="S2636" i="5" s="1"/>
  <c r="P2635" i="5"/>
  <c r="R2634" i="5"/>
  <c r="S2634" i="5" s="1"/>
  <c r="P2633" i="5"/>
  <c r="R2632" i="5"/>
  <c r="S2632" i="5" s="1"/>
  <c r="P2631" i="5"/>
  <c r="R2630" i="5"/>
  <c r="S2630" i="5"/>
  <c r="P2629" i="5"/>
  <c r="R2628" i="5"/>
  <c r="S2628" i="5" s="1"/>
  <c r="P2627" i="5"/>
  <c r="R2626" i="5"/>
  <c r="S2626" i="5" s="1"/>
  <c r="P2625" i="5"/>
  <c r="R2624" i="5"/>
  <c r="S2624" i="5" s="1"/>
  <c r="P2623" i="5"/>
  <c r="R2622" i="5"/>
  <c r="S2622" i="5" s="1"/>
  <c r="P2621" i="5"/>
  <c r="R2620" i="5"/>
  <c r="S2620" i="5" s="1"/>
  <c r="P2619" i="5"/>
  <c r="R2618" i="5"/>
  <c r="S2618" i="5" s="1"/>
  <c r="P2617" i="5"/>
  <c r="R2616" i="5"/>
  <c r="S2616" i="5" s="1"/>
  <c r="P2615" i="5"/>
  <c r="R2614" i="5"/>
  <c r="S2614" i="5" s="1"/>
  <c r="P2613" i="5"/>
  <c r="R2612" i="5"/>
  <c r="S2612" i="5" s="1"/>
  <c r="P2611" i="5"/>
  <c r="R2610" i="5"/>
  <c r="S2610" i="5" s="1"/>
  <c r="P2609" i="5"/>
  <c r="R2608" i="5"/>
  <c r="S2608" i="5" s="1"/>
  <c r="P2607" i="5"/>
  <c r="R2606" i="5"/>
  <c r="S2606" i="5" s="1"/>
  <c r="P2605" i="5"/>
  <c r="R2604" i="5"/>
  <c r="S2604" i="5" s="1"/>
  <c r="P2603" i="5"/>
  <c r="R2602" i="5"/>
  <c r="S2602" i="5" s="1"/>
  <c r="P2601" i="5"/>
  <c r="R2600" i="5"/>
  <c r="S2600" i="5" s="1"/>
  <c r="P2599" i="5"/>
  <c r="R2598" i="5"/>
  <c r="S2598" i="5" s="1"/>
  <c r="P2597" i="5"/>
  <c r="R2596" i="5"/>
  <c r="S2596" i="5" s="1"/>
  <c r="P2595" i="5"/>
  <c r="R2594" i="5"/>
  <c r="S2594" i="5"/>
  <c r="P2593" i="5"/>
  <c r="R2592" i="5"/>
  <c r="S2592" i="5" s="1"/>
  <c r="P2591" i="5"/>
  <c r="R2590" i="5"/>
  <c r="S2590" i="5" s="1"/>
  <c r="P2589" i="5"/>
  <c r="R2588" i="5"/>
  <c r="S2588" i="5" s="1"/>
  <c r="P2587" i="5"/>
  <c r="R2586" i="5"/>
  <c r="S2586" i="5" s="1"/>
  <c r="P2585" i="5"/>
  <c r="R2584" i="5"/>
  <c r="S2584" i="5" s="1"/>
  <c r="P2583" i="5"/>
  <c r="R2582" i="5"/>
  <c r="S2582" i="5" s="1"/>
  <c r="P2581" i="5"/>
  <c r="R2580" i="5"/>
  <c r="S2580" i="5" s="1"/>
  <c r="P2579" i="5"/>
  <c r="R2578" i="5"/>
  <c r="S2578" i="5" s="1"/>
  <c r="P2577" i="5"/>
  <c r="R2576" i="5"/>
  <c r="S2576" i="5" s="1"/>
  <c r="P2575" i="5"/>
  <c r="R2574" i="5"/>
  <c r="S2574" i="5" s="1"/>
  <c r="P2573" i="5"/>
  <c r="R2572" i="5"/>
  <c r="S2572" i="5" s="1"/>
  <c r="P2571" i="5"/>
  <c r="R2570" i="5"/>
  <c r="S2570" i="5" s="1"/>
  <c r="P2569" i="5"/>
  <c r="R2568" i="5"/>
  <c r="S2568" i="5" s="1"/>
  <c r="P2567" i="5"/>
  <c r="R2566" i="5"/>
  <c r="S2566" i="5" s="1"/>
  <c r="P2565" i="5"/>
  <c r="R2564" i="5"/>
  <c r="S2564" i="5" s="1"/>
  <c r="P2563" i="5"/>
  <c r="R2562" i="5"/>
  <c r="S2562" i="5"/>
  <c r="P2561" i="5"/>
  <c r="R2560" i="5"/>
  <c r="S2560" i="5" s="1"/>
  <c r="P2559" i="5"/>
  <c r="R2558" i="5"/>
  <c r="S2558" i="5" s="1"/>
  <c r="P2557" i="5"/>
  <c r="R2556" i="5"/>
  <c r="S2556" i="5" s="1"/>
  <c r="P2555" i="5"/>
  <c r="R2554" i="5"/>
  <c r="S2554" i="5" s="1"/>
  <c r="P2553" i="5"/>
  <c r="R2552" i="5"/>
  <c r="S2552" i="5" s="1"/>
  <c r="P2551" i="5"/>
  <c r="R2550" i="5"/>
  <c r="S2550" i="5" s="1"/>
  <c r="P2549" i="5"/>
  <c r="R2548" i="5"/>
  <c r="S2548" i="5" s="1"/>
  <c r="P2547" i="5"/>
  <c r="R2546" i="5"/>
  <c r="S2546" i="5" s="1"/>
  <c r="P2545" i="5"/>
  <c r="R2544" i="5"/>
  <c r="S2544" i="5" s="1"/>
  <c r="P2543" i="5"/>
  <c r="R2542" i="5"/>
  <c r="S2542" i="5" s="1"/>
  <c r="P2541" i="5"/>
  <c r="R2540" i="5"/>
  <c r="S2540" i="5" s="1"/>
  <c r="P2539" i="5"/>
  <c r="R2538" i="5"/>
  <c r="S2538" i="5" s="1"/>
  <c r="P2537" i="5"/>
  <c r="R2536" i="5"/>
  <c r="S2536" i="5" s="1"/>
  <c r="P2535" i="5"/>
  <c r="R2534" i="5"/>
  <c r="S2534" i="5"/>
  <c r="P2533" i="5"/>
  <c r="R2532" i="5"/>
  <c r="S2532" i="5" s="1"/>
  <c r="P2531" i="5"/>
  <c r="R2530" i="5"/>
  <c r="S2530" i="5" s="1"/>
  <c r="P2529" i="5"/>
  <c r="R2528" i="5"/>
  <c r="S2528" i="5" s="1"/>
  <c r="P2527" i="5"/>
  <c r="R2526" i="5"/>
  <c r="S2526" i="5" s="1"/>
  <c r="P2525" i="5"/>
  <c r="R2524" i="5"/>
  <c r="S2524" i="5" s="1"/>
  <c r="P2523" i="5"/>
  <c r="R2522" i="5"/>
  <c r="S2522" i="5" s="1"/>
  <c r="P2521" i="5"/>
  <c r="R2520" i="5"/>
  <c r="S2520" i="5" s="1"/>
  <c r="P2519" i="5"/>
  <c r="R2518" i="5"/>
  <c r="S2518" i="5" s="1"/>
  <c r="P2517" i="5"/>
  <c r="R2516" i="5"/>
  <c r="S2516" i="5" s="1"/>
  <c r="P2515" i="5"/>
  <c r="R2514" i="5"/>
  <c r="S2514" i="5"/>
  <c r="P2513" i="5"/>
  <c r="R2512" i="5"/>
  <c r="S2512" i="5" s="1"/>
  <c r="P2511" i="5"/>
  <c r="R2510" i="5"/>
  <c r="S2510" i="5" s="1"/>
  <c r="P2509" i="5"/>
  <c r="R2508" i="5"/>
  <c r="S2508" i="5" s="1"/>
  <c r="P2507" i="5"/>
  <c r="P2506" i="5"/>
  <c r="P2502" i="5"/>
  <c r="P2498" i="5"/>
  <c r="P2494" i="5"/>
  <c r="P2490" i="5"/>
  <c r="P2486" i="5"/>
  <c r="P2482" i="5"/>
  <c r="P2478" i="5"/>
  <c r="P2474" i="5"/>
  <c r="P2470" i="5"/>
  <c r="P2466" i="5"/>
  <c r="P2458" i="5"/>
  <c r="P2454" i="5"/>
  <c r="P2450" i="5"/>
  <c r="R2446" i="5"/>
  <c r="S2446" i="5" s="1"/>
  <c r="P2445" i="5"/>
  <c r="R2444" i="5"/>
  <c r="S2444" i="5" s="1"/>
  <c r="P2443" i="5"/>
  <c r="R2442" i="5"/>
  <c r="S2442" i="5" s="1"/>
  <c r="P2441" i="5"/>
  <c r="R2440" i="5"/>
  <c r="S2440" i="5" s="1"/>
  <c r="P2439" i="5"/>
  <c r="R2438" i="5"/>
  <c r="S2438" i="5" s="1"/>
  <c r="P2437" i="5"/>
  <c r="R2436" i="5"/>
  <c r="S2436" i="5" s="1"/>
  <c r="P2435" i="5"/>
  <c r="R2434" i="5"/>
  <c r="S2434" i="5" s="1"/>
  <c r="P2433" i="5"/>
  <c r="R2432" i="5"/>
  <c r="S2432" i="5" s="1"/>
  <c r="P2431" i="5"/>
  <c r="R2430" i="5"/>
  <c r="S2430" i="5" s="1"/>
  <c r="P2429" i="5"/>
  <c r="R2428" i="5"/>
  <c r="S2428" i="5" s="1"/>
  <c r="P2427" i="5"/>
  <c r="R2426" i="5"/>
  <c r="S2426" i="5" s="1"/>
  <c r="P2425" i="5"/>
  <c r="R2424" i="5"/>
  <c r="S2424" i="5" s="1"/>
  <c r="P2423" i="5"/>
  <c r="R2422" i="5"/>
  <c r="S2422" i="5" s="1"/>
  <c r="P2421" i="5"/>
  <c r="R2420" i="5"/>
  <c r="S2420" i="5" s="1"/>
  <c r="P2419" i="5"/>
  <c r="R2418" i="5"/>
  <c r="S2418" i="5" s="1"/>
  <c r="P2417" i="5"/>
  <c r="R2416" i="5"/>
  <c r="S2416" i="5" s="1"/>
  <c r="P2415" i="5"/>
  <c r="R2414" i="5"/>
  <c r="S2414" i="5" s="1"/>
  <c r="P2413" i="5"/>
  <c r="R2412" i="5"/>
  <c r="S2412" i="5"/>
  <c r="P2411" i="5"/>
  <c r="R2410" i="5"/>
  <c r="S2410" i="5" s="1"/>
  <c r="P2409" i="5"/>
  <c r="R2408" i="5"/>
  <c r="S2408" i="5" s="1"/>
  <c r="P2407" i="5"/>
  <c r="R2406" i="5"/>
  <c r="S2406" i="5" s="1"/>
  <c r="P2405" i="5"/>
  <c r="R2404" i="5"/>
  <c r="S2404" i="5" s="1"/>
  <c r="P2403" i="5"/>
  <c r="R2402" i="5"/>
  <c r="S2402" i="5" s="1"/>
  <c r="P2401" i="5"/>
  <c r="R2400" i="5"/>
  <c r="S2400" i="5" s="1"/>
  <c r="R2398" i="5"/>
  <c r="S2398" i="5" s="1"/>
  <c r="R2396" i="5"/>
  <c r="S2396" i="5" s="1"/>
  <c r="P2395" i="5"/>
  <c r="R2394" i="5"/>
  <c r="S2394" i="5" s="1"/>
  <c r="P2393" i="5"/>
  <c r="R2392" i="5"/>
  <c r="S2392" i="5" s="1"/>
  <c r="R2390" i="5"/>
  <c r="S2390" i="5" s="1"/>
  <c r="P2389" i="5"/>
  <c r="R2388" i="5"/>
  <c r="S2388" i="5" s="1"/>
  <c r="P2387" i="5"/>
  <c r="R2386" i="5"/>
  <c r="S2386" i="5" s="1"/>
  <c r="R2384" i="5"/>
  <c r="S2384" i="5" s="1"/>
  <c r="P2383" i="5"/>
  <c r="R2382" i="5"/>
  <c r="S2382" i="5" s="1"/>
  <c r="P2381" i="5"/>
  <c r="R2380" i="5"/>
  <c r="S2380" i="5" s="1"/>
  <c r="R2378" i="5"/>
  <c r="S2378" i="5" s="1"/>
  <c r="P2377" i="5"/>
  <c r="R2376" i="5"/>
  <c r="S2376" i="5" s="1"/>
  <c r="R2374" i="5"/>
  <c r="S2374" i="5" s="1"/>
  <c r="P2373" i="5"/>
  <c r="R2372" i="5"/>
  <c r="S2372" i="5" s="1"/>
  <c r="P2371" i="5"/>
  <c r="P2369" i="5"/>
  <c r="R2368" i="5"/>
  <c r="S2368" i="5" s="1"/>
  <c r="R2366" i="5"/>
  <c r="S2366" i="5" s="1"/>
  <c r="P2365" i="5"/>
  <c r="R2364" i="5"/>
  <c r="S2364" i="5"/>
  <c r="P2363" i="5"/>
  <c r="R2362" i="5"/>
  <c r="S2362" i="5" s="1"/>
  <c r="P2361" i="5"/>
  <c r="R2360" i="5"/>
  <c r="S2360" i="5" s="1"/>
  <c r="P2359" i="5"/>
  <c r="R2358" i="5"/>
  <c r="S2358" i="5" s="1"/>
  <c r="P2357" i="5"/>
  <c r="R2356" i="5"/>
  <c r="S2356" i="5" s="1"/>
  <c r="P2355" i="5"/>
  <c r="R2354" i="5"/>
  <c r="S2354" i="5" s="1"/>
  <c r="P2353" i="5"/>
  <c r="R2352" i="5"/>
  <c r="S2352" i="5" s="1"/>
  <c r="P2351" i="5"/>
  <c r="R2350" i="5"/>
  <c r="S2350" i="5" s="1"/>
  <c r="P2349" i="5"/>
  <c r="R2348" i="5"/>
  <c r="S2348" i="5" s="1"/>
  <c r="P2347" i="5"/>
  <c r="R2346" i="5"/>
  <c r="S2346" i="5" s="1"/>
  <c r="P2345" i="5"/>
  <c r="R2344" i="5"/>
  <c r="S2344" i="5" s="1"/>
  <c r="P2343" i="5"/>
  <c r="R2342" i="5"/>
  <c r="S2342" i="5" s="1"/>
  <c r="P2341" i="5"/>
  <c r="R2340" i="5"/>
  <c r="S2340" i="5"/>
  <c r="P2339" i="5"/>
  <c r="R2338" i="5"/>
  <c r="S2338" i="5" s="1"/>
  <c r="P2337" i="5"/>
  <c r="R2336" i="5"/>
  <c r="S2336" i="5" s="1"/>
  <c r="P2335" i="5"/>
  <c r="R2334" i="5"/>
  <c r="S2334" i="5" s="1"/>
  <c r="P2333" i="5"/>
  <c r="R2332" i="5"/>
  <c r="S2332" i="5" s="1"/>
  <c r="P2331" i="5"/>
  <c r="R2330" i="5"/>
  <c r="S2330" i="5" s="1"/>
  <c r="P2329" i="5"/>
  <c r="R2328" i="5"/>
  <c r="S2328" i="5" s="1"/>
  <c r="P2327" i="5"/>
  <c r="R2326" i="5"/>
  <c r="S2326" i="5" s="1"/>
  <c r="R2324" i="5"/>
  <c r="S2324" i="5" s="1"/>
  <c r="P2323" i="5"/>
  <c r="R2322" i="5"/>
  <c r="S2322" i="5" s="1"/>
  <c r="R2320" i="5"/>
  <c r="S2320" i="5" s="1"/>
  <c r="P2319" i="5"/>
  <c r="R2318" i="5"/>
  <c r="S2318" i="5" s="1"/>
  <c r="P2317" i="5"/>
  <c r="R2316" i="5"/>
  <c r="S2316" i="5" s="1"/>
  <c r="P2315" i="5"/>
  <c r="R2314" i="5"/>
  <c r="S2314" i="5" s="1"/>
  <c r="P2313" i="5"/>
  <c r="R2312" i="5"/>
  <c r="S2312" i="5" s="1"/>
  <c r="P2311" i="5"/>
  <c r="R2310" i="5"/>
  <c r="S2310" i="5" s="1"/>
  <c r="P2309" i="5"/>
  <c r="R2308" i="5"/>
  <c r="S2308" i="5" s="1"/>
  <c r="P2307" i="5"/>
  <c r="R2306" i="5"/>
  <c r="S2306" i="5" s="1"/>
  <c r="P2305" i="5"/>
  <c r="R2304" i="5"/>
  <c r="S2304" i="5" s="1"/>
  <c r="P2303" i="5"/>
  <c r="R2302" i="5"/>
  <c r="S2302" i="5" s="1"/>
  <c r="P2301" i="5"/>
  <c r="P2299" i="5"/>
  <c r="R2298" i="5"/>
  <c r="S2298" i="5" s="1"/>
  <c r="P2297" i="5"/>
  <c r="R2296" i="5"/>
  <c r="S2296" i="5" s="1"/>
  <c r="P2295" i="5"/>
  <c r="P2293" i="5"/>
  <c r="R2292" i="5"/>
  <c r="S2292" i="5" s="1"/>
  <c r="P2291" i="5"/>
  <c r="R2290" i="5"/>
  <c r="S2290" i="5" s="1"/>
  <c r="P2289" i="5"/>
  <c r="R2288" i="5"/>
  <c r="S2288" i="5" s="1"/>
  <c r="P2287" i="5"/>
  <c r="R2284" i="5"/>
  <c r="S2284" i="5" s="1"/>
  <c r="P2283" i="5"/>
  <c r="R2282" i="5"/>
  <c r="S2282" i="5" s="1"/>
  <c r="P2281" i="5"/>
  <c r="R2278" i="5"/>
  <c r="S2278" i="5" s="1"/>
  <c r="R2276" i="5"/>
  <c r="S2276" i="5" s="1"/>
  <c r="P2275" i="5"/>
  <c r="R2274" i="5"/>
  <c r="S2274" i="5" s="1"/>
  <c r="P2273" i="5"/>
  <c r="R2272" i="5"/>
  <c r="S2272" i="5" s="1"/>
  <c r="R2270" i="5"/>
  <c r="S2270" i="5" s="1"/>
  <c r="P2269" i="5"/>
  <c r="R2268" i="5"/>
  <c r="S2268" i="5" s="1"/>
  <c r="R2266" i="5"/>
  <c r="S2266" i="5" s="1"/>
  <c r="P2265" i="5"/>
  <c r="R2264" i="5"/>
  <c r="S2264" i="5" s="1"/>
  <c r="P2263" i="5"/>
  <c r="R2262" i="5"/>
  <c r="S2262" i="5" s="1"/>
  <c r="P2261" i="5"/>
  <c r="R2260" i="5"/>
  <c r="S2260" i="5" s="1"/>
  <c r="P2259" i="5"/>
  <c r="R2258" i="5"/>
  <c r="S2258" i="5" s="1"/>
  <c r="P2257" i="5"/>
  <c r="P2255" i="5"/>
  <c r="R2254" i="5"/>
  <c r="S2254" i="5" s="1"/>
  <c r="P2253" i="5"/>
  <c r="R2252" i="5"/>
  <c r="S2252" i="5" s="1"/>
  <c r="P2251" i="5"/>
  <c r="R2250" i="5"/>
  <c r="S2250" i="5" s="1"/>
  <c r="P2249" i="5"/>
  <c r="R2248" i="5"/>
  <c r="S2248" i="5" s="1"/>
  <c r="P2247" i="5"/>
  <c r="R2246" i="5"/>
  <c r="S2246" i="5" s="1"/>
  <c r="P2245" i="5"/>
  <c r="R2244" i="5"/>
  <c r="S2244" i="5" s="1"/>
  <c r="P2243" i="5"/>
  <c r="R2242" i="5"/>
  <c r="S2242" i="5" s="1"/>
  <c r="P2241" i="5"/>
  <c r="R2240" i="5"/>
  <c r="S2240" i="5" s="1"/>
  <c r="P2239" i="5"/>
  <c r="R2238" i="5"/>
  <c r="S2238" i="5" s="1"/>
  <c r="P2237" i="5"/>
  <c r="R2236" i="5"/>
  <c r="S2236" i="5"/>
  <c r="P2235" i="5"/>
  <c r="R2234" i="5"/>
  <c r="S2234" i="5" s="1"/>
  <c r="P2233" i="5"/>
  <c r="R2232" i="5"/>
  <c r="S2232" i="5" s="1"/>
  <c r="P2231" i="5"/>
  <c r="R2230" i="5"/>
  <c r="S2230" i="5" s="1"/>
  <c r="P2229" i="5"/>
  <c r="R2228" i="5"/>
  <c r="S2228" i="5" s="1"/>
  <c r="P2227" i="5"/>
  <c r="R2226" i="5"/>
  <c r="S2226" i="5" s="1"/>
  <c r="P2225" i="5"/>
  <c r="R2224" i="5"/>
  <c r="S2224" i="5" s="1"/>
  <c r="P2223" i="5"/>
  <c r="R2222" i="5"/>
  <c r="S2222" i="5" s="1"/>
  <c r="P2221" i="5"/>
  <c r="R2220" i="5"/>
  <c r="S2220" i="5" s="1"/>
  <c r="P2219" i="5"/>
  <c r="R2218" i="5"/>
  <c r="S2218" i="5" s="1"/>
  <c r="P2217" i="5"/>
  <c r="R2216" i="5"/>
  <c r="S2216" i="5" s="1"/>
  <c r="P2215" i="5"/>
  <c r="R2214" i="5"/>
  <c r="S2214" i="5" s="1"/>
  <c r="P2213" i="5"/>
  <c r="R2212" i="5"/>
  <c r="S2212" i="5"/>
  <c r="P2211" i="5"/>
  <c r="R2210" i="5"/>
  <c r="S2210" i="5" s="1"/>
  <c r="P2209" i="5"/>
  <c r="R2208" i="5"/>
  <c r="S2208" i="5" s="1"/>
  <c r="P2207" i="5"/>
  <c r="R2206" i="5"/>
  <c r="S2206" i="5" s="1"/>
  <c r="P2205" i="5"/>
  <c r="R2204" i="5"/>
  <c r="S2204" i="5" s="1"/>
  <c r="P2203" i="5"/>
  <c r="R2202" i="5"/>
  <c r="S2202" i="5" s="1"/>
  <c r="P2201" i="5"/>
  <c r="R2200" i="5"/>
  <c r="S2200" i="5" s="1"/>
  <c r="P2199" i="5"/>
  <c r="R2198" i="5"/>
  <c r="S2198" i="5" s="1"/>
  <c r="P2197" i="5"/>
  <c r="R2196" i="5"/>
  <c r="S2196" i="5" s="1"/>
  <c r="P2195" i="5"/>
  <c r="R2194" i="5"/>
  <c r="S2194" i="5" s="1"/>
  <c r="P2193" i="5"/>
  <c r="R2192" i="5"/>
  <c r="S2192" i="5" s="1"/>
  <c r="P2191" i="5"/>
  <c r="R2190" i="5"/>
  <c r="S2190" i="5" s="1"/>
  <c r="P2189" i="5"/>
  <c r="R2188" i="5"/>
  <c r="S2188" i="5" s="1"/>
  <c r="P2187" i="5"/>
  <c r="R2186" i="5"/>
  <c r="S2186" i="5" s="1"/>
  <c r="P2185" i="5"/>
  <c r="R2184" i="5"/>
  <c r="S2184" i="5" s="1"/>
  <c r="P2183" i="5"/>
  <c r="R2182" i="5"/>
  <c r="S2182" i="5" s="1"/>
  <c r="P2181" i="5"/>
  <c r="R2180" i="5"/>
  <c r="S2180" i="5" s="1"/>
  <c r="P2179" i="5"/>
  <c r="R2178" i="5"/>
  <c r="S2178" i="5" s="1"/>
  <c r="P2177" i="5"/>
  <c r="R2176" i="5"/>
  <c r="S2176" i="5" s="1"/>
  <c r="P2175" i="5"/>
  <c r="R2174" i="5"/>
  <c r="S2174" i="5" s="1"/>
  <c r="P2173" i="5"/>
  <c r="R2172" i="5"/>
  <c r="S2172" i="5"/>
  <c r="P2171" i="5"/>
  <c r="R2170" i="5"/>
  <c r="S2170" i="5" s="1"/>
  <c r="P2169" i="5"/>
  <c r="R2168" i="5"/>
  <c r="S2168" i="5" s="1"/>
  <c r="P2167" i="5"/>
  <c r="R2166" i="5"/>
  <c r="S2166" i="5" s="1"/>
  <c r="P2165" i="5"/>
  <c r="R2164" i="5"/>
  <c r="S2164" i="5" s="1"/>
  <c r="P2163" i="5"/>
  <c r="R2162" i="5"/>
  <c r="S2162" i="5" s="1"/>
  <c r="P2161" i="5"/>
  <c r="R2160" i="5"/>
  <c r="S2160" i="5" s="1"/>
  <c r="P2159" i="5"/>
  <c r="R2158" i="5"/>
  <c r="S2158" i="5" s="1"/>
  <c r="P2157" i="5"/>
  <c r="R2156" i="5"/>
  <c r="S2156" i="5" s="1"/>
  <c r="P2155" i="5"/>
  <c r="R2154" i="5"/>
  <c r="S2154" i="5" s="1"/>
  <c r="P2153" i="5"/>
  <c r="R2152" i="5"/>
  <c r="S2152" i="5" s="1"/>
  <c r="P2151" i="5"/>
  <c r="R2150" i="5"/>
  <c r="S2150" i="5" s="1"/>
  <c r="P2149" i="5"/>
  <c r="R2148" i="5"/>
  <c r="S2148" i="5" s="1"/>
  <c r="P2147" i="5"/>
  <c r="R2146" i="5"/>
  <c r="S2146" i="5" s="1"/>
  <c r="P2145" i="5"/>
  <c r="R2144" i="5"/>
  <c r="S2144" i="5" s="1"/>
  <c r="P2143" i="5"/>
  <c r="R2142" i="5"/>
  <c r="S2142" i="5" s="1"/>
  <c r="P2141" i="5"/>
  <c r="R2140" i="5"/>
  <c r="S2140" i="5"/>
  <c r="P2139" i="5"/>
  <c r="R2138" i="5"/>
  <c r="S2138" i="5" s="1"/>
  <c r="P2137" i="5"/>
  <c r="R2136" i="5"/>
  <c r="S2136" i="5" s="1"/>
  <c r="P2135" i="5"/>
  <c r="R2134" i="5"/>
  <c r="S2134" i="5" s="1"/>
  <c r="P2133" i="5"/>
  <c r="R2132" i="5"/>
  <c r="S2132" i="5" s="1"/>
  <c r="P2131" i="5"/>
  <c r="R2130" i="5"/>
  <c r="S2130" i="5" s="1"/>
  <c r="P2129" i="5"/>
  <c r="R2128" i="5"/>
  <c r="S2128" i="5" s="1"/>
  <c r="P2127" i="5"/>
  <c r="R2126" i="5"/>
  <c r="S2126" i="5" s="1"/>
  <c r="P2125" i="5"/>
  <c r="R2124" i="5"/>
  <c r="S2124" i="5" s="1"/>
  <c r="P2123" i="5"/>
  <c r="R2122" i="5"/>
  <c r="S2122" i="5" s="1"/>
  <c r="P2121" i="5"/>
  <c r="R2120" i="5"/>
  <c r="S2120" i="5" s="1"/>
  <c r="P2119" i="5"/>
  <c r="R2118" i="5"/>
  <c r="S2118" i="5" s="1"/>
  <c r="P2117" i="5"/>
  <c r="R2116" i="5"/>
  <c r="S2116" i="5" s="1"/>
  <c r="P2115" i="5"/>
  <c r="R2114" i="5"/>
  <c r="S2114" i="5" s="1"/>
  <c r="P2113" i="5"/>
  <c r="R2112" i="5"/>
  <c r="S2112" i="5" s="1"/>
  <c r="P2111" i="5"/>
  <c r="R2110" i="5"/>
  <c r="S2110" i="5" s="1"/>
  <c r="P2109" i="5"/>
  <c r="R2108" i="5"/>
  <c r="S2108" i="5"/>
  <c r="P2107" i="5"/>
  <c r="R2106" i="5"/>
  <c r="S2106" i="5" s="1"/>
  <c r="P2105" i="5"/>
  <c r="R2104" i="5"/>
  <c r="S2104" i="5" s="1"/>
  <c r="P2103" i="5"/>
  <c r="R2102" i="5"/>
  <c r="S2102" i="5" s="1"/>
  <c r="P2101" i="5"/>
  <c r="R2100" i="5"/>
  <c r="S2100" i="5" s="1"/>
  <c r="P2099" i="5"/>
  <c r="R2098" i="5"/>
  <c r="S2098" i="5" s="1"/>
  <c r="P2097" i="5"/>
  <c r="R2096" i="5"/>
  <c r="S2096" i="5" s="1"/>
  <c r="P2095" i="5"/>
  <c r="R2094" i="5"/>
  <c r="S2094" i="5" s="1"/>
  <c r="P2093" i="5"/>
  <c r="R2092" i="5"/>
  <c r="S2092" i="5" s="1"/>
  <c r="P2091" i="5"/>
  <c r="R2090" i="5"/>
  <c r="S2090" i="5" s="1"/>
  <c r="P2089" i="5"/>
  <c r="R2088" i="5"/>
  <c r="S2088" i="5" s="1"/>
  <c r="P2087" i="5"/>
  <c r="R2086" i="5"/>
  <c r="S2086" i="5" s="1"/>
  <c r="P2085" i="5"/>
  <c r="R2084" i="5"/>
  <c r="S2084" i="5"/>
  <c r="P2083" i="5"/>
  <c r="R2082" i="5"/>
  <c r="S2082" i="5" s="1"/>
  <c r="P2081" i="5"/>
  <c r="R2080" i="5"/>
  <c r="S2080" i="5" s="1"/>
  <c r="P2079" i="5"/>
  <c r="R2078" i="5"/>
  <c r="S2078" i="5" s="1"/>
  <c r="P2077" i="5"/>
  <c r="R2076" i="5"/>
  <c r="S2076" i="5" s="1"/>
  <c r="P2075" i="5"/>
  <c r="R2074" i="5"/>
  <c r="S2074" i="5" s="1"/>
  <c r="P2073" i="5"/>
  <c r="R2072" i="5"/>
  <c r="S2072" i="5" s="1"/>
  <c r="P2071" i="5"/>
  <c r="R2070" i="5"/>
  <c r="S2070" i="5" s="1"/>
  <c r="P2069" i="5"/>
  <c r="R2068" i="5"/>
  <c r="S2068" i="5" s="1"/>
  <c r="P2067" i="5"/>
  <c r="R2066" i="5"/>
  <c r="S2066" i="5" s="1"/>
  <c r="P2065" i="5"/>
  <c r="R2064" i="5"/>
  <c r="S2064" i="5" s="1"/>
  <c r="P2063" i="5"/>
  <c r="R2062" i="5"/>
  <c r="S2062" i="5" s="1"/>
  <c r="P2061" i="5"/>
  <c r="R2060" i="5"/>
  <c r="S2060" i="5"/>
  <c r="P2059" i="5"/>
  <c r="R2058" i="5"/>
  <c r="S2058" i="5" s="1"/>
  <c r="P2057" i="5"/>
  <c r="R2056" i="5"/>
  <c r="S2056" i="5" s="1"/>
  <c r="P2055" i="5"/>
  <c r="R2054" i="5"/>
  <c r="S2054" i="5" s="1"/>
  <c r="P2053" i="5"/>
  <c r="R2052" i="5"/>
  <c r="S2052" i="5" s="1"/>
  <c r="P2051" i="5"/>
  <c r="R2050" i="5"/>
  <c r="S2050" i="5" s="1"/>
  <c r="P2049" i="5"/>
  <c r="R2048" i="5"/>
  <c r="S2048" i="5" s="1"/>
  <c r="P2047" i="5"/>
  <c r="R2046" i="5"/>
  <c r="S2046" i="5" s="1"/>
  <c r="P2045" i="5"/>
  <c r="R2044" i="5"/>
  <c r="S2044" i="5" s="1"/>
  <c r="P2043" i="5"/>
  <c r="R2042" i="5"/>
  <c r="S2042" i="5" s="1"/>
  <c r="P2041" i="5"/>
  <c r="R2040" i="5"/>
  <c r="S2040" i="5" s="1"/>
  <c r="P2039" i="5"/>
  <c r="R2038" i="5"/>
  <c r="S2038" i="5" s="1"/>
  <c r="P2037" i="5"/>
  <c r="R2036" i="5"/>
  <c r="S2036" i="5" s="1"/>
  <c r="P2035" i="5"/>
  <c r="R2034" i="5"/>
  <c r="S2034" i="5" s="1"/>
  <c r="P2033" i="5"/>
  <c r="R2032" i="5"/>
  <c r="S2032" i="5" s="1"/>
  <c r="P2031" i="5"/>
  <c r="R2030" i="5"/>
  <c r="S2030" i="5" s="1"/>
  <c r="P2029" i="5"/>
  <c r="R2028" i="5"/>
  <c r="S2028" i="5" s="1"/>
  <c r="P2027" i="5"/>
  <c r="R2026" i="5"/>
  <c r="S2026" i="5" s="1"/>
  <c r="P2025" i="5"/>
  <c r="R2024" i="5"/>
  <c r="S2024" i="5" s="1"/>
  <c r="P2023" i="5"/>
  <c r="P2021" i="5"/>
  <c r="R2020" i="5"/>
  <c r="S2020" i="5" s="1"/>
  <c r="P2019" i="5"/>
  <c r="R2018" i="5"/>
  <c r="S2018" i="5" s="1"/>
  <c r="P2017" i="5"/>
  <c r="R2016" i="5"/>
  <c r="S2016" i="5" s="1"/>
  <c r="P2015" i="5"/>
  <c r="R2014" i="5"/>
  <c r="S2014" i="5" s="1"/>
  <c r="P2013" i="5"/>
  <c r="R2012" i="5"/>
  <c r="S2012" i="5" s="1"/>
  <c r="P2011" i="5"/>
  <c r="R2010" i="5"/>
  <c r="S2010" i="5" s="1"/>
  <c r="P2009" i="5"/>
  <c r="R2008" i="5"/>
  <c r="S2008" i="5" s="1"/>
  <c r="P2007" i="5"/>
  <c r="R2006" i="5"/>
  <c r="S2006" i="5" s="1"/>
  <c r="P2005" i="5"/>
  <c r="R2004" i="5"/>
  <c r="S2004" i="5" s="1"/>
  <c r="P2003" i="5"/>
  <c r="R2002" i="5"/>
  <c r="S2002" i="5" s="1"/>
  <c r="R2000" i="5"/>
  <c r="S2000" i="5" s="1"/>
  <c r="P1999" i="5"/>
  <c r="R1998" i="5"/>
  <c r="S1998" i="5" s="1"/>
  <c r="P1997" i="5"/>
  <c r="P1995" i="5"/>
  <c r="R1994" i="5"/>
  <c r="S1994" i="5" s="1"/>
  <c r="P1993" i="5"/>
  <c r="R1992" i="5"/>
  <c r="S1992" i="5" s="1"/>
  <c r="P1991" i="5"/>
  <c r="R1990" i="5"/>
  <c r="S1990" i="5" s="1"/>
  <c r="R1988" i="5"/>
  <c r="S1988" i="5" s="1"/>
  <c r="P1987" i="5"/>
  <c r="R1986" i="5"/>
  <c r="S1986" i="5" s="1"/>
  <c r="P1985" i="5"/>
  <c r="R1984" i="5"/>
  <c r="S1984" i="5" s="1"/>
  <c r="P1983" i="5"/>
  <c r="R1982" i="5"/>
  <c r="S1982" i="5" s="1"/>
  <c r="P1981" i="5"/>
  <c r="R1980" i="5"/>
  <c r="S1980" i="5" s="1"/>
  <c r="P1979" i="5"/>
  <c r="R1978" i="5"/>
  <c r="S1978" i="5" s="1"/>
  <c r="P1977" i="5"/>
  <c r="R1976" i="5"/>
  <c r="S1976" i="5"/>
  <c r="R1974" i="5"/>
  <c r="S1974" i="5" s="1"/>
  <c r="R1972" i="5"/>
  <c r="S1972" i="5" s="1"/>
  <c r="P1971" i="5"/>
  <c r="R1970" i="5"/>
  <c r="S1970" i="5" s="1"/>
  <c r="P1969" i="5"/>
  <c r="R1968" i="5"/>
  <c r="S1968" i="5" s="1"/>
  <c r="P1967" i="5"/>
  <c r="R1966" i="5"/>
  <c r="S1966" i="5" s="1"/>
  <c r="P1965" i="5"/>
  <c r="R1964" i="5"/>
  <c r="S1964" i="5" s="1"/>
  <c r="P1963" i="5"/>
  <c r="R1962" i="5"/>
  <c r="S1962" i="5" s="1"/>
  <c r="R1960" i="5"/>
  <c r="S1960" i="5"/>
  <c r="P1959" i="5"/>
  <c r="R1958" i="5"/>
  <c r="S1958" i="5" s="1"/>
  <c r="P1957" i="5"/>
  <c r="R1956" i="5"/>
  <c r="S1956" i="5" s="1"/>
  <c r="P1955" i="5"/>
  <c r="R1954" i="5"/>
  <c r="S1954" i="5" s="1"/>
  <c r="P1953" i="5"/>
  <c r="R1952" i="5"/>
  <c r="S1952" i="5" s="1"/>
  <c r="P1951" i="5"/>
  <c r="R1950" i="5"/>
  <c r="S1950" i="5" s="1"/>
  <c r="P1949" i="5"/>
  <c r="R1948" i="5"/>
  <c r="S1948" i="5" s="1"/>
  <c r="P1947" i="5"/>
  <c r="R1946" i="5"/>
  <c r="S1946" i="5" s="1"/>
  <c r="P1945" i="5"/>
  <c r="R1944" i="5"/>
  <c r="S1944" i="5" s="1"/>
  <c r="P1943" i="5"/>
  <c r="R1942" i="5"/>
  <c r="S1942" i="5" s="1"/>
  <c r="P1941" i="5"/>
  <c r="R1940" i="5"/>
  <c r="S1940" i="5" s="1"/>
  <c r="P1939" i="5"/>
  <c r="R1938" i="5"/>
  <c r="S1938" i="5" s="1"/>
  <c r="P1937" i="5"/>
  <c r="R1936" i="5"/>
  <c r="S1936" i="5" s="1"/>
  <c r="P1935" i="5"/>
  <c r="R1934" i="5"/>
  <c r="S1934" i="5" s="1"/>
  <c r="P1933" i="5"/>
  <c r="R1932" i="5"/>
  <c r="S1932" i="5" s="1"/>
  <c r="P1931" i="5"/>
  <c r="R1930" i="5"/>
  <c r="S1930" i="5" s="1"/>
  <c r="P1929" i="5"/>
  <c r="R1928" i="5"/>
  <c r="S1928" i="5"/>
  <c r="P1927" i="5"/>
  <c r="R1926" i="5"/>
  <c r="S1926" i="5" s="1"/>
  <c r="P1925" i="5"/>
  <c r="R1924" i="5"/>
  <c r="S1924" i="5" s="1"/>
  <c r="P1923" i="5"/>
  <c r="R1922" i="5"/>
  <c r="S1922" i="5" s="1"/>
  <c r="P1921" i="5"/>
  <c r="R1920" i="5"/>
  <c r="S1920" i="5" s="1"/>
  <c r="P1919" i="5"/>
  <c r="R1918" i="5"/>
  <c r="S1918" i="5" s="1"/>
  <c r="P1917" i="5"/>
  <c r="R1916" i="5"/>
  <c r="S1916" i="5" s="1"/>
  <c r="P1915" i="5"/>
  <c r="R1914" i="5"/>
  <c r="S1914" i="5" s="1"/>
  <c r="P1913" i="5"/>
  <c r="R1912" i="5"/>
  <c r="S1912" i="5" s="1"/>
  <c r="P1911" i="5"/>
  <c r="R1910" i="5"/>
  <c r="S1910" i="5" s="1"/>
  <c r="P1909" i="5"/>
  <c r="R1908" i="5"/>
  <c r="S1908" i="5" s="1"/>
  <c r="P1907" i="5"/>
  <c r="R1906" i="5"/>
  <c r="S1906" i="5" s="1"/>
  <c r="P1905" i="5"/>
  <c r="R1904" i="5"/>
  <c r="S1904" i="5" s="1"/>
  <c r="P1903" i="5"/>
  <c r="R1902" i="5"/>
  <c r="S1902" i="5" s="1"/>
  <c r="P1901" i="5"/>
  <c r="R1900" i="5"/>
  <c r="S1900" i="5" s="1"/>
  <c r="P1899" i="5"/>
  <c r="R1898" i="5"/>
  <c r="S1898" i="5" s="1"/>
  <c r="P1897" i="5"/>
  <c r="R1896" i="5"/>
  <c r="S1896" i="5" s="1"/>
  <c r="P1895" i="5"/>
  <c r="R1894" i="5"/>
  <c r="S1894" i="5" s="1"/>
  <c r="P1893" i="5"/>
  <c r="R1892" i="5"/>
  <c r="S1892" i="5" s="1"/>
  <c r="P1891" i="5"/>
  <c r="R1890" i="5"/>
  <c r="S1890" i="5" s="1"/>
  <c r="P1889" i="5"/>
  <c r="R1888" i="5"/>
  <c r="S1888" i="5" s="1"/>
  <c r="P1887" i="5"/>
  <c r="R1886" i="5"/>
  <c r="S1886" i="5" s="1"/>
  <c r="P1885" i="5"/>
  <c r="R1884" i="5"/>
  <c r="S1884" i="5" s="1"/>
  <c r="P1883" i="5"/>
  <c r="R1882" i="5"/>
  <c r="S1882" i="5" s="1"/>
  <c r="P1881" i="5"/>
  <c r="R1880" i="5"/>
  <c r="S1880" i="5" s="1"/>
  <c r="P1879" i="5"/>
  <c r="R1878" i="5"/>
  <c r="S1878" i="5" s="1"/>
  <c r="P1877" i="5"/>
  <c r="R1876" i="5"/>
  <c r="S1876" i="5" s="1"/>
  <c r="P1875" i="5"/>
  <c r="R1874" i="5"/>
  <c r="S1874" i="5" s="1"/>
  <c r="P1873" i="5"/>
  <c r="R1872" i="5"/>
  <c r="S1872" i="5" s="1"/>
  <c r="P1871" i="5"/>
  <c r="R1870" i="5"/>
  <c r="S1870" i="5" s="1"/>
  <c r="P1869" i="5"/>
  <c r="R1868" i="5"/>
  <c r="S1868" i="5" s="1"/>
  <c r="P1867" i="5"/>
  <c r="R1866" i="5"/>
  <c r="S1866" i="5" s="1"/>
  <c r="P1865" i="5"/>
  <c r="R1864" i="5"/>
  <c r="S1864" i="5" s="1"/>
  <c r="P1863" i="5"/>
  <c r="R1862" i="5"/>
  <c r="S1862" i="5" s="1"/>
  <c r="P1861" i="5"/>
  <c r="R1860" i="5"/>
  <c r="S1860" i="5" s="1"/>
  <c r="P1859" i="5"/>
  <c r="R1858" i="5"/>
  <c r="S1858" i="5" s="1"/>
  <c r="P1857" i="5"/>
  <c r="R1856" i="5"/>
  <c r="S1856" i="5"/>
  <c r="P1855" i="5"/>
  <c r="R1854" i="5"/>
  <c r="S1854" i="5" s="1"/>
  <c r="P1853" i="5"/>
  <c r="R1852" i="5"/>
  <c r="S1852" i="5" s="1"/>
  <c r="P1851" i="5"/>
  <c r="R1850" i="5"/>
  <c r="S1850" i="5" s="1"/>
  <c r="P1849" i="5"/>
  <c r="R1848" i="5"/>
  <c r="S1848" i="5" s="1"/>
  <c r="P1847" i="5"/>
  <c r="R1846" i="5"/>
  <c r="S1846" i="5" s="1"/>
  <c r="P1845" i="5"/>
  <c r="R1844" i="5"/>
  <c r="S1844" i="5" s="1"/>
  <c r="P1843" i="5"/>
  <c r="R1842" i="5"/>
  <c r="S1842" i="5" s="1"/>
  <c r="P1841" i="5"/>
  <c r="R1840" i="5"/>
  <c r="S1840" i="5" s="1"/>
  <c r="P1839" i="5"/>
  <c r="R1838" i="5"/>
  <c r="S1838" i="5" s="1"/>
  <c r="P1837" i="5"/>
  <c r="R1836" i="5"/>
  <c r="S1836" i="5" s="1"/>
  <c r="P1835" i="5"/>
  <c r="R1834" i="5"/>
  <c r="S1834" i="5" s="1"/>
  <c r="P1833" i="5"/>
  <c r="R1832" i="5"/>
  <c r="S1832" i="5" s="1"/>
  <c r="P1831" i="5"/>
  <c r="R1830" i="5"/>
  <c r="S1830" i="5" s="1"/>
  <c r="P1829" i="5"/>
  <c r="R1828" i="5"/>
  <c r="S1828" i="5" s="1"/>
  <c r="P1827" i="5"/>
  <c r="R1826" i="5"/>
  <c r="S1826" i="5" s="1"/>
  <c r="P1825" i="5"/>
  <c r="S1821" i="5"/>
  <c r="S1809" i="5"/>
  <c r="S1805" i="5"/>
  <c r="S1801" i="5"/>
  <c r="S1797" i="5"/>
  <c r="S1789" i="5"/>
  <c r="S1769" i="5"/>
  <c r="S1765" i="5"/>
  <c r="S1757" i="5"/>
  <c r="S1753" i="5"/>
  <c r="S1737" i="5"/>
  <c r="S1733" i="5"/>
  <c r="S1725" i="5"/>
  <c r="S1717" i="5"/>
  <c r="P2804" i="5"/>
  <c r="P2802" i="5"/>
  <c r="P2800" i="5"/>
  <c r="P2798" i="5"/>
  <c r="P2796" i="5"/>
  <c r="P2794" i="5"/>
  <c r="P2792" i="5"/>
  <c r="P2790" i="5"/>
  <c r="P2788" i="5"/>
  <c r="P2786" i="5"/>
  <c r="P2784" i="5"/>
  <c r="P2782" i="5"/>
  <c r="P2780" i="5"/>
  <c r="P2778" i="5"/>
  <c r="P2776" i="5"/>
  <c r="P2774" i="5"/>
  <c r="P2772" i="5"/>
  <c r="P2770" i="5"/>
  <c r="P2768" i="5"/>
  <c r="P2766" i="5"/>
  <c r="P2764" i="5"/>
  <c r="P2762" i="5"/>
  <c r="P2760" i="5"/>
  <c r="P2758" i="5"/>
  <c r="P2756" i="5"/>
  <c r="P2754" i="5"/>
  <c r="P2752" i="5"/>
  <c r="P2750" i="5"/>
  <c r="P2748" i="5"/>
  <c r="P2746" i="5"/>
  <c r="P2744" i="5"/>
  <c r="P2742" i="5"/>
  <c r="P2740" i="5"/>
  <c r="P2738" i="5"/>
  <c r="P2736" i="5"/>
  <c r="P2734" i="5"/>
  <c r="P2732" i="5"/>
  <c r="P2730" i="5"/>
  <c r="P2728" i="5"/>
  <c r="P2726" i="5"/>
  <c r="P2722" i="5"/>
  <c r="P2720" i="5"/>
  <c r="P2716" i="5"/>
  <c r="P2714" i="5"/>
  <c r="P2712" i="5"/>
  <c r="P2710" i="5"/>
  <c r="P2708" i="5"/>
  <c r="P2706" i="5"/>
  <c r="P2704" i="5"/>
  <c r="P2702" i="5"/>
  <c r="P2700" i="5"/>
  <c r="P2698" i="5"/>
  <c r="P2696" i="5"/>
  <c r="P2694" i="5"/>
  <c r="P2690" i="5"/>
  <c r="P2686" i="5"/>
  <c r="P2684" i="5"/>
  <c r="P2682" i="5"/>
  <c r="P2680" i="5"/>
  <c r="P2678" i="5"/>
  <c r="P2676" i="5"/>
  <c r="P2674" i="5"/>
  <c r="P2668" i="5"/>
  <c r="P2664" i="5"/>
  <c r="P2662" i="5"/>
  <c r="P2660" i="5"/>
  <c r="P2658" i="5"/>
  <c r="P2656" i="5"/>
  <c r="P2654" i="5"/>
  <c r="P2652" i="5"/>
  <c r="P2650" i="5"/>
  <c r="P2648" i="5"/>
  <c r="P2646" i="5"/>
  <c r="P2644" i="5"/>
  <c r="P2640" i="5"/>
  <c r="P2638" i="5"/>
  <c r="P2636" i="5"/>
  <c r="P2634" i="5"/>
  <c r="P2632" i="5"/>
  <c r="P2628" i="5"/>
  <c r="P2624" i="5"/>
  <c r="P2622" i="5"/>
  <c r="P2620" i="5"/>
  <c r="P2618" i="5"/>
  <c r="P2616" i="5"/>
  <c r="P2614" i="5"/>
  <c r="P2612" i="5"/>
  <c r="P2610" i="5"/>
  <c r="P2608" i="5"/>
  <c r="P2606" i="5"/>
  <c r="P2604" i="5"/>
  <c r="P2602" i="5"/>
  <c r="P2600" i="5"/>
  <c r="P2598" i="5"/>
  <c r="P2596" i="5"/>
  <c r="P2594" i="5"/>
  <c r="P2592" i="5"/>
  <c r="P2590" i="5"/>
  <c r="P2588" i="5"/>
  <c r="P2586" i="5"/>
  <c r="P2584" i="5"/>
  <c r="P2582" i="5"/>
  <c r="P2580" i="5"/>
  <c r="P2578" i="5"/>
  <c r="P2576" i="5"/>
  <c r="P2574" i="5"/>
  <c r="P2572" i="5"/>
  <c r="P2570" i="5"/>
  <c r="P2568" i="5"/>
  <c r="P2566" i="5"/>
  <c r="P2564" i="5"/>
  <c r="P2562" i="5"/>
  <c r="P2560" i="5"/>
  <c r="P2558" i="5"/>
  <c r="P2556" i="5"/>
  <c r="P2554" i="5"/>
  <c r="P2552" i="5"/>
  <c r="P2550" i="5"/>
  <c r="P2548" i="5"/>
  <c r="P2546" i="5"/>
  <c r="P2544" i="5"/>
  <c r="P2542" i="5"/>
  <c r="P2540" i="5"/>
  <c r="P2538" i="5"/>
  <c r="P2536" i="5"/>
  <c r="P2534" i="5"/>
  <c r="P2532" i="5"/>
  <c r="P2530" i="5"/>
  <c r="P2528" i="5"/>
  <c r="P2526" i="5"/>
  <c r="P2524" i="5"/>
  <c r="P2522" i="5"/>
  <c r="P2520" i="5"/>
  <c r="P2518" i="5"/>
  <c r="P2516" i="5"/>
  <c r="P2514" i="5"/>
  <c r="P2512" i="5"/>
  <c r="P2510" i="5"/>
  <c r="P2508" i="5"/>
  <c r="P2504" i="5"/>
  <c r="P2500" i="5"/>
  <c r="P2496" i="5"/>
  <c r="P2492" i="5"/>
  <c r="P2488" i="5"/>
  <c r="P2484" i="5"/>
  <c r="P2480" i="5"/>
  <c r="P2476" i="5"/>
  <c r="P2472" i="5"/>
  <c r="P2468" i="5"/>
  <c r="P2464" i="5"/>
  <c r="P2460" i="5"/>
  <c r="P2456" i="5"/>
  <c r="P2452" i="5"/>
  <c r="P2448" i="5"/>
  <c r="P2446" i="5"/>
  <c r="P2444" i="5"/>
  <c r="P2442" i="5"/>
  <c r="P2440" i="5"/>
  <c r="P2438" i="5"/>
  <c r="P2436" i="5"/>
  <c r="P2434" i="5"/>
  <c r="P2432" i="5"/>
  <c r="P2430" i="5"/>
  <c r="P2428" i="5"/>
  <c r="P2426" i="5"/>
  <c r="P2424" i="5"/>
  <c r="P2422" i="5"/>
  <c r="P2420" i="5"/>
  <c r="P2418" i="5"/>
  <c r="P2416" i="5"/>
  <c r="P2414" i="5"/>
  <c r="P2412" i="5"/>
  <c r="P2410" i="5"/>
  <c r="P2408" i="5"/>
  <c r="P2406" i="5"/>
  <c r="P2404" i="5"/>
  <c r="P2402" i="5"/>
  <c r="P2400" i="5"/>
  <c r="P2396" i="5"/>
  <c r="P2394" i="5"/>
  <c r="P2392" i="5"/>
  <c r="P2390" i="5"/>
  <c r="P2388" i="5"/>
  <c r="P2386" i="5"/>
  <c r="P2384" i="5"/>
  <c r="P2382" i="5"/>
  <c r="P2380" i="5"/>
  <c r="P2378" i="5"/>
  <c r="P2376" i="5"/>
  <c r="P2372" i="5"/>
  <c r="P2370" i="5"/>
  <c r="P2368" i="5"/>
  <c r="P2366" i="5"/>
  <c r="P2364" i="5"/>
  <c r="P2362" i="5"/>
  <c r="P2360" i="5"/>
  <c r="P2358" i="5"/>
  <c r="P2356" i="5"/>
  <c r="P2354" i="5"/>
  <c r="P2352" i="5"/>
  <c r="P2350" i="5"/>
  <c r="P2348" i="5"/>
  <c r="P2346" i="5"/>
  <c r="P2344" i="5"/>
  <c r="P2342" i="5"/>
  <c r="P2340" i="5"/>
  <c r="P2338" i="5"/>
  <c r="P2336" i="5"/>
  <c r="P2334" i="5"/>
  <c r="P2332" i="5"/>
  <c r="P2330" i="5"/>
  <c r="P2328" i="5"/>
  <c r="P2326" i="5"/>
  <c r="P2324" i="5"/>
  <c r="P2322" i="5"/>
  <c r="P2320" i="5"/>
  <c r="P2318" i="5"/>
  <c r="P2316" i="5"/>
  <c r="P2314" i="5"/>
  <c r="P2312" i="5"/>
  <c r="P2310" i="5"/>
  <c r="P2308" i="5"/>
  <c r="P2306" i="5"/>
  <c r="P2304" i="5"/>
  <c r="P2302" i="5"/>
  <c r="P2298" i="5"/>
  <c r="P2296" i="5"/>
  <c r="P2290" i="5"/>
  <c r="P2288" i="5"/>
  <c r="P2286" i="5"/>
  <c r="P2282" i="5"/>
  <c r="P2278" i="5"/>
  <c r="P2276" i="5"/>
  <c r="P2274" i="5"/>
  <c r="P2272" i="5"/>
  <c r="P2270" i="5"/>
  <c r="P2268" i="5"/>
  <c r="P2266" i="5"/>
  <c r="P2264" i="5"/>
  <c r="P2262" i="5"/>
  <c r="P2258" i="5"/>
  <c r="P2254" i="5"/>
  <c r="P2252" i="5"/>
  <c r="P2250" i="5"/>
  <c r="P2248" i="5"/>
  <c r="P2246" i="5"/>
  <c r="P2244" i="5"/>
  <c r="P2242" i="5"/>
  <c r="P2240" i="5"/>
  <c r="P2238" i="5"/>
  <c r="P2236" i="5"/>
  <c r="P2234" i="5"/>
  <c r="P2232" i="5"/>
  <c r="P2230" i="5"/>
  <c r="P2228" i="5"/>
  <c r="P2226" i="5"/>
  <c r="P2224" i="5"/>
  <c r="P2222" i="5"/>
  <c r="P2220" i="5"/>
  <c r="P2218" i="5"/>
  <c r="P2216" i="5"/>
  <c r="P2214" i="5"/>
  <c r="P2212" i="5"/>
  <c r="P2210" i="5"/>
  <c r="P2208" i="5"/>
  <c r="P2206" i="5"/>
  <c r="P2204" i="5"/>
  <c r="P2202" i="5"/>
  <c r="P2200" i="5"/>
  <c r="P2198" i="5"/>
  <c r="P2196" i="5"/>
  <c r="P2194" i="5"/>
  <c r="P2192" i="5"/>
  <c r="P2190" i="5"/>
  <c r="P2188" i="5"/>
  <c r="P2186" i="5"/>
  <c r="P2184" i="5"/>
  <c r="P2182" i="5"/>
  <c r="P2180" i="5"/>
  <c r="P2178" i="5"/>
  <c r="P2176" i="5"/>
  <c r="P2174" i="5"/>
  <c r="P2172" i="5"/>
  <c r="P2170" i="5"/>
  <c r="P2168" i="5"/>
  <c r="P2166" i="5"/>
  <c r="P2164" i="5"/>
  <c r="P2162" i="5"/>
  <c r="P2160" i="5"/>
  <c r="P2158" i="5"/>
  <c r="P2156" i="5"/>
  <c r="P2154" i="5"/>
  <c r="P2152" i="5"/>
  <c r="P2150" i="5"/>
  <c r="P2148" i="5"/>
  <c r="P2146" i="5"/>
  <c r="P2144" i="5"/>
  <c r="P2142" i="5"/>
  <c r="P2140" i="5"/>
  <c r="P2138" i="5"/>
  <c r="P2136" i="5"/>
  <c r="P2134" i="5"/>
  <c r="P2132" i="5"/>
  <c r="P2130" i="5"/>
  <c r="P2128" i="5"/>
  <c r="P2126" i="5"/>
  <c r="P2124" i="5"/>
  <c r="P2122" i="5"/>
  <c r="P2120" i="5"/>
  <c r="P2118" i="5"/>
  <c r="P2116" i="5"/>
  <c r="P2114" i="5"/>
  <c r="P2112" i="5"/>
  <c r="P2110" i="5"/>
  <c r="P2108" i="5"/>
  <c r="P2106" i="5"/>
  <c r="P2104" i="5"/>
  <c r="P2102" i="5"/>
  <c r="P2100" i="5"/>
  <c r="P2098" i="5"/>
  <c r="P2096" i="5"/>
  <c r="P2094" i="5"/>
  <c r="P2092" i="5"/>
  <c r="P2090" i="5"/>
  <c r="P2088" i="5"/>
  <c r="P2086" i="5"/>
  <c r="P2084" i="5"/>
  <c r="P2082" i="5"/>
  <c r="P2080" i="5"/>
  <c r="P2078" i="5"/>
  <c r="P2076" i="5"/>
  <c r="P2074" i="5"/>
  <c r="P2072" i="5"/>
  <c r="P2070" i="5"/>
  <c r="P2068" i="5"/>
  <c r="P2066" i="5"/>
  <c r="P2064" i="5"/>
  <c r="P2062" i="5"/>
  <c r="P2060" i="5"/>
  <c r="P2058" i="5"/>
  <c r="P2056" i="5"/>
  <c r="P2054" i="5"/>
  <c r="P2052" i="5"/>
  <c r="P2050" i="5"/>
  <c r="P2048" i="5"/>
  <c r="P2046" i="5"/>
  <c r="P2044" i="5"/>
  <c r="P2042" i="5"/>
  <c r="P2040" i="5"/>
  <c r="P2038" i="5"/>
  <c r="P2036" i="5"/>
  <c r="P2034" i="5"/>
  <c r="P2032" i="5"/>
  <c r="P2030" i="5"/>
  <c r="P2028" i="5"/>
  <c r="P2026" i="5"/>
  <c r="P2024" i="5"/>
  <c r="P2020" i="5"/>
  <c r="P2018" i="5"/>
  <c r="P2016" i="5"/>
  <c r="P2014" i="5"/>
  <c r="P2012" i="5"/>
  <c r="P2010" i="5"/>
  <c r="P2008" i="5"/>
  <c r="P2006" i="5"/>
  <c r="P2004" i="5"/>
  <c r="P2002" i="5"/>
  <c r="P1998" i="5"/>
  <c r="P1994" i="5"/>
  <c r="P1992" i="5"/>
  <c r="P1990" i="5"/>
  <c r="P1986" i="5"/>
  <c r="P1984" i="5"/>
  <c r="P1982" i="5"/>
  <c r="P1980" i="5"/>
  <c r="P1978" i="5"/>
  <c r="P1974" i="5"/>
  <c r="P1970" i="5"/>
  <c r="P1968" i="5"/>
  <c r="P1966" i="5"/>
  <c r="P1964" i="5"/>
  <c r="P1962" i="5"/>
  <c r="P1960" i="5"/>
  <c r="P1958" i="5"/>
  <c r="P1956" i="5"/>
  <c r="P1954" i="5"/>
  <c r="P1952" i="5"/>
  <c r="P1950" i="5"/>
  <c r="P1948" i="5"/>
  <c r="P1946" i="5"/>
  <c r="P1944" i="5"/>
  <c r="P1942" i="5"/>
  <c r="P1940" i="5"/>
  <c r="P1938" i="5"/>
  <c r="P1936" i="5"/>
  <c r="P1934" i="5"/>
  <c r="P1932" i="5"/>
  <c r="P1930" i="5"/>
  <c r="P1928" i="5"/>
  <c r="P1926" i="5"/>
  <c r="P1924" i="5"/>
  <c r="P1922" i="5"/>
  <c r="P1920" i="5"/>
  <c r="P1918" i="5"/>
  <c r="P1916" i="5"/>
  <c r="P1914" i="5"/>
  <c r="P1912" i="5"/>
  <c r="P1910" i="5"/>
  <c r="P1908" i="5"/>
  <c r="P1906" i="5"/>
  <c r="P1904" i="5"/>
  <c r="P1902" i="5"/>
  <c r="P1900" i="5"/>
  <c r="P1898" i="5"/>
  <c r="P1896" i="5"/>
  <c r="P1894" i="5"/>
  <c r="P1892" i="5"/>
  <c r="P1890" i="5"/>
  <c r="P1888" i="5"/>
  <c r="P1886" i="5"/>
  <c r="P1884" i="5"/>
  <c r="P1882" i="5"/>
  <c r="P1880" i="5"/>
  <c r="P1878" i="5"/>
  <c r="P1876" i="5"/>
  <c r="P1874" i="5"/>
  <c r="P1872" i="5"/>
  <c r="P1870" i="5"/>
  <c r="P1868" i="5"/>
  <c r="P1866" i="5"/>
  <c r="P1864" i="5"/>
  <c r="P1862" i="5"/>
  <c r="P1860" i="5"/>
  <c r="P1858" i="5"/>
  <c r="P1856" i="5"/>
  <c r="P1854" i="5"/>
  <c r="P1852" i="5"/>
  <c r="P1850" i="5"/>
  <c r="P1848" i="5"/>
  <c r="P1846" i="5"/>
  <c r="P1844" i="5"/>
  <c r="P1842" i="5"/>
  <c r="P1840" i="5"/>
  <c r="P1838" i="5"/>
  <c r="P1836" i="5"/>
  <c r="P1834" i="5"/>
  <c r="P1832" i="5"/>
  <c r="P1830" i="5"/>
  <c r="P1828" i="5"/>
  <c r="P1826" i="5"/>
  <c r="P1687" i="5"/>
  <c r="P1685" i="5"/>
  <c r="P1683" i="5"/>
  <c r="P1681" i="5"/>
  <c r="P1679" i="5"/>
  <c r="P1677" i="5"/>
  <c r="P1675" i="5"/>
  <c r="P1673" i="5"/>
  <c r="P1671" i="5"/>
  <c r="P1669" i="5"/>
  <c r="P1667" i="5"/>
  <c r="P1665" i="5"/>
  <c r="P1663" i="5"/>
  <c r="P1661" i="5"/>
  <c r="P1659" i="5"/>
  <c r="P1657" i="5"/>
  <c r="P1655" i="5"/>
  <c r="P1653" i="5"/>
  <c r="P1649" i="5"/>
  <c r="P1647" i="5"/>
  <c r="P1645" i="5"/>
  <c r="P1643" i="5"/>
  <c r="P1641" i="5"/>
  <c r="P1637" i="5"/>
  <c r="P1635" i="5"/>
  <c r="P1633" i="5"/>
  <c r="P1631" i="5"/>
  <c r="P1629" i="5"/>
  <c r="P1627" i="5"/>
  <c r="P1625" i="5"/>
  <c r="P1623" i="5"/>
  <c r="P1621" i="5"/>
  <c r="P1619" i="5"/>
  <c r="P1617" i="5"/>
  <c r="P1615" i="5"/>
  <c r="P1613" i="5"/>
  <c r="P1611" i="5"/>
  <c r="P1609" i="5"/>
  <c r="P1607" i="5"/>
  <c r="P1605" i="5"/>
  <c r="P1603" i="5"/>
  <c r="P1601" i="5"/>
  <c r="P1599" i="5"/>
  <c r="P1597" i="5"/>
  <c r="P1595" i="5"/>
  <c r="P1593" i="5"/>
  <c r="P1591" i="5"/>
  <c r="P1589" i="5"/>
  <c r="P1587" i="5"/>
  <c r="P1585" i="5"/>
  <c r="P1583" i="5"/>
  <c r="P1581" i="5"/>
  <c r="P1577" i="5"/>
  <c r="P1575" i="5"/>
  <c r="P1573" i="5"/>
  <c r="P1571" i="5"/>
  <c r="P1569" i="5"/>
  <c r="P1565" i="5"/>
  <c r="P1563" i="5"/>
  <c r="P1561" i="5"/>
  <c r="P1559" i="5"/>
  <c r="P1557" i="5"/>
  <c r="P1553" i="5"/>
  <c r="P1551" i="5"/>
  <c r="P1547" i="5"/>
  <c r="P1545" i="5"/>
  <c r="P1539" i="5"/>
  <c r="P1537" i="5"/>
  <c r="P1535" i="5"/>
  <c r="P1533" i="5"/>
  <c r="P1531" i="5"/>
  <c r="P1525" i="5"/>
  <c r="P1521" i="5"/>
  <c r="P1519" i="5"/>
  <c r="P1517" i="5"/>
  <c r="P1509" i="5"/>
  <c r="P1503" i="5"/>
  <c r="P1501" i="5"/>
  <c r="P1499" i="5"/>
  <c r="P1497" i="5"/>
  <c r="P1495" i="5"/>
  <c r="P1493" i="5"/>
  <c r="P1491" i="5"/>
  <c r="P1489" i="5"/>
  <c r="P1487" i="5"/>
  <c r="P1485" i="5"/>
  <c r="P1483" i="5"/>
  <c r="P1481" i="5"/>
  <c r="P1479" i="5"/>
  <c r="P1477" i="5"/>
  <c r="P1475" i="5"/>
  <c r="P1469" i="5"/>
  <c r="P1467" i="5"/>
  <c r="P1465" i="5"/>
  <c r="P1463" i="5"/>
  <c r="P1461" i="5"/>
  <c r="P1459" i="5"/>
  <c r="P1455" i="5"/>
  <c r="P1449" i="5"/>
  <c r="P1445" i="5"/>
  <c r="P1443" i="5"/>
  <c r="P1439" i="5"/>
  <c r="P1433" i="5"/>
  <c r="P1429" i="5"/>
  <c r="P1427" i="5"/>
  <c r="P1425" i="5"/>
  <c r="P1421" i="5"/>
  <c r="P1419" i="5"/>
  <c r="P1415" i="5"/>
  <c r="P1411" i="5"/>
  <c r="P1409" i="5"/>
  <c r="P1405" i="5"/>
  <c r="P1403" i="5"/>
  <c r="P1399" i="5"/>
  <c r="P1397" i="5"/>
  <c r="P1395" i="5"/>
  <c r="P1393" i="5"/>
  <c r="P1391" i="5"/>
  <c r="P1389" i="5"/>
  <c r="P1387" i="5"/>
  <c r="P1385" i="5"/>
  <c r="P1383" i="5"/>
  <c r="P1381" i="5"/>
  <c r="P1379" i="5"/>
  <c r="P1377" i="5"/>
  <c r="P1375" i="5"/>
  <c r="P1373" i="5"/>
  <c r="P1369" i="5"/>
  <c r="P1365" i="5"/>
  <c r="P1363" i="5"/>
  <c r="P1361" i="5"/>
  <c r="P1359" i="5"/>
  <c r="P1357" i="5"/>
  <c r="P1355" i="5"/>
  <c r="P1353" i="5"/>
  <c r="P1351" i="5"/>
  <c r="P1349" i="5"/>
  <c r="P1347" i="5"/>
  <c r="P1345" i="5"/>
  <c r="P1343" i="5"/>
  <c r="P1341" i="5"/>
  <c r="P1339" i="5"/>
  <c r="P1337" i="5"/>
  <c r="P1333" i="5"/>
  <c r="P1331" i="5"/>
  <c r="P1329" i="5"/>
  <c r="P1327" i="5"/>
  <c r="P1325" i="5"/>
  <c r="P1323" i="5"/>
  <c r="P1321" i="5"/>
  <c r="P1319" i="5"/>
  <c r="P1317" i="5"/>
  <c r="P1315" i="5"/>
  <c r="P1313" i="5"/>
  <c r="P1309" i="5"/>
  <c r="P1307" i="5"/>
  <c r="P1303" i="5"/>
  <c r="P1301" i="5"/>
  <c r="P1299" i="5"/>
  <c r="P1296" i="5"/>
  <c r="P1292" i="5"/>
  <c r="P1288" i="5"/>
  <c r="P1284" i="5"/>
  <c r="P1280" i="5"/>
  <c r="P1276" i="5"/>
  <c r="P1272" i="5"/>
  <c r="P1268" i="5"/>
  <c r="P1264" i="5"/>
  <c r="P1260" i="5"/>
  <c r="P1256" i="5"/>
  <c r="P1252" i="5"/>
  <c r="P1248" i="5"/>
  <c r="P1244" i="5"/>
  <c r="P1240" i="5"/>
  <c r="P1236" i="5"/>
  <c r="P1232" i="5"/>
  <c r="P1228" i="5"/>
  <c r="P1224" i="5"/>
  <c r="P1220" i="5"/>
  <c r="P1216" i="5"/>
  <c r="P1212" i="5"/>
  <c r="P1208" i="5"/>
  <c r="P1204" i="5"/>
  <c r="P1200" i="5"/>
  <c r="P1196" i="5"/>
  <c r="P1192" i="5"/>
  <c r="P1188" i="5"/>
  <c r="P1184" i="5"/>
  <c r="P1180" i="5"/>
  <c r="P1175" i="5"/>
  <c r="P1173" i="5"/>
  <c r="P1171" i="5"/>
  <c r="P1169" i="5"/>
  <c r="P1167" i="5"/>
  <c r="P1165" i="5"/>
  <c r="P1163" i="5"/>
  <c r="P1161" i="5"/>
  <c r="P1159" i="5"/>
  <c r="P1157" i="5"/>
  <c r="P1155" i="5"/>
  <c r="P1153" i="5"/>
  <c r="P1151" i="5"/>
  <c r="P1149" i="5"/>
  <c r="P1147" i="5"/>
  <c r="P1145" i="5"/>
  <c r="P1143" i="5"/>
  <c r="P1139" i="5"/>
  <c r="P1135" i="5"/>
  <c r="P1131" i="5"/>
  <c r="P1127" i="5"/>
  <c r="P1123" i="5"/>
  <c r="P1115" i="5"/>
  <c r="P1111" i="5"/>
  <c r="P1107" i="5"/>
  <c r="P1099" i="5"/>
  <c r="P1095" i="5"/>
  <c r="P1091" i="5"/>
  <c r="P1087" i="5"/>
  <c r="P1083" i="5"/>
  <c r="P1079" i="5"/>
  <c r="P1075" i="5"/>
  <c r="P1071" i="5"/>
  <c r="P1067" i="5"/>
  <c r="P1063" i="5"/>
  <c r="P1059" i="5"/>
  <c r="P1688" i="5"/>
  <c r="R1687" i="5"/>
  <c r="S1687" i="5" s="1"/>
  <c r="P1686" i="5"/>
  <c r="R1685" i="5"/>
  <c r="S1685" i="5" s="1"/>
  <c r="P1684" i="5"/>
  <c r="R1683" i="5"/>
  <c r="S1683" i="5" s="1"/>
  <c r="P1682" i="5"/>
  <c r="R1681" i="5"/>
  <c r="S1681" i="5" s="1"/>
  <c r="P1680" i="5"/>
  <c r="R1679" i="5"/>
  <c r="S1679" i="5" s="1"/>
  <c r="P1678" i="5"/>
  <c r="R1677" i="5"/>
  <c r="S1677" i="5" s="1"/>
  <c r="P1676" i="5"/>
  <c r="R1675" i="5"/>
  <c r="S1675" i="5" s="1"/>
  <c r="P1674" i="5"/>
  <c r="R1673" i="5"/>
  <c r="S1673" i="5" s="1"/>
  <c r="P1672" i="5"/>
  <c r="R1671" i="5"/>
  <c r="S1671" i="5" s="1"/>
  <c r="P1670" i="5"/>
  <c r="R1669" i="5"/>
  <c r="S1669" i="5" s="1"/>
  <c r="P1668" i="5"/>
  <c r="R1667" i="5"/>
  <c r="S1667" i="5" s="1"/>
  <c r="P1666" i="5"/>
  <c r="R1665" i="5"/>
  <c r="S1665" i="5" s="1"/>
  <c r="P1664" i="5"/>
  <c r="R1663" i="5"/>
  <c r="S1663" i="5" s="1"/>
  <c r="P1662" i="5"/>
  <c r="R1661" i="5"/>
  <c r="S1661" i="5" s="1"/>
  <c r="P1660" i="5"/>
  <c r="R1659" i="5"/>
  <c r="S1659" i="5"/>
  <c r="P1658" i="5"/>
  <c r="R1657" i="5"/>
  <c r="S1657" i="5" s="1"/>
  <c r="P1656" i="5"/>
  <c r="R1655" i="5"/>
  <c r="S1655" i="5" s="1"/>
  <c r="P1654" i="5"/>
  <c r="R1653" i="5"/>
  <c r="S1653" i="5" s="1"/>
  <c r="P1652" i="5"/>
  <c r="R1651" i="5"/>
  <c r="S1651" i="5" s="1"/>
  <c r="P1650" i="5"/>
  <c r="R1649" i="5"/>
  <c r="S1649" i="5" s="1"/>
  <c r="P1648" i="5"/>
  <c r="R1647" i="5"/>
  <c r="S1647" i="5" s="1"/>
  <c r="P1646" i="5"/>
  <c r="R1645" i="5"/>
  <c r="S1645" i="5" s="1"/>
  <c r="P1644" i="5"/>
  <c r="R1643" i="5"/>
  <c r="S1643" i="5" s="1"/>
  <c r="P1642" i="5"/>
  <c r="R1641" i="5"/>
  <c r="S1641" i="5" s="1"/>
  <c r="P1640" i="5"/>
  <c r="P1638" i="5"/>
  <c r="R1637" i="5"/>
  <c r="S1637" i="5" s="1"/>
  <c r="P1636" i="5"/>
  <c r="R1635" i="5"/>
  <c r="S1635" i="5" s="1"/>
  <c r="P1634" i="5"/>
  <c r="R1633" i="5"/>
  <c r="S1633" i="5" s="1"/>
  <c r="P1632" i="5"/>
  <c r="R1631" i="5"/>
  <c r="S1631" i="5" s="1"/>
  <c r="P1630" i="5"/>
  <c r="R1629" i="5"/>
  <c r="S1629" i="5" s="1"/>
  <c r="P1628" i="5"/>
  <c r="R1627" i="5"/>
  <c r="S1627" i="5" s="1"/>
  <c r="P1626" i="5"/>
  <c r="R1625" i="5"/>
  <c r="S1625" i="5" s="1"/>
  <c r="P1624" i="5"/>
  <c r="R1623" i="5"/>
  <c r="S1623" i="5" s="1"/>
  <c r="P1622" i="5"/>
  <c r="R1621" i="5"/>
  <c r="S1621" i="5"/>
  <c r="P1620" i="5"/>
  <c r="R1619" i="5"/>
  <c r="S1619" i="5" s="1"/>
  <c r="P1618" i="5"/>
  <c r="R1617" i="5"/>
  <c r="S1617" i="5" s="1"/>
  <c r="P1616" i="5"/>
  <c r="R1615" i="5"/>
  <c r="S1615" i="5" s="1"/>
  <c r="P1614" i="5"/>
  <c r="R1613" i="5"/>
  <c r="S1613" i="5" s="1"/>
  <c r="P1612" i="5"/>
  <c r="R1611" i="5"/>
  <c r="S1611" i="5" s="1"/>
  <c r="P1610" i="5"/>
  <c r="R1609" i="5"/>
  <c r="S1609" i="5" s="1"/>
  <c r="P1608" i="5"/>
  <c r="R1607" i="5"/>
  <c r="S1607" i="5" s="1"/>
  <c r="P1606" i="5"/>
  <c r="R1605" i="5"/>
  <c r="S1605" i="5" s="1"/>
  <c r="P1604" i="5"/>
  <c r="R1603" i="5"/>
  <c r="S1603" i="5" s="1"/>
  <c r="P1602" i="5"/>
  <c r="R1601" i="5"/>
  <c r="S1601" i="5" s="1"/>
  <c r="P1600" i="5"/>
  <c r="R1599" i="5"/>
  <c r="S1599" i="5" s="1"/>
  <c r="P1598" i="5"/>
  <c r="R1597" i="5"/>
  <c r="S1597" i="5" s="1"/>
  <c r="P1596" i="5"/>
  <c r="R1595" i="5"/>
  <c r="S1595" i="5" s="1"/>
  <c r="P1594" i="5"/>
  <c r="R1593" i="5"/>
  <c r="S1593" i="5" s="1"/>
  <c r="P1592" i="5"/>
  <c r="P1590" i="5"/>
  <c r="R1589" i="5"/>
  <c r="S1589" i="5" s="1"/>
  <c r="P1588" i="5"/>
  <c r="R1587" i="5"/>
  <c r="S1587" i="5" s="1"/>
  <c r="P1586" i="5"/>
  <c r="R1585" i="5"/>
  <c r="S1585" i="5" s="1"/>
  <c r="P1584" i="5"/>
  <c r="R1583" i="5"/>
  <c r="S1583" i="5" s="1"/>
  <c r="P1582" i="5"/>
  <c r="R1581" i="5"/>
  <c r="S1581" i="5" s="1"/>
  <c r="P1580" i="5"/>
  <c r="P1578" i="5"/>
  <c r="R1577" i="5"/>
  <c r="S1577" i="5" s="1"/>
  <c r="P1576" i="5"/>
  <c r="R1575" i="5"/>
  <c r="S1575" i="5" s="1"/>
  <c r="P1574" i="5"/>
  <c r="R1573" i="5"/>
  <c r="S1573" i="5" s="1"/>
  <c r="P1572" i="5"/>
  <c r="R1571" i="5"/>
  <c r="S1571" i="5" s="1"/>
  <c r="P1570" i="5"/>
  <c r="R1569" i="5"/>
  <c r="S1569" i="5" s="1"/>
  <c r="P1568" i="5"/>
  <c r="P1566" i="5"/>
  <c r="R1565" i="5"/>
  <c r="S1565" i="5" s="1"/>
  <c r="P1564" i="5"/>
  <c r="R1563" i="5"/>
  <c r="S1563" i="5" s="1"/>
  <c r="P1562" i="5"/>
  <c r="R1561" i="5"/>
  <c r="S1561" i="5" s="1"/>
  <c r="P1560" i="5"/>
  <c r="R1559" i="5"/>
  <c r="S1559" i="5" s="1"/>
  <c r="P1558" i="5"/>
  <c r="R1557" i="5"/>
  <c r="S1557" i="5" s="1"/>
  <c r="P1556" i="5"/>
  <c r="P1554" i="5"/>
  <c r="R1553" i="5"/>
  <c r="S1553" i="5" s="1"/>
  <c r="P1552" i="5"/>
  <c r="R1551" i="5"/>
  <c r="S1551" i="5" s="1"/>
  <c r="P1550" i="5"/>
  <c r="R1549" i="5"/>
  <c r="S1549" i="5" s="1"/>
  <c r="P1548" i="5"/>
  <c r="R1547" i="5"/>
  <c r="S1547" i="5" s="1"/>
  <c r="P1546" i="5"/>
  <c r="R1545" i="5"/>
  <c r="S1545" i="5" s="1"/>
  <c r="P1544" i="5"/>
  <c r="R1543" i="5"/>
  <c r="R1541" i="5"/>
  <c r="S1541" i="5" s="1"/>
  <c r="R1539" i="5"/>
  <c r="S1539" i="5" s="1"/>
  <c r="P1538" i="5"/>
  <c r="R1537" i="5"/>
  <c r="S1537" i="5" s="1"/>
  <c r="P1536" i="5"/>
  <c r="R1535" i="5"/>
  <c r="S1535" i="5" s="1"/>
  <c r="P1534" i="5"/>
  <c r="R1533" i="5"/>
  <c r="S1533" i="5" s="1"/>
  <c r="P1532" i="5"/>
  <c r="R1531" i="5"/>
  <c r="S1531" i="5" s="1"/>
  <c r="P1530" i="5"/>
  <c r="R1529" i="5"/>
  <c r="P1528" i="5"/>
  <c r="R1527" i="5"/>
  <c r="S1527" i="5" s="1"/>
  <c r="P1526" i="5"/>
  <c r="R1525" i="5"/>
  <c r="S1525" i="5" s="1"/>
  <c r="P1524" i="5"/>
  <c r="R1523" i="5"/>
  <c r="P1522" i="5"/>
  <c r="R1521" i="5"/>
  <c r="S1521" i="5" s="1"/>
  <c r="P1520" i="5"/>
  <c r="R1519" i="5"/>
  <c r="S1519" i="5" s="1"/>
  <c r="P1518" i="5"/>
  <c r="R1517" i="5"/>
  <c r="S1517" i="5" s="1"/>
  <c r="P1516" i="5"/>
  <c r="R1515" i="5"/>
  <c r="S1515" i="5" s="1"/>
  <c r="P1514" i="5"/>
  <c r="R1513" i="5"/>
  <c r="R1511" i="5"/>
  <c r="S1511" i="5" s="1"/>
  <c r="P1510" i="5"/>
  <c r="R1509" i="5"/>
  <c r="S1509" i="5" s="1"/>
  <c r="P1508" i="5"/>
  <c r="R1507" i="5"/>
  <c r="S1507" i="5" s="1"/>
  <c r="R1505" i="5"/>
  <c r="S1505" i="5" s="1"/>
  <c r="R1503" i="5"/>
  <c r="S1503" i="5" s="1"/>
  <c r="P1502" i="5"/>
  <c r="R1501" i="5"/>
  <c r="S1501" i="5" s="1"/>
  <c r="P1500" i="5"/>
  <c r="R1499" i="5"/>
  <c r="S1499" i="5" s="1"/>
  <c r="P1498" i="5"/>
  <c r="R1497" i="5"/>
  <c r="S1497" i="5" s="1"/>
  <c r="P1496" i="5"/>
  <c r="R1495" i="5"/>
  <c r="S1495" i="5" s="1"/>
  <c r="P1494" i="5"/>
  <c r="R1493" i="5"/>
  <c r="S1493" i="5" s="1"/>
  <c r="P1492" i="5"/>
  <c r="R1491" i="5"/>
  <c r="S1491" i="5" s="1"/>
  <c r="P1490" i="5"/>
  <c r="R1489" i="5"/>
  <c r="S1489" i="5" s="1"/>
  <c r="P1488" i="5"/>
  <c r="R1487" i="5"/>
  <c r="S1487" i="5" s="1"/>
  <c r="P1486" i="5"/>
  <c r="R1485" i="5"/>
  <c r="S1485" i="5" s="1"/>
  <c r="P1484" i="5"/>
  <c r="R1483" i="5"/>
  <c r="S1483" i="5" s="1"/>
  <c r="P1482" i="5"/>
  <c r="R1481" i="5"/>
  <c r="S1481" i="5" s="1"/>
  <c r="P1480" i="5"/>
  <c r="R1479" i="5"/>
  <c r="S1479" i="5" s="1"/>
  <c r="P1478" i="5"/>
  <c r="R1477" i="5"/>
  <c r="S1477" i="5" s="1"/>
  <c r="P1476" i="5"/>
  <c r="R1475" i="5"/>
  <c r="S1475" i="5" s="1"/>
  <c r="P1474" i="5"/>
  <c r="R1473" i="5"/>
  <c r="S1473" i="5" s="1"/>
  <c r="R1471" i="5"/>
  <c r="S1471" i="5" s="1"/>
  <c r="P1470" i="5"/>
  <c r="R1469" i="5"/>
  <c r="S1469" i="5" s="1"/>
  <c r="P1468" i="5"/>
  <c r="R1467" i="5"/>
  <c r="S1467" i="5" s="1"/>
  <c r="P1466" i="5"/>
  <c r="R1465" i="5"/>
  <c r="R1463" i="5"/>
  <c r="S1463" i="5" s="1"/>
  <c r="P1462" i="5"/>
  <c r="R1461" i="5"/>
  <c r="S1461" i="5" s="1"/>
  <c r="P1460" i="5"/>
  <c r="R1459" i="5"/>
  <c r="S1459" i="5" s="1"/>
  <c r="P1458" i="5"/>
  <c r="R1457" i="5"/>
  <c r="S1457" i="5" s="1"/>
  <c r="P1456" i="5"/>
  <c r="R1455" i="5"/>
  <c r="S1455" i="5" s="1"/>
  <c r="P1454" i="5"/>
  <c r="R1451" i="5"/>
  <c r="S1451" i="5" s="1"/>
  <c r="P1450" i="5"/>
  <c r="R1449" i="5"/>
  <c r="S1449" i="5" s="1"/>
  <c r="P1446" i="5"/>
  <c r="R1445" i="5"/>
  <c r="S1445" i="5" s="1"/>
  <c r="P1444" i="5"/>
  <c r="R1443" i="5"/>
  <c r="S1443" i="5" s="1"/>
  <c r="P1440" i="5"/>
  <c r="R1439" i="5"/>
  <c r="S1439" i="5" s="1"/>
  <c r="P1438" i="5"/>
  <c r="P1434" i="5"/>
  <c r="R1433" i="5"/>
  <c r="S1433" i="5" s="1"/>
  <c r="P1432" i="5"/>
  <c r="P1430" i="5"/>
  <c r="R1429" i="5"/>
  <c r="S1429" i="5" s="1"/>
  <c r="R1427" i="5"/>
  <c r="S1427" i="5" s="1"/>
  <c r="P1426" i="5"/>
  <c r="R1425" i="5"/>
  <c r="S1425" i="5" s="1"/>
  <c r="R1423" i="5"/>
  <c r="S1423" i="5" s="1"/>
  <c r="P1422" i="5"/>
  <c r="R1421" i="5"/>
  <c r="S1421" i="5" s="1"/>
  <c r="P1420" i="5"/>
  <c r="R1419" i="5"/>
  <c r="S1419" i="5" s="1"/>
  <c r="R1417" i="5"/>
  <c r="S1417" i="5" s="1"/>
  <c r="P1416" i="5"/>
  <c r="R1415" i="5"/>
  <c r="S1415" i="5" s="1"/>
  <c r="P1414" i="5"/>
  <c r="R1411" i="5"/>
  <c r="S1411" i="5" s="1"/>
  <c r="P1410" i="5"/>
  <c r="R1409" i="5"/>
  <c r="S1409" i="5" s="1"/>
  <c r="R1407" i="5"/>
  <c r="S1407" i="5" s="1"/>
  <c r="P1406" i="5"/>
  <c r="R1405" i="5"/>
  <c r="S1405" i="5"/>
  <c r="P1404" i="5"/>
  <c r="R1403" i="5"/>
  <c r="S1403" i="5" s="1"/>
  <c r="R1401" i="5"/>
  <c r="S1401" i="5" s="1"/>
  <c r="R1399" i="5"/>
  <c r="S1399" i="5" s="1"/>
  <c r="P1398" i="5"/>
  <c r="R1397" i="5"/>
  <c r="S1397" i="5" s="1"/>
  <c r="P1396" i="5"/>
  <c r="R1395" i="5"/>
  <c r="S1395" i="5" s="1"/>
  <c r="P1394" i="5"/>
  <c r="R1393" i="5"/>
  <c r="S1393" i="5" s="1"/>
  <c r="P1392" i="5"/>
  <c r="R1391" i="5"/>
  <c r="S1391" i="5" s="1"/>
  <c r="P1390" i="5"/>
  <c r="R1389" i="5"/>
  <c r="S1389" i="5" s="1"/>
  <c r="P1388" i="5"/>
  <c r="R1387" i="5"/>
  <c r="S1387" i="5" s="1"/>
  <c r="P1386" i="5"/>
  <c r="R1385" i="5"/>
  <c r="S1385" i="5" s="1"/>
  <c r="P1384" i="5"/>
  <c r="R1383" i="5"/>
  <c r="S1383" i="5" s="1"/>
  <c r="P1382" i="5"/>
  <c r="R1381" i="5"/>
  <c r="S1381" i="5"/>
  <c r="P1380" i="5"/>
  <c r="R1379" i="5"/>
  <c r="S1379" i="5" s="1"/>
  <c r="P1378" i="5"/>
  <c r="R1377" i="5"/>
  <c r="S1377" i="5" s="1"/>
  <c r="R1375" i="5"/>
  <c r="S1375" i="5" s="1"/>
  <c r="P1374" i="5"/>
  <c r="R1373" i="5"/>
  <c r="S1373" i="5" s="1"/>
  <c r="R1371" i="5"/>
  <c r="S1371" i="5" s="1"/>
  <c r="P1370" i="5"/>
  <c r="R1369" i="5"/>
  <c r="S1369" i="5" s="1"/>
  <c r="P1368" i="5"/>
  <c r="P1366" i="5"/>
  <c r="R1365" i="5"/>
  <c r="S1365" i="5" s="1"/>
  <c r="P1364" i="5"/>
  <c r="R1363" i="5"/>
  <c r="S1363" i="5" s="1"/>
  <c r="P1362" i="5"/>
  <c r="R1361" i="5"/>
  <c r="S1361" i="5" s="1"/>
  <c r="P1360" i="5"/>
  <c r="R1359" i="5"/>
  <c r="S1359" i="5" s="1"/>
  <c r="P1358" i="5"/>
  <c r="R1357" i="5"/>
  <c r="S1357" i="5" s="1"/>
  <c r="P1356" i="5"/>
  <c r="R1355" i="5"/>
  <c r="S1355" i="5" s="1"/>
  <c r="P1354" i="5"/>
  <c r="R1353" i="5"/>
  <c r="S1353" i="5" s="1"/>
  <c r="P1352" i="5"/>
  <c r="R1351" i="5"/>
  <c r="S1351" i="5" s="1"/>
  <c r="P1350" i="5"/>
  <c r="R1349" i="5"/>
  <c r="S1349" i="5"/>
  <c r="P1348" i="5"/>
  <c r="R1347" i="5"/>
  <c r="S1347" i="5" s="1"/>
  <c r="P1346" i="5"/>
  <c r="R1345" i="5"/>
  <c r="S1345" i="5" s="1"/>
  <c r="P1344" i="5"/>
  <c r="R1343" i="5"/>
  <c r="S1343" i="5" s="1"/>
  <c r="P1342" i="5"/>
  <c r="R1341" i="5"/>
  <c r="S1341" i="5" s="1"/>
  <c r="R1339" i="5"/>
  <c r="S1339" i="5" s="1"/>
  <c r="P1338" i="5"/>
  <c r="R1337" i="5"/>
  <c r="S1337" i="5" s="1"/>
  <c r="R1335" i="5"/>
  <c r="S1335" i="5" s="1"/>
  <c r="P1334" i="5"/>
  <c r="R1333" i="5"/>
  <c r="S1333" i="5" s="1"/>
  <c r="P1332" i="5"/>
  <c r="R1331" i="5"/>
  <c r="S1331" i="5" s="1"/>
  <c r="P1330" i="5"/>
  <c r="R1329" i="5"/>
  <c r="S1329" i="5" s="1"/>
  <c r="P1328" i="5"/>
  <c r="R1327" i="5"/>
  <c r="S1327" i="5" s="1"/>
  <c r="P1326" i="5"/>
  <c r="R1325" i="5"/>
  <c r="S1325" i="5" s="1"/>
  <c r="P1324" i="5"/>
  <c r="R1323" i="5"/>
  <c r="S1323" i="5" s="1"/>
  <c r="P1322" i="5"/>
  <c r="R1321" i="5"/>
  <c r="S1321" i="5" s="1"/>
  <c r="P1320" i="5"/>
  <c r="R1319" i="5"/>
  <c r="S1319" i="5" s="1"/>
  <c r="P1318" i="5"/>
  <c r="R1317" i="5"/>
  <c r="S1317" i="5"/>
  <c r="R1315" i="5"/>
  <c r="S1315" i="5" s="1"/>
  <c r="P1314" i="5"/>
  <c r="R1313" i="5"/>
  <c r="S1313" i="5" s="1"/>
  <c r="R1311" i="5"/>
  <c r="S1311" i="5" s="1"/>
  <c r="R1309" i="5"/>
  <c r="S1309" i="5" s="1"/>
  <c r="P1308" i="5"/>
  <c r="R1307" i="5"/>
  <c r="S1307" i="5" s="1"/>
  <c r="P1306" i="5"/>
  <c r="P1304" i="5"/>
  <c r="R1303" i="5"/>
  <c r="S1303" i="5" s="1"/>
  <c r="P1302" i="5"/>
  <c r="R1301" i="5"/>
  <c r="S1301" i="5" s="1"/>
  <c r="P1300" i="5"/>
  <c r="R1299" i="5"/>
  <c r="S1299" i="5" s="1"/>
  <c r="P1298" i="5"/>
  <c r="P1294" i="5"/>
  <c r="P1290" i="5"/>
  <c r="P1286" i="5"/>
  <c r="P1282" i="5"/>
  <c r="P1278" i="5"/>
  <c r="P1274" i="5"/>
  <c r="P1270" i="5"/>
  <c r="P1266" i="5"/>
  <c r="P1262" i="5"/>
  <c r="P1258" i="5"/>
  <c r="P1254" i="5"/>
  <c r="P1250" i="5"/>
  <c r="P1246" i="5"/>
  <c r="P1242" i="5"/>
  <c r="P1238" i="5"/>
  <c r="P1234" i="5"/>
  <c r="P1230" i="5"/>
  <c r="P1226" i="5"/>
  <c r="P1222" i="5"/>
  <c r="P1218" i="5"/>
  <c r="P1214" i="5"/>
  <c r="P1210" i="5"/>
  <c r="P1206" i="5"/>
  <c r="P1202" i="5"/>
  <c r="P1198" i="5"/>
  <c r="P1194" i="5"/>
  <c r="P1190" i="5"/>
  <c r="P1186" i="5"/>
  <c r="P1182" i="5"/>
  <c r="P1178" i="5"/>
  <c r="P1176" i="5"/>
  <c r="P1170" i="5"/>
  <c r="P1162" i="5"/>
  <c r="P1156" i="5"/>
  <c r="P1146" i="5"/>
  <c r="P1141" i="5"/>
  <c r="P1137" i="5"/>
  <c r="P1133" i="5"/>
  <c r="P1129" i="5"/>
  <c r="P1125" i="5"/>
  <c r="P1121" i="5"/>
  <c r="P1117" i="5"/>
  <c r="P1113" i="5"/>
  <c r="P1109" i="5"/>
  <c r="P1105" i="5"/>
  <c r="P1097" i="5"/>
  <c r="P1093" i="5"/>
  <c r="P1089" i="5"/>
  <c r="P1085" i="5"/>
  <c r="P1081" i="5"/>
  <c r="P1077" i="5"/>
  <c r="P1073" i="5"/>
  <c r="P1069" i="5"/>
  <c r="P1065" i="5"/>
  <c r="P1061" i="5"/>
  <c r="P1057" i="5"/>
  <c r="P1053" i="5"/>
  <c r="P1051" i="5"/>
  <c r="P1049" i="5"/>
  <c r="P1047" i="5"/>
  <c r="P1045" i="5"/>
  <c r="P1043" i="5"/>
  <c r="P1041" i="5"/>
  <c r="P1039" i="5"/>
  <c r="P1037" i="5"/>
  <c r="P1035" i="5"/>
  <c r="P1033" i="5"/>
  <c r="P1031" i="5"/>
  <c r="P1029" i="5"/>
  <c r="P1027" i="5"/>
  <c r="P1025" i="5"/>
  <c r="P1023" i="5"/>
  <c r="P1021" i="5"/>
  <c r="P1019" i="5"/>
  <c r="P1017" i="5"/>
  <c r="P1015" i="5"/>
  <c r="P1013" i="5"/>
  <c r="P1011" i="5"/>
  <c r="P1009" i="5"/>
  <c r="P1007" i="5"/>
  <c r="P1005" i="5"/>
  <c r="P1003" i="5"/>
  <c r="P1001" i="5"/>
  <c r="P999" i="5"/>
  <c r="P997" i="5"/>
  <c r="P995" i="5"/>
  <c r="P993" i="5"/>
  <c r="P991" i="5"/>
  <c r="P989" i="5"/>
  <c r="P987" i="5"/>
  <c r="P983" i="5"/>
  <c r="P981" i="5"/>
  <c r="P977" i="5"/>
  <c r="P975" i="5"/>
  <c r="P971" i="5"/>
  <c r="P969" i="5"/>
  <c r="P967" i="5"/>
  <c r="P965" i="5"/>
  <c r="P963" i="5"/>
  <c r="P959" i="5"/>
  <c r="P957" i="5"/>
  <c r="P951" i="5"/>
  <c r="P949" i="5"/>
  <c r="P947" i="5"/>
  <c r="P945" i="5"/>
  <c r="P943" i="5"/>
  <c r="P941" i="5"/>
  <c r="P939" i="5"/>
  <c r="P937" i="5"/>
  <c r="P933" i="5"/>
  <c r="P931" i="5"/>
  <c r="P929" i="5"/>
  <c r="P927" i="5"/>
  <c r="P925" i="5"/>
  <c r="P923" i="5"/>
  <c r="P921" i="5"/>
  <c r="P917" i="5"/>
  <c r="P915" i="5"/>
  <c r="P911" i="5"/>
  <c r="P907" i="5"/>
  <c r="P899" i="5"/>
  <c r="P895" i="5"/>
  <c r="P891" i="5"/>
  <c r="P879" i="5"/>
  <c r="P875" i="5"/>
  <c r="P867" i="5"/>
  <c r="P863" i="5"/>
  <c r="P859" i="5"/>
  <c r="P847" i="5"/>
  <c r="P843" i="5"/>
  <c r="P839" i="5"/>
  <c r="P835" i="5"/>
  <c r="P831" i="5"/>
  <c r="P827" i="5"/>
  <c r="P823" i="5"/>
  <c r="P819" i="5"/>
  <c r="P815" i="5"/>
  <c r="P811" i="5"/>
  <c r="P807" i="5"/>
  <c r="P803" i="5"/>
  <c r="P1142" i="5"/>
  <c r="P1138" i="5"/>
  <c r="P1130" i="5"/>
  <c r="P1126" i="5"/>
  <c r="P1122" i="5"/>
  <c r="P1108" i="5"/>
  <c r="P1106" i="5"/>
  <c r="P1098" i="5"/>
  <c r="P1094" i="5"/>
  <c r="P1082" i="5"/>
  <c r="P1078" i="5"/>
  <c r="P1066" i="5"/>
  <c r="P1062" i="5"/>
  <c r="P1042" i="5"/>
  <c r="P1040" i="5"/>
  <c r="P1038" i="5"/>
  <c r="P1034" i="5"/>
  <c r="P1030" i="5"/>
  <c r="P1026" i="5"/>
  <c r="P1022" i="5"/>
  <c r="P1014" i="5"/>
  <c r="P1010" i="5"/>
  <c r="P1006" i="5"/>
  <c r="P1002" i="5"/>
  <c r="P998" i="5"/>
  <c r="P994" i="5"/>
  <c r="P988" i="5"/>
  <c r="P964" i="5"/>
  <c r="P946" i="5"/>
  <c r="P913" i="5"/>
  <c r="P909" i="5"/>
  <c r="P905" i="5"/>
  <c r="P901" i="5"/>
  <c r="P897" i="5"/>
  <c r="P893" i="5"/>
  <c r="P889" i="5"/>
  <c r="P885" i="5"/>
  <c r="P881" i="5"/>
  <c r="P877" i="5"/>
  <c r="P873" i="5"/>
  <c r="P869" i="5"/>
  <c r="P865" i="5"/>
  <c r="P861" i="5"/>
  <c r="P857" i="5"/>
  <c r="P853" i="5"/>
  <c r="P849" i="5"/>
  <c r="P845" i="5"/>
  <c r="P841" i="5"/>
  <c r="P837" i="5"/>
  <c r="P833" i="5"/>
  <c r="P829" i="5"/>
  <c r="P825" i="5"/>
  <c r="P821" i="5"/>
  <c r="P809" i="5"/>
  <c r="P805" i="5"/>
  <c r="O288" i="5"/>
  <c r="P288" i="5" s="1"/>
  <c r="R288" i="5"/>
  <c r="S288" i="5" s="1"/>
  <c r="O284" i="5"/>
  <c r="P284" i="5" s="1"/>
  <c r="R284" i="5"/>
  <c r="S284" i="5" s="1"/>
  <c r="O280" i="5"/>
  <c r="P280" i="5" s="1"/>
  <c r="R280" i="5"/>
  <c r="S280" i="5" s="1"/>
  <c r="O276" i="5"/>
  <c r="P276" i="5" s="1"/>
  <c r="R276" i="5"/>
  <c r="S276" i="5" s="1"/>
  <c r="P842" i="5"/>
  <c r="P834" i="5"/>
  <c r="P830" i="5"/>
  <c r="P826" i="5"/>
  <c r="P822" i="5"/>
  <c r="P818" i="5"/>
  <c r="P814" i="5"/>
  <c r="P810" i="5"/>
  <c r="P806" i="5"/>
  <c r="P802" i="5"/>
  <c r="P798" i="5"/>
  <c r="P794" i="5"/>
  <c r="P790" i="5"/>
  <c r="P786" i="5"/>
  <c r="P785" i="5"/>
  <c r="P781" i="5"/>
  <c r="P777" i="5"/>
  <c r="P773" i="5"/>
  <c r="P769" i="5"/>
  <c r="P765" i="5"/>
  <c r="P761" i="5"/>
  <c r="P757" i="5"/>
  <c r="P753" i="5"/>
  <c r="P749" i="5"/>
  <c r="P745" i="5"/>
  <c r="P741" i="5"/>
  <c r="P737" i="5"/>
  <c r="P733" i="5"/>
  <c r="P729" i="5"/>
  <c r="P727" i="5"/>
  <c r="P723" i="5"/>
  <c r="P721" i="5"/>
  <c r="P719" i="5"/>
  <c r="P715" i="5"/>
  <c r="P713" i="5"/>
  <c r="P711" i="5"/>
  <c r="P707" i="5"/>
  <c r="P705" i="5"/>
  <c r="P703" i="5"/>
  <c r="P701" i="5"/>
  <c r="P699" i="5"/>
  <c r="P695" i="5"/>
  <c r="P693" i="5"/>
  <c r="P691" i="5"/>
  <c r="P689" i="5"/>
  <c r="P687" i="5"/>
  <c r="P685" i="5"/>
  <c r="P683" i="5"/>
  <c r="P681" i="5"/>
  <c r="P679" i="5"/>
  <c r="P677" i="5"/>
  <c r="P675" i="5"/>
  <c r="P673" i="5"/>
  <c r="P671" i="5"/>
  <c r="P667" i="5"/>
  <c r="P663" i="5"/>
  <c r="P659" i="5"/>
  <c r="P657" i="5"/>
  <c r="P655" i="5"/>
  <c r="P653" i="5"/>
  <c r="P651" i="5"/>
  <c r="P649" i="5"/>
  <c r="P633" i="5"/>
  <c r="P629" i="5"/>
  <c r="P625" i="5"/>
  <c r="P623" i="5"/>
  <c r="P617" i="5"/>
  <c r="P611" i="5"/>
  <c r="P601" i="5"/>
  <c r="P593" i="5"/>
  <c r="P587" i="5"/>
  <c r="P577" i="5"/>
  <c r="P571" i="5"/>
  <c r="P569" i="5"/>
  <c r="P563" i="5"/>
  <c r="P559" i="5"/>
  <c r="P555" i="5"/>
  <c r="P553" i="5"/>
  <c r="P551" i="5"/>
  <c r="P549" i="5"/>
  <c r="P547" i="5"/>
  <c r="P545" i="5"/>
  <c r="P543" i="5"/>
  <c r="P541" i="5"/>
  <c r="P539" i="5"/>
  <c r="P537" i="5"/>
  <c r="P535" i="5"/>
  <c r="P533" i="5"/>
  <c r="P531" i="5"/>
  <c r="P529" i="5"/>
  <c r="P527" i="5"/>
  <c r="P525" i="5"/>
  <c r="P523" i="5"/>
  <c r="P521" i="5"/>
  <c r="P519" i="5"/>
  <c r="P517" i="5"/>
  <c r="P515" i="5"/>
  <c r="P513" i="5"/>
  <c r="P511" i="5"/>
  <c r="P509" i="5"/>
  <c r="P505" i="5"/>
  <c r="P501" i="5"/>
  <c r="P497" i="5"/>
  <c r="P493" i="5"/>
  <c r="P489" i="5"/>
  <c r="P485" i="5"/>
  <c r="P481" i="5"/>
  <c r="P477" i="5"/>
  <c r="P473" i="5"/>
  <c r="P469" i="5"/>
  <c r="P465" i="5"/>
  <c r="P461" i="5"/>
  <c r="P457" i="5"/>
  <c r="P453" i="5"/>
  <c r="P449" i="5"/>
  <c r="P445" i="5"/>
  <c r="P443" i="5"/>
  <c r="P442" i="5"/>
  <c r="P438" i="5"/>
  <c r="P430" i="5"/>
  <c r="P426" i="5"/>
  <c r="P422" i="5"/>
  <c r="P418" i="5"/>
  <c r="P414" i="5"/>
  <c r="P410" i="5"/>
  <c r="P406" i="5"/>
  <c r="P402" i="5"/>
  <c r="P398" i="5"/>
  <c r="P394" i="5"/>
  <c r="P390" i="5"/>
  <c r="P386" i="5"/>
  <c r="P382" i="5"/>
  <c r="P378" i="5"/>
  <c r="P374" i="5"/>
  <c r="P370" i="5"/>
  <c r="P366" i="5"/>
  <c r="P362" i="5"/>
  <c r="P358" i="5"/>
  <c r="P350" i="5"/>
  <c r="P346" i="5"/>
  <c r="P338" i="5"/>
  <c r="P326" i="5"/>
  <c r="P312" i="5"/>
  <c r="P300" i="5"/>
  <c r="P298" i="5"/>
  <c r="P292" i="5"/>
  <c r="O290" i="5"/>
  <c r="P290" i="5" s="1"/>
  <c r="R290" i="5"/>
  <c r="S290" i="5" s="1"/>
  <c r="O286" i="5"/>
  <c r="P286" i="5" s="1"/>
  <c r="R286" i="5"/>
  <c r="S286" i="5" s="1"/>
  <c r="O282" i="5"/>
  <c r="P282" i="5" s="1"/>
  <c r="R282" i="5"/>
  <c r="S282" i="5" s="1"/>
  <c r="O278" i="5"/>
  <c r="P278" i="5" s="1"/>
  <c r="R278" i="5"/>
  <c r="S278" i="5" s="1"/>
  <c r="P801" i="5"/>
  <c r="P799" i="5"/>
  <c r="P797" i="5"/>
  <c r="P795" i="5"/>
  <c r="P793" i="5"/>
  <c r="P791" i="5"/>
  <c r="P789" i="5"/>
  <c r="P787" i="5"/>
  <c r="P783" i="5"/>
  <c r="P779" i="5"/>
  <c r="P775" i="5"/>
  <c r="P771" i="5"/>
  <c r="P763" i="5"/>
  <c r="P759" i="5"/>
  <c r="P755" i="5"/>
  <c r="P751" i="5"/>
  <c r="P747" i="5"/>
  <c r="P743" i="5"/>
  <c r="P739" i="5"/>
  <c r="P735" i="5"/>
  <c r="P731" i="5"/>
  <c r="P726" i="5"/>
  <c r="P724" i="5"/>
  <c r="P722" i="5"/>
  <c r="P720" i="5"/>
  <c r="P718" i="5"/>
  <c r="P716" i="5"/>
  <c r="P714" i="5"/>
  <c r="P712" i="5"/>
  <c r="P710" i="5"/>
  <c r="P708" i="5"/>
  <c r="P706" i="5"/>
  <c r="P704" i="5"/>
  <c r="P702" i="5"/>
  <c r="P700" i="5"/>
  <c r="P698" i="5"/>
  <c r="P696" i="5"/>
  <c r="P694" i="5"/>
  <c r="P692" i="5"/>
  <c r="P690" i="5"/>
  <c r="P688" i="5"/>
  <c r="P686" i="5"/>
  <c r="P684" i="5"/>
  <c r="P682" i="5"/>
  <c r="P680" i="5"/>
  <c r="P678" i="5"/>
  <c r="P676" i="5"/>
  <c r="P674" i="5"/>
  <c r="P672" i="5"/>
  <c r="P670" i="5"/>
  <c r="P668" i="5"/>
  <c r="P666" i="5"/>
  <c r="P664" i="5"/>
  <c r="P662" i="5"/>
  <c r="P660" i="5"/>
  <c r="P658" i="5"/>
  <c r="P656" i="5"/>
  <c r="P654" i="5"/>
  <c r="P652" i="5"/>
  <c r="P650" i="5"/>
  <c r="P648" i="5"/>
  <c r="P646" i="5"/>
  <c r="P644" i="5"/>
  <c r="P642" i="5"/>
  <c r="P640" i="5"/>
  <c r="P638" i="5"/>
  <c r="P636" i="5"/>
  <c r="P634" i="5"/>
  <c r="P632" i="5"/>
  <c r="P630" i="5"/>
  <c r="P628" i="5"/>
  <c r="P626" i="5"/>
  <c r="P624" i="5"/>
  <c r="P622" i="5"/>
  <c r="P620" i="5"/>
  <c r="P618" i="5"/>
  <c r="P616" i="5"/>
  <c r="P614" i="5"/>
  <c r="P612" i="5"/>
  <c r="P610" i="5"/>
  <c r="P608" i="5"/>
  <c r="P606" i="5"/>
  <c r="P604" i="5"/>
  <c r="P602" i="5"/>
  <c r="P600" i="5"/>
  <c r="P598" i="5"/>
  <c r="P594" i="5"/>
  <c r="P592" i="5"/>
  <c r="P590" i="5"/>
  <c r="P588" i="5"/>
  <c r="P586" i="5"/>
  <c r="P584" i="5"/>
  <c r="P582" i="5"/>
  <c r="P580" i="5"/>
  <c r="P578" i="5"/>
  <c r="P576" i="5"/>
  <c r="P574" i="5"/>
  <c r="P572" i="5"/>
  <c r="P570" i="5"/>
  <c r="P568" i="5"/>
  <c r="P566" i="5"/>
  <c r="P564" i="5"/>
  <c r="P562" i="5"/>
  <c r="P560" i="5"/>
  <c r="P558" i="5"/>
  <c r="P556" i="5"/>
  <c r="P554" i="5"/>
  <c r="P552" i="5"/>
  <c r="P550" i="5"/>
  <c r="P548" i="5"/>
  <c r="P546" i="5"/>
  <c r="P544" i="5"/>
  <c r="P542" i="5"/>
  <c r="P540" i="5"/>
  <c r="P538" i="5"/>
  <c r="P536" i="5"/>
  <c r="P534" i="5"/>
  <c r="P532" i="5"/>
  <c r="P530" i="5"/>
  <c r="P528" i="5"/>
  <c r="P526" i="5"/>
  <c r="P524" i="5"/>
  <c r="P522" i="5"/>
  <c r="P520" i="5"/>
  <c r="P518" i="5"/>
  <c r="P516" i="5"/>
  <c r="P514" i="5"/>
  <c r="P512" i="5"/>
  <c r="P510" i="5"/>
  <c r="P508" i="5"/>
  <c r="P507" i="5"/>
  <c r="P503" i="5"/>
  <c r="P499" i="5"/>
  <c r="P495" i="5"/>
  <c r="P491" i="5"/>
  <c r="P487" i="5"/>
  <c r="P483" i="5"/>
  <c r="P479" i="5"/>
  <c r="P475" i="5"/>
  <c r="P471" i="5"/>
  <c r="P467" i="5"/>
  <c r="P463" i="5"/>
  <c r="P459" i="5"/>
  <c r="P455" i="5"/>
  <c r="P451" i="5"/>
  <c r="P447" i="5"/>
  <c r="P440" i="5"/>
  <c r="P436" i="5"/>
  <c r="P432" i="5"/>
  <c r="P428" i="5"/>
  <c r="P424" i="5"/>
  <c r="P420" i="5"/>
  <c r="P416" i="5"/>
  <c r="P412" i="5"/>
  <c r="P408" i="5"/>
  <c r="P404" i="5"/>
  <c r="P400" i="5"/>
  <c r="P396" i="5"/>
  <c r="P392" i="5"/>
  <c r="P388" i="5"/>
  <c r="P384" i="5"/>
  <c r="P380" i="5"/>
  <c r="P376" i="5"/>
  <c r="P372" i="5"/>
  <c r="P368" i="5"/>
  <c r="P364" i="5"/>
  <c r="P352" i="5"/>
  <c r="P348" i="5"/>
  <c r="P340" i="5"/>
  <c r="P337" i="5"/>
  <c r="P335" i="5"/>
  <c r="P331" i="5"/>
  <c r="P329" i="5"/>
  <c r="P327" i="5"/>
  <c r="P325" i="5"/>
  <c r="P323" i="5"/>
  <c r="P321" i="5"/>
  <c r="P319" i="5"/>
  <c r="P317" i="5"/>
  <c r="P313" i="5"/>
  <c r="P311" i="5"/>
  <c r="P309" i="5"/>
  <c r="P305" i="5"/>
  <c r="P303" i="5"/>
  <c r="P299" i="5"/>
  <c r="P297" i="5"/>
  <c r="P295" i="5"/>
  <c r="P293" i="5"/>
  <c r="P274" i="5"/>
  <c r="P291" i="5"/>
  <c r="P289" i="5"/>
  <c r="P287" i="5"/>
  <c r="P285" i="5"/>
  <c r="P283" i="5"/>
  <c r="P281" i="5"/>
  <c r="P279" i="5"/>
  <c r="P277" i="5"/>
  <c r="P275" i="5"/>
  <c r="R274" i="5"/>
  <c r="S274" i="5" s="1"/>
  <c r="P273" i="5"/>
  <c r="R272" i="5"/>
  <c r="S272" i="5" s="1"/>
  <c r="R270" i="5"/>
  <c r="S270" i="5" s="1"/>
  <c r="P269" i="5"/>
  <c r="R268" i="5"/>
  <c r="S268" i="5" s="1"/>
  <c r="R266" i="5"/>
  <c r="S266" i="5" s="1"/>
  <c r="P265" i="5"/>
  <c r="R264" i="5"/>
  <c r="S264" i="5" s="1"/>
  <c r="P263" i="5"/>
  <c r="R262" i="5"/>
  <c r="S262" i="5" s="1"/>
  <c r="P261" i="5"/>
  <c r="R260" i="5"/>
  <c r="S260" i="5" s="1"/>
  <c r="P259" i="5"/>
  <c r="R258" i="5"/>
  <c r="S258" i="5" s="1"/>
  <c r="P257" i="5"/>
  <c r="R256" i="5"/>
  <c r="S256" i="5" s="1"/>
  <c r="P255" i="5"/>
  <c r="R254" i="5"/>
  <c r="S254" i="5" s="1"/>
  <c r="P253" i="5"/>
  <c r="R252" i="5"/>
  <c r="S252" i="5" s="1"/>
  <c r="P251" i="5"/>
  <c r="P249" i="5"/>
  <c r="R248" i="5"/>
  <c r="S248" i="5" s="1"/>
  <c r="P247" i="5"/>
  <c r="R246" i="5"/>
  <c r="S246" i="5" s="1"/>
  <c r="P245" i="5"/>
  <c r="P243" i="5"/>
  <c r="R242" i="5"/>
  <c r="S242" i="5" s="1"/>
  <c r="P241" i="5"/>
  <c r="R240" i="5"/>
  <c r="S240" i="5" s="1"/>
  <c r="P239" i="5"/>
  <c r="P237" i="5"/>
  <c r="R236" i="5"/>
  <c r="S236" i="5" s="1"/>
  <c r="P235" i="5"/>
  <c r="R234" i="5"/>
  <c r="S234" i="5" s="1"/>
  <c r="P233" i="5"/>
  <c r="R232" i="5"/>
  <c r="S232" i="5" s="1"/>
  <c r="P231" i="5"/>
  <c r="R230" i="5"/>
  <c r="S230" i="5" s="1"/>
  <c r="P229" i="5"/>
  <c r="R228" i="5"/>
  <c r="S228" i="5" s="1"/>
  <c r="P227" i="5"/>
  <c r="R226" i="5"/>
  <c r="S226" i="5" s="1"/>
  <c r="P225" i="5"/>
  <c r="R224" i="5"/>
  <c r="S224" i="5" s="1"/>
  <c r="P223" i="5"/>
  <c r="R222" i="5"/>
  <c r="S222" i="5" s="1"/>
  <c r="P221" i="5"/>
  <c r="R220" i="5"/>
  <c r="S220" i="5" s="1"/>
  <c r="P219" i="5"/>
  <c r="R218" i="5"/>
  <c r="S218" i="5" s="1"/>
  <c r="P217" i="5"/>
  <c r="R216" i="5"/>
  <c r="S216" i="5" s="1"/>
  <c r="P215" i="5"/>
  <c r="R214" i="5"/>
  <c r="S214" i="5" s="1"/>
  <c r="P213" i="5"/>
  <c r="R212" i="5"/>
  <c r="S212" i="5" s="1"/>
  <c r="P211" i="5"/>
  <c r="R210" i="5"/>
  <c r="S210" i="5" s="1"/>
  <c r="P209" i="5"/>
  <c r="R208" i="5"/>
  <c r="S208" i="5" s="1"/>
  <c r="P207" i="5"/>
  <c r="R206" i="5"/>
  <c r="S206" i="5" s="1"/>
  <c r="P205" i="5"/>
  <c r="R204" i="5"/>
  <c r="S204" i="5" s="1"/>
  <c r="P203" i="5"/>
  <c r="P201" i="5"/>
  <c r="R200" i="5"/>
  <c r="S200" i="5" s="1"/>
  <c r="P199" i="5"/>
  <c r="R198" i="5"/>
  <c r="S198" i="5" s="1"/>
  <c r="P197" i="5"/>
  <c r="P195" i="5"/>
  <c r="R194" i="5"/>
  <c r="S194" i="5" s="1"/>
  <c r="P193" i="5"/>
  <c r="R192" i="5"/>
  <c r="S192" i="5" s="1"/>
  <c r="P191" i="5"/>
  <c r="R190" i="5"/>
  <c r="S190" i="5" s="1"/>
  <c r="P189" i="5"/>
  <c r="R188" i="5"/>
  <c r="R186" i="5"/>
  <c r="S186" i="5" s="1"/>
  <c r="P185" i="5"/>
  <c r="R184" i="5"/>
  <c r="S184" i="5" s="1"/>
  <c r="P183" i="5"/>
  <c r="R182" i="5"/>
  <c r="P181" i="5"/>
  <c r="R180" i="5"/>
  <c r="S180" i="5" s="1"/>
  <c r="P179" i="5"/>
  <c r="R178" i="5"/>
  <c r="S178" i="5" s="1"/>
  <c r="P177" i="5"/>
  <c r="R176" i="5"/>
  <c r="S176" i="5" s="1"/>
  <c r="P175" i="5"/>
  <c r="R174" i="5"/>
  <c r="S174" i="5" s="1"/>
  <c r="P173" i="5"/>
  <c r="R172" i="5"/>
  <c r="S172" i="5" s="1"/>
  <c r="P170" i="5"/>
  <c r="P166" i="5"/>
  <c r="P158" i="5"/>
  <c r="P154" i="5"/>
  <c r="P150" i="5"/>
  <c r="P146" i="5"/>
  <c r="P142" i="5"/>
  <c r="P138" i="5"/>
  <c r="P130" i="5"/>
  <c r="P126" i="5"/>
  <c r="P122" i="5"/>
  <c r="P118" i="5"/>
  <c r="P114" i="5"/>
  <c r="P106" i="5"/>
  <c r="P102" i="5"/>
  <c r="P96" i="5"/>
  <c r="P90" i="5"/>
  <c r="P78" i="5"/>
  <c r="P66" i="5"/>
  <c r="P46" i="5"/>
  <c r="P42" i="5"/>
  <c r="P34" i="5"/>
  <c r="P32" i="5"/>
  <c r="P16" i="5"/>
  <c r="P272" i="5"/>
  <c r="P270" i="5"/>
  <c r="P268" i="5"/>
  <c r="P264" i="5"/>
  <c r="P262" i="5"/>
  <c r="P260" i="5"/>
  <c r="P258" i="5"/>
  <c r="P256" i="5"/>
  <c r="P254" i="5"/>
  <c r="P252" i="5"/>
  <c r="P248" i="5"/>
  <c r="P246" i="5"/>
  <c r="P242" i="5"/>
  <c r="P240" i="5"/>
  <c r="P236" i="5"/>
  <c r="P234" i="5"/>
  <c r="P232" i="5"/>
  <c r="P230" i="5"/>
  <c r="P228" i="5"/>
  <c r="P226" i="5"/>
  <c r="P224" i="5"/>
  <c r="P222" i="5"/>
  <c r="P220" i="5"/>
  <c r="P218" i="5"/>
  <c r="P216" i="5"/>
  <c r="P214" i="5"/>
  <c r="P212" i="5"/>
  <c r="P210" i="5"/>
  <c r="P206" i="5"/>
  <c r="P204" i="5"/>
  <c r="P202" i="5"/>
  <c r="P200" i="5"/>
  <c r="P198" i="5"/>
  <c r="P194" i="5"/>
  <c r="P192" i="5"/>
  <c r="P190" i="5"/>
  <c r="P188" i="5"/>
  <c r="P186" i="5"/>
  <c r="P184" i="5"/>
  <c r="P180" i="5"/>
  <c r="P178" i="5"/>
  <c r="P176" i="5"/>
  <c r="P172" i="5"/>
  <c r="P168" i="5"/>
  <c r="P164" i="5"/>
  <c r="P160" i="5"/>
  <c r="P152" i="5"/>
  <c r="P148" i="5"/>
  <c r="P144" i="5"/>
  <c r="P140" i="5"/>
  <c r="P136" i="5"/>
  <c r="P132" i="5"/>
  <c r="P124" i="5"/>
  <c r="P120" i="5"/>
  <c r="P112" i="5"/>
  <c r="P108" i="5"/>
  <c r="P99" i="5"/>
  <c r="P97" i="5"/>
  <c r="P95" i="5"/>
  <c r="P93" i="5"/>
  <c r="P91" i="5"/>
  <c r="P89" i="5"/>
  <c r="P85" i="5"/>
  <c r="P83" i="5"/>
  <c r="P79" i="5"/>
  <c r="P77" i="5"/>
  <c r="P71" i="5"/>
  <c r="P65" i="5"/>
  <c r="P63" i="5"/>
  <c r="P59" i="5"/>
  <c r="P57" i="5"/>
  <c r="P53" i="5"/>
  <c r="P49" i="5"/>
  <c r="P47" i="5"/>
  <c r="P45" i="5"/>
  <c r="P43" i="5"/>
  <c r="P39" i="5"/>
  <c r="P37" i="5"/>
  <c r="P33" i="5"/>
  <c r="P31" i="5"/>
  <c r="P29" i="5"/>
  <c r="P27" i="5"/>
  <c r="P23" i="5"/>
  <c r="P17" i="5"/>
  <c r="P11" i="5"/>
  <c r="P7" i="5"/>
  <c r="P5" i="5"/>
  <c r="R4152" i="5"/>
  <c r="S4152" i="5" s="1"/>
  <c r="P4151" i="5"/>
  <c r="P4149" i="5"/>
  <c r="R4148" i="5"/>
  <c r="S4148" i="5" s="1"/>
  <c r="P4147" i="5"/>
  <c r="P4145" i="5"/>
  <c r="R4144" i="5"/>
  <c r="S4144" i="5" s="1"/>
  <c r="P4143" i="5"/>
  <c r="R4142" i="5"/>
  <c r="S4142" i="5" s="1"/>
  <c r="P4141" i="5"/>
  <c r="R4140" i="5"/>
  <c r="S4140" i="5" s="1"/>
  <c r="P4139" i="5"/>
  <c r="R4138" i="5"/>
  <c r="S4138" i="5" s="1"/>
  <c r="P4137" i="5"/>
  <c r="R4136" i="5"/>
  <c r="S4136" i="5" s="1"/>
  <c r="P4135" i="5"/>
  <c r="P4133" i="5"/>
  <c r="R4132" i="5"/>
  <c r="S4132" i="5" s="1"/>
  <c r="P4131" i="5"/>
  <c r="R4130" i="5"/>
  <c r="S4130" i="5" s="1"/>
  <c r="P4129" i="5"/>
  <c r="R4126" i="5"/>
  <c r="S4126" i="5" s="1"/>
  <c r="P4125" i="5"/>
  <c r="R4124" i="5"/>
  <c r="S4124" i="5" s="1"/>
  <c r="P4123" i="5"/>
  <c r="R4122" i="5"/>
  <c r="S4122" i="5" s="1"/>
  <c r="R4120" i="5"/>
  <c r="S4120" i="5" s="1"/>
  <c r="P4119" i="5"/>
  <c r="R4118" i="5"/>
  <c r="S4118" i="5"/>
  <c r="P4117" i="5"/>
  <c r="R4116" i="5"/>
  <c r="S4116" i="5" s="1"/>
  <c r="P4115" i="5"/>
  <c r="R4114" i="5"/>
  <c r="S4114" i="5" s="1"/>
  <c r="P4113" i="5"/>
  <c r="R4112" i="5"/>
  <c r="S4112" i="5" s="1"/>
  <c r="P4111" i="5"/>
  <c r="P4109" i="5"/>
  <c r="R4108" i="5"/>
  <c r="S4108" i="5" s="1"/>
  <c r="P4107" i="5"/>
  <c r="R4106" i="5"/>
  <c r="S4106" i="5" s="1"/>
  <c r="P4105" i="5"/>
  <c r="R4104" i="5"/>
  <c r="S4104" i="5" s="1"/>
  <c r="R4102" i="5"/>
  <c r="S4102" i="5" s="1"/>
  <c r="P4101" i="5"/>
  <c r="R4100" i="5"/>
  <c r="S4100" i="5" s="1"/>
  <c r="P4099" i="5"/>
  <c r="P4097" i="5"/>
  <c r="R4096" i="5"/>
  <c r="S4096" i="5" s="1"/>
  <c r="P4095" i="5"/>
  <c r="R4094" i="5"/>
  <c r="S4094" i="5" s="1"/>
  <c r="P4093" i="5"/>
  <c r="R4092" i="5"/>
  <c r="S4092" i="5" s="1"/>
  <c r="P4091" i="5"/>
  <c r="R4090" i="5"/>
  <c r="S4090" i="5" s="1"/>
  <c r="P4089" i="5"/>
  <c r="R4088" i="5"/>
  <c r="S4088" i="5" s="1"/>
  <c r="P4087" i="5"/>
  <c r="P4085" i="5"/>
  <c r="R4084" i="5"/>
  <c r="S4084" i="5"/>
  <c r="P4083" i="5"/>
  <c r="R4082" i="5"/>
  <c r="S4082" i="5" s="1"/>
  <c r="P4081" i="5"/>
  <c r="R4080" i="5"/>
  <c r="S4080" i="5" s="1"/>
  <c r="P4079" i="5"/>
  <c r="R4078" i="5"/>
  <c r="S4078" i="5" s="1"/>
  <c r="P4077" i="5"/>
  <c r="R4076" i="5"/>
  <c r="S4076" i="5" s="1"/>
  <c r="P4075" i="5"/>
  <c r="R4074" i="5"/>
  <c r="S4074" i="5" s="1"/>
  <c r="P4073" i="5"/>
  <c r="R4072" i="5"/>
  <c r="S4072" i="5" s="1"/>
  <c r="P4071" i="5"/>
  <c r="P4069" i="5"/>
  <c r="R4068" i="5"/>
  <c r="S4068" i="5" s="1"/>
  <c r="P4067" i="5"/>
  <c r="R4066" i="5"/>
  <c r="S4066" i="5" s="1"/>
  <c r="P4065" i="5"/>
  <c r="R4064" i="5"/>
  <c r="S4064" i="5" s="1"/>
  <c r="P4063" i="5"/>
  <c r="R4062" i="5"/>
  <c r="S4062" i="5" s="1"/>
  <c r="P4061" i="5"/>
  <c r="R4060" i="5"/>
  <c r="S4060" i="5" s="1"/>
  <c r="P4059" i="5"/>
  <c r="P4057" i="5"/>
  <c r="R4056" i="5"/>
  <c r="S4056" i="5" s="1"/>
  <c r="P4055" i="5"/>
  <c r="R4054" i="5"/>
  <c r="S4054" i="5" s="1"/>
  <c r="P4053" i="5"/>
  <c r="R4050" i="5"/>
  <c r="S4050" i="5" s="1"/>
  <c r="P4049" i="5"/>
  <c r="R4048" i="5"/>
  <c r="S4048" i="5" s="1"/>
  <c r="P4047" i="5"/>
  <c r="R4044" i="5"/>
  <c r="S4044" i="5"/>
  <c r="R4042" i="5"/>
  <c r="S4042" i="5" s="1"/>
  <c r="P4041" i="5"/>
  <c r="R4040" i="5"/>
  <c r="P4039" i="5"/>
  <c r="R4038" i="5"/>
  <c r="S4038" i="5" s="1"/>
  <c r="R4036" i="5"/>
  <c r="S4036" i="5" s="1"/>
  <c r="P4035" i="5"/>
  <c r="R4034" i="5"/>
  <c r="S4034" i="5" s="1"/>
  <c r="P4033" i="5"/>
  <c r="R4032" i="5"/>
  <c r="S4032" i="5" s="1"/>
  <c r="P4031" i="5"/>
  <c r="R4030" i="5"/>
  <c r="S4030" i="5" s="1"/>
  <c r="P4029" i="5"/>
  <c r="R4028" i="5"/>
  <c r="P4027" i="5"/>
  <c r="R4026" i="5"/>
  <c r="S4026" i="5" s="1"/>
  <c r="P4025" i="5"/>
  <c r="R4024" i="5"/>
  <c r="S4024" i="5" s="1"/>
  <c r="P4023" i="5"/>
  <c r="R4022" i="5"/>
  <c r="S4022" i="5" s="1"/>
  <c r="P4021" i="5"/>
  <c r="R4020" i="5"/>
  <c r="S4020" i="5" s="1"/>
  <c r="P4019" i="5"/>
  <c r="R4018" i="5"/>
  <c r="S4018" i="5" s="1"/>
  <c r="P4017" i="5"/>
  <c r="R4016" i="5"/>
  <c r="S4016" i="5" s="1"/>
  <c r="P4015" i="5"/>
  <c r="R4014" i="5"/>
  <c r="S4014" i="5" s="1"/>
  <c r="P4013" i="5"/>
  <c r="R4012" i="5"/>
  <c r="S4012" i="5"/>
  <c r="P4011" i="5"/>
  <c r="R4010" i="5"/>
  <c r="S4010" i="5" s="1"/>
  <c r="P4009" i="5"/>
  <c r="R4008" i="5"/>
  <c r="S4008" i="5" s="1"/>
  <c r="P4007" i="5"/>
  <c r="R4006" i="5"/>
  <c r="S4006" i="5" s="1"/>
  <c r="P4005" i="5"/>
  <c r="R4004" i="5"/>
  <c r="S4004" i="5" s="1"/>
  <c r="P4003" i="5"/>
  <c r="R4002" i="5"/>
  <c r="S4002" i="5" s="1"/>
  <c r="P4001" i="5"/>
  <c r="R4000" i="5"/>
  <c r="S4000" i="5" s="1"/>
  <c r="P3999" i="5"/>
  <c r="R3998" i="5"/>
  <c r="S3998" i="5" s="1"/>
  <c r="P3997" i="5"/>
  <c r="R3996" i="5"/>
  <c r="S3996" i="5" s="1"/>
  <c r="P3995" i="5"/>
  <c r="R3994" i="5"/>
  <c r="S3994" i="5" s="1"/>
  <c r="P3993" i="5"/>
  <c r="P3991" i="5"/>
  <c r="R3990" i="5"/>
  <c r="S3990" i="5" s="1"/>
  <c r="P3989" i="5"/>
  <c r="R3988" i="5"/>
  <c r="P3985" i="5"/>
  <c r="R3984" i="5"/>
  <c r="S3984" i="5" s="1"/>
  <c r="P3983" i="5"/>
  <c r="R3982" i="5"/>
  <c r="S3982" i="5" s="1"/>
  <c r="R3980" i="5"/>
  <c r="R3978" i="5"/>
  <c r="S3978" i="5" s="1"/>
  <c r="P3977" i="5"/>
  <c r="R3976" i="5"/>
  <c r="S3976" i="5" s="1"/>
  <c r="P3975" i="5"/>
  <c r="R3974" i="5"/>
  <c r="S3974" i="5" s="1"/>
  <c r="R3972" i="5"/>
  <c r="S3972" i="5" s="1"/>
  <c r="P3971" i="5"/>
  <c r="R3970" i="5"/>
  <c r="S3970" i="5" s="1"/>
  <c r="R3968" i="5"/>
  <c r="S3968" i="5" s="1"/>
  <c r="R3966" i="5"/>
  <c r="S3966" i="5" s="1"/>
  <c r="P3965" i="5"/>
  <c r="R3964" i="5"/>
  <c r="R3962" i="5"/>
  <c r="S3962" i="5" s="1"/>
  <c r="R3960" i="5"/>
  <c r="S3960" i="5" s="1"/>
  <c r="P3959" i="5"/>
  <c r="R3958" i="5"/>
  <c r="S3958" i="5" s="1"/>
  <c r="R3956" i="5"/>
  <c r="S3956" i="5" s="1"/>
  <c r="P3955" i="5"/>
  <c r="R3954" i="5"/>
  <c r="S3954" i="5" s="1"/>
  <c r="P3953" i="5"/>
  <c r="R3952" i="5"/>
  <c r="S3952" i="5" s="1"/>
  <c r="P3951" i="5"/>
  <c r="P3949" i="5"/>
  <c r="R3948" i="5"/>
  <c r="S3948" i="5" s="1"/>
  <c r="P3947" i="5"/>
  <c r="R3946" i="5"/>
  <c r="S3946" i="5" s="1"/>
  <c r="P3945" i="5"/>
  <c r="R3944" i="5"/>
  <c r="S3944" i="5" s="1"/>
  <c r="R3942" i="5"/>
  <c r="S3942" i="5" s="1"/>
  <c r="P3941" i="5"/>
  <c r="R3940" i="5"/>
  <c r="S3940" i="5" s="1"/>
  <c r="P3937" i="5"/>
  <c r="R3936" i="5"/>
  <c r="S3936" i="5" s="1"/>
  <c r="P3935" i="5"/>
  <c r="R3934" i="5"/>
  <c r="S3934" i="5" s="1"/>
  <c r="P3933" i="5"/>
  <c r="R3932" i="5"/>
  <c r="S3932" i="5" s="1"/>
  <c r="P3931" i="5"/>
  <c r="R3930" i="5"/>
  <c r="S3930" i="5" s="1"/>
  <c r="P3929" i="5"/>
  <c r="R3928" i="5"/>
  <c r="S3928" i="5" s="1"/>
  <c r="P3927" i="5"/>
  <c r="R3926" i="5"/>
  <c r="S3926" i="5" s="1"/>
  <c r="P3925" i="5"/>
  <c r="R3924" i="5"/>
  <c r="P3923" i="5"/>
  <c r="P3921" i="5"/>
  <c r="R3920" i="5"/>
  <c r="S3920" i="5" s="1"/>
  <c r="P3919" i="5"/>
  <c r="R3918" i="5"/>
  <c r="S3918" i="5" s="1"/>
  <c r="R3916" i="5"/>
  <c r="R3914" i="5"/>
  <c r="S3914" i="5" s="1"/>
  <c r="P3913" i="5"/>
  <c r="R3912" i="5"/>
  <c r="S3912" i="5" s="1"/>
  <c r="P3911" i="5"/>
  <c r="R3910" i="5"/>
  <c r="S3910" i="5" s="1"/>
  <c r="R3908" i="5"/>
  <c r="S3908" i="5" s="1"/>
  <c r="R3906" i="5"/>
  <c r="S3906" i="5" s="1"/>
  <c r="P3905" i="5"/>
  <c r="R3904" i="5"/>
  <c r="S3904" i="5" s="1"/>
  <c r="P3903" i="5"/>
  <c r="R3902" i="5"/>
  <c r="S3902" i="5" s="1"/>
  <c r="P3901" i="5"/>
  <c r="R3900" i="5"/>
  <c r="R3898" i="5"/>
  <c r="S3898" i="5" s="1"/>
  <c r="P3897" i="5"/>
  <c r="R3896" i="5"/>
  <c r="S3896" i="5" s="1"/>
  <c r="P3895" i="5"/>
  <c r="R3894" i="5"/>
  <c r="S3894" i="5" s="1"/>
  <c r="P3893" i="5"/>
  <c r="R3892" i="5"/>
  <c r="S3892" i="5"/>
  <c r="P3891" i="5"/>
  <c r="R3890" i="5"/>
  <c r="S3890" i="5" s="1"/>
  <c r="P3889" i="5"/>
  <c r="R3888" i="5"/>
  <c r="S3888" i="5" s="1"/>
  <c r="P3887" i="5"/>
  <c r="R3886" i="5"/>
  <c r="S3886" i="5" s="1"/>
  <c r="R3884" i="5"/>
  <c r="S3884" i="5"/>
  <c r="P3883" i="5"/>
  <c r="R3882" i="5"/>
  <c r="S3882" i="5" s="1"/>
  <c r="P3881" i="5"/>
  <c r="R3880" i="5"/>
  <c r="S3880" i="5" s="1"/>
  <c r="P3879" i="5"/>
  <c r="R3878" i="5"/>
  <c r="S3878" i="5" s="1"/>
  <c r="P3877" i="5"/>
  <c r="R3876" i="5"/>
  <c r="S3876" i="5" s="1"/>
  <c r="P3875" i="5"/>
  <c r="R3874" i="5"/>
  <c r="S3874" i="5" s="1"/>
  <c r="R3872" i="5"/>
  <c r="S3872" i="5" s="1"/>
  <c r="P3871" i="5"/>
  <c r="R3870" i="5"/>
  <c r="S3870" i="5" s="1"/>
  <c r="P3869" i="5"/>
  <c r="R3868" i="5"/>
  <c r="P3867" i="5"/>
  <c r="R3866" i="5"/>
  <c r="S3866" i="5" s="1"/>
  <c r="P3865" i="5"/>
  <c r="P3863" i="5"/>
  <c r="R3862" i="5"/>
  <c r="S3862" i="5" s="1"/>
  <c r="P3861" i="5"/>
  <c r="R3860" i="5"/>
  <c r="S3860" i="5"/>
  <c r="P3859" i="5"/>
  <c r="P3857" i="5"/>
  <c r="R3856" i="5"/>
  <c r="S3856" i="5" s="1"/>
  <c r="P3855" i="5"/>
  <c r="R3854" i="5"/>
  <c r="S3854" i="5" s="1"/>
  <c r="P3853" i="5"/>
  <c r="R3852" i="5"/>
  <c r="R3850" i="5"/>
  <c r="S3850" i="5" s="1"/>
  <c r="P3849" i="5"/>
  <c r="R3848" i="5"/>
  <c r="S3848" i="5" s="1"/>
  <c r="P3847" i="5"/>
  <c r="R3846" i="5"/>
  <c r="S3846" i="5" s="1"/>
  <c r="R3844" i="5"/>
  <c r="S3844" i="5" s="1"/>
  <c r="P3843" i="5"/>
  <c r="R3842" i="5"/>
  <c r="S3842" i="5" s="1"/>
  <c r="P3841" i="5"/>
  <c r="P3839" i="5"/>
  <c r="R3838" i="5"/>
  <c r="S3838" i="5" s="1"/>
  <c r="P3837" i="5"/>
  <c r="P3129" i="5"/>
  <c r="R3128" i="5"/>
  <c r="S3128" i="5" s="1"/>
  <c r="P3127" i="5"/>
  <c r="R3126" i="5"/>
  <c r="S3126" i="5" s="1"/>
  <c r="P3125" i="5"/>
  <c r="R3124" i="5"/>
  <c r="S3124" i="5" s="1"/>
  <c r="P3123" i="5"/>
  <c r="R3122" i="5"/>
  <c r="S3122" i="5" s="1"/>
  <c r="P3121" i="5"/>
  <c r="R3120" i="5"/>
  <c r="S3120" i="5" s="1"/>
  <c r="P3119" i="5"/>
  <c r="R3118" i="5"/>
  <c r="S3118" i="5"/>
  <c r="P3117" i="5"/>
  <c r="R3116" i="5"/>
  <c r="S3116" i="5" s="1"/>
  <c r="P3115" i="5"/>
  <c r="R3114" i="5"/>
  <c r="S3114" i="5" s="1"/>
  <c r="P3113" i="5"/>
  <c r="R3112" i="5"/>
  <c r="S3112" i="5" s="1"/>
  <c r="P3111" i="5"/>
  <c r="R3110" i="5"/>
  <c r="S3110" i="5" s="1"/>
  <c r="P3109" i="5"/>
  <c r="R3108" i="5"/>
  <c r="S3108" i="5" s="1"/>
  <c r="P3107" i="5"/>
  <c r="R3106" i="5"/>
  <c r="S3106" i="5" s="1"/>
  <c r="P3105" i="5"/>
  <c r="R3104" i="5"/>
  <c r="S3104" i="5" s="1"/>
  <c r="P3103" i="5"/>
  <c r="R3102" i="5"/>
  <c r="S3102" i="5" s="1"/>
  <c r="P3101" i="5"/>
  <c r="R3100" i="5"/>
  <c r="S3100" i="5" s="1"/>
  <c r="P3099" i="5"/>
  <c r="R3098" i="5"/>
  <c r="S3098" i="5" s="1"/>
  <c r="P3097" i="5"/>
  <c r="R3096" i="5"/>
  <c r="S3096" i="5" s="1"/>
  <c r="P3095" i="5"/>
  <c r="R3094" i="5"/>
  <c r="S3094" i="5" s="1"/>
  <c r="P3093" i="5"/>
  <c r="R3092" i="5"/>
  <c r="S3092" i="5" s="1"/>
  <c r="P3091" i="5"/>
  <c r="R3090" i="5"/>
  <c r="S3090" i="5" s="1"/>
  <c r="P3089" i="5"/>
  <c r="R3088" i="5"/>
  <c r="S3088" i="5" s="1"/>
  <c r="P3087" i="5"/>
  <c r="R3086" i="5"/>
  <c r="S3086" i="5" s="1"/>
  <c r="P3085" i="5"/>
  <c r="R3084" i="5"/>
  <c r="S3084" i="5" s="1"/>
  <c r="P3083" i="5"/>
  <c r="R3082" i="5"/>
  <c r="S3082" i="5" s="1"/>
  <c r="P3081" i="5"/>
  <c r="R3080" i="5"/>
  <c r="S3080" i="5" s="1"/>
  <c r="P3079" i="5"/>
  <c r="R3078" i="5"/>
  <c r="S3078" i="5" s="1"/>
  <c r="P3077" i="5"/>
  <c r="R3076" i="5"/>
  <c r="S3076" i="5" s="1"/>
  <c r="P3075" i="5"/>
  <c r="R3074" i="5"/>
  <c r="S3074" i="5" s="1"/>
  <c r="P3073" i="5"/>
  <c r="R3072" i="5"/>
  <c r="S3072" i="5" s="1"/>
  <c r="P3071" i="5"/>
  <c r="R3070" i="5"/>
  <c r="S3070" i="5"/>
  <c r="P3069" i="5"/>
  <c r="R3068" i="5"/>
  <c r="S3068" i="5" s="1"/>
  <c r="P3067" i="5"/>
  <c r="R3066" i="5"/>
  <c r="S3066" i="5" s="1"/>
  <c r="P3065" i="5"/>
  <c r="R3064" i="5"/>
  <c r="S3064" i="5" s="1"/>
  <c r="P3063" i="5"/>
  <c r="R3062" i="5"/>
  <c r="S3062" i="5" s="1"/>
  <c r="P3061" i="5"/>
  <c r="R3060" i="5"/>
  <c r="S3060" i="5" s="1"/>
  <c r="P3059" i="5"/>
  <c r="R3058" i="5"/>
  <c r="S3058" i="5" s="1"/>
  <c r="P3057" i="5"/>
  <c r="R3056" i="5"/>
  <c r="S3056" i="5" s="1"/>
  <c r="P3055" i="5"/>
  <c r="R3054" i="5"/>
  <c r="S3054" i="5" s="1"/>
  <c r="P3053" i="5"/>
  <c r="R3052" i="5"/>
  <c r="S3052" i="5" s="1"/>
  <c r="P3051" i="5"/>
  <c r="R3050" i="5"/>
  <c r="S3050" i="5" s="1"/>
  <c r="P3049" i="5"/>
  <c r="R3048" i="5"/>
  <c r="S3048" i="5" s="1"/>
  <c r="P3047" i="5"/>
  <c r="R3046" i="5"/>
  <c r="S3046" i="5" s="1"/>
  <c r="P3045" i="5"/>
  <c r="R3044" i="5"/>
  <c r="S3044" i="5" s="1"/>
  <c r="P3043" i="5"/>
  <c r="R3042" i="5"/>
  <c r="S3042" i="5" s="1"/>
  <c r="P3041" i="5"/>
  <c r="R3040" i="5"/>
  <c r="S3040" i="5" s="1"/>
  <c r="P3039" i="5"/>
  <c r="R3038" i="5"/>
  <c r="S3038" i="5" s="1"/>
  <c r="P3037" i="5"/>
  <c r="R3036" i="5"/>
  <c r="S3036" i="5" s="1"/>
  <c r="P3035" i="5"/>
  <c r="R3034" i="5"/>
  <c r="S3034" i="5" s="1"/>
  <c r="P3033" i="5"/>
  <c r="R3032" i="5"/>
  <c r="S3032" i="5" s="1"/>
  <c r="P3031" i="5"/>
  <c r="R3030" i="5"/>
  <c r="S3030" i="5" s="1"/>
  <c r="P3029" i="5"/>
  <c r="R3028" i="5"/>
  <c r="S3028" i="5" s="1"/>
  <c r="P3027" i="5"/>
  <c r="R3026" i="5"/>
  <c r="S3026" i="5" s="1"/>
  <c r="P3025" i="5"/>
  <c r="R3024" i="5"/>
  <c r="S3024" i="5" s="1"/>
  <c r="P3023" i="5"/>
  <c r="R3022" i="5"/>
  <c r="S3022" i="5" s="1"/>
  <c r="P3021" i="5"/>
  <c r="R3020" i="5"/>
  <c r="S3020" i="5" s="1"/>
  <c r="P3019" i="5"/>
  <c r="R3018" i="5"/>
  <c r="S3018" i="5" s="1"/>
  <c r="P3017" i="5"/>
  <c r="R3016" i="5"/>
  <c r="S3016" i="5" s="1"/>
  <c r="P3015" i="5"/>
  <c r="R3014" i="5"/>
  <c r="S3014" i="5" s="1"/>
  <c r="P3013" i="5"/>
  <c r="R3012" i="5"/>
  <c r="S3012" i="5" s="1"/>
  <c r="P3011" i="5"/>
  <c r="R3010" i="5"/>
  <c r="S3010" i="5" s="1"/>
  <c r="P3009" i="5"/>
  <c r="R3008" i="5"/>
  <c r="S3008" i="5" s="1"/>
  <c r="P3007" i="5"/>
  <c r="R3006" i="5"/>
  <c r="S3006" i="5" s="1"/>
  <c r="P3005" i="5"/>
  <c r="R3004" i="5"/>
  <c r="S3004" i="5" s="1"/>
  <c r="P3003" i="5"/>
  <c r="R3002" i="5"/>
  <c r="S3002" i="5" s="1"/>
  <c r="P3001" i="5"/>
  <c r="R3000" i="5"/>
  <c r="S3000" i="5" s="1"/>
  <c r="P2999" i="5"/>
  <c r="R2998" i="5"/>
  <c r="S2998" i="5" s="1"/>
  <c r="P2997" i="5"/>
  <c r="R2996" i="5"/>
  <c r="S2996" i="5" s="1"/>
  <c r="P2995" i="5"/>
  <c r="R2994" i="5"/>
  <c r="S2994" i="5" s="1"/>
  <c r="P2993" i="5"/>
  <c r="R2992" i="5"/>
  <c r="S2992" i="5" s="1"/>
  <c r="P2991" i="5"/>
  <c r="R2990" i="5"/>
  <c r="S2990" i="5" s="1"/>
  <c r="R2506" i="5"/>
  <c r="S2506" i="5" s="1"/>
  <c r="P2505" i="5"/>
  <c r="R2504" i="5"/>
  <c r="S2504" i="5" s="1"/>
  <c r="P2503" i="5"/>
  <c r="R2502" i="5"/>
  <c r="S2502" i="5" s="1"/>
  <c r="P2501" i="5"/>
  <c r="R2500" i="5"/>
  <c r="S2500" i="5" s="1"/>
  <c r="P2499" i="5"/>
  <c r="R2498" i="5"/>
  <c r="S2498" i="5" s="1"/>
  <c r="P2497" i="5"/>
  <c r="R2496" i="5"/>
  <c r="S2496" i="5" s="1"/>
  <c r="P2495" i="5"/>
  <c r="R2494" i="5"/>
  <c r="S2494" i="5" s="1"/>
  <c r="P2493" i="5"/>
  <c r="R2492" i="5"/>
  <c r="S2492" i="5" s="1"/>
  <c r="P2491" i="5"/>
  <c r="R2490" i="5"/>
  <c r="S2490" i="5" s="1"/>
  <c r="P2489" i="5"/>
  <c r="R2488" i="5"/>
  <c r="S2488" i="5" s="1"/>
  <c r="P2487" i="5"/>
  <c r="R2486" i="5"/>
  <c r="S2486" i="5" s="1"/>
  <c r="P2485" i="5"/>
  <c r="R2484" i="5"/>
  <c r="S2484" i="5" s="1"/>
  <c r="P2483" i="5"/>
  <c r="R2482" i="5"/>
  <c r="S2482" i="5" s="1"/>
  <c r="P2481" i="5"/>
  <c r="R2480" i="5"/>
  <c r="S2480" i="5" s="1"/>
  <c r="P2479" i="5"/>
  <c r="R2478" i="5"/>
  <c r="S2478" i="5" s="1"/>
  <c r="P2477" i="5"/>
  <c r="R2476" i="5"/>
  <c r="S2476" i="5" s="1"/>
  <c r="P2475" i="5"/>
  <c r="R2474" i="5"/>
  <c r="S2474" i="5" s="1"/>
  <c r="P2473" i="5"/>
  <c r="R2472" i="5"/>
  <c r="S2472" i="5" s="1"/>
  <c r="P2471" i="5"/>
  <c r="R2470" i="5"/>
  <c r="S2470" i="5" s="1"/>
  <c r="P2469" i="5"/>
  <c r="R2468" i="5"/>
  <c r="S2468" i="5" s="1"/>
  <c r="P2467" i="5"/>
  <c r="R2466" i="5"/>
  <c r="S2466" i="5" s="1"/>
  <c r="P2465" i="5"/>
  <c r="R2464" i="5"/>
  <c r="S2464" i="5" s="1"/>
  <c r="P2463" i="5"/>
  <c r="P2461" i="5"/>
  <c r="R2460" i="5"/>
  <c r="S2460" i="5" s="1"/>
  <c r="P2459" i="5"/>
  <c r="R2458" i="5"/>
  <c r="S2458" i="5" s="1"/>
  <c r="P2457" i="5"/>
  <c r="R2456" i="5"/>
  <c r="S2456" i="5" s="1"/>
  <c r="R2454" i="5"/>
  <c r="S2454" i="5" s="1"/>
  <c r="P2453" i="5"/>
  <c r="R2452" i="5"/>
  <c r="S2452" i="5"/>
  <c r="P2451" i="5"/>
  <c r="R2450" i="5"/>
  <c r="S2450" i="5" s="1"/>
  <c r="P2449" i="5"/>
  <c r="R2448" i="5"/>
  <c r="S2448" i="5" s="1"/>
  <c r="P2447" i="5"/>
  <c r="P1822" i="5"/>
  <c r="P1820" i="5"/>
  <c r="P1818" i="5"/>
  <c r="P1814" i="5"/>
  <c r="P1812" i="5"/>
  <c r="P1808" i="5"/>
  <c r="P1806" i="5"/>
  <c r="P1804" i="5"/>
  <c r="P1802" i="5"/>
  <c r="P1800" i="5"/>
  <c r="P1798" i="5"/>
  <c r="P1796" i="5"/>
  <c r="P1794" i="5"/>
  <c r="P1790" i="5"/>
  <c r="P1788" i="5"/>
  <c r="P1786" i="5"/>
  <c r="P1782" i="5"/>
  <c r="P1778" i="5"/>
  <c r="P1774" i="5"/>
  <c r="P1772" i="5"/>
  <c r="P1770" i="5"/>
  <c r="P1768" i="5"/>
  <c r="P1766" i="5"/>
  <c r="P1764" i="5"/>
  <c r="P1762" i="5"/>
  <c r="P1760" i="5"/>
  <c r="P1758" i="5"/>
  <c r="P1756" i="5"/>
  <c r="P1754" i="5"/>
  <c r="P1752" i="5"/>
  <c r="P1750" i="5"/>
  <c r="P1748" i="5"/>
  <c r="P1744" i="5"/>
  <c r="P1742" i="5"/>
  <c r="P1740" i="5"/>
  <c r="P1738" i="5"/>
  <c r="P1736" i="5"/>
  <c r="P1734" i="5"/>
  <c r="P1732" i="5"/>
  <c r="P1728" i="5"/>
  <c r="P1726" i="5"/>
  <c r="P1724" i="5"/>
  <c r="P1722" i="5"/>
  <c r="P1720" i="5"/>
  <c r="P1718" i="5"/>
  <c r="P1716" i="5"/>
  <c r="P1714" i="5"/>
  <c r="P1712" i="5"/>
  <c r="P1710" i="5"/>
  <c r="P1708" i="5"/>
  <c r="P1706" i="5"/>
  <c r="P1704" i="5"/>
  <c r="P1702" i="5"/>
  <c r="P1698" i="5"/>
  <c r="P1696" i="5"/>
  <c r="P1694" i="5"/>
  <c r="P1692" i="5"/>
  <c r="P1690" i="5"/>
  <c r="R1296" i="5"/>
  <c r="S1296" i="5" s="1"/>
  <c r="P1295" i="5"/>
  <c r="R1294" i="5"/>
  <c r="S1294" i="5" s="1"/>
  <c r="P1293" i="5"/>
  <c r="R1292" i="5"/>
  <c r="S1292" i="5" s="1"/>
  <c r="P1291" i="5"/>
  <c r="R1290" i="5"/>
  <c r="S1290" i="5" s="1"/>
  <c r="P1289" i="5"/>
  <c r="R1288" i="5"/>
  <c r="S1288" i="5" s="1"/>
  <c r="P1287" i="5"/>
  <c r="R1286" i="5"/>
  <c r="S1286" i="5" s="1"/>
  <c r="P1285" i="5"/>
  <c r="R1284" i="5"/>
  <c r="S1284" i="5" s="1"/>
  <c r="P1283" i="5"/>
  <c r="R1282" i="5"/>
  <c r="S1282" i="5" s="1"/>
  <c r="P1281" i="5"/>
  <c r="R1280" i="5"/>
  <c r="S1280" i="5" s="1"/>
  <c r="P1279" i="5"/>
  <c r="R1278" i="5"/>
  <c r="S1278" i="5" s="1"/>
  <c r="P1277" i="5"/>
  <c r="R1276" i="5"/>
  <c r="S1276" i="5" s="1"/>
  <c r="P1275" i="5"/>
  <c r="R1274" i="5"/>
  <c r="S1274" i="5" s="1"/>
  <c r="P1273" i="5"/>
  <c r="R1272" i="5"/>
  <c r="S1272" i="5" s="1"/>
  <c r="P1271" i="5"/>
  <c r="R1270" i="5"/>
  <c r="S1270" i="5" s="1"/>
  <c r="P1269" i="5"/>
  <c r="R1268" i="5"/>
  <c r="S1268" i="5" s="1"/>
  <c r="P1267" i="5"/>
  <c r="R1266" i="5"/>
  <c r="S1266" i="5" s="1"/>
  <c r="P1265" i="5"/>
  <c r="R1264" i="5"/>
  <c r="S1264" i="5" s="1"/>
  <c r="P1263" i="5"/>
  <c r="R1262" i="5"/>
  <c r="S1262" i="5" s="1"/>
  <c r="P1261" i="5"/>
  <c r="R1260" i="5"/>
  <c r="S1260" i="5" s="1"/>
  <c r="P1259" i="5"/>
  <c r="R1258" i="5"/>
  <c r="S1258" i="5" s="1"/>
  <c r="P1257" i="5"/>
  <c r="R1256" i="5"/>
  <c r="S1256" i="5" s="1"/>
  <c r="P1255" i="5"/>
  <c r="R1254" i="5"/>
  <c r="S1254" i="5" s="1"/>
  <c r="P1253" i="5"/>
  <c r="R1252" i="5"/>
  <c r="S1252" i="5"/>
  <c r="P1251" i="5"/>
  <c r="R1250" i="5"/>
  <c r="S1250" i="5" s="1"/>
  <c r="P1249" i="5"/>
  <c r="R1248" i="5"/>
  <c r="S1248" i="5" s="1"/>
  <c r="P1247" i="5"/>
  <c r="R1246" i="5"/>
  <c r="S1246" i="5" s="1"/>
  <c r="P1245" i="5"/>
  <c r="R1244" i="5"/>
  <c r="S1244" i="5" s="1"/>
  <c r="P1243" i="5"/>
  <c r="R1242" i="5"/>
  <c r="S1242" i="5" s="1"/>
  <c r="P1241" i="5"/>
  <c r="R1240" i="5"/>
  <c r="S1240" i="5" s="1"/>
  <c r="P1239" i="5"/>
  <c r="R1238" i="5"/>
  <c r="S1238" i="5" s="1"/>
  <c r="P1237" i="5"/>
  <c r="R1236" i="5"/>
  <c r="S1236" i="5" s="1"/>
  <c r="P1235" i="5"/>
  <c r="R1234" i="5"/>
  <c r="S1234" i="5" s="1"/>
  <c r="P1233" i="5"/>
  <c r="R1232" i="5"/>
  <c r="S1232" i="5" s="1"/>
  <c r="P1231" i="5"/>
  <c r="R1230" i="5"/>
  <c r="S1230" i="5" s="1"/>
  <c r="P1229" i="5"/>
  <c r="R1228" i="5"/>
  <c r="S1228" i="5" s="1"/>
  <c r="P1227" i="5"/>
  <c r="R1226" i="5"/>
  <c r="S1226" i="5" s="1"/>
  <c r="P1225" i="5"/>
  <c r="R1224" i="5"/>
  <c r="S1224" i="5" s="1"/>
  <c r="P1223" i="5"/>
  <c r="R1222" i="5"/>
  <c r="S1222" i="5" s="1"/>
  <c r="P1221" i="5"/>
  <c r="R1220" i="5"/>
  <c r="S1220" i="5"/>
  <c r="P1219" i="5"/>
  <c r="R1218" i="5"/>
  <c r="S1218" i="5" s="1"/>
  <c r="P1217" i="5"/>
  <c r="R1216" i="5"/>
  <c r="S1216" i="5" s="1"/>
  <c r="P1215" i="5"/>
  <c r="R1214" i="5"/>
  <c r="S1214" i="5" s="1"/>
  <c r="P1213" i="5"/>
  <c r="R1212" i="5"/>
  <c r="S1212" i="5" s="1"/>
  <c r="P1211" i="5"/>
  <c r="R1210" i="5"/>
  <c r="S1210" i="5" s="1"/>
  <c r="P1209" i="5"/>
  <c r="R1208" i="5"/>
  <c r="S1208" i="5" s="1"/>
  <c r="P1207" i="5"/>
  <c r="R1206" i="5"/>
  <c r="S1206" i="5" s="1"/>
  <c r="P1205" i="5"/>
  <c r="R1204" i="5"/>
  <c r="S1204" i="5" s="1"/>
  <c r="P1203" i="5"/>
  <c r="R1202" i="5"/>
  <c r="S1202" i="5" s="1"/>
  <c r="P1201" i="5"/>
  <c r="R1200" i="5"/>
  <c r="S1200" i="5" s="1"/>
  <c r="P1199" i="5"/>
  <c r="R1198" i="5"/>
  <c r="S1198" i="5" s="1"/>
  <c r="P1197" i="5"/>
  <c r="R1196" i="5"/>
  <c r="S1196" i="5" s="1"/>
  <c r="P1195" i="5"/>
  <c r="R1194" i="5"/>
  <c r="S1194" i="5" s="1"/>
  <c r="P1193" i="5"/>
  <c r="R1192" i="5"/>
  <c r="S1192" i="5" s="1"/>
  <c r="P1191" i="5"/>
  <c r="R1190" i="5"/>
  <c r="S1190" i="5" s="1"/>
  <c r="P1189" i="5"/>
  <c r="R1188" i="5"/>
  <c r="S1188" i="5" s="1"/>
  <c r="P1187" i="5"/>
  <c r="R1186" i="5"/>
  <c r="S1186" i="5" s="1"/>
  <c r="P1185" i="5"/>
  <c r="R1184" i="5"/>
  <c r="S1184" i="5" s="1"/>
  <c r="P1183" i="5"/>
  <c r="R1182" i="5"/>
  <c r="S1182" i="5" s="1"/>
  <c r="P1181" i="5"/>
  <c r="R1180" i="5"/>
  <c r="S1180" i="5" s="1"/>
  <c r="P1179" i="5"/>
  <c r="R1178" i="5"/>
  <c r="S1178" i="5" s="1"/>
  <c r="P1177" i="5"/>
  <c r="R785" i="5"/>
  <c r="S785" i="5" s="1"/>
  <c r="P784" i="5"/>
  <c r="R783" i="5"/>
  <c r="S783" i="5" s="1"/>
  <c r="P782" i="5"/>
  <c r="R781" i="5"/>
  <c r="S781" i="5" s="1"/>
  <c r="P780" i="5"/>
  <c r="R779" i="5"/>
  <c r="S779" i="5" s="1"/>
  <c r="P778" i="5"/>
  <c r="R777" i="5"/>
  <c r="S777" i="5" s="1"/>
  <c r="P776" i="5"/>
  <c r="R775" i="5"/>
  <c r="S775" i="5" s="1"/>
  <c r="P774" i="5"/>
  <c r="R773" i="5"/>
  <c r="S773" i="5" s="1"/>
  <c r="P772" i="5"/>
  <c r="R771" i="5"/>
  <c r="S771" i="5" s="1"/>
  <c r="P770" i="5"/>
  <c r="R769" i="5"/>
  <c r="S769" i="5" s="1"/>
  <c r="P768" i="5"/>
  <c r="R767" i="5"/>
  <c r="S767" i="5" s="1"/>
  <c r="P766" i="5"/>
  <c r="R765" i="5"/>
  <c r="S765" i="5" s="1"/>
  <c r="P764" i="5"/>
  <c r="R763" i="5"/>
  <c r="S763" i="5" s="1"/>
  <c r="P762" i="5"/>
  <c r="R761" i="5"/>
  <c r="S761" i="5" s="1"/>
  <c r="P760" i="5"/>
  <c r="R759" i="5"/>
  <c r="S759" i="5" s="1"/>
  <c r="P758" i="5"/>
  <c r="R757" i="5"/>
  <c r="S757" i="5" s="1"/>
  <c r="P756" i="5"/>
  <c r="R755" i="5"/>
  <c r="S755" i="5" s="1"/>
  <c r="P754" i="5"/>
  <c r="R753" i="5"/>
  <c r="S753" i="5" s="1"/>
  <c r="P752" i="5"/>
  <c r="R751" i="5"/>
  <c r="S751" i="5" s="1"/>
  <c r="P750" i="5"/>
  <c r="R749" i="5"/>
  <c r="S749" i="5" s="1"/>
  <c r="P748" i="5"/>
  <c r="R747" i="5"/>
  <c r="S747" i="5" s="1"/>
  <c r="P746" i="5"/>
  <c r="R745" i="5"/>
  <c r="S745" i="5" s="1"/>
  <c r="P744" i="5"/>
  <c r="R743" i="5"/>
  <c r="S743" i="5" s="1"/>
  <c r="P742" i="5"/>
  <c r="R741" i="5"/>
  <c r="S741" i="5" s="1"/>
  <c r="P740" i="5"/>
  <c r="R739" i="5"/>
  <c r="S739" i="5" s="1"/>
  <c r="P738" i="5"/>
  <c r="R737" i="5"/>
  <c r="S737" i="5" s="1"/>
  <c r="P736" i="5"/>
  <c r="R735" i="5"/>
  <c r="S735" i="5" s="1"/>
  <c r="P734" i="5"/>
  <c r="R733" i="5"/>
  <c r="S733" i="5" s="1"/>
  <c r="P732" i="5"/>
  <c r="R731" i="5"/>
  <c r="S731" i="5" s="1"/>
  <c r="P730" i="5"/>
  <c r="R729" i="5"/>
  <c r="S729" i="5" s="1"/>
  <c r="P728" i="5"/>
  <c r="R507" i="5"/>
  <c r="S507" i="5" s="1"/>
  <c r="P506" i="5"/>
  <c r="R505" i="5"/>
  <c r="S505" i="5" s="1"/>
  <c r="P504" i="5"/>
  <c r="R503" i="5"/>
  <c r="S503" i="5" s="1"/>
  <c r="P502" i="5"/>
  <c r="R501" i="5"/>
  <c r="S501" i="5" s="1"/>
  <c r="P500" i="5"/>
  <c r="R499" i="5"/>
  <c r="S499" i="5" s="1"/>
  <c r="P498" i="5"/>
  <c r="R497" i="5"/>
  <c r="S497" i="5" s="1"/>
  <c r="P496" i="5"/>
  <c r="R495" i="5"/>
  <c r="S495" i="5" s="1"/>
  <c r="P494" i="5"/>
  <c r="R493" i="5"/>
  <c r="S493" i="5" s="1"/>
  <c r="P492" i="5"/>
  <c r="R491" i="5"/>
  <c r="S491" i="5" s="1"/>
  <c r="P490" i="5"/>
  <c r="R489" i="5"/>
  <c r="S489" i="5" s="1"/>
  <c r="P488" i="5"/>
  <c r="R487" i="5"/>
  <c r="S487" i="5" s="1"/>
  <c r="P486" i="5"/>
  <c r="R485" i="5"/>
  <c r="S485" i="5" s="1"/>
  <c r="P484" i="5"/>
  <c r="R483" i="5"/>
  <c r="S483" i="5" s="1"/>
  <c r="P482" i="5"/>
  <c r="R481" i="5"/>
  <c r="S481" i="5" s="1"/>
  <c r="P480" i="5"/>
  <c r="R479" i="5"/>
  <c r="S479" i="5" s="1"/>
  <c r="P478" i="5"/>
  <c r="R477" i="5"/>
  <c r="S477" i="5" s="1"/>
  <c r="P476" i="5"/>
  <c r="R475" i="5"/>
  <c r="S475" i="5" s="1"/>
  <c r="P474" i="5"/>
  <c r="R473" i="5"/>
  <c r="S473" i="5" s="1"/>
  <c r="P472" i="5"/>
  <c r="R471" i="5"/>
  <c r="S471" i="5" s="1"/>
  <c r="P470" i="5"/>
  <c r="R469" i="5"/>
  <c r="S469" i="5" s="1"/>
  <c r="P468" i="5"/>
  <c r="R467" i="5"/>
  <c r="S467" i="5" s="1"/>
  <c r="P466" i="5"/>
  <c r="R465" i="5"/>
  <c r="S465" i="5" s="1"/>
  <c r="P464" i="5"/>
  <c r="R463" i="5"/>
  <c r="S463" i="5" s="1"/>
  <c r="P462" i="5"/>
  <c r="R461" i="5"/>
  <c r="S461" i="5" s="1"/>
  <c r="P460" i="5"/>
  <c r="R459" i="5"/>
  <c r="S459" i="5" s="1"/>
  <c r="P458" i="5"/>
  <c r="R457" i="5"/>
  <c r="S457" i="5" s="1"/>
  <c r="P456" i="5"/>
  <c r="R455" i="5"/>
  <c r="S455" i="5" s="1"/>
  <c r="P454" i="5"/>
  <c r="R453" i="5"/>
  <c r="S453" i="5" s="1"/>
  <c r="P452" i="5"/>
  <c r="R451" i="5"/>
  <c r="S451" i="5" s="1"/>
  <c r="P450" i="5"/>
  <c r="R449" i="5"/>
  <c r="S449" i="5" s="1"/>
  <c r="P448" i="5"/>
  <c r="R447" i="5"/>
  <c r="S447" i="5" s="1"/>
  <c r="P446" i="5"/>
  <c r="R445" i="5"/>
  <c r="S445" i="5" s="1"/>
  <c r="P444" i="5"/>
  <c r="R442" i="5"/>
  <c r="S442" i="5" s="1"/>
  <c r="P441" i="5"/>
  <c r="R440" i="5"/>
  <c r="S440" i="5" s="1"/>
  <c r="P439" i="5"/>
  <c r="R438" i="5"/>
  <c r="S438" i="5" s="1"/>
  <c r="P437" i="5"/>
  <c r="R436" i="5"/>
  <c r="S436" i="5" s="1"/>
  <c r="R434" i="5"/>
  <c r="S434" i="5" s="1"/>
  <c r="P433" i="5"/>
  <c r="R432" i="5"/>
  <c r="S432" i="5" s="1"/>
  <c r="P431" i="5"/>
  <c r="R430" i="5"/>
  <c r="S430" i="5" s="1"/>
  <c r="P429" i="5"/>
  <c r="R428" i="5"/>
  <c r="S428" i="5" s="1"/>
  <c r="P427" i="5"/>
  <c r="R426" i="5"/>
  <c r="S426" i="5" s="1"/>
  <c r="P425" i="5"/>
  <c r="R424" i="5"/>
  <c r="S424" i="5" s="1"/>
  <c r="P423" i="5"/>
  <c r="R422" i="5"/>
  <c r="S422" i="5" s="1"/>
  <c r="P421" i="5"/>
  <c r="R420" i="5"/>
  <c r="S420" i="5" s="1"/>
  <c r="P419" i="5"/>
  <c r="R418" i="5"/>
  <c r="S418" i="5" s="1"/>
  <c r="P417" i="5"/>
  <c r="R416" i="5"/>
  <c r="S416" i="5" s="1"/>
  <c r="P415" i="5"/>
  <c r="R414" i="5"/>
  <c r="S414" i="5" s="1"/>
  <c r="P413" i="5"/>
  <c r="R412" i="5"/>
  <c r="S412" i="5" s="1"/>
  <c r="P411" i="5"/>
  <c r="R410" i="5"/>
  <c r="S410" i="5" s="1"/>
  <c r="P409" i="5"/>
  <c r="R408" i="5"/>
  <c r="S408" i="5"/>
  <c r="P407" i="5"/>
  <c r="R406" i="5"/>
  <c r="S406" i="5" s="1"/>
  <c r="P405" i="5"/>
  <c r="R404" i="5"/>
  <c r="S404" i="5" s="1"/>
  <c r="P403" i="5"/>
  <c r="R402" i="5"/>
  <c r="S402" i="5" s="1"/>
  <c r="P401" i="5"/>
  <c r="R400" i="5"/>
  <c r="S400" i="5" s="1"/>
  <c r="P399" i="5"/>
  <c r="R398" i="5"/>
  <c r="S398" i="5" s="1"/>
  <c r="P397" i="5"/>
  <c r="R396" i="5"/>
  <c r="S396" i="5" s="1"/>
  <c r="P395" i="5"/>
  <c r="R394" i="5"/>
  <c r="S394" i="5" s="1"/>
  <c r="P393" i="5"/>
  <c r="R392" i="5"/>
  <c r="S392" i="5" s="1"/>
  <c r="P391" i="5"/>
  <c r="R390" i="5"/>
  <c r="S390" i="5" s="1"/>
  <c r="P389" i="5"/>
  <c r="R388" i="5"/>
  <c r="S388" i="5" s="1"/>
  <c r="P387" i="5"/>
  <c r="R386" i="5"/>
  <c r="S386" i="5" s="1"/>
  <c r="P385" i="5"/>
  <c r="R384" i="5"/>
  <c r="S384" i="5" s="1"/>
  <c r="P383" i="5"/>
  <c r="R382" i="5"/>
  <c r="S382" i="5" s="1"/>
  <c r="P381" i="5"/>
  <c r="R380" i="5"/>
  <c r="S380" i="5" s="1"/>
  <c r="P379" i="5"/>
  <c r="R378" i="5"/>
  <c r="S378" i="5" s="1"/>
  <c r="P377" i="5"/>
  <c r="R376" i="5"/>
  <c r="S376" i="5" s="1"/>
  <c r="P375" i="5"/>
  <c r="R374" i="5"/>
  <c r="S374" i="5" s="1"/>
  <c r="P373" i="5"/>
  <c r="R372" i="5"/>
  <c r="S372" i="5" s="1"/>
  <c r="R370" i="5"/>
  <c r="S370" i="5" s="1"/>
  <c r="P369" i="5"/>
  <c r="R368" i="5"/>
  <c r="S368" i="5" s="1"/>
  <c r="P367" i="5"/>
  <c r="R366" i="5"/>
  <c r="S366" i="5" s="1"/>
  <c r="R364" i="5"/>
  <c r="S364" i="5" s="1"/>
  <c r="P363" i="5"/>
  <c r="R362" i="5"/>
  <c r="S362" i="5" s="1"/>
  <c r="R360" i="5"/>
  <c r="S360" i="5" s="1"/>
  <c r="P359" i="5"/>
  <c r="R358" i="5"/>
  <c r="S358" i="5" s="1"/>
  <c r="P357" i="5"/>
  <c r="R356" i="5"/>
  <c r="S356" i="5" s="1"/>
  <c r="R354" i="5"/>
  <c r="S354" i="5" s="1"/>
  <c r="P353" i="5"/>
  <c r="R352" i="5"/>
  <c r="S352" i="5" s="1"/>
  <c r="P351" i="5"/>
  <c r="R350" i="5"/>
  <c r="S350" i="5" s="1"/>
  <c r="P349" i="5"/>
  <c r="R348" i="5"/>
  <c r="S348" i="5" s="1"/>
  <c r="P347" i="5"/>
  <c r="R346" i="5"/>
  <c r="S346" i="5" s="1"/>
  <c r="P345" i="5"/>
  <c r="R344" i="5"/>
  <c r="S344" i="5" s="1"/>
  <c r="P343" i="5"/>
  <c r="R342" i="5"/>
  <c r="S342" i="5" s="1"/>
  <c r="R340" i="5"/>
  <c r="S340" i="5" s="1"/>
  <c r="P339" i="5"/>
  <c r="R338" i="5"/>
  <c r="S338" i="5" s="1"/>
  <c r="P171" i="5"/>
  <c r="R170" i="5"/>
  <c r="S170" i="5" s="1"/>
  <c r="P169" i="5"/>
  <c r="R168" i="5"/>
  <c r="S168" i="5" s="1"/>
  <c r="R166" i="5"/>
  <c r="S166" i="5" s="1"/>
  <c r="P165" i="5"/>
  <c r="R164" i="5"/>
  <c r="S164" i="5" s="1"/>
  <c r="R162" i="5"/>
  <c r="S162" i="5" s="1"/>
  <c r="P161" i="5"/>
  <c r="R160" i="5"/>
  <c r="S160" i="5" s="1"/>
  <c r="P159" i="5"/>
  <c r="R158" i="5"/>
  <c r="S158" i="5" s="1"/>
  <c r="P157" i="5"/>
  <c r="R156" i="5"/>
  <c r="R154" i="5"/>
  <c r="S154" i="5" s="1"/>
  <c r="P153" i="5"/>
  <c r="R152" i="5"/>
  <c r="S152" i="5" s="1"/>
  <c r="P151" i="5"/>
  <c r="R150" i="5"/>
  <c r="S150" i="5" s="1"/>
  <c r="P149" i="5"/>
  <c r="R148" i="5"/>
  <c r="S148" i="5" s="1"/>
  <c r="P147" i="5"/>
  <c r="R146" i="5"/>
  <c r="S146" i="5" s="1"/>
  <c r="P145" i="5"/>
  <c r="R144" i="5"/>
  <c r="S144" i="5" s="1"/>
  <c r="P143" i="5"/>
  <c r="R142" i="5"/>
  <c r="S142" i="5" s="1"/>
  <c r="P141" i="5"/>
  <c r="R140" i="5"/>
  <c r="S140" i="5" s="1"/>
  <c r="P139" i="5"/>
  <c r="R138" i="5"/>
  <c r="S138" i="5" s="1"/>
  <c r="P137" i="5"/>
  <c r="R136" i="5"/>
  <c r="S136" i="5" s="1"/>
  <c r="P135" i="5"/>
  <c r="P133" i="5"/>
  <c r="R132" i="5"/>
  <c r="S132" i="5" s="1"/>
  <c r="P131" i="5"/>
  <c r="R130" i="5"/>
  <c r="S130" i="5" s="1"/>
  <c r="P129" i="5"/>
  <c r="P127" i="5"/>
  <c r="R126" i="5"/>
  <c r="S126" i="5" s="1"/>
  <c r="P125" i="5"/>
  <c r="R124" i="5"/>
  <c r="S124" i="5" s="1"/>
  <c r="P123" i="5"/>
  <c r="R122" i="5"/>
  <c r="P121" i="5"/>
  <c r="R120" i="5"/>
  <c r="S120" i="5" s="1"/>
  <c r="P119" i="5"/>
  <c r="R118" i="5"/>
  <c r="S118" i="5" s="1"/>
  <c r="P117" i="5"/>
  <c r="P115" i="5"/>
  <c r="R114" i="5"/>
  <c r="S114" i="5" s="1"/>
  <c r="P113" i="5"/>
  <c r="R112" i="5"/>
  <c r="S112" i="5" s="1"/>
  <c r="P111" i="5"/>
  <c r="P109" i="5"/>
  <c r="R108" i="5"/>
  <c r="S108" i="5" s="1"/>
  <c r="P107" i="5"/>
  <c r="R106" i="5"/>
  <c r="S106" i="5" s="1"/>
  <c r="P105" i="5"/>
  <c r="P103" i="5"/>
  <c r="R102" i="5"/>
  <c r="S102" i="5" s="1"/>
  <c r="P101" i="5"/>
  <c r="R4935" i="5" l="1"/>
  <c r="S4935" i="5" s="1"/>
  <c r="R4939" i="5"/>
  <c r="S4939" i="5" s="1"/>
  <c r="R4945" i="5"/>
  <c r="S4945" i="5" s="1"/>
  <c r="R4959" i="5"/>
  <c r="S4959" i="5" s="1"/>
  <c r="R4983" i="5"/>
  <c r="S4983" i="5" s="1"/>
  <c r="P4998" i="5"/>
  <c r="P4997" i="5"/>
  <c r="P4989" i="5"/>
  <c r="P4975" i="5"/>
  <c r="P4973" i="5"/>
  <c r="P4970" i="5"/>
  <c r="S4966" i="5"/>
  <c r="P4948" i="5"/>
  <c r="S4944" i="5"/>
  <c r="P4942" i="5"/>
  <c r="S4942" i="5"/>
  <c r="P4934" i="5"/>
  <c r="S4934" i="5"/>
  <c r="S4932" i="5"/>
  <c r="P4930" i="5"/>
  <c r="P4927" i="5"/>
  <c r="P4916" i="5"/>
  <c r="S4912" i="5"/>
  <c r="S4910" i="5"/>
  <c r="S4906" i="5"/>
  <c r="P4903" i="5"/>
  <c r="P4896" i="5"/>
  <c r="P4886" i="5"/>
  <c r="P4885" i="5"/>
  <c r="P4882" i="5"/>
  <c r="S4868" i="5"/>
  <c r="S4864" i="5"/>
  <c r="P4862" i="5"/>
  <c r="S4861" i="5"/>
  <c r="S4858" i="5"/>
  <c r="S4856" i="5"/>
  <c r="P4856" i="5"/>
  <c r="S4855" i="5"/>
  <c r="S4850" i="5"/>
  <c r="S4834" i="5"/>
  <c r="P4829" i="5"/>
  <c r="P4826" i="5"/>
  <c r="S4826" i="5"/>
  <c r="P4821" i="5"/>
  <c r="P4812" i="5"/>
  <c r="S4808" i="5"/>
  <c r="S4807" i="5"/>
  <c r="P4804" i="5"/>
  <c r="S4804" i="5"/>
  <c r="S4803" i="5"/>
  <c r="P4791" i="5"/>
  <c r="S4784" i="5"/>
  <c r="P4784" i="5"/>
  <c r="P4781" i="5"/>
  <c r="P4778" i="5"/>
  <c r="P4773" i="5"/>
  <c r="S4770" i="5"/>
  <c r="S4752" i="5"/>
  <c r="S4738" i="5"/>
  <c r="S4728" i="5"/>
  <c r="P4724" i="5"/>
  <c r="S4720" i="5"/>
  <c r="P4716" i="5"/>
  <c r="S4712" i="5"/>
  <c r="O4711" i="5"/>
  <c r="P4711" i="5" s="1"/>
  <c r="S4706" i="5"/>
  <c r="S4690" i="5"/>
  <c r="P4684" i="5"/>
  <c r="S4680" i="5"/>
  <c r="P4676" i="5"/>
  <c r="S4672" i="5"/>
  <c r="P4672" i="5"/>
  <c r="S4670" i="5"/>
  <c r="P4666" i="5"/>
  <c r="S4662" i="5"/>
  <c r="S4660" i="5"/>
  <c r="S4652" i="5"/>
  <c r="P4646" i="5"/>
  <c r="P4637" i="5"/>
  <c r="S4628" i="5"/>
  <c r="P4625" i="5"/>
  <c r="P4615" i="5"/>
  <c r="S4612" i="5"/>
  <c r="S4609" i="5"/>
  <c r="P4606" i="5"/>
  <c r="P4605" i="5"/>
  <c r="S4596" i="5"/>
  <c r="P4593" i="5"/>
  <c r="P4590" i="5"/>
  <c r="P4589" i="5"/>
  <c r="S4580" i="5"/>
  <c r="S4576" i="5"/>
  <c r="S4572" i="5"/>
  <c r="S4556" i="5"/>
  <c r="P4553" i="5"/>
  <c r="P4550" i="5"/>
  <c r="S4540" i="5"/>
  <c r="S4524" i="5"/>
  <c r="P4518" i="5"/>
  <c r="P4510" i="5"/>
  <c r="S4500" i="5"/>
  <c r="P4487" i="5"/>
  <c r="S4484" i="5"/>
  <c r="P4478" i="5"/>
  <c r="P4477" i="5"/>
  <c r="S4468" i="5"/>
  <c r="P4465" i="5"/>
  <c r="P4461" i="5"/>
  <c r="P4455" i="5"/>
  <c r="S4452" i="5"/>
  <c r="S4448" i="5"/>
  <c r="S4444" i="5"/>
  <c r="S4428" i="5"/>
  <c r="P4425" i="5"/>
  <c r="P4423" i="5"/>
  <c r="S4422" i="5"/>
  <c r="P4422" i="5"/>
  <c r="S4420" i="5"/>
  <c r="S4406" i="5"/>
  <c r="P4405" i="5"/>
  <c r="P4404" i="5"/>
  <c r="S4404" i="5"/>
  <c r="P4398" i="5"/>
  <c r="S4390" i="5"/>
  <c r="P4389" i="5"/>
  <c r="P4388" i="5"/>
  <c r="S4388" i="5"/>
  <c r="P4387" i="5"/>
  <c r="P4382" i="5"/>
  <c r="P4381" i="5"/>
  <c r="S4374" i="5"/>
  <c r="S4372" i="5"/>
  <c r="P4371" i="5"/>
  <c r="P4365" i="5"/>
  <c r="S4348" i="5"/>
  <c r="S4332" i="5"/>
  <c r="P4329" i="5"/>
  <c r="P4318" i="5"/>
  <c r="S4310" i="5"/>
  <c r="S4308" i="5"/>
  <c r="P4307" i="5"/>
  <c r="P4302" i="5"/>
  <c r="P4293" i="5"/>
  <c r="S4292" i="5"/>
  <c r="S4278" i="5"/>
  <c r="P4278" i="5"/>
  <c r="S4276" i="5"/>
  <c r="P4270" i="5"/>
  <c r="S4252" i="5"/>
  <c r="S4236" i="5"/>
  <c r="P4231" i="5"/>
  <c r="P4226" i="5"/>
  <c r="S4220" i="5"/>
  <c r="S4214" i="5"/>
  <c r="P4213" i="5"/>
  <c r="P4212" i="5"/>
  <c r="S4212" i="5"/>
  <c r="P4206" i="5"/>
  <c r="P4174" i="5"/>
  <c r="S4174" i="5"/>
  <c r="P4172" i="5"/>
  <c r="S4172" i="5"/>
  <c r="P4166" i="5"/>
  <c r="S4166" i="5"/>
  <c r="P4164" i="5"/>
  <c r="S4164" i="5"/>
  <c r="S4158" i="5"/>
  <c r="P4156" i="5"/>
  <c r="S4156" i="5"/>
  <c r="P4134" i="5"/>
  <c r="P4128" i="5"/>
  <c r="P4114" i="5"/>
  <c r="P4110" i="5"/>
  <c r="P4098" i="5"/>
  <c r="P4078" i="5"/>
  <c r="O4052" i="5"/>
  <c r="P4046" i="5"/>
  <c r="P4043" i="5"/>
  <c r="P4037" i="5"/>
  <c r="S4028" i="5"/>
  <c r="S4025" i="5"/>
  <c r="S4021" i="5"/>
  <c r="S4009" i="5"/>
  <c r="P4004" i="5"/>
  <c r="S3993" i="5"/>
  <c r="P3973" i="5"/>
  <c r="P3967" i="5"/>
  <c r="S3965" i="5"/>
  <c r="P3961" i="5"/>
  <c r="S3945" i="5"/>
  <c r="S3929" i="5"/>
  <c r="P3909" i="5"/>
  <c r="S3900" i="5"/>
  <c r="S3897" i="5"/>
  <c r="S3893" i="5"/>
  <c r="P3886" i="5"/>
  <c r="S3869" i="5"/>
  <c r="P3864" i="5"/>
  <c r="P3858" i="5"/>
  <c r="S3852" i="5"/>
  <c r="S3849" i="5"/>
  <c r="S3837" i="5"/>
  <c r="S3829" i="5"/>
  <c r="S3821" i="5"/>
  <c r="S3813" i="5"/>
  <c r="S3805" i="5"/>
  <c r="P3733" i="5"/>
  <c r="P3731" i="5"/>
  <c r="P3691" i="5"/>
  <c r="P3666" i="5"/>
  <c r="P3657" i="5"/>
  <c r="P3644" i="5"/>
  <c r="P3641" i="5"/>
  <c r="P3636" i="5"/>
  <c r="P3594" i="5"/>
  <c r="P3580" i="5"/>
  <c r="P3572" i="5"/>
  <c r="P3546" i="5"/>
  <c r="P3538" i="5"/>
  <c r="P3514" i="5"/>
  <c r="P3506" i="5"/>
  <c r="P3482" i="5"/>
  <c r="P3433" i="5"/>
  <c r="S3427" i="5"/>
  <c r="P3417" i="5"/>
  <c r="R3396" i="5"/>
  <c r="P5000" i="5"/>
  <c r="P4999" i="5"/>
  <c r="P4996" i="5"/>
  <c r="P4992" i="5"/>
  <c r="S4991" i="5"/>
  <c r="P4991" i="5"/>
  <c r="P4982" i="5"/>
  <c r="P4981" i="5"/>
  <c r="P4978" i="5"/>
  <c r="P4967" i="5"/>
  <c r="P4960" i="5"/>
  <c r="P4959" i="5"/>
  <c r="P4935" i="5"/>
  <c r="P4912" i="5"/>
  <c r="P4911" i="5"/>
  <c r="P4876" i="5"/>
  <c r="P4859" i="5"/>
  <c r="P4841" i="5"/>
  <c r="P4831" i="5"/>
  <c r="P4818" i="5"/>
  <c r="P4802" i="5"/>
  <c r="P4794" i="5"/>
  <c r="P4793" i="5"/>
  <c r="P4775" i="5"/>
  <c r="P4772" i="5"/>
  <c r="P4768" i="5"/>
  <c r="P4767" i="5"/>
  <c r="P4762" i="5"/>
  <c r="P4761" i="5"/>
  <c r="P4713" i="5"/>
  <c r="P4708" i="5"/>
  <c r="P4704" i="5"/>
  <c r="P4703" i="5"/>
  <c r="P4697" i="5"/>
  <c r="P4685" i="5"/>
  <c r="P4677" i="5"/>
  <c r="P4657" i="5"/>
  <c r="P4654" i="5"/>
  <c r="P4647" i="5"/>
  <c r="P4641" i="5"/>
  <c r="P4582" i="5"/>
  <c r="P4558" i="5"/>
  <c r="P4551" i="5"/>
  <c r="P4545" i="5"/>
  <c r="P4529" i="5"/>
  <c r="P4526" i="5"/>
  <c r="P4525" i="5"/>
  <c r="P4519" i="5"/>
  <c r="P4438" i="5"/>
  <c r="P4430" i="5"/>
  <c r="P4399" i="5"/>
  <c r="P4361" i="5"/>
  <c r="P4359" i="5"/>
  <c r="P4341" i="5"/>
  <c r="P4334" i="5"/>
  <c r="P4324" i="5"/>
  <c r="P4295" i="5"/>
  <c r="P4262" i="5"/>
  <c r="P4259" i="5"/>
  <c r="P4201" i="5"/>
  <c r="P4198" i="5"/>
  <c r="P4196" i="5"/>
  <c r="P4188" i="5"/>
  <c r="P4169" i="5"/>
  <c r="P4142" i="5"/>
  <c r="P4127" i="5"/>
  <c r="P4103" i="5"/>
  <c r="P4102" i="5"/>
  <c r="P4090" i="5"/>
  <c r="P4086" i="5"/>
  <c r="P4064" i="5"/>
  <c r="P4058" i="5"/>
  <c r="P4040" i="5"/>
  <c r="P4034" i="5"/>
  <c r="P4020" i="5"/>
  <c r="P3992" i="5"/>
  <c r="S3988" i="5"/>
  <c r="S3980" i="5"/>
  <c r="P3980" i="5"/>
  <c r="S3964" i="5"/>
  <c r="P3964" i="5"/>
  <c r="P3944" i="5"/>
  <c r="P3939" i="5"/>
  <c r="P3928" i="5"/>
  <c r="S3924" i="5"/>
  <c r="P3924" i="5"/>
  <c r="S3916" i="5"/>
  <c r="P3916" i="5"/>
  <c r="P3907" i="5"/>
  <c r="P3892" i="5"/>
  <c r="S3868" i="5"/>
  <c r="P3868" i="5"/>
  <c r="P3840" i="5"/>
  <c r="P3835" i="5"/>
  <c r="P3832" i="5"/>
  <c r="P3829" i="5"/>
  <c r="P3827" i="5"/>
  <c r="P3824" i="5"/>
  <c r="P3819" i="5"/>
  <c r="P3813" i="5"/>
  <c r="P3811" i="5"/>
  <c r="P3808" i="5"/>
  <c r="P3805" i="5"/>
  <c r="P3803" i="5"/>
  <c r="P3800" i="5"/>
  <c r="S3795" i="5"/>
  <c r="O3794" i="5"/>
  <c r="P3794" i="5" s="1"/>
  <c r="O3792" i="5"/>
  <c r="P3792" i="5" s="1"/>
  <c r="S3791" i="5"/>
  <c r="P3787" i="5"/>
  <c r="S3787" i="5"/>
  <c r="S3785" i="5"/>
  <c r="O3780" i="5"/>
  <c r="P3780" i="5" s="1"/>
  <c r="S3779" i="5"/>
  <c r="R3772" i="5"/>
  <c r="S3766" i="5"/>
  <c r="S3765" i="5"/>
  <c r="S3761" i="5"/>
  <c r="S3759" i="5"/>
  <c r="S3755" i="5"/>
  <c r="P3754" i="5"/>
  <c r="O3754" i="5"/>
  <c r="P3753" i="5"/>
  <c r="O3752" i="5"/>
  <c r="P3752" i="5" s="1"/>
  <c r="S3751" i="5"/>
  <c r="S3749" i="5"/>
  <c r="S3733" i="5"/>
  <c r="R3724" i="5"/>
  <c r="S3721" i="5"/>
  <c r="S3715" i="5"/>
  <c r="O3714" i="5"/>
  <c r="P3714" i="5" s="1"/>
  <c r="P3709" i="5"/>
  <c r="P3697" i="5"/>
  <c r="S3696" i="5"/>
  <c r="O3696" i="5"/>
  <c r="P3696" i="5" s="1"/>
  <c r="S3693" i="5"/>
  <c r="P3685" i="5"/>
  <c r="O3684" i="5"/>
  <c r="P3684" i="5" s="1"/>
  <c r="R3668" i="5"/>
  <c r="S3661" i="5"/>
  <c r="S3657" i="5"/>
  <c r="S3641" i="5"/>
  <c r="S3635" i="5"/>
  <c r="O3634" i="5"/>
  <c r="P3634" i="5" s="1"/>
  <c r="P3633" i="5"/>
  <c r="S3627" i="5"/>
  <c r="O3626" i="5"/>
  <c r="P3626" i="5" s="1"/>
  <c r="R3620" i="5"/>
  <c r="S3615" i="5"/>
  <c r="S3611" i="5"/>
  <c r="O3610" i="5"/>
  <c r="P3610" i="5" s="1"/>
  <c r="R3604" i="5"/>
  <c r="S3599" i="5"/>
  <c r="S3591" i="5"/>
  <c r="S3587" i="5"/>
  <c r="O3586" i="5"/>
  <c r="P3586" i="5" s="1"/>
  <c r="R3580" i="5"/>
  <c r="P3579" i="5"/>
  <c r="O3578" i="5"/>
  <c r="R3572" i="5"/>
  <c r="S3571" i="5"/>
  <c r="O3570" i="5"/>
  <c r="P3570" i="5" s="1"/>
  <c r="P3569" i="5"/>
  <c r="S3563" i="5"/>
  <c r="O3562" i="5"/>
  <c r="P3562" i="5" s="1"/>
  <c r="P3561" i="5"/>
  <c r="R3556" i="5"/>
  <c r="S3551" i="5"/>
  <c r="S3549" i="5"/>
  <c r="S3543" i="5"/>
  <c r="S3541" i="5"/>
  <c r="S3535" i="5"/>
  <c r="S3533" i="5"/>
  <c r="S3527" i="5"/>
  <c r="S3525" i="5"/>
  <c r="S3519" i="5"/>
  <c r="S3517" i="5"/>
  <c r="S3511" i="5"/>
  <c r="S3509" i="5"/>
  <c r="S3503" i="5"/>
  <c r="S3501" i="5"/>
  <c r="S3495" i="5"/>
  <c r="S3493" i="5"/>
  <c r="S3487" i="5"/>
  <c r="S3485" i="5"/>
  <c r="S3479" i="5"/>
  <c r="S3477" i="5"/>
  <c r="S3459" i="5"/>
  <c r="O3456" i="5"/>
  <c r="P3456" i="5" s="1"/>
  <c r="P3423" i="5"/>
  <c r="R3408" i="5"/>
  <c r="O3408" i="5"/>
  <c r="P3401" i="5"/>
  <c r="P3391" i="5"/>
  <c r="R3376" i="5"/>
  <c r="S3376" i="5" s="1"/>
  <c r="O3376" i="5"/>
  <c r="P3369" i="5"/>
  <c r="R3368" i="5"/>
  <c r="P3359" i="5"/>
  <c r="R3344" i="5"/>
  <c r="O3344" i="5"/>
  <c r="R3336" i="5"/>
  <c r="P3328" i="5"/>
  <c r="R3312" i="5"/>
  <c r="O3312" i="5"/>
  <c r="P3305" i="5"/>
  <c r="R3304" i="5"/>
  <c r="P3295" i="5"/>
  <c r="P3265" i="5"/>
  <c r="P3260" i="5"/>
  <c r="P3239" i="5"/>
  <c r="P3233" i="5"/>
  <c r="P3221" i="5"/>
  <c r="P3211" i="5"/>
  <c r="P3191" i="5"/>
  <c r="P3186" i="5"/>
  <c r="P3180" i="5"/>
  <c r="P3169" i="5"/>
  <c r="P3151" i="5"/>
  <c r="P3139" i="5"/>
  <c r="P2952" i="5"/>
  <c r="P2943" i="5"/>
  <c r="P2937" i="5"/>
  <c r="P2932" i="5"/>
  <c r="P2929" i="5"/>
  <c r="P2915" i="5"/>
  <c r="S2725" i="5"/>
  <c r="P2718" i="5"/>
  <c r="P2672" i="5"/>
  <c r="P2642" i="5"/>
  <c r="P2626" i="5"/>
  <c r="P2462" i="5"/>
  <c r="P2455" i="5"/>
  <c r="S2399" i="5"/>
  <c r="P2398" i="5"/>
  <c r="P2397" i="5"/>
  <c r="P2391" i="5"/>
  <c r="S2391" i="5"/>
  <c r="P2385" i="5"/>
  <c r="P2379" i="5"/>
  <c r="P2367" i="5"/>
  <c r="P2325" i="5"/>
  <c r="S2303" i="5"/>
  <c r="P2279" i="5"/>
  <c r="S2279" i="5"/>
  <c r="S2247" i="5"/>
  <c r="S2239" i="5"/>
  <c r="S2231" i="5"/>
  <c r="S2223" i="5"/>
  <c r="S2215" i="5"/>
  <c r="S2207" i="5"/>
  <c r="S2199" i="5"/>
  <c r="S2191" i="5"/>
  <c r="S2183" i="5"/>
  <c r="S2175" i="5"/>
  <c r="S2167" i="5"/>
  <c r="S2159" i="5"/>
  <c r="S2151" i="5"/>
  <c r="S2001" i="5"/>
  <c r="S3411" i="5"/>
  <c r="S3408" i="5"/>
  <c r="P3408" i="5"/>
  <c r="P3407" i="5"/>
  <c r="S3400" i="5"/>
  <c r="S3379" i="5"/>
  <c r="S3368" i="5"/>
  <c r="S3347" i="5"/>
  <c r="S3344" i="5"/>
  <c r="S3336" i="5"/>
  <c r="S3315" i="5"/>
  <c r="S3312" i="5"/>
  <c r="S3304" i="5"/>
  <c r="S3291" i="5"/>
  <c r="O3270" i="5"/>
  <c r="P3270" i="5" s="1"/>
  <c r="R3268" i="5"/>
  <c r="S3268" i="5" s="1"/>
  <c r="S3263" i="5"/>
  <c r="O3256" i="5"/>
  <c r="P3256" i="5" s="1"/>
  <c r="S3255" i="5"/>
  <c r="S3254" i="5"/>
  <c r="O3254" i="5"/>
  <c r="P3254" i="5" s="1"/>
  <c r="R3248" i="5"/>
  <c r="O3246" i="5"/>
  <c r="P3246" i="5" s="1"/>
  <c r="S3236" i="5"/>
  <c r="O3236" i="5"/>
  <c r="P3236" i="5" s="1"/>
  <c r="S3223" i="5"/>
  <c r="S3219" i="5"/>
  <c r="S3218" i="5"/>
  <c r="O3218" i="5"/>
  <c r="P3218" i="5" s="1"/>
  <c r="O3198" i="5"/>
  <c r="P3198" i="5" s="1"/>
  <c r="S3196" i="5"/>
  <c r="O3196" i="5"/>
  <c r="P3196" i="5" s="1"/>
  <c r="P3171" i="5"/>
  <c r="S3171" i="5"/>
  <c r="S3170" i="5"/>
  <c r="O3170" i="5"/>
  <c r="P3170" i="5" s="1"/>
  <c r="R3164" i="5"/>
  <c r="S3155" i="5"/>
  <c r="S2980" i="5"/>
  <c r="O2980" i="5"/>
  <c r="P2980" i="5" s="1"/>
  <c r="S2975" i="5"/>
  <c r="S2968" i="5"/>
  <c r="O2968" i="5"/>
  <c r="P2968" i="5" s="1"/>
  <c r="O2954" i="5"/>
  <c r="P2954" i="5" s="1"/>
  <c r="R2940" i="5"/>
  <c r="S2936" i="5"/>
  <c r="S2927" i="5"/>
  <c r="S2926" i="5"/>
  <c r="O2926" i="5"/>
  <c r="P2926" i="5" s="1"/>
  <c r="R2920" i="5"/>
  <c r="S2894" i="5"/>
  <c r="O2894" i="5"/>
  <c r="P2894" i="5" s="1"/>
  <c r="S2876" i="5"/>
  <c r="S2863" i="5"/>
  <c r="S2862" i="5"/>
  <c r="O2862" i="5"/>
  <c r="P2862" i="5" s="1"/>
  <c r="P2857" i="5"/>
  <c r="R2856" i="5"/>
  <c r="S2847" i="5"/>
  <c r="S2814" i="5"/>
  <c r="O2814" i="5"/>
  <c r="P2814" i="5" s="1"/>
  <c r="P2799" i="5"/>
  <c r="S2787" i="5"/>
  <c r="S2781" i="5"/>
  <c r="P2777" i="5"/>
  <c r="S2769" i="5"/>
  <c r="S2749" i="5"/>
  <c r="S2737" i="5"/>
  <c r="S2731" i="5"/>
  <c r="S2723" i="5"/>
  <c r="S2709" i="5"/>
  <c r="S2707" i="5"/>
  <c r="S2697" i="5"/>
  <c r="S2691" i="5"/>
  <c r="S2685" i="5"/>
  <c r="S2683" i="5"/>
  <c r="S2665" i="5"/>
  <c r="S2659" i="5"/>
  <c r="S2655" i="5"/>
  <c r="S2649" i="5"/>
  <c r="S2617" i="5"/>
  <c r="S2595" i="5"/>
  <c r="S2551" i="5"/>
  <c r="S2519" i="5"/>
  <c r="S2503" i="5"/>
  <c r="S2491" i="5"/>
  <c r="S2487" i="5"/>
  <c r="S2471" i="5"/>
  <c r="S2447" i="5"/>
  <c r="S2443" i="5"/>
  <c r="S2423" i="5"/>
  <c r="S2415" i="5"/>
  <c r="S2383" i="5"/>
  <c r="S2373" i="5"/>
  <c r="S2369" i="5"/>
  <c r="S2353" i="5"/>
  <c r="S2337" i="5"/>
  <c r="S2335" i="5"/>
  <c r="S2331" i="5"/>
  <c r="S2327" i="5"/>
  <c r="S2311" i="5"/>
  <c r="S2309" i="5"/>
  <c r="S2294" i="5"/>
  <c r="P2292" i="5"/>
  <c r="P2277" i="5"/>
  <c r="P2271" i="5"/>
  <c r="P1976" i="5"/>
  <c r="P1973" i="5"/>
  <c r="P1972" i="5"/>
  <c r="P1823" i="5"/>
  <c r="P1816" i="5"/>
  <c r="P1810" i="5"/>
  <c r="P1792" i="5"/>
  <c r="P1784" i="5"/>
  <c r="P1780" i="5"/>
  <c r="O1689" i="5"/>
  <c r="R1689" i="5"/>
  <c r="S1512" i="5"/>
  <c r="P1507" i="5"/>
  <c r="P1504" i="5"/>
  <c r="P1447" i="5"/>
  <c r="P1441" i="5"/>
  <c r="P1437" i="5"/>
  <c r="P1412" i="5"/>
  <c r="P1376" i="5"/>
  <c r="R1144" i="5"/>
  <c r="O1144" i="5"/>
  <c r="P1144" i="5" s="1"/>
  <c r="R1124" i="5"/>
  <c r="O1124" i="5"/>
  <c r="P1124" i="5" s="1"/>
  <c r="R1096" i="5"/>
  <c r="O1096" i="5"/>
  <c r="P1096" i="5" s="1"/>
  <c r="R1080" i="5"/>
  <c r="O1080" i="5"/>
  <c r="P1080" i="5" s="1"/>
  <c r="R1018" i="5"/>
  <c r="O1018" i="5"/>
  <c r="P1018" i="5" s="1"/>
  <c r="P817" i="5"/>
  <c r="P767" i="5"/>
  <c r="O697" i="5"/>
  <c r="P697" i="5" s="1"/>
  <c r="R697" i="5"/>
  <c r="R631" i="5"/>
  <c r="O631" i="5"/>
  <c r="P631" i="5" s="1"/>
  <c r="P365" i="5"/>
  <c r="P356" i="5"/>
  <c r="P344" i="5"/>
  <c r="P341" i="5"/>
  <c r="P336" i="5"/>
  <c r="O328" i="5"/>
  <c r="P328" i="5" s="1"/>
  <c r="R328" i="5"/>
  <c r="S2145" i="5"/>
  <c r="S2139" i="5"/>
  <c r="S2137" i="5"/>
  <c r="S2131" i="5"/>
  <c r="S2129" i="5"/>
  <c r="S2123" i="5"/>
  <c r="S2061" i="5"/>
  <c r="S2055" i="5"/>
  <c r="S2053" i="5"/>
  <c r="S2047" i="5"/>
  <c r="S2031" i="5"/>
  <c r="S2023" i="5"/>
  <c r="S2015" i="5"/>
  <c r="S2007" i="5"/>
  <c r="S1999" i="5"/>
  <c r="S1991" i="5"/>
  <c r="S1981" i="5"/>
  <c r="S1979" i="5"/>
  <c r="S1965" i="5"/>
  <c r="S1943" i="5"/>
  <c r="S1941" i="5"/>
  <c r="S1937" i="5"/>
  <c r="S1933" i="5"/>
  <c r="S1927" i="5"/>
  <c r="S1925" i="5"/>
  <c r="S1919" i="5"/>
  <c r="S1917" i="5"/>
  <c r="S1911" i="5"/>
  <c r="S1909" i="5"/>
  <c r="S1903" i="5"/>
  <c r="S1901" i="5"/>
  <c r="S1895" i="5"/>
  <c r="S1893" i="5"/>
  <c r="R1817" i="5"/>
  <c r="S1817" i="5" s="1"/>
  <c r="S1808" i="5"/>
  <c r="S1796" i="5"/>
  <c r="S1790" i="5"/>
  <c r="R1781" i="5"/>
  <c r="S1781" i="5" s="1"/>
  <c r="S1778" i="5"/>
  <c r="S1747" i="5"/>
  <c r="S1742" i="5"/>
  <c r="P1651" i="5"/>
  <c r="P1579" i="5"/>
  <c r="P1529" i="5"/>
  <c r="P1523" i="5"/>
  <c r="P1515" i="5"/>
  <c r="P1400" i="5"/>
  <c r="P1310" i="5"/>
  <c r="P1305" i="5"/>
  <c r="R1134" i="5"/>
  <c r="O1134" i="5"/>
  <c r="P1134" i="5" s="1"/>
  <c r="R1102" i="5"/>
  <c r="O1102" i="5"/>
  <c r="P1102" i="5" s="1"/>
  <c r="R1086" i="5"/>
  <c r="O1086" i="5"/>
  <c r="P1086" i="5" s="1"/>
  <c r="R1054" i="5"/>
  <c r="O1054" i="5"/>
  <c r="P1054" i="5" s="1"/>
  <c r="R1050" i="5"/>
  <c r="R1004" i="5"/>
  <c r="O1004" i="5"/>
  <c r="P1004" i="5" s="1"/>
  <c r="P986" i="5"/>
  <c r="P980" i="5"/>
  <c r="P935" i="5"/>
  <c r="P919" i="5"/>
  <c r="P903" i="5"/>
  <c r="P887" i="5"/>
  <c r="P871" i="5"/>
  <c r="P855" i="5"/>
  <c r="R842" i="5"/>
  <c r="O665" i="5"/>
  <c r="P665" i="5" s="1"/>
  <c r="R665" i="5"/>
  <c r="P1730" i="5"/>
  <c r="S1728" i="5"/>
  <c r="S1696" i="5"/>
  <c r="S1666" i="5"/>
  <c r="S1660" i="5"/>
  <c r="S1654" i="5"/>
  <c r="S1648" i="5"/>
  <c r="S1642" i="5"/>
  <c r="S1636" i="5"/>
  <c r="S1626" i="5"/>
  <c r="S1620" i="5"/>
  <c r="S1612" i="5"/>
  <c r="S1596" i="5"/>
  <c r="S1590" i="5"/>
  <c r="S1584" i="5"/>
  <c r="S1578" i="5"/>
  <c r="S1576" i="5"/>
  <c r="S1564" i="5"/>
  <c r="S1558" i="5"/>
  <c r="S1552" i="5"/>
  <c r="P1549" i="5"/>
  <c r="S1546" i="5"/>
  <c r="S1544" i="5"/>
  <c r="P1540" i="5"/>
  <c r="S1532" i="5"/>
  <c r="S1526" i="5"/>
  <c r="S1514" i="5"/>
  <c r="S1510" i="5"/>
  <c r="S1494" i="5"/>
  <c r="S1490" i="5"/>
  <c r="S1488" i="5"/>
  <c r="S1474" i="5"/>
  <c r="S1472" i="5"/>
  <c r="P1436" i="5"/>
  <c r="P1428" i="5"/>
  <c r="P1418" i="5"/>
  <c r="P1407" i="5"/>
  <c r="P1367" i="5"/>
  <c r="P1340" i="5"/>
  <c r="P1316" i="5"/>
  <c r="S1295" i="5"/>
  <c r="S1291" i="5"/>
  <c r="S1287" i="5"/>
  <c r="S1281" i="5"/>
  <c r="S1273" i="5"/>
  <c r="S1269" i="5"/>
  <c r="S1249" i="5"/>
  <c r="S1217" i="5"/>
  <c r="S1181" i="5"/>
  <c r="S1149" i="5"/>
  <c r="S1145" i="5"/>
  <c r="S1144" i="5"/>
  <c r="S1134" i="5"/>
  <c r="S1133" i="5"/>
  <c r="S1124" i="5"/>
  <c r="P1119" i="5"/>
  <c r="S1102" i="5"/>
  <c r="P1101" i="5"/>
  <c r="S1101" i="5"/>
  <c r="S1096" i="5"/>
  <c r="P1090" i="5"/>
  <c r="S1086" i="5"/>
  <c r="S1085" i="5"/>
  <c r="S1080" i="5"/>
  <c r="P1055" i="5"/>
  <c r="S1054" i="5"/>
  <c r="S1053" i="5"/>
  <c r="S1050" i="5"/>
  <c r="S1046" i="5"/>
  <c r="S1041" i="5"/>
  <c r="S1018" i="5"/>
  <c r="S1013" i="5"/>
  <c r="S1009" i="5"/>
  <c r="S1004" i="5"/>
  <c r="S997" i="5"/>
  <c r="S977" i="5"/>
  <c r="P974" i="5"/>
  <c r="P962" i="5"/>
  <c r="S961" i="5"/>
  <c r="S959" i="5"/>
  <c r="S943" i="5"/>
  <c r="S937" i="5"/>
  <c r="S933" i="5"/>
  <c r="S929" i="5"/>
  <c r="S925" i="5"/>
  <c r="S921" i="5"/>
  <c r="S917" i="5"/>
  <c r="S913" i="5"/>
  <c r="S909" i="5"/>
  <c r="S905" i="5"/>
  <c r="S901" i="5"/>
  <c r="S897" i="5"/>
  <c r="S893" i="5"/>
  <c r="S889" i="5"/>
  <c r="S885" i="5"/>
  <c r="S881" i="5"/>
  <c r="S877" i="5"/>
  <c r="S873" i="5"/>
  <c r="S869" i="5"/>
  <c r="S865" i="5"/>
  <c r="S861" i="5"/>
  <c r="S857" i="5"/>
  <c r="S853" i="5"/>
  <c r="S849" i="5"/>
  <c r="S845" i="5"/>
  <c r="S843" i="5"/>
  <c r="S797" i="5"/>
  <c r="S778" i="5"/>
  <c r="S776" i="5"/>
  <c r="S772" i="5"/>
  <c r="S728" i="5"/>
  <c r="S724" i="5"/>
  <c r="S712" i="5"/>
  <c r="S708" i="5"/>
  <c r="S704" i="5"/>
  <c r="S678" i="5"/>
  <c r="S632" i="5"/>
  <c r="S631" i="5"/>
  <c r="S628" i="5"/>
  <c r="P596" i="5"/>
  <c r="S596" i="5"/>
  <c r="P371" i="5"/>
  <c r="R334" i="5"/>
  <c r="O334" i="5"/>
  <c r="P334" i="5" s="1"/>
  <c r="R322" i="5"/>
  <c r="O322" i="5"/>
  <c r="P322" i="5" s="1"/>
  <c r="P156" i="5"/>
  <c r="P73" i="5"/>
  <c r="P67" i="5"/>
  <c r="R58" i="5"/>
  <c r="S58" i="5" s="1"/>
  <c r="O58" i="5"/>
  <c r="P58" i="5" s="1"/>
  <c r="O30" i="5"/>
  <c r="P30" i="5" s="1"/>
  <c r="R30" i="5"/>
  <c r="S30" i="5" s="1"/>
  <c r="R26" i="5"/>
  <c r="O18" i="5"/>
  <c r="P18" i="5" s="1"/>
  <c r="R18" i="5"/>
  <c r="S18" i="5" s="1"/>
  <c r="P13" i="5"/>
  <c r="R306" i="5"/>
  <c r="O306" i="5"/>
  <c r="P306" i="5" s="1"/>
  <c r="P271" i="5"/>
  <c r="P244" i="5"/>
  <c r="P208" i="5"/>
  <c r="P196" i="5"/>
  <c r="P128" i="5"/>
  <c r="S122" i="5"/>
  <c r="R64" i="5"/>
  <c r="O64" i="5"/>
  <c r="P64" i="5" s="1"/>
  <c r="R48" i="5"/>
  <c r="O48" i="5"/>
  <c r="P48" i="5" s="1"/>
  <c r="P41" i="5"/>
  <c r="P35" i="5"/>
  <c r="O2" i="5"/>
  <c r="P2" i="5" s="1"/>
  <c r="R2" i="5"/>
  <c r="S2" i="5" s="1"/>
  <c r="S564" i="5"/>
  <c r="S552" i="5"/>
  <c r="S548" i="5"/>
  <c r="S536" i="5"/>
  <c r="S532" i="5"/>
  <c r="S520" i="5"/>
  <c r="S516" i="5"/>
  <c r="S435" i="5"/>
  <c r="S431" i="5"/>
  <c r="S419" i="5"/>
  <c r="S415" i="5"/>
  <c r="S403" i="5"/>
  <c r="S401" i="5"/>
  <c r="S391" i="5"/>
  <c r="S385" i="5"/>
  <c r="S379" i="5"/>
  <c r="S347" i="5"/>
  <c r="S341" i="5"/>
  <c r="S335" i="5"/>
  <c r="S323" i="5"/>
  <c r="S311" i="5"/>
  <c r="P307" i="5"/>
  <c r="P301" i="5"/>
  <c r="S285" i="5"/>
  <c r="S265" i="5"/>
  <c r="S259" i="5"/>
  <c r="S249" i="5"/>
  <c r="S233" i="5"/>
  <c r="S201" i="5"/>
  <c r="S195" i="5"/>
  <c r="P174" i="5"/>
  <c r="P167" i="5"/>
  <c r="S167" i="5"/>
  <c r="S163" i="5"/>
  <c r="P162" i="5"/>
  <c r="S153" i="5"/>
  <c r="S145" i="5"/>
  <c r="P134" i="5"/>
  <c r="S121" i="5"/>
  <c r="P116" i="5"/>
  <c r="S113" i="5"/>
  <c r="P110" i="5"/>
  <c r="P104" i="5"/>
  <c r="S101" i="5"/>
  <c r="P98" i="5"/>
  <c r="S95" i="5"/>
  <c r="P82" i="5"/>
  <c r="S81" i="5"/>
  <c r="S64" i="5"/>
  <c r="P62" i="5"/>
  <c r="S57" i="5"/>
  <c r="S49" i="5"/>
  <c r="S48" i="5"/>
  <c r="P26" i="5"/>
  <c r="P25" i="5"/>
  <c r="P19" i="5"/>
  <c r="P8" i="5"/>
  <c r="P4" i="5"/>
  <c r="F8" i="2"/>
  <c r="S1453" i="5"/>
  <c r="O4733" i="5"/>
  <c r="P4733" i="5" s="1"/>
  <c r="R4733" i="5"/>
  <c r="S4733" i="5" s="1"/>
  <c r="O4214" i="5"/>
  <c r="P4214" i="5" s="1"/>
  <c r="O4168" i="5"/>
  <c r="P4168" i="5" s="1"/>
  <c r="O3455" i="5"/>
  <c r="P3455" i="5" s="1"/>
  <c r="O3277" i="5"/>
  <c r="P3277" i="5" s="1"/>
  <c r="O3200" i="5"/>
  <c r="P3200" i="5" s="1"/>
  <c r="R3200" i="5"/>
  <c r="S3200" i="5" s="1"/>
  <c r="O2001" i="5"/>
  <c r="P2001" i="5" s="1"/>
  <c r="O1413" i="5"/>
  <c r="P1413" i="5" s="1"/>
  <c r="R1413" i="5"/>
  <c r="S1413" i="5" s="1"/>
  <c r="O930" i="5"/>
  <c r="P930" i="5" s="1"/>
  <c r="R930" i="5"/>
  <c r="O914" i="5"/>
  <c r="P914" i="5" s="1"/>
  <c r="R914" i="5"/>
  <c r="O898" i="5"/>
  <c r="P898" i="5" s="1"/>
  <c r="R898" i="5"/>
  <c r="O585" i="5"/>
  <c r="P585" i="5" s="1"/>
  <c r="R585" i="5"/>
  <c r="O4051" i="5"/>
  <c r="P4051" i="5" s="1"/>
  <c r="O1555" i="5"/>
  <c r="P1555" i="5" s="1"/>
  <c r="R1555" i="5"/>
  <c r="S1555" i="5" s="1"/>
  <c r="O1453" i="5"/>
  <c r="P1453" i="5" s="1"/>
  <c r="R1453" i="5"/>
  <c r="S14" i="5"/>
  <c r="R3992" i="5"/>
  <c r="S3992" i="5" s="1"/>
  <c r="R4637" i="5"/>
  <c r="S4637" i="5" s="1"/>
  <c r="O4872" i="5"/>
  <c r="P4872" i="5" s="1"/>
  <c r="O4320" i="5"/>
  <c r="P4320" i="5" s="1"/>
  <c r="P3915" i="5"/>
  <c r="P3577" i="5"/>
  <c r="O1819" i="5"/>
  <c r="R1819" i="5"/>
  <c r="O1639" i="5"/>
  <c r="P1639" i="5" s="1"/>
  <c r="R1639" i="5"/>
  <c r="S1639" i="5" s="1"/>
  <c r="O1448" i="5"/>
  <c r="P1448" i="5" s="1"/>
  <c r="R942" i="5"/>
  <c r="O942" i="5"/>
  <c r="P942" i="5" s="1"/>
  <c r="O250" i="5"/>
  <c r="P250" i="5" s="1"/>
  <c r="R250" i="5"/>
  <c r="S250" i="5" s="1"/>
  <c r="O187" i="5"/>
  <c r="P187" i="5" s="1"/>
  <c r="P14" i="5"/>
  <c r="S156" i="5"/>
  <c r="R2462" i="5"/>
  <c r="S2462" i="5" s="1"/>
  <c r="R3864" i="5"/>
  <c r="S3864" i="5" s="1"/>
  <c r="R3938" i="5"/>
  <c r="S3938" i="5" s="1"/>
  <c r="R4058" i="5"/>
  <c r="S4058" i="5" s="1"/>
  <c r="R4110" i="5"/>
  <c r="S4110" i="5" s="1"/>
  <c r="R202" i="5"/>
  <c r="S202" i="5" s="1"/>
  <c r="R1305" i="5"/>
  <c r="S1305" i="5" s="1"/>
  <c r="R1367" i="5"/>
  <c r="S1367" i="5" s="1"/>
  <c r="R1591" i="5"/>
  <c r="S1591" i="5" s="1"/>
  <c r="S4177" i="5"/>
  <c r="R4327" i="5"/>
  <c r="S4327" i="5" s="1"/>
  <c r="R4789" i="5"/>
  <c r="S4789" i="5" s="1"/>
  <c r="O4897" i="5"/>
  <c r="P4897" i="5" s="1"/>
  <c r="R4897" i="5"/>
  <c r="S4897" i="5" s="1"/>
  <c r="S4891" i="5"/>
  <c r="O4873" i="5"/>
  <c r="P4873" i="5" s="1"/>
  <c r="R4873" i="5"/>
  <c r="S4873" i="5" s="1"/>
  <c r="R3640" i="5"/>
  <c r="O3640" i="5"/>
  <c r="P3640" i="5" s="1"/>
  <c r="O3628" i="5"/>
  <c r="P3628" i="5" s="1"/>
  <c r="R3628" i="5"/>
  <c r="O2892" i="5"/>
  <c r="P2892" i="5" s="1"/>
  <c r="R2892" i="5"/>
  <c r="S2892" i="5" s="1"/>
  <c r="R4871" i="5"/>
  <c r="O4871" i="5"/>
  <c r="O4649" i="5"/>
  <c r="P4649" i="5" s="1"/>
  <c r="R4649" i="5"/>
  <c r="S4649" i="5" s="1"/>
  <c r="R4345" i="5"/>
  <c r="S4345" i="5" s="1"/>
  <c r="O4345" i="5"/>
  <c r="P4345" i="5" s="1"/>
  <c r="O4313" i="5"/>
  <c r="P4313" i="5" s="1"/>
  <c r="R4313" i="5"/>
  <c r="S4313" i="5" s="1"/>
  <c r="O3986" i="5"/>
  <c r="P3986" i="5" s="1"/>
  <c r="R3986" i="5"/>
  <c r="S3986" i="5" s="1"/>
  <c r="O3676" i="5"/>
  <c r="P3676" i="5" s="1"/>
  <c r="R3676" i="5"/>
  <c r="S3676" i="5" s="1"/>
  <c r="O3612" i="5"/>
  <c r="P3612" i="5" s="1"/>
  <c r="R3612" i="5"/>
  <c r="O1996" i="5"/>
  <c r="P1996" i="5" s="1"/>
  <c r="R1996" i="5"/>
  <c r="S1996" i="5" s="1"/>
  <c r="O1435" i="5"/>
  <c r="R1435" i="5"/>
  <c r="S1435" i="5" s="1"/>
  <c r="O850" i="5"/>
  <c r="P850" i="5" s="1"/>
  <c r="R850" i="5"/>
  <c r="R116" i="5"/>
  <c r="S116" i="5" s="1"/>
  <c r="R1441" i="5"/>
  <c r="S1441" i="5" s="1"/>
  <c r="O4817" i="5"/>
  <c r="P4817" i="5" s="1"/>
  <c r="R4817" i="5"/>
  <c r="S4817" i="5" s="1"/>
  <c r="S4718" i="5"/>
  <c r="S4711" i="5"/>
  <c r="O3969" i="5"/>
  <c r="P3969" i="5" s="1"/>
  <c r="O2725" i="5"/>
  <c r="P2725" i="5" s="1"/>
  <c r="O1402" i="5"/>
  <c r="P1402" i="5" s="1"/>
  <c r="O1372" i="5"/>
  <c r="P1372" i="5" s="1"/>
  <c r="R960" i="5"/>
  <c r="S960" i="5" s="1"/>
  <c r="O960" i="5"/>
  <c r="P960" i="5" s="1"/>
  <c r="P4871" i="5"/>
  <c r="O4849" i="5"/>
  <c r="P4849" i="5" s="1"/>
  <c r="R4849" i="5"/>
  <c r="S4849" i="5" s="1"/>
  <c r="P4390" i="5"/>
  <c r="S4320" i="5"/>
  <c r="P3979" i="5"/>
  <c r="R1709" i="5"/>
  <c r="S1709" i="5" s="1"/>
  <c r="O1709" i="5"/>
  <c r="O1567" i="5"/>
  <c r="P1567" i="5" s="1"/>
  <c r="R1567" i="5"/>
  <c r="S1567" i="5" s="1"/>
  <c r="S1542" i="5"/>
  <c r="P1435" i="5"/>
  <c r="P1424" i="5"/>
  <c r="O238" i="5"/>
  <c r="P238" i="5" s="1"/>
  <c r="R238" i="5"/>
  <c r="S238" i="5" s="1"/>
  <c r="R110" i="5"/>
  <c r="S110" i="5" s="1"/>
  <c r="R3858" i="5"/>
  <c r="S3858" i="5" s="1"/>
  <c r="R4134" i="5"/>
  <c r="S4134" i="5" s="1"/>
  <c r="S1543" i="5"/>
  <c r="R2370" i="5"/>
  <c r="S2370" i="5" s="1"/>
  <c r="R4281" i="5"/>
  <c r="S4281" i="5" s="1"/>
  <c r="R4441" i="5"/>
  <c r="S4441" i="5" s="1"/>
  <c r="R4791" i="5"/>
  <c r="S4791" i="5" s="1"/>
  <c r="S4915" i="5"/>
  <c r="O4909" i="5"/>
  <c r="R4909" i="5"/>
  <c r="S4909" i="5" s="1"/>
  <c r="O4879" i="5"/>
  <c r="P4879" i="5" s="1"/>
  <c r="R4879" i="5"/>
  <c r="S4879" i="5" s="1"/>
  <c r="P4855" i="5"/>
  <c r="O4569" i="5"/>
  <c r="P4569" i="5" s="1"/>
  <c r="R4569" i="5"/>
  <c r="S4569" i="5" s="1"/>
  <c r="R4481" i="5"/>
  <c r="S4481" i="5" s="1"/>
  <c r="O4481" i="5"/>
  <c r="P4481" i="5" s="1"/>
  <c r="O4413" i="5"/>
  <c r="P4413" i="5" s="1"/>
  <c r="R4413" i="5"/>
  <c r="S4413" i="5" s="1"/>
  <c r="R3468" i="5"/>
  <c r="O3468" i="5"/>
  <c r="P3468" i="5" s="1"/>
  <c r="R3340" i="5"/>
  <c r="O3340" i="5"/>
  <c r="P3340" i="5" s="1"/>
  <c r="O2280" i="5"/>
  <c r="P2280" i="5" s="1"/>
  <c r="R2280" i="5"/>
  <c r="S2280" i="5" s="1"/>
  <c r="O2256" i="5"/>
  <c r="P2256" i="5" s="1"/>
  <c r="R2256" i="5"/>
  <c r="S2256" i="5" s="1"/>
  <c r="O4215" i="5"/>
  <c r="P4215" i="5" s="1"/>
  <c r="R4215" i="5"/>
  <c r="S4215" i="5" s="1"/>
  <c r="O3922" i="5"/>
  <c r="P3922" i="5" s="1"/>
  <c r="R3922" i="5"/>
  <c r="S3922" i="5" s="1"/>
  <c r="O3425" i="5"/>
  <c r="P3425" i="5" s="1"/>
  <c r="R3404" i="5"/>
  <c r="O3404" i="5"/>
  <c r="P3404" i="5" s="1"/>
  <c r="O3291" i="5"/>
  <c r="P3291" i="5" s="1"/>
  <c r="O882" i="5"/>
  <c r="P882" i="5" s="1"/>
  <c r="R882" i="5"/>
  <c r="O866" i="5"/>
  <c r="P866" i="5" s="1"/>
  <c r="R866" i="5"/>
  <c r="S585" i="5"/>
  <c r="O4749" i="5"/>
  <c r="P4749" i="5" s="1"/>
  <c r="R4749" i="5"/>
  <c r="S4749" i="5" s="1"/>
  <c r="O4741" i="5"/>
  <c r="P4741" i="5" s="1"/>
  <c r="R4741" i="5"/>
  <c r="S4741" i="5" s="1"/>
  <c r="O4718" i="5"/>
  <c r="P4718" i="5" s="1"/>
  <c r="O4045" i="5"/>
  <c r="P4045" i="5" s="1"/>
  <c r="O3756" i="5"/>
  <c r="P3756" i="5" s="1"/>
  <c r="R3756" i="5"/>
  <c r="O1512" i="5"/>
  <c r="P1512" i="5" s="1"/>
  <c r="O1408" i="5"/>
  <c r="P1408" i="5" s="1"/>
  <c r="O1154" i="5"/>
  <c r="P1154" i="5" s="1"/>
  <c r="R1154" i="5"/>
  <c r="R603" i="5"/>
  <c r="S603" i="5" s="1"/>
  <c r="O603" i="5"/>
  <c r="P603" i="5" s="1"/>
  <c r="S70" i="5"/>
  <c r="S63" i="5"/>
  <c r="R4086" i="5"/>
  <c r="S4086" i="5" s="1"/>
  <c r="S4872" i="5"/>
  <c r="O4843" i="5"/>
  <c r="P4843" i="5" s="1"/>
  <c r="R4843" i="5"/>
  <c r="S4843" i="5" s="1"/>
  <c r="P4292" i="5"/>
  <c r="O4183" i="5"/>
  <c r="P4183" i="5" s="1"/>
  <c r="R4183" i="5"/>
  <c r="S4183" i="5" s="1"/>
  <c r="O4146" i="5"/>
  <c r="P4146" i="5" s="1"/>
  <c r="R4146" i="5"/>
  <c r="S4146" i="5" s="1"/>
  <c r="O4070" i="5"/>
  <c r="P4070" i="5" s="1"/>
  <c r="R4070" i="5"/>
  <c r="S4070" i="5" s="1"/>
  <c r="P3578" i="5"/>
  <c r="O1542" i="5"/>
  <c r="P1542" i="5" s="1"/>
  <c r="O1431" i="5"/>
  <c r="P1431" i="5" s="1"/>
  <c r="R1431" i="5"/>
  <c r="S1431" i="5" s="1"/>
  <c r="O1110" i="5"/>
  <c r="P1110" i="5" s="1"/>
  <c r="R1110" i="5"/>
  <c r="S1110" i="5" s="1"/>
  <c r="P954" i="5"/>
  <c r="O609" i="5"/>
  <c r="P609" i="5" s="1"/>
  <c r="R609" i="5"/>
  <c r="S609" i="5" s="1"/>
  <c r="S22" i="5"/>
  <c r="O9" i="5"/>
  <c r="P9" i="5" s="1"/>
  <c r="R134" i="5"/>
  <c r="S134" i="5" s="1"/>
  <c r="R104" i="5"/>
  <c r="S104" i="5" s="1"/>
  <c r="R4046" i="5"/>
  <c r="S4046" i="5" s="1"/>
  <c r="R196" i="5"/>
  <c r="S196" i="5" s="1"/>
  <c r="R244" i="5"/>
  <c r="S244" i="5" s="1"/>
  <c r="R1437" i="5"/>
  <c r="S1437" i="5" s="1"/>
  <c r="R4169" i="5"/>
  <c r="S4169" i="5" s="1"/>
  <c r="R4301" i="5"/>
  <c r="S4301" i="5" s="1"/>
  <c r="S4577" i="5"/>
  <c r="R4997" i="5"/>
  <c r="S4997" i="5" s="1"/>
  <c r="O4943" i="5"/>
  <c r="P4943" i="5" s="1"/>
  <c r="R4943" i="5"/>
  <c r="S4943" i="5" s="1"/>
  <c r="S4926" i="5"/>
  <c r="O4701" i="5"/>
  <c r="P4701" i="5" s="1"/>
  <c r="R4701" i="5"/>
  <c r="S4701" i="5" s="1"/>
  <c r="O4653" i="5"/>
  <c r="P4653" i="5" s="1"/>
  <c r="R4653" i="5"/>
  <c r="S4653" i="5" s="1"/>
  <c r="O4617" i="5"/>
  <c r="P4617" i="5" s="1"/>
  <c r="R4617" i="5"/>
  <c r="S4617" i="5" s="1"/>
  <c r="O4541" i="5"/>
  <c r="P4541" i="5" s="1"/>
  <c r="R4541" i="5"/>
  <c r="S4541" i="5" s="1"/>
  <c r="O4505" i="5"/>
  <c r="P4505" i="5" s="1"/>
  <c r="R4505" i="5"/>
  <c r="S4505" i="5" s="1"/>
  <c r="O4407" i="5"/>
  <c r="R4407" i="5"/>
  <c r="S4407" i="5" s="1"/>
  <c r="O4271" i="5"/>
  <c r="P4271" i="5" s="1"/>
  <c r="R4271" i="5"/>
  <c r="S4271" i="5" s="1"/>
  <c r="R3764" i="5"/>
  <c r="O3764" i="5"/>
  <c r="P3764" i="5" s="1"/>
  <c r="R3660" i="5"/>
  <c r="O3660" i="5"/>
  <c r="P3660" i="5" s="1"/>
  <c r="R3636" i="5"/>
  <c r="R2868" i="5"/>
  <c r="O2868" i="5"/>
  <c r="P2868" i="5" s="1"/>
  <c r="O2692" i="5"/>
  <c r="P2692" i="5" s="1"/>
  <c r="R2692" i="5"/>
  <c r="S2692" i="5" s="1"/>
  <c r="O4847" i="5"/>
  <c r="P4847" i="5" s="1"/>
  <c r="R4847" i="5"/>
  <c r="S4847" i="5" s="1"/>
  <c r="O4725" i="5"/>
  <c r="P4725" i="5" s="1"/>
  <c r="R4725" i="5"/>
  <c r="S4725" i="5" s="1"/>
  <c r="O3957" i="5"/>
  <c r="P3957" i="5" s="1"/>
  <c r="O3675" i="5"/>
  <c r="P3675" i="5" s="1"/>
  <c r="O3565" i="5"/>
  <c r="P3565" i="5" s="1"/>
  <c r="R2970" i="5"/>
  <c r="S2970" i="5" s="1"/>
  <c r="O2970" i="5"/>
  <c r="P2970" i="5" s="1"/>
  <c r="R3840" i="5"/>
  <c r="S3840" i="5" s="1"/>
  <c r="O1312" i="5"/>
  <c r="P1312" i="5" s="1"/>
  <c r="R1048" i="5"/>
  <c r="S1048" i="5" s="1"/>
  <c r="O1048" i="5"/>
  <c r="P1048" i="5" s="1"/>
  <c r="O81" i="5"/>
  <c r="P81" i="5" s="1"/>
  <c r="R128" i="5"/>
  <c r="S128" i="5" s="1"/>
  <c r="R4098" i="5"/>
  <c r="S4098" i="5" s="1"/>
  <c r="R4128" i="5"/>
  <c r="S4128" i="5" s="1"/>
  <c r="R1447" i="5"/>
  <c r="S1447" i="5" s="1"/>
  <c r="S1513" i="5"/>
  <c r="S4293" i="5"/>
  <c r="P4789" i="5"/>
  <c r="O4583" i="5"/>
  <c r="P4583" i="5" s="1"/>
  <c r="R4583" i="5"/>
  <c r="S4583" i="5" s="1"/>
  <c r="O4565" i="5"/>
  <c r="P4565" i="5" s="1"/>
  <c r="R4565" i="5"/>
  <c r="S4565" i="5" s="1"/>
  <c r="O4285" i="5"/>
  <c r="P4285" i="5" s="1"/>
  <c r="R4285" i="5"/>
  <c r="S4285" i="5" s="1"/>
  <c r="O3950" i="5"/>
  <c r="P3950" i="5" s="1"/>
  <c r="R3950" i="5"/>
  <c r="S3950" i="5" s="1"/>
  <c r="S3798" i="5"/>
  <c r="R3778" i="5"/>
  <c r="O3778" i="5"/>
  <c r="P3778" i="5" s="1"/>
  <c r="R3704" i="5"/>
  <c r="O3704" i="5"/>
  <c r="P3704" i="5" s="1"/>
  <c r="S3674" i="5"/>
  <c r="O3564" i="5"/>
  <c r="P3564" i="5" s="1"/>
  <c r="R3564" i="5"/>
  <c r="R3372" i="5"/>
  <c r="O3372" i="5"/>
  <c r="P3372" i="5" s="1"/>
  <c r="R3276" i="5"/>
  <c r="O3276" i="5"/>
  <c r="P3276" i="5" s="1"/>
  <c r="S3172" i="5"/>
  <c r="S1779" i="5"/>
  <c r="O1755" i="5"/>
  <c r="R1755" i="5"/>
  <c r="S1755" i="5" s="1"/>
  <c r="S4040" i="5"/>
  <c r="S182" i="5"/>
  <c r="R1579" i="5"/>
  <c r="S1579" i="5" s="1"/>
  <c r="R2718" i="5"/>
  <c r="S2718" i="5" s="1"/>
  <c r="R4201" i="5"/>
  <c r="S4201" i="5" s="1"/>
  <c r="R4295" i="5"/>
  <c r="S4295" i="5" s="1"/>
  <c r="R4589" i="5"/>
  <c r="S4589" i="5" s="1"/>
  <c r="S4956" i="5"/>
  <c r="O4601" i="5"/>
  <c r="P4601" i="5" s="1"/>
  <c r="R4601" i="5"/>
  <c r="S4601" i="5" s="1"/>
  <c r="S4512" i="5"/>
  <c r="O4489" i="5"/>
  <c r="P4489" i="5" s="1"/>
  <c r="R4489" i="5"/>
  <c r="S4489" i="5" s="1"/>
  <c r="O4253" i="5"/>
  <c r="P4253" i="5" s="1"/>
  <c r="R4253" i="5"/>
  <c r="S4253" i="5" s="1"/>
  <c r="O4221" i="5"/>
  <c r="P4221" i="5" s="1"/>
  <c r="R4221" i="5"/>
  <c r="S4221" i="5" s="1"/>
  <c r="O4150" i="5"/>
  <c r="P4150" i="5" s="1"/>
  <c r="R4150" i="5"/>
  <c r="S4150" i="5" s="1"/>
  <c r="R3760" i="5"/>
  <c r="O3760" i="5"/>
  <c r="P3760" i="5" s="1"/>
  <c r="R3746" i="5"/>
  <c r="O3746" i="5"/>
  <c r="P3746" i="5" s="1"/>
  <c r="R3650" i="5"/>
  <c r="O3650" i="5"/>
  <c r="P3650" i="5" s="1"/>
  <c r="R3388" i="5"/>
  <c r="O3388" i="5"/>
  <c r="P3388" i="5" s="1"/>
  <c r="R3266" i="5"/>
  <c r="O3266" i="5"/>
  <c r="P3266" i="5" s="1"/>
  <c r="S3235" i="5"/>
  <c r="R3216" i="5"/>
  <c r="O3216" i="5"/>
  <c r="P3216" i="5" s="1"/>
  <c r="S188" i="5"/>
  <c r="S1529" i="5"/>
  <c r="S4321" i="5"/>
  <c r="S4421" i="5"/>
  <c r="R4455" i="5"/>
  <c r="S4455" i="5" s="1"/>
  <c r="R4765" i="5"/>
  <c r="S4765" i="5" s="1"/>
  <c r="S4833" i="5"/>
  <c r="O4993" i="5"/>
  <c r="P4993" i="5" s="1"/>
  <c r="R4993" i="5"/>
  <c r="S4993" i="5" s="1"/>
  <c r="P4984" i="5"/>
  <c r="P4968" i="5"/>
  <c r="S4963" i="5"/>
  <c r="P4951" i="5"/>
  <c r="P4938" i="5"/>
  <c r="P4932" i="5"/>
  <c r="P4922" i="5"/>
  <c r="P4920" i="5"/>
  <c r="P4910" i="5"/>
  <c r="S4899" i="5"/>
  <c r="O4813" i="5"/>
  <c r="P4813" i="5" s="1"/>
  <c r="R4813" i="5"/>
  <c r="S4813" i="5" s="1"/>
  <c r="O4805" i="5"/>
  <c r="P4805" i="5" s="1"/>
  <c r="R4805" i="5"/>
  <c r="S4805" i="5" s="1"/>
  <c r="P4757" i="5"/>
  <c r="S4734" i="5"/>
  <c r="O4669" i="5"/>
  <c r="P4669" i="5" s="1"/>
  <c r="R4669" i="5"/>
  <c r="S4669" i="5" s="1"/>
  <c r="O4609" i="5"/>
  <c r="P4609" i="5" s="1"/>
  <c r="S4608" i="5"/>
  <c r="O4573" i="5"/>
  <c r="P4573" i="5" s="1"/>
  <c r="R4573" i="5"/>
  <c r="S4573" i="5" s="1"/>
  <c r="S4513" i="5"/>
  <c r="P4407" i="5"/>
  <c r="O4249" i="5"/>
  <c r="P4249" i="5" s="1"/>
  <c r="R4249" i="5"/>
  <c r="S4249" i="5" s="1"/>
  <c r="O4159" i="5"/>
  <c r="P4159" i="5" s="1"/>
  <c r="R4159" i="5"/>
  <c r="S4159" i="5" s="1"/>
  <c r="P4052" i="5"/>
  <c r="R3712" i="5"/>
  <c r="O3712" i="5"/>
  <c r="P3712" i="5" s="1"/>
  <c r="R3596" i="5"/>
  <c r="P3440" i="5"/>
  <c r="R3420" i="5"/>
  <c r="O3420" i="5"/>
  <c r="P3420" i="5" s="1"/>
  <c r="P3312" i="5"/>
  <c r="S2801" i="5"/>
  <c r="O2294" i="5"/>
  <c r="P2294" i="5" s="1"/>
  <c r="S2286" i="5"/>
  <c r="S1562" i="5"/>
  <c r="S2672" i="5"/>
  <c r="S4719" i="5"/>
  <c r="S4793" i="5"/>
  <c r="P4868" i="5"/>
  <c r="P4857" i="5"/>
  <c r="P4854" i="5"/>
  <c r="P4765" i="5"/>
  <c r="O4633" i="5"/>
  <c r="P4633" i="5" s="1"/>
  <c r="R4633" i="5"/>
  <c r="S4633" i="5" s="1"/>
  <c r="P4420" i="5"/>
  <c r="P4327" i="5"/>
  <c r="P4294" i="5"/>
  <c r="R4217" i="5"/>
  <c r="S4217" i="5" s="1"/>
  <c r="O4217" i="5"/>
  <c r="P4217" i="5" s="1"/>
  <c r="P3988" i="5"/>
  <c r="R3736" i="5"/>
  <c r="O3736" i="5"/>
  <c r="P3736" i="5" s="1"/>
  <c r="R3436" i="5"/>
  <c r="O3436" i="5"/>
  <c r="P3436" i="5" s="1"/>
  <c r="R3308" i="5"/>
  <c r="O3308" i="5"/>
  <c r="P3308" i="5" s="1"/>
  <c r="R3232" i="5"/>
  <c r="O3232" i="5"/>
  <c r="P3232" i="5" s="1"/>
  <c r="R3226" i="5"/>
  <c r="O3226" i="5"/>
  <c r="P3226" i="5" s="1"/>
  <c r="S2812" i="5"/>
  <c r="S2742" i="5"/>
  <c r="O2300" i="5"/>
  <c r="P2300" i="5" s="1"/>
  <c r="R2300" i="5"/>
  <c r="S2300" i="5" s="1"/>
  <c r="O2022" i="5"/>
  <c r="P2022" i="5" s="1"/>
  <c r="R2022" i="5"/>
  <c r="S2022" i="5" s="1"/>
  <c r="S1523" i="5"/>
  <c r="S4213" i="5"/>
  <c r="S4245" i="5"/>
  <c r="S4727" i="5"/>
  <c r="O4987" i="5"/>
  <c r="R4987" i="5"/>
  <c r="S4987" i="5" s="1"/>
  <c r="O4953" i="5"/>
  <c r="P4953" i="5" s="1"/>
  <c r="R4953" i="5"/>
  <c r="S4953" i="5" s="1"/>
  <c r="S4947" i="5"/>
  <c r="O4941" i="5"/>
  <c r="R4941" i="5"/>
  <c r="S4941" i="5" s="1"/>
  <c r="S4851" i="5"/>
  <c r="S4820" i="5"/>
  <c r="R4759" i="5"/>
  <c r="S4759" i="5" s="1"/>
  <c r="O4759" i="5"/>
  <c r="P4759" i="5" s="1"/>
  <c r="O4693" i="5"/>
  <c r="P4693" i="5" s="1"/>
  <c r="R4693" i="5"/>
  <c r="S4693" i="5" s="1"/>
  <c r="S4544" i="5"/>
  <c r="O4533" i="5"/>
  <c r="P4533" i="5" s="1"/>
  <c r="R4533" i="5"/>
  <c r="S4533" i="5" s="1"/>
  <c r="O4473" i="5"/>
  <c r="P4473" i="5" s="1"/>
  <c r="R4473" i="5"/>
  <c r="S4473" i="5" s="1"/>
  <c r="O4377" i="5"/>
  <c r="P4377" i="5" s="1"/>
  <c r="R4377" i="5"/>
  <c r="S4377" i="5" s="1"/>
  <c r="O4317" i="5"/>
  <c r="P4317" i="5" s="1"/>
  <c r="R4317" i="5"/>
  <c r="S4317" i="5" s="1"/>
  <c r="S4256" i="5"/>
  <c r="S3873" i="5"/>
  <c r="S3783" i="5"/>
  <c r="S3763" i="5"/>
  <c r="P3602" i="5"/>
  <c r="P3472" i="5"/>
  <c r="R3452" i="5"/>
  <c r="O3452" i="5"/>
  <c r="P3452" i="5" s="1"/>
  <c r="P3344" i="5"/>
  <c r="R3324" i="5"/>
  <c r="O3324" i="5"/>
  <c r="P3324" i="5" s="1"/>
  <c r="R2822" i="5"/>
  <c r="S2822" i="5" s="1"/>
  <c r="O2822" i="5"/>
  <c r="P2822" i="5" s="1"/>
  <c r="S1465" i="5"/>
  <c r="S4265" i="5"/>
  <c r="S4341" i="5"/>
  <c r="S4373" i="5"/>
  <c r="S4713" i="5"/>
  <c r="R5001" i="5"/>
  <c r="S5001" i="5" s="1"/>
  <c r="P4983" i="5"/>
  <c r="O4971" i="5"/>
  <c r="R4971" i="5"/>
  <c r="S4971" i="5" s="1"/>
  <c r="P4954" i="5"/>
  <c r="P4952" i="5"/>
  <c r="S4931" i="5"/>
  <c r="P4919" i="5"/>
  <c r="P4906" i="5"/>
  <c r="O4883" i="5"/>
  <c r="R4883" i="5"/>
  <c r="S4883" i="5" s="1"/>
  <c r="S4877" i="5"/>
  <c r="S4871" i="5"/>
  <c r="O4865" i="5"/>
  <c r="P4865" i="5" s="1"/>
  <c r="R4865" i="5"/>
  <c r="S4865" i="5" s="1"/>
  <c r="P4797" i="5"/>
  <c r="S4641" i="5"/>
  <c r="S4480" i="5"/>
  <c r="O4445" i="5"/>
  <c r="P4445" i="5" s="1"/>
  <c r="R4445" i="5"/>
  <c r="S4445" i="5" s="1"/>
  <c r="S4384" i="5"/>
  <c r="O4279" i="5"/>
  <c r="P4279" i="5" s="1"/>
  <c r="R4279" i="5"/>
  <c r="S4279" i="5" s="1"/>
  <c r="P4263" i="5"/>
  <c r="S3957" i="5"/>
  <c r="S3704" i="5"/>
  <c r="S3659" i="5"/>
  <c r="R3648" i="5"/>
  <c r="S3648" i="5" s="1"/>
  <c r="O3648" i="5"/>
  <c r="P3648" i="5" s="1"/>
  <c r="P3376" i="5"/>
  <c r="R3356" i="5"/>
  <c r="O3356" i="5"/>
  <c r="P3356" i="5" s="1"/>
  <c r="R2910" i="5"/>
  <c r="S2910" i="5" s="1"/>
  <c r="O2910" i="5"/>
  <c r="P2910" i="5" s="1"/>
  <c r="R2840" i="5"/>
  <c r="S2840" i="5" s="1"/>
  <c r="O2840" i="5"/>
  <c r="P2840" i="5" s="1"/>
  <c r="S4974" i="5"/>
  <c r="S4950" i="5"/>
  <c r="S4904" i="5"/>
  <c r="S4866" i="5"/>
  <c r="P4864" i="5"/>
  <c r="S4840" i="5"/>
  <c r="O4835" i="5"/>
  <c r="P4835" i="5" s="1"/>
  <c r="R4835" i="5"/>
  <c r="S4835" i="5" s="1"/>
  <c r="S4760" i="5"/>
  <c r="S4750" i="5"/>
  <c r="S4648" i="5"/>
  <c r="S4616" i="5"/>
  <c r="S4584" i="5"/>
  <c r="S4552" i="5"/>
  <c r="S4520" i="5"/>
  <c r="S4488" i="5"/>
  <c r="S4456" i="5"/>
  <c r="S4400" i="5"/>
  <c r="S4336" i="5"/>
  <c r="S4272" i="5"/>
  <c r="S4208" i="5"/>
  <c r="S3989" i="5"/>
  <c r="S3905" i="5"/>
  <c r="S3712" i="5"/>
  <c r="S3711" i="5"/>
  <c r="O3700" i="5"/>
  <c r="P3700" i="5" s="1"/>
  <c r="R3700" i="5"/>
  <c r="R3682" i="5"/>
  <c r="O3682" i="5"/>
  <c r="P3682" i="5" s="1"/>
  <c r="S3642" i="5"/>
  <c r="S3637" i="5"/>
  <c r="S3629" i="5"/>
  <c r="S3621" i="5"/>
  <c r="S3613" i="5"/>
  <c r="S3605" i="5"/>
  <c r="S3597" i="5"/>
  <c r="S3589" i="5"/>
  <c r="S3581" i="5"/>
  <c r="S3573" i="5"/>
  <c r="S3565" i="5"/>
  <c r="S3557" i="5"/>
  <c r="S3467" i="5"/>
  <c r="S3451" i="5"/>
  <c r="S3435" i="5"/>
  <c r="S3419" i="5"/>
  <c r="S3403" i="5"/>
  <c r="S3387" i="5"/>
  <c r="S3371" i="5"/>
  <c r="S3355" i="5"/>
  <c r="S3339" i="5"/>
  <c r="S3323" i="5"/>
  <c r="S3307" i="5"/>
  <c r="O3292" i="5"/>
  <c r="P3292" i="5" s="1"/>
  <c r="R3292" i="5"/>
  <c r="O3212" i="5"/>
  <c r="P3212" i="5" s="1"/>
  <c r="R3212" i="5"/>
  <c r="R2958" i="5"/>
  <c r="S2958" i="5" s="1"/>
  <c r="O2958" i="5"/>
  <c r="P2958" i="5" s="1"/>
  <c r="S2911" i="5"/>
  <c r="S2689" i="5"/>
  <c r="S1732" i="5"/>
  <c r="R1711" i="5"/>
  <c r="O1711" i="5"/>
  <c r="P1711" i="5" s="1"/>
  <c r="S1684" i="5"/>
  <c r="S1664" i="5"/>
  <c r="R1150" i="5"/>
  <c r="O1150" i="5"/>
  <c r="P1150" i="5" s="1"/>
  <c r="S1122" i="5"/>
  <c r="S4277" i="5"/>
  <c r="S4405" i="5"/>
  <c r="S4661" i="5"/>
  <c r="S4729" i="5"/>
  <c r="S4767" i="5"/>
  <c r="R4957" i="5"/>
  <c r="S4957" i="5" s="1"/>
  <c r="P4990" i="5"/>
  <c r="S4980" i="5"/>
  <c r="P4962" i="5"/>
  <c r="S4958" i="5"/>
  <c r="S4952" i="5"/>
  <c r="S4946" i="5"/>
  <c r="P4944" i="5"/>
  <c r="S4940" i="5"/>
  <c r="O4917" i="5"/>
  <c r="R4917" i="5"/>
  <c r="S4917" i="5" s="1"/>
  <c r="S4836" i="5"/>
  <c r="S4792" i="5"/>
  <c r="S4782" i="5"/>
  <c r="S4775" i="5"/>
  <c r="S4664" i="5"/>
  <c r="S4656" i="5"/>
  <c r="S4624" i="5"/>
  <c r="S4592" i="5"/>
  <c r="S4560" i="5"/>
  <c r="S4528" i="5"/>
  <c r="S4496" i="5"/>
  <c r="S4464" i="5"/>
  <c r="S4416" i="5"/>
  <c r="S4352" i="5"/>
  <c r="S4288" i="5"/>
  <c r="S4224" i="5"/>
  <c r="S3925" i="5"/>
  <c r="S3841" i="5"/>
  <c r="S3801" i="5"/>
  <c r="S3774" i="5"/>
  <c r="R3744" i="5"/>
  <c r="O3744" i="5"/>
  <c r="P3744" i="5" s="1"/>
  <c r="S3737" i="5"/>
  <c r="S3683" i="5"/>
  <c r="R3208" i="5"/>
  <c r="S3208" i="5" s="1"/>
  <c r="O3208" i="5"/>
  <c r="P3208" i="5" s="1"/>
  <c r="R3176" i="5"/>
  <c r="O3176" i="5"/>
  <c r="P3176" i="5" s="1"/>
  <c r="S2959" i="5"/>
  <c r="S2848" i="5"/>
  <c r="S2387" i="5"/>
  <c r="O3708" i="5"/>
  <c r="P3708" i="5" s="1"/>
  <c r="R3708" i="5"/>
  <c r="S3708" i="5" s="1"/>
  <c r="R3690" i="5"/>
  <c r="O3690" i="5"/>
  <c r="P3690" i="5" s="1"/>
  <c r="S3220" i="5"/>
  <c r="S3156" i="5"/>
  <c r="R3138" i="5"/>
  <c r="O3138" i="5"/>
  <c r="P3138" i="5" s="1"/>
  <c r="R966" i="5"/>
  <c r="O966" i="5"/>
  <c r="P966" i="5" s="1"/>
  <c r="R952" i="5"/>
  <c r="O952" i="5"/>
  <c r="P952" i="5" s="1"/>
  <c r="R40" i="5"/>
  <c r="O40" i="5"/>
  <c r="P40" i="5" s="1"/>
  <c r="S4181" i="5"/>
  <c r="S4189" i="5"/>
  <c r="S4257" i="5"/>
  <c r="S4309" i="5"/>
  <c r="S4385" i="5"/>
  <c r="S4437" i="5"/>
  <c r="S4671" i="5"/>
  <c r="S4761" i="5"/>
  <c r="R4811" i="5"/>
  <c r="S4811" i="5" s="1"/>
  <c r="R4829" i="5"/>
  <c r="S4829" i="5" s="1"/>
  <c r="S4896" i="5"/>
  <c r="S4876" i="5"/>
  <c r="P4869" i="5"/>
  <c r="P4717" i="5"/>
  <c r="P4709" i="5"/>
  <c r="S4696" i="5"/>
  <c r="S4686" i="5"/>
  <c r="S4632" i="5"/>
  <c r="S4600" i="5"/>
  <c r="S4568" i="5"/>
  <c r="S4536" i="5"/>
  <c r="S4504" i="5"/>
  <c r="S4472" i="5"/>
  <c r="S4432" i="5"/>
  <c r="S4368" i="5"/>
  <c r="S4304" i="5"/>
  <c r="S4240" i="5"/>
  <c r="S4033" i="5"/>
  <c r="S3861" i="5"/>
  <c r="O3788" i="5"/>
  <c r="P3788" i="5" s="1"/>
  <c r="R3788" i="5"/>
  <c r="S3782" i="5"/>
  <c r="R3762" i="5"/>
  <c r="O3762" i="5"/>
  <c r="P3762" i="5" s="1"/>
  <c r="S3757" i="5"/>
  <c r="S3747" i="5"/>
  <c r="S3738" i="5"/>
  <c r="R3658" i="5"/>
  <c r="O3658" i="5"/>
  <c r="P3658" i="5" s="1"/>
  <c r="S3653" i="5"/>
  <c r="R3252" i="5"/>
  <c r="S3252" i="5" s="1"/>
  <c r="O3252" i="5"/>
  <c r="P3252" i="5" s="1"/>
  <c r="S3184" i="5"/>
  <c r="S2613" i="5"/>
  <c r="S2475" i="5"/>
  <c r="S2255" i="5"/>
  <c r="R1076" i="5"/>
  <c r="O1076" i="5"/>
  <c r="P1076" i="5" s="1"/>
  <c r="R1060" i="5"/>
  <c r="O1060" i="5"/>
  <c r="P1060" i="5" s="1"/>
  <c r="P4894" i="5"/>
  <c r="S4894" i="5"/>
  <c r="S4887" i="5"/>
  <c r="P4887" i="5"/>
  <c r="S4880" i="5"/>
  <c r="S4874" i="5"/>
  <c r="P4867" i="5"/>
  <c r="S4852" i="5"/>
  <c r="P4845" i="5"/>
  <c r="P4837" i="5"/>
  <c r="S4823" i="5"/>
  <c r="S4814" i="5"/>
  <c r="P4799" i="5"/>
  <c r="S4658" i="5"/>
  <c r="S4650" i="5"/>
  <c r="S4642" i="5"/>
  <c r="S4634" i="5"/>
  <c r="S4626" i="5"/>
  <c r="S4618" i="5"/>
  <c r="S4610" i="5"/>
  <c r="S4602" i="5"/>
  <c r="S4594" i="5"/>
  <c r="S4586" i="5"/>
  <c r="S4578" i="5"/>
  <c r="S4570" i="5"/>
  <c r="S4562" i="5"/>
  <c r="S4554" i="5"/>
  <c r="S4546" i="5"/>
  <c r="S4538" i="5"/>
  <c r="S4530" i="5"/>
  <c r="S4522" i="5"/>
  <c r="S4514" i="5"/>
  <c r="S4506" i="5"/>
  <c r="S4498" i="5"/>
  <c r="S4490" i="5"/>
  <c r="S4482" i="5"/>
  <c r="S4474" i="5"/>
  <c r="S4466" i="5"/>
  <c r="S4458" i="5"/>
  <c r="S4450" i="5"/>
  <c r="S4442" i="5"/>
  <c r="S4426" i="5"/>
  <c r="S4410" i="5"/>
  <c r="S4394" i="5"/>
  <c r="S4378" i="5"/>
  <c r="S4362" i="5"/>
  <c r="S4346" i="5"/>
  <c r="S4330" i="5"/>
  <c r="S4314" i="5"/>
  <c r="S4298" i="5"/>
  <c r="S4282" i="5"/>
  <c r="S4266" i="5"/>
  <c r="S4250" i="5"/>
  <c r="S4234" i="5"/>
  <c r="S4218" i="5"/>
  <c r="S4202" i="5"/>
  <c r="S4194" i="5"/>
  <c r="S4186" i="5"/>
  <c r="S4178" i="5"/>
  <c r="S4170" i="5"/>
  <c r="S4162" i="5"/>
  <c r="S4154" i="5"/>
  <c r="P4153" i="5"/>
  <c r="S3775" i="5"/>
  <c r="S3758" i="5"/>
  <c r="S3740" i="5"/>
  <c r="S3679" i="5"/>
  <c r="S3630" i="5"/>
  <c r="S3622" i="5"/>
  <c r="S3614" i="5"/>
  <c r="S3606" i="5"/>
  <c r="S3598" i="5"/>
  <c r="S3590" i="5"/>
  <c r="S3582" i="5"/>
  <c r="S3574" i="5"/>
  <c r="S3566" i="5"/>
  <c r="S3558" i="5"/>
  <c r="S3550" i="5"/>
  <c r="S3542" i="5"/>
  <c r="S3534" i="5"/>
  <c r="S3526" i="5"/>
  <c r="S3518" i="5"/>
  <c r="S3510" i="5"/>
  <c r="S3502" i="5"/>
  <c r="S3494" i="5"/>
  <c r="S3486" i="5"/>
  <c r="S3478" i="5"/>
  <c r="S3272" i="5"/>
  <c r="R3262" i="5"/>
  <c r="S3262" i="5" s="1"/>
  <c r="O3262" i="5"/>
  <c r="P3262" i="5" s="1"/>
  <c r="S3214" i="5"/>
  <c r="S3203" i="5"/>
  <c r="S3132" i="5"/>
  <c r="S2979" i="5"/>
  <c r="S2940" i="5"/>
  <c r="S2912" i="5"/>
  <c r="R2900" i="5"/>
  <c r="S2900" i="5" s="1"/>
  <c r="O2900" i="5"/>
  <c r="P2900" i="5" s="1"/>
  <c r="S2803" i="5"/>
  <c r="O1727" i="5"/>
  <c r="R1727" i="5"/>
  <c r="S1719" i="5"/>
  <c r="S1574" i="5"/>
  <c r="O1074" i="5"/>
  <c r="P1074" i="5" s="1"/>
  <c r="R1074" i="5"/>
  <c r="S1074" i="5" s="1"/>
  <c r="O1058" i="5"/>
  <c r="P1058" i="5" s="1"/>
  <c r="R1058" i="5"/>
  <c r="S1058" i="5" s="1"/>
  <c r="S367" i="5"/>
  <c r="O304" i="5"/>
  <c r="P304" i="5" s="1"/>
  <c r="R304" i="5"/>
  <c r="S273" i="5"/>
  <c r="S227" i="5"/>
  <c r="S169" i="5"/>
  <c r="S4783" i="5"/>
  <c r="P4986" i="5"/>
  <c r="P4976" i="5"/>
  <c r="P4974" i="5"/>
  <c r="P4936" i="5"/>
  <c r="S4930" i="5"/>
  <c r="P4928" i="5"/>
  <c r="S4918" i="5"/>
  <c r="P4895" i="5"/>
  <c r="P4875" i="5"/>
  <c r="S4860" i="5"/>
  <c r="P4853" i="5"/>
  <c r="S4839" i="5"/>
  <c r="S4830" i="5"/>
  <c r="P4815" i="5"/>
  <c r="S4794" i="5"/>
  <c r="S4778" i="5"/>
  <c r="S4762" i="5"/>
  <c r="S4746" i="5"/>
  <c r="S4730" i="5"/>
  <c r="S4714" i="5"/>
  <c r="S4698" i="5"/>
  <c r="S4682" i="5"/>
  <c r="S4666" i="5"/>
  <c r="S4434" i="5"/>
  <c r="S4418" i="5"/>
  <c r="S4402" i="5"/>
  <c r="S4386" i="5"/>
  <c r="S4370" i="5"/>
  <c r="S4354" i="5"/>
  <c r="S4338" i="5"/>
  <c r="S4322" i="5"/>
  <c r="S4306" i="5"/>
  <c r="S4290" i="5"/>
  <c r="S4274" i="5"/>
  <c r="S4258" i="5"/>
  <c r="S4242" i="5"/>
  <c r="S4226" i="5"/>
  <c r="S4210" i="5"/>
  <c r="S4017" i="5"/>
  <c r="S3985" i="5"/>
  <c r="S3953" i="5"/>
  <c r="S3921" i="5"/>
  <c r="S3889" i="5"/>
  <c r="S3857" i="5"/>
  <c r="S3797" i="5"/>
  <c r="O3786" i="5"/>
  <c r="P3786" i="5" s="1"/>
  <c r="S3777" i="5"/>
  <c r="O3768" i="5"/>
  <c r="P3768" i="5" s="1"/>
  <c r="S3767" i="5"/>
  <c r="S3750" i="5"/>
  <c r="S3725" i="5"/>
  <c r="S3717" i="5"/>
  <c r="S3706" i="5"/>
  <c r="O3698" i="5"/>
  <c r="P3698" i="5" s="1"/>
  <c r="S3689" i="5"/>
  <c r="S3681" i="5"/>
  <c r="S3673" i="5"/>
  <c r="S3664" i="5"/>
  <c r="O3664" i="5"/>
  <c r="P3664" i="5" s="1"/>
  <c r="S3288" i="5"/>
  <c r="R3182" i="5"/>
  <c r="S3182" i="5" s="1"/>
  <c r="O3182" i="5"/>
  <c r="P3182" i="5" s="1"/>
  <c r="O3166" i="5"/>
  <c r="P3166" i="5" s="1"/>
  <c r="S3139" i="5"/>
  <c r="R2948" i="5"/>
  <c r="S2948" i="5" s="1"/>
  <c r="O2948" i="5"/>
  <c r="P2948" i="5" s="1"/>
  <c r="S2942" i="5"/>
  <c r="O2942" i="5"/>
  <c r="P2942" i="5" s="1"/>
  <c r="R2906" i="5"/>
  <c r="S2906" i="5" s="1"/>
  <c r="O2906" i="5"/>
  <c r="P2906" i="5" s="1"/>
  <c r="S2895" i="5"/>
  <c r="O2888" i="5"/>
  <c r="P2888" i="5" s="1"/>
  <c r="R2888" i="5"/>
  <c r="S2888" i="5" s="1"/>
  <c r="R2874" i="5"/>
  <c r="O2874" i="5"/>
  <c r="P2874" i="5" s="1"/>
  <c r="O2858" i="5"/>
  <c r="P2858" i="5" s="1"/>
  <c r="R2824" i="5"/>
  <c r="S2824" i="5" s="1"/>
  <c r="O2824" i="5"/>
  <c r="P2824" i="5" s="1"/>
  <c r="S2765" i="5"/>
  <c r="S2753" i="5"/>
  <c r="S2741" i="5"/>
  <c r="S2715" i="5"/>
  <c r="S2679" i="5"/>
  <c r="S2407" i="5"/>
  <c r="S1997" i="5"/>
  <c r="O1787" i="5"/>
  <c r="R1787" i="5"/>
  <c r="O1775" i="5"/>
  <c r="R1775" i="5"/>
  <c r="S1594" i="5"/>
  <c r="O1174" i="5"/>
  <c r="P1174" i="5" s="1"/>
  <c r="R1174" i="5"/>
  <c r="S1174" i="5" s="1"/>
  <c r="O938" i="5"/>
  <c r="P938" i="5" s="1"/>
  <c r="R938" i="5"/>
  <c r="O922" i="5"/>
  <c r="P922" i="5" s="1"/>
  <c r="R922" i="5"/>
  <c r="O906" i="5"/>
  <c r="P906" i="5" s="1"/>
  <c r="R906" i="5"/>
  <c r="O890" i="5"/>
  <c r="P890" i="5" s="1"/>
  <c r="R890" i="5"/>
  <c r="O874" i="5"/>
  <c r="P874" i="5" s="1"/>
  <c r="R874" i="5"/>
  <c r="O858" i="5"/>
  <c r="P858" i="5" s="1"/>
  <c r="R858" i="5"/>
  <c r="S4818" i="5"/>
  <c r="S4005" i="5"/>
  <c r="S3973" i="5"/>
  <c r="S3941" i="5"/>
  <c r="S3909" i="5"/>
  <c r="S3877" i="5"/>
  <c r="S3845" i="5"/>
  <c r="S3830" i="5"/>
  <c r="S3822" i="5"/>
  <c r="S3814" i="5"/>
  <c r="S3806" i="5"/>
  <c r="S3789" i="5"/>
  <c r="S3769" i="5"/>
  <c r="S3709" i="5"/>
  <c r="S3701" i="5"/>
  <c r="S3640" i="5"/>
  <c r="O3280" i="5"/>
  <c r="P3280" i="5" s="1"/>
  <c r="R3280" i="5"/>
  <c r="S3280" i="5" s="1"/>
  <c r="R3274" i="5"/>
  <c r="O3274" i="5"/>
  <c r="P3274" i="5" s="1"/>
  <c r="O3224" i="5"/>
  <c r="P3224" i="5" s="1"/>
  <c r="R3224" i="5"/>
  <c r="S3224" i="5" s="1"/>
  <c r="O2956" i="5"/>
  <c r="P2956" i="5" s="1"/>
  <c r="R2956" i="5"/>
  <c r="S2956" i="5" s="1"/>
  <c r="S2928" i="5"/>
  <c r="S2779" i="5"/>
  <c r="S1811" i="5"/>
  <c r="S1799" i="5"/>
  <c r="S1608" i="5"/>
  <c r="S1606" i="5"/>
  <c r="O1158" i="5"/>
  <c r="P1158" i="5" s="1"/>
  <c r="R1158" i="5"/>
  <c r="S1158" i="5" s="1"/>
  <c r="R1070" i="5"/>
  <c r="S1070" i="5" s="1"/>
  <c r="O1070" i="5"/>
  <c r="P1070" i="5" s="1"/>
  <c r="S4842" i="5"/>
  <c r="S4654" i="5"/>
  <c r="S4646" i="5"/>
  <c r="S4638" i="5"/>
  <c r="S4630" i="5"/>
  <c r="S4622" i="5"/>
  <c r="S4614" i="5"/>
  <c r="S4606" i="5"/>
  <c r="S4598" i="5"/>
  <c r="S4590" i="5"/>
  <c r="S4582" i="5"/>
  <c r="S4574" i="5"/>
  <c r="S4566" i="5"/>
  <c r="S4558" i="5"/>
  <c r="S4550" i="5"/>
  <c r="S4542" i="5"/>
  <c r="S4534" i="5"/>
  <c r="S4526" i="5"/>
  <c r="S4518" i="5"/>
  <c r="S4510" i="5"/>
  <c r="S4502" i="5"/>
  <c r="S4494" i="5"/>
  <c r="S4486" i="5"/>
  <c r="S4478" i="5"/>
  <c r="S4470" i="5"/>
  <c r="S4462" i="5"/>
  <c r="S4454" i="5"/>
  <c r="S4446" i="5"/>
  <c r="S4430" i="5"/>
  <c r="S4414" i="5"/>
  <c r="S4398" i="5"/>
  <c r="S4382" i="5"/>
  <c r="S4366" i="5"/>
  <c r="S4350" i="5"/>
  <c r="S4334" i="5"/>
  <c r="S4318" i="5"/>
  <c r="S4302" i="5"/>
  <c r="S4286" i="5"/>
  <c r="S4270" i="5"/>
  <c r="S4254" i="5"/>
  <c r="S4238" i="5"/>
  <c r="S4222" i="5"/>
  <c r="S4206" i="5"/>
  <c r="S4013" i="5"/>
  <c r="S3981" i="5"/>
  <c r="S3949" i="5"/>
  <c r="S3917" i="5"/>
  <c r="S3885" i="5"/>
  <c r="S3853" i="5"/>
  <c r="S3831" i="5"/>
  <c r="S3823" i="5"/>
  <c r="S3815" i="5"/>
  <c r="S3807" i="5"/>
  <c r="S3790" i="5"/>
  <c r="S3773" i="5"/>
  <c r="S3753" i="5"/>
  <c r="S3743" i="5"/>
  <c r="S3736" i="5"/>
  <c r="S3677" i="5"/>
  <c r="S3669" i="5"/>
  <c r="S3283" i="5"/>
  <c r="S3275" i="5"/>
  <c r="S3239" i="5"/>
  <c r="O3136" i="5"/>
  <c r="P3136" i="5" s="1"/>
  <c r="R3136" i="5"/>
  <c r="S3136" i="5" s="1"/>
  <c r="S2976" i="5"/>
  <c r="S2944" i="5"/>
  <c r="O2908" i="5"/>
  <c r="P2908" i="5" s="1"/>
  <c r="R2908" i="5"/>
  <c r="S2908" i="5" s="1"/>
  <c r="S2827" i="5"/>
  <c r="S2793" i="5"/>
  <c r="S2699" i="5"/>
  <c r="S2069" i="5"/>
  <c r="S1889" i="5"/>
  <c r="S1881" i="5"/>
  <c r="R1759" i="5"/>
  <c r="S1759" i="5" s="1"/>
  <c r="O1759" i="5"/>
  <c r="P1759" i="5" s="1"/>
  <c r="S1640" i="5"/>
  <c r="S1638" i="5"/>
  <c r="S1500" i="5"/>
  <c r="S1492" i="5"/>
  <c r="S1484" i="5"/>
  <c r="S1476" i="5"/>
  <c r="S1468" i="5"/>
  <c r="S1348" i="5"/>
  <c r="S972" i="5"/>
  <c r="S696" i="5"/>
  <c r="R579" i="5"/>
  <c r="S579" i="5" s="1"/>
  <c r="O579" i="5"/>
  <c r="P579" i="5" s="1"/>
  <c r="S3243" i="5"/>
  <c r="S3230" i="5"/>
  <c r="S3204" i="5"/>
  <c r="S3187" i="5"/>
  <c r="S3154" i="5"/>
  <c r="O3154" i="5"/>
  <c r="P3154" i="5" s="1"/>
  <c r="R3152" i="5"/>
  <c r="S3152" i="5" s="1"/>
  <c r="O3144" i="5"/>
  <c r="P3144" i="5" s="1"/>
  <c r="S3143" i="5"/>
  <c r="S2974" i="5"/>
  <c r="O2974" i="5"/>
  <c r="P2974" i="5" s="1"/>
  <c r="R2972" i="5"/>
  <c r="S2972" i="5" s="1"/>
  <c r="S2964" i="5"/>
  <c r="O2964" i="5"/>
  <c r="P2964" i="5" s="1"/>
  <c r="S2963" i="5"/>
  <c r="O2938" i="5"/>
  <c r="P2938" i="5" s="1"/>
  <c r="S2920" i="5"/>
  <c r="R2904" i="5"/>
  <c r="S2896" i="5"/>
  <c r="S2879" i="5"/>
  <c r="S2846" i="5"/>
  <c r="O2846" i="5"/>
  <c r="P2846" i="5" s="1"/>
  <c r="R2844" i="5"/>
  <c r="S2844" i="5" s="1"/>
  <c r="S2836" i="5"/>
  <c r="O2836" i="5"/>
  <c r="P2836" i="5" s="1"/>
  <c r="S2835" i="5"/>
  <c r="S2829" i="5"/>
  <c r="S2797" i="5"/>
  <c r="S2713" i="5"/>
  <c r="S2687" i="5"/>
  <c r="S2629" i="5"/>
  <c r="S2623" i="5"/>
  <c r="S2583" i="5"/>
  <c r="S2507" i="5"/>
  <c r="S2495" i="5"/>
  <c r="S2451" i="5"/>
  <c r="S2439" i="5"/>
  <c r="S2395" i="5"/>
  <c r="S2319" i="5"/>
  <c r="S2295" i="5"/>
  <c r="S2263" i="5"/>
  <c r="S2115" i="5"/>
  <c r="S2083" i="5"/>
  <c r="S1985" i="5"/>
  <c r="S1963" i="5"/>
  <c r="S1764" i="5"/>
  <c r="S1646" i="5"/>
  <c r="S1634" i="5"/>
  <c r="S1614" i="5"/>
  <c r="S1602" i="5"/>
  <c r="S1582" i="5"/>
  <c r="S1570" i="5"/>
  <c r="S1550" i="5"/>
  <c r="S1538" i="5"/>
  <c r="S1508" i="5"/>
  <c r="S1253" i="5"/>
  <c r="S1189" i="5"/>
  <c r="S1138" i="5"/>
  <c r="R950" i="5"/>
  <c r="S950" i="5" s="1"/>
  <c r="O950" i="5"/>
  <c r="P950" i="5" s="1"/>
  <c r="S685" i="5"/>
  <c r="S291" i="5"/>
  <c r="S251" i="5"/>
  <c r="S209" i="5"/>
  <c r="S189" i="5"/>
  <c r="S183" i="5"/>
  <c r="O94" i="5"/>
  <c r="P94" i="5" s="1"/>
  <c r="R94" i="5"/>
  <c r="S94" i="5" s="1"/>
  <c r="S3266" i="5"/>
  <c r="S3188" i="5"/>
  <c r="S3138" i="5"/>
  <c r="O2922" i="5"/>
  <c r="P2922" i="5" s="1"/>
  <c r="S2904" i="5"/>
  <c r="S2880" i="5"/>
  <c r="S2830" i="5"/>
  <c r="O2830" i="5"/>
  <c r="P2830" i="5" s="1"/>
  <c r="S2729" i="5"/>
  <c r="S2271" i="5"/>
  <c r="S2269" i="5"/>
  <c r="S2065" i="5"/>
  <c r="S2041" i="5"/>
  <c r="S2029" i="5"/>
  <c r="S1973" i="5"/>
  <c r="S1524" i="5"/>
  <c r="S1265" i="5"/>
  <c r="R1160" i="5"/>
  <c r="S1160" i="5" s="1"/>
  <c r="O1160" i="5"/>
  <c r="P1160" i="5" s="1"/>
  <c r="S1032" i="5"/>
  <c r="R984" i="5"/>
  <c r="S984" i="5" s="1"/>
  <c r="O984" i="5"/>
  <c r="P984" i="5" s="1"/>
  <c r="O936" i="5"/>
  <c r="P936" i="5" s="1"/>
  <c r="O928" i="5"/>
  <c r="P928" i="5" s="1"/>
  <c r="O920" i="5"/>
  <c r="P920" i="5" s="1"/>
  <c r="O912" i="5"/>
  <c r="P912" i="5" s="1"/>
  <c r="O904" i="5"/>
  <c r="P904" i="5" s="1"/>
  <c r="O896" i="5"/>
  <c r="P896" i="5" s="1"/>
  <c r="O888" i="5"/>
  <c r="P888" i="5" s="1"/>
  <c r="O880" i="5"/>
  <c r="P880" i="5" s="1"/>
  <c r="O872" i="5"/>
  <c r="P872" i="5" s="1"/>
  <c r="O864" i="5"/>
  <c r="P864" i="5" s="1"/>
  <c r="O856" i="5"/>
  <c r="P856" i="5" s="1"/>
  <c r="O848" i="5"/>
  <c r="P848" i="5" s="1"/>
  <c r="S841" i="5"/>
  <c r="O840" i="5"/>
  <c r="P840" i="5" s="1"/>
  <c r="S833" i="5"/>
  <c r="O832" i="5"/>
  <c r="P832" i="5" s="1"/>
  <c r="S768" i="5"/>
  <c r="S399" i="5"/>
  <c r="S2864" i="5"/>
  <c r="S2745" i="5"/>
  <c r="S2669" i="5"/>
  <c r="S2367" i="5"/>
  <c r="S2037" i="5"/>
  <c r="R1785" i="5"/>
  <c r="S1785" i="5" s="1"/>
  <c r="O1785" i="5"/>
  <c r="S1694" i="5"/>
  <c r="S1656" i="5"/>
  <c r="S1624" i="5"/>
  <c r="S1592" i="5"/>
  <c r="S1560" i="5"/>
  <c r="S1504" i="5"/>
  <c r="S1380" i="5"/>
  <c r="R1166" i="5"/>
  <c r="O1166" i="5"/>
  <c r="P1166" i="5" s="1"/>
  <c r="S1154" i="5"/>
  <c r="S1076" i="5"/>
  <c r="S1075" i="5"/>
  <c r="S944" i="5"/>
  <c r="S939" i="5"/>
  <c r="S931" i="5"/>
  <c r="S923" i="5"/>
  <c r="S915" i="5"/>
  <c r="S907" i="5"/>
  <c r="S899" i="5"/>
  <c r="S891" i="5"/>
  <c r="S883" i="5"/>
  <c r="S875" i="5"/>
  <c r="S867" i="5"/>
  <c r="S859" i="5"/>
  <c r="S851" i="5"/>
  <c r="R717" i="5"/>
  <c r="S717" i="5" s="1"/>
  <c r="O717" i="5"/>
  <c r="P717" i="5" s="1"/>
  <c r="O645" i="5"/>
  <c r="P645" i="5" s="1"/>
  <c r="R645" i="5"/>
  <c r="O324" i="5"/>
  <c r="P324" i="5" s="1"/>
  <c r="R324" i="5"/>
  <c r="S318" i="5"/>
  <c r="S3274" i="5"/>
  <c r="S3240" i="5"/>
  <c r="S3226" i="5"/>
  <c r="S3207" i="5"/>
  <c r="S3164" i="5"/>
  <c r="S3140" i="5"/>
  <c r="S2984" i="5"/>
  <c r="S2960" i="5"/>
  <c r="S2943" i="5"/>
  <c r="S2899" i="5"/>
  <c r="S2856" i="5"/>
  <c r="S2832" i="5"/>
  <c r="S2823" i="5"/>
  <c r="S2777" i="5"/>
  <c r="S2755" i="5"/>
  <c r="S2717" i="5"/>
  <c r="S2703" i="5"/>
  <c r="S2599" i="5"/>
  <c r="S2567" i="5"/>
  <c r="S2523" i="5"/>
  <c r="S2479" i="5"/>
  <c r="S2379" i="5"/>
  <c r="S2347" i="5"/>
  <c r="S2341" i="5"/>
  <c r="S2099" i="5"/>
  <c r="S2049" i="5"/>
  <c r="S2025" i="5"/>
  <c r="S2013" i="5"/>
  <c r="S1959" i="5"/>
  <c r="P1785" i="5"/>
  <c r="S1676" i="5"/>
  <c r="S1670" i="5"/>
  <c r="S1650" i="5"/>
  <c r="S1632" i="5"/>
  <c r="S1630" i="5"/>
  <c r="S1618" i="5"/>
  <c r="S1600" i="5"/>
  <c r="S1598" i="5"/>
  <c r="S1586" i="5"/>
  <c r="S1568" i="5"/>
  <c r="S1566" i="5"/>
  <c r="S1554" i="5"/>
  <c r="S1536" i="5"/>
  <c r="S1340" i="5"/>
  <c r="S1316" i="5"/>
  <c r="S1225" i="5"/>
  <c r="S1213" i="5"/>
  <c r="R1064" i="5"/>
  <c r="O1064" i="5"/>
  <c r="P1064" i="5" s="1"/>
  <c r="S975" i="5"/>
  <c r="S974" i="5"/>
  <c r="O641" i="5"/>
  <c r="P641" i="5" s="1"/>
  <c r="R641" i="5"/>
  <c r="S641" i="5" s="1"/>
  <c r="S604" i="5"/>
  <c r="S580" i="5"/>
  <c r="R294" i="5"/>
  <c r="O294" i="5"/>
  <c r="P294" i="5" s="1"/>
  <c r="S149" i="5"/>
  <c r="S2563" i="5"/>
  <c r="S2531" i="5"/>
  <c r="S2499" i="5"/>
  <c r="S2467" i="5"/>
  <c r="S2435" i="5"/>
  <c r="S2403" i="5"/>
  <c r="S2363" i="5"/>
  <c r="S2357" i="5"/>
  <c r="S1949" i="5"/>
  <c r="P1807" i="5"/>
  <c r="O1767" i="5"/>
  <c r="P1767" i="5" s="1"/>
  <c r="S1722" i="5"/>
  <c r="S1680" i="5"/>
  <c r="S1674" i="5"/>
  <c r="S1324" i="5"/>
  <c r="S1241" i="5"/>
  <c r="O1172" i="5"/>
  <c r="P1172" i="5" s="1"/>
  <c r="S1140" i="5"/>
  <c r="O1140" i="5"/>
  <c r="P1140" i="5" s="1"/>
  <c r="S1092" i="5"/>
  <c r="O1092" i="5"/>
  <c r="P1092" i="5" s="1"/>
  <c r="S1091" i="5"/>
  <c r="O1046" i="5"/>
  <c r="P1046" i="5" s="1"/>
  <c r="S1001" i="5"/>
  <c r="S817" i="5"/>
  <c r="R661" i="5"/>
  <c r="O661" i="5"/>
  <c r="P661" i="5" s="1"/>
  <c r="R649" i="5"/>
  <c r="S649" i="5" s="1"/>
  <c r="S617" i="5"/>
  <c r="S593" i="5"/>
  <c r="S409" i="5"/>
  <c r="O316" i="5"/>
  <c r="P316" i="5" s="1"/>
  <c r="R316" i="5"/>
  <c r="O310" i="5"/>
  <c r="P310" i="5" s="1"/>
  <c r="S287" i="5"/>
  <c r="S275" i="5"/>
  <c r="R90" i="5"/>
  <c r="S1822" i="5"/>
  <c r="S1776" i="5"/>
  <c r="S1767" i="5"/>
  <c r="P1695" i="5"/>
  <c r="S1548" i="5"/>
  <c r="S1540" i="5"/>
  <c r="S1332" i="5"/>
  <c r="S1166" i="5"/>
  <c r="R1112" i="5"/>
  <c r="O1112" i="5"/>
  <c r="P1112" i="5" s="1"/>
  <c r="S1064" i="5"/>
  <c r="S990" i="5"/>
  <c r="O990" i="5"/>
  <c r="P990" i="5" s="1"/>
  <c r="S801" i="5"/>
  <c r="R713" i="5"/>
  <c r="S662" i="5"/>
  <c r="R633" i="5"/>
  <c r="S619" i="5"/>
  <c r="O619" i="5"/>
  <c r="P619" i="5" s="1"/>
  <c r="S450" i="5"/>
  <c r="S395" i="5"/>
  <c r="R330" i="5"/>
  <c r="O330" i="5"/>
  <c r="P330" i="5" s="1"/>
  <c r="O302" i="5"/>
  <c r="P302" i="5" s="1"/>
  <c r="S90" i="5"/>
  <c r="S89" i="5"/>
  <c r="R970" i="5"/>
  <c r="S970" i="5" s="1"/>
  <c r="O970" i="5"/>
  <c r="P970" i="5" s="1"/>
  <c r="S942" i="5"/>
  <c r="S813" i="5"/>
  <c r="S807" i="5"/>
  <c r="O669" i="5"/>
  <c r="P669" i="5" s="1"/>
  <c r="R669" i="5"/>
  <c r="S669" i="5" s="1"/>
  <c r="S427" i="5"/>
  <c r="S305" i="5"/>
  <c r="S295" i="5"/>
  <c r="S161" i="5"/>
  <c r="R24" i="5"/>
  <c r="O24" i="5"/>
  <c r="P24" i="5" s="1"/>
  <c r="O6" i="5"/>
  <c r="P6" i="5" s="1"/>
  <c r="R6" i="5"/>
  <c r="S2121" i="5"/>
  <c r="S2113" i="5"/>
  <c r="S2105" i="5"/>
  <c r="S2097" i="5"/>
  <c r="S2089" i="5"/>
  <c r="S2081" i="5"/>
  <c r="S2073" i="5"/>
  <c r="S1969" i="5"/>
  <c r="S1792" i="5"/>
  <c r="S1786" i="5"/>
  <c r="S1710" i="5"/>
  <c r="S1300" i="5"/>
  <c r="S1177" i="5"/>
  <c r="S1060" i="5"/>
  <c r="S1059" i="5"/>
  <c r="S1033" i="5"/>
  <c r="S1022" i="5"/>
  <c r="S1021" i="5"/>
  <c r="S825" i="5"/>
  <c r="S754" i="5"/>
  <c r="S736" i="5"/>
  <c r="S720" i="5"/>
  <c r="S577" i="5"/>
  <c r="S560" i="5"/>
  <c r="S544" i="5"/>
  <c r="S528" i="5"/>
  <c r="S243" i="5"/>
  <c r="S173" i="5"/>
  <c r="S141" i="5"/>
  <c r="S129" i="5"/>
  <c r="S117" i="5"/>
  <c r="O74" i="5"/>
  <c r="P74" i="5" s="1"/>
  <c r="R74" i="5"/>
  <c r="S1478" i="5"/>
  <c r="S1470" i="5"/>
  <c r="S1462" i="5"/>
  <c r="S1356" i="5"/>
  <c r="S1293" i="5"/>
  <c r="S1261" i="5"/>
  <c r="S1229" i="5"/>
  <c r="S1197" i="5"/>
  <c r="S1161" i="5"/>
  <c r="S1128" i="5"/>
  <c r="O1128" i="5"/>
  <c r="P1128" i="5" s="1"/>
  <c r="R1126" i="5"/>
  <c r="S1126" i="5" s="1"/>
  <c r="O1118" i="5"/>
  <c r="P1118" i="5" s="1"/>
  <c r="S1117" i="5"/>
  <c r="O828" i="5"/>
  <c r="P828" i="5" s="1"/>
  <c r="R828" i="5"/>
  <c r="S828" i="5" s="1"/>
  <c r="R798" i="5"/>
  <c r="S798" i="5" s="1"/>
  <c r="S764" i="5"/>
  <c r="S732" i="5"/>
  <c r="O709" i="5"/>
  <c r="P709" i="5" s="1"/>
  <c r="R681" i="5"/>
  <c r="S680" i="5"/>
  <c r="S647" i="5"/>
  <c r="O647" i="5"/>
  <c r="P647" i="5" s="1"/>
  <c r="S646" i="5"/>
  <c r="S640" i="5"/>
  <c r="S620" i="5"/>
  <c r="R601" i="5"/>
  <c r="S595" i="5"/>
  <c r="O595" i="5"/>
  <c r="P595" i="5" s="1"/>
  <c r="S588" i="5"/>
  <c r="R569" i="5"/>
  <c r="S569" i="5" s="1"/>
  <c r="S558" i="5"/>
  <c r="S439" i="5"/>
  <c r="S437" i="5"/>
  <c r="S371" i="5"/>
  <c r="S359" i="5"/>
  <c r="S329" i="5"/>
  <c r="O320" i="5"/>
  <c r="P320" i="5" s="1"/>
  <c r="S319" i="5"/>
  <c r="R80" i="5"/>
  <c r="S80" i="5" s="1"/>
  <c r="O80" i="5"/>
  <c r="P80" i="5" s="1"/>
  <c r="S53" i="5"/>
  <c r="S47" i="5"/>
  <c r="S31" i="5"/>
  <c r="S10" i="5"/>
  <c r="S1112" i="5"/>
  <c r="S811" i="5"/>
  <c r="S710" i="5"/>
  <c r="S601" i="5"/>
  <c r="O308" i="5"/>
  <c r="P308" i="5" s="1"/>
  <c r="R308" i="5"/>
  <c r="S74" i="5"/>
  <c r="S826" i="5"/>
  <c r="S762" i="5"/>
  <c r="S740" i="5"/>
  <c r="S701" i="5"/>
  <c r="S692" i="5"/>
  <c r="S672" i="5"/>
  <c r="S556" i="5"/>
  <c r="S540" i="5"/>
  <c r="S524" i="5"/>
  <c r="S448" i="5"/>
  <c r="S405" i="5"/>
  <c r="S375" i="5"/>
  <c r="S283" i="5"/>
  <c r="S185" i="5"/>
  <c r="S179" i="5"/>
  <c r="S137" i="5"/>
  <c r="S105" i="5"/>
  <c r="S85" i="5"/>
  <c r="S42" i="5"/>
  <c r="S41" i="5"/>
  <c r="S34" i="5"/>
  <c r="S26" i="5"/>
  <c r="S25" i="5"/>
  <c r="S1097" i="5"/>
  <c r="S1081" i="5"/>
  <c r="S1065" i="5"/>
  <c r="S932" i="5"/>
  <c r="S924" i="5"/>
  <c r="S916" i="5"/>
  <c r="S908" i="5"/>
  <c r="S900" i="5"/>
  <c r="S892" i="5"/>
  <c r="S884" i="5"/>
  <c r="S876" i="5"/>
  <c r="S868" i="5"/>
  <c r="S860" i="5"/>
  <c r="S852" i="5"/>
  <c r="S844" i="5"/>
  <c r="S836" i="5"/>
  <c r="S809" i="5"/>
  <c r="S803" i="5"/>
  <c r="S770" i="5"/>
  <c r="S748" i="5"/>
  <c r="S694" i="5"/>
  <c r="S624" i="5"/>
  <c r="S498" i="5"/>
  <c r="S488" i="5"/>
  <c r="S423" i="5"/>
  <c r="S363" i="5"/>
  <c r="S307" i="5"/>
  <c r="S253" i="5"/>
  <c r="S245" i="5"/>
  <c r="S237" i="5"/>
  <c r="S229" i="5"/>
  <c r="S221" i="5"/>
  <c r="S215" i="5"/>
  <c r="S157" i="5"/>
  <c r="S125" i="5"/>
  <c r="S79" i="5"/>
  <c r="S65" i="5"/>
  <c r="S7" i="5"/>
  <c r="S5" i="5"/>
  <c r="S4954" i="5"/>
  <c r="S4922" i="5"/>
  <c r="S4914" i="5"/>
  <c r="S4898" i="5"/>
  <c r="P4945" i="5"/>
  <c r="P4929" i="5"/>
  <c r="P4921" i="5"/>
  <c r="P4913" i="5"/>
  <c r="P4905" i="5"/>
  <c r="P5001" i="5"/>
  <c r="S4986" i="5"/>
  <c r="S4978" i="5"/>
  <c r="P4889" i="5"/>
  <c r="S4151" i="5"/>
  <c r="S4147" i="5"/>
  <c r="S4143" i="5"/>
  <c r="S4139" i="5"/>
  <c r="S4135" i="5"/>
  <c r="S4131" i="5"/>
  <c r="S4127" i="5"/>
  <c r="S4123" i="5"/>
  <c r="S4119" i="5"/>
  <c r="S4115" i="5"/>
  <c r="S4111" i="5"/>
  <c r="S4107" i="5"/>
  <c r="S4103" i="5"/>
  <c r="S4099" i="5"/>
  <c r="S4095" i="5"/>
  <c r="S4091" i="5"/>
  <c r="S4087" i="5"/>
  <c r="S4083" i="5"/>
  <c r="S4079" i="5"/>
  <c r="S4075" i="5"/>
  <c r="S4071" i="5"/>
  <c r="S4067" i="5"/>
  <c r="S4063" i="5"/>
  <c r="S4059" i="5"/>
  <c r="S4055" i="5"/>
  <c r="S4051" i="5"/>
  <c r="S4047" i="5"/>
  <c r="S4043" i="5"/>
  <c r="S4039" i="5"/>
  <c r="S4035" i="5"/>
  <c r="S4031" i="5"/>
  <c r="S4027" i="5"/>
  <c r="S4023" i="5"/>
  <c r="S4019" i="5"/>
  <c r="S4015" i="5"/>
  <c r="S4011" i="5"/>
  <c r="S4007" i="5"/>
  <c r="S4003" i="5"/>
  <c r="S3999" i="5"/>
  <c r="S3995" i="5"/>
  <c r="S3991" i="5"/>
  <c r="S3987" i="5"/>
  <c r="S3983" i="5"/>
  <c r="S3979" i="5"/>
  <c r="S3975" i="5"/>
  <c r="S3971" i="5"/>
  <c r="S3967" i="5"/>
  <c r="S3963" i="5"/>
  <c r="S3959" i="5"/>
  <c r="S3955" i="5"/>
  <c r="S3951" i="5"/>
  <c r="S3947" i="5"/>
  <c r="S3943" i="5"/>
  <c r="S3939" i="5"/>
  <c r="S3935" i="5"/>
  <c r="S3931" i="5"/>
  <c r="S3927" i="5"/>
  <c r="S3923" i="5"/>
  <c r="S3919" i="5"/>
  <c r="S3915" i="5"/>
  <c r="S3911" i="5"/>
  <c r="S3907" i="5"/>
  <c r="S3903" i="5"/>
  <c r="S3899" i="5"/>
  <c r="S4149" i="5"/>
  <c r="S4145" i="5"/>
  <c r="S4141" i="5"/>
  <c r="S4137" i="5"/>
  <c r="S4133" i="5"/>
  <c r="S4129" i="5"/>
  <c r="S4125" i="5"/>
  <c r="S4121" i="5"/>
  <c r="S4117" i="5"/>
  <c r="S4113" i="5"/>
  <c r="S4109" i="5"/>
  <c r="S4105" i="5"/>
  <c r="S4101" i="5"/>
  <c r="S4097" i="5"/>
  <c r="S4093" i="5"/>
  <c r="S4089" i="5"/>
  <c r="S4085" i="5"/>
  <c r="S4081" i="5"/>
  <c r="S4077" i="5"/>
  <c r="S4073" i="5"/>
  <c r="S4069" i="5"/>
  <c r="S4065" i="5"/>
  <c r="S4061" i="5"/>
  <c r="S4057" i="5"/>
  <c r="S4053" i="5"/>
  <c r="S4049" i="5"/>
  <c r="S4045" i="5"/>
  <c r="S4041" i="5"/>
  <c r="S4037" i="5"/>
  <c r="S3265" i="5"/>
  <c r="S3249" i="5"/>
  <c r="S3233" i="5"/>
  <c r="S3217" i="5"/>
  <c r="R4153" i="5"/>
  <c r="S4153" i="5" s="1"/>
  <c r="O3470" i="5"/>
  <c r="P3470" i="5" s="1"/>
  <c r="S3469" i="5"/>
  <c r="O3462" i="5"/>
  <c r="P3462" i="5" s="1"/>
  <c r="S3461" i="5"/>
  <c r="O3454" i="5"/>
  <c r="P3454" i="5" s="1"/>
  <c r="S3453" i="5"/>
  <c r="O3446" i="5"/>
  <c r="P3446" i="5" s="1"/>
  <c r="S3445" i="5"/>
  <c r="O3438" i="5"/>
  <c r="P3438" i="5" s="1"/>
  <c r="S3437" i="5"/>
  <c r="O3430" i="5"/>
  <c r="P3430" i="5" s="1"/>
  <c r="S3429" i="5"/>
  <c r="O3422" i="5"/>
  <c r="P3422" i="5" s="1"/>
  <c r="S3421" i="5"/>
  <c r="O3414" i="5"/>
  <c r="P3414" i="5" s="1"/>
  <c r="S3413" i="5"/>
  <c r="O3406" i="5"/>
  <c r="P3406" i="5" s="1"/>
  <c r="S3405" i="5"/>
  <c r="O3398" i="5"/>
  <c r="P3398" i="5" s="1"/>
  <c r="S3397" i="5"/>
  <c r="O3390" i="5"/>
  <c r="P3390" i="5" s="1"/>
  <c r="S3389" i="5"/>
  <c r="O3382" i="5"/>
  <c r="P3382" i="5" s="1"/>
  <c r="S3381" i="5"/>
  <c r="O3374" i="5"/>
  <c r="P3374" i="5" s="1"/>
  <c r="S3373" i="5"/>
  <c r="O3366" i="5"/>
  <c r="P3366" i="5" s="1"/>
  <c r="S3365" i="5"/>
  <c r="O3358" i="5"/>
  <c r="P3358" i="5" s="1"/>
  <c r="S3357" i="5"/>
  <c r="O3350" i="5"/>
  <c r="P3350" i="5" s="1"/>
  <c r="S3349" i="5"/>
  <c r="O3342" i="5"/>
  <c r="P3342" i="5" s="1"/>
  <c r="S3341" i="5"/>
  <c r="O3334" i="5"/>
  <c r="P3334" i="5" s="1"/>
  <c r="S3333" i="5"/>
  <c r="O3326" i="5"/>
  <c r="P3326" i="5" s="1"/>
  <c r="S3325" i="5"/>
  <c r="O3318" i="5"/>
  <c r="P3318" i="5" s="1"/>
  <c r="S3317" i="5"/>
  <c r="O3310" i="5"/>
  <c r="P3310" i="5" s="1"/>
  <c r="S3309" i="5"/>
  <c r="O3302" i="5"/>
  <c r="P3302" i="5" s="1"/>
  <c r="S3301" i="5"/>
  <c r="O3294" i="5"/>
  <c r="P3294" i="5" s="1"/>
  <c r="S3293" i="5"/>
  <c r="O3286" i="5"/>
  <c r="P3286" i="5" s="1"/>
  <c r="S3285" i="5"/>
  <c r="O3278" i="5"/>
  <c r="P3278" i="5" s="1"/>
  <c r="S3277" i="5"/>
  <c r="S3261" i="5"/>
  <c r="S3245" i="5"/>
  <c r="S3229" i="5"/>
  <c r="S3213" i="5"/>
  <c r="S3198" i="5"/>
  <c r="S3197" i="5"/>
  <c r="S3181" i="5"/>
  <c r="S3166" i="5"/>
  <c r="S3165" i="5"/>
  <c r="S3150" i="5"/>
  <c r="S3149" i="5"/>
  <c r="S3134" i="5"/>
  <c r="S3133" i="5"/>
  <c r="S2986" i="5"/>
  <c r="S2954" i="5"/>
  <c r="S2938" i="5"/>
  <c r="S2922" i="5"/>
  <c r="S2890" i="5"/>
  <c r="S2874" i="5"/>
  <c r="S2858" i="5"/>
  <c r="S2842" i="5"/>
  <c r="O3474" i="5"/>
  <c r="P3474" i="5" s="1"/>
  <c r="S3473" i="5"/>
  <c r="O3466" i="5"/>
  <c r="P3466" i="5" s="1"/>
  <c r="S3465" i="5"/>
  <c r="O3458" i="5"/>
  <c r="P3458" i="5" s="1"/>
  <c r="S3457" i="5"/>
  <c r="O3450" i="5"/>
  <c r="P3450" i="5" s="1"/>
  <c r="S3449" i="5"/>
  <c r="O3442" i="5"/>
  <c r="P3442" i="5" s="1"/>
  <c r="S3441" i="5"/>
  <c r="O3434" i="5"/>
  <c r="P3434" i="5" s="1"/>
  <c r="S3433" i="5"/>
  <c r="O3426" i="5"/>
  <c r="P3426" i="5" s="1"/>
  <c r="S3425" i="5"/>
  <c r="O3418" i="5"/>
  <c r="P3418" i="5" s="1"/>
  <c r="S3417" i="5"/>
  <c r="O3410" i="5"/>
  <c r="P3410" i="5" s="1"/>
  <c r="S3409" i="5"/>
  <c r="O3402" i="5"/>
  <c r="P3402" i="5" s="1"/>
  <c r="S3401" i="5"/>
  <c r="O3394" i="5"/>
  <c r="P3394" i="5" s="1"/>
  <c r="S3393" i="5"/>
  <c r="O3386" i="5"/>
  <c r="P3386" i="5" s="1"/>
  <c r="S3385" i="5"/>
  <c r="O3378" i="5"/>
  <c r="P3378" i="5" s="1"/>
  <c r="S3377" i="5"/>
  <c r="O3370" i="5"/>
  <c r="P3370" i="5" s="1"/>
  <c r="S3369" i="5"/>
  <c r="O3362" i="5"/>
  <c r="P3362" i="5" s="1"/>
  <c r="S3361" i="5"/>
  <c r="O3354" i="5"/>
  <c r="P3354" i="5" s="1"/>
  <c r="S3353" i="5"/>
  <c r="O3346" i="5"/>
  <c r="P3346" i="5" s="1"/>
  <c r="S3345" i="5"/>
  <c r="O3338" i="5"/>
  <c r="P3338" i="5" s="1"/>
  <c r="S3337" i="5"/>
  <c r="O3330" i="5"/>
  <c r="P3330" i="5" s="1"/>
  <c r="S3329" i="5"/>
  <c r="O3322" i="5"/>
  <c r="P3322" i="5" s="1"/>
  <c r="S3321" i="5"/>
  <c r="O3314" i="5"/>
  <c r="P3314" i="5" s="1"/>
  <c r="S3313" i="5"/>
  <c r="O3306" i="5"/>
  <c r="P3306" i="5" s="1"/>
  <c r="S3305" i="5"/>
  <c r="O3298" i="5"/>
  <c r="P3298" i="5" s="1"/>
  <c r="S3297" i="5"/>
  <c r="O3290" i="5"/>
  <c r="P3290" i="5" s="1"/>
  <c r="S3289" i="5"/>
  <c r="O3282" i="5"/>
  <c r="P3282" i="5" s="1"/>
  <c r="S3281" i="5"/>
  <c r="S3269" i="5"/>
  <c r="S3253" i="5"/>
  <c r="S3237" i="5"/>
  <c r="S3221" i="5"/>
  <c r="S3206" i="5"/>
  <c r="S3205" i="5"/>
  <c r="S3190" i="5"/>
  <c r="S3189" i="5"/>
  <c r="S3174" i="5"/>
  <c r="S3173" i="5"/>
  <c r="S3158" i="5"/>
  <c r="S3157" i="5"/>
  <c r="S3142" i="5"/>
  <c r="S3141" i="5"/>
  <c r="S3127" i="5"/>
  <c r="S2978" i="5"/>
  <c r="S2962" i="5"/>
  <c r="S2946" i="5"/>
  <c r="S2930" i="5"/>
  <c r="S2914" i="5"/>
  <c r="S2898" i="5"/>
  <c r="S2882" i="5"/>
  <c r="S2866" i="5"/>
  <c r="S2850" i="5"/>
  <c r="S2834" i="5"/>
  <c r="S2818" i="5"/>
  <c r="S2811" i="5"/>
  <c r="P1824" i="5"/>
  <c r="S1814" i="5"/>
  <c r="R1824" i="5"/>
  <c r="S1824" i="5" s="1"/>
  <c r="R1823" i="5"/>
  <c r="S1823" i="5" s="1"/>
  <c r="O1821" i="5"/>
  <c r="P1821" i="5" s="1"/>
  <c r="O1815" i="5"/>
  <c r="P1815" i="5" s="1"/>
  <c r="R1813" i="5"/>
  <c r="S1813" i="5" s="1"/>
  <c r="R1807" i="5"/>
  <c r="S1807" i="5" s="1"/>
  <c r="O1805" i="5"/>
  <c r="P1805" i="5" s="1"/>
  <c r="O1801" i="5"/>
  <c r="P1801" i="5" s="1"/>
  <c r="P1787" i="5"/>
  <c r="O1783" i="5"/>
  <c r="P1783" i="5" s="1"/>
  <c r="S1782" i="5"/>
  <c r="R1773" i="5"/>
  <c r="S1773" i="5" s="1"/>
  <c r="O1763" i="5"/>
  <c r="P1763" i="5" s="1"/>
  <c r="R1761" i="5"/>
  <c r="S1761" i="5" s="1"/>
  <c r="R1751" i="5"/>
  <c r="S1751" i="5" s="1"/>
  <c r="P1745" i="5"/>
  <c r="O1741" i="5"/>
  <c r="P1741" i="5" s="1"/>
  <c r="S1740" i="5"/>
  <c r="R1739" i="5"/>
  <c r="S1739" i="5" s="1"/>
  <c r="O1737" i="5"/>
  <c r="P1737" i="5" s="1"/>
  <c r="S1689" i="5"/>
  <c r="S1788" i="5"/>
  <c r="S1766" i="5"/>
  <c r="R1721" i="5"/>
  <c r="S1721" i="5" s="1"/>
  <c r="O1721" i="5"/>
  <c r="P1721" i="5" s="1"/>
  <c r="R1705" i="5"/>
  <c r="S1705" i="5" s="1"/>
  <c r="O1705" i="5"/>
  <c r="P1705" i="5" s="1"/>
  <c r="O1691" i="5"/>
  <c r="R1691" i="5"/>
  <c r="S1691" i="5" s="1"/>
  <c r="O1795" i="5"/>
  <c r="P1795" i="5" s="1"/>
  <c r="R1793" i="5"/>
  <c r="S1793" i="5" s="1"/>
  <c r="S1791" i="5"/>
  <c r="S1772" i="5"/>
  <c r="R1771" i="5"/>
  <c r="S1771" i="5" s="1"/>
  <c r="O1769" i="5"/>
  <c r="P1769" i="5" s="1"/>
  <c r="S1750" i="5"/>
  <c r="S1734" i="5"/>
  <c r="O1729" i="5"/>
  <c r="P1729" i="5" s="1"/>
  <c r="R1729" i="5"/>
  <c r="S1729" i="5" s="1"/>
  <c r="S1718" i="5"/>
  <c r="O1713" i="5"/>
  <c r="P1713" i="5" s="1"/>
  <c r="R1713" i="5"/>
  <c r="S1713" i="5" s="1"/>
  <c r="S1702" i="5"/>
  <c r="O1697" i="5"/>
  <c r="P1697" i="5" s="1"/>
  <c r="R1697" i="5"/>
  <c r="S1697" i="5" s="1"/>
  <c r="R1693" i="5"/>
  <c r="S1693" i="5" s="1"/>
  <c r="O1693" i="5"/>
  <c r="P1693" i="5" s="1"/>
  <c r="P1761" i="5"/>
  <c r="P1739" i="5"/>
  <c r="R1731" i="5"/>
  <c r="S1731" i="5" s="1"/>
  <c r="O1731" i="5"/>
  <c r="P1731" i="5" s="1"/>
  <c r="O1723" i="5"/>
  <c r="P1723" i="5" s="1"/>
  <c r="R1723" i="5"/>
  <c r="S1723" i="5" s="1"/>
  <c r="R1715" i="5"/>
  <c r="S1715" i="5" s="1"/>
  <c r="O1715" i="5"/>
  <c r="P1715" i="5" s="1"/>
  <c r="O1707" i="5"/>
  <c r="P1707" i="5" s="1"/>
  <c r="R1707" i="5"/>
  <c r="S1707" i="5" s="1"/>
  <c r="R1699" i="5"/>
  <c r="S1699" i="5" s="1"/>
  <c r="O1699" i="5"/>
  <c r="P1699" i="5" s="1"/>
  <c r="P1691" i="5"/>
  <c r="S1456" i="5"/>
  <c r="S1448" i="5"/>
  <c r="S1440" i="5"/>
  <c r="S1432" i="5"/>
  <c r="S1424" i="5"/>
  <c r="S1416" i="5"/>
  <c r="S1408" i="5"/>
  <c r="S1400" i="5"/>
  <c r="S1392" i="5"/>
  <c r="S1384" i="5"/>
  <c r="S1376" i="5"/>
  <c r="S1368" i="5"/>
  <c r="O1297" i="5"/>
  <c r="R1297" i="5"/>
  <c r="S1297" i="5" s="1"/>
  <c r="S1168" i="5"/>
  <c r="S1152" i="5"/>
  <c r="S1136" i="5"/>
  <c r="S1120" i="5"/>
  <c r="S1104" i="5"/>
  <c r="S1088" i="5"/>
  <c r="S1072" i="5"/>
  <c r="S1056" i="5"/>
  <c r="S1458" i="5"/>
  <c r="S1450" i="5"/>
  <c r="S1442" i="5"/>
  <c r="S1434" i="5"/>
  <c r="S1426" i="5"/>
  <c r="S1418" i="5"/>
  <c r="S1410" i="5"/>
  <c r="S1402" i="5"/>
  <c r="S1394" i="5"/>
  <c r="S1386" i="5"/>
  <c r="S1378" i="5"/>
  <c r="S1370" i="5"/>
  <c r="S1362" i="5"/>
  <c r="S1354" i="5"/>
  <c r="S1346" i="5"/>
  <c r="S1338" i="5"/>
  <c r="S1330" i="5"/>
  <c r="S1322" i="5"/>
  <c r="S1314" i="5"/>
  <c r="S1306" i="5"/>
  <c r="S1298" i="5"/>
  <c r="S1172" i="5"/>
  <c r="P1297" i="5"/>
  <c r="S1454" i="5"/>
  <c r="S1446" i="5"/>
  <c r="S1438" i="5"/>
  <c r="S1430" i="5"/>
  <c r="S1422" i="5"/>
  <c r="S1414" i="5"/>
  <c r="S1406" i="5"/>
  <c r="S1398" i="5"/>
  <c r="S1390" i="5"/>
  <c r="S1382" i="5"/>
  <c r="S1374" i="5"/>
  <c r="S1366" i="5"/>
  <c r="S1358" i="5"/>
  <c r="S1350" i="5"/>
  <c r="S1342" i="5"/>
  <c r="S1334" i="5"/>
  <c r="S1326" i="5"/>
  <c r="S1318" i="5"/>
  <c r="S1310" i="5"/>
  <c r="S1302" i="5"/>
  <c r="S1164" i="5"/>
  <c r="S1148" i="5"/>
  <c r="S1132" i="5"/>
  <c r="S1116" i="5"/>
  <c r="S1100" i="5"/>
  <c r="S1084" i="5"/>
  <c r="S1068" i="5"/>
  <c r="O1052" i="5"/>
  <c r="P1052" i="5" s="1"/>
  <c r="S1051" i="5"/>
  <c r="O1044" i="5"/>
  <c r="P1044" i="5" s="1"/>
  <c r="S1043" i="5"/>
  <c r="O1036" i="5"/>
  <c r="P1036" i="5" s="1"/>
  <c r="S1035" i="5"/>
  <c r="O1028" i="5"/>
  <c r="P1028" i="5" s="1"/>
  <c r="S1027" i="5"/>
  <c r="O1020" i="5"/>
  <c r="P1020" i="5" s="1"/>
  <c r="S1019" i="5"/>
  <c r="O1012" i="5"/>
  <c r="P1012" i="5" s="1"/>
  <c r="S1011" i="5"/>
  <c r="S1003" i="5"/>
  <c r="S991" i="5"/>
  <c r="S987" i="5"/>
  <c r="S979" i="5"/>
  <c r="S963" i="5"/>
  <c r="S1047" i="5"/>
  <c r="S1039" i="5"/>
  <c r="S1031" i="5"/>
  <c r="S1023" i="5"/>
  <c r="S1015" i="5"/>
  <c r="S995" i="5"/>
  <c r="S971" i="5"/>
  <c r="S955" i="5"/>
  <c r="S832" i="5"/>
  <c r="O804" i="5"/>
  <c r="P804" i="5" s="1"/>
  <c r="R804" i="5"/>
  <c r="S804" i="5" s="1"/>
  <c r="O788" i="5"/>
  <c r="P788" i="5" s="1"/>
  <c r="R788" i="5"/>
  <c r="S788" i="5" s="1"/>
  <c r="S718" i="5"/>
  <c r="S702" i="5"/>
  <c r="S686" i="5"/>
  <c r="S670" i="5"/>
  <c r="R830" i="5"/>
  <c r="S830" i="5" s="1"/>
  <c r="S827" i="5"/>
  <c r="O816" i="5"/>
  <c r="P816" i="5" s="1"/>
  <c r="R816" i="5"/>
  <c r="S816" i="5" s="1"/>
  <c r="O800" i="5"/>
  <c r="P800" i="5" s="1"/>
  <c r="R800" i="5"/>
  <c r="S800" i="5" s="1"/>
  <c r="S714" i="5"/>
  <c r="S698" i="5"/>
  <c r="S682" i="5"/>
  <c r="S666" i="5"/>
  <c r="O812" i="5"/>
  <c r="P812" i="5" s="1"/>
  <c r="R812" i="5"/>
  <c r="S812" i="5" s="1"/>
  <c r="O796" i="5"/>
  <c r="P796" i="5" s="1"/>
  <c r="R796" i="5"/>
  <c r="S796" i="5" s="1"/>
  <c r="S820" i="5"/>
  <c r="O820" i="5"/>
  <c r="P820" i="5" s="1"/>
  <c r="S819" i="5"/>
  <c r="O808" i="5"/>
  <c r="P808" i="5" s="1"/>
  <c r="R808" i="5"/>
  <c r="S808" i="5" s="1"/>
  <c r="O792" i="5"/>
  <c r="P792" i="5" s="1"/>
  <c r="R792" i="5"/>
  <c r="S792" i="5" s="1"/>
  <c r="S722" i="5"/>
  <c r="S706" i="5"/>
  <c r="S690" i="5"/>
  <c r="S674" i="5"/>
  <c r="S626" i="5"/>
  <c r="R727" i="5"/>
  <c r="S727" i="5" s="1"/>
  <c r="R723" i="5"/>
  <c r="S723" i="5" s="1"/>
  <c r="R719" i="5"/>
  <c r="S719" i="5" s="1"/>
  <c r="R715" i="5"/>
  <c r="S715" i="5" s="1"/>
  <c r="R711" i="5"/>
  <c r="S711" i="5" s="1"/>
  <c r="R707" i="5"/>
  <c r="S707" i="5" s="1"/>
  <c r="R703" i="5"/>
  <c r="S703" i="5" s="1"/>
  <c r="R699" i="5"/>
  <c r="S699" i="5" s="1"/>
  <c r="R695" i="5"/>
  <c r="S695" i="5" s="1"/>
  <c r="R691" i="5"/>
  <c r="S691" i="5" s="1"/>
  <c r="R687" i="5"/>
  <c r="S687" i="5" s="1"/>
  <c r="R683" i="5"/>
  <c r="S683" i="5" s="1"/>
  <c r="R679" i="5"/>
  <c r="S679" i="5" s="1"/>
  <c r="R675" i="5"/>
  <c r="S675" i="5" s="1"/>
  <c r="R671" i="5"/>
  <c r="S671" i="5" s="1"/>
  <c r="R667" i="5"/>
  <c r="S667" i="5" s="1"/>
  <c r="R663" i="5"/>
  <c r="S663" i="5" s="1"/>
  <c r="S659" i="5"/>
  <c r="R655" i="5"/>
  <c r="S655" i="5" s="1"/>
  <c r="S630" i="5"/>
  <c r="S618" i="5"/>
  <c r="S610" i="5"/>
  <c r="S602" i="5"/>
  <c r="S523" i="5"/>
  <c r="S494" i="5"/>
  <c r="S486" i="5"/>
  <c r="R657" i="5"/>
  <c r="S657" i="5" s="1"/>
  <c r="R651" i="5"/>
  <c r="S651" i="5" s="1"/>
  <c r="S635" i="5"/>
  <c r="O635" i="5"/>
  <c r="P635" i="5" s="1"/>
  <c r="S634" i="5"/>
  <c r="S492" i="5"/>
  <c r="R653" i="5"/>
  <c r="S653" i="5" s="1"/>
  <c r="S639" i="5"/>
  <c r="O639" i="5"/>
  <c r="P639" i="5" s="1"/>
  <c r="S490" i="5"/>
  <c r="R563" i="5"/>
  <c r="S563" i="5" s="1"/>
  <c r="R559" i="5"/>
  <c r="S559" i="5" s="1"/>
  <c r="R555" i="5"/>
  <c r="S555" i="5" s="1"/>
  <c r="R551" i="5"/>
  <c r="S551" i="5" s="1"/>
  <c r="R547" i="5"/>
  <c r="S547" i="5" s="1"/>
  <c r="R543" i="5"/>
  <c r="S543" i="5" s="1"/>
  <c r="R539" i="5"/>
  <c r="S539" i="5" s="1"/>
  <c r="R535" i="5"/>
  <c r="S535" i="5" s="1"/>
  <c r="R531" i="5"/>
  <c r="S531" i="5" s="1"/>
  <c r="R527" i="5"/>
  <c r="S527" i="5" s="1"/>
  <c r="R523" i="5"/>
  <c r="R519" i="5"/>
  <c r="S519" i="5" s="1"/>
  <c r="R515" i="5"/>
  <c r="S515" i="5" s="1"/>
  <c r="R511" i="5"/>
  <c r="S511" i="5" s="1"/>
  <c r="S297" i="5"/>
  <c r="R443" i="5"/>
  <c r="S443" i="5" s="1"/>
  <c r="S339" i="5"/>
  <c r="S333" i="5"/>
  <c r="S325" i="5"/>
  <c r="S317" i="5"/>
  <c r="S309" i="5"/>
  <c r="S301" i="5"/>
  <c r="S293" i="5"/>
  <c r="S92" i="5"/>
  <c r="S76" i="5"/>
  <c r="S60" i="5"/>
  <c r="S44" i="5"/>
  <c r="S28" i="5"/>
  <c r="S88" i="5"/>
  <c r="S72" i="5"/>
  <c r="S56" i="5"/>
  <c r="S40" i="5"/>
  <c r="S24" i="5"/>
  <c r="R16" i="5"/>
  <c r="S16" i="5" s="1"/>
  <c r="R12" i="5"/>
  <c r="S12" i="5" s="1"/>
  <c r="R8" i="5"/>
  <c r="S8" i="5" s="1"/>
  <c r="R4" i="5"/>
  <c r="S4" i="5" s="1"/>
  <c r="R4881" i="5" l="1"/>
  <c r="S4881" i="5" s="1"/>
  <c r="R4903" i="5"/>
  <c r="S4903" i="5" s="1"/>
  <c r="R4919" i="5"/>
  <c r="S4919" i="5" s="1"/>
  <c r="R4951" i="5"/>
  <c r="S4951" i="5" s="1"/>
  <c r="R4961" i="5"/>
  <c r="S4961" i="5" s="1"/>
  <c r="R4967" i="5"/>
  <c r="S4967" i="5" s="1"/>
  <c r="R4977" i="5"/>
  <c r="S4977" i="5" s="1"/>
  <c r="P4995" i="5"/>
  <c r="S4988" i="5"/>
  <c r="S4984" i="5"/>
  <c r="S4976" i="5"/>
  <c r="P4969" i="5"/>
  <c r="O4963" i="5"/>
  <c r="P4963" i="5" s="1"/>
  <c r="P4961" i="5"/>
  <c r="P4949" i="5"/>
  <c r="P4937" i="5"/>
  <c r="P4925" i="5"/>
  <c r="P4917" i="5"/>
  <c r="P4909" i="5"/>
  <c r="P4901" i="5"/>
  <c r="P4893" i="5"/>
  <c r="P4891" i="5"/>
  <c r="P4883" i="5"/>
  <c r="S4848" i="5"/>
  <c r="S4832" i="5"/>
  <c r="S4816" i="5"/>
  <c r="S4800" i="5"/>
  <c r="R4923" i="5"/>
  <c r="S4923" i="5" s="1"/>
  <c r="R4955" i="5"/>
  <c r="S4955" i="5" s="1"/>
  <c r="R4981" i="5"/>
  <c r="S4981" i="5" s="1"/>
  <c r="S4998" i="5"/>
  <c r="S4990" i="5"/>
  <c r="P4987" i="5"/>
  <c r="P4979" i="5"/>
  <c r="S4972" i="5"/>
  <c r="S4968" i="5"/>
  <c r="S4960" i="5"/>
  <c r="O4947" i="5"/>
  <c r="P4947" i="5" s="1"/>
  <c r="S4936" i="5"/>
  <c r="O4931" i="5"/>
  <c r="O4915" i="5"/>
  <c r="O4899" i="5"/>
  <c r="S4890" i="5"/>
  <c r="S4886" i="5"/>
  <c r="O4877" i="5"/>
  <c r="P4877" i="5" s="1"/>
  <c r="S4870" i="5"/>
  <c r="S4862" i="5"/>
  <c r="O4861" i="5"/>
  <c r="P4861" i="5" s="1"/>
  <c r="S4854" i="5"/>
  <c r="S4838" i="5"/>
  <c r="S4822" i="5"/>
  <c r="S4806" i="5"/>
  <c r="S4790" i="5"/>
  <c r="S4788" i="5"/>
  <c r="S4774" i="5"/>
  <c r="S4772" i="5"/>
  <c r="S4758" i="5"/>
  <c r="S4756" i="5"/>
  <c r="S4742" i="5"/>
  <c r="S4740" i="5"/>
  <c r="S4726" i="5"/>
  <c r="S4724" i="5"/>
  <c r="S4710" i="5"/>
  <c r="S4708" i="5"/>
  <c r="S4694" i="5"/>
  <c r="S4692" i="5"/>
  <c r="S4678" i="5"/>
  <c r="S4676" i="5"/>
  <c r="P4971" i="5"/>
  <c r="P4939" i="5"/>
  <c r="R4973" i="5"/>
  <c r="S4973" i="5" s="1"/>
  <c r="R4979" i="5"/>
  <c r="S4979" i="5" s="1"/>
  <c r="R4989" i="5"/>
  <c r="S4989" i="5" s="1"/>
  <c r="S5000" i="5"/>
  <c r="S4992" i="5"/>
  <c r="P4985" i="5"/>
  <c r="P4977" i="5"/>
  <c r="S4970" i="5"/>
  <c r="P4965" i="5"/>
  <c r="S4962" i="5"/>
  <c r="P4957" i="5"/>
  <c r="P4955" i="5"/>
  <c r="S4948" i="5"/>
  <c r="P4941" i="5"/>
  <c r="S4938" i="5"/>
  <c r="P4933" i="5"/>
  <c r="P4931" i="5"/>
  <c r="S4924" i="5"/>
  <c r="P4923" i="5"/>
  <c r="S4916" i="5"/>
  <c r="P4915" i="5"/>
  <c r="S4908" i="5"/>
  <c r="P4907" i="5"/>
  <c r="S4900" i="5"/>
  <c r="P4899" i="5"/>
  <c r="S4892" i="5"/>
  <c r="S4888" i="5"/>
  <c r="S4882" i="5"/>
  <c r="P4881" i="5"/>
  <c r="S4844" i="5"/>
  <c r="S4828" i="5"/>
  <c r="S4812" i="5"/>
  <c r="S4796" i="5"/>
  <c r="S4780" i="5"/>
  <c r="S4764" i="5"/>
  <c r="S4748" i="5"/>
  <c r="S4732" i="5"/>
  <c r="S4716" i="5"/>
  <c r="S4700" i="5"/>
  <c r="S4684" i="5"/>
  <c r="S4668" i="5"/>
  <c r="S3735" i="5"/>
  <c r="S3732" i="5"/>
  <c r="S3730" i="5"/>
  <c r="R3718" i="5"/>
  <c r="S3718" i="5" s="1"/>
  <c r="O3718" i="5"/>
  <c r="P3718" i="5" s="1"/>
  <c r="S3703" i="5"/>
  <c r="S3700" i="5"/>
  <c r="S3698" i="5"/>
  <c r="R3686" i="5"/>
  <c r="S3686" i="5" s="1"/>
  <c r="O3686" i="5"/>
  <c r="P3686" i="5" s="1"/>
  <c r="S3671" i="5"/>
  <c r="S3668" i="5"/>
  <c r="S3666" i="5"/>
  <c r="R3654" i="5"/>
  <c r="S3654" i="5" s="1"/>
  <c r="O3654" i="5"/>
  <c r="P3654" i="5" s="1"/>
  <c r="S3639" i="5"/>
  <c r="S3636" i="5"/>
  <c r="S3634" i="5"/>
  <c r="S3628" i="5"/>
  <c r="S3626" i="5"/>
  <c r="S3620" i="5"/>
  <c r="S3618" i="5"/>
  <c r="S3612" i="5"/>
  <c r="S3610" i="5"/>
  <c r="S3604" i="5"/>
  <c r="S3602" i="5"/>
  <c r="S3596" i="5"/>
  <c r="S3594" i="5"/>
  <c r="S3588" i="5"/>
  <c r="S3586" i="5"/>
  <c r="S3580" i="5"/>
  <c r="S3578" i="5"/>
  <c r="S3572" i="5"/>
  <c r="S3570" i="5"/>
  <c r="S3464" i="5"/>
  <c r="S3448" i="5"/>
  <c r="S3432" i="5"/>
  <c r="S2852" i="5"/>
  <c r="S4440" i="5"/>
  <c r="S4424" i="5"/>
  <c r="S4408" i="5"/>
  <c r="S4392" i="5"/>
  <c r="S4376" i="5"/>
  <c r="S4360" i="5"/>
  <c r="S4344" i="5"/>
  <c r="S4328" i="5"/>
  <c r="S4312" i="5"/>
  <c r="S4296" i="5"/>
  <c r="S4280" i="5"/>
  <c r="S4264" i="5"/>
  <c r="S4248" i="5"/>
  <c r="S4232" i="5"/>
  <c r="S4216" i="5"/>
  <c r="S4200" i="5"/>
  <c r="S4192" i="5"/>
  <c r="S4184" i="5"/>
  <c r="S4176" i="5"/>
  <c r="S4168" i="5"/>
  <c r="S4160" i="5"/>
  <c r="S3836" i="5"/>
  <c r="S3834" i="5"/>
  <c r="S3828" i="5"/>
  <c r="S3826" i="5"/>
  <c r="S3820" i="5"/>
  <c r="S3818" i="5"/>
  <c r="S3812" i="5"/>
  <c r="S3810" i="5"/>
  <c r="S3804" i="5"/>
  <c r="S3802" i="5"/>
  <c r="S3796" i="5"/>
  <c r="S3794" i="5"/>
  <c r="S3788" i="5"/>
  <c r="S3786" i="5"/>
  <c r="S3780" i="5"/>
  <c r="S3778" i="5"/>
  <c r="S3772" i="5"/>
  <c r="S3770" i="5"/>
  <c r="S3764" i="5"/>
  <c r="S3762" i="5"/>
  <c r="S3756" i="5"/>
  <c r="S3754" i="5"/>
  <c r="S3748" i="5"/>
  <c r="S3746" i="5"/>
  <c r="R3742" i="5"/>
  <c r="S3742" i="5" s="1"/>
  <c r="O3742" i="5"/>
  <c r="P3742" i="5" s="1"/>
  <c r="S3727" i="5"/>
  <c r="S3724" i="5"/>
  <c r="S3722" i="5"/>
  <c r="R3710" i="5"/>
  <c r="S3710" i="5" s="1"/>
  <c r="O3710" i="5"/>
  <c r="P3710" i="5" s="1"/>
  <c r="S3695" i="5"/>
  <c r="S3692" i="5"/>
  <c r="S3690" i="5"/>
  <c r="R3678" i="5"/>
  <c r="S3678" i="5" s="1"/>
  <c r="O3678" i="5"/>
  <c r="P3678" i="5" s="1"/>
  <c r="S3663" i="5"/>
  <c r="S3660" i="5"/>
  <c r="S3658" i="5"/>
  <c r="R3646" i="5"/>
  <c r="S3646" i="5" s="1"/>
  <c r="O3646" i="5"/>
  <c r="P3646" i="5" s="1"/>
  <c r="R3632" i="5"/>
  <c r="O3632" i="5"/>
  <c r="P3632" i="5" s="1"/>
  <c r="R3624" i="5"/>
  <c r="O3624" i="5"/>
  <c r="P3624" i="5" s="1"/>
  <c r="R3616" i="5"/>
  <c r="O3616" i="5"/>
  <c r="P3616" i="5" s="1"/>
  <c r="R3608" i="5"/>
  <c r="O3608" i="5"/>
  <c r="P3608" i="5" s="1"/>
  <c r="R3600" i="5"/>
  <c r="O3600" i="5"/>
  <c r="P3600" i="5" s="1"/>
  <c r="R3592" i="5"/>
  <c r="O3592" i="5"/>
  <c r="P3592" i="5" s="1"/>
  <c r="R3584" i="5"/>
  <c r="O3584" i="5"/>
  <c r="P3584" i="5" s="1"/>
  <c r="R3576" i="5"/>
  <c r="O3576" i="5"/>
  <c r="P3576" i="5" s="1"/>
  <c r="R3568" i="5"/>
  <c r="O3568" i="5"/>
  <c r="P3568" i="5" s="1"/>
  <c r="R3560" i="5"/>
  <c r="O3560" i="5"/>
  <c r="P3560" i="5" s="1"/>
  <c r="R3552" i="5"/>
  <c r="O3552" i="5"/>
  <c r="P3552" i="5" s="1"/>
  <c r="R3544" i="5"/>
  <c r="O3544" i="5"/>
  <c r="P3544" i="5" s="1"/>
  <c r="R3536" i="5"/>
  <c r="O3536" i="5"/>
  <c r="P3536" i="5" s="1"/>
  <c r="R3528" i="5"/>
  <c r="O3528" i="5"/>
  <c r="P3528" i="5" s="1"/>
  <c r="R3520" i="5"/>
  <c r="O3520" i="5"/>
  <c r="P3520" i="5" s="1"/>
  <c r="R3512" i="5"/>
  <c r="O3512" i="5"/>
  <c r="P3512" i="5" s="1"/>
  <c r="R3504" i="5"/>
  <c r="O3504" i="5"/>
  <c r="P3504" i="5" s="1"/>
  <c r="R3496" i="5"/>
  <c r="O3496" i="5"/>
  <c r="P3496" i="5" s="1"/>
  <c r="R3488" i="5"/>
  <c r="O3488" i="5"/>
  <c r="P3488" i="5" s="1"/>
  <c r="R3480" i="5"/>
  <c r="O3480" i="5"/>
  <c r="P3480" i="5" s="1"/>
  <c r="S3144" i="5"/>
  <c r="R3832" i="5"/>
  <c r="O3830" i="5"/>
  <c r="P3830" i="5" s="1"/>
  <c r="R3824" i="5"/>
  <c r="O3822" i="5"/>
  <c r="P3822" i="5" s="1"/>
  <c r="R3816" i="5"/>
  <c r="O3814" i="5"/>
  <c r="P3814" i="5" s="1"/>
  <c r="R3808" i="5"/>
  <c r="O3806" i="5"/>
  <c r="P3806" i="5" s="1"/>
  <c r="O3798" i="5"/>
  <c r="P3798" i="5" s="1"/>
  <c r="O3790" i="5"/>
  <c r="P3790" i="5" s="1"/>
  <c r="O3782" i="5"/>
  <c r="P3782" i="5" s="1"/>
  <c r="O3774" i="5"/>
  <c r="P3774" i="5" s="1"/>
  <c r="O3766" i="5"/>
  <c r="P3766" i="5" s="1"/>
  <c r="O3758" i="5"/>
  <c r="P3758" i="5" s="1"/>
  <c r="O3750" i="5"/>
  <c r="P3750" i="5" s="1"/>
  <c r="S3739" i="5"/>
  <c r="O3738" i="5"/>
  <c r="P3738" i="5" s="1"/>
  <c r="R3734" i="5"/>
  <c r="S3734" i="5" s="1"/>
  <c r="O3734" i="5"/>
  <c r="P3734" i="5" s="1"/>
  <c r="S3729" i="5"/>
  <c r="S3720" i="5"/>
  <c r="O3720" i="5"/>
  <c r="P3720" i="5" s="1"/>
  <c r="S3719" i="5"/>
  <c r="S3716" i="5"/>
  <c r="S3714" i="5"/>
  <c r="S3707" i="5"/>
  <c r="O3706" i="5"/>
  <c r="P3706" i="5" s="1"/>
  <c r="R3702" i="5"/>
  <c r="S3702" i="5" s="1"/>
  <c r="O3702" i="5"/>
  <c r="P3702" i="5" s="1"/>
  <c r="S3697" i="5"/>
  <c r="S3688" i="5"/>
  <c r="O3688" i="5"/>
  <c r="P3688" i="5" s="1"/>
  <c r="S3687" i="5"/>
  <c r="S3684" i="5"/>
  <c r="S3682" i="5"/>
  <c r="S3675" i="5"/>
  <c r="O3674" i="5"/>
  <c r="P3674" i="5" s="1"/>
  <c r="R3670" i="5"/>
  <c r="S3670" i="5" s="1"/>
  <c r="O3670" i="5"/>
  <c r="P3670" i="5" s="1"/>
  <c r="S3665" i="5"/>
  <c r="S3656" i="5"/>
  <c r="O3656" i="5"/>
  <c r="P3656" i="5" s="1"/>
  <c r="S3655" i="5"/>
  <c r="S3652" i="5"/>
  <c r="S3650" i="5"/>
  <c r="S3643" i="5"/>
  <c r="O3642" i="5"/>
  <c r="P3642" i="5" s="1"/>
  <c r="R3638" i="5"/>
  <c r="S3638" i="5" s="1"/>
  <c r="O3638" i="5"/>
  <c r="P3638" i="5" s="1"/>
  <c r="S3633" i="5"/>
  <c r="S3472" i="5"/>
  <c r="S3456" i="5"/>
  <c r="S3440" i="5"/>
  <c r="S3424" i="5"/>
  <c r="S3256" i="5"/>
  <c r="S2884" i="5"/>
  <c r="S3895" i="5"/>
  <c r="S3891" i="5"/>
  <c r="S3887" i="5"/>
  <c r="S3883" i="5"/>
  <c r="S3879" i="5"/>
  <c r="S3875" i="5"/>
  <c r="S3871" i="5"/>
  <c r="S3867" i="5"/>
  <c r="S3863" i="5"/>
  <c r="S3859" i="5"/>
  <c r="S3855" i="5"/>
  <c r="S3851" i="5"/>
  <c r="S3847" i="5"/>
  <c r="S3843" i="5"/>
  <c r="S3839" i="5"/>
  <c r="S3833" i="5"/>
  <c r="S3832" i="5"/>
  <c r="S3825" i="5"/>
  <c r="S3824" i="5"/>
  <c r="S3817" i="5"/>
  <c r="S3816" i="5"/>
  <c r="S3809" i="5"/>
  <c r="S3808" i="5"/>
  <c r="S3800" i="5"/>
  <c r="S3792" i="5"/>
  <c r="S3784" i="5"/>
  <c r="S3776" i="5"/>
  <c r="S3768" i="5"/>
  <c r="S3760" i="5"/>
  <c r="S3752" i="5"/>
  <c r="S3744" i="5"/>
  <c r="R3726" i="5"/>
  <c r="S3726" i="5" s="1"/>
  <c r="O3726" i="5"/>
  <c r="P3726" i="5" s="1"/>
  <c r="R3694" i="5"/>
  <c r="S3694" i="5" s="1"/>
  <c r="O3694" i="5"/>
  <c r="P3694" i="5" s="1"/>
  <c r="R3662" i="5"/>
  <c r="S3662" i="5" s="1"/>
  <c r="O3662" i="5"/>
  <c r="P3662" i="5" s="1"/>
  <c r="S3176" i="5"/>
  <c r="S2868" i="5"/>
  <c r="S3632" i="5"/>
  <c r="S3625" i="5"/>
  <c r="S3624" i="5"/>
  <c r="S3617" i="5"/>
  <c r="S3616" i="5"/>
  <c r="S3609" i="5"/>
  <c r="S3608" i="5"/>
  <c r="S3601" i="5"/>
  <c r="S3600" i="5"/>
  <c r="S3593" i="5"/>
  <c r="S3592" i="5"/>
  <c r="S3585" i="5"/>
  <c r="S3584" i="5"/>
  <c r="S3577" i="5"/>
  <c r="S3576" i="5"/>
  <c r="S3569" i="5"/>
  <c r="S3568" i="5"/>
  <c r="S3561" i="5"/>
  <c r="S3560" i="5"/>
  <c r="S3553" i="5"/>
  <c r="S3552" i="5"/>
  <c r="S3545" i="5"/>
  <c r="S3544" i="5"/>
  <c r="S3537" i="5"/>
  <c r="S3536" i="5"/>
  <c r="S3529" i="5"/>
  <c r="S3528" i="5"/>
  <c r="S3521" i="5"/>
  <c r="S3520" i="5"/>
  <c r="S3513" i="5"/>
  <c r="S3512" i="5"/>
  <c r="S3505" i="5"/>
  <c r="S3504" i="5"/>
  <c r="S3497" i="5"/>
  <c r="S3496" i="5"/>
  <c r="S3489" i="5"/>
  <c r="S3488" i="5"/>
  <c r="S3481" i="5"/>
  <c r="S3480" i="5"/>
  <c r="S3470" i="5"/>
  <c r="S3462" i="5"/>
  <c r="S3454" i="5"/>
  <c r="S3446" i="5"/>
  <c r="S3438" i="5"/>
  <c r="S3430" i="5"/>
  <c r="S3422" i="5"/>
  <c r="S3414" i="5"/>
  <c r="S3406" i="5"/>
  <c r="S3398" i="5"/>
  <c r="S3390" i="5"/>
  <c r="S3382" i="5"/>
  <c r="S3374" i="5"/>
  <c r="S3366" i="5"/>
  <c r="S3358" i="5"/>
  <c r="S3350" i="5"/>
  <c r="S3342" i="5"/>
  <c r="S3334" i="5"/>
  <c r="S3326" i="5"/>
  <c r="S3318" i="5"/>
  <c r="S3310" i="5"/>
  <c r="S3302" i="5"/>
  <c r="S3294" i="5"/>
  <c r="S3264" i="5"/>
  <c r="O3264" i="5"/>
  <c r="P3264" i="5" s="1"/>
  <c r="S3258" i="5"/>
  <c r="O3258" i="5"/>
  <c r="P3258" i="5" s="1"/>
  <c r="S3257" i="5"/>
  <c r="S3250" i="5"/>
  <c r="O3250" i="5"/>
  <c r="P3250" i="5" s="1"/>
  <c r="S3244" i="5"/>
  <c r="O3244" i="5"/>
  <c r="P3244" i="5" s="1"/>
  <c r="O3240" i="5"/>
  <c r="P3240" i="5" s="1"/>
  <c r="O3238" i="5"/>
  <c r="P3238" i="5" s="1"/>
  <c r="O3230" i="5"/>
  <c r="P3230" i="5" s="1"/>
  <c r="O3220" i="5"/>
  <c r="P3220" i="5" s="1"/>
  <c r="S3210" i="5"/>
  <c r="O3210" i="5"/>
  <c r="P3210" i="5" s="1"/>
  <c r="S3209" i="5"/>
  <c r="O3204" i="5"/>
  <c r="P3204" i="5" s="1"/>
  <c r="S3194" i="5"/>
  <c r="O3194" i="5"/>
  <c r="P3194" i="5" s="1"/>
  <c r="S3193" i="5"/>
  <c r="O3188" i="5"/>
  <c r="P3188" i="5" s="1"/>
  <c r="S3178" i="5"/>
  <c r="O3178" i="5"/>
  <c r="P3178" i="5" s="1"/>
  <c r="S3177" i="5"/>
  <c r="O3172" i="5"/>
  <c r="P3172" i="5" s="1"/>
  <c r="S3162" i="5"/>
  <c r="O3162" i="5"/>
  <c r="P3162" i="5" s="1"/>
  <c r="S3161" i="5"/>
  <c r="O3156" i="5"/>
  <c r="P3156" i="5" s="1"/>
  <c r="S3146" i="5"/>
  <c r="O3146" i="5"/>
  <c r="P3146" i="5" s="1"/>
  <c r="S3145" i="5"/>
  <c r="O3140" i="5"/>
  <c r="P3140" i="5" s="1"/>
  <c r="S3130" i="5"/>
  <c r="O3130" i="5"/>
  <c r="P3130" i="5" s="1"/>
  <c r="S3129" i="5"/>
  <c r="S3121" i="5"/>
  <c r="S3113" i="5"/>
  <c r="S3105" i="5"/>
  <c r="S3097" i="5"/>
  <c r="S3089" i="5"/>
  <c r="S3081" i="5"/>
  <c r="S3073" i="5"/>
  <c r="S3065" i="5"/>
  <c r="S3057" i="5"/>
  <c r="S3049" i="5"/>
  <c r="S3041" i="5"/>
  <c r="S3033" i="5"/>
  <c r="S3025" i="5"/>
  <c r="S3017" i="5"/>
  <c r="S3009" i="5"/>
  <c r="S3001" i="5"/>
  <c r="S2993" i="5"/>
  <c r="S2982" i="5"/>
  <c r="O2982" i="5"/>
  <c r="P2982" i="5" s="1"/>
  <c r="S2981" i="5"/>
  <c r="O2976" i="5"/>
  <c r="P2976" i="5" s="1"/>
  <c r="S2966" i="5"/>
  <c r="O2966" i="5"/>
  <c r="P2966" i="5" s="1"/>
  <c r="S2965" i="5"/>
  <c r="O2960" i="5"/>
  <c r="P2960" i="5" s="1"/>
  <c r="S2950" i="5"/>
  <c r="O2950" i="5"/>
  <c r="P2950" i="5" s="1"/>
  <c r="S2949" i="5"/>
  <c r="O2944" i="5"/>
  <c r="P2944" i="5" s="1"/>
  <c r="S2934" i="5"/>
  <c r="O2934" i="5"/>
  <c r="P2934" i="5" s="1"/>
  <c r="S2933" i="5"/>
  <c r="O2928" i="5"/>
  <c r="P2928" i="5" s="1"/>
  <c r="S2918" i="5"/>
  <c r="O2918" i="5"/>
  <c r="P2918" i="5" s="1"/>
  <c r="S2917" i="5"/>
  <c r="O2912" i="5"/>
  <c r="P2912" i="5" s="1"/>
  <c r="S2902" i="5"/>
  <c r="O2902" i="5"/>
  <c r="P2902" i="5" s="1"/>
  <c r="S2901" i="5"/>
  <c r="O2896" i="5"/>
  <c r="P2896" i="5" s="1"/>
  <c r="S2886" i="5"/>
  <c r="O2886" i="5"/>
  <c r="P2886" i="5" s="1"/>
  <c r="S2885" i="5"/>
  <c r="O2880" i="5"/>
  <c r="P2880" i="5" s="1"/>
  <c r="S2870" i="5"/>
  <c r="O2870" i="5"/>
  <c r="P2870" i="5" s="1"/>
  <c r="S2869" i="5"/>
  <c r="O2864" i="5"/>
  <c r="P2864" i="5" s="1"/>
  <c r="S2854" i="5"/>
  <c r="O2854" i="5"/>
  <c r="P2854" i="5" s="1"/>
  <c r="S2853" i="5"/>
  <c r="O2848" i="5"/>
  <c r="P2848" i="5" s="1"/>
  <c r="S2838" i="5"/>
  <c r="O2838" i="5"/>
  <c r="P2838" i="5" s="1"/>
  <c r="S2837" i="5"/>
  <c r="O2832" i="5"/>
  <c r="P2832" i="5" s="1"/>
  <c r="S2831" i="5"/>
  <c r="S2821" i="5"/>
  <c r="R2820" i="5"/>
  <c r="S2820" i="5" s="1"/>
  <c r="S2813" i="5"/>
  <c r="S2807" i="5"/>
  <c r="S2791" i="5"/>
  <c r="S2775" i="5"/>
  <c r="S2759" i="5"/>
  <c r="S2743" i="5"/>
  <c r="S2727" i="5"/>
  <c r="S2711" i="5"/>
  <c r="S2653" i="5"/>
  <c r="S3273" i="5"/>
  <c r="S3260" i="5"/>
  <c r="S3216" i="5"/>
  <c r="S3123" i="5"/>
  <c r="S3115" i="5"/>
  <c r="S3107" i="5"/>
  <c r="S3099" i="5"/>
  <c r="S3091" i="5"/>
  <c r="S3083" i="5"/>
  <c r="S3075" i="5"/>
  <c r="S3067" i="5"/>
  <c r="S3059" i="5"/>
  <c r="S3051" i="5"/>
  <c r="S3043" i="5"/>
  <c r="S3035" i="5"/>
  <c r="S3027" i="5"/>
  <c r="S3019" i="5"/>
  <c r="S3011" i="5"/>
  <c r="S3003" i="5"/>
  <c r="S2995" i="5"/>
  <c r="S2985" i="5"/>
  <c r="S2969" i="5"/>
  <c r="S2953" i="5"/>
  <c r="S2937" i="5"/>
  <c r="S2921" i="5"/>
  <c r="S2905" i="5"/>
  <c r="S2889" i="5"/>
  <c r="S2873" i="5"/>
  <c r="S2857" i="5"/>
  <c r="S2841" i="5"/>
  <c r="S2828" i="5"/>
  <c r="S2635" i="5"/>
  <c r="S3564" i="5"/>
  <c r="S3562" i="5"/>
  <c r="S3556" i="5"/>
  <c r="S3554" i="5"/>
  <c r="S3548" i="5"/>
  <c r="S3546" i="5"/>
  <c r="S3540" i="5"/>
  <c r="S3538" i="5"/>
  <c r="S3532" i="5"/>
  <c r="S3530" i="5"/>
  <c r="S3524" i="5"/>
  <c r="S3522" i="5"/>
  <c r="S3516" i="5"/>
  <c r="S3514" i="5"/>
  <c r="S3508" i="5"/>
  <c r="S3506" i="5"/>
  <c r="S3500" i="5"/>
  <c r="S3498" i="5"/>
  <c r="S3492" i="5"/>
  <c r="S3490" i="5"/>
  <c r="S3484" i="5"/>
  <c r="S3482" i="5"/>
  <c r="S3476" i="5"/>
  <c r="S3471" i="5"/>
  <c r="S3468" i="5"/>
  <c r="S3463" i="5"/>
  <c r="S3460" i="5"/>
  <c r="S3455" i="5"/>
  <c r="S3452" i="5"/>
  <c r="S3447" i="5"/>
  <c r="S3444" i="5"/>
  <c r="S3439" i="5"/>
  <c r="S3436" i="5"/>
  <c r="S3431" i="5"/>
  <c r="S3428" i="5"/>
  <c r="S3423" i="5"/>
  <c r="S3420" i="5"/>
  <c r="S3415" i="5"/>
  <c r="S3412" i="5"/>
  <c r="S3407" i="5"/>
  <c r="S3404" i="5"/>
  <c r="S3399" i="5"/>
  <c r="S3396" i="5"/>
  <c r="S3391" i="5"/>
  <c r="S3388" i="5"/>
  <c r="S3383" i="5"/>
  <c r="S3380" i="5"/>
  <c r="S3375" i="5"/>
  <c r="S3372" i="5"/>
  <c r="S3367" i="5"/>
  <c r="S3364" i="5"/>
  <c r="S3359" i="5"/>
  <c r="S3356" i="5"/>
  <c r="S3351" i="5"/>
  <c r="S3348" i="5"/>
  <c r="S3343" i="5"/>
  <c r="S3340" i="5"/>
  <c r="S3335" i="5"/>
  <c r="S3332" i="5"/>
  <c r="S3327" i="5"/>
  <c r="S3324" i="5"/>
  <c r="S3319" i="5"/>
  <c r="S3316" i="5"/>
  <c r="S3311" i="5"/>
  <c r="S3308" i="5"/>
  <c r="S3303" i="5"/>
  <c r="S3300" i="5"/>
  <c r="S3295" i="5"/>
  <c r="S3292" i="5"/>
  <c r="S3287" i="5"/>
  <c r="S3284" i="5"/>
  <c r="S3279" i="5"/>
  <c r="S3276" i="5"/>
  <c r="S3251" i="5"/>
  <c r="S3246" i="5"/>
  <c r="S3232" i="5"/>
  <c r="S3231" i="5"/>
  <c r="S3225" i="5"/>
  <c r="S3212" i="5"/>
  <c r="S3211" i="5"/>
  <c r="S3201" i="5"/>
  <c r="S3195" i="5"/>
  <c r="S3185" i="5"/>
  <c r="S3179" i="5"/>
  <c r="S3169" i="5"/>
  <c r="S3163" i="5"/>
  <c r="S3153" i="5"/>
  <c r="S3147" i="5"/>
  <c r="S3137" i="5"/>
  <c r="S3131" i="5"/>
  <c r="S3125" i="5"/>
  <c r="S3117" i="5"/>
  <c r="S3109" i="5"/>
  <c r="S3101" i="5"/>
  <c r="S3093" i="5"/>
  <c r="S3085" i="5"/>
  <c r="S3077" i="5"/>
  <c r="S3069" i="5"/>
  <c r="S3061" i="5"/>
  <c r="S3053" i="5"/>
  <c r="S3045" i="5"/>
  <c r="S3037" i="5"/>
  <c r="S3029" i="5"/>
  <c r="S3021" i="5"/>
  <c r="S3013" i="5"/>
  <c r="S3005" i="5"/>
  <c r="S2997" i="5"/>
  <c r="S2989" i="5"/>
  <c r="S2983" i="5"/>
  <c r="S2973" i="5"/>
  <c r="S2967" i="5"/>
  <c r="S2957" i="5"/>
  <c r="S2951" i="5"/>
  <c r="S2941" i="5"/>
  <c r="S2935" i="5"/>
  <c r="S2925" i="5"/>
  <c r="S2919" i="5"/>
  <c r="S2909" i="5"/>
  <c r="S2903" i="5"/>
  <c r="S2893" i="5"/>
  <c r="S2887" i="5"/>
  <c r="S2877" i="5"/>
  <c r="S2871" i="5"/>
  <c r="S2861" i="5"/>
  <c r="S2855" i="5"/>
  <c r="S2845" i="5"/>
  <c r="S2839" i="5"/>
  <c r="S2817" i="5"/>
  <c r="S2799" i="5"/>
  <c r="S2783" i="5"/>
  <c r="S2767" i="5"/>
  <c r="S2751" i="5"/>
  <c r="S2735" i="5"/>
  <c r="S2719" i="5"/>
  <c r="O3630" i="5"/>
  <c r="P3630" i="5" s="1"/>
  <c r="O3622" i="5"/>
  <c r="P3622" i="5" s="1"/>
  <c r="O3614" i="5"/>
  <c r="P3614" i="5" s="1"/>
  <c r="O3606" i="5"/>
  <c r="P3606" i="5" s="1"/>
  <c r="O3598" i="5"/>
  <c r="P3598" i="5" s="1"/>
  <c r="O3590" i="5"/>
  <c r="P3590" i="5" s="1"/>
  <c r="O3582" i="5"/>
  <c r="P3582" i="5" s="1"/>
  <c r="O3574" i="5"/>
  <c r="P3574" i="5" s="1"/>
  <c r="O3566" i="5"/>
  <c r="P3566" i="5" s="1"/>
  <c r="O3558" i="5"/>
  <c r="P3558" i="5" s="1"/>
  <c r="O3550" i="5"/>
  <c r="P3550" i="5" s="1"/>
  <c r="O3542" i="5"/>
  <c r="P3542" i="5" s="1"/>
  <c r="O3534" i="5"/>
  <c r="P3534" i="5" s="1"/>
  <c r="O3526" i="5"/>
  <c r="P3526" i="5" s="1"/>
  <c r="O3518" i="5"/>
  <c r="P3518" i="5" s="1"/>
  <c r="O3510" i="5"/>
  <c r="P3510" i="5" s="1"/>
  <c r="O3502" i="5"/>
  <c r="P3502" i="5" s="1"/>
  <c r="O3494" i="5"/>
  <c r="P3494" i="5" s="1"/>
  <c r="O3486" i="5"/>
  <c r="P3486" i="5" s="1"/>
  <c r="O3478" i="5"/>
  <c r="P3478" i="5" s="1"/>
  <c r="S3267" i="5"/>
  <c r="S3248" i="5"/>
  <c r="S3247" i="5"/>
  <c r="S3242" i="5"/>
  <c r="O3242" i="5"/>
  <c r="P3242" i="5" s="1"/>
  <c r="S3241" i="5"/>
  <c r="S3234" i="5"/>
  <c r="O3234" i="5"/>
  <c r="P3234" i="5" s="1"/>
  <c r="S3228" i="5"/>
  <c r="O3222" i="5"/>
  <c r="P3222" i="5" s="1"/>
  <c r="O3214" i="5"/>
  <c r="P3214" i="5" s="1"/>
  <c r="O3206" i="5"/>
  <c r="P3206" i="5" s="1"/>
  <c r="S3199" i="5"/>
  <c r="O3190" i="5"/>
  <c r="P3190" i="5" s="1"/>
  <c r="S3183" i="5"/>
  <c r="O3174" i="5"/>
  <c r="P3174" i="5" s="1"/>
  <c r="S3167" i="5"/>
  <c r="O3158" i="5"/>
  <c r="P3158" i="5" s="1"/>
  <c r="S3151" i="5"/>
  <c r="O3142" i="5"/>
  <c r="P3142" i="5" s="1"/>
  <c r="S3135" i="5"/>
  <c r="S3119" i="5"/>
  <c r="S3111" i="5"/>
  <c r="S3103" i="5"/>
  <c r="S3095" i="5"/>
  <c r="S3087" i="5"/>
  <c r="S3079" i="5"/>
  <c r="S3071" i="5"/>
  <c r="S3063" i="5"/>
  <c r="S3055" i="5"/>
  <c r="S3047" i="5"/>
  <c r="S3039" i="5"/>
  <c r="S3031" i="5"/>
  <c r="S3023" i="5"/>
  <c r="S3015" i="5"/>
  <c r="S3007" i="5"/>
  <c r="S2999" i="5"/>
  <c r="S2991" i="5"/>
  <c r="S2987" i="5"/>
  <c r="O2978" i="5"/>
  <c r="P2978" i="5" s="1"/>
  <c r="S2977" i="5"/>
  <c r="S2971" i="5"/>
  <c r="O2962" i="5"/>
  <c r="P2962" i="5" s="1"/>
  <c r="S2961" i="5"/>
  <c r="S2955" i="5"/>
  <c r="O2946" i="5"/>
  <c r="P2946" i="5" s="1"/>
  <c r="S2945" i="5"/>
  <c r="S2939" i="5"/>
  <c r="O2930" i="5"/>
  <c r="P2930" i="5" s="1"/>
  <c r="S2929" i="5"/>
  <c r="S2923" i="5"/>
  <c r="O2914" i="5"/>
  <c r="P2914" i="5" s="1"/>
  <c r="S2913" i="5"/>
  <c r="S2907" i="5"/>
  <c r="O2898" i="5"/>
  <c r="P2898" i="5" s="1"/>
  <c r="S2897" i="5"/>
  <c r="S2891" i="5"/>
  <c r="O2882" i="5"/>
  <c r="P2882" i="5" s="1"/>
  <c r="S2881" i="5"/>
  <c r="S2875" i="5"/>
  <c r="O2866" i="5"/>
  <c r="P2866" i="5" s="1"/>
  <c r="S2865" i="5"/>
  <c r="S2859" i="5"/>
  <c r="O2850" i="5"/>
  <c r="P2850" i="5" s="1"/>
  <c r="S2849" i="5"/>
  <c r="S2843" i="5"/>
  <c r="O2834" i="5"/>
  <c r="P2834" i="5" s="1"/>
  <c r="S2833" i="5"/>
  <c r="R2826" i="5"/>
  <c r="S2826" i="5" s="1"/>
  <c r="O2826" i="5"/>
  <c r="P2826" i="5" s="1"/>
  <c r="S2815" i="5"/>
  <c r="S2673" i="5"/>
  <c r="S2663" i="5"/>
  <c r="S2645" i="5"/>
  <c r="S2641" i="5"/>
  <c r="S2631" i="5"/>
  <c r="S2619" i="5"/>
  <c r="S2365" i="5"/>
  <c r="S2349" i="5"/>
  <c r="S2333" i="5"/>
  <c r="S2321" i="5"/>
  <c r="S2317" i="5"/>
  <c r="S2315" i="5"/>
  <c r="S2305" i="5"/>
  <c r="S2301" i="5"/>
  <c r="S2299" i="5"/>
  <c r="S2289" i="5"/>
  <c r="S2283" i="5"/>
  <c r="S2273" i="5"/>
  <c r="S2267" i="5"/>
  <c r="S2257" i="5"/>
  <c r="S2251" i="5"/>
  <c r="S2067" i="5"/>
  <c r="S2051" i="5"/>
  <c r="S2035" i="5"/>
  <c r="S2019" i="5"/>
  <c r="S2003" i="5"/>
  <c r="S1987" i="5"/>
  <c r="S1971" i="5"/>
  <c r="S1955" i="5"/>
  <c r="S1939" i="5"/>
  <c r="S1730" i="5"/>
  <c r="S1945" i="5"/>
  <c r="S2625" i="5"/>
  <c r="S2615" i="5"/>
  <c r="S2609" i="5"/>
  <c r="S2605" i="5"/>
  <c r="S2601" i="5"/>
  <c r="S2597" i="5"/>
  <c r="S2593" i="5"/>
  <c r="S2589" i="5"/>
  <c r="S2585" i="5"/>
  <c r="S2581" i="5"/>
  <c r="S2577" i="5"/>
  <c r="S2573" i="5"/>
  <c r="S2569" i="5"/>
  <c r="S2565" i="5"/>
  <c r="S2561" i="5"/>
  <c r="S2557" i="5"/>
  <c r="S2553" i="5"/>
  <c r="S2549" i="5"/>
  <c r="S2545" i="5"/>
  <c r="S2541" i="5"/>
  <c r="S2537" i="5"/>
  <c r="S2533" i="5"/>
  <c r="S2529" i="5"/>
  <c r="S2525" i="5"/>
  <c r="S2521" i="5"/>
  <c r="S2517" i="5"/>
  <c r="S2513" i="5"/>
  <c r="S2509" i="5"/>
  <c r="S2505" i="5"/>
  <c r="S2501" i="5"/>
  <c r="S2497" i="5"/>
  <c r="S2493" i="5"/>
  <c r="S2489" i="5"/>
  <c r="S2485" i="5"/>
  <c r="S2481" i="5"/>
  <c r="S2477" i="5"/>
  <c r="S2473" i="5"/>
  <c r="S2469" i="5"/>
  <c r="S2465" i="5"/>
  <c r="S2461" i="5"/>
  <c r="S2457" i="5"/>
  <c r="S2453" i="5"/>
  <c r="S2449" i="5"/>
  <c r="S2445" i="5"/>
  <c r="S2441" i="5"/>
  <c r="S2437" i="5"/>
  <c r="S2433" i="5"/>
  <c r="S2429" i="5"/>
  <c r="S2425" i="5"/>
  <c r="S2421" i="5"/>
  <c r="S2417" i="5"/>
  <c r="S2413" i="5"/>
  <c r="S2409" i="5"/>
  <c r="S2405" i="5"/>
  <c r="S2401" i="5"/>
  <c r="S2397" i="5"/>
  <c r="S2393" i="5"/>
  <c r="S2389" i="5"/>
  <c r="S2385" i="5"/>
  <c r="S2381" i="5"/>
  <c r="S2377" i="5"/>
  <c r="S2371" i="5"/>
  <c r="S2361" i="5"/>
  <c r="S2355" i="5"/>
  <c r="S2345" i="5"/>
  <c r="S2339" i="5"/>
  <c r="S2329" i="5"/>
  <c r="S2323" i="5"/>
  <c r="S2313" i="5"/>
  <c r="S2307" i="5"/>
  <c r="S2297" i="5"/>
  <c r="S2293" i="5"/>
  <c r="S2291" i="5"/>
  <c r="S2281" i="5"/>
  <c r="S2277" i="5"/>
  <c r="S2275" i="5"/>
  <c r="S2265" i="5"/>
  <c r="S2261" i="5"/>
  <c r="S2259" i="5"/>
  <c r="S2249" i="5"/>
  <c r="S2245" i="5"/>
  <c r="S2237" i="5"/>
  <c r="S2229" i="5"/>
  <c r="S2221" i="5"/>
  <c r="S2213" i="5"/>
  <c r="S2205" i="5"/>
  <c r="S2197" i="5"/>
  <c r="S2189" i="5"/>
  <c r="S2181" i="5"/>
  <c r="S2173" i="5"/>
  <c r="S2165" i="5"/>
  <c r="S2157" i="5"/>
  <c r="S2149" i="5"/>
  <c r="S2141" i="5"/>
  <c r="S2133" i="5"/>
  <c r="S2125" i="5"/>
  <c r="S2117" i="5"/>
  <c r="S2109" i="5"/>
  <c r="S2101" i="5"/>
  <c r="S2093" i="5"/>
  <c r="S2085" i="5"/>
  <c r="S2077" i="5"/>
  <c r="S2059" i="5"/>
  <c r="S2043" i="5"/>
  <c r="S2027" i="5"/>
  <c r="S2011" i="5"/>
  <c r="S1995" i="5"/>
  <c r="S1905" i="5"/>
  <c r="S1897" i="5"/>
  <c r="P1817" i="5"/>
  <c r="P1781" i="5"/>
  <c r="S1698" i="5"/>
  <c r="P1689" i="5"/>
  <c r="S2825" i="5"/>
  <c r="S2819" i="5"/>
  <c r="S2809" i="5"/>
  <c r="S1983" i="5"/>
  <c r="S1967" i="5"/>
  <c r="S1951" i="5"/>
  <c r="S1935" i="5"/>
  <c r="P1727" i="5"/>
  <c r="S1887" i="5"/>
  <c r="S1879" i="5"/>
  <c r="S1871" i="5"/>
  <c r="S1863" i="5"/>
  <c r="S1855" i="5"/>
  <c r="S1847" i="5"/>
  <c r="S1839" i="5"/>
  <c r="S1831" i="5"/>
  <c r="O1811" i="5"/>
  <c r="P1811" i="5" s="1"/>
  <c r="S1810" i="5"/>
  <c r="O1809" i="5"/>
  <c r="P1809" i="5" s="1"/>
  <c r="S1800" i="5"/>
  <c r="O1799" i="5"/>
  <c r="S1798" i="5"/>
  <c r="O1797" i="5"/>
  <c r="O1791" i="5"/>
  <c r="O1789" i="5"/>
  <c r="P1789" i="5" s="1"/>
  <c r="S1783" i="5"/>
  <c r="O1779" i="5"/>
  <c r="P1779" i="5" s="1"/>
  <c r="P1775" i="5"/>
  <c r="P1773" i="5"/>
  <c r="P1771" i="5"/>
  <c r="S1762" i="5"/>
  <c r="P1757" i="5"/>
  <c r="P1755" i="5"/>
  <c r="S1754" i="5"/>
  <c r="O1753" i="5"/>
  <c r="P1753" i="5" s="1"/>
  <c r="P1749" i="5"/>
  <c r="R1745" i="5"/>
  <c r="S1745" i="5" s="1"/>
  <c r="O1743" i="5"/>
  <c r="P1743" i="5" s="1"/>
  <c r="S1735" i="5"/>
  <c r="P1733" i="5"/>
  <c r="O1719" i="5"/>
  <c r="P1719" i="5" s="1"/>
  <c r="O1717" i="5"/>
  <c r="P1717" i="5" s="1"/>
  <c r="S1712" i="5"/>
  <c r="S1711" i="5"/>
  <c r="S1703" i="5"/>
  <c r="P1701" i="5"/>
  <c r="S1150" i="5"/>
  <c r="S1873" i="5"/>
  <c r="S1865" i="5"/>
  <c r="S1857" i="5"/>
  <c r="S1849" i="5"/>
  <c r="S1841" i="5"/>
  <c r="S1833" i="5"/>
  <c r="S1825" i="5"/>
  <c r="P1819" i="5"/>
  <c r="P1803" i="5"/>
  <c r="S1784" i="5"/>
  <c r="S1746" i="5"/>
  <c r="S1736" i="5"/>
  <c r="P1725" i="5"/>
  <c r="S1708" i="5"/>
  <c r="S1704" i="5"/>
  <c r="S1692" i="5"/>
  <c r="S1464" i="5"/>
  <c r="S1883" i="5"/>
  <c r="S1875" i="5"/>
  <c r="S1867" i="5"/>
  <c r="S1859" i="5"/>
  <c r="S1851" i="5"/>
  <c r="S1843" i="5"/>
  <c r="S1835" i="5"/>
  <c r="S1827" i="5"/>
  <c r="S1815" i="5"/>
  <c r="P1799" i="5"/>
  <c r="P1797" i="5"/>
  <c r="P1791" i="5"/>
  <c r="S1775" i="5"/>
  <c r="S1774" i="5"/>
  <c r="S1760" i="5"/>
  <c r="S1756" i="5"/>
  <c r="S1748" i="5"/>
  <c r="S1727" i="5"/>
  <c r="S1695" i="5"/>
  <c r="S1534" i="5"/>
  <c r="S1518" i="5"/>
  <c r="S1502" i="5"/>
  <c r="S1396" i="5"/>
  <c r="S1118" i="5"/>
  <c r="S1885" i="5"/>
  <c r="S1877" i="5"/>
  <c r="S1869" i="5"/>
  <c r="S1861" i="5"/>
  <c r="S1853" i="5"/>
  <c r="S1845" i="5"/>
  <c r="S1837" i="5"/>
  <c r="S1829" i="5"/>
  <c r="S1820" i="5"/>
  <c r="S1819" i="5"/>
  <c r="S1818" i="5"/>
  <c r="S1816" i="5"/>
  <c r="P1813" i="5"/>
  <c r="S1804" i="5"/>
  <c r="S1803" i="5"/>
  <c r="S1802" i="5"/>
  <c r="P1793" i="5"/>
  <c r="S1787" i="5"/>
  <c r="R1777" i="5"/>
  <c r="S1777" i="5" s="1"/>
  <c r="P1751" i="5"/>
  <c r="S1744" i="5"/>
  <c r="S1743" i="5"/>
  <c r="S1724" i="5"/>
  <c r="S1720" i="5"/>
  <c r="P1709" i="5"/>
  <c r="S1690" i="5"/>
  <c r="S1688" i="5"/>
  <c r="S1678" i="5"/>
  <c r="S1672" i="5"/>
  <c r="S1662" i="5"/>
  <c r="S1522" i="5"/>
  <c r="S1506" i="5"/>
  <c r="S1171" i="5"/>
  <c r="S1155" i="5"/>
  <c r="S1139" i="5"/>
  <c r="S1123" i="5"/>
  <c r="S1107" i="5"/>
  <c r="S962" i="5"/>
  <c r="R956" i="5"/>
  <c r="S956" i="5" s="1"/>
  <c r="O956" i="5"/>
  <c r="P956" i="5" s="1"/>
  <c r="S941" i="5"/>
  <c r="S938" i="5"/>
  <c r="S936" i="5"/>
  <c r="S930" i="5"/>
  <c r="S928" i="5"/>
  <c r="S922" i="5"/>
  <c r="S920" i="5"/>
  <c r="S1279" i="5"/>
  <c r="S1275" i="5"/>
  <c r="S1271" i="5"/>
  <c r="S1267" i="5"/>
  <c r="S1263" i="5"/>
  <c r="S1259" i="5"/>
  <c r="S1255" i="5"/>
  <c r="S1251" i="5"/>
  <c r="S1247" i="5"/>
  <c r="S1243" i="5"/>
  <c r="S1239" i="5"/>
  <c r="S1235" i="5"/>
  <c r="S1231" i="5"/>
  <c r="S1227" i="5"/>
  <c r="S1223" i="5"/>
  <c r="S1219" i="5"/>
  <c r="S1215" i="5"/>
  <c r="S1211" i="5"/>
  <c r="S1207" i="5"/>
  <c r="S1203" i="5"/>
  <c r="S1199" i="5"/>
  <c r="S1195" i="5"/>
  <c r="S1191" i="5"/>
  <c r="S1187" i="5"/>
  <c r="S1183" i="5"/>
  <c r="S1179" i="5"/>
  <c r="S1175" i="5"/>
  <c r="S1169" i="5"/>
  <c r="S1159" i="5"/>
  <c r="S1153" i="5"/>
  <c r="S1143" i="5"/>
  <c r="S1137" i="5"/>
  <c r="S1127" i="5"/>
  <c r="S1121" i="5"/>
  <c r="S1111" i="5"/>
  <c r="S1105" i="5"/>
  <c r="S1095" i="5"/>
  <c r="R1094" i="5"/>
  <c r="S1094" i="5" s="1"/>
  <c r="S1089" i="5"/>
  <c r="S1079" i="5"/>
  <c r="R1078" i="5"/>
  <c r="S1078" i="5" s="1"/>
  <c r="S1073" i="5"/>
  <c r="S1063" i="5"/>
  <c r="R1062" i="5"/>
  <c r="S1062" i="5" s="1"/>
  <c r="S1057" i="5"/>
  <c r="S1045" i="5"/>
  <c r="S1042" i="5"/>
  <c r="R1038" i="5"/>
  <c r="S1038" i="5" s="1"/>
  <c r="R1034" i="5"/>
  <c r="S1034" i="5" s="1"/>
  <c r="R1006" i="5"/>
  <c r="S1006" i="5" s="1"/>
  <c r="S986" i="5"/>
  <c r="S969" i="5"/>
  <c r="S966" i="5"/>
  <c r="R948" i="5"/>
  <c r="S948" i="5" s="1"/>
  <c r="O948" i="5"/>
  <c r="P948" i="5" s="1"/>
  <c r="R934" i="5"/>
  <c r="S934" i="5" s="1"/>
  <c r="O934" i="5"/>
  <c r="P934" i="5" s="1"/>
  <c r="R926" i="5"/>
  <c r="S926" i="5" s="1"/>
  <c r="O926" i="5"/>
  <c r="P926" i="5" s="1"/>
  <c r="R918" i="5"/>
  <c r="O918" i="5"/>
  <c r="P918" i="5" s="1"/>
  <c r="R910" i="5"/>
  <c r="O910" i="5"/>
  <c r="P910" i="5" s="1"/>
  <c r="R902" i="5"/>
  <c r="S902" i="5" s="1"/>
  <c r="O902" i="5"/>
  <c r="P902" i="5" s="1"/>
  <c r="R894" i="5"/>
  <c r="S894" i="5" s="1"/>
  <c r="O894" i="5"/>
  <c r="P894" i="5" s="1"/>
  <c r="S1460" i="5"/>
  <c r="S1452" i="5"/>
  <c r="S1444" i="5"/>
  <c r="S1436" i="5"/>
  <c r="S1428" i="5"/>
  <c r="S1420" i="5"/>
  <c r="S1412" i="5"/>
  <c r="S1173" i="5"/>
  <c r="O1164" i="5"/>
  <c r="P1164" i="5" s="1"/>
  <c r="S1163" i="5"/>
  <c r="R1162" i="5"/>
  <c r="S1162" i="5" s="1"/>
  <c r="S1157" i="5"/>
  <c r="O1148" i="5"/>
  <c r="P1148" i="5" s="1"/>
  <c r="S1147" i="5"/>
  <c r="R1146" i="5"/>
  <c r="S1146" i="5" s="1"/>
  <c r="S1141" i="5"/>
  <c r="O1132" i="5"/>
  <c r="P1132" i="5" s="1"/>
  <c r="S1131" i="5"/>
  <c r="R1130" i="5"/>
  <c r="S1130" i="5" s="1"/>
  <c r="S1125" i="5"/>
  <c r="O1116" i="5"/>
  <c r="P1116" i="5" s="1"/>
  <c r="S1115" i="5"/>
  <c r="R1114" i="5"/>
  <c r="S1114" i="5" s="1"/>
  <c r="S1109" i="5"/>
  <c r="O1100" i="5"/>
  <c r="P1100" i="5" s="1"/>
  <c r="S1099" i="5"/>
  <c r="R1098" i="5"/>
  <c r="S1098" i="5" s="1"/>
  <c r="S1093" i="5"/>
  <c r="O1084" i="5"/>
  <c r="P1084" i="5" s="1"/>
  <c r="S1083" i="5"/>
  <c r="R1082" i="5"/>
  <c r="S1082" i="5" s="1"/>
  <c r="S1077" i="5"/>
  <c r="O1068" i="5"/>
  <c r="P1068" i="5" s="1"/>
  <c r="S1067" i="5"/>
  <c r="R1066" i="5"/>
  <c r="S1066" i="5" s="1"/>
  <c r="S1061" i="5"/>
  <c r="S1052" i="5"/>
  <c r="S1037" i="5"/>
  <c r="O1032" i="5"/>
  <c r="P1032" i="5" s="1"/>
  <c r="R1030" i="5"/>
  <c r="S1030" i="5" s="1"/>
  <c r="R1026" i="5"/>
  <c r="R1014" i="5"/>
  <c r="S1014" i="5" s="1"/>
  <c r="R1010" i="5"/>
  <c r="S1010" i="5" s="1"/>
  <c r="S1008" i="5"/>
  <c r="O1008" i="5"/>
  <c r="P1008" i="5" s="1"/>
  <c r="S1007" i="5"/>
  <c r="S1005" i="5"/>
  <c r="R1002" i="5"/>
  <c r="S1002" i="5" s="1"/>
  <c r="R998" i="5"/>
  <c r="S998" i="5" s="1"/>
  <c r="S992" i="5"/>
  <c r="O992" i="5"/>
  <c r="P992" i="5" s="1"/>
  <c r="S982" i="5"/>
  <c r="O982" i="5"/>
  <c r="P982" i="5" s="1"/>
  <c r="S981" i="5"/>
  <c r="R978" i="5"/>
  <c r="R976" i="5"/>
  <c r="S976" i="5" s="1"/>
  <c r="O976" i="5"/>
  <c r="P976" i="5" s="1"/>
  <c r="S958" i="5"/>
  <c r="O958" i="5"/>
  <c r="P958" i="5" s="1"/>
  <c r="S957" i="5"/>
  <c r="S954" i="5"/>
  <c r="S952" i="5"/>
  <c r="S945" i="5"/>
  <c r="O944" i="5"/>
  <c r="P944" i="5" s="1"/>
  <c r="R940" i="5"/>
  <c r="S940" i="5" s="1"/>
  <c r="O940" i="5"/>
  <c r="P940" i="5" s="1"/>
  <c r="S935" i="5"/>
  <c r="S658" i="5"/>
  <c r="S1404" i="5"/>
  <c r="S1388" i="5"/>
  <c r="S1372" i="5"/>
  <c r="S1360" i="5"/>
  <c r="S1352" i="5"/>
  <c r="S1344" i="5"/>
  <c r="S1336" i="5"/>
  <c r="S1328" i="5"/>
  <c r="S1320" i="5"/>
  <c r="S1312" i="5"/>
  <c r="S1304" i="5"/>
  <c r="O1168" i="5"/>
  <c r="P1168" i="5" s="1"/>
  <c r="S1167" i="5"/>
  <c r="O1152" i="5"/>
  <c r="P1152" i="5" s="1"/>
  <c r="S1151" i="5"/>
  <c r="O1136" i="5"/>
  <c r="P1136" i="5" s="1"/>
  <c r="S1135" i="5"/>
  <c r="O1120" i="5"/>
  <c r="P1120" i="5" s="1"/>
  <c r="S1119" i="5"/>
  <c r="O1104" i="5"/>
  <c r="P1104" i="5" s="1"/>
  <c r="S1103" i="5"/>
  <c r="O1088" i="5"/>
  <c r="P1088" i="5" s="1"/>
  <c r="S1087" i="5"/>
  <c r="O1072" i="5"/>
  <c r="P1072" i="5" s="1"/>
  <c r="S1071" i="5"/>
  <c r="O1056" i="5"/>
  <c r="P1056" i="5" s="1"/>
  <c r="S1055" i="5"/>
  <c r="S1049" i="5"/>
  <c r="S1026" i="5"/>
  <c r="O1024" i="5"/>
  <c r="P1024" i="5" s="1"/>
  <c r="S1017" i="5"/>
  <c r="S1016" i="5"/>
  <c r="O1016" i="5"/>
  <c r="P1016" i="5" s="1"/>
  <c r="S1000" i="5"/>
  <c r="O1000" i="5"/>
  <c r="P1000" i="5" s="1"/>
  <c r="S999" i="5"/>
  <c r="O996" i="5"/>
  <c r="P996" i="5" s="1"/>
  <c r="S983" i="5"/>
  <c r="S973" i="5"/>
  <c r="O972" i="5"/>
  <c r="P972" i="5" s="1"/>
  <c r="R968" i="5"/>
  <c r="S968" i="5" s="1"/>
  <c r="O968" i="5"/>
  <c r="P968" i="5" s="1"/>
  <c r="S927" i="5"/>
  <c r="S919" i="5"/>
  <c r="S918" i="5"/>
  <c r="S911" i="5"/>
  <c r="S910" i="5"/>
  <c r="S903" i="5"/>
  <c r="S895" i="5"/>
  <c r="S887" i="5"/>
  <c r="S886" i="5"/>
  <c r="O886" i="5"/>
  <c r="P886" i="5" s="1"/>
  <c r="S879" i="5"/>
  <c r="S878" i="5"/>
  <c r="O878" i="5"/>
  <c r="P878" i="5" s="1"/>
  <c r="S871" i="5"/>
  <c r="S870" i="5"/>
  <c r="O870" i="5"/>
  <c r="P870" i="5" s="1"/>
  <c r="S863" i="5"/>
  <c r="S862" i="5"/>
  <c r="O862" i="5"/>
  <c r="P862" i="5" s="1"/>
  <c r="S855" i="5"/>
  <c r="S854" i="5"/>
  <c r="O854" i="5"/>
  <c r="P854" i="5" s="1"/>
  <c r="S847" i="5"/>
  <c r="S846" i="5"/>
  <c r="O846" i="5"/>
  <c r="P846" i="5" s="1"/>
  <c r="S839" i="5"/>
  <c r="S838" i="5"/>
  <c r="O838" i="5"/>
  <c r="P838" i="5" s="1"/>
  <c r="S824" i="5"/>
  <c r="O824" i="5"/>
  <c r="P824" i="5" s="1"/>
  <c r="S823" i="5"/>
  <c r="R814" i="5"/>
  <c r="S814" i="5" s="1"/>
  <c r="S795" i="5"/>
  <c r="S791" i="5"/>
  <c r="R786" i="5"/>
  <c r="S786" i="5" s="1"/>
  <c r="S726" i="5"/>
  <c r="S725" i="5"/>
  <c r="O725" i="5"/>
  <c r="P725" i="5" s="1"/>
  <c r="R721" i="5"/>
  <c r="S709" i="5"/>
  <c r="R705" i="5"/>
  <c r="S693" i="5"/>
  <c r="R689" i="5"/>
  <c r="S689" i="5" s="1"/>
  <c r="S677" i="5"/>
  <c r="R673" i="5"/>
  <c r="S661" i="5"/>
  <c r="R643" i="5"/>
  <c r="O643" i="5"/>
  <c r="P643" i="5" s="1"/>
  <c r="O561" i="5"/>
  <c r="P561" i="5" s="1"/>
  <c r="R561" i="5"/>
  <c r="S561" i="5" s="1"/>
  <c r="S831" i="5"/>
  <c r="S815" i="5"/>
  <c r="R810" i="5"/>
  <c r="S810" i="5" s="1"/>
  <c r="R806" i="5"/>
  <c r="S806" i="5" s="1"/>
  <c r="R802" i="5"/>
  <c r="S802" i="5" s="1"/>
  <c r="S787" i="5"/>
  <c r="S782" i="5"/>
  <c r="S774" i="5"/>
  <c r="S766" i="5"/>
  <c r="S758" i="5"/>
  <c r="S750" i="5"/>
  <c r="S742" i="5"/>
  <c r="S734" i="5"/>
  <c r="S721" i="5"/>
  <c r="S716" i="5"/>
  <c r="S705" i="5"/>
  <c r="S700" i="5"/>
  <c r="S684" i="5"/>
  <c r="S673" i="5"/>
  <c r="S668" i="5"/>
  <c r="S652" i="5"/>
  <c r="S648" i="5"/>
  <c r="S644" i="5"/>
  <c r="S633" i="5"/>
  <c r="S627" i="5"/>
  <c r="O627" i="5"/>
  <c r="P627" i="5" s="1"/>
  <c r="R625" i="5"/>
  <c r="S625" i="5" s="1"/>
  <c r="R615" i="5"/>
  <c r="O615" i="5"/>
  <c r="P615" i="5" s="1"/>
  <c r="R607" i="5"/>
  <c r="S607" i="5" s="1"/>
  <c r="O607" i="5"/>
  <c r="P607" i="5" s="1"/>
  <c r="R599" i="5"/>
  <c r="S599" i="5" s="1"/>
  <c r="O599" i="5"/>
  <c r="P599" i="5" s="1"/>
  <c r="R591" i="5"/>
  <c r="S591" i="5" s="1"/>
  <c r="O591" i="5"/>
  <c r="P591" i="5" s="1"/>
  <c r="R583" i="5"/>
  <c r="S583" i="5" s="1"/>
  <c r="O583" i="5"/>
  <c r="P583" i="5" s="1"/>
  <c r="R575" i="5"/>
  <c r="S575" i="5" s="1"/>
  <c r="O575" i="5"/>
  <c r="P575" i="5" s="1"/>
  <c r="R567" i="5"/>
  <c r="S567" i="5" s="1"/>
  <c r="O567" i="5"/>
  <c r="P567" i="5" s="1"/>
  <c r="S562" i="5"/>
  <c r="S554" i="5"/>
  <c r="S914" i="5"/>
  <c r="S912" i="5"/>
  <c r="S906" i="5"/>
  <c r="S904" i="5"/>
  <c r="S898" i="5"/>
  <c r="S896" i="5"/>
  <c r="S890" i="5"/>
  <c r="S888" i="5"/>
  <c r="S882" i="5"/>
  <c r="S880" i="5"/>
  <c r="S874" i="5"/>
  <c r="S872" i="5"/>
  <c r="S866" i="5"/>
  <c r="S864" i="5"/>
  <c r="S858" i="5"/>
  <c r="S856" i="5"/>
  <c r="S850" i="5"/>
  <c r="S848" i="5"/>
  <c r="S842" i="5"/>
  <c r="S840" i="5"/>
  <c r="S834" i="5"/>
  <c r="O637" i="5"/>
  <c r="P637" i="5" s="1"/>
  <c r="R637" i="5"/>
  <c r="S637" i="5" s="1"/>
  <c r="O621" i="5"/>
  <c r="P621" i="5" s="1"/>
  <c r="R621" i="5"/>
  <c r="S621" i="5" s="1"/>
  <c r="O613" i="5"/>
  <c r="P613" i="5" s="1"/>
  <c r="R613" i="5"/>
  <c r="S613" i="5" s="1"/>
  <c r="O605" i="5"/>
  <c r="P605" i="5" s="1"/>
  <c r="R605" i="5"/>
  <c r="S605" i="5" s="1"/>
  <c r="O597" i="5"/>
  <c r="P597" i="5" s="1"/>
  <c r="R597" i="5"/>
  <c r="S597" i="5" s="1"/>
  <c r="O589" i="5"/>
  <c r="P589" i="5" s="1"/>
  <c r="R589" i="5"/>
  <c r="S589" i="5" s="1"/>
  <c r="O581" i="5"/>
  <c r="P581" i="5" s="1"/>
  <c r="R581" i="5"/>
  <c r="S581" i="5" s="1"/>
  <c r="O573" i="5"/>
  <c r="P573" i="5" s="1"/>
  <c r="R573" i="5"/>
  <c r="S573" i="5" s="1"/>
  <c r="O565" i="5"/>
  <c r="P565" i="5" s="1"/>
  <c r="R565" i="5"/>
  <c r="S565" i="5" s="1"/>
  <c r="O557" i="5"/>
  <c r="P557" i="5" s="1"/>
  <c r="R557" i="5"/>
  <c r="S557" i="5" s="1"/>
  <c r="S988" i="5"/>
  <c r="S978" i="5"/>
  <c r="O932" i="5"/>
  <c r="P932" i="5" s="1"/>
  <c r="O924" i="5"/>
  <c r="P924" i="5" s="1"/>
  <c r="O916" i="5"/>
  <c r="P916" i="5" s="1"/>
  <c r="O908" i="5"/>
  <c r="P908" i="5" s="1"/>
  <c r="O900" i="5"/>
  <c r="P900" i="5" s="1"/>
  <c r="O892" i="5"/>
  <c r="P892" i="5" s="1"/>
  <c r="O884" i="5"/>
  <c r="P884" i="5" s="1"/>
  <c r="O876" i="5"/>
  <c r="P876" i="5" s="1"/>
  <c r="O868" i="5"/>
  <c r="P868" i="5" s="1"/>
  <c r="O860" i="5"/>
  <c r="P860" i="5" s="1"/>
  <c r="O852" i="5"/>
  <c r="P852" i="5" s="1"/>
  <c r="O844" i="5"/>
  <c r="P844" i="5" s="1"/>
  <c r="O836" i="5"/>
  <c r="P836" i="5" s="1"/>
  <c r="S829" i="5"/>
  <c r="R822" i="5"/>
  <c r="S822" i="5" s="1"/>
  <c r="S821" i="5"/>
  <c r="R818" i="5"/>
  <c r="S818" i="5" s="1"/>
  <c r="S799" i="5"/>
  <c r="R794" i="5"/>
  <c r="S794" i="5" s="1"/>
  <c r="S793" i="5"/>
  <c r="R790" i="5"/>
  <c r="S790" i="5" s="1"/>
  <c r="S713" i="5"/>
  <c r="S697" i="5"/>
  <c r="S681" i="5"/>
  <c r="S665" i="5"/>
  <c r="S656" i="5"/>
  <c r="S650" i="5"/>
  <c r="S645" i="5"/>
  <c r="S638" i="5"/>
  <c r="S616" i="5"/>
  <c r="S608" i="5"/>
  <c r="S550" i="5"/>
  <c r="S546" i="5"/>
  <c r="S542" i="5"/>
  <c r="S538" i="5"/>
  <c r="S534" i="5"/>
  <c r="S530" i="5"/>
  <c r="S526" i="5"/>
  <c r="S522" i="5"/>
  <c r="S518" i="5"/>
  <c r="S514" i="5"/>
  <c r="S510" i="5"/>
  <c r="S328" i="5"/>
  <c r="S326" i="5"/>
  <c r="S296" i="5"/>
  <c r="S294" i="5"/>
  <c r="S600" i="5"/>
  <c r="S594" i="5"/>
  <c r="S592" i="5"/>
  <c r="S586" i="5"/>
  <c r="S584" i="5"/>
  <c r="S578" i="5"/>
  <c r="S576" i="5"/>
  <c r="S570" i="5"/>
  <c r="S568" i="5"/>
  <c r="S504" i="5"/>
  <c r="S482" i="5"/>
  <c r="S478" i="5"/>
  <c r="S474" i="5"/>
  <c r="S470" i="5"/>
  <c r="S466" i="5"/>
  <c r="S462" i="5"/>
  <c r="S458" i="5"/>
  <c r="S454" i="5"/>
  <c r="S444" i="5"/>
  <c r="S413" i="5"/>
  <c r="S381" i="5"/>
  <c r="S336" i="5"/>
  <c r="S334" i="5"/>
  <c r="R312" i="5"/>
  <c r="S304" i="5"/>
  <c r="S302" i="5"/>
  <c r="R292" i="5"/>
  <c r="S269" i="5"/>
  <c r="S654" i="5"/>
  <c r="S643" i="5"/>
  <c r="S642" i="5"/>
  <c r="S636" i="5"/>
  <c r="S502" i="5"/>
  <c r="S421" i="5"/>
  <c r="S389" i="5"/>
  <c r="S377" i="5"/>
  <c r="S373" i="5"/>
  <c r="S369" i="5"/>
  <c r="S365" i="5"/>
  <c r="S361" i="5"/>
  <c r="S357" i="5"/>
  <c r="S353" i="5"/>
  <c r="S349" i="5"/>
  <c r="S345" i="5"/>
  <c r="R332" i="5"/>
  <c r="O318" i="5"/>
  <c r="P318" i="5" s="1"/>
  <c r="S313" i="5"/>
  <c r="S312" i="5"/>
  <c r="S310" i="5"/>
  <c r="R300" i="5"/>
  <c r="S300" i="5" s="1"/>
  <c r="S279" i="5"/>
  <c r="S263" i="5"/>
  <c r="S261" i="5"/>
  <c r="S622" i="5"/>
  <c r="S615" i="5"/>
  <c r="S614" i="5"/>
  <c r="S606" i="5"/>
  <c r="S598" i="5"/>
  <c r="S590" i="5"/>
  <c r="S582" i="5"/>
  <c r="S574" i="5"/>
  <c r="S566" i="5"/>
  <c r="R553" i="5"/>
  <c r="S553" i="5" s="1"/>
  <c r="R549" i="5"/>
  <c r="S549" i="5" s="1"/>
  <c r="R545" i="5"/>
  <c r="S545" i="5" s="1"/>
  <c r="R541" i="5"/>
  <c r="S541" i="5" s="1"/>
  <c r="R537" i="5"/>
  <c r="S537" i="5" s="1"/>
  <c r="R533" i="5"/>
  <c r="S533" i="5" s="1"/>
  <c r="R529" i="5"/>
  <c r="S529" i="5" s="1"/>
  <c r="R525" i="5"/>
  <c r="S525" i="5" s="1"/>
  <c r="R521" i="5"/>
  <c r="S521" i="5" s="1"/>
  <c r="R517" i="5"/>
  <c r="S517" i="5" s="1"/>
  <c r="R513" i="5"/>
  <c r="S513" i="5" s="1"/>
  <c r="S512" i="5"/>
  <c r="R509" i="5"/>
  <c r="S509" i="5" s="1"/>
  <c r="S508" i="5"/>
  <c r="S500" i="5"/>
  <c r="S484" i="5"/>
  <c r="S480" i="5"/>
  <c r="S476" i="5"/>
  <c r="S472" i="5"/>
  <c r="S468" i="5"/>
  <c r="S464" i="5"/>
  <c r="S460" i="5"/>
  <c r="S456" i="5"/>
  <c r="S452" i="5"/>
  <c r="S446" i="5"/>
  <c r="S429" i="5"/>
  <c r="S397" i="5"/>
  <c r="S320" i="5"/>
  <c r="S289" i="5"/>
  <c r="S247" i="5"/>
  <c r="S239" i="5"/>
  <c r="S231" i="5"/>
  <c r="S223" i="5"/>
  <c r="S207" i="5"/>
  <c r="S191" i="5"/>
  <c r="S175" i="5"/>
  <c r="S159" i="5"/>
  <c r="O92" i="5"/>
  <c r="P92" i="5" s="1"/>
  <c r="S91" i="5"/>
  <c r="O86" i="5"/>
  <c r="P86" i="5" s="1"/>
  <c r="O76" i="5"/>
  <c r="P76" i="5" s="1"/>
  <c r="S75" i="5"/>
  <c r="O70" i="5"/>
  <c r="P70" i="5" s="1"/>
  <c r="O60" i="5"/>
  <c r="P60" i="5" s="1"/>
  <c r="S59" i="5"/>
  <c r="O54" i="5"/>
  <c r="P54" i="5" s="1"/>
  <c r="O44" i="5"/>
  <c r="P44" i="5" s="1"/>
  <c r="S43" i="5"/>
  <c r="O38" i="5"/>
  <c r="P38" i="5" s="1"/>
  <c r="S37" i="5"/>
  <c r="O28" i="5"/>
  <c r="P28" i="5" s="1"/>
  <c r="S27" i="5"/>
  <c r="O22" i="5"/>
  <c r="P22" i="5" s="1"/>
  <c r="S21" i="5"/>
  <c r="S11" i="5"/>
  <c r="O10" i="5"/>
  <c r="P10" i="5" s="1"/>
  <c r="S9" i="5"/>
  <c r="S6" i="5"/>
  <c r="M5" i="17"/>
  <c r="M4" i="17"/>
  <c r="S277" i="5"/>
  <c r="S219" i="5"/>
  <c r="S213" i="5"/>
  <c r="S203" i="5"/>
  <c r="S197" i="5"/>
  <c r="S187" i="5"/>
  <c r="S181" i="5"/>
  <c r="S171" i="5"/>
  <c r="S165" i="5"/>
  <c r="S155" i="5"/>
  <c r="S151" i="5"/>
  <c r="S147" i="5"/>
  <c r="S143" i="5"/>
  <c r="S139" i="5"/>
  <c r="S135" i="5"/>
  <c r="S131" i="5"/>
  <c r="S127" i="5"/>
  <c r="S123" i="5"/>
  <c r="S119" i="5"/>
  <c r="S115" i="5"/>
  <c r="S111" i="5"/>
  <c r="S107" i="5"/>
  <c r="S103" i="5"/>
  <c r="S100" i="5"/>
  <c r="O100" i="5"/>
  <c r="P100" i="5" s="1"/>
  <c r="S99" i="5"/>
  <c r="R98" i="5"/>
  <c r="S98" i="5" s="1"/>
  <c r="S93" i="5"/>
  <c r="S84" i="5"/>
  <c r="O84" i="5"/>
  <c r="P84" i="5" s="1"/>
  <c r="S83" i="5"/>
  <c r="R82" i="5"/>
  <c r="S82" i="5" s="1"/>
  <c r="S77" i="5"/>
  <c r="S68" i="5"/>
  <c r="O68" i="5"/>
  <c r="P68" i="5" s="1"/>
  <c r="S67" i="5"/>
  <c r="R66" i="5"/>
  <c r="S66" i="5" s="1"/>
  <c r="S61" i="5"/>
  <c r="S52" i="5"/>
  <c r="O52" i="5"/>
  <c r="P52" i="5" s="1"/>
  <c r="S51" i="5"/>
  <c r="R50" i="5"/>
  <c r="S50" i="5" s="1"/>
  <c r="S45" i="5"/>
  <c r="S36" i="5"/>
  <c r="O36" i="5"/>
  <c r="P36" i="5" s="1"/>
  <c r="S35" i="5"/>
  <c r="S29" i="5"/>
  <c r="S20" i="5"/>
  <c r="O20" i="5"/>
  <c r="P20" i="5" s="1"/>
  <c r="S19" i="5"/>
  <c r="S17" i="5"/>
  <c r="S3" i="5"/>
  <c r="M6" i="17"/>
  <c r="S332" i="5"/>
  <c r="S330" i="5"/>
  <c r="S324" i="5"/>
  <c r="S322" i="5"/>
  <c r="S316" i="5"/>
  <c r="S314" i="5"/>
  <c r="S308" i="5"/>
  <c r="S306" i="5"/>
  <c r="S298" i="5"/>
  <c r="S292" i="5"/>
  <c r="S281" i="5"/>
  <c r="O88" i="5"/>
  <c r="P88" i="5" s="1"/>
  <c r="S87" i="5"/>
  <c r="O72" i="5"/>
  <c r="P72" i="5" s="1"/>
  <c r="S71" i="5"/>
  <c r="O56" i="5"/>
  <c r="P56" i="5" s="1"/>
  <c r="S55" i="5"/>
  <c r="S39" i="5"/>
  <c r="S23" i="5"/>
  <c r="S15" i="5"/>
  <c r="L212" i="5"/>
  <c r="L892" i="5"/>
  <c r="L1405" i="5"/>
  <c r="L1903" i="5"/>
  <c r="L151" i="5"/>
  <c r="L669" i="5"/>
  <c r="L1023" i="5"/>
  <c r="L181" i="5"/>
  <c r="L580" i="5"/>
  <c r="L1153" i="5"/>
  <c r="L1664" i="5"/>
  <c r="L1872" i="5"/>
  <c r="L337" i="5"/>
  <c r="L736" i="5"/>
  <c r="L1188" i="5"/>
  <c r="L1820" i="5"/>
  <c r="L2028" i="5"/>
  <c r="L453" i="5"/>
  <c r="L807" i="5"/>
  <c r="L65" i="5"/>
  <c r="L583" i="5"/>
  <c r="L937" i="5"/>
  <c r="L1448" i="5"/>
  <c r="L2339" i="5"/>
  <c r="L82" i="5"/>
  <c r="L552" i="5"/>
  <c r="L1125" i="5"/>
  <c r="L1636" i="5"/>
  <c r="L1844" i="5"/>
  <c r="L334" i="5"/>
  <c r="L1014" i="5"/>
  <c r="L1527" i="5"/>
  <c r="L462" i="5"/>
  <c r="L1144" i="5"/>
  <c r="L1657" i="5"/>
  <c r="L2155" i="5"/>
  <c r="L37" i="5"/>
  <c r="L555" i="5"/>
  <c r="L909" i="5"/>
  <c r="L1420" i="5"/>
  <c r="L2311" i="5"/>
  <c r="L118" i="5"/>
  <c r="L798" i="5"/>
  <c r="L1311" i="5"/>
  <c r="L248" i="5"/>
  <c r="L928" i="5"/>
  <c r="L1441" i="5"/>
  <c r="L1939" i="5"/>
  <c r="L2280" i="5"/>
  <c r="L346" i="5"/>
  <c r="L1146" i="5"/>
  <c r="L1982" i="5"/>
  <c r="L2681" i="5"/>
  <c r="L1058" i="5"/>
  <c r="L1938" i="5"/>
  <c r="L2659" i="5"/>
  <c r="L3542" i="5"/>
  <c r="L899" i="5"/>
  <c r="L2054" i="5"/>
  <c r="L276" i="5"/>
  <c r="L956" i="5"/>
  <c r="L1469" i="5"/>
  <c r="L1967" i="5"/>
  <c r="L44" i="5"/>
  <c r="L514" i="5"/>
  <c r="L1087" i="5"/>
  <c r="L245" i="5"/>
  <c r="L644" i="5"/>
  <c r="L1217" i="5"/>
  <c r="L1728" i="5"/>
  <c r="L1936" i="5"/>
  <c r="L401" i="5"/>
  <c r="L741" i="5"/>
  <c r="L1252" i="5"/>
  <c r="L1751" i="5"/>
  <c r="L2092" i="5"/>
  <c r="L517" i="5"/>
  <c r="L871" i="5"/>
  <c r="L129" i="5"/>
  <c r="L647" i="5"/>
  <c r="L1001" i="5"/>
  <c r="L1512" i="5"/>
  <c r="L2403" i="5"/>
  <c r="L217" i="5"/>
  <c r="L616" i="5"/>
  <c r="L1189" i="5"/>
  <c r="L1700" i="5"/>
  <c r="L1908" i="5"/>
  <c r="L398" i="5"/>
  <c r="L1078" i="5"/>
  <c r="L1591" i="5"/>
  <c r="L463" i="5"/>
  <c r="L817" i="5"/>
  <c r="L1328" i="5"/>
  <c r="L2219" i="5"/>
  <c r="L101" i="5"/>
  <c r="L619" i="5"/>
  <c r="L973" i="5"/>
  <c r="L1484" i="5"/>
  <c r="L2375" i="5"/>
  <c r="L182" i="5"/>
  <c r="L862" i="5"/>
  <c r="L1375" i="5"/>
  <c r="L312" i="5"/>
  <c r="L992" i="5"/>
  <c r="L1505" i="5"/>
  <c r="L2003" i="5"/>
  <c r="L2344" i="5"/>
  <c r="L410" i="5"/>
  <c r="L1011" i="5"/>
  <c r="L2106" i="5"/>
  <c r="L2745" i="5"/>
  <c r="L923" i="5"/>
  <c r="L2066" i="5"/>
  <c r="L2723" i="5"/>
  <c r="L3606" i="5"/>
  <c r="L1155" i="5"/>
  <c r="L2154" i="5"/>
  <c r="L308" i="5"/>
  <c r="L988" i="5"/>
  <c r="L1501" i="5"/>
  <c r="L1999" i="5"/>
  <c r="L76" i="5"/>
  <c r="L546" i="5"/>
  <c r="L1119" i="5"/>
  <c r="L277" i="5"/>
  <c r="L676" i="5"/>
  <c r="L141" i="5"/>
  <c r="L1013" i="5"/>
  <c r="L2415" i="5"/>
  <c r="L902" i="5"/>
  <c r="L352" i="5"/>
  <c r="L1545" i="5"/>
  <c r="L2384" i="5"/>
  <c r="L797" i="5"/>
  <c r="L2199" i="5"/>
  <c r="L746" i="5"/>
  <c r="L136" i="5"/>
  <c r="L1329" i="5"/>
  <c r="L2168" i="5"/>
  <c r="L1004" i="5"/>
  <c r="L2015" i="5"/>
  <c r="L562" i="5"/>
  <c r="L293" i="5"/>
  <c r="L1265" i="5"/>
  <c r="L1984" i="5"/>
  <c r="L788" i="5"/>
  <c r="L1799" i="5"/>
  <c r="L565" i="5"/>
  <c r="L6" i="5"/>
  <c r="L1049" i="5"/>
  <c r="L2451" i="5"/>
  <c r="L574" i="5"/>
  <c r="L2652" i="5"/>
  <c r="L1730" i="5"/>
  <c r="L3030" i="5"/>
  <c r="L1713" i="5"/>
  <c r="L723" i="5"/>
  <c r="L1588" i="5"/>
  <c r="L286" i="5"/>
  <c r="L1479" i="5"/>
  <c r="L1096" i="5"/>
  <c r="L2107" i="5"/>
  <c r="L507" i="5"/>
  <c r="L1372" i="5"/>
  <c r="L411" i="5"/>
  <c r="L1262" i="5"/>
  <c r="L880" i="5"/>
  <c r="L1891" i="5"/>
  <c r="L388" i="5"/>
  <c r="L1581" i="5"/>
  <c r="L227" i="5"/>
  <c r="L1199" i="5"/>
  <c r="L756" i="5"/>
  <c r="L1707" i="5"/>
  <c r="L172" i="5"/>
  <c r="L1365" i="5"/>
  <c r="L111" i="5"/>
  <c r="L983" i="5"/>
  <c r="L540" i="5"/>
  <c r="L1624" i="5"/>
  <c r="L239" i="5"/>
  <c r="L1769" i="5"/>
  <c r="L3116" i="5"/>
  <c r="L2694" i="5"/>
  <c r="L3411" i="5"/>
  <c r="L66" i="5"/>
  <c r="L1109" i="5"/>
  <c r="L1828" i="5"/>
  <c r="L998" i="5"/>
  <c r="L446" i="5"/>
  <c r="L1249" i="5"/>
  <c r="L1760" i="5"/>
  <c r="L1968" i="5"/>
  <c r="L433" i="5"/>
  <c r="L773" i="5"/>
  <c r="L1284" i="5"/>
  <c r="L1783" i="5"/>
  <c r="L31" i="5"/>
  <c r="L549" i="5"/>
  <c r="L903" i="5"/>
  <c r="L161" i="5"/>
  <c r="L679" i="5"/>
  <c r="L1033" i="5"/>
  <c r="L1544" i="5"/>
  <c r="L2435" i="5"/>
  <c r="L249" i="5"/>
  <c r="L648" i="5"/>
  <c r="L1221" i="5"/>
  <c r="L1732" i="5"/>
  <c r="L1940" i="5"/>
  <c r="L430" i="5"/>
  <c r="L1110" i="5"/>
  <c r="L1623" i="5"/>
  <c r="L495" i="5"/>
  <c r="L849" i="5"/>
  <c r="L1360" i="5"/>
  <c r="L2251" i="5"/>
  <c r="L133" i="5"/>
  <c r="L651" i="5"/>
  <c r="L1005" i="5"/>
  <c r="L1516" i="5"/>
  <c r="L2407" i="5"/>
  <c r="L659" i="5"/>
  <c r="L1524" i="5"/>
  <c r="L222" i="5"/>
  <c r="L1415" i="5"/>
  <c r="L1032" i="5"/>
  <c r="L2043" i="5"/>
  <c r="L506" i="5"/>
  <c r="L1308" i="5"/>
  <c r="L347" i="5"/>
  <c r="L1198" i="5"/>
  <c r="L816" i="5"/>
  <c r="L1827" i="5"/>
  <c r="L324" i="5"/>
  <c r="L1517" i="5"/>
  <c r="L92" i="5"/>
  <c r="L1135" i="5"/>
  <c r="L692" i="5"/>
  <c r="L1776" i="5"/>
  <c r="L108" i="5"/>
  <c r="L1301" i="5"/>
  <c r="L47" i="5"/>
  <c r="L919" i="5"/>
  <c r="L695" i="5"/>
  <c r="L1560" i="5"/>
  <c r="L175" i="5"/>
  <c r="L1774" i="5"/>
  <c r="L3052" i="5"/>
  <c r="L2630" i="5"/>
  <c r="L3347" i="5"/>
  <c r="L34" i="5"/>
  <c r="L1077" i="5"/>
  <c r="L2479" i="5"/>
  <c r="L966" i="5"/>
  <c r="L416" i="5"/>
  <c r="L1609" i="5"/>
  <c r="L2448" i="5"/>
  <c r="L861" i="5"/>
  <c r="L2263" i="5"/>
  <c r="L751" i="5"/>
  <c r="L200" i="5"/>
  <c r="L1393" i="5"/>
  <c r="L2232" i="5"/>
  <c r="L1068" i="5"/>
  <c r="L2079" i="5"/>
  <c r="L626" i="5"/>
  <c r="L357" i="5"/>
  <c r="L1208" i="5"/>
  <c r="L2048" i="5"/>
  <c r="L852" i="5"/>
  <c r="L1863" i="5"/>
  <c r="L629" i="5"/>
  <c r="L70" i="5"/>
  <c r="L1113" i="5"/>
  <c r="L1832" i="5"/>
  <c r="L638" i="5"/>
  <c r="L2716" i="5"/>
  <c r="L1725" i="5"/>
  <c r="L3094" i="5"/>
  <c r="L1841" i="5"/>
  <c r="L536" i="5"/>
  <c r="L1620" i="5"/>
  <c r="L318" i="5"/>
  <c r="L1511" i="5"/>
  <c r="L1128" i="5"/>
  <c r="L1641" i="5"/>
  <c r="L2139" i="5"/>
  <c r="L21" i="5"/>
  <c r="L539" i="5"/>
  <c r="L893" i="5"/>
  <c r="L1404" i="5"/>
  <c r="L2295" i="5"/>
  <c r="L102" i="5"/>
  <c r="L783" i="5"/>
  <c r="L1294" i="5"/>
  <c r="L232" i="5"/>
  <c r="L912" i="5"/>
  <c r="L1425" i="5"/>
  <c r="L1923" i="5"/>
  <c r="L2264" i="5"/>
  <c r="L420" i="5"/>
  <c r="L1100" i="5"/>
  <c r="L1613" i="5"/>
  <c r="L2111" i="5"/>
  <c r="L259" i="5"/>
  <c r="L658" i="5"/>
  <c r="L1231" i="5"/>
  <c r="L389" i="5"/>
  <c r="L729" i="5"/>
  <c r="L1240" i="5"/>
  <c r="L1739" i="5"/>
  <c r="L2080" i="5"/>
  <c r="L204" i="5"/>
  <c r="L884" i="5"/>
  <c r="L1397" i="5"/>
  <c r="L1895" i="5"/>
  <c r="L143" i="5"/>
  <c r="L661" i="5"/>
  <c r="L1015" i="5"/>
  <c r="L173" i="5"/>
  <c r="L572" i="5"/>
  <c r="L1145" i="5"/>
  <c r="L1656" i="5"/>
  <c r="L1864" i="5"/>
  <c r="L271" i="5"/>
  <c r="L670" i="5"/>
  <c r="L1833" i="5"/>
  <c r="L2748" i="5"/>
  <c r="L3148" i="5"/>
  <c r="L1789" i="5"/>
  <c r="L2726" i="5"/>
  <c r="L3126" i="5"/>
  <c r="L3443" i="5"/>
  <c r="L1905" i="5"/>
  <c r="L13" i="5"/>
  <c r="L531" i="5"/>
  <c r="L885" i="5"/>
  <c r="L1396" i="5"/>
  <c r="L2287" i="5"/>
  <c r="L435" i="5"/>
  <c r="L775" i="5"/>
  <c r="L1286" i="5"/>
  <c r="L224" i="5"/>
  <c r="L904" i="5"/>
  <c r="L1417" i="5"/>
  <c r="L1915" i="5"/>
  <c r="L2256" i="5"/>
  <c r="L380" i="5"/>
  <c r="L214" i="5"/>
  <c r="L1407" i="5"/>
  <c r="L1024" i="5"/>
  <c r="L2035" i="5"/>
  <c r="L442" i="5"/>
  <c r="L2148" i="5"/>
  <c r="L1051" i="5"/>
  <c r="L2755" i="5"/>
  <c r="L1283" i="5"/>
  <c r="L425" i="5"/>
  <c r="L1276" i="5"/>
  <c r="L23" i="5"/>
  <c r="L895" i="5"/>
  <c r="L671" i="5"/>
  <c r="L1536" i="5"/>
  <c r="L209" i="5"/>
  <c r="L1060" i="5"/>
  <c r="L1573" i="5"/>
  <c r="L2071" i="5"/>
  <c r="L219" i="5"/>
  <c r="L618" i="5"/>
  <c r="L1191" i="5"/>
  <c r="L349" i="5"/>
  <c r="L748" i="5"/>
  <c r="L1200" i="5"/>
  <c r="L1699" i="5"/>
  <c r="L2040" i="5"/>
  <c r="L196" i="5"/>
  <c r="L876" i="5"/>
  <c r="L1389" i="5"/>
  <c r="L1887" i="5"/>
  <c r="L135" i="5"/>
  <c r="L653" i="5"/>
  <c r="L1007" i="5"/>
  <c r="L94" i="5"/>
  <c r="L564" i="5"/>
  <c r="L1137" i="5"/>
  <c r="L1648" i="5"/>
  <c r="L1856" i="5"/>
  <c r="L321" i="5"/>
  <c r="L720" i="5"/>
  <c r="L1293" i="5"/>
  <c r="L1804" i="5"/>
  <c r="L2012" i="5"/>
  <c r="L500" i="5"/>
  <c r="L791" i="5"/>
  <c r="L49" i="5"/>
  <c r="L567" i="5"/>
  <c r="L921" i="5"/>
  <c r="L1432" i="5"/>
  <c r="L2323" i="5"/>
  <c r="L147" i="5"/>
  <c r="L665" i="5"/>
  <c r="L1518" i="5"/>
  <c r="L2524" i="5"/>
  <c r="L3065" i="5"/>
  <c r="L1474" i="5"/>
  <c r="L2502" i="5"/>
  <c r="L3043" i="5"/>
  <c r="L3219" i="5"/>
  <c r="L1590" i="5"/>
  <c r="L2560" i="5"/>
  <c r="L116" i="5"/>
  <c r="L1309" i="5"/>
  <c r="L55" i="5"/>
  <c r="L927" i="5"/>
  <c r="L703" i="5"/>
  <c r="L1568" i="5"/>
  <c r="L241" i="5"/>
  <c r="L1213" i="5"/>
  <c r="L1932" i="5"/>
  <c r="L1102" i="5"/>
  <c r="L487" i="5"/>
  <c r="L1352" i="5"/>
  <c r="L157" i="5"/>
  <c r="L1029" i="5"/>
  <c r="L2431" i="5"/>
  <c r="L918" i="5"/>
  <c r="L368" i="5"/>
  <c r="L297" i="5"/>
  <c r="L696" i="5"/>
  <c r="L1269" i="5"/>
  <c r="L1780" i="5"/>
  <c r="L1988" i="5"/>
  <c r="L476" i="5"/>
  <c r="L1158" i="5"/>
  <c r="L25" i="5"/>
  <c r="L543" i="5"/>
  <c r="L897" i="5"/>
  <c r="L1408" i="5"/>
  <c r="L2299" i="5"/>
  <c r="L10" i="5"/>
  <c r="L699" i="5"/>
  <c r="L1053" i="5"/>
  <c r="L1564" i="5"/>
  <c r="L2455" i="5"/>
  <c r="L262" i="5"/>
  <c r="L942" i="5"/>
  <c r="L1455" i="5"/>
  <c r="L392" i="5"/>
  <c r="L1072" i="5"/>
  <c r="L1585" i="5"/>
  <c r="L2083" i="5"/>
  <c r="L2424" i="5"/>
  <c r="L515" i="5"/>
  <c r="L869" i="5"/>
  <c r="L1380" i="5"/>
  <c r="L2271" i="5"/>
  <c r="L419" i="5"/>
  <c r="L759" i="5"/>
  <c r="L1270" i="5"/>
  <c r="L208" i="5"/>
  <c r="L888" i="5"/>
  <c r="L1401" i="5"/>
  <c r="L1899" i="5"/>
  <c r="L2240" i="5"/>
  <c r="L364" i="5"/>
  <c r="L1044" i="5"/>
  <c r="L1557" i="5"/>
  <c r="L2055" i="5"/>
  <c r="L203" i="5"/>
  <c r="L602" i="5"/>
  <c r="L1175" i="5"/>
  <c r="L333" i="5"/>
  <c r="L732" i="5"/>
  <c r="L1184" i="5"/>
  <c r="L1816" i="5"/>
  <c r="L2024" i="5"/>
  <c r="L431" i="5"/>
  <c r="L771" i="5"/>
  <c r="L2153" i="5"/>
  <c r="L2908" i="5"/>
  <c r="L3308" i="5"/>
  <c r="L2109" i="5"/>
  <c r="L2886" i="5"/>
  <c r="L3286" i="5"/>
  <c r="L3603" i="5"/>
  <c r="L2225" i="5"/>
  <c r="L361" i="5"/>
  <c r="L760" i="5"/>
  <c r="L1212" i="5"/>
  <c r="L1711" i="5"/>
  <c r="L2052" i="5"/>
  <c r="L477" i="5"/>
  <c r="L831" i="5"/>
  <c r="L89" i="5"/>
  <c r="L607" i="5"/>
  <c r="L961" i="5"/>
  <c r="L1472" i="5"/>
  <c r="L2363" i="5"/>
  <c r="L74" i="5"/>
  <c r="L544" i="5"/>
  <c r="L1117" i="5"/>
  <c r="L1628" i="5"/>
  <c r="L1836" i="5"/>
  <c r="L326" i="5"/>
  <c r="L1006" i="5"/>
  <c r="L1519" i="5"/>
  <c r="L454" i="5"/>
  <c r="L1136" i="5"/>
  <c r="L1649" i="5"/>
  <c r="L2147" i="5"/>
  <c r="L61" i="5"/>
  <c r="L579" i="5"/>
  <c r="L933" i="5"/>
  <c r="L1444" i="5"/>
  <c r="L2335" i="5"/>
  <c r="L142" i="5"/>
  <c r="L822" i="5"/>
  <c r="L1335" i="5"/>
  <c r="L272" i="5"/>
  <c r="L952" i="5"/>
  <c r="L1465" i="5"/>
  <c r="L1963" i="5"/>
  <c r="L2304" i="5"/>
  <c r="L428" i="5"/>
  <c r="L1108" i="5"/>
  <c r="L1621" i="5"/>
  <c r="L2119" i="5"/>
  <c r="L267" i="5"/>
  <c r="L666" i="5"/>
  <c r="L1239" i="5"/>
  <c r="L397" i="5"/>
  <c r="L737" i="5"/>
  <c r="L1248" i="5"/>
  <c r="L1747" i="5"/>
  <c r="L2088" i="5"/>
  <c r="L154" i="5"/>
  <c r="L834" i="5"/>
  <c r="L2281" i="5"/>
  <c r="L2972" i="5"/>
  <c r="L3372" i="5"/>
  <c r="L2237" i="5"/>
  <c r="L2950" i="5"/>
  <c r="L3350" i="5"/>
  <c r="L3667" i="5"/>
  <c r="L2353" i="5"/>
  <c r="L393" i="5"/>
  <c r="L733" i="5"/>
  <c r="L1244" i="5"/>
  <c r="L1743" i="5"/>
  <c r="L2084" i="5"/>
  <c r="L509" i="5"/>
  <c r="L863" i="5"/>
  <c r="L121" i="5"/>
  <c r="L639" i="5"/>
  <c r="L993" i="5"/>
  <c r="L1504" i="5"/>
  <c r="L2395" i="5"/>
  <c r="L177" i="5"/>
  <c r="L576" i="5"/>
  <c r="L1149" i="5"/>
  <c r="L1660" i="5"/>
  <c r="L1868" i="5"/>
  <c r="L358" i="5"/>
  <c r="L1038" i="5"/>
  <c r="L1551" i="5"/>
  <c r="L486" i="5"/>
  <c r="L1168" i="5"/>
  <c r="L1681" i="5"/>
  <c r="L2179" i="5"/>
  <c r="L93" i="5"/>
  <c r="L611" i="5"/>
  <c r="L965" i="5"/>
  <c r="L894" i="5"/>
  <c r="L344" i="5"/>
  <c r="L1537" i="5"/>
  <c r="L2376" i="5"/>
  <c r="L1139" i="5"/>
  <c r="L2777" i="5"/>
  <c r="L2118" i="5"/>
  <c r="L3638" i="5"/>
  <c r="L2196" i="5"/>
  <c r="L765" i="5"/>
  <c r="L1775" i="5"/>
  <c r="L541" i="5"/>
  <c r="L153" i="5"/>
  <c r="L1025" i="5"/>
  <c r="L2427" i="5"/>
  <c r="L608" i="5"/>
  <c r="L1181" i="5"/>
  <c r="L1692" i="5"/>
  <c r="L1900" i="5"/>
  <c r="L390" i="5"/>
  <c r="L1070" i="5"/>
  <c r="L1583" i="5"/>
  <c r="L455" i="5"/>
  <c r="L809" i="5"/>
  <c r="L1320" i="5"/>
  <c r="L2211" i="5"/>
  <c r="L125" i="5"/>
  <c r="L643" i="5"/>
  <c r="L997" i="5"/>
  <c r="L1508" i="5"/>
  <c r="L2399" i="5"/>
  <c r="L206" i="5"/>
  <c r="L886" i="5"/>
  <c r="L1399" i="5"/>
  <c r="L336" i="5"/>
  <c r="L1016" i="5"/>
  <c r="L1529" i="5"/>
  <c r="L2027" i="5"/>
  <c r="L2368" i="5"/>
  <c r="L490" i="5"/>
  <c r="L1172" i="5"/>
  <c r="L1685" i="5"/>
  <c r="L2183" i="5"/>
  <c r="L331" i="5"/>
  <c r="L730" i="5"/>
  <c r="L1182" i="5"/>
  <c r="L120" i="5"/>
  <c r="L800" i="5"/>
  <c r="L1313" i="5"/>
  <c r="L1811" i="5"/>
  <c r="L2152" i="5"/>
  <c r="L218" i="5"/>
  <c r="L898" i="5"/>
  <c r="L2409" i="5"/>
  <c r="L2553" i="5"/>
  <c r="L3436" i="5"/>
  <c r="L2365" i="5"/>
  <c r="L2531" i="5"/>
  <c r="L3414" i="5"/>
  <c r="L3731" i="5"/>
  <c r="L2481" i="5"/>
  <c r="L2589" i="5"/>
  <c r="L796" i="5"/>
  <c r="L1807" i="5"/>
  <c r="L573" i="5"/>
  <c r="L14" i="5"/>
  <c r="L1057" i="5"/>
  <c r="L2459" i="5"/>
  <c r="L640" i="5"/>
  <c r="L1724" i="5"/>
  <c r="L422" i="5"/>
  <c r="L1615" i="5"/>
  <c r="L841" i="5"/>
  <c r="L2243" i="5"/>
  <c r="L675" i="5"/>
  <c r="L1540" i="5"/>
  <c r="L238" i="5"/>
  <c r="L1431" i="5"/>
  <c r="L1048" i="5"/>
  <c r="L466" i="5"/>
  <c r="L1148" i="5"/>
  <c r="L1661" i="5"/>
  <c r="L2159" i="5"/>
  <c r="L307" i="5"/>
  <c r="L706" i="5"/>
  <c r="L1279" i="5"/>
  <c r="L437" i="5"/>
  <c r="L777" i="5"/>
  <c r="L1288" i="5"/>
  <c r="L1787" i="5"/>
  <c r="L2128" i="5"/>
  <c r="L252" i="5"/>
  <c r="L932" i="5"/>
  <c r="L1445" i="5"/>
  <c r="L1943" i="5"/>
  <c r="L20" i="5"/>
  <c r="L709" i="5"/>
  <c r="L1063" i="5"/>
  <c r="L221" i="5"/>
  <c r="L620" i="5"/>
  <c r="L1193" i="5"/>
  <c r="L1704" i="5"/>
  <c r="L1912" i="5"/>
  <c r="L409" i="5"/>
  <c r="L749" i="5"/>
  <c r="L1260" i="5"/>
  <c r="L1759" i="5"/>
  <c r="L7" i="5"/>
  <c r="L525" i="5"/>
  <c r="L879" i="5"/>
  <c r="L137" i="5"/>
  <c r="L655" i="5"/>
  <c r="L1009" i="5"/>
  <c r="L1520" i="5"/>
  <c r="L2411" i="5"/>
  <c r="L193" i="5"/>
  <c r="L592" i="5"/>
  <c r="L1165" i="5"/>
  <c r="L1676" i="5"/>
  <c r="L1884" i="5"/>
  <c r="L374" i="5"/>
  <c r="L1054" i="5"/>
  <c r="L1567" i="5"/>
  <c r="L502" i="5"/>
  <c r="L793" i="5"/>
  <c r="L1304" i="5"/>
  <c r="L2195" i="5"/>
  <c r="L19" i="5"/>
  <c r="L537" i="5"/>
  <c r="L1655" i="5"/>
  <c r="L2362" i="5"/>
  <c r="L2937" i="5"/>
  <c r="L1571" i="5"/>
  <c r="L2332" i="5"/>
  <c r="L2915" i="5"/>
  <c r="L3798" i="5"/>
  <c r="L1334" i="5"/>
  <c r="L2410" i="5"/>
  <c r="L467" i="5"/>
  <c r="L821" i="5"/>
  <c r="L1332" i="5"/>
  <c r="L2223" i="5"/>
  <c r="L371" i="5"/>
  <c r="L770" i="5"/>
  <c r="L1222" i="5"/>
  <c r="L160" i="5"/>
  <c r="L840" i="5"/>
  <c r="L1353" i="5"/>
  <c r="L1851" i="5"/>
  <c r="L2192" i="5"/>
  <c r="L316" i="5"/>
  <c r="L996" i="5"/>
  <c r="L1509" i="5"/>
  <c r="L2007" i="5"/>
  <c r="L84" i="5"/>
  <c r="L554" i="5"/>
  <c r="L1127" i="5"/>
  <c r="L285" i="5"/>
  <c r="L684" i="5"/>
  <c r="L1257" i="5"/>
  <c r="L1768" i="5"/>
  <c r="L1976" i="5"/>
  <c r="L132" i="5"/>
  <c r="L812" i="5"/>
  <c r="L1325" i="5"/>
  <c r="L1823" i="5"/>
  <c r="L71" i="5"/>
  <c r="L589" i="5"/>
  <c r="L943" i="5"/>
  <c r="L30" i="5"/>
  <c r="L719" i="5"/>
  <c r="L1073" i="5"/>
  <c r="L1584" i="5"/>
  <c r="L2475" i="5"/>
  <c r="L257" i="5"/>
  <c r="L656" i="5"/>
  <c r="L1229" i="5"/>
  <c r="L1740" i="5"/>
  <c r="L1948" i="5"/>
  <c r="L438" i="5"/>
  <c r="L1118" i="5"/>
  <c r="L1631" i="5"/>
  <c r="L503" i="5"/>
  <c r="L857" i="5"/>
  <c r="L1368" i="5"/>
  <c r="L2259" i="5"/>
  <c r="L83" i="5"/>
  <c r="L601" i="5"/>
  <c r="L1390" i="5"/>
  <c r="L2446" i="5"/>
  <c r="L3001" i="5"/>
  <c r="L1346" i="5"/>
  <c r="L2418" i="5"/>
  <c r="L2979" i="5"/>
  <c r="L3155" i="5"/>
  <c r="L1462" i="5"/>
  <c r="L2494" i="5"/>
  <c r="L499" i="5"/>
  <c r="L853" i="5"/>
  <c r="L1364" i="5"/>
  <c r="L2255" i="5"/>
  <c r="L403" i="5"/>
  <c r="L743" i="5"/>
  <c r="L1254" i="5"/>
  <c r="L192" i="5"/>
  <c r="L872" i="5"/>
  <c r="L1385" i="5"/>
  <c r="L1883" i="5"/>
  <c r="L2224" i="5"/>
  <c r="L348" i="5"/>
  <c r="L1028" i="5"/>
  <c r="L1541" i="5"/>
  <c r="L2039" i="5"/>
  <c r="L187" i="5"/>
  <c r="L586" i="5"/>
  <c r="L1159" i="5"/>
  <c r="L317" i="5"/>
  <c r="L716" i="5"/>
  <c r="L1289" i="5"/>
  <c r="L1800" i="5"/>
  <c r="L2008" i="5"/>
  <c r="L164" i="5"/>
  <c r="L844" i="5"/>
  <c r="L1357" i="5"/>
  <c r="L1855" i="5"/>
  <c r="L103" i="5"/>
  <c r="L621" i="5"/>
  <c r="L975" i="5"/>
  <c r="L62" i="5"/>
  <c r="L532" i="5"/>
  <c r="L1105" i="5"/>
  <c r="L1616" i="5"/>
  <c r="L1824" i="5"/>
  <c r="L289" i="5"/>
  <c r="L688" i="5"/>
  <c r="L1261" i="5"/>
  <c r="L1772" i="5"/>
  <c r="L1980" i="5"/>
  <c r="L468" i="5"/>
  <c r="L1150" i="5"/>
  <c r="L17" i="5"/>
  <c r="L535" i="5"/>
  <c r="L889" i="5"/>
  <c r="L1400" i="5"/>
  <c r="L2291" i="5"/>
  <c r="L115" i="5"/>
  <c r="L633" i="5"/>
  <c r="L1454" i="5"/>
  <c r="L2490" i="5"/>
  <c r="L3033" i="5"/>
  <c r="L1410" i="5"/>
  <c r="L2460" i="5"/>
  <c r="L3011" i="5"/>
  <c r="L3187" i="5"/>
  <c r="L1526" i="5"/>
  <c r="L1476" i="5"/>
  <c r="L174" i="5"/>
  <c r="L1367" i="5"/>
  <c r="L984" i="5"/>
  <c r="L1995" i="5"/>
  <c r="L458" i="5"/>
  <c r="L1653" i="5"/>
  <c r="L299" i="5"/>
  <c r="L1271" i="5"/>
  <c r="L769" i="5"/>
  <c r="L1779" i="5"/>
  <c r="L186" i="5"/>
  <c r="L2345" i="5"/>
  <c r="L3404" i="5"/>
  <c r="L2982" i="5"/>
  <c r="L3699" i="5"/>
  <c r="L2528" i="5"/>
  <c r="L340" i="5"/>
  <c r="L1020" i="5"/>
  <c r="L1533" i="5"/>
  <c r="L2031" i="5"/>
  <c r="L179" i="5"/>
  <c r="L578" i="5"/>
  <c r="L1151" i="5"/>
  <c r="L309" i="5"/>
  <c r="L708" i="5"/>
  <c r="L1281" i="5"/>
  <c r="L1792" i="5"/>
  <c r="L2000" i="5"/>
  <c r="L124" i="5"/>
  <c r="L804" i="5"/>
  <c r="L1317" i="5"/>
  <c r="L1815" i="5"/>
  <c r="L63" i="5"/>
  <c r="L581" i="5"/>
  <c r="L935" i="5"/>
  <c r="L22" i="5"/>
  <c r="L711" i="5"/>
  <c r="L1065" i="5"/>
  <c r="L1576" i="5"/>
  <c r="L2467" i="5"/>
  <c r="L281" i="5"/>
  <c r="L680" i="5"/>
  <c r="L1253" i="5"/>
  <c r="L1764" i="5"/>
  <c r="L1972" i="5"/>
  <c r="L460" i="5"/>
  <c r="L1142" i="5"/>
  <c r="L9" i="5"/>
  <c r="L527" i="5"/>
  <c r="L881" i="5"/>
  <c r="L1392" i="5"/>
  <c r="L2283" i="5"/>
  <c r="L165" i="5"/>
  <c r="L683" i="5"/>
  <c r="L1037" i="5"/>
  <c r="L1548" i="5"/>
  <c r="L2439" i="5"/>
  <c r="L246" i="5"/>
  <c r="L926" i="5"/>
  <c r="L1439" i="5"/>
  <c r="L376" i="5"/>
  <c r="L1056" i="5"/>
  <c r="L1569" i="5"/>
  <c r="L2067" i="5"/>
  <c r="L2408" i="5"/>
  <c r="L472" i="5"/>
  <c r="L1267" i="5"/>
  <c r="L2190" i="5"/>
  <c r="L2809" i="5"/>
  <c r="L1179" i="5"/>
  <c r="L2162" i="5"/>
  <c r="L2787" i="5"/>
  <c r="L3670" i="5"/>
  <c r="L1290" i="5"/>
  <c r="L2238" i="5"/>
  <c r="L45" i="5"/>
  <c r="L917" i="5"/>
  <c r="L2319" i="5"/>
  <c r="L806" i="5"/>
  <c r="L256" i="5"/>
  <c r="L1449" i="5"/>
  <c r="L2288" i="5"/>
  <c r="L1092" i="5"/>
  <c r="L2103" i="5"/>
  <c r="L650" i="5"/>
  <c r="L381" i="5"/>
  <c r="L1232" i="5"/>
  <c r="L2072" i="5"/>
  <c r="L908" i="5"/>
  <c r="L1919" i="5"/>
  <c r="L685" i="5"/>
  <c r="L197" i="5"/>
  <c r="L1169" i="5"/>
  <c r="L1888" i="5"/>
  <c r="L752" i="5"/>
  <c r="L1703" i="5"/>
  <c r="L469" i="5"/>
  <c r="L81" i="5"/>
  <c r="L953" i="5"/>
  <c r="L2355" i="5"/>
  <c r="L697" i="5"/>
  <c r="L2556" i="5"/>
  <c r="L1538" i="5"/>
  <c r="L3075" i="5"/>
  <c r="L1654" i="5"/>
  <c r="L2685" i="5"/>
  <c r="L875" i="5"/>
  <c r="L2042" i="5"/>
  <c r="L2711" i="5"/>
  <c r="L3594" i="5"/>
  <c r="L3764" i="5"/>
  <c r="L354" i="5"/>
  <c r="L787" i="5"/>
  <c r="L1998" i="5"/>
  <c r="L2689" i="5"/>
  <c r="L1090" i="5"/>
  <c r="L1954" i="5"/>
  <c r="L2667" i="5"/>
  <c r="L3550" i="5"/>
  <c r="L931" i="5"/>
  <c r="L2070" i="5"/>
  <c r="L2725" i="5"/>
  <c r="L1035" i="5"/>
  <c r="L2114" i="5"/>
  <c r="L2751" i="5"/>
  <c r="L3634" i="5"/>
  <c r="L2472" i="5"/>
  <c r="L489" i="5"/>
  <c r="L1467" i="5"/>
  <c r="L2298" i="5"/>
  <c r="L2889" i="5"/>
  <c r="L1379" i="5"/>
  <c r="L2268" i="5"/>
  <c r="L2867" i="5"/>
  <c r="L3750" i="5"/>
  <c r="L1611" i="5"/>
  <c r="L2346" i="5"/>
  <c r="L2925" i="5"/>
  <c r="L1683" i="5"/>
  <c r="L2380" i="5"/>
  <c r="L2951" i="5"/>
  <c r="L3834" i="5"/>
  <c r="L327" i="5"/>
  <c r="L726" i="5"/>
  <c r="L1945" i="5"/>
  <c r="L2804" i="5"/>
  <c r="L3204" i="5"/>
  <c r="L1901" i="5"/>
  <c r="L2782" i="5"/>
  <c r="L3182" i="5"/>
  <c r="L3499" i="5"/>
  <c r="L2017" i="5"/>
  <c r="L2840" i="5"/>
  <c r="L3240" i="5"/>
  <c r="L2069" i="5"/>
  <c r="L2866" i="5"/>
  <c r="L3266" i="5"/>
  <c r="L3583" i="5"/>
  <c r="L4069" i="5"/>
  <c r="L4803" i="5"/>
  <c r="L4931" i="5"/>
  <c r="L3954" i="5"/>
  <c r="L4278" i="5"/>
  <c r="L3836" i="5"/>
  <c r="L4165" i="5"/>
  <c r="L4488" i="5"/>
  <c r="L3549" i="5"/>
  <c r="L4375" i="5"/>
  <c r="L4698" i="5"/>
  <c r="L3601" i="5"/>
  <c r="L4401" i="5"/>
  <c r="L4724" i="5"/>
  <c r="L3895" i="5"/>
  <c r="L4603" i="5"/>
  <c r="L4926" i="5"/>
  <c r="L4105" i="5"/>
  <c r="L4887" i="5"/>
  <c r="L4985" i="5"/>
  <c r="L3998" i="5"/>
  <c r="L4322" i="5"/>
  <c r="L3169" i="5"/>
  <c r="L4217" i="5"/>
  <c r="L4540" i="5"/>
  <c r="L3637" i="5"/>
  <c r="L4419" i="5"/>
  <c r="L4742" i="5"/>
  <c r="L3921" i="5"/>
  <c r="L4629" i="5"/>
  <c r="L4952" i="5"/>
  <c r="L4131" i="5"/>
  <c r="L4963" i="5"/>
  <c r="L3569" i="5"/>
  <c r="L4385" i="5"/>
  <c r="L4708" i="5"/>
  <c r="L3879" i="5"/>
  <c r="L4587" i="5"/>
  <c r="L4910" i="5"/>
  <c r="L4089" i="5"/>
  <c r="L4837" i="5"/>
  <c r="L4957" i="5"/>
  <c r="L3982" i="5"/>
  <c r="L4306" i="5"/>
  <c r="L180" i="5"/>
  <c r="L1373" i="5"/>
  <c r="L119" i="5"/>
  <c r="L991" i="5"/>
  <c r="L548" i="5"/>
  <c r="L1632" i="5"/>
  <c r="L305" i="5"/>
  <c r="L1277" i="5"/>
  <c r="L1996" i="5"/>
  <c r="L1166" i="5"/>
  <c r="L551" i="5"/>
  <c r="L1416" i="5"/>
  <c r="L50" i="5"/>
  <c r="L1093" i="5"/>
  <c r="L459" i="5"/>
  <c r="L363" i="5"/>
  <c r="L832" i="5"/>
  <c r="L250" i="5"/>
  <c r="L3468" i="5"/>
  <c r="L3763" i="5"/>
  <c r="L3312" i="5"/>
  <c r="L2938" i="5"/>
  <c r="L3655" i="5"/>
  <c r="L779" i="5"/>
  <c r="L2916" i="5"/>
  <c r="L2125" i="5"/>
  <c r="L3294" i="5"/>
  <c r="L2241" i="5"/>
  <c r="L3352" i="5"/>
  <c r="L2978" i="5"/>
  <c r="L3695" i="5"/>
  <c r="L978" i="5"/>
  <c r="L2633" i="5"/>
  <c r="L1842" i="5"/>
  <c r="L3494" i="5"/>
  <c r="L1958" i="5"/>
  <c r="L811" i="5"/>
  <c r="L2695" i="5"/>
  <c r="L171" i="5"/>
  <c r="L1566" i="5"/>
  <c r="L3089" i="5"/>
  <c r="L2526" i="5"/>
  <c r="L3243" i="5"/>
  <c r="L2584" i="5"/>
  <c r="L1690" i="5"/>
  <c r="L3010" i="5"/>
  <c r="L3813" i="5"/>
  <c r="L4844" i="5"/>
  <c r="L4723" i="5"/>
  <c r="L3908" i="5"/>
  <c r="L3744" i="5"/>
  <c r="L4442" i="5"/>
  <c r="L2367" i="5"/>
  <c r="L854" i="5"/>
  <c r="L304" i="5"/>
  <c r="L1497" i="5"/>
  <c r="L2336" i="5"/>
  <c r="L1140" i="5"/>
  <c r="L2151" i="5"/>
  <c r="L698" i="5"/>
  <c r="L429" i="5"/>
  <c r="L1280" i="5"/>
  <c r="L2120" i="5"/>
  <c r="L866" i="5"/>
  <c r="L2521" i="5"/>
  <c r="L2301" i="5"/>
  <c r="L3382" i="5"/>
  <c r="L2417" i="5"/>
  <c r="L98" i="5"/>
  <c r="L568" i="5"/>
  <c r="L1141" i="5"/>
  <c r="L1652" i="5"/>
  <c r="L1860" i="5"/>
  <c r="L350" i="5"/>
  <c r="L1030" i="5"/>
  <c r="L1543" i="5"/>
  <c r="L478" i="5"/>
  <c r="L1160" i="5"/>
  <c r="L1673" i="5"/>
  <c r="L2171" i="5"/>
  <c r="L53" i="5"/>
  <c r="L571" i="5"/>
  <c r="L925" i="5"/>
  <c r="L1436" i="5"/>
  <c r="L2327" i="5"/>
  <c r="L134" i="5"/>
  <c r="L814" i="5"/>
  <c r="L1327" i="5"/>
  <c r="L264" i="5"/>
  <c r="L944" i="5"/>
  <c r="L1457" i="5"/>
  <c r="L1955" i="5"/>
  <c r="L2296" i="5"/>
  <c r="L450" i="5"/>
  <c r="L1132" i="5"/>
  <c r="L1645" i="5"/>
  <c r="L2143" i="5"/>
  <c r="L291" i="5"/>
  <c r="L690" i="5"/>
  <c r="L1263" i="5"/>
  <c r="L421" i="5"/>
  <c r="L761" i="5"/>
  <c r="L1272" i="5"/>
  <c r="L1771" i="5"/>
  <c r="L2112" i="5"/>
  <c r="L236" i="5"/>
  <c r="L916" i="5"/>
  <c r="L1429" i="5"/>
  <c r="L1927" i="5"/>
  <c r="L4" i="5"/>
  <c r="L693" i="5"/>
  <c r="L1047" i="5"/>
  <c r="L205" i="5"/>
  <c r="L604" i="5"/>
  <c r="L1177" i="5"/>
  <c r="L1688" i="5"/>
  <c r="L1896" i="5"/>
  <c r="L303" i="5"/>
  <c r="L702" i="5"/>
  <c r="L1897" i="5"/>
  <c r="L2780" i="5"/>
  <c r="L3180" i="5"/>
  <c r="L1853" i="5"/>
  <c r="L2758" i="5"/>
  <c r="L3158" i="5"/>
  <c r="L3475" i="5"/>
  <c r="L1969" i="5"/>
  <c r="L2816" i="5"/>
  <c r="L563" i="5"/>
  <c r="L1428" i="5"/>
  <c r="L126" i="5"/>
  <c r="L1319" i="5"/>
  <c r="L936" i="5"/>
  <c r="L1947" i="5"/>
  <c r="L412" i="5"/>
  <c r="L1605" i="5"/>
  <c r="L251" i="5"/>
  <c r="L1223" i="5"/>
  <c r="L780" i="5"/>
  <c r="L1731" i="5"/>
  <c r="L228" i="5"/>
  <c r="L1421" i="5"/>
  <c r="L167" i="5"/>
  <c r="L1039" i="5"/>
  <c r="L596" i="5"/>
  <c r="L1680" i="5"/>
  <c r="L353" i="5"/>
  <c r="L1204" i="5"/>
  <c r="L2044" i="5"/>
  <c r="L823" i="5"/>
  <c r="L599" i="5"/>
  <c r="L1464" i="5"/>
  <c r="L8" i="5"/>
  <c r="L1582" i="5"/>
  <c r="L3097" i="5"/>
  <c r="L2534" i="5"/>
  <c r="L3251" i="5"/>
  <c r="L2592" i="5"/>
  <c r="L3056" i="5"/>
  <c r="L1701" i="5"/>
  <c r="L2682" i="5"/>
  <c r="L3082" i="5"/>
  <c r="L3399" i="5"/>
  <c r="L183" i="5"/>
  <c r="L582" i="5"/>
  <c r="L1790" i="5"/>
  <c r="L2660" i="5"/>
  <c r="L3060" i="5"/>
  <c r="L1746" i="5"/>
  <c r="L2638" i="5"/>
  <c r="L3038" i="5"/>
  <c r="L3355" i="5"/>
  <c r="L1729" i="5"/>
  <c r="L2696" i="5"/>
  <c r="L3096" i="5"/>
  <c r="L1781" i="5"/>
  <c r="L2722" i="5"/>
  <c r="L3122" i="5"/>
  <c r="L3439" i="5"/>
  <c r="L383" i="5"/>
  <c r="L782" i="5"/>
  <c r="L2057" i="5"/>
  <c r="L2860" i="5"/>
  <c r="L3260" i="5"/>
  <c r="L2013" i="5"/>
  <c r="L2838" i="5"/>
  <c r="L3238" i="5"/>
  <c r="L3555" i="5"/>
  <c r="L2129" i="5"/>
  <c r="L2896" i="5"/>
  <c r="L3296" i="5"/>
  <c r="L2181" i="5"/>
  <c r="L2922" i="5"/>
  <c r="L3322" i="5"/>
  <c r="L3639" i="5"/>
  <c r="L496" i="5"/>
  <c r="L1242" i="5"/>
  <c r="L2222" i="5"/>
  <c r="L2833" i="5"/>
  <c r="L1275" i="5"/>
  <c r="L2194" i="5"/>
  <c r="L2811" i="5"/>
  <c r="L3694" i="5"/>
  <c r="L1387" i="5"/>
  <c r="L2270" i="5"/>
  <c r="L2869" i="5"/>
  <c r="L1491" i="5"/>
  <c r="L2306" i="5"/>
  <c r="L2895" i="5"/>
  <c r="L3778" i="5"/>
  <c r="L3297" i="5"/>
  <c r="L4265" i="5"/>
  <c r="L4588" i="5"/>
  <c r="L3733" i="5"/>
  <c r="L4467" i="5"/>
  <c r="L4790" i="5"/>
  <c r="L3969" i="5"/>
  <c r="L4677" i="5"/>
  <c r="L5000" i="5"/>
  <c r="L3862" i="5"/>
  <c r="L4186" i="5"/>
  <c r="L4913" i="5"/>
  <c r="L3888" i="5"/>
  <c r="L4212" i="5"/>
  <c r="L3688" i="5"/>
  <c r="L4090" i="5"/>
  <c r="L4414" i="5"/>
  <c r="L3401" i="5"/>
  <c r="L4301" i="5"/>
  <c r="L4624" i="5"/>
  <c r="L3803" i="5"/>
  <c r="L4511" i="5"/>
  <c r="L4834" i="5"/>
  <c r="L4021" i="5"/>
  <c r="L4729" i="5"/>
  <c r="L4851" i="5"/>
  <c r="L3906" i="5"/>
  <c r="L4230" i="5"/>
  <c r="L3740" i="5"/>
  <c r="L4116" i="5"/>
  <c r="L4440" i="5"/>
  <c r="L3453" i="5"/>
  <c r="L4327" i="5"/>
  <c r="L4650" i="5"/>
  <c r="L3872" i="5"/>
  <c r="L4196" i="5"/>
  <c r="L3656" i="5"/>
  <c r="L4074" i="5"/>
  <c r="L4398" i="5"/>
  <c r="L3369" i="5"/>
  <c r="L4285" i="5"/>
  <c r="L4608" i="5"/>
  <c r="L3787" i="5"/>
  <c r="L4495" i="5"/>
  <c r="L4818" i="5"/>
  <c r="L860" i="5"/>
  <c r="L1871" i="5"/>
  <c r="L637" i="5"/>
  <c r="L78" i="5"/>
  <c r="L1121" i="5"/>
  <c r="L1840" i="5"/>
  <c r="L704" i="5"/>
  <c r="L1788" i="5"/>
  <c r="L484" i="5"/>
  <c r="L33" i="5"/>
  <c r="L905" i="5"/>
  <c r="L2307" i="5"/>
  <c r="L520" i="5"/>
  <c r="L2059" i="5"/>
  <c r="L1324" i="5"/>
  <c r="L1214" i="5"/>
  <c r="L1843" i="5"/>
  <c r="L2473" i="5"/>
  <c r="L2563" i="5"/>
  <c r="L2880" i="5"/>
  <c r="L2213" i="5"/>
  <c r="L3338" i="5"/>
  <c r="L439" i="5"/>
  <c r="L2169" i="5"/>
  <c r="L3316" i="5"/>
  <c r="L2894" i="5"/>
  <c r="L3611" i="5"/>
  <c r="L2952" i="5"/>
  <c r="L2293" i="5"/>
  <c r="L3378" i="5"/>
  <c r="L298" i="5"/>
  <c r="L1886" i="5"/>
  <c r="L3516" i="5"/>
  <c r="L2611" i="5"/>
  <c r="L1098" i="5"/>
  <c r="L2669" i="5"/>
  <c r="L2010" i="5"/>
  <c r="L3578" i="5"/>
  <c r="L689" i="5"/>
  <c r="L2548" i="5"/>
  <c r="L1522" i="5"/>
  <c r="L3067" i="5"/>
  <c r="L1638" i="5"/>
  <c r="L3125" i="5"/>
  <c r="L2610" i="5"/>
  <c r="L3327" i="5"/>
  <c r="L4521" i="5"/>
  <c r="L4015" i="5"/>
  <c r="L4843" i="5"/>
  <c r="L4232" i="5"/>
  <c r="L4118" i="5"/>
  <c r="L3735" i="5"/>
  <c r="L4468" i="5"/>
  <c r="L4347" i="5"/>
  <c r="L3849" i="5"/>
  <c r="L4880" i="5"/>
  <c r="L4785" i="5"/>
  <c r="L3960" i="5"/>
  <c r="L3832" i="5"/>
  <c r="L4486" i="5"/>
  <c r="L4373" i="5"/>
  <c r="L3875" i="5"/>
  <c r="L4987" i="5"/>
  <c r="L4452" i="5"/>
  <c r="L4331" i="5"/>
  <c r="L3833" i="5"/>
  <c r="L4864" i="5"/>
  <c r="L4751" i="5"/>
  <c r="L981" i="5"/>
  <c r="L870" i="5"/>
  <c r="L1513" i="5"/>
  <c r="L1156" i="5"/>
  <c r="L714" i="5"/>
  <c r="L1296" i="5"/>
  <c r="L972" i="5"/>
  <c r="L2495" i="5"/>
  <c r="L982" i="5"/>
  <c r="L432" i="5"/>
  <c r="L1625" i="5"/>
  <c r="L5" i="5"/>
  <c r="L877" i="5"/>
  <c r="L2279" i="5"/>
  <c r="L767" i="5"/>
  <c r="L216" i="5"/>
  <c r="L1409" i="5"/>
  <c r="L2248" i="5"/>
  <c r="L1018" i="5"/>
  <c r="L2649" i="5"/>
  <c r="L1874" i="5"/>
  <c r="L3510" i="5"/>
  <c r="L1990" i="5"/>
  <c r="L3005" i="5"/>
  <c r="L1450" i="5"/>
  <c r="L2486" i="5"/>
  <c r="L3031" i="5"/>
  <c r="L3207" i="5"/>
  <c r="L91" i="5"/>
  <c r="L609" i="5"/>
  <c r="L1406" i="5"/>
  <c r="L2458" i="5"/>
  <c r="L3009" i="5"/>
  <c r="L1362" i="5"/>
  <c r="L2428" i="5"/>
  <c r="L2987" i="5"/>
  <c r="L3163" i="5"/>
  <c r="L1478" i="5"/>
  <c r="L2504" i="5"/>
  <c r="L3045" i="5"/>
  <c r="L1530" i="5"/>
  <c r="L2530" i="5"/>
  <c r="L3071" i="5"/>
  <c r="L3247" i="5"/>
  <c r="L191" i="5"/>
  <c r="L4144" i="5"/>
  <c r="L4670" i="5"/>
  <c r="L4059" i="5"/>
  <c r="L4284" i="5"/>
  <c r="L3545" i="5"/>
  <c r="L4583" i="5"/>
  <c r="L3461" i="5"/>
  <c r="L4541" i="5"/>
  <c r="L109" i="5"/>
  <c r="L320" i="5"/>
  <c r="L2167" i="5"/>
  <c r="L2136" i="5"/>
  <c r="L302" i="5"/>
  <c r="L1112" i="5"/>
  <c r="L523" i="5"/>
  <c r="L427" i="5"/>
  <c r="L896" i="5"/>
  <c r="L314" i="5"/>
  <c r="L3532" i="5"/>
  <c r="L1162" i="5"/>
  <c r="L3376" i="5"/>
  <c r="L2519" i="5"/>
  <c r="L3719" i="5"/>
  <c r="L842" i="5"/>
  <c r="L2980" i="5"/>
  <c r="L2253" i="5"/>
  <c r="L3358" i="5"/>
  <c r="L2369" i="5"/>
  <c r="L3416" i="5"/>
  <c r="L2559" i="5"/>
  <c r="L3759" i="5"/>
  <c r="L590" i="5"/>
  <c r="L1806" i="5"/>
  <c r="L2668" i="5"/>
  <c r="L3068" i="5"/>
  <c r="L1762" i="5"/>
  <c r="L2646" i="5"/>
  <c r="L3046" i="5"/>
  <c r="L3363" i="5"/>
  <c r="L1745" i="5"/>
  <c r="L2704" i="5"/>
  <c r="L3104" i="5"/>
  <c r="L1797" i="5"/>
  <c r="L2730" i="5"/>
  <c r="L3130" i="5"/>
  <c r="L3447" i="5"/>
  <c r="L306" i="5"/>
  <c r="L986" i="5"/>
  <c r="L1902" i="5"/>
  <c r="L2641" i="5"/>
  <c r="L3524" i="5"/>
  <c r="L1858" i="5"/>
  <c r="L2619" i="5"/>
  <c r="L3502" i="5"/>
  <c r="L1130" i="5"/>
  <c r="L1974" i="5"/>
  <c r="L2677" i="5"/>
  <c r="L843" i="5"/>
  <c r="L2026" i="5"/>
  <c r="L2703" i="5"/>
  <c r="L3586" i="5"/>
  <c r="L3748" i="5"/>
  <c r="L4072" i="5"/>
  <c r="L4396" i="5"/>
  <c r="L3349" i="5"/>
  <c r="L4275" i="5"/>
  <c r="L4598" i="5"/>
  <c r="L3769" i="5"/>
  <c r="L4485" i="5"/>
  <c r="L4808" i="5"/>
  <c r="L3987" i="5"/>
  <c r="L4695" i="5"/>
  <c r="L4781" i="5"/>
  <c r="L4013" i="5"/>
  <c r="L4721" i="5"/>
  <c r="L4841" i="5"/>
  <c r="L3898" i="5"/>
  <c r="L4222" i="5"/>
  <c r="L3724" i="5"/>
  <c r="L4108" i="5"/>
  <c r="L4432" i="5"/>
  <c r="L3437" i="5"/>
  <c r="L4319" i="5"/>
  <c r="L4642" i="5"/>
  <c r="L3829" i="5"/>
  <c r="L4537" i="5"/>
  <c r="L4860" i="5"/>
  <c r="L4031" i="5"/>
  <c r="L4739" i="5"/>
  <c r="L4865" i="5"/>
  <c r="L3924" i="5"/>
  <c r="L4248" i="5"/>
  <c r="L3776" i="5"/>
  <c r="L4134" i="5"/>
  <c r="L4458" i="5"/>
  <c r="L3997" i="5"/>
  <c r="L4705" i="5"/>
  <c r="L4805" i="5"/>
  <c r="L3882" i="5"/>
  <c r="L4206" i="5"/>
  <c r="L3692" i="5"/>
  <c r="L4092" i="5"/>
  <c r="L4416" i="5"/>
  <c r="L3405" i="5"/>
  <c r="L4303" i="5"/>
  <c r="L4626" i="5"/>
  <c r="L691" i="5"/>
  <c r="L1556" i="5"/>
  <c r="L254" i="5"/>
  <c r="L1447" i="5"/>
  <c r="L1064" i="5"/>
  <c r="L2075" i="5"/>
  <c r="L475" i="5"/>
  <c r="L1340" i="5"/>
  <c r="L379" i="5"/>
  <c r="L1230" i="5"/>
  <c r="L848" i="5"/>
  <c r="L1859" i="5"/>
  <c r="L356" i="5"/>
  <c r="L1549" i="5"/>
  <c r="L195" i="5"/>
  <c r="L1167" i="5"/>
  <c r="L724" i="5"/>
  <c r="L1808" i="5"/>
  <c r="L140" i="5"/>
  <c r="L1333" i="5"/>
  <c r="L79" i="5"/>
  <c r="L951" i="5"/>
  <c r="L508" i="5"/>
  <c r="L1592" i="5"/>
  <c r="L207" i="5"/>
  <c r="L1705" i="5"/>
  <c r="L3084" i="5"/>
  <c r="L2662" i="5"/>
  <c r="L3379" i="5"/>
  <c r="L2688" i="5"/>
  <c r="L3152" i="5"/>
  <c r="L1893" i="5"/>
  <c r="L2778" i="5"/>
  <c r="L3178" i="5"/>
  <c r="L3495" i="5"/>
  <c r="L279" i="5"/>
  <c r="L678" i="5"/>
  <c r="L1849" i="5"/>
  <c r="L2756" i="5"/>
  <c r="L3156" i="5"/>
  <c r="L1805" i="5"/>
  <c r="L2734" i="5"/>
  <c r="L3134" i="5"/>
  <c r="L3451" i="5"/>
  <c r="L1921" i="5"/>
  <c r="L2792" i="5"/>
  <c r="L3192" i="5"/>
  <c r="L1973" i="5"/>
  <c r="L2818" i="5"/>
  <c r="L3218" i="5"/>
  <c r="L3535" i="5"/>
  <c r="L138" i="5"/>
  <c r="L818" i="5"/>
  <c r="L2249" i="5"/>
  <c r="L2956" i="5"/>
  <c r="L3356" i="5"/>
  <c r="L2205" i="5"/>
  <c r="L2934" i="5"/>
  <c r="L3334" i="5"/>
  <c r="L3651" i="5"/>
  <c r="L2321" i="5"/>
  <c r="L2509" i="5"/>
  <c r="L3392" i="5"/>
  <c r="L2373" i="5"/>
  <c r="L2535" i="5"/>
  <c r="L3418" i="5"/>
  <c r="L11" i="5"/>
  <c r="L529" i="5"/>
  <c r="L1627" i="5"/>
  <c r="L2350" i="5"/>
  <c r="L2929" i="5"/>
  <c r="L1539" i="5"/>
  <c r="L2322" i="5"/>
  <c r="L2907" i="5"/>
  <c r="L3790" i="5"/>
  <c r="L1318" i="5"/>
  <c r="L2398" i="5"/>
  <c r="L2965" i="5"/>
  <c r="L1370" i="5"/>
  <c r="L2434" i="5"/>
  <c r="L2991" i="5"/>
  <c r="L3167" i="5"/>
  <c r="L3521" i="5"/>
  <c r="L4361" i="5"/>
  <c r="L4684" i="5"/>
  <c r="L3855" i="5"/>
  <c r="L4563" i="5"/>
  <c r="L4886" i="5"/>
  <c r="L4065" i="5"/>
  <c r="L4799" i="5"/>
  <c r="L4927" i="5"/>
  <c r="L3958" i="5"/>
  <c r="L4282" i="5"/>
  <c r="L4938" i="5"/>
  <c r="L3984" i="5"/>
  <c r="L4308" i="5"/>
  <c r="L3173" i="5"/>
  <c r="L4187" i="5"/>
  <c r="L4510" i="5"/>
  <c r="L3593" i="5"/>
  <c r="L4397" i="5"/>
  <c r="L4720" i="5"/>
  <c r="L3899" i="5"/>
  <c r="L4607" i="5"/>
  <c r="L4930" i="5"/>
  <c r="L4117" i="5"/>
  <c r="L4915" i="5"/>
  <c r="L5001" i="5"/>
  <c r="L4002" i="5"/>
  <c r="L4326" i="5"/>
  <c r="L3225" i="5"/>
  <c r="L4213" i="5"/>
  <c r="L4536" i="5"/>
  <c r="L3645" i="5"/>
  <c r="L4423" i="5"/>
  <c r="L4778" i="5"/>
  <c r="L3968" i="5"/>
  <c r="L4292" i="5"/>
  <c r="L3141" i="5"/>
  <c r="L4171" i="5"/>
  <c r="L4494" i="5"/>
  <c r="L3561" i="5"/>
  <c r="L4381" i="5"/>
  <c r="L4704" i="5"/>
  <c r="L3883" i="5"/>
  <c r="L4591" i="5"/>
  <c r="L4914" i="5"/>
  <c r="L1052" i="5"/>
  <c r="L2063" i="5"/>
  <c r="L610" i="5"/>
  <c r="L341" i="5"/>
  <c r="L1192" i="5"/>
  <c r="L2032" i="5"/>
  <c r="L836" i="5"/>
  <c r="L1847" i="5"/>
  <c r="L613" i="5"/>
  <c r="L54" i="5"/>
  <c r="L1097" i="5"/>
  <c r="L2499" i="5"/>
  <c r="L712" i="5"/>
  <c r="L1796" i="5"/>
  <c r="L492" i="5"/>
  <c r="L41" i="5"/>
  <c r="L913" i="5"/>
  <c r="L2315" i="5"/>
  <c r="L715" i="5"/>
  <c r="L1580" i="5"/>
  <c r="L278" i="5"/>
  <c r="L1471" i="5"/>
  <c r="L1088" i="5"/>
  <c r="L2099" i="5"/>
  <c r="L504" i="5"/>
  <c r="L2234" i="5"/>
  <c r="L1186" i="5"/>
  <c r="L2819" i="5"/>
  <c r="L1419" i="5"/>
  <c r="L2525" i="5"/>
  <c r="L3440" i="5"/>
  <c r="L2469" i="5"/>
  <c r="L2583" i="5"/>
  <c r="L3466" i="5"/>
  <c r="L3783" i="5"/>
  <c r="L226" i="5"/>
  <c r="L906" i="5"/>
  <c r="L2425" i="5"/>
  <c r="L2561" i="5"/>
  <c r="L3444" i="5"/>
  <c r="L2381" i="5"/>
  <c r="L2539" i="5"/>
  <c r="L3422" i="5"/>
  <c r="L3739" i="5"/>
  <c r="L2497" i="5"/>
  <c r="L2597" i="5"/>
  <c r="L3480" i="5"/>
  <c r="L1866" i="5"/>
  <c r="L2623" i="5"/>
  <c r="L3506" i="5"/>
  <c r="L3588" i="5"/>
  <c r="L426" i="5"/>
  <c r="L1075" i="5"/>
  <c r="L2126" i="5"/>
  <c r="L2761" i="5"/>
  <c r="L987" i="5"/>
  <c r="L2098" i="5"/>
  <c r="L2739" i="5"/>
  <c r="L3622" i="5"/>
  <c r="L1219" i="5"/>
  <c r="L2174" i="5"/>
  <c r="L2797" i="5"/>
  <c r="L1202" i="5"/>
  <c r="L2210" i="5"/>
  <c r="L2823" i="5"/>
  <c r="L3706" i="5"/>
  <c r="L199" i="5"/>
  <c r="L598" i="5"/>
  <c r="L1822" i="5"/>
  <c r="L2676" i="5"/>
  <c r="L3076" i="5"/>
  <c r="L1778" i="5"/>
  <c r="L2654" i="5"/>
  <c r="L3054" i="5"/>
  <c r="L3371" i="5"/>
  <c r="L1761" i="5"/>
  <c r="L2712" i="5"/>
  <c r="L3112" i="5"/>
  <c r="L1813" i="5"/>
  <c r="L2738" i="5"/>
  <c r="L3138" i="5"/>
  <c r="L3455" i="5"/>
  <c r="L3941" i="5"/>
  <c r="L4649" i="5"/>
  <c r="L4972" i="5"/>
  <c r="L4143" i="5"/>
  <c r="L4991" i="5"/>
  <c r="L3580" i="5"/>
  <c r="L4036" i="5"/>
  <c r="L4360" i="5"/>
  <c r="L3293" i="5"/>
  <c r="L4247" i="5"/>
  <c r="L4570" i="5"/>
  <c r="L3329" i="5"/>
  <c r="L4273" i="5"/>
  <c r="L4596" i="5"/>
  <c r="L3749" i="5"/>
  <c r="L4475" i="5"/>
  <c r="L4798" i="5"/>
  <c r="L3977" i="5"/>
  <c r="L4685" i="5"/>
  <c r="L4761" i="5"/>
  <c r="L3870" i="5"/>
  <c r="L4194" i="5"/>
  <c r="L4946" i="5"/>
  <c r="L4088" i="5"/>
  <c r="L4412" i="5"/>
  <c r="L3381" i="5"/>
  <c r="L4291" i="5"/>
  <c r="L4614" i="5"/>
  <c r="L3793" i="5"/>
  <c r="L4501" i="5"/>
  <c r="L4824" i="5"/>
  <c r="L4003" i="5"/>
  <c r="L4711" i="5"/>
  <c r="L3281" i="5"/>
  <c r="L4257" i="5"/>
  <c r="L4580" i="5"/>
  <c r="L3717" i="5"/>
  <c r="L4459" i="5"/>
  <c r="L4782" i="5"/>
  <c r="L3961" i="5"/>
  <c r="L4669" i="5"/>
  <c r="L4992" i="5"/>
  <c r="L3854" i="5"/>
  <c r="L4178" i="5"/>
  <c r="L233" i="5"/>
  <c r="L1924" i="5"/>
  <c r="L479" i="5"/>
  <c r="L117" i="5"/>
  <c r="L2391" i="5"/>
  <c r="L328" i="5"/>
  <c r="L2360" i="5"/>
  <c r="L2207" i="5"/>
  <c r="L144" i="5"/>
  <c r="L2176" i="5"/>
  <c r="L1991" i="5"/>
  <c r="L269" i="5"/>
  <c r="L1960" i="5"/>
  <c r="L2844" i="5"/>
  <c r="L3222" i="5"/>
  <c r="L2845" i="5"/>
  <c r="L2274" i="5"/>
  <c r="L3754" i="5"/>
  <c r="L449" i="5"/>
  <c r="L2244" i="5"/>
  <c r="L1218" i="5"/>
  <c r="L2827" i="5"/>
  <c r="L1451" i="5"/>
  <c r="L2885" i="5"/>
  <c r="L2326" i="5"/>
  <c r="L3794" i="5"/>
  <c r="L649" i="5"/>
  <c r="L2508" i="5"/>
  <c r="L1442" i="5"/>
  <c r="L3027" i="5"/>
  <c r="L1558" i="5"/>
  <c r="L3085" i="5"/>
  <c r="L2570" i="5"/>
  <c r="L3287" i="5"/>
  <c r="L826" i="5"/>
  <c r="L2964" i="5"/>
  <c r="L2221" i="5"/>
  <c r="L3342" i="5"/>
  <c r="L2337" i="5"/>
  <c r="L3400" i="5"/>
  <c r="L2543" i="5"/>
  <c r="L3743" i="5"/>
  <c r="L4236" i="5"/>
  <c r="L4114" i="5"/>
  <c r="L3449" i="5"/>
  <c r="L4648" i="5"/>
  <c r="L4535" i="5"/>
  <c r="L3853" i="5"/>
  <c r="L4884" i="5"/>
  <c r="L4775" i="5"/>
  <c r="L3948" i="5"/>
  <c r="L3824" i="5"/>
  <c r="L4482" i="5"/>
  <c r="L4377" i="5"/>
  <c r="L3871" i="5"/>
  <c r="L4902" i="5"/>
  <c r="L4825" i="5"/>
  <c r="L3974" i="5"/>
  <c r="L3837" i="5"/>
  <c r="L4868" i="5"/>
  <c r="L4747" i="5"/>
  <c r="L3932" i="5"/>
  <c r="L3792" i="5"/>
  <c r="L4466" i="5"/>
  <c r="L1748" i="5"/>
  <c r="L1639" i="5"/>
  <c r="L2267" i="5"/>
  <c r="L1532" i="5"/>
  <c r="L1423" i="5"/>
  <c r="L2051" i="5"/>
  <c r="L1348" i="5"/>
  <c r="L1238" i="5"/>
  <c r="L1867" i="5"/>
  <c r="L1525" i="5"/>
  <c r="L1143" i="5"/>
  <c r="L1784" i="5"/>
  <c r="L2089" i="5"/>
  <c r="L2854" i="5"/>
  <c r="L2784" i="5"/>
  <c r="L2085" i="5"/>
  <c r="L3274" i="5"/>
  <c r="L375" i="5"/>
  <c r="L2041" i="5"/>
  <c r="L3252" i="5"/>
  <c r="L2400" i="5"/>
  <c r="L2215" i="5"/>
  <c r="L152" i="5"/>
  <c r="L2184" i="5"/>
  <c r="L2585" i="5"/>
  <c r="L3446" i="5"/>
  <c r="L2941" i="5"/>
  <c r="L2402" i="5"/>
  <c r="L3143" i="5"/>
  <c r="L545" i="5"/>
  <c r="L2372" i="5"/>
  <c r="L1603" i="5"/>
  <c r="L2923" i="5"/>
  <c r="L1350" i="5"/>
  <c r="L2981" i="5"/>
  <c r="L2454" i="5"/>
  <c r="L3183" i="5"/>
  <c r="L526" i="5"/>
  <c r="L2604" i="5"/>
  <c r="L1634" i="5"/>
  <c r="L3123" i="5"/>
  <c r="L1750" i="5"/>
  <c r="L3040" i="5"/>
  <c r="L2666" i="5"/>
  <c r="L3383" i="5"/>
  <c r="L922" i="5"/>
  <c r="L2577" i="5"/>
  <c r="L2413" i="5"/>
  <c r="L3438" i="5"/>
  <c r="L1846" i="5"/>
  <c r="L3496" i="5"/>
  <c r="L2639" i="5"/>
  <c r="L3620" i="5"/>
  <c r="L4332" i="5"/>
  <c r="L4211" i="5"/>
  <c r="L3641" i="5"/>
  <c r="L4744" i="5"/>
  <c r="L4631" i="5"/>
  <c r="L3949" i="5"/>
  <c r="L4980" i="5"/>
  <c r="L4158" i="5"/>
  <c r="L4044" i="5"/>
  <c r="L3309" i="5"/>
  <c r="L4578" i="5"/>
  <c r="L4473" i="5"/>
  <c r="L3967" i="5"/>
  <c r="L4998" i="5"/>
  <c r="L4184" i="5"/>
  <c r="L4070" i="5"/>
  <c r="L3933" i="5"/>
  <c r="L4964" i="5"/>
  <c r="L4971" i="5"/>
  <c r="L4028" i="5"/>
  <c r="L3277" i="5"/>
  <c r="L4562" i="5"/>
  <c r="L1492" i="5"/>
  <c r="L1383" i="5"/>
  <c r="L2011" i="5"/>
  <c r="L1669" i="5"/>
  <c r="L1287" i="5"/>
  <c r="L1795" i="5"/>
  <c r="L1485" i="5"/>
  <c r="L60" i="5"/>
  <c r="L1103" i="5"/>
  <c r="L660" i="5"/>
  <c r="L1744" i="5"/>
  <c r="L417" i="5"/>
  <c r="L1268" i="5"/>
  <c r="L3493" i="5"/>
  <c r="L4557" i="5"/>
  <c r="L4810" i="5"/>
  <c r="L4163" i="5"/>
  <c r="L4696" i="5"/>
  <c r="L4128" i="5"/>
  <c r="L4654" i="5"/>
  <c r="L4043" i="5"/>
  <c r="L2383" i="5"/>
  <c r="L2352" i="5"/>
  <c r="L104" i="5"/>
  <c r="L1604" i="5"/>
  <c r="L1495" i="5"/>
  <c r="L2123" i="5"/>
  <c r="L1388" i="5"/>
  <c r="L1278" i="5"/>
  <c r="L1907" i="5"/>
  <c r="L1918" i="5"/>
  <c r="L2627" i="5"/>
  <c r="L2944" i="5"/>
  <c r="L2341" i="5"/>
  <c r="L3402" i="5"/>
  <c r="L162" i="5"/>
  <c r="L2297" i="5"/>
  <c r="L3380" i="5"/>
  <c r="L2958" i="5"/>
  <c r="L3675" i="5"/>
  <c r="L2533" i="5"/>
  <c r="L2421" i="5"/>
  <c r="L3442" i="5"/>
  <c r="L362" i="5"/>
  <c r="L819" i="5"/>
  <c r="L2014" i="5"/>
  <c r="L2697" i="5"/>
  <c r="L1122" i="5"/>
  <c r="L1970" i="5"/>
  <c r="L2675" i="5"/>
  <c r="L3558" i="5"/>
  <c r="L963" i="5"/>
  <c r="L2086" i="5"/>
  <c r="L2733" i="5"/>
  <c r="L1067" i="5"/>
  <c r="L2124" i="5"/>
  <c r="L2759" i="5"/>
  <c r="L3642" i="5"/>
  <c r="L64" i="5"/>
  <c r="L534" i="5"/>
  <c r="L1694" i="5"/>
  <c r="L2612" i="5"/>
  <c r="L3012" i="5"/>
  <c r="L1650" i="5"/>
  <c r="L2590" i="5"/>
  <c r="L2990" i="5"/>
  <c r="L3307" i="5"/>
  <c r="L1766" i="5"/>
  <c r="L2648" i="5"/>
  <c r="L3048" i="5"/>
  <c r="L1818" i="5"/>
  <c r="L2674" i="5"/>
  <c r="L3074" i="5"/>
  <c r="L3391" i="5"/>
  <c r="L3877" i="5"/>
  <c r="L4585" i="5"/>
  <c r="L4908" i="5"/>
  <c r="L4079" i="5"/>
  <c r="L4823" i="5"/>
  <c r="L4941" i="5"/>
  <c r="L3972" i="5"/>
  <c r="L4296" i="5"/>
  <c r="L3165" i="5"/>
  <c r="L4183" i="5"/>
  <c r="L4506" i="5"/>
  <c r="L3153" i="5"/>
  <c r="L4209" i="5"/>
  <c r="L4532" i="5"/>
  <c r="L3621" i="5"/>
  <c r="L4411" i="5"/>
  <c r="L4734" i="5"/>
  <c r="L3913" i="5"/>
  <c r="L4621" i="5"/>
  <c r="L4944" i="5"/>
  <c r="L4123" i="5"/>
  <c r="L4923" i="5"/>
  <c r="L4755" i="5"/>
  <c r="L4024" i="5"/>
  <c r="L4348" i="5"/>
  <c r="L3253" i="5"/>
  <c r="L4227" i="5"/>
  <c r="L4550" i="5"/>
  <c r="L3673" i="5"/>
  <c r="L4437" i="5"/>
  <c r="L4760" i="5"/>
  <c r="L3939" i="5"/>
  <c r="L4647" i="5"/>
  <c r="L3796" i="5"/>
  <c r="L4193" i="5"/>
  <c r="L4516" i="5"/>
  <c r="L3589" i="5"/>
  <c r="L4395" i="5"/>
  <c r="L4718" i="5"/>
  <c r="L3897" i="5"/>
  <c r="L4605" i="5"/>
  <c r="L4928" i="5"/>
  <c r="L4107" i="5"/>
  <c r="L4891" i="5"/>
  <c r="L2" i="5"/>
  <c r="L1045" i="5"/>
  <c r="L2447" i="5"/>
  <c r="L934" i="5"/>
  <c r="L384" i="5"/>
  <c r="L1577" i="5"/>
  <c r="L2416" i="5"/>
  <c r="L829" i="5"/>
  <c r="L2231" i="5"/>
  <c r="L778" i="5"/>
  <c r="L168" i="5"/>
  <c r="L1361" i="5"/>
  <c r="L2200" i="5"/>
  <c r="L1036" i="5"/>
  <c r="L2047" i="5"/>
  <c r="L594" i="5"/>
  <c r="L325" i="5"/>
  <c r="L1297" i="5"/>
  <c r="L2016" i="5"/>
  <c r="L820" i="5"/>
  <c r="L1831" i="5"/>
  <c r="L597" i="5"/>
  <c r="L38" i="5"/>
  <c r="L1081" i="5"/>
  <c r="L2483" i="5"/>
  <c r="L606" i="5"/>
  <c r="L2684" i="5"/>
  <c r="L1794" i="5"/>
  <c r="L3062" i="5"/>
  <c r="L1777" i="5"/>
  <c r="L2781" i="5"/>
  <c r="L1259" i="5"/>
  <c r="L2188" i="5"/>
  <c r="L2807" i="5"/>
  <c r="L3690" i="5"/>
  <c r="L3249" i="5"/>
  <c r="L448" i="5"/>
  <c r="L1171" i="5"/>
  <c r="L2158" i="5"/>
  <c r="L2785" i="5"/>
  <c r="L1083" i="5"/>
  <c r="L2130" i="5"/>
  <c r="L2763" i="5"/>
  <c r="L3646" i="5"/>
  <c r="L1194" i="5"/>
  <c r="L2206" i="5"/>
  <c r="L2821" i="5"/>
  <c r="L1299" i="5"/>
  <c r="L2242" i="5"/>
  <c r="L2847" i="5"/>
  <c r="L3730" i="5"/>
  <c r="L67" i="5"/>
  <c r="L585" i="5"/>
  <c r="L1358" i="5"/>
  <c r="L2426" i="5"/>
  <c r="L2985" i="5"/>
  <c r="L1314" i="5"/>
  <c r="L2396" i="5"/>
  <c r="L2963" i="5"/>
  <c r="L3139" i="5"/>
  <c r="L1430" i="5"/>
  <c r="L2474" i="5"/>
  <c r="L3021" i="5"/>
  <c r="L1482" i="5"/>
  <c r="L2506" i="5"/>
  <c r="L3047" i="5"/>
  <c r="L3223" i="5"/>
  <c r="L423" i="5"/>
  <c r="L763" i="5"/>
  <c r="L2137" i="5"/>
  <c r="L2900" i="5"/>
  <c r="L3300" i="5"/>
  <c r="L2093" i="5"/>
  <c r="L2878" i="5"/>
  <c r="L3278" i="5"/>
  <c r="L3595" i="5"/>
  <c r="L2209" i="5"/>
  <c r="L2936" i="5"/>
  <c r="L3336" i="5"/>
  <c r="L2261" i="5"/>
  <c r="L2962" i="5"/>
  <c r="L3362" i="5"/>
  <c r="L3679" i="5"/>
  <c r="L3848" i="5"/>
  <c r="L4172" i="5"/>
  <c r="L3608" i="5"/>
  <c r="L4050" i="5"/>
  <c r="L4374" i="5"/>
  <c r="L3321" i="5"/>
  <c r="L4261" i="5"/>
  <c r="L4584" i="5"/>
  <c r="L3741" i="5"/>
  <c r="L4471" i="5"/>
  <c r="L4794" i="5"/>
  <c r="L3789" i="5"/>
  <c r="L4497" i="5"/>
  <c r="L4820" i="5"/>
  <c r="L3991" i="5"/>
  <c r="L4699" i="5"/>
  <c r="L4791" i="5"/>
  <c r="L3884" i="5"/>
  <c r="L4208" i="5"/>
  <c r="L3696" i="5"/>
  <c r="L4094" i="5"/>
  <c r="L4418" i="5"/>
  <c r="L3425" i="5"/>
  <c r="L4313" i="5"/>
  <c r="L4636" i="5"/>
  <c r="L3807" i="5"/>
  <c r="L4515" i="5"/>
  <c r="L4838" i="5"/>
  <c r="L4017" i="5"/>
  <c r="L4725" i="5"/>
  <c r="L4847" i="5"/>
  <c r="L3910" i="5"/>
  <c r="L4234" i="5"/>
  <c r="L3761" i="5"/>
  <c r="L4481" i="5"/>
  <c r="L4804" i="5"/>
  <c r="L3975" i="5"/>
  <c r="L4683" i="5"/>
  <c r="L4759" i="5"/>
  <c r="L3868" i="5"/>
  <c r="L4192" i="5"/>
  <c r="L3664" i="5"/>
  <c r="L4078" i="5"/>
  <c r="L4402" i="5"/>
  <c r="L372" i="5"/>
  <c r="L1565" i="5"/>
  <c r="L211" i="5"/>
  <c r="L1183" i="5"/>
  <c r="L740" i="5"/>
  <c r="L1691" i="5"/>
  <c r="L156" i="5"/>
  <c r="L1349" i="5"/>
  <c r="L95" i="5"/>
  <c r="L967" i="5"/>
  <c r="L524" i="5"/>
  <c r="L1608" i="5"/>
  <c r="L313" i="5"/>
  <c r="L1285" i="5"/>
  <c r="L2004" i="5"/>
  <c r="L1174" i="5"/>
  <c r="L559" i="5"/>
  <c r="L1424" i="5"/>
  <c r="L26" i="5"/>
  <c r="L1069" i="5"/>
  <c r="L2471" i="5"/>
  <c r="L958" i="5"/>
  <c r="L408" i="5"/>
  <c r="L1601" i="5"/>
  <c r="L2440" i="5"/>
  <c r="L1274" i="5"/>
  <c r="L2841" i="5"/>
  <c r="L2204" i="5"/>
  <c r="L3702" i="5"/>
  <c r="L2282" i="5"/>
  <c r="L3069" i="5"/>
  <c r="L1578" i="5"/>
  <c r="L2554" i="5"/>
  <c r="L3095" i="5"/>
  <c r="L3271" i="5"/>
  <c r="L155" i="5"/>
  <c r="L673" i="5"/>
  <c r="L1534" i="5"/>
  <c r="L2532" i="5"/>
  <c r="L3073" i="5"/>
  <c r="L1490" i="5"/>
  <c r="L2510" i="5"/>
  <c r="L3051" i="5"/>
  <c r="L3227" i="5"/>
  <c r="L1606" i="5"/>
  <c r="L2568" i="5"/>
  <c r="L3109" i="5"/>
  <c r="L1658" i="5"/>
  <c r="L2594" i="5"/>
  <c r="L2994" i="5"/>
  <c r="L3311" i="5"/>
  <c r="L255" i="5"/>
  <c r="L654" i="5"/>
  <c r="L1801" i="5"/>
  <c r="L2732" i="5"/>
  <c r="L3132" i="5"/>
  <c r="L1757" i="5"/>
  <c r="L2710" i="5"/>
  <c r="L3110" i="5"/>
  <c r="L3427" i="5"/>
  <c r="L1873" i="5"/>
  <c r="L2768" i="5"/>
  <c r="L3168" i="5"/>
  <c r="L1925" i="5"/>
  <c r="L2794" i="5"/>
  <c r="L3194" i="5"/>
  <c r="L3511" i="5"/>
  <c r="L370" i="5"/>
  <c r="L851" i="5"/>
  <c r="L2030" i="5"/>
  <c r="L2705" i="5"/>
  <c r="L1154" i="5"/>
  <c r="L1986" i="5"/>
  <c r="L2683" i="5"/>
  <c r="L3566" i="5"/>
  <c r="L995" i="5"/>
  <c r="L2100" i="5"/>
  <c r="L2741" i="5"/>
  <c r="L1099" i="5"/>
  <c r="L2134" i="5"/>
  <c r="L2767" i="5"/>
  <c r="L3650" i="5"/>
  <c r="L3703" i="5"/>
  <c r="L4136" i="5"/>
  <c r="L4460" i="5"/>
  <c r="L3477" i="5"/>
  <c r="L4339" i="5"/>
  <c r="L4662" i="5"/>
  <c r="L3841" i="5"/>
  <c r="L4549" i="5"/>
  <c r="L4872" i="5"/>
  <c r="L4051" i="5"/>
  <c r="L4767" i="5"/>
  <c r="L4899" i="5"/>
  <c r="L4077" i="5"/>
  <c r="L4817" i="5"/>
  <c r="L4939" i="5"/>
  <c r="L3962" i="5"/>
  <c r="L4286" i="5"/>
  <c r="L3145" i="5"/>
  <c r="L4173" i="5"/>
  <c r="L4496" i="5"/>
  <c r="L3565" i="5"/>
  <c r="L4383" i="5"/>
  <c r="L4706" i="5"/>
  <c r="L3893" i="5"/>
  <c r="L4601" i="5"/>
  <c r="L4924" i="5"/>
  <c r="L4095" i="5"/>
  <c r="L4861" i="5"/>
  <c r="L4965" i="5"/>
  <c r="L3988" i="5"/>
  <c r="L4312" i="5"/>
  <c r="L3197" i="5"/>
  <c r="L4199" i="5"/>
  <c r="L4522" i="5"/>
  <c r="L4061" i="5"/>
  <c r="L4787" i="5"/>
  <c r="L4921" i="5"/>
  <c r="L3946" i="5"/>
  <c r="L4270" i="5"/>
  <c r="L3820" i="5"/>
  <c r="L4157" i="5"/>
  <c r="L4480" i="5"/>
  <c r="L3533" i="5"/>
  <c r="L4367" i="5"/>
  <c r="L4690" i="5"/>
  <c r="L1205" i="5"/>
  <c r="L1094" i="5"/>
  <c r="L1344" i="5"/>
  <c r="L989" i="5"/>
  <c r="L878" i="5"/>
  <c r="L1521" i="5"/>
  <c r="L805" i="5"/>
  <c r="L754" i="5"/>
  <c r="L1337" i="5"/>
  <c r="L980" i="5"/>
  <c r="L538" i="5"/>
  <c r="L1241" i="5"/>
  <c r="L766" i="5"/>
  <c r="L1981" i="5"/>
  <c r="L2097" i="5"/>
  <c r="L1395" i="5"/>
  <c r="L2871" i="5"/>
  <c r="L3377" i="5"/>
  <c r="L1307" i="5"/>
  <c r="L2849" i="5"/>
  <c r="L2214" i="5"/>
  <c r="L3710" i="5"/>
  <c r="L2292" i="5"/>
  <c r="L1555" i="5"/>
  <c r="L2911" i="5"/>
  <c r="L131" i="5"/>
  <c r="L1486" i="5"/>
  <c r="L3049" i="5"/>
  <c r="L2482" i="5"/>
  <c r="L3203" i="5"/>
  <c r="L2544" i="5"/>
  <c r="L1610" i="5"/>
  <c r="L3111" i="5"/>
  <c r="L146" i="5"/>
  <c r="L2265" i="5"/>
  <c r="L3364" i="5"/>
  <c r="L2942" i="5"/>
  <c r="L3659" i="5"/>
  <c r="L2517" i="5"/>
  <c r="L2389" i="5"/>
  <c r="L3426" i="5"/>
  <c r="L3912" i="5"/>
  <c r="L3736" i="5"/>
  <c r="L4438" i="5"/>
  <c r="L4325" i="5"/>
  <c r="L3827" i="5"/>
  <c r="L4858" i="5"/>
  <c r="L4561" i="5"/>
  <c r="L4055" i="5"/>
  <c r="L4903" i="5"/>
  <c r="L4272" i="5"/>
  <c r="L4159" i="5"/>
  <c r="L3553" i="5"/>
  <c r="L4700" i="5"/>
  <c r="L4579" i="5"/>
  <c r="L4081" i="5"/>
  <c r="L4943" i="5"/>
  <c r="L4298" i="5"/>
  <c r="L4545" i="5"/>
  <c r="L4039" i="5"/>
  <c r="L4873" i="5"/>
  <c r="L4256" i="5"/>
  <c r="L4142" i="5"/>
  <c r="L664" i="5"/>
  <c r="L444" i="5"/>
  <c r="L865" i="5"/>
  <c r="L667" i="5"/>
  <c r="L230" i="5"/>
  <c r="L1040" i="5"/>
  <c r="L483" i="5"/>
  <c r="L387" i="5"/>
  <c r="L856" i="5"/>
  <c r="L332" i="5"/>
  <c r="L100" i="5"/>
  <c r="L700" i="5"/>
  <c r="L399" i="5"/>
  <c r="L3276" i="5"/>
  <c r="L3571" i="5"/>
  <c r="L3248" i="5"/>
  <c r="L2874" i="5"/>
  <c r="L3591" i="5"/>
  <c r="L774" i="5"/>
  <c r="L2852" i="5"/>
  <c r="L1561" i="5"/>
  <c r="L813" i="5"/>
  <c r="L762" i="5"/>
  <c r="L1345" i="5"/>
  <c r="L930" i="5"/>
  <c r="L2429" i="5"/>
  <c r="L1862" i="5"/>
  <c r="L1322" i="5"/>
  <c r="L2967" i="5"/>
  <c r="L27" i="5"/>
  <c r="L1671" i="5"/>
  <c r="L2945" i="5"/>
  <c r="L2342" i="5"/>
  <c r="L3806" i="5"/>
  <c r="L2420" i="5"/>
  <c r="L1402" i="5"/>
  <c r="L3007" i="5"/>
  <c r="L56" i="5"/>
  <c r="L1678" i="5"/>
  <c r="L3004" i="5"/>
  <c r="L2582" i="5"/>
  <c r="L3299" i="5"/>
  <c r="L2640" i="5"/>
  <c r="L1802" i="5"/>
  <c r="L3066" i="5"/>
  <c r="L242" i="5"/>
  <c r="L2457" i="5"/>
  <c r="L3460" i="5"/>
  <c r="L2555" i="5"/>
  <c r="L3755" i="5"/>
  <c r="L2613" i="5"/>
  <c r="L1898" i="5"/>
  <c r="L3522" i="5"/>
  <c r="L4008" i="5"/>
  <c r="L3221" i="5"/>
  <c r="L4534" i="5"/>
  <c r="L3923" i="5"/>
  <c r="L4657" i="5"/>
  <c r="L3596" i="5"/>
  <c r="L4255" i="5"/>
  <c r="L4796" i="5"/>
  <c r="L3860" i="5"/>
  <c r="L4394" i="5"/>
  <c r="L4135" i="5"/>
  <c r="L4352" i="5"/>
  <c r="L627" i="5"/>
  <c r="L1000" i="5"/>
  <c r="L315" i="5"/>
  <c r="L292" i="5"/>
  <c r="L530" i="5"/>
  <c r="L1233" i="5"/>
  <c r="L757" i="5"/>
  <c r="L15" i="5"/>
  <c r="L887" i="5"/>
  <c r="L663" i="5"/>
  <c r="L1528" i="5"/>
  <c r="L72" i="5"/>
  <c r="L1710" i="5"/>
  <c r="L3020" i="5"/>
  <c r="L2598" i="5"/>
  <c r="L3315" i="5"/>
  <c r="L2656" i="5"/>
  <c r="L3120" i="5"/>
  <c r="L1829" i="5"/>
  <c r="L2746" i="5"/>
  <c r="L3146" i="5"/>
  <c r="L3463" i="5"/>
  <c r="L247" i="5"/>
  <c r="L646" i="5"/>
  <c r="L1785" i="5"/>
  <c r="L2724" i="5"/>
  <c r="L3124" i="5"/>
  <c r="L1741" i="5"/>
  <c r="L2702" i="5"/>
  <c r="L3102" i="5"/>
  <c r="L3419" i="5"/>
  <c r="L1857" i="5"/>
  <c r="L2760" i="5"/>
  <c r="L3160" i="5"/>
  <c r="L1909" i="5"/>
  <c r="L2786" i="5"/>
  <c r="L3186" i="5"/>
  <c r="L3503" i="5"/>
  <c r="L106" i="5"/>
  <c r="L786" i="5"/>
  <c r="L2185" i="5"/>
  <c r="L2924" i="5"/>
  <c r="L3324" i="5"/>
  <c r="L2141" i="5"/>
  <c r="L2902" i="5"/>
  <c r="L3302" i="5"/>
  <c r="L3619" i="5"/>
  <c r="L2257" i="5"/>
  <c r="L2960" i="5"/>
  <c r="L3360" i="5"/>
  <c r="L2309" i="5"/>
  <c r="L2986" i="5"/>
  <c r="L3386" i="5"/>
  <c r="L2480" i="5"/>
  <c r="L497" i="5"/>
  <c r="L1499" i="5"/>
  <c r="L2308" i="5"/>
  <c r="L2897" i="5"/>
  <c r="L1411" i="5"/>
  <c r="L2278" i="5"/>
  <c r="L2875" i="5"/>
  <c r="L3758" i="5"/>
  <c r="L1643" i="5"/>
  <c r="L2356" i="5"/>
  <c r="L2933" i="5"/>
  <c r="L1306" i="5"/>
  <c r="L2390" i="5"/>
  <c r="L2959" i="5"/>
  <c r="L3135" i="5"/>
  <c r="L3457" i="5"/>
  <c r="L4329" i="5"/>
  <c r="L4652" i="5"/>
  <c r="L3823" i="5"/>
  <c r="L4531" i="5"/>
  <c r="L4854" i="5"/>
  <c r="L4033" i="5"/>
  <c r="L4741" i="5"/>
  <c r="L4867" i="5"/>
  <c r="L3926" i="5"/>
  <c r="L4250" i="5"/>
  <c r="L4842" i="5"/>
  <c r="L3952" i="5"/>
  <c r="L4276" i="5"/>
  <c r="L3816" i="5"/>
  <c r="L4155" i="5"/>
  <c r="L4478" i="5"/>
  <c r="L3529" i="5"/>
  <c r="L4365" i="5"/>
  <c r="L4688" i="5"/>
  <c r="L3867" i="5"/>
  <c r="L4575" i="5"/>
  <c r="L4898" i="5"/>
  <c r="L4085" i="5"/>
  <c r="L4831" i="5"/>
  <c r="L4949" i="5"/>
  <c r="L3970" i="5"/>
  <c r="L4294" i="5"/>
  <c r="L3161" i="5"/>
  <c r="L4181" i="5"/>
  <c r="L4504" i="5"/>
  <c r="L3581" i="5"/>
  <c r="L4391" i="5"/>
  <c r="L4714" i="5"/>
  <c r="L3936" i="5"/>
  <c r="L4260" i="5"/>
  <c r="L3784" i="5"/>
  <c r="L4138" i="5"/>
  <c r="L4462" i="5"/>
  <c r="L3497" i="5"/>
  <c r="L4349" i="5"/>
  <c r="L4672" i="5"/>
  <c r="L3851" i="5"/>
  <c r="L4559" i="5"/>
  <c r="L4882" i="5"/>
  <c r="L924" i="5"/>
  <c r="L1935" i="5"/>
  <c r="L701" i="5"/>
  <c r="L213" i="5"/>
  <c r="L1185" i="5"/>
  <c r="L1904" i="5"/>
  <c r="L768" i="5"/>
  <c r="L1719" i="5"/>
  <c r="L485" i="5"/>
  <c r="L97" i="5"/>
  <c r="L969" i="5"/>
  <c r="L2371" i="5"/>
  <c r="L584" i="5"/>
  <c r="L1668" i="5"/>
  <c r="L366" i="5"/>
  <c r="L1559" i="5"/>
  <c r="L1176" i="5"/>
  <c r="L2187" i="5"/>
  <c r="L587" i="5"/>
  <c r="L1452" i="5"/>
  <c r="L150" i="5"/>
  <c r="L1343" i="5"/>
  <c r="L960" i="5"/>
  <c r="L1971" i="5"/>
  <c r="L378" i="5"/>
  <c r="L2046" i="5"/>
  <c r="L795" i="5"/>
  <c r="L2691" i="5"/>
  <c r="L1027" i="5"/>
  <c r="L2976" i="5"/>
  <c r="L3408" i="5"/>
  <c r="L2405" i="5"/>
  <c r="L2551" i="5"/>
  <c r="L3434" i="5"/>
  <c r="L3751" i="5"/>
  <c r="L194" i="5"/>
  <c r="L874" i="5"/>
  <c r="L2361" i="5"/>
  <c r="L2529" i="5"/>
  <c r="L3412" i="5"/>
  <c r="L2317" i="5"/>
  <c r="L2507" i="5"/>
  <c r="L3390" i="5"/>
  <c r="L3707" i="5"/>
  <c r="L2433" i="5"/>
  <c r="L2565" i="5"/>
  <c r="L3448" i="5"/>
  <c r="L2485" i="5"/>
  <c r="L2591" i="5"/>
  <c r="L3474" i="5"/>
  <c r="L3504" i="5"/>
  <c r="L394" i="5"/>
  <c r="L947" i="5"/>
  <c r="L2078" i="5"/>
  <c r="L2729" i="5"/>
  <c r="L859" i="5"/>
  <c r="L2034" i="5"/>
  <c r="L2707" i="5"/>
  <c r="L3590" i="5"/>
  <c r="L1091" i="5"/>
  <c r="L2132" i="5"/>
  <c r="L2765" i="5"/>
  <c r="L1195" i="5"/>
  <c r="L2166" i="5"/>
  <c r="L2791" i="5"/>
  <c r="L3674" i="5"/>
  <c r="L96" i="5"/>
  <c r="L566" i="5"/>
  <c r="L1758" i="5"/>
  <c r="L2644" i="5"/>
  <c r="L3044" i="5"/>
  <c r="L1714" i="5"/>
  <c r="L2622" i="5"/>
  <c r="L3022" i="5"/>
  <c r="L3339" i="5"/>
  <c r="L1697" i="5"/>
  <c r="L2680" i="5"/>
  <c r="L3080" i="5"/>
  <c r="L1749" i="5"/>
  <c r="L2706" i="5"/>
  <c r="L3106" i="5"/>
  <c r="L3423" i="5"/>
  <c r="L3909" i="5"/>
  <c r="L4617" i="5"/>
  <c r="L4940" i="5"/>
  <c r="L4111" i="5"/>
  <c r="L4907" i="5"/>
  <c r="L4993" i="5"/>
  <c r="L4004" i="5"/>
  <c r="L4328" i="5"/>
  <c r="L3229" i="5"/>
  <c r="L4215" i="5"/>
  <c r="L4538" i="5"/>
  <c r="L3233" i="5"/>
  <c r="L4241" i="5"/>
  <c r="L4564" i="5"/>
  <c r="L3685" i="5"/>
  <c r="L4443" i="5"/>
  <c r="L4766" i="5"/>
  <c r="L3945" i="5"/>
  <c r="L4653" i="5"/>
  <c r="L4976" i="5"/>
  <c r="L3838" i="5"/>
  <c r="L4162" i="5"/>
  <c r="L4929" i="5"/>
  <c r="L4056" i="5"/>
  <c r="L4380" i="5"/>
  <c r="L3317" i="5"/>
  <c r="L4259" i="5"/>
  <c r="L4582" i="5"/>
  <c r="L3737" i="5"/>
  <c r="L4469" i="5"/>
  <c r="L4792" i="5"/>
  <c r="L3971" i="5"/>
  <c r="L4679" i="5"/>
  <c r="L3201" i="5"/>
  <c r="L4225" i="5"/>
  <c r="L4548" i="5"/>
  <c r="L3653" i="5"/>
  <c r="L4427" i="5"/>
  <c r="L4750" i="5"/>
  <c r="L3929" i="5"/>
  <c r="L4637" i="5"/>
  <c r="L4960" i="5"/>
  <c r="L4139" i="5"/>
  <c r="L4981" i="5"/>
  <c r="L201" i="5"/>
  <c r="L1173" i="5"/>
  <c r="L1892" i="5"/>
  <c r="L1062" i="5"/>
  <c r="L447" i="5"/>
  <c r="L1312" i="5"/>
  <c r="L85" i="5"/>
  <c r="L957" i="5"/>
  <c r="L2359" i="5"/>
  <c r="L846" i="5"/>
  <c r="L296" i="5"/>
  <c r="L1489" i="5"/>
  <c r="L2328" i="5"/>
  <c r="L1164" i="5"/>
  <c r="L2175" i="5"/>
  <c r="L722" i="5"/>
  <c r="L112" i="5"/>
  <c r="L1305" i="5"/>
  <c r="L2144" i="5"/>
  <c r="L948" i="5"/>
  <c r="L1959" i="5"/>
  <c r="L725" i="5"/>
  <c r="L237" i="5"/>
  <c r="L1209" i="5"/>
  <c r="L1928" i="5"/>
  <c r="L734" i="5"/>
  <c r="L2812" i="5"/>
  <c r="L1917" i="5"/>
  <c r="L3190" i="5"/>
  <c r="L2033" i="5"/>
  <c r="L2813" i="5"/>
  <c r="L1266" i="5"/>
  <c r="L2230" i="5"/>
  <c r="L2839" i="5"/>
  <c r="L3722" i="5"/>
  <c r="L3313" i="5"/>
  <c r="L480" i="5"/>
  <c r="L1178" i="5"/>
  <c r="L2202" i="5"/>
  <c r="L2817" i="5"/>
  <c r="L1211" i="5"/>
  <c r="L2172" i="5"/>
  <c r="L2795" i="5"/>
  <c r="L3678" i="5"/>
  <c r="L1323" i="5"/>
  <c r="L2250" i="5"/>
  <c r="L2853" i="5"/>
  <c r="L1427" i="5"/>
  <c r="L2284" i="5"/>
  <c r="L2879" i="5"/>
  <c r="L3762" i="5"/>
  <c r="L99" i="5"/>
  <c r="L617" i="5"/>
  <c r="L1422" i="5"/>
  <c r="L2468" i="5"/>
  <c r="L3017" i="5"/>
  <c r="L1378" i="5"/>
  <c r="L2438" i="5"/>
  <c r="L2995" i="5"/>
  <c r="L3171" i="5"/>
  <c r="L1494" i="5"/>
  <c r="L2512" i="5"/>
  <c r="L3053" i="5"/>
  <c r="L1546" i="5"/>
  <c r="L2538" i="5"/>
  <c r="L3079" i="5"/>
  <c r="L3255" i="5"/>
  <c r="L114" i="5"/>
  <c r="L794" i="5"/>
  <c r="L2201" i="5"/>
  <c r="L2932" i="5"/>
  <c r="L3332" i="5"/>
  <c r="L2157" i="5"/>
  <c r="L2910" i="5"/>
  <c r="L3310" i="5"/>
  <c r="L3627" i="5"/>
  <c r="L2273" i="5"/>
  <c r="L2968" i="5"/>
  <c r="L3368" i="5"/>
  <c r="L2325" i="5"/>
  <c r="L2511" i="5"/>
  <c r="L3394" i="5"/>
  <c r="L3711" i="5"/>
  <c r="L3880" i="5"/>
  <c r="L4204" i="5"/>
  <c r="L3672" i="5"/>
  <c r="L4082" i="5"/>
  <c r="L4406" i="5"/>
  <c r="L3385" i="5"/>
  <c r="L4293" i="5"/>
  <c r="L4616" i="5"/>
  <c r="L3795" i="5"/>
  <c r="L4503" i="5"/>
  <c r="L4826" i="5"/>
  <c r="L3821" i="5"/>
  <c r="L4529" i="5"/>
  <c r="L4852" i="5"/>
  <c r="L4023" i="5"/>
  <c r="L4731" i="5"/>
  <c r="L4853" i="5"/>
  <c r="L3916" i="5"/>
  <c r="L4240" i="5"/>
  <c r="L3760" i="5"/>
  <c r="L4126" i="5"/>
  <c r="L4450" i="5"/>
  <c r="L3489" i="5"/>
  <c r="L4345" i="5"/>
  <c r="L4668" i="5"/>
  <c r="L3839" i="5"/>
  <c r="L4547" i="5"/>
  <c r="L4870" i="5"/>
  <c r="L4049" i="5"/>
  <c r="L4765" i="5"/>
  <c r="L4897" i="5"/>
  <c r="L3942" i="5"/>
  <c r="L4266" i="5"/>
  <c r="L3805" i="5"/>
  <c r="L4513" i="5"/>
  <c r="L4836" i="5"/>
  <c r="L4007" i="5"/>
  <c r="L4715" i="5"/>
  <c r="L4829" i="5"/>
  <c r="L4413" i="5"/>
  <c r="L3915" i="5"/>
  <c r="L4839" i="5"/>
  <c r="L1607" i="5"/>
  <c r="L1500" i="5"/>
  <c r="L2019" i="5"/>
  <c r="L1206" i="5"/>
  <c r="L1493" i="5"/>
  <c r="L1752" i="5"/>
  <c r="L2822" i="5"/>
  <c r="L2021" i="5"/>
  <c r="L343" i="5"/>
  <c r="L3220" i="5"/>
  <c r="L3515" i="5"/>
  <c r="L2101" i="5"/>
  <c r="L202" i="5"/>
  <c r="L3420" i="5"/>
  <c r="L3715" i="5"/>
  <c r="L2501" i="5"/>
  <c r="L593" i="5"/>
  <c r="L1330" i="5"/>
  <c r="L1446" i="5"/>
  <c r="L2514" i="5"/>
  <c r="L4425" i="5"/>
  <c r="L4950" i="5"/>
  <c r="L4022" i="5"/>
  <c r="L4372" i="5"/>
  <c r="L3721" i="5"/>
  <c r="L4671" i="5"/>
  <c r="L3640" i="5"/>
  <c r="L4277" i="5"/>
  <c r="L4970" i="5"/>
  <c r="L4235" i="5"/>
  <c r="L4768" i="5"/>
  <c r="L1237" i="5"/>
  <c r="L1376" i="5"/>
  <c r="L910" i="5"/>
  <c r="L837" i="5"/>
  <c r="L1369" i="5"/>
  <c r="L570" i="5"/>
  <c r="L739" i="5"/>
  <c r="L2161" i="5"/>
  <c r="L2903" i="5"/>
  <c r="L1435" i="5"/>
  <c r="L1997" i="5"/>
  <c r="L3230" i="5"/>
  <c r="L2113" i="5"/>
  <c r="L3288" i="5"/>
  <c r="L2914" i="5"/>
  <c r="L3631" i="5"/>
  <c r="L914" i="5"/>
  <c r="L2569" i="5"/>
  <c r="L2397" i="5"/>
  <c r="L3430" i="5"/>
  <c r="L1830" i="5"/>
  <c r="L3488" i="5"/>
  <c r="L2631" i="5"/>
  <c r="L107" i="5"/>
  <c r="L1438" i="5"/>
  <c r="L3025" i="5"/>
  <c r="L2450" i="5"/>
  <c r="L3179" i="5"/>
  <c r="L2520" i="5"/>
  <c r="L1562" i="5"/>
  <c r="L3087" i="5"/>
  <c r="L3713" i="5"/>
  <c r="L4780" i="5"/>
  <c r="L4659" i="5"/>
  <c r="L3844" i="5"/>
  <c r="L3616" i="5"/>
  <c r="L4378" i="5"/>
  <c r="L4080" i="5"/>
  <c r="L3365" i="5"/>
  <c r="L4606" i="5"/>
  <c r="L4493" i="5"/>
  <c r="L3995" i="5"/>
  <c r="L4857" i="5"/>
  <c r="L4220" i="5"/>
  <c r="L4098" i="5"/>
  <c r="L3417" i="5"/>
  <c r="L4632" i="5"/>
  <c r="L4519" i="5"/>
  <c r="L4064" i="5"/>
  <c r="L3333" i="5"/>
  <c r="L4590" i="5"/>
  <c r="L4477" i="5"/>
  <c r="L3979" i="5"/>
  <c r="L2191" i="5"/>
  <c r="L2254" i="5"/>
  <c r="L1812" i="5"/>
  <c r="L57" i="5"/>
  <c r="L2331" i="5"/>
  <c r="L1596" i="5"/>
  <c r="L1487" i="5"/>
  <c r="L2115" i="5"/>
  <c r="L1412" i="5"/>
  <c r="L1303" i="5"/>
  <c r="L1931" i="5"/>
  <c r="L1589" i="5"/>
  <c r="L1207" i="5"/>
  <c r="L1715" i="5"/>
  <c r="L2217" i="5"/>
  <c r="L2918" i="5"/>
  <c r="L2848" i="5"/>
  <c r="L2149" i="5"/>
  <c r="L3306" i="5"/>
  <c r="L407" i="5"/>
  <c r="L2105" i="5"/>
  <c r="L3284" i="5"/>
  <c r="L2862" i="5"/>
  <c r="L3579" i="5"/>
  <c r="L2920" i="5"/>
  <c r="L2229" i="5"/>
  <c r="L3346" i="5"/>
  <c r="L266" i="5"/>
  <c r="L2505" i="5"/>
  <c r="L3484" i="5"/>
  <c r="L2579" i="5"/>
  <c r="L3779" i="5"/>
  <c r="L2637" i="5"/>
  <c r="L1946" i="5"/>
  <c r="L3546" i="5"/>
  <c r="L657" i="5"/>
  <c r="L2516" i="5"/>
  <c r="L1458" i="5"/>
  <c r="L3035" i="5"/>
  <c r="L1574" i="5"/>
  <c r="L3093" i="5"/>
  <c r="L2578" i="5"/>
  <c r="L3295" i="5"/>
  <c r="L4489" i="5"/>
  <c r="L3983" i="5"/>
  <c r="L4777" i="5"/>
  <c r="L4200" i="5"/>
  <c r="L4086" i="5"/>
  <c r="L4937" i="5"/>
  <c r="L4436" i="5"/>
  <c r="L4315" i="5"/>
  <c r="L3817" i="5"/>
  <c r="L4848" i="5"/>
  <c r="L4735" i="5"/>
  <c r="L3928" i="5"/>
  <c r="L3768" i="5"/>
  <c r="L4454" i="5"/>
  <c r="L4341" i="5"/>
  <c r="L3843" i="5"/>
  <c r="L4769" i="5"/>
  <c r="L4420" i="5"/>
  <c r="L4299" i="5"/>
  <c r="L3801" i="5"/>
  <c r="L4832" i="5"/>
  <c r="L4719" i="5"/>
  <c r="L405" i="5"/>
  <c r="L588" i="5"/>
  <c r="L623" i="5"/>
  <c r="L470" i="5"/>
  <c r="L3766" i="5"/>
  <c r="L3335" i="5"/>
  <c r="L2996" i="5"/>
  <c r="L2661" i="5"/>
  <c r="L488" i="5"/>
  <c r="L3174" i="5"/>
  <c r="L2858" i="5"/>
  <c r="L1019" i="5"/>
  <c r="L3176" i="5"/>
  <c r="L4713" i="5"/>
  <c r="L4424" i="5"/>
  <c r="L4660" i="5"/>
  <c r="L4875" i="5"/>
  <c r="L4988" i="5"/>
  <c r="L3325" i="5"/>
  <c r="L4010" i="5"/>
  <c r="L3918" i="5"/>
  <c r="L128" i="5"/>
  <c r="L253" i="5"/>
  <c r="L687" i="5"/>
  <c r="L471" i="5"/>
  <c r="L1398" i="5"/>
  <c r="L80" i="5"/>
  <c r="L2606" i="5"/>
  <c r="L2690" i="5"/>
  <c r="L148" i="5"/>
  <c r="L87" i="5"/>
  <c r="L516" i="5"/>
  <c r="L273" i="5"/>
  <c r="L1964" i="5"/>
  <c r="L519" i="5"/>
  <c r="L18" i="5"/>
  <c r="L2463" i="5"/>
  <c r="L400" i="5"/>
  <c r="L2432" i="5"/>
  <c r="L2247" i="5"/>
  <c r="L184" i="5"/>
  <c r="L2216" i="5"/>
  <c r="L2617" i="5"/>
  <c r="L3478" i="5"/>
  <c r="L2973" i="5"/>
  <c r="L2444" i="5"/>
  <c r="L3175" i="5"/>
  <c r="L4421" i="5"/>
  <c r="L4954" i="5"/>
  <c r="L4151" i="5"/>
  <c r="L4368" i="5"/>
  <c r="L3745" i="5"/>
  <c r="L4675" i="5"/>
  <c r="L3648" i="5"/>
  <c r="L4641" i="5"/>
  <c r="L3564" i="5"/>
  <c r="L4239" i="5"/>
  <c r="L190" i="5"/>
  <c r="L474" i="5"/>
  <c r="L785" i="5"/>
  <c r="L1983" i="5"/>
  <c r="L261" i="5"/>
  <c r="L1952" i="5"/>
  <c r="L1767" i="5"/>
  <c r="L533" i="5"/>
  <c r="L145" i="5"/>
  <c r="L1017" i="5"/>
  <c r="L2419" i="5"/>
  <c r="L542" i="5"/>
  <c r="L2620" i="5"/>
  <c r="L1666" i="5"/>
  <c r="L2998" i="5"/>
  <c r="L1782" i="5"/>
  <c r="L2749" i="5"/>
  <c r="L1131" i="5"/>
  <c r="L2146" i="5"/>
  <c r="L2775" i="5"/>
  <c r="L3658" i="5"/>
  <c r="L3185" i="5"/>
  <c r="L418" i="5"/>
  <c r="L1043" i="5"/>
  <c r="L2116" i="5"/>
  <c r="L2753" i="5"/>
  <c r="L955" i="5"/>
  <c r="L2082" i="5"/>
  <c r="L2731" i="5"/>
  <c r="L3614" i="5"/>
  <c r="L1187" i="5"/>
  <c r="L2164" i="5"/>
  <c r="L2789" i="5"/>
  <c r="L1291" i="5"/>
  <c r="L2198" i="5"/>
  <c r="L2815" i="5"/>
  <c r="L3698" i="5"/>
  <c r="L35" i="5"/>
  <c r="L553" i="5"/>
  <c r="L1687" i="5"/>
  <c r="L2382" i="5"/>
  <c r="L2953" i="5"/>
  <c r="L1635" i="5"/>
  <c r="L2354" i="5"/>
  <c r="L2931" i="5"/>
  <c r="L3814" i="5"/>
  <c r="L1366" i="5"/>
  <c r="L2430" i="5"/>
  <c r="L2989" i="5"/>
  <c r="L1418" i="5"/>
  <c r="L2466" i="5"/>
  <c r="L3015" i="5"/>
  <c r="L3191" i="5"/>
  <c r="L391" i="5"/>
  <c r="L731" i="5"/>
  <c r="L2073" i="5"/>
  <c r="L2868" i="5"/>
  <c r="L3268" i="5"/>
  <c r="L2029" i="5"/>
  <c r="L2846" i="5"/>
  <c r="L3246" i="5"/>
  <c r="L3563" i="5"/>
  <c r="L2145" i="5"/>
  <c r="L2904" i="5"/>
  <c r="L3304" i="5"/>
  <c r="L2197" i="5"/>
  <c r="L2930" i="5"/>
  <c r="L3330" i="5"/>
  <c r="L3647" i="5"/>
  <c r="L4133" i="5"/>
  <c r="L4969" i="5"/>
  <c r="L3544" i="5"/>
  <c r="L4018" i="5"/>
  <c r="L4342" i="5"/>
  <c r="L3257" i="5"/>
  <c r="L4229" i="5"/>
  <c r="L4552" i="5"/>
  <c r="L3677" i="5"/>
  <c r="L4439" i="5"/>
  <c r="L4762" i="5"/>
  <c r="L3729" i="5"/>
  <c r="L4465" i="5"/>
  <c r="L4788" i="5"/>
  <c r="L3959" i="5"/>
  <c r="L4667" i="5"/>
  <c r="L4990" i="5"/>
  <c r="L3852" i="5"/>
  <c r="L4176" i="5"/>
  <c r="L3632" i="5"/>
  <c r="L4062" i="5"/>
  <c r="L4386" i="5"/>
  <c r="L3345" i="5"/>
  <c r="L4281" i="5"/>
  <c r="L4604" i="5"/>
  <c r="L3765" i="5"/>
  <c r="L4483" i="5"/>
  <c r="L4806" i="5"/>
  <c r="L3985" i="5"/>
  <c r="L4693" i="5"/>
  <c r="L4779" i="5"/>
  <c r="L3878" i="5"/>
  <c r="L4202" i="5"/>
  <c r="L3697" i="5"/>
  <c r="L4449" i="5"/>
  <c r="L4772" i="5"/>
  <c r="L3943" i="5"/>
  <c r="L4651" i="5"/>
  <c r="L4974" i="5"/>
  <c r="L4153" i="5"/>
  <c r="L4160" i="5"/>
  <c r="L3600" i="5"/>
  <c r="L4046" i="5"/>
  <c r="L4370" i="5"/>
  <c r="L244" i="5"/>
  <c r="L1437" i="5"/>
  <c r="L12" i="5"/>
  <c r="L1055" i="5"/>
  <c r="L612" i="5"/>
  <c r="L1696" i="5"/>
  <c r="L369" i="5"/>
  <c r="L1220" i="5"/>
  <c r="L2060" i="5"/>
  <c r="L839" i="5"/>
  <c r="L615" i="5"/>
  <c r="L1480" i="5"/>
  <c r="L185" i="5"/>
  <c r="L1157" i="5"/>
  <c r="L1876" i="5"/>
  <c r="L1046" i="5"/>
  <c r="L494" i="5"/>
  <c r="L1689" i="5"/>
  <c r="L69" i="5"/>
  <c r="L941" i="5"/>
  <c r="L2343" i="5"/>
  <c r="L830" i="5"/>
  <c r="L280" i="5"/>
  <c r="L1473" i="5"/>
  <c r="L2312" i="5"/>
  <c r="L883" i="5"/>
  <c r="L2713" i="5"/>
  <c r="L2002" i="5"/>
  <c r="L3574" i="5"/>
  <c r="L2110" i="5"/>
  <c r="L3037" i="5"/>
  <c r="L1514" i="5"/>
  <c r="L2522" i="5"/>
  <c r="L3063" i="5"/>
  <c r="L3239" i="5"/>
  <c r="L123" i="5"/>
  <c r="L641" i="5"/>
  <c r="L1470" i="5"/>
  <c r="L2500" i="5"/>
  <c r="L3041" i="5"/>
  <c r="L1426" i="5"/>
  <c r="L2470" i="5"/>
  <c r="L3019" i="5"/>
  <c r="L3195" i="5"/>
  <c r="L1542" i="5"/>
  <c r="L2536" i="5"/>
  <c r="L3077" i="5"/>
  <c r="L1594" i="5"/>
  <c r="L2562" i="5"/>
  <c r="L3103" i="5"/>
  <c r="L3279" i="5"/>
  <c r="L223" i="5"/>
  <c r="L622" i="5"/>
  <c r="L1737" i="5"/>
  <c r="L2700" i="5"/>
  <c r="L3100" i="5"/>
  <c r="L1693" i="5"/>
  <c r="L2678" i="5"/>
  <c r="L3078" i="5"/>
  <c r="L3395" i="5"/>
  <c r="L1809" i="5"/>
  <c r="L2736" i="5"/>
  <c r="L3136" i="5"/>
  <c r="L1861" i="5"/>
  <c r="L2762" i="5"/>
  <c r="L3162" i="5"/>
  <c r="L3479" i="5"/>
  <c r="L338" i="5"/>
  <c r="L1114" i="5"/>
  <c r="L1966" i="5"/>
  <c r="L2673" i="5"/>
  <c r="L1026" i="5"/>
  <c r="L1922" i="5"/>
  <c r="L2651" i="5"/>
  <c r="L3534" i="5"/>
  <c r="L867" i="5"/>
  <c r="L2038" i="5"/>
  <c r="L2709" i="5"/>
  <c r="L971" i="5"/>
  <c r="L2090" i="5"/>
  <c r="L2735" i="5"/>
  <c r="L3618" i="5"/>
  <c r="L3812" i="5"/>
  <c r="L4104" i="5"/>
  <c r="L4428" i="5"/>
  <c r="L3413" i="5"/>
  <c r="L4307" i="5"/>
  <c r="L4630" i="5"/>
  <c r="L3809" i="5"/>
  <c r="L4517" i="5"/>
  <c r="L4840" i="5"/>
  <c r="L4019" i="5"/>
  <c r="L4727" i="5"/>
  <c r="L4849" i="5"/>
  <c r="L4045" i="5"/>
  <c r="L4753" i="5"/>
  <c r="L4889" i="5"/>
  <c r="L3930" i="5"/>
  <c r="L4254" i="5"/>
  <c r="L3788" i="5"/>
  <c r="L4140" i="5"/>
  <c r="L4464" i="5"/>
  <c r="L3501" i="5"/>
  <c r="L4351" i="5"/>
  <c r="L4674" i="5"/>
  <c r="L3861" i="5"/>
  <c r="L4569" i="5"/>
  <c r="L4892" i="5"/>
  <c r="L4063" i="5"/>
  <c r="L4797" i="5"/>
  <c r="L4925" i="5"/>
  <c r="L3956" i="5"/>
  <c r="L4280" i="5"/>
  <c r="L3133" i="5"/>
  <c r="L4167" i="5"/>
  <c r="L4490" i="5"/>
  <c r="L4029" i="5"/>
  <c r="L4737" i="5"/>
  <c r="L4863" i="5"/>
  <c r="L3914" i="5"/>
  <c r="L4238" i="5"/>
  <c r="L3756" i="5"/>
  <c r="L4124" i="5"/>
  <c r="L4448" i="5"/>
  <c r="L3469" i="5"/>
  <c r="L4335" i="5"/>
  <c r="L4658" i="5"/>
  <c r="L600" i="5"/>
  <c r="L1684" i="5"/>
  <c r="L382" i="5"/>
  <c r="L1575" i="5"/>
  <c r="L801" i="5"/>
  <c r="L2203" i="5"/>
  <c r="L603" i="5"/>
  <c r="L1468" i="5"/>
  <c r="L166" i="5"/>
  <c r="L1359" i="5"/>
  <c r="L976" i="5"/>
  <c r="L1987" i="5"/>
  <c r="L482" i="5"/>
  <c r="L1677" i="5"/>
  <c r="L323" i="5"/>
  <c r="L1295" i="5"/>
  <c r="L792" i="5"/>
  <c r="L1803" i="5"/>
  <c r="L268" i="5"/>
  <c r="L1461" i="5"/>
  <c r="L36" i="5"/>
  <c r="L1079" i="5"/>
  <c r="L636" i="5"/>
  <c r="L1720" i="5"/>
  <c r="L335" i="5"/>
  <c r="L1961" i="5"/>
  <c r="L3212" i="5"/>
  <c r="L2790" i="5"/>
  <c r="L3507" i="5"/>
  <c r="L2720" i="5"/>
  <c r="L3184" i="5"/>
  <c r="L1957" i="5"/>
  <c r="L2810" i="5"/>
  <c r="L3210" i="5"/>
  <c r="L3527" i="5"/>
  <c r="L311" i="5"/>
  <c r="L710" i="5"/>
  <c r="L1913" i="5"/>
  <c r="L2788" i="5"/>
  <c r="L3188" i="5"/>
  <c r="L1869" i="5"/>
  <c r="L2766" i="5"/>
  <c r="L3166" i="5"/>
  <c r="L3483" i="5"/>
  <c r="L1985" i="5"/>
  <c r="L2824" i="5"/>
  <c r="L3224" i="5"/>
  <c r="L2037" i="5"/>
  <c r="L2850" i="5"/>
  <c r="L3250" i="5"/>
  <c r="L3567" i="5"/>
  <c r="L170" i="5"/>
  <c r="L850" i="5"/>
  <c r="L2313" i="5"/>
  <c r="L2988" i="5"/>
  <c r="L3388" i="5"/>
  <c r="L2269" i="5"/>
  <c r="L2966" i="5"/>
  <c r="L3366" i="5"/>
  <c r="L3683" i="5"/>
  <c r="L2385" i="5"/>
  <c r="L2541" i="5"/>
  <c r="L3424" i="5"/>
  <c r="L2437" i="5"/>
  <c r="L2567" i="5"/>
  <c r="L3450" i="5"/>
  <c r="L43" i="5"/>
  <c r="L561" i="5"/>
  <c r="L1310" i="5"/>
  <c r="L2394" i="5"/>
  <c r="L2961" i="5"/>
  <c r="L1659" i="5"/>
  <c r="L2364" i="5"/>
  <c r="L2939" i="5"/>
  <c r="L3822" i="5"/>
  <c r="L1382" i="5"/>
  <c r="L2442" i="5"/>
  <c r="L2997" i="5"/>
  <c r="L1434" i="5"/>
  <c r="L2476" i="5"/>
  <c r="L3023" i="5"/>
  <c r="L3199" i="5"/>
  <c r="L3585" i="5"/>
  <c r="L4393" i="5"/>
  <c r="L4716" i="5"/>
  <c r="L3887" i="5"/>
  <c r="L4595" i="5"/>
  <c r="L4918" i="5"/>
  <c r="L4097" i="5"/>
  <c r="L4879" i="5"/>
  <c r="L4967" i="5"/>
  <c r="L3990" i="5"/>
  <c r="L4314" i="5"/>
  <c r="L4819" i="5"/>
  <c r="L4016" i="5"/>
  <c r="L4340" i="5"/>
  <c r="L3237" i="5"/>
  <c r="L4219" i="5"/>
  <c r="L4542" i="5"/>
  <c r="L3657" i="5"/>
  <c r="L4429" i="5"/>
  <c r="L4752" i="5"/>
  <c r="L3931" i="5"/>
  <c r="L4639" i="5"/>
  <c r="L4962" i="5"/>
  <c r="L4149" i="5"/>
  <c r="L4156" i="5"/>
  <c r="L3576" i="5"/>
  <c r="L4034" i="5"/>
  <c r="L4358" i="5"/>
  <c r="L3289" i="5"/>
  <c r="L4245" i="5"/>
  <c r="L4568" i="5"/>
  <c r="L3709" i="5"/>
  <c r="L4455" i="5"/>
  <c r="L4874" i="5"/>
  <c r="L4000" i="5"/>
  <c r="L4324" i="5"/>
  <c r="L3205" i="5"/>
  <c r="L4203" i="5"/>
  <c r="L4526" i="5"/>
  <c r="L3625" i="5"/>
  <c r="L4736" i="5"/>
  <c r="L4623" i="5"/>
  <c r="L1716" i="5"/>
  <c r="L2235" i="5"/>
  <c r="L1391" i="5"/>
  <c r="L1316" i="5"/>
  <c r="L1835" i="5"/>
  <c r="L1111" i="5"/>
  <c r="L2025" i="5"/>
  <c r="L2752" i="5"/>
  <c r="L3242" i="5"/>
  <c r="L1977" i="5"/>
  <c r="L2798" i="5"/>
  <c r="L2856" i="5"/>
  <c r="L3282" i="5"/>
  <c r="L2377" i="5"/>
  <c r="L2515" i="5"/>
  <c r="L2573" i="5"/>
  <c r="L3482" i="5"/>
  <c r="L2436" i="5"/>
  <c r="L2971" i="5"/>
  <c r="L3029" i="5"/>
  <c r="L3231" i="5"/>
  <c r="L3919" i="5"/>
  <c r="L4953" i="5"/>
  <c r="L4973" i="5"/>
  <c r="L4251" i="5"/>
  <c r="L4784" i="5"/>
  <c r="L3864" i="5"/>
  <c r="L4390" i="5"/>
  <c r="L3773" i="5"/>
  <c r="L4356" i="5"/>
  <c r="L3689" i="5"/>
  <c r="L4655" i="5"/>
  <c r="L1126" i="5"/>
  <c r="L1021" i="5"/>
  <c r="L1553" i="5"/>
  <c r="L727" i="5"/>
  <c r="L1012" i="5"/>
  <c r="L1273" i="5"/>
  <c r="L2045" i="5"/>
  <c r="L1523" i="5"/>
  <c r="L2464" i="5"/>
  <c r="L2881" i="5"/>
  <c r="L2830" i="5"/>
  <c r="L3547" i="5"/>
  <c r="L2888" i="5"/>
  <c r="L2165" i="5"/>
  <c r="L3314" i="5"/>
  <c r="L234" i="5"/>
  <c r="L2441" i="5"/>
  <c r="L3452" i="5"/>
  <c r="L2547" i="5"/>
  <c r="L3747" i="5"/>
  <c r="L2605" i="5"/>
  <c r="L1882" i="5"/>
  <c r="L3514" i="5"/>
  <c r="L625" i="5"/>
  <c r="L2478" i="5"/>
  <c r="L1394" i="5"/>
  <c r="L3003" i="5"/>
  <c r="L1510" i="5"/>
  <c r="L3061" i="5"/>
  <c r="L2546" i="5"/>
  <c r="L3263" i="5"/>
  <c r="L4457" i="5"/>
  <c r="L3951" i="5"/>
  <c r="L4982" i="5"/>
  <c r="L4168" i="5"/>
  <c r="L4054" i="5"/>
  <c r="L4978" i="5"/>
  <c r="L4404" i="5"/>
  <c r="L4283" i="5"/>
  <c r="L3785" i="5"/>
  <c r="L4816" i="5"/>
  <c r="L4703" i="5"/>
  <c r="L3896" i="5"/>
  <c r="L3704" i="5"/>
  <c r="L4422" i="5"/>
  <c r="L4309" i="5"/>
  <c r="L3811" i="5"/>
  <c r="L4869" i="5"/>
  <c r="L4388" i="5"/>
  <c r="L4267" i="5"/>
  <c r="L3753" i="5"/>
  <c r="L4800" i="5"/>
  <c r="L4687" i="5"/>
  <c r="L1717" i="5"/>
  <c r="L728" i="5"/>
  <c r="L445" i="5"/>
  <c r="L929" i="5"/>
  <c r="L512" i="5"/>
  <c r="L294" i="5"/>
  <c r="L1104" i="5"/>
  <c r="L547" i="5"/>
  <c r="L110" i="5"/>
  <c r="L920" i="5"/>
  <c r="L396" i="5"/>
  <c r="L235" i="5"/>
  <c r="L764" i="5"/>
  <c r="L122" i="5"/>
  <c r="L3340" i="5"/>
  <c r="L3635" i="5"/>
  <c r="L3280" i="5"/>
  <c r="L2906" i="5"/>
  <c r="L3623" i="5"/>
  <c r="L747" i="5"/>
  <c r="L2884" i="5"/>
  <c r="L2061" i="5"/>
  <c r="L3262" i="5"/>
  <c r="L2177" i="5"/>
  <c r="L3320" i="5"/>
  <c r="L2946" i="5"/>
  <c r="L3663" i="5"/>
  <c r="L946" i="5"/>
  <c r="L2601" i="5"/>
  <c r="L2461" i="5"/>
  <c r="L3462" i="5"/>
  <c r="L1894" i="5"/>
  <c r="L1074" i="5"/>
  <c r="L2663" i="5"/>
  <c r="L139" i="5"/>
  <c r="L1502" i="5"/>
  <c r="L3057" i="5"/>
  <c r="L2492" i="5"/>
  <c r="L3211" i="5"/>
  <c r="L2552" i="5"/>
  <c r="L1626" i="5"/>
  <c r="L3119" i="5"/>
  <c r="L3777" i="5"/>
  <c r="L4812" i="5"/>
  <c r="L4691" i="5"/>
  <c r="L3876" i="5"/>
  <c r="L3680" i="5"/>
  <c r="L4410" i="5"/>
  <c r="L4112" i="5"/>
  <c r="L3429" i="5"/>
  <c r="L4638" i="5"/>
  <c r="L4525" i="5"/>
  <c r="L4027" i="5"/>
  <c r="L4252" i="5"/>
  <c r="L3481" i="5"/>
  <c r="L4551" i="5"/>
  <c r="L3397" i="5"/>
  <c r="L4509" i="5"/>
  <c r="L1116" i="5"/>
  <c r="L1228" i="5"/>
  <c r="L1531" i="5"/>
  <c r="L518" i="5"/>
  <c r="L2687" i="5"/>
  <c r="L2832" i="5"/>
  <c r="L3630" i="5"/>
  <c r="L4214" i="5"/>
  <c r="L4862" i="5"/>
  <c r="L3612" i="5"/>
  <c r="L4025" i="5"/>
  <c r="L964" i="5"/>
  <c r="L1197" i="5"/>
  <c r="L2650" i="5"/>
  <c r="L1798" i="5"/>
  <c r="L1341" i="5"/>
  <c r="L1600" i="5"/>
  <c r="L1134" i="5"/>
  <c r="L1061" i="5"/>
  <c r="L1593" i="5"/>
  <c r="L735" i="5"/>
  <c r="L962" i="5"/>
  <c r="L1926" i="5"/>
  <c r="L2999" i="5"/>
  <c r="L577" i="5"/>
  <c r="L2414" i="5"/>
  <c r="L1298" i="5"/>
  <c r="L2955" i="5"/>
  <c r="L1414" i="5"/>
  <c r="L3013" i="5"/>
  <c r="L2498" i="5"/>
  <c r="L3215" i="5"/>
  <c r="L558" i="5"/>
  <c r="L2636" i="5"/>
  <c r="L1698" i="5"/>
  <c r="L3014" i="5"/>
  <c r="L1814" i="5"/>
  <c r="L3072" i="5"/>
  <c r="L2698" i="5"/>
  <c r="L3415" i="5"/>
  <c r="L954" i="5"/>
  <c r="L2609" i="5"/>
  <c r="L2477" i="5"/>
  <c r="L3470" i="5"/>
  <c r="L1910" i="5"/>
  <c r="L1106" i="5"/>
  <c r="L2671" i="5"/>
  <c r="L3684" i="5"/>
  <c r="L4364" i="5"/>
  <c r="L4243" i="5"/>
  <c r="L3705" i="5"/>
  <c r="L4776" i="5"/>
  <c r="L4663" i="5"/>
  <c r="L3981" i="5"/>
  <c r="L4771" i="5"/>
  <c r="L4190" i="5"/>
  <c r="L4076" i="5"/>
  <c r="L3373" i="5"/>
  <c r="L4610" i="5"/>
  <c r="L4505" i="5"/>
  <c r="L3999" i="5"/>
  <c r="L4807" i="5"/>
  <c r="L4216" i="5"/>
  <c r="L4102" i="5"/>
  <c r="L3965" i="5"/>
  <c r="L4996" i="5"/>
  <c r="L4174" i="5"/>
  <c r="L4060" i="5"/>
  <c r="L3341" i="5"/>
  <c r="L4594" i="5"/>
  <c r="L1256" i="5"/>
  <c r="L1161" i="5"/>
  <c r="L1488" i="5"/>
  <c r="L1665" i="5"/>
  <c r="L2366" i="5"/>
  <c r="L3636" i="5"/>
  <c r="L2574" i="5"/>
  <c r="L1994" i="5"/>
  <c r="L2796" i="5"/>
  <c r="L2001" i="5"/>
  <c r="L3770" i="5"/>
  <c r="L2108" i="5"/>
  <c r="L1941" i="5"/>
  <c r="L4821" i="5"/>
  <c r="L4936" i="5"/>
  <c r="L3831" i="5"/>
  <c r="L3934" i="5"/>
  <c r="L4166" i="5"/>
  <c r="L4586" i="5"/>
  <c r="L4221" i="5"/>
  <c r="L738" i="5"/>
  <c r="L522" i="5"/>
  <c r="L557" i="5"/>
  <c r="L1916" i="5"/>
  <c r="L2969" i="5"/>
  <c r="L1978" i="5"/>
  <c r="L1934" i="5"/>
  <c r="L803" i="5"/>
  <c r="L3407" i="5"/>
  <c r="L404" i="5"/>
  <c r="L243" i="5"/>
  <c r="L772" i="5"/>
  <c r="L188" i="5"/>
  <c r="L127" i="5"/>
  <c r="L556" i="5"/>
  <c r="L345" i="5"/>
  <c r="L2036" i="5"/>
  <c r="L591" i="5"/>
  <c r="L58" i="5"/>
  <c r="L2503" i="5"/>
  <c r="L440" i="5"/>
  <c r="L2456" i="5"/>
  <c r="L2873" i="5"/>
  <c r="L3734" i="5"/>
  <c r="L3101" i="5"/>
  <c r="L2586" i="5"/>
  <c r="L3303" i="5"/>
  <c r="L705" i="5"/>
  <c r="L2564" i="5"/>
  <c r="L1554" i="5"/>
  <c r="L3083" i="5"/>
  <c r="L1670" i="5"/>
  <c r="L3000" i="5"/>
  <c r="L2626" i="5"/>
  <c r="L3343" i="5"/>
  <c r="L686" i="5"/>
  <c r="L2764" i="5"/>
  <c r="L1821" i="5"/>
  <c r="L3142" i="5"/>
  <c r="L1937" i="5"/>
  <c r="L3200" i="5"/>
  <c r="L2826" i="5"/>
  <c r="L3543" i="5"/>
  <c r="L979" i="5"/>
  <c r="L2737" i="5"/>
  <c r="L2050" i="5"/>
  <c r="L3598" i="5"/>
  <c r="L2142" i="5"/>
  <c r="L1227" i="5"/>
  <c r="L2799" i="5"/>
  <c r="L3604" i="5"/>
  <c r="L4492" i="5"/>
  <c r="L4371" i="5"/>
  <c r="L3873" i="5"/>
  <c r="L4904" i="5"/>
  <c r="L4827" i="5"/>
  <c r="L4109" i="5"/>
  <c r="L4989" i="5"/>
  <c r="L4318" i="5"/>
  <c r="L4205" i="5"/>
  <c r="L3629" i="5"/>
  <c r="L4738" i="5"/>
  <c r="L4633" i="5"/>
  <c r="L4127" i="5"/>
  <c r="L3548" i="5"/>
  <c r="L4344" i="5"/>
  <c r="L4231" i="5"/>
  <c r="L4093" i="5"/>
  <c r="L4961" i="5"/>
  <c r="L4302" i="5"/>
  <c r="L4189" i="5"/>
  <c r="L3597" i="5"/>
  <c r="L436" i="5"/>
  <c r="L2096" i="5"/>
  <c r="L1672" i="5"/>
  <c r="L977" i="5"/>
  <c r="L1152" i="5"/>
  <c r="L1663" i="5"/>
  <c r="L290" i="5"/>
  <c r="L2603" i="5"/>
  <c r="L1170" i="5"/>
  <c r="L1210" i="5"/>
  <c r="L2803" i="5"/>
  <c r="L2294" i="5"/>
  <c r="L1817" i="5"/>
  <c r="L3435" i="5"/>
  <c r="L2802" i="5"/>
  <c r="L3890" i="5"/>
  <c r="L4911" i="5"/>
  <c r="L4539" i="5"/>
  <c r="L4258" i="5"/>
  <c r="L4678" i="5"/>
  <c r="L3441" i="5"/>
  <c r="L3241" i="5"/>
  <c r="L789" i="5"/>
  <c r="L1975" i="5"/>
  <c r="L1791" i="5"/>
  <c r="L1708" i="5"/>
  <c r="L2404" i="5"/>
  <c r="L1770" i="5"/>
  <c r="L2628" i="5"/>
  <c r="L2006" i="5"/>
  <c r="L3780" i="5"/>
  <c r="L949" i="5"/>
  <c r="L1201" i="5"/>
  <c r="L2743" i="5"/>
  <c r="L2783" i="5"/>
  <c r="L2193" i="5"/>
  <c r="L1371" i="5"/>
  <c r="L2314" i="5"/>
  <c r="L4620" i="5"/>
  <c r="L4218" i="5"/>
  <c r="L4333" i="5"/>
  <c r="L3938" i="5"/>
  <c r="L3904" i="5"/>
  <c r="L3819" i="5"/>
  <c r="L2009" i="5"/>
  <c r="L4310" i="5"/>
  <c r="L4030" i="5"/>
  <c r="L4942" i="5"/>
  <c r="L2102" i="5"/>
  <c r="L3214" i="5"/>
  <c r="L4249" i="5"/>
  <c r="L3283" i="5"/>
  <c r="L3662" i="5"/>
  <c r="L4697" i="5"/>
  <c r="L1979" i="5"/>
  <c r="L855" i="5"/>
  <c r="L1721" i="5"/>
  <c r="L2121" i="5"/>
  <c r="L1587" i="5"/>
  <c r="L3172" i="5"/>
  <c r="L2005" i="5"/>
  <c r="L4246" i="5"/>
  <c r="L4369" i="5"/>
  <c r="L3966" i="5"/>
  <c r="L3889" i="5"/>
  <c r="L3847" i="5"/>
  <c r="L2320" i="5"/>
  <c r="L113" i="5"/>
  <c r="L2062" i="5"/>
  <c r="L2340" i="5"/>
  <c r="L2983" i="5"/>
  <c r="L2872" i="5"/>
  <c r="L4730" i="5"/>
  <c r="L4572" i="5"/>
  <c r="L4014" i="5"/>
  <c r="L521" i="5"/>
  <c r="L4883" i="5"/>
  <c r="L4740" i="5"/>
  <c r="L1949" i="5"/>
  <c r="L3937" i="5"/>
  <c r="L3725" i="5"/>
  <c r="L28" i="5"/>
  <c r="L3088" i="5"/>
  <c r="L3128" i="5"/>
  <c r="L3523" i="5"/>
  <c r="L464" i="5"/>
  <c r="L1258" i="5"/>
  <c r="L4233" i="5"/>
  <c r="L4147" i="5"/>
  <c r="L3337" i="5"/>
  <c r="L4789" i="5"/>
  <c r="L4618" i="5"/>
  <c r="L4576" i="5"/>
  <c r="L2156" i="5"/>
  <c r="L3568" i="5"/>
  <c r="L4154" i="5"/>
  <c r="L1003" i="5"/>
  <c r="L1282" i="5"/>
  <c r="L3465" i="5"/>
  <c r="L4640" i="5"/>
  <c r="L3292" i="5"/>
  <c r="L2834" i="5"/>
  <c r="L4290" i="5"/>
  <c r="L1507" i="5"/>
  <c r="L614" i="5"/>
  <c r="L3900" i="5"/>
  <c r="L3728" i="5"/>
  <c r="L4434" i="5"/>
  <c r="L414" i="5"/>
  <c r="L635" i="5"/>
  <c r="L1008" i="5"/>
  <c r="L355" i="5"/>
  <c r="L300" i="5"/>
  <c r="L668" i="5"/>
  <c r="L3244" i="5"/>
  <c r="L3216" i="5"/>
  <c r="L3559" i="5"/>
  <c r="L2820" i="5"/>
  <c r="L3198" i="5"/>
  <c r="L3256" i="5"/>
  <c r="L3599" i="5"/>
  <c r="L2537" i="5"/>
  <c r="L3398" i="5"/>
  <c r="L3456" i="5"/>
  <c r="L75" i="5"/>
  <c r="L2993" i="5"/>
  <c r="L3147" i="5"/>
  <c r="L1498" i="5"/>
  <c r="L3649" i="5"/>
  <c r="L4627" i="5"/>
  <c r="L3552" i="5"/>
  <c r="L4048" i="5"/>
  <c r="L4574" i="5"/>
  <c r="L3963" i="5"/>
  <c r="L4188" i="5"/>
  <c r="L3353" i="5"/>
  <c r="L4487" i="5"/>
  <c r="L3269" i="5"/>
  <c r="L4445" i="5"/>
  <c r="L265" i="5"/>
  <c r="L511" i="5"/>
  <c r="L2423" i="5"/>
  <c r="L2392" i="5"/>
  <c r="L176" i="5"/>
  <c r="L2023" i="5"/>
  <c r="L1992" i="5"/>
  <c r="L3254" i="5"/>
  <c r="L2316" i="5"/>
  <c r="L481" i="5"/>
  <c r="L1347" i="5"/>
  <c r="L2859" i="5"/>
  <c r="L1579" i="5"/>
  <c r="L2917" i="5"/>
  <c r="L2370" i="5"/>
  <c r="L3826" i="5"/>
  <c r="L681" i="5"/>
  <c r="L2540" i="5"/>
  <c r="L1506" i="5"/>
  <c r="L3059" i="5"/>
  <c r="L1622" i="5"/>
  <c r="L3117" i="5"/>
  <c r="L2602" i="5"/>
  <c r="L3319" i="5"/>
  <c r="L858" i="5"/>
  <c r="L2513" i="5"/>
  <c r="L2285" i="5"/>
  <c r="L3374" i="5"/>
  <c r="L2401" i="5"/>
  <c r="L3432" i="5"/>
  <c r="L2575" i="5"/>
  <c r="L3775" i="5"/>
  <c r="L4268" i="5"/>
  <c r="L4146" i="5"/>
  <c r="L3513" i="5"/>
  <c r="L4680" i="5"/>
  <c r="L4567" i="5"/>
  <c r="L3885" i="5"/>
  <c r="L4916" i="5"/>
  <c r="L4835" i="5"/>
  <c r="L3980" i="5"/>
  <c r="L3181" i="5"/>
  <c r="L4514" i="5"/>
  <c r="L4409" i="5"/>
  <c r="L3903" i="5"/>
  <c r="L4934" i="5"/>
  <c r="L4909" i="5"/>
  <c r="L4006" i="5"/>
  <c r="L3869" i="5"/>
  <c r="L4900" i="5"/>
  <c r="L4809" i="5"/>
  <c r="L3964" i="5"/>
  <c r="L3149" i="5"/>
  <c r="L4498" i="5"/>
  <c r="L351" i="5"/>
  <c r="L1180" i="5"/>
  <c r="L799" i="5"/>
  <c r="L1440" i="5"/>
  <c r="L1085" i="5"/>
  <c r="L974" i="5"/>
  <c r="L1617" i="5"/>
  <c r="L901" i="5"/>
  <c r="L790" i="5"/>
  <c r="L1433" i="5"/>
  <c r="L1076" i="5"/>
  <c r="L634" i="5"/>
  <c r="L1216" i="5"/>
  <c r="L802" i="5"/>
  <c r="L2173" i="5"/>
  <c r="L2289" i="5"/>
  <c r="L1651" i="5"/>
  <c r="L2935" i="5"/>
  <c r="L2496" i="5"/>
  <c r="L1563" i="5"/>
  <c r="L2913" i="5"/>
  <c r="L2300" i="5"/>
  <c r="L3774" i="5"/>
  <c r="L2378" i="5"/>
  <c r="L1338" i="5"/>
  <c r="L2975" i="5"/>
  <c r="L24" i="5"/>
  <c r="L1614" i="5"/>
  <c r="L3113" i="5"/>
  <c r="L2550" i="5"/>
  <c r="L3267" i="5"/>
  <c r="L2608" i="5"/>
  <c r="L1738" i="5"/>
  <c r="L3034" i="5"/>
  <c r="L210" i="5"/>
  <c r="L2393" i="5"/>
  <c r="L3428" i="5"/>
  <c r="L2523" i="5"/>
  <c r="L3723" i="5"/>
  <c r="L2581" i="5"/>
  <c r="L1834" i="5"/>
  <c r="L3490" i="5"/>
  <c r="L3976" i="5"/>
  <c r="L3157" i="5"/>
  <c r="L4502" i="5"/>
  <c r="L4389" i="5"/>
  <c r="L3891" i="5"/>
  <c r="L4922" i="5"/>
  <c r="L4625" i="5"/>
  <c r="L4119" i="5"/>
  <c r="L3520" i="5"/>
  <c r="L4336" i="5"/>
  <c r="L4223" i="5"/>
  <c r="L3681" i="5"/>
  <c r="L4764" i="5"/>
  <c r="L4643" i="5"/>
  <c r="L4145" i="5"/>
  <c r="L3584" i="5"/>
  <c r="L4362" i="5"/>
  <c r="L4609" i="5"/>
  <c r="L4103" i="5"/>
  <c r="L4977" i="5"/>
  <c r="L4320" i="5"/>
  <c r="L4207" i="5"/>
  <c r="L275" i="5"/>
  <c r="L677" i="5"/>
  <c r="L493" i="5"/>
  <c r="L342" i="5"/>
  <c r="L1443" i="5"/>
  <c r="L2647" i="5"/>
  <c r="L1870" i="5"/>
  <c r="L1734" i="5"/>
  <c r="L3375" i="5"/>
  <c r="L2182" i="5"/>
  <c r="L1459" i="5"/>
  <c r="L2740" i="5"/>
  <c r="L1889" i="5"/>
  <c r="L3137" i="5"/>
  <c r="L3905" i="5"/>
  <c r="L4141" i="5"/>
  <c r="L4237" i="5"/>
  <c r="L4152" i="5"/>
  <c r="L4565" i="5"/>
  <c r="L4644" i="5"/>
  <c r="L4544" i="5"/>
  <c r="L339" i="5"/>
  <c r="L52" i="5"/>
  <c r="L39" i="5"/>
  <c r="L406" i="5"/>
  <c r="L2374" i="5"/>
  <c r="L3562" i="5"/>
  <c r="L3540" i="5"/>
  <c r="L3064" i="5"/>
  <c r="L2828" i="5"/>
  <c r="L1839" i="5"/>
  <c r="L46" i="5"/>
  <c r="L2491" i="5"/>
  <c r="L1756" i="5"/>
  <c r="L1647" i="5"/>
  <c r="L2275" i="5"/>
  <c r="L1572" i="5"/>
  <c r="L1463" i="5"/>
  <c r="L2091" i="5"/>
  <c r="L1356" i="5"/>
  <c r="L1246" i="5"/>
  <c r="L1875" i="5"/>
  <c r="L1854" i="5"/>
  <c r="L2595" i="5"/>
  <c r="L2912" i="5"/>
  <c r="L2277" i="5"/>
  <c r="L3370" i="5"/>
  <c r="L130" i="5"/>
  <c r="L2233" i="5"/>
  <c r="L3348" i="5"/>
  <c r="L2926" i="5"/>
  <c r="L3643" i="5"/>
  <c r="L2984" i="5"/>
  <c r="L2357" i="5"/>
  <c r="L3410" i="5"/>
  <c r="L330" i="5"/>
  <c r="L1950" i="5"/>
  <c r="L994" i="5"/>
  <c r="L2643" i="5"/>
  <c r="L835" i="5"/>
  <c r="L2701" i="5"/>
  <c r="L2074" i="5"/>
  <c r="L3610" i="5"/>
  <c r="L721" i="5"/>
  <c r="L2580" i="5"/>
  <c r="L1586" i="5"/>
  <c r="L3099" i="5"/>
  <c r="L1702" i="5"/>
  <c r="L3016" i="5"/>
  <c r="L2642" i="5"/>
  <c r="L3359" i="5"/>
  <c r="L4553" i="5"/>
  <c r="L4047" i="5"/>
  <c r="L4893" i="5"/>
  <c r="L4264" i="5"/>
  <c r="L4150" i="5"/>
  <c r="L3668" i="5"/>
  <c r="L4500" i="5"/>
  <c r="L4379" i="5"/>
  <c r="L3881" i="5"/>
  <c r="L4912" i="5"/>
  <c r="L4845" i="5"/>
  <c r="L3992" i="5"/>
  <c r="L3189" i="5"/>
  <c r="L4518" i="5"/>
  <c r="L4405" i="5"/>
  <c r="L3907" i="5"/>
  <c r="L3536" i="5"/>
  <c r="L4484" i="5"/>
  <c r="L4363" i="5"/>
  <c r="L3865" i="5"/>
  <c r="L4896" i="5"/>
  <c r="L4813" i="5"/>
  <c r="L1247" i="5"/>
  <c r="L1031" i="5"/>
  <c r="L847" i="5"/>
  <c r="L1535" i="5"/>
  <c r="L2883" i="5"/>
  <c r="L3018" i="5"/>
  <c r="L3508" i="5"/>
  <c r="L3032" i="5"/>
  <c r="L718" i="5"/>
  <c r="L3686" i="5"/>
  <c r="L2887" i="5"/>
  <c r="L3140" i="5"/>
  <c r="L2776" i="5"/>
  <c r="L4201" i="5"/>
  <c r="L4100" i="5"/>
  <c r="L4983" i="5"/>
  <c r="L4560" i="5"/>
  <c r="L3509" i="5"/>
  <c r="L4067" i="5"/>
  <c r="L4334" i="5"/>
  <c r="L1300" i="5"/>
  <c r="L1477" i="5"/>
  <c r="L1292" i="5"/>
  <c r="L624" i="5"/>
  <c r="L569" i="5"/>
  <c r="L1138" i="5"/>
  <c r="L322" i="5"/>
  <c r="L3006" i="5"/>
  <c r="L2719" i="5"/>
  <c r="L3228" i="5"/>
  <c r="L2095" i="5"/>
  <c r="L373" i="5"/>
  <c r="L2064" i="5"/>
  <c r="L1879" i="5"/>
  <c r="L86" i="5"/>
  <c r="L1848" i="5"/>
  <c r="L1695" i="5"/>
  <c r="L73" i="5"/>
  <c r="L2347" i="5"/>
  <c r="L1612" i="5"/>
  <c r="L1503" i="5"/>
  <c r="L2131" i="5"/>
  <c r="L2276" i="5"/>
  <c r="L2851" i="5"/>
  <c r="L2557" i="5"/>
  <c r="L1850" i="5"/>
  <c r="L3498" i="5"/>
  <c r="L2489" i="5"/>
  <c r="L3476" i="5"/>
  <c r="L2571" i="5"/>
  <c r="L3771" i="5"/>
  <c r="L2629" i="5"/>
  <c r="L1930" i="5"/>
  <c r="L3538" i="5"/>
  <c r="L456" i="5"/>
  <c r="L2170" i="5"/>
  <c r="L1115" i="5"/>
  <c r="L2771" i="5"/>
  <c r="L1226" i="5"/>
  <c r="L2252" i="5"/>
  <c r="L630" i="5"/>
  <c r="L1709" i="5"/>
  <c r="L2770" i="5"/>
  <c r="L3644" i="5"/>
  <c r="L4507" i="5"/>
  <c r="L4226" i="5"/>
  <c r="L4533" i="5"/>
  <c r="L4491" i="5"/>
  <c r="L189" i="5"/>
  <c r="L3530" i="5"/>
  <c r="L1885" i="5"/>
  <c r="L2747" i="5"/>
  <c r="L3560" i="5"/>
  <c r="L4523" i="5"/>
  <c r="L225" i="5"/>
  <c r="L3323" i="5"/>
  <c r="L1718" i="5"/>
  <c r="L3671" i="5"/>
  <c r="L4446" i="5"/>
  <c r="L2388" i="5"/>
  <c r="L3159" i="5"/>
  <c r="L4382" i="5"/>
  <c r="L3114" i="5"/>
  <c r="L2808" i="5"/>
  <c r="L4353" i="5"/>
  <c r="L3626" i="5"/>
  <c r="L2814" i="5"/>
  <c r="L3265" i="5"/>
  <c r="L2081" i="5"/>
  <c r="L2863" i="5"/>
  <c r="L3129" i="5"/>
  <c r="L3290" i="5"/>
  <c r="L3746" i="5"/>
  <c r="L3989" i="5"/>
  <c r="L3573" i="5"/>
  <c r="L3665" i="5"/>
  <c r="L4556" i="5"/>
  <c r="L1602" i="5"/>
  <c r="L3354" i="5"/>
  <c r="L4709" i="5"/>
  <c r="L4053" i="5"/>
  <c r="L2566" i="5"/>
  <c r="L3551" i="5"/>
  <c r="L4185" i="5"/>
  <c r="L2898" i="5"/>
  <c r="L3757" i="5"/>
  <c r="L3633" i="5"/>
  <c r="L717" i="5"/>
  <c r="L3587" i="5"/>
  <c r="L3894" i="5"/>
  <c r="L4682" i="5"/>
  <c r="L1845" i="5"/>
  <c r="L1953" i="5"/>
  <c r="L4099" i="5"/>
  <c r="L1965" i="5"/>
  <c r="L3676" i="5"/>
  <c r="L4959" i="5"/>
  <c r="L4130" i="5"/>
  <c r="L4664" i="5"/>
  <c r="L4096" i="5"/>
  <c r="L4622" i="5"/>
  <c r="L4011" i="5"/>
  <c r="L1413" i="5"/>
  <c r="L1133" i="5"/>
  <c r="L1706" i="5"/>
  <c r="L3115" i="5"/>
  <c r="L3196" i="5"/>
  <c r="L1107" i="5"/>
  <c r="L3202" i="5"/>
  <c r="L4634" i="5"/>
  <c r="L3767" i="5"/>
  <c r="L4125" i="5"/>
  <c r="L498" i="5"/>
  <c r="L781" i="5"/>
  <c r="L1326" i="5"/>
  <c r="L2657" i="5"/>
  <c r="L750" i="5"/>
  <c r="L959" i="5"/>
  <c r="L1245" i="5"/>
  <c r="L1384" i="5"/>
  <c r="L950" i="5"/>
  <c r="L845" i="5"/>
  <c r="L1377" i="5"/>
  <c r="L2493" i="5"/>
  <c r="L1386" i="5"/>
  <c r="L59" i="5"/>
  <c r="L1342" i="5"/>
  <c r="L2977" i="5"/>
  <c r="L2386" i="5"/>
  <c r="L3131" i="5"/>
  <c r="L2462" i="5"/>
  <c r="L1466" i="5"/>
  <c r="L3039" i="5"/>
  <c r="L88" i="5"/>
  <c r="L1742" i="5"/>
  <c r="L3036" i="5"/>
  <c r="L2614" i="5"/>
  <c r="L3331" i="5"/>
  <c r="L2672" i="5"/>
  <c r="L1733" i="5"/>
  <c r="L3098" i="5"/>
  <c r="L274" i="5"/>
  <c r="L1838" i="5"/>
  <c r="L3492" i="5"/>
  <c r="L2587" i="5"/>
  <c r="L1002" i="5"/>
  <c r="L2645" i="5"/>
  <c r="L1962" i="5"/>
  <c r="L3554" i="5"/>
  <c r="L4040" i="5"/>
  <c r="L3285" i="5"/>
  <c r="L4566" i="5"/>
  <c r="L4453" i="5"/>
  <c r="L3955" i="5"/>
  <c r="L4986" i="5"/>
  <c r="L4689" i="5"/>
  <c r="L3866" i="5"/>
  <c r="L3660" i="5"/>
  <c r="L4400" i="5"/>
  <c r="L4287" i="5"/>
  <c r="L3797" i="5"/>
  <c r="L4828" i="5"/>
  <c r="L4707" i="5"/>
  <c r="L3892" i="5"/>
  <c r="L3712" i="5"/>
  <c r="L4426" i="5"/>
  <c r="L4673" i="5"/>
  <c r="L3850" i="5"/>
  <c r="L3628" i="5"/>
  <c r="L4384" i="5"/>
  <c r="L4271" i="5"/>
  <c r="L1629" i="5"/>
  <c r="L1911" i="5"/>
  <c r="L1727" i="5"/>
  <c r="L1852" i="5"/>
  <c r="L2905" i="5"/>
  <c r="L2618" i="5"/>
  <c r="L2596" i="5"/>
  <c r="L1942" i="5"/>
  <c r="L3716" i="5"/>
  <c r="L2774" i="5"/>
  <c r="L2053" i="5"/>
  <c r="L2138" i="5"/>
  <c r="L1251" i="5"/>
  <c r="L3519" i="5"/>
  <c r="L4726" i="5"/>
  <c r="L4999" i="5"/>
  <c r="L4041" i="5"/>
  <c r="L4665" i="5"/>
  <c r="L4376" i="5"/>
  <c r="L3512" i="5"/>
  <c r="L4431" i="5"/>
  <c r="L2160" i="5"/>
  <c r="L1944" i="5"/>
  <c r="L1552" i="5"/>
  <c r="L1336" i="5"/>
  <c r="L2452" i="5"/>
  <c r="L3367" i="5"/>
  <c r="L1890" i="5"/>
  <c r="L907" i="5"/>
  <c r="L1993" i="5"/>
  <c r="L1597" i="5"/>
  <c r="L1215" i="5"/>
  <c r="L1723" i="5"/>
  <c r="L1381" i="5"/>
  <c r="L999" i="5"/>
  <c r="L1640" i="5"/>
  <c r="L1196" i="5"/>
  <c r="L815" i="5"/>
  <c r="L1456" i="5"/>
  <c r="L1101" i="5"/>
  <c r="L990" i="5"/>
  <c r="L1633" i="5"/>
  <c r="L1403" i="5"/>
  <c r="L2246" i="5"/>
  <c r="L2324" i="5"/>
  <c r="L1642" i="5"/>
  <c r="L3127" i="5"/>
  <c r="L16" i="5"/>
  <c r="L1598" i="5"/>
  <c r="L3105" i="5"/>
  <c r="L2542" i="5"/>
  <c r="L3259" i="5"/>
  <c r="L2600" i="5"/>
  <c r="L1722" i="5"/>
  <c r="L3026" i="5"/>
  <c r="L287" i="5"/>
  <c r="L1865" i="5"/>
  <c r="L3164" i="5"/>
  <c r="L2742" i="5"/>
  <c r="L3459" i="5"/>
  <c r="L2800" i="5"/>
  <c r="L1989" i="5"/>
  <c r="L3226" i="5"/>
  <c r="L402" i="5"/>
  <c r="L2094" i="5"/>
  <c r="L891" i="5"/>
  <c r="L2715" i="5"/>
  <c r="L1123" i="5"/>
  <c r="L2773" i="5"/>
  <c r="L2178" i="5"/>
  <c r="L3682" i="5"/>
  <c r="L4169" i="5"/>
  <c r="L3541" i="5"/>
  <c r="L4694" i="5"/>
  <c r="L4581" i="5"/>
  <c r="L4083" i="5"/>
  <c r="L4945" i="5"/>
  <c r="L4895" i="5"/>
  <c r="L3994" i="5"/>
  <c r="L3209" i="5"/>
  <c r="L4528" i="5"/>
  <c r="L4415" i="5"/>
  <c r="L3925" i="5"/>
  <c r="L4956" i="5"/>
  <c r="L4951" i="5"/>
  <c r="L4020" i="5"/>
  <c r="L3261" i="5"/>
  <c r="L4554" i="5"/>
  <c r="L4859" i="5"/>
  <c r="L3978" i="5"/>
  <c r="L3177" i="5"/>
  <c r="L4512" i="5"/>
  <c r="L4399" i="5"/>
  <c r="L674" i="5"/>
  <c r="L159" i="5"/>
  <c r="L2068" i="5"/>
  <c r="L1644" i="5"/>
  <c r="L2318" i="5"/>
  <c r="L1914" i="5"/>
  <c r="L2625" i="5"/>
  <c r="L1066" i="5"/>
  <c r="L3570" i="5"/>
  <c r="L2825" i="5"/>
  <c r="L2260" i="5"/>
  <c r="L263" i="5"/>
  <c r="L1773" i="5"/>
  <c r="L2805" i="5"/>
  <c r="L4005" i="5"/>
  <c r="L4613" i="5"/>
  <c r="L4337" i="5"/>
  <c r="L4749" i="5"/>
  <c r="L4476" i="5"/>
  <c r="L4888" i="5"/>
  <c r="L3815" i="5"/>
  <c r="L3661" i="5"/>
  <c r="L1321" i="5"/>
  <c r="L1225" i="5"/>
  <c r="L1041" i="5"/>
  <c r="L825" i="5"/>
  <c r="L3830" i="5"/>
  <c r="L3700" i="5"/>
  <c r="L2635" i="5"/>
  <c r="L2058" i="5"/>
  <c r="L2857" i="5"/>
  <c r="L682" i="5"/>
  <c r="L510" i="5"/>
  <c r="L2018" i="5"/>
  <c r="L2077" i="5"/>
  <c r="L2954" i="5"/>
  <c r="L2236" i="5"/>
  <c r="L2927" i="5"/>
  <c r="L4001" i="5"/>
  <c r="L3752" i="5"/>
  <c r="L4866" i="5"/>
  <c r="L4472" i="5"/>
  <c r="L4430" i="5"/>
  <c r="L2351" i="5"/>
  <c r="L2133" i="5"/>
  <c r="L4433" i="5"/>
  <c r="L4984" i="5"/>
  <c r="L288" i="5"/>
  <c r="L2899" i="5"/>
  <c r="L4520" i="5"/>
  <c r="L4121" i="5"/>
  <c r="L3206" i="5"/>
  <c r="L4968" i="5"/>
  <c r="L4366" i="5"/>
  <c r="L1453" i="5"/>
  <c r="L2624" i="5"/>
  <c r="L2728" i="5"/>
  <c r="L3718" i="5"/>
  <c r="L295" i="5"/>
  <c r="L3467" i="5"/>
  <c r="L4037" i="5"/>
  <c r="L3485" i="5"/>
  <c r="L4894" i="5"/>
  <c r="L4508" i="5"/>
  <c r="L4881" i="5"/>
  <c r="L4783" i="5"/>
  <c r="L1951" i="5"/>
  <c r="L2717" i="5"/>
  <c r="L2757" i="5"/>
  <c r="L3782" i="5"/>
  <c r="L3236" i="5"/>
  <c r="L4975" i="5"/>
  <c r="L4979" i="5"/>
  <c r="L4170" i="5"/>
  <c r="L1735" i="5"/>
  <c r="L758" i="5"/>
  <c r="L4137" i="5"/>
  <c r="L40" i="5"/>
  <c r="L2150" i="5"/>
  <c r="L4802" i="5"/>
  <c r="L443" i="5"/>
  <c r="L631" i="5"/>
  <c r="L2692" i="5"/>
  <c r="L2892" i="5"/>
  <c r="L2117" i="5"/>
  <c r="L1147" i="5"/>
  <c r="L2262" i="5"/>
  <c r="L4758" i="5"/>
  <c r="L4180" i="5"/>
  <c r="L4479" i="5"/>
  <c r="L4084" i="5"/>
  <c r="L4042" i="5"/>
  <c r="L1763" i="5"/>
  <c r="L2836" i="5"/>
  <c r="L2714" i="5"/>
  <c r="L1124" i="5"/>
  <c r="L2921" i="5"/>
  <c r="L4297" i="5"/>
  <c r="L4148" i="5"/>
  <c r="L1496" i="5"/>
  <c r="L694" i="5"/>
  <c r="L4343" i="5"/>
  <c r="L4057" i="5"/>
  <c r="L4354" i="5"/>
  <c r="L3856" i="5"/>
  <c r="L4224" i="5"/>
  <c r="L4110" i="5"/>
  <c r="L632" i="5"/>
  <c r="L833" i="5"/>
  <c r="L198" i="5"/>
  <c r="L451" i="5"/>
  <c r="L824" i="5"/>
  <c r="L68" i="5"/>
  <c r="L367" i="5"/>
  <c r="L3539" i="5"/>
  <c r="L2842" i="5"/>
  <c r="L742" i="5"/>
  <c r="L1933" i="5"/>
  <c r="L2049" i="5"/>
  <c r="L2882" i="5"/>
  <c r="L882" i="5"/>
  <c r="L2333" i="5"/>
  <c r="L2449" i="5"/>
  <c r="L2599" i="5"/>
  <c r="L1374" i="5"/>
  <c r="L2406" i="5"/>
  <c r="L2484" i="5"/>
  <c r="L3055" i="5"/>
  <c r="L4748" i="5"/>
  <c r="L4129" i="5"/>
  <c r="L4346" i="5"/>
  <c r="L3301" i="5"/>
  <c r="L4461" i="5"/>
  <c r="L4994" i="5"/>
  <c r="L4066" i="5"/>
  <c r="L4600" i="5"/>
  <c r="L4032" i="5"/>
  <c r="L4558" i="5"/>
  <c r="L3947" i="5"/>
  <c r="L1956" i="5"/>
  <c r="L149" i="5"/>
  <c r="L360" i="5"/>
  <c r="L2239" i="5"/>
  <c r="L2208" i="5"/>
  <c r="L301" i="5"/>
  <c r="L2876" i="5"/>
  <c r="L2877" i="5"/>
  <c r="L3786" i="5"/>
  <c r="L2286" i="5"/>
  <c r="L2258" i="5"/>
  <c r="L3742" i="5"/>
  <c r="L2334" i="5"/>
  <c r="L1667" i="5"/>
  <c r="L2943" i="5"/>
  <c r="L163" i="5"/>
  <c r="L1550" i="5"/>
  <c r="L3081" i="5"/>
  <c r="L2518" i="5"/>
  <c r="L3235" i="5"/>
  <c r="L2576" i="5"/>
  <c r="L1674" i="5"/>
  <c r="L3002" i="5"/>
  <c r="L178" i="5"/>
  <c r="L2329" i="5"/>
  <c r="L3396" i="5"/>
  <c r="L2974" i="5"/>
  <c r="L3691" i="5"/>
  <c r="L2549" i="5"/>
  <c r="L2453" i="5"/>
  <c r="L3458" i="5"/>
  <c r="L3944" i="5"/>
  <c r="L3800" i="5"/>
  <c r="L4470" i="5"/>
  <c r="L4357" i="5"/>
  <c r="L3859" i="5"/>
  <c r="L4890" i="5"/>
  <c r="L4593" i="5"/>
  <c r="L4087" i="5"/>
  <c r="L4955" i="5"/>
  <c r="L4304" i="5"/>
  <c r="L4191" i="5"/>
  <c r="L3617" i="5"/>
  <c r="L4732" i="5"/>
  <c r="L4611" i="5"/>
  <c r="L4113" i="5"/>
  <c r="L4995" i="5"/>
  <c r="L4330" i="5"/>
  <c r="L4577" i="5"/>
  <c r="L4071" i="5"/>
  <c r="L4933" i="5"/>
  <c r="L4288" i="5"/>
  <c r="L4175" i="5"/>
  <c r="L1050" i="5"/>
  <c r="L329" i="5"/>
  <c r="L2020" i="5"/>
  <c r="L575" i="5"/>
  <c r="L42" i="5"/>
  <c r="L2487" i="5"/>
  <c r="L424" i="5"/>
  <c r="L29" i="5"/>
  <c r="L2303" i="5"/>
  <c r="L240" i="5"/>
  <c r="L2272" i="5"/>
  <c r="L2087" i="5"/>
  <c r="L365" i="5"/>
  <c r="L2056" i="5"/>
  <c r="L2940" i="5"/>
  <c r="L3318" i="5"/>
  <c r="L2909" i="5"/>
  <c r="L2358" i="5"/>
  <c r="L3818" i="5"/>
  <c r="L513" i="5"/>
  <c r="L2330" i="5"/>
  <c r="L1475" i="5"/>
  <c r="L2891" i="5"/>
  <c r="L1679" i="5"/>
  <c r="L2949" i="5"/>
  <c r="L2412" i="5"/>
  <c r="L3151" i="5"/>
  <c r="L713" i="5"/>
  <c r="L2572" i="5"/>
  <c r="L1570" i="5"/>
  <c r="L3091" i="5"/>
  <c r="L1686" i="5"/>
  <c r="L3008" i="5"/>
  <c r="L2634" i="5"/>
  <c r="L3351" i="5"/>
  <c r="L890" i="5"/>
  <c r="L2545" i="5"/>
  <c r="L2349" i="5"/>
  <c r="L3406" i="5"/>
  <c r="L2465" i="5"/>
  <c r="L3464" i="5"/>
  <c r="L2607" i="5"/>
  <c r="L3556" i="5"/>
  <c r="L4300" i="5"/>
  <c r="L4179" i="5"/>
  <c r="L3577" i="5"/>
  <c r="L4712" i="5"/>
  <c r="L4599" i="5"/>
  <c r="L3917" i="5"/>
  <c r="L4948" i="5"/>
  <c r="L4917" i="5"/>
  <c r="L4012" i="5"/>
  <c r="L3245" i="5"/>
  <c r="L4546" i="5"/>
  <c r="L4441" i="5"/>
  <c r="L3935" i="5"/>
  <c r="L4966" i="5"/>
  <c r="L4997" i="5"/>
  <c r="L4038" i="5"/>
  <c r="L3901" i="5"/>
  <c r="L4932" i="5"/>
  <c r="L4885" i="5"/>
  <c r="L3996" i="5"/>
  <c r="L3213" i="5"/>
  <c r="L4530" i="5"/>
  <c r="L1755" i="5"/>
  <c r="L1880" i="5"/>
  <c r="L2379" i="5"/>
  <c r="L2163" i="5"/>
  <c r="L2621" i="5"/>
  <c r="L48" i="5"/>
  <c r="L1826" i="5"/>
  <c r="L1786" i="5"/>
  <c r="L1929" i="5"/>
  <c r="L1355" i="5"/>
  <c r="L3575" i="5"/>
  <c r="L2718" i="5"/>
  <c r="L2220" i="5"/>
  <c r="L3605" i="5"/>
  <c r="L4115" i="5"/>
  <c r="L4026" i="5"/>
  <c r="L4447" i="5"/>
  <c r="L4355" i="5"/>
  <c r="L4801" i="5"/>
  <c r="L4846" i="5"/>
  <c r="L4754" i="5"/>
  <c r="L1819" i="5"/>
  <c r="L1736" i="5"/>
  <c r="L2443" i="5"/>
  <c r="L2227" i="5"/>
  <c r="L3024" i="5"/>
  <c r="L1726" i="5"/>
  <c r="L3518" i="5"/>
  <c r="L3602" i="5"/>
  <c r="L828" i="5"/>
  <c r="L605" i="5"/>
  <c r="L1089" i="5"/>
  <c r="L672" i="5"/>
  <c r="L452" i="5"/>
  <c r="L873" i="5"/>
  <c r="L707" i="5"/>
  <c r="L270" i="5"/>
  <c r="L1080" i="5"/>
  <c r="L491" i="5"/>
  <c r="L395" i="5"/>
  <c r="L864" i="5"/>
  <c r="L282" i="5"/>
  <c r="L3500" i="5"/>
  <c r="L1034" i="5"/>
  <c r="L3344" i="5"/>
  <c r="L2970" i="5"/>
  <c r="L3687" i="5"/>
  <c r="L810" i="5"/>
  <c r="L2948" i="5"/>
  <c r="L2189" i="5"/>
  <c r="L3326" i="5"/>
  <c r="L2305" i="5"/>
  <c r="L3384" i="5"/>
  <c r="L2527" i="5"/>
  <c r="L3727" i="5"/>
  <c r="L1082" i="5"/>
  <c r="L2665" i="5"/>
  <c r="L1906" i="5"/>
  <c r="L3526" i="5"/>
  <c r="L2022" i="5"/>
  <c r="L939" i="5"/>
  <c r="L2727" i="5"/>
  <c r="L32" i="5"/>
  <c r="L1630" i="5"/>
  <c r="L3121" i="5"/>
  <c r="L2558" i="5"/>
  <c r="L3275" i="5"/>
  <c r="L2616" i="5"/>
  <c r="L1754" i="5"/>
  <c r="L3042" i="5"/>
  <c r="L3845" i="5"/>
  <c r="L4876" i="5"/>
  <c r="L4763" i="5"/>
  <c r="L3940" i="5"/>
  <c r="L3808" i="5"/>
  <c r="L4474" i="5"/>
  <c r="L4177" i="5"/>
  <c r="L3557" i="5"/>
  <c r="L4702" i="5"/>
  <c r="L4589" i="5"/>
  <c r="L4091" i="5"/>
  <c r="L4906" i="5"/>
  <c r="L4316" i="5"/>
  <c r="L4195" i="5"/>
  <c r="L3609" i="5"/>
  <c r="L4728" i="5"/>
  <c r="L4615" i="5"/>
  <c r="L4161" i="5"/>
  <c r="L3525" i="5"/>
  <c r="L4686" i="5"/>
  <c r="L4573" i="5"/>
  <c r="L4075" i="5"/>
  <c r="L4722" i="5"/>
  <c r="L220" i="5"/>
  <c r="L377" i="5"/>
  <c r="L560" i="5"/>
  <c r="L505" i="5"/>
  <c r="L1010" i="5"/>
  <c r="L970" i="5"/>
  <c r="L3291" i="5"/>
  <c r="L3058" i="5"/>
  <c r="L1243" i="5"/>
  <c r="L2861" i="5"/>
  <c r="L434" i="5"/>
  <c r="L3118" i="5"/>
  <c r="L2831" i="5"/>
  <c r="L4403" i="5"/>
  <c r="L4311" i="5"/>
  <c r="L4350" i="5"/>
  <c r="L4770" i="5"/>
  <c r="L3857" i="5"/>
  <c r="L4321" i="5"/>
  <c r="L4855" i="5"/>
  <c r="L808" i="5"/>
  <c r="L652" i="5"/>
  <c r="L169" i="5"/>
  <c r="L1599" i="5"/>
  <c r="L2947" i="5"/>
  <c r="L2679" i="5"/>
  <c r="L3028" i="5"/>
  <c r="L2664" i="5"/>
  <c r="L457" i="5"/>
  <c r="L1084" i="5"/>
  <c r="L642" i="5"/>
  <c r="L1224" i="5"/>
  <c r="L868" i="5"/>
  <c r="L645" i="5"/>
  <c r="L1129" i="5"/>
  <c r="L744" i="5"/>
  <c r="L461" i="5"/>
  <c r="L945" i="5"/>
  <c r="L528" i="5"/>
  <c r="L310" i="5"/>
  <c r="L1120" i="5"/>
  <c r="L473" i="5"/>
  <c r="L1315" i="5"/>
  <c r="L1547" i="5"/>
  <c r="L3472" i="5"/>
  <c r="L2615" i="5"/>
  <c r="L3572" i="5"/>
  <c r="L938" i="5"/>
  <c r="L2593" i="5"/>
  <c r="L2445" i="5"/>
  <c r="L3454" i="5"/>
  <c r="L1878" i="5"/>
  <c r="L1042" i="5"/>
  <c r="L2655" i="5"/>
  <c r="L3652" i="5"/>
  <c r="L1203" i="5"/>
  <c r="L2793" i="5"/>
  <c r="L2140" i="5"/>
  <c r="L3654" i="5"/>
  <c r="L2218" i="5"/>
  <c r="L1331" i="5"/>
  <c r="L2855" i="5"/>
  <c r="L231" i="5"/>
  <c r="L1753" i="5"/>
  <c r="L3108" i="5"/>
  <c r="L2686" i="5"/>
  <c r="L3403" i="5"/>
  <c r="L2744" i="5"/>
  <c r="L1877" i="5"/>
  <c r="L3170" i="5"/>
  <c r="L3973" i="5"/>
  <c r="L4757" i="5"/>
  <c r="L4182" i="5"/>
  <c r="L4068" i="5"/>
  <c r="L3357" i="5"/>
  <c r="L4602" i="5"/>
  <c r="L4305" i="5"/>
  <c r="L3799" i="5"/>
  <c r="L4830" i="5"/>
  <c r="L4717" i="5"/>
  <c r="L3902" i="5"/>
  <c r="L4877" i="5"/>
  <c r="L4444" i="5"/>
  <c r="L4323" i="5"/>
  <c r="L3825" i="5"/>
  <c r="L4856" i="5"/>
  <c r="L4743" i="5"/>
  <c r="L4289" i="5"/>
  <c r="L3781" i="5"/>
  <c r="L4814" i="5"/>
  <c r="L4701" i="5"/>
  <c r="L3886" i="5"/>
  <c r="L2127" i="5"/>
  <c r="L900" i="5"/>
  <c r="L776" i="5"/>
  <c r="L90" i="5"/>
  <c r="L2488" i="5"/>
  <c r="L2992" i="5"/>
  <c r="L1662" i="5"/>
  <c r="L3486" i="5"/>
  <c r="L2658" i="5"/>
  <c r="L2212" i="5"/>
  <c r="L3491" i="5"/>
  <c r="L3258" i="5"/>
  <c r="L2769" i="5"/>
  <c r="L2186" i="5"/>
  <c r="L3714" i="5"/>
  <c r="L3708" i="5"/>
  <c r="L3473" i="5"/>
  <c r="L3273" i="5"/>
  <c r="L3957" i="5"/>
  <c r="L4052" i="5"/>
  <c r="L4947" i="5"/>
  <c r="L4733" i="5"/>
  <c r="L1190" i="5"/>
  <c r="L1095" i="5"/>
  <c r="L911" i="5"/>
  <c r="L1086" i="5"/>
  <c r="L1675" i="5"/>
  <c r="L3050" i="5"/>
  <c r="L1682" i="5"/>
  <c r="L2693" i="5"/>
  <c r="L1339" i="5"/>
  <c r="L1481" i="5"/>
  <c r="L501" i="5"/>
  <c r="L915" i="5"/>
  <c r="L1595" i="5"/>
  <c r="L3328" i="5"/>
  <c r="L2865" i="5"/>
  <c r="L1619" i="5"/>
  <c r="L4499" i="5"/>
  <c r="L3920" i="5"/>
  <c r="L3835" i="5"/>
  <c r="L3804" i="5"/>
  <c r="L3720" i="5"/>
  <c r="L4850" i="5"/>
  <c r="L3531" i="5"/>
  <c r="L3613" i="5"/>
  <c r="L4451" i="5"/>
  <c r="L4919" i="5"/>
  <c r="L1059" i="5"/>
  <c r="L3615" i="5"/>
  <c r="L3846" i="5"/>
  <c r="L1793" i="5"/>
  <c r="L3217" i="5"/>
  <c r="L4408" i="5"/>
  <c r="L1255" i="5"/>
  <c r="L1646" i="5"/>
  <c r="L2670" i="5"/>
  <c r="L2226" i="5"/>
  <c r="L2919" i="5"/>
  <c r="L2750" i="5"/>
  <c r="L3234" i="5"/>
  <c r="L4132" i="5"/>
  <c r="L3863" i="5"/>
  <c r="L3732" i="5"/>
  <c r="L4920" i="5"/>
  <c r="L4878" i="5"/>
  <c r="L413" i="5"/>
  <c r="L2588" i="5"/>
  <c r="L2699" i="5"/>
  <c r="L2310" i="5"/>
  <c r="L359" i="5"/>
  <c r="L3298" i="5"/>
  <c r="L3927" i="5"/>
  <c r="L3953" i="5"/>
  <c r="L2135" i="5"/>
  <c r="L1302" i="5"/>
  <c r="L4407" i="5"/>
  <c r="L283" i="5"/>
  <c r="L2890" i="5"/>
  <c r="L3624" i="5"/>
  <c r="L158" i="5"/>
  <c r="L385" i="5"/>
  <c r="L3431" i="5"/>
  <c r="L3471" i="5"/>
  <c r="L2864" i="5"/>
  <c r="L2180" i="5"/>
  <c r="L2837" i="5"/>
  <c r="L3669" i="5"/>
  <c r="L4795" i="5"/>
  <c r="L4592" i="5"/>
  <c r="L4198" i="5"/>
  <c r="L4164" i="5"/>
  <c r="L4463" i="5"/>
  <c r="L3107" i="5"/>
  <c r="L3272" i="5"/>
  <c r="L4774" i="5"/>
  <c r="L628" i="5"/>
  <c r="L1235" i="5"/>
  <c r="L4269" i="5"/>
  <c r="L838" i="5"/>
  <c r="L784" i="5"/>
  <c r="L3828" i="5"/>
  <c r="L3" i="5"/>
  <c r="L2928" i="5"/>
  <c r="L2266" i="5"/>
  <c r="L2901" i="5"/>
  <c r="L3791" i="5"/>
  <c r="L4746" i="5"/>
  <c r="L4656" i="5"/>
  <c r="L4262" i="5"/>
  <c r="L4228" i="5"/>
  <c r="L4527" i="5"/>
  <c r="L1236" i="5"/>
  <c r="L215" i="5"/>
  <c r="L415" i="5"/>
  <c r="L2893" i="5"/>
  <c r="L2772" i="5"/>
  <c r="L3208" i="5"/>
  <c r="L3922" i="5"/>
  <c r="L3537" i="5"/>
  <c r="L4935" i="5"/>
  <c r="L4597" i="5"/>
  <c r="L4555" i="5"/>
  <c r="L2104" i="5"/>
  <c r="L2422" i="5"/>
  <c r="L4756" i="5"/>
  <c r="L4338" i="5"/>
  <c r="L755" i="5"/>
  <c r="L4435" i="5"/>
  <c r="L3592" i="5"/>
  <c r="L3986" i="5"/>
  <c r="L595" i="5"/>
  <c r="L2228" i="5"/>
  <c r="L4253" i="5"/>
  <c r="L985" i="5"/>
  <c r="L1163" i="5"/>
  <c r="L2245" i="5"/>
  <c r="L1515" i="5"/>
  <c r="L4822" i="5"/>
  <c r="L4244" i="5"/>
  <c r="L4901" i="5"/>
  <c r="L4106" i="5"/>
  <c r="L1071" i="5"/>
  <c r="L3092" i="5"/>
  <c r="L1483" i="5"/>
  <c r="L1837" i="5"/>
  <c r="L4745" i="5"/>
  <c r="L4692" i="5"/>
  <c r="L4710" i="5"/>
  <c r="L4676" i="5"/>
  <c r="L2387" i="5"/>
  <c r="L3193" i="5"/>
  <c r="L968" i="5"/>
  <c r="L1363" i="5"/>
  <c r="L4786" i="5"/>
  <c r="L258" i="5"/>
  <c r="L2829" i="5"/>
  <c r="L3738" i="5"/>
  <c r="L2708" i="5"/>
  <c r="L3086" i="5"/>
  <c r="L1825" i="5"/>
  <c r="L3144" i="5"/>
  <c r="L3487" i="5"/>
  <c r="L4681" i="5"/>
  <c r="L3858" i="5"/>
  <c r="L4392" i="5"/>
  <c r="L4279" i="5"/>
  <c r="L3409" i="5"/>
  <c r="L4628" i="5"/>
  <c r="L4009" i="5"/>
  <c r="L4833" i="5"/>
  <c r="L4120" i="5"/>
  <c r="L3445" i="5"/>
  <c r="L4646" i="5"/>
  <c r="L4035" i="5"/>
  <c r="L3361" i="5"/>
  <c r="L4612" i="5"/>
  <c r="L3993" i="5"/>
  <c r="L4793" i="5"/>
  <c r="L4210" i="5"/>
  <c r="L745" i="5"/>
  <c r="L105" i="5"/>
  <c r="L1022" i="5"/>
  <c r="L2290" i="5"/>
  <c r="L1618" i="5"/>
  <c r="L2632" i="5"/>
  <c r="L319" i="5"/>
  <c r="L3232" i="5"/>
  <c r="L662" i="5"/>
  <c r="L1234" i="5"/>
  <c r="L4524" i="5"/>
  <c r="L3421" i="5"/>
  <c r="L3693" i="5"/>
  <c r="L3842" i="5"/>
  <c r="L4263" i="5"/>
  <c r="L4242" i="5"/>
  <c r="L284" i="5"/>
  <c r="L441" i="5"/>
  <c r="L51" i="5"/>
  <c r="L2653" i="5"/>
  <c r="L550" i="5"/>
  <c r="L3090" i="5"/>
  <c r="L1250" i="5"/>
  <c r="L940" i="5"/>
  <c r="L2122" i="5"/>
  <c r="L3270" i="5"/>
  <c r="L3726" i="5"/>
  <c r="L3393" i="5"/>
  <c r="L4815" i="5"/>
  <c r="L4773" i="5"/>
  <c r="L4359" i="5"/>
  <c r="L4317" i="5"/>
  <c r="L4101" i="5"/>
  <c r="L4958" i="5"/>
  <c r="L4417" i="5"/>
  <c r="L229" i="5"/>
  <c r="L4635" i="5"/>
  <c r="L260" i="5"/>
  <c r="L3607" i="5"/>
  <c r="L1460" i="5"/>
  <c r="L1712" i="5"/>
  <c r="L3154" i="5"/>
  <c r="L2302" i="5"/>
  <c r="L1881" i="5"/>
  <c r="L4871" i="5"/>
  <c r="L4666" i="5"/>
  <c r="L4811" i="5"/>
  <c r="L4387" i="5"/>
  <c r="L3950" i="5"/>
  <c r="L1920" i="5"/>
  <c r="L3666" i="5"/>
  <c r="L1354" i="5"/>
  <c r="L4197" i="5"/>
  <c r="L3911" i="5"/>
  <c r="L386" i="5"/>
  <c r="L3701" i="5"/>
  <c r="L1810" i="5"/>
  <c r="L4295" i="5"/>
  <c r="L753" i="5"/>
  <c r="L3070" i="5"/>
  <c r="L2806" i="5"/>
  <c r="L2779" i="5"/>
  <c r="L4645" i="5"/>
  <c r="L4058" i="5"/>
  <c r="L3389" i="5"/>
  <c r="L3305" i="5"/>
  <c r="L2957" i="5"/>
  <c r="L3528" i="5"/>
  <c r="L2754" i="5"/>
  <c r="L3840" i="5"/>
  <c r="L1264" i="5"/>
  <c r="L3582" i="5"/>
  <c r="L2870" i="5"/>
  <c r="L2843" i="5"/>
  <c r="L3810" i="5"/>
  <c r="L4122" i="5"/>
  <c r="L3517" i="5"/>
  <c r="L3433" i="5"/>
  <c r="L1637" i="5"/>
  <c r="L3387" i="5"/>
  <c r="L2835" i="5"/>
  <c r="L3802" i="5"/>
  <c r="L3150" i="5"/>
  <c r="L4456" i="5"/>
  <c r="L4571" i="5"/>
  <c r="L3505" i="5"/>
  <c r="L4905" i="5"/>
  <c r="L827" i="5"/>
  <c r="L4661" i="5"/>
  <c r="L2076" i="5"/>
  <c r="L2801" i="5"/>
  <c r="L77" i="5"/>
  <c r="L2065" i="5"/>
  <c r="L3874" i="5"/>
  <c r="L2721" i="5"/>
  <c r="L465" i="5"/>
  <c r="L2348" i="5"/>
  <c r="L4543" i="5"/>
  <c r="L1351" i="5"/>
  <c r="L1765" i="5"/>
  <c r="L2338" i="5"/>
  <c r="L3772" i="5"/>
  <c r="L4073" i="5"/>
  <c r="L4274" i="5"/>
  <c r="L4619" i="5"/>
  <c r="L3264" i="5"/>
</calcChain>
</file>

<file path=xl/sharedStrings.xml><?xml version="1.0" encoding="utf-8"?>
<sst xmlns="http://schemas.openxmlformats.org/spreadsheetml/2006/main" count="312" uniqueCount="121">
  <si>
    <t>Project Name</t>
  </si>
  <si>
    <t xml:space="preserve">Choose return option:
1)Email: RHCPilot@usac.org
2)Mail: RHC Pilot Program
100 South Jefferson Road
Whippany, New Jersey 07981
3)Fax: 973-599-6518
</t>
  </si>
  <si>
    <t>FOR RHCD USE ONLY</t>
  </si>
  <si>
    <t>SPIN</t>
  </si>
  <si>
    <t>Header Verification</t>
  </si>
  <si>
    <t>Vendor Name</t>
  </si>
  <si>
    <t>RHCD Processed Date</t>
  </si>
  <si>
    <t>Vendor Invoice Number</t>
  </si>
  <si>
    <t>Number of Records</t>
  </si>
  <si>
    <t>Invoice Date to RHCD (mm/dd/yy)</t>
  </si>
  <si>
    <t>Number of Records Approved</t>
  </si>
  <si>
    <t>Total Invoice Amount</t>
  </si>
  <si>
    <t xml:space="preserve">RHCD Approved Total Amount </t>
  </si>
  <si>
    <t>FCL Amount Remaining Before This Invoice:</t>
  </si>
  <si>
    <t>Generated Date</t>
  </si>
  <si>
    <t>Funding Year</t>
  </si>
  <si>
    <t>HCP Number</t>
  </si>
  <si>
    <t>Amount committed on NCW and remaining after previously submitted invoices</t>
  </si>
  <si>
    <t>Items Requested This Invoice</t>
  </si>
  <si>
    <t>RHCPP Support Amount</t>
  </si>
  <si>
    <t>FRN</t>
  </si>
  <si>
    <t>DELETE</t>
  </si>
  <si>
    <t>1. Invoice ID</t>
  </si>
  <si>
    <t>2. NCW ID</t>
  </si>
  <si>
    <t xml:space="preserve">3. Category </t>
  </si>
  <si>
    <t>4. Sub Category</t>
  </si>
  <si>
    <t>5. Item</t>
  </si>
  <si>
    <t>6. Comments</t>
  </si>
  <si>
    <t>7. Total # of Items / Months Remaining</t>
  </si>
  <si>
    <t>8. Committed Total Cost per Item / Month (100%)</t>
  </si>
  <si>
    <t>9. Total Eligible Cost (%)</t>
  </si>
  <si>
    <t>10. Total Funds Remaining</t>
  </si>
  <si>
    <t>11. Total # of Items / Months Requested</t>
  </si>
  <si>
    <t>12. Total Actual Cost Per Item (100%)
(as invoiced by vendor)</t>
  </si>
  <si>
    <t>13. Total Eligible Cost ($)
(total actual cost * %eligible)</t>
  </si>
  <si>
    <t>14. RHC Funding % Requested (max 85%)</t>
  </si>
  <si>
    <t>15. Support Amount to be paid by USAC (max 85%)</t>
  </si>
  <si>
    <t>Code</t>
  </si>
  <si>
    <t>____</t>
  </si>
  <si>
    <t>"FRN"</t>
  </si>
  <si>
    <t>10000</t>
  </si>
  <si>
    <t>20000</t>
  </si>
  <si>
    <t>FRN:</t>
  </si>
  <si>
    <t>Total Amount Committed:</t>
  </si>
  <si>
    <t>Funding Year:</t>
  </si>
  <si>
    <t>Total Amount Invoiced:</t>
  </si>
  <si>
    <t>Service Provider:</t>
  </si>
  <si>
    <t>Total Amount Remaining:</t>
  </si>
  <si>
    <t>SPIN:</t>
  </si>
  <si>
    <t>Report Date:</t>
  </si>
  <si>
    <t>NCW ID</t>
  </si>
  <si>
    <t>Category</t>
  </si>
  <si>
    <t>Sub-Category</t>
  </si>
  <si>
    <t>Component</t>
  </si>
  <si>
    <t>Speed</t>
  </si>
  <si>
    <t>Comments</t>
  </si>
  <si>
    <t>Num of Items Committed</t>
  </si>
  <si>
    <t>Cost Per Item</t>
  </si>
  <si>
    <t>Num of Items Invoiced</t>
  </si>
  <si>
    <t>Num of Items Remaining</t>
  </si>
  <si>
    <t>$ Committed</t>
  </si>
  <si>
    <t>$ Invoiced</t>
  </si>
  <si>
    <t>$ Remaining</t>
  </si>
  <si>
    <t>SP Name</t>
  </si>
  <si>
    <t>Item</t>
  </si>
  <si>
    <t># Committed</t>
  </si>
  <si>
    <t>Committed Cost</t>
  </si>
  <si>
    <t># Invoiced</t>
  </si>
  <si>
    <t># Remaining</t>
  </si>
  <si>
    <t>Total $ Committed</t>
  </si>
  <si>
    <t>Total $ Invoiced</t>
  </si>
  <si>
    <t>Total $ Remaining</t>
  </si>
  <si>
    <t>NCW_ID</t>
  </si>
  <si>
    <t>Total Eligible Costs</t>
  </si>
  <si>
    <t>Row #</t>
  </si>
  <si>
    <t>ID</t>
  </si>
  <si>
    <t>HCP .</t>
  </si>
  <si>
    <t>Vendor Invoice .</t>
  </si>
  <si>
    <t>Invoice Line .</t>
  </si>
  <si>
    <t>Qty</t>
  </si>
  <si>
    <t>Support Amount to be paid by USAC(max 85%)</t>
  </si>
  <si>
    <t>Invoice Date</t>
  </si>
  <si>
    <t>Payment File Date</t>
  </si>
  <si>
    <t>InvoiceID</t>
  </si>
  <si>
    <t>Content Type</t>
  </si>
  <si>
    <t>File Type</t>
  </si>
  <si>
    <t>Attachments</t>
  </si>
  <si>
    <t>Workflow Instance ID</t>
  </si>
  <si>
    <t>Modified</t>
  </si>
  <si>
    <t>Created</t>
  </si>
  <si>
    <t>Created By</t>
  </si>
  <si>
    <t>Modified By</t>
  </si>
  <si>
    <t>URL Path</t>
  </si>
  <si>
    <t>Path</t>
  </si>
  <si>
    <t>Item Type</t>
  </si>
  <si>
    <t>Encoded Absolute URL</t>
  </si>
  <si>
    <t>1</t>
  </si>
  <si>
    <t>2</t>
  </si>
  <si>
    <t>3</t>
  </si>
  <si>
    <t>4</t>
  </si>
  <si>
    <t>5</t>
  </si>
  <si>
    <t>Project</t>
  </si>
  <si>
    <t>HCP</t>
  </si>
  <si>
    <t>GenDate</t>
  </si>
  <si>
    <t xml:space="preserve"> Test Project 4</t>
  </si>
  <si>
    <t>00004</t>
  </si>
  <si>
    <t>09/23/08</t>
  </si>
  <si>
    <t>"NCW ID"</t>
  </si>
  <si>
    <t>"Funding Year"</t>
  </si>
  <si>
    <t>"SPIN"</t>
  </si>
  <si>
    <t>"Service Provider Name"</t>
  </si>
  <si>
    <t>"Category"</t>
  </si>
  <si>
    <t>"Sub-Category"</t>
  </si>
  <si>
    <t>"Itemized Description Component"</t>
  </si>
  <si>
    <t>"Itemized Description Speed"</t>
  </si>
  <si>
    <t>"Comments"</t>
  </si>
  <si>
    <t>"Number of Items"</t>
  </si>
  <si>
    <t>"Cost Per Item"</t>
  </si>
  <si>
    <t>"Approved Funding Amount"</t>
  </si>
  <si>
    <t>"Total Non Elegible Costs"</t>
  </si>
  <si>
    <t>This is a test document.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</si>
</sst>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409]* #,##0.00_);_([$$-409]* \(#,##0.00\);_([$$-409]* &quot;-&quot;??_);_(@_)"/>
    <numFmt numFmtId="165" formatCode="&quot;$&quot;#,##0.00"/>
    <numFmt numFmtId="166" formatCode="m/d/yy;@"/>
    <numFmt numFmtId="167" formatCode="00000"/>
  </numFmts>
  <fonts count="20" x14ac:knownFonts="1">
    <font>
      <sz val="10"/>
      <name val="Arial"/>
    </font>
    <font>
      <sz val="10"/>
      <name val="Arial"/>
    </font>
    <font>
      <sz val="8"/>
      <name val="Arial"/>
      <family val="2"/>
    </font>
    <font>
      <sz val="10"/>
      <name val="Calibri"/>
      <family val="2"/>
    </font>
    <font>
      <b/>
      <sz val="10"/>
      <color indexed="10"/>
      <name val="Arial"/>
      <family val="2"/>
    </font>
    <font>
      <b/>
      <sz val="10"/>
      <color indexed="9"/>
      <name val="Arial"/>
      <family val="2"/>
    </font>
    <font>
      <sz val="10"/>
      <name val="Arial"/>
      <family val="2"/>
    </font>
    <font>
      <sz val="10"/>
      <name val="Arial"/>
      <family val="2"/>
    </font>
    <font>
      <b/>
      <sz val="10"/>
      <name val="Arial"/>
      <family val="2"/>
    </font>
    <font>
      <sz val="11"/>
      <name val="Arial"/>
      <family val="2"/>
    </font>
    <font>
      <b/>
      <sz val="11"/>
      <name val="Arial"/>
      <family val="2"/>
    </font>
    <font>
      <b/>
      <sz val="11"/>
      <color indexed="10"/>
      <name val="Arial"/>
      <family val="2"/>
    </font>
    <font>
      <u/>
      <sz val="10"/>
      <name val="Arial"/>
      <family val="2"/>
    </font>
    <font>
      <b/>
      <sz val="10"/>
      <color indexed="8"/>
      <name val="Arial"/>
      <family val="2"/>
    </font>
    <font>
      <sz val="10"/>
      <color theme="1"/>
      <name val="Arial"/>
      <family val="2"/>
    </font>
    <font>
      <sz val="9"/>
      <color theme="1"/>
      <name val="Calibri"/>
      <family val="2"/>
      <scheme val="minor"/>
    </font>
    <font>
      <b/>
      <sz val="10"/>
      <color theme="0"/>
      <name val="Arial"/>
      <family val="2"/>
    </font>
    <font>
      <b/>
      <sz val="10"/>
      <color theme="1"/>
      <name val="Arial"/>
      <family val="2"/>
    </font>
    <font>
      <b/>
      <sz val="11"/>
      <color rgb="FF00B050"/>
      <name val="Arial"/>
      <family val="2"/>
    </font>
    <font>
      <sz val="10"/>
      <color rgb="FF000000"/>
      <name val="Arial"/>
      <family val="2"/>
    </font>
  </fonts>
  <fills count="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indexed="26"/>
        <bgColor indexed="64"/>
      </patternFill>
    </fill>
    <fill>
      <patternFill patternType="solid">
        <fgColor indexed="2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s>
  <borders count="70">
    <border>
      <left/>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top style="double">
        <color indexed="64"/>
      </top>
      <bottom/>
      <diagonal/>
    </border>
    <border>
      <left style="double">
        <color indexed="64"/>
      </left>
      <right/>
      <top/>
      <bottom/>
      <diagonal/>
    </border>
    <border>
      <left style="double">
        <color indexed="64"/>
      </left>
      <right/>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bottom style="thin">
        <color indexed="64"/>
      </bottom>
      <diagonal/>
    </border>
    <border>
      <left style="medium">
        <color indexed="64"/>
      </left>
      <right style="double">
        <color indexed="64"/>
      </right>
      <top/>
      <bottom/>
      <diagonal/>
    </border>
    <border>
      <left/>
      <right/>
      <top style="thin">
        <color indexed="64"/>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ck">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medium">
        <color indexed="64"/>
      </top>
      <bottom style="medium">
        <color indexed="64"/>
      </bottom>
      <diagonal/>
    </border>
    <border>
      <left/>
      <right style="thin">
        <color indexed="64"/>
      </right>
      <top/>
      <bottom style="medium">
        <color indexed="64"/>
      </bottom>
      <diagonal/>
    </border>
    <border>
      <left/>
      <right style="thick">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style="thick">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23"/>
      </top>
      <bottom style="thin">
        <color indexed="23"/>
      </bottom>
      <diagonal/>
    </border>
    <border>
      <left/>
      <right/>
      <top style="thin">
        <color indexed="9"/>
      </top>
      <bottom style="thin">
        <color indexed="9"/>
      </bottom>
      <diagonal/>
    </border>
    <border>
      <left/>
      <right/>
      <top/>
      <bottom style="thin">
        <color indexed="23"/>
      </bottom>
      <diagonal/>
    </border>
    <border>
      <left/>
      <right/>
      <top/>
      <bottom style="thin">
        <color indexed="9"/>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indexed="64"/>
      </right>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style="thin">
        <color theme="0"/>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4" fillId="0" borderId="0"/>
    <xf numFmtId="0" fontId="1" fillId="0" borderId="0"/>
    <xf numFmtId="0" fontId="15" fillId="0" borderId="0"/>
    <xf numFmtId="0" fontId="6" fillId="0" borderId="0"/>
    <xf numFmtId="9" fontId="1" fillId="0" borderId="0" applyFont="0" applyFill="0" applyBorder="0" applyAlignment="0" applyProtection="0"/>
  </cellStyleXfs>
  <cellXfs count="248">
    <xf numFmtId="0" fontId="0" fillId="0" borderId="0" xfId="0"/>
    <xf numFmtId="1" fontId="0" fillId="0" borderId="0" xfId="0" applyNumberFormat="1"/>
    <xf numFmtId="164" fontId="0" fillId="0" borderId="0" xfId="0" applyNumberFormat="1"/>
    <xf numFmtId="0" fontId="0" fillId="0" borderId="0" xfId="0" applyAlignment="1">
      <alignment horizontal="center"/>
    </xf>
    <xf numFmtId="3" fontId="0" fillId="0" borderId="0" xfId="0" applyNumberFormat="1" applyAlignment="1">
      <alignment horizontal="center"/>
    </xf>
    <xf numFmtId="0" fontId="0" fillId="0" borderId="0" xfId="0" applyAlignment="1">
      <alignment horizontal="left"/>
    </xf>
    <xf numFmtId="44" fontId="0" fillId="0" borderId="0" xfId="2" applyFont="1" applyAlignment="1">
      <alignment horizontal="left"/>
    </xf>
    <xf numFmtId="164" fontId="0" fillId="0" borderId="0" xfId="0" applyNumberFormat="1" applyAlignment="1">
      <alignment horizontal="left"/>
    </xf>
    <xf numFmtId="0" fontId="5" fillId="2" borderId="0" xfId="0" applyFont="1" applyFill="1"/>
    <xf numFmtId="1" fontId="0" fillId="0" borderId="0" xfId="0" applyNumberFormat="1" applyAlignment="1">
      <alignment horizontal="center"/>
    </xf>
    <xf numFmtId="0" fontId="7" fillId="0" borderId="0" xfId="0" applyNumberFormat="1" applyFont="1" applyAlignment="1">
      <alignment horizontal="left"/>
    </xf>
    <xf numFmtId="0" fontId="7" fillId="0" borderId="0" xfId="0" applyNumberFormat="1" applyFont="1" applyAlignment="1">
      <alignment horizontal="center"/>
    </xf>
    <xf numFmtId="44" fontId="7" fillId="0" borderId="0" xfId="2" applyFont="1" applyAlignment="1">
      <alignment horizontal="center"/>
    </xf>
    <xf numFmtId="0" fontId="7" fillId="0" borderId="0" xfId="0" applyFont="1" applyAlignment="1">
      <alignment horizontal="center"/>
    </xf>
    <xf numFmtId="0" fontId="7" fillId="0" borderId="0" xfId="0" applyFont="1" applyAlignment="1">
      <alignment horizontal="left"/>
    </xf>
    <xf numFmtId="0" fontId="0" fillId="0" borderId="0" xfId="0" applyNumberFormat="1" applyAlignment="1">
      <alignment horizontal="left"/>
    </xf>
    <xf numFmtId="0" fontId="7" fillId="0" borderId="0" xfId="0" applyFont="1"/>
    <xf numFmtId="0" fontId="0" fillId="0" borderId="0" xfId="0" applyFont="1" applyAlignment="1">
      <alignment horizontal="left"/>
    </xf>
    <xf numFmtId="3" fontId="7" fillId="0" borderId="0" xfId="0" applyNumberFormat="1" applyFont="1" applyAlignment="1">
      <alignment horizontal="center"/>
    </xf>
    <xf numFmtId="1" fontId="7" fillId="0" borderId="0" xfId="0" applyNumberFormat="1" applyFont="1" applyAlignment="1">
      <alignment horizontal="left"/>
    </xf>
    <xf numFmtId="1" fontId="7" fillId="0" borderId="0" xfId="0" applyNumberFormat="1" applyFont="1" applyAlignment="1">
      <alignment horizontal="center"/>
    </xf>
    <xf numFmtId="0" fontId="7" fillId="0" borderId="0" xfId="0" applyFont="1" applyFill="1"/>
    <xf numFmtId="0" fontId="3" fillId="0" borderId="1" xfId="5" applyFont="1" applyBorder="1" applyAlignment="1" applyProtection="1">
      <alignment vertical="center" wrapText="1"/>
    </xf>
    <xf numFmtId="0" fontId="0" fillId="0" borderId="0" xfId="0" applyNumberFormat="1" applyAlignment="1">
      <alignment horizontal="center"/>
    </xf>
    <xf numFmtId="0" fontId="0" fillId="3" borderId="2" xfId="0" applyFill="1" applyBorder="1" applyAlignment="1">
      <alignment horizontal="left" wrapText="1"/>
    </xf>
    <xf numFmtId="14" fontId="0" fillId="0" borderId="0" xfId="0" applyNumberFormat="1"/>
    <xf numFmtId="4" fontId="0" fillId="0" borderId="0" xfId="0" applyNumberFormat="1"/>
    <xf numFmtId="0" fontId="6" fillId="0" borderId="0" xfId="0" applyNumberFormat="1" applyFont="1" applyAlignment="1">
      <alignment horizontal="left"/>
    </xf>
    <xf numFmtId="9" fontId="0" fillId="0" borderId="0" xfId="8" applyFont="1"/>
    <xf numFmtId="0" fontId="0" fillId="3" borderId="3" xfId="0" applyFill="1" applyBorder="1" applyAlignment="1" applyProtection="1">
      <alignment horizontal="center" wrapText="1"/>
      <protection locked="0"/>
    </xf>
    <xf numFmtId="0" fontId="0" fillId="0" borderId="2" xfId="0" applyBorder="1"/>
    <xf numFmtId="0" fontId="6" fillId="0" borderId="0" xfId="0" applyFont="1"/>
    <xf numFmtId="0" fontId="0" fillId="3" borderId="3" xfId="0" applyFill="1" applyBorder="1" applyAlignment="1">
      <alignment horizontal="center" wrapText="1"/>
    </xf>
    <xf numFmtId="0" fontId="6" fillId="0" borderId="0" xfId="0" applyFont="1" applyAlignment="1">
      <alignment horizontal="center"/>
    </xf>
    <xf numFmtId="0" fontId="6" fillId="0" borderId="0" xfId="0" applyFont="1" applyFill="1"/>
    <xf numFmtId="0" fontId="8" fillId="3" borderId="3" xfId="0" applyFont="1" applyFill="1" applyBorder="1" applyAlignment="1" applyProtection="1">
      <alignment horizontal="center" wrapText="1"/>
      <protection locked="0"/>
    </xf>
    <xf numFmtId="165" fontId="4" fillId="0" borderId="0" xfId="5" applyNumberFormat="1" applyFont="1" applyFill="1" applyBorder="1" applyAlignment="1" applyProtection="1">
      <alignment vertical="center"/>
    </xf>
    <xf numFmtId="0" fontId="16" fillId="0" borderId="0" xfId="0" applyFont="1" applyFill="1"/>
    <xf numFmtId="0" fontId="6" fillId="0" borderId="0" xfId="0" applyFont="1" applyAlignment="1">
      <alignment horizontal="left"/>
    </xf>
    <xf numFmtId="0" fontId="6" fillId="0" borderId="4" xfId="5" applyFont="1" applyBorder="1" applyAlignment="1" applyProtection="1">
      <alignment vertical="center"/>
    </xf>
    <xf numFmtId="0" fontId="6" fillId="0" borderId="5" xfId="5" applyFont="1" applyBorder="1" applyAlignment="1" applyProtection="1">
      <alignment vertical="center"/>
    </xf>
    <xf numFmtId="0" fontId="6" fillId="0" borderId="5" xfId="5" applyFont="1" applyBorder="1" applyAlignment="1" applyProtection="1">
      <alignment vertical="center" wrapText="1"/>
    </xf>
    <xf numFmtId="0" fontId="6" fillId="0" borderId="5" xfId="5" applyNumberFormat="1" applyFont="1" applyBorder="1" applyAlignment="1" applyProtection="1">
      <alignment vertical="center"/>
    </xf>
    <xf numFmtId="0" fontId="6" fillId="0" borderId="6" xfId="5" applyFont="1" applyBorder="1" applyAlignment="1" applyProtection="1">
      <alignment vertical="center"/>
    </xf>
    <xf numFmtId="0" fontId="6" fillId="0" borderId="0" xfId="5" applyFont="1" applyAlignment="1" applyProtection="1">
      <alignment vertical="center"/>
    </xf>
    <xf numFmtId="0" fontId="6" fillId="0" borderId="7" xfId="5" applyFont="1" applyBorder="1" applyAlignment="1" applyProtection="1">
      <alignment vertical="center"/>
    </xf>
    <xf numFmtId="0" fontId="6" fillId="0" borderId="0" xfId="5" applyFont="1" applyBorder="1" applyAlignment="1" applyProtection="1">
      <alignment vertical="center"/>
    </xf>
    <xf numFmtId="0" fontId="6" fillId="0" borderId="0" xfId="5" applyFont="1" applyBorder="1" applyAlignment="1" applyProtection="1">
      <alignment vertical="center" wrapText="1"/>
    </xf>
    <xf numFmtId="0" fontId="6" fillId="0" borderId="0" xfId="5" applyNumberFormat="1" applyFont="1" applyBorder="1" applyAlignment="1" applyProtection="1">
      <alignment vertical="center"/>
    </xf>
    <xf numFmtId="0" fontId="6" fillId="0" borderId="8" xfId="5" applyFont="1" applyBorder="1" applyAlignment="1" applyProtection="1">
      <alignment vertical="center"/>
    </xf>
    <xf numFmtId="0" fontId="6" fillId="0" borderId="9" xfId="0" applyFont="1" applyBorder="1"/>
    <xf numFmtId="0" fontId="6" fillId="0" borderId="0" xfId="5" applyFont="1" applyFill="1" applyBorder="1" applyAlignment="1" applyProtection="1">
      <alignment vertical="center"/>
    </xf>
    <xf numFmtId="0" fontId="6" fillId="0" borderId="10" xfId="5" applyFont="1" applyBorder="1" applyAlignment="1" applyProtection="1">
      <alignment vertical="center"/>
    </xf>
    <xf numFmtId="0" fontId="6" fillId="0" borderId="1" xfId="5" applyFont="1" applyBorder="1" applyAlignment="1" applyProtection="1">
      <alignment vertical="center"/>
    </xf>
    <xf numFmtId="0" fontId="6" fillId="0" borderId="11" xfId="5" applyFont="1" applyBorder="1" applyAlignment="1" applyProtection="1">
      <alignment vertical="center"/>
    </xf>
    <xf numFmtId="0" fontId="6" fillId="0" borderId="12" xfId="5" applyFont="1" applyBorder="1" applyAlignment="1" applyProtection="1">
      <alignment vertical="center"/>
    </xf>
    <xf numFmtId="0" fontId="8" fillId="0" borderId="13" xfId="5" applyFont="1" applyFill="1" applyBorder="1" applyAlignment="1" applyProtection="1">
      <alignment vertical="top" wrapText="1"/>
    </xf>
    <xf numFmtId="0" fontId="6" fillId="0" borderId="14" xfId="5" applyFont="1" applyBorder="1" applyAlignment="1" applyProtection="1">
      <alignment vertical="center"/>
    </xf>
    <xf numFmtId="14" fontId="6" fillId="0" borderId="0" xfId="5" applyNumberFormat="1" applyFont="1" applyFill="1" applyBorder="1" applyAlignment="1" applyProtection="1">
      <alignment vertical="center"/>
    </xf>
    <xf numFmtId="0" fontId="8" fillId="0" borderId="15" xfId="5" applyFont="1" applyFill="1" applyBorder="1" applyAlignment="1" applyProtection="1">
      <alignment vertical="top" wrapText="1"/>
    </xf>
    <xf numFmtId="0" fontId="6" fillId="0" borderId="0" xfId="5" applyFont="1" applyAlignment="1" applyProtection="1">
      <alignment vertical="center" wrapText="1"/>
    </xf>
    <xf numFmtId="0" fontId="6" fillId="0" borderId="0" xfId="0" applyFont="1" applyBorder="1"/>
    <xf numFmtId="0" fontId="6" fillId="0" borderId="15" xfId="5" applyFont="1" applyBorder="1" applyAlignment="1" applyProtection="1">
      <alignment vertical="center"/>
    </xf>
    <xf numFmtId="166" fontId="6" fillId="0" borderId="14" xfId="5" applyNumberFormat="1" applyFont="1" applyBorder="1" applyAlignment="1" applyProtection="1">
      <alignment horizontal="center" vertical="center"/>
    </xf>
    <xf numFmtId="0" fontId="6" fillId="0" borderId="16" xfId="5" applyFont="1" applyBorder="1" applyAlignment="1" applyProtection="1">
      <alignment vertical="center"/>
    </xf>
    <xf numFmtId="0" fontId="6" fillId="0" borderId="13" xfId="5" applyFont="1" applyBorder="1" applyAlignment="1" applyProtection="1">
      <alignment vertical="center"/>
    </xf>
    <xf numFmtId="0" fontId="6" fillId="0" borderId="7" xfId="5" applyFont="1" applyBorder="1" applyAlignment="1" applyProtection="1">
      <alignment vertical="center" wrapText="1"/>
    </xf>
    <xf numFmtId="0" fontId="6" fillId="0" borderId="13" xfId="5" applyFont="1" applyBorder="1" applyAlignment="1" applyProtection="1">
      <alignment vertical="center" wrapText="1"/>
    </xf>
    <xf numFmtId="0" fontId="6" fillId="0" borderId="11" xfId="5" applyFont="1" applyBorder="1" applyAlignment="1" applyProtection="1">
      <alignment vertical="center" wrapText="1"/>
    </xf>
    <xf numFmtId="0" fontId="6" fillId="4" borderId="17" xfId="5" applyFont="1" applyFill="1" applyBorder="1" applyAlignment="1" applyProtection="1">
      <alignment horizontal="left" vertical="top" wrapText="1"/>
      <protection locked="0"/>
    </xf>
    <xf numFmtId="0" fontId="6" fillId="4" borderId="17" xfId="5" applyFont="1" applyFill="1" applyBorder="1" applyAlignment="1" applyProtection="1">
      <alignment horizontal="left" vertical="top" wrapText="1"/>
    </xf>
    <xf numFmtId="0" fontId="6" fillId="0" borderId="18" xfId="5" applyFont="1" applyBorder="1" applyAlignment="1" applyProtection="1">
      <alignment vertical="center"/>
    </xf>
    <xf numFmtId="0" fontId="6" fillId="4" borderId="2" xfId="5" applyFont="1" applyFill="1" applyBorder="1" applyAlignment="1" applyProtection="1">
      <alignment horizontal="left" vertical="top" wrapText="1"/>
      <protection locked="0"/>
    </xf>
    <xf numFmtId="0" fontId="6" fillId="0" borderId="19" xfId="5" applyFont="1" applyBorder="1" applyAlignment="1" applyProtection="1">
      <alignment vertical="center"/>
    </xf>
    <xf numFmtId="0" fontId="6" fillId="0" borderId="20" xfId="5" applyFont="1" applyBorder="1" applyAlignment="1" applyProtection="1">
      <alignment vertical="center"/>
    </xf>
    <xf numFmtId="0" fontId="6" fillId="0" borderId="21" xfId="5" applyFont="1" applyBorder="1" applyAlignment="1" applyProtection="1">
      <alignment vertical="center"/>
    </xf>
    <xf numFmtId="0" fontId="6" fillId="0" borderId="21" xfId="5" applyFont="1" applyBorder="1" applyAlignment="1" applyProtection="1">
      <alignment vertical="center" wrapText="1"/>
    </xf>
    <xf numFmtId="0" fontId="6" fillId="0" borderId="21" xfId="5" applyNumberFormat="1" applyFont="1" applyBorder="1" applyAlignment="1" applyProtection="1">
      <alignment vertical="center"/>
    </xf>
    <xf numFmtId="0" fontId="6" fillId="0" borderId="22" xfId="5" applyFont="1" applyBorder="1" applyAlignment="1" applyProtection="1">
      <alignment vertical="center"/>
    </xf>
    <xf numFmtId="0" fontId="6" fillId="0" borderId="0" xfId="5" applyNumberFormat="1" applyFont="1" applyAlignment="1" applyProtection="1">
      <alignment vertical="center"/>
    </xf>
    <xf numFmtId="0" fontId="8" fillId="0" borderId="23" xfId="5" applyFont="1" applyBorder="1" applyAlignment="1" applyProtection="1">
      <alignment vertical="center"/>
    </xf>
    <xf numFmtId="0" fontId="8" fillId="0" borderId="24" xfId="5" applyFont="1" applyBorder="1" applyAlignment="1" applyProtection="1">
      <alignment vertical="center"/>
    </xf>
    <xf numFmtId="0" fontId="6" fillId="4" borderId="2" xfId="5" applyFont="1" applyFill="1" applyBorder="1" applyAlignment="1" applyProtection="1">
      <alignment horizontal="left" vertical="top" wrapText="1"/>
    </xf>
    <xf numFmtId="0" fontId="8" fillId="6" borderId="25" xfId="5" applyFont="1" applyFill="1" applyBorder="1" applyAlignment="1" applyProtection="1">
      <alignment horizontal="center" vertical="center" textRotation="90" wrapText="1"/>
    </xf>
    <xf numFmtId="0" fontId="17" fillId="7" borderId="26" xfId="5" applyFont="1" applyFill="1" applyBorder="1" applyAlignment="1" applyProtection="1">
      <alignment horizontal="center" vertical="center" textRotation="90" wrapText="1"/>
    </xf>
    <xf numFmtId="0" fontId="17" fillId="7" borderId="26" xfId="5" applyFont="1" applyFill="1" applyBorder="1" applyAlignment="1" applyProtection="1">
      <alignment horizontal="center" vertical="center" wrapText="1"/>
    </xf>
    <xf numFmtId="0" fontId="5" fillId="0" borderId="13" xfId="5" applyFont="1" applyFill="1" applyBorder="1" applyAlignment="1" applyProtection="1">
      <alignment vertical="center" wrapText="1"/>
    </xf>
    <xf numFmtId="0" fontId="17" fillId="7" borderId="22" xfId="5" applyFont="1" applyFill="1" applyBorder="1" applyAlignment="1" applyProtection="1">
      <alignment horizontal="center" vertical="center" wrapText="1"/>
    </xf>
    <xf numFmtId="0" fontId="17" fillId="7" borderId="27" xfId="5" applyFont="1" applyFill="1" applyBorder="1" applyAlignment="1" applyProtection="1">
      <alignment horizontal="center" vertical="center" wrapText="1"/>
    </xf>
    <xf numFmtId="0" fontId="17" fillId="7" borderId="28" xfId="5" applyFont="1" applyFill="1" applyBorder="1" applyAlignment="1" applyProtection="1">
      <alignment horizontal="center" vertical="center" wrapText="1"/>
    </xf>
    <xf numFmtId="0" fontId="8" fillId="6" borderId="29" xfId="5" applyFont="1" applyFill="1" applyBorder="1" applyAlignment="1" applyProtection="1">
      <alignment horizontal="center" vertical="center" wrapText="1"/>
    </xf>
    <xf numFmtId="0" fontId="8" fillId="6" borderId="28" xfId="5" applyFont="1" applyFill="1" applyBorder="1" applyAlignment="1" applyProtection="1">
      <alignment horizontal="center" vertical="center" wrapText="1"/>
    </xf>
    <xf numFmtId="0" fontId="17" fillId="7" borderId="30" xfId="5" applyFont="1" applyFill="1" applyBorder="1" applyAlignment="1" applyProtection="1">
      <alignment horizontal="center" vertical="center" wrapText="1"/>
    </xf>
    <xf numFmtId="0" fontId="17" fillId="7" borderId="31" xfId="5" applyFont="1" applyFill="1" applyBorder="1" applyAlignment="1" applyProtection="1">
      <alignment horizontal="center" vertical="center" wrapText="1"/>
    </xf>
    <xf numFmtId="0" fontId="8" fillId="6" borderId="32" xfId="5" applyFont="1" applyFill="1" applyBorder="1" applyAlignment="1" applyProtection="1">
      <alignment horizontal="center" vertical="center" wrapText="1"/>
    </xf>
    <xf numFmtId="0" fontId="17" fillId="7" borderId="33" xfId="5" applyFont="1" applyFill="1" applyBorder="1" applyAlignment="1" applyProtection="1">
      <alignment horizontal="center" vertical="center" wrapText="1"/>
    </xf>
    <xf numFmtId="0" fontId="6" fillId="0" borderId="34" xfId="0" applyFont="1" applyBorder="1"/>
    <xf numFmtId="0" fontId="6" fillId="0" borderId="35" xfId="5" applyFont="1" applyBorder="1" applyAlignment="1" applyProtection="1">
      <alignment vertical="center"/>
    </xf>
    <xf numFmtId="0" fontId="6" fillId="0" borderId="35" xfId="5" applyNumberFormat="1" applyFont="1" applyBorder="1" applyAlignment="1" applyProtection="1">
      <alignment vertical="center"/>
    </xf>
    <xf numFmtId="0" fontId="6" fillId="0" borderId="36" xfId="5" applyFont="1" applyBorder="1" applyAlignment="1" applyProtection="1">
      <alignment vertical="center"/>
    </xf>
    <xf numFmtId="0" fontId="6" fillId="0" borderId="32" xfId="5" applyFont="1" applyBorder="1" applyAlignment="1" applyProtection="1">
      <alignment vertical="center" wrapText="1"/>
    </xf>
    <xf numFmtId="0" fontId="9" fillId="4" borderId="37" xfId="5" applyNumberFormat="1" applyFont="1" applyFill="1" applyBorder="1" applyAlignment="1" applyProtection="1">
      <alignment horizontal="center" vertical="top" wrapText="1"/>
    </xf>
    <xf numFmtId="44" fontId="9" fillId="4" borderId="17" xfId="5" applyNumberFormat="1" applyFont="1" applyFill="1" applyBorder="1" applyAlignment="1" applyProtection="1">
      <alignment horizontal="center" vertical="top" wrapText="1"/>
    </xf>
    <xf numFmtId="9" fontId="9" fillId="4" borderId="17" xfId="8" applyFont="1" applyFill="1" applyBorder="1" applyAlignment="1" applyProtection="1">
      <alignment horizontal="center" vertical="top" wrapText="1"/>
    </xf>
    <xf numFmtId="44" fontId="9" fillId="4" borderId="38" xfId="2" applyFont="1" applyFill="1" applyBorder="1" applyAlignment="1" applyProtection="1">
      <alignment horizontal="center" vertical="top" wrapText="1"/>
    </xf>
    <xf numFmtId="0" fontId="9" fillId="4" borderId="37" xfId="5" applyNumberFormat="1" applyFont="1" applyFill="1" applyBorder="1" applyAlignment="1" applyProtection="1">
      <alignment horizontal="center" vertical="top" wrapText="1"/>
      <protection locked="0"/>
    </xf>
    <xf numFmtId="44" fontId="9" fillId="4" borderId="39" xfId="2" applyFont="1" applyFill="1" applyBorder="1" applyAlignment="1" applyProtection="1">
      <alignment horizontal="left" vertical="top" wrapText="1"/>
    </xf>
    <xf numFmtId="44" fontId="9" fillId="4" borderId="40" xfId="5" applyNumberFormat="1" applyFont="1" applyFill="1" applyBorder="1" applyAlignment="1" applyProtection="1">
      <alignment horizontal="left" vertical="top" wrapText="1"/>
    </xf>
    <xf numFmtId="0" fontId="9" fillId="4" borderId="41" xfId="5" applyNumberFormat="1" applyFont="1" applyFill="1" applyBorder="1" applyAlignment="1" applyProtection="1">
      <alignment horizontal="center" vertical="top" wrapText="1"/>
    </xf>
    <xf numFmtId="44" fontId="9" fillId="4" borderId="2" xfId="5" applyNumberFormat="1" applyFont="1" applyFill="1" applyBorder="1" applyAlignment="1" applyProtection="1">
      <alignment horizontal="center" vertical="top" wrapText="1"/>
    </xf>
    <xf numFmtId="9" fontId="9" fillId="4" borderId="2" xfId="8" applyFont="1" applyFill="1" applyBorder="1" applyAlignment="1" applyProtection="1">
      <alignment horizontal="center" vertical="top" wrapText="1"/>
    </xf>
    <xf numFmtId="44" fontId="9" fillId="4" borderId="3" xfId="2" applyFont="1" applyFill="1" applyBorder="1" applyAlignment="1" applyProtection="1">
      <alignment horizontal="center" vertical="top" wrapText="1"/>
    </xf>
    <xf numFmtId="0" fontId="9" fillId="4" borderId="41" xfId="5" applyFont="1" applyFill="1" applyBorder="1" applyAlignment="1" applyProtection="1">
      <alignment horizontal="center" vertical="top" wrapText="1"/>
      <protection locked="0"/>
    </xf>
    <xf numFmtId="44" fontId="9" fillId="4" borderId="42" xfId="2" applyFont="1" applyFill="1" applyBorder="1" applyAlignment="1" applyProtection="1">
      <alignment horizontal="left" vertical="top" wrapText="1"/>
    </xf>
    <xf numFmtId="9" fontId="9" fillId="4" borderId="43" xfId="8" applyFont="1" applyFill="1" applyBorder="1" applyAlignment="1" applyProtection="1">
      <alignment horizontal="center" vertical="top"/>
      <protection locked="0"/>
    </xf>
    <xf numFmtId="44" fontId="9" fillId="4" borderId="44" xfId="5" applyNumberFormat="1" applyFont="1" applyFill="1" applyBorder="1" applyAlignment="1" applyProtection="1">
      <alignment horizontal="left" vertical="top" wrapText="1"/>
    </xf>
    <xf numFmtId="44" fontId="9" fillId="4" borderId="2" xfId="5" applyNumberFormat="1" applyFont="1" applyFill="1" applyBorder="1" applyAlignment="1" applyProtection="1">
      <alignment horizontal="left" vertical="top" wrapText="1"/>
      <protection locked="0"/>
    </xf>
    <xf numFmtId="0" fontId="9" fillId="0" borderId="17" xfId="5" applyFont="1" applyBorder="1" applyAlignment="1" applyProtection="1">
      <alignment vertical="top"/>
    </xf>
    <xf numFmtId="49" fontId="9" fillId="4" borderId="17" xfId="5" applyNumberFormat="1" applyFont="1" applyFill="1" applyBorder="1" applyAlignment="1" applyProtection="1">
      <alignment horizontal="center" vertical="top" wrapText="1"/>
    </xf>
    <xf numFmtId="0" fontId="9" fillId="0" borderId="2" xfId="5" applyFont="1" applyBorder="1" applyAlignment="1" applyProtection="1">
      <alignment vertical="top"/>
    </xf>
    <xf numFmtId="49" fontId="9" fillId="4" borderId="2" xfId="5" applyNumberFormat="1" applyFont="1" applyFill="1" applyBorder="1" applyAlignment="1" applyProtection="1">
      <alignment horizontal="center" vertical="top" wrapText="1"/>
    </xf>
    <xf numFmtId="0" fontId="10" fillId="0" borderId="23" xfId="5" applyFont="1" applyFill="1" applyBorder="1" applyAlignment="1" applyProtection="1">
      <alignment vertical="center"/>
    </xf>
    <xf numFmtId="0" fontId="9" fillId="0" borderId="24" xfId="5" applyFont="1" applyFill="1" applyBorder="1" applyAlignment="1" applyProtection="1">
      <alignment vertical="center"/>
    </xf>
    <xf numFmtId="0" fontId="9" fillId="0" borderId="24" xfId="5" applyFont="1" applyBorder="1" applyAlignment="1" applyProtection="1">
      <alignment vertical="center"/>
    </xf>
    <xf numFmtId="0" fontId="9" fillId="0" borderId="24" xfId="5" applyFont="1" applyBorder="1" applyAlignment="1" applyProtection="1">
      <alignment vertical="center" wrapText="1"/>
    </xf>
    <xf numFmtId="0" fontId="10" fillId="0" borderId="24" xfId="5" applyFont="1" applyFill="1" applyBorder="1" applyAlignment="1" applyProtection="1">
      <alignment vertical="center"/>
    </xf>
    <xf numFmtId="0" fontId="10" fillId="0" borderId="0" xfId="5" applyFont="1" applyFill="1" applyBorder="1" applyAlignment="1" applyProtection="1">
      <alignment vertical="center"/>
    </xf>
    <xf numFmtId="0" fontId="9" fillId="0" borderId="0" xfId="5" applyFont="1" applyBorder="1" applyAlignment="1" applyProtection="1">
      <alignment vertical="center" wrapText="1"/>
    </xf>
    <xf numFmtId="0" fontId="9" fillId="0" borderId="45" xfId="5" applyFont="1" applyBorder="1" applyAlignment="1" applyProtection="1">
      <alignment vertical="center"/>
    </xf>
    <xf numFmtId="0" fontId="9" fillId="0" borderId="11" xfId="5" applyFont="1" applyBorder="1" applyAlignment="1" applyProtection="1">
      <alignment vertical="center"/>
    </xf>
    <xf numFmtId="167" fontId="12" fillId="0" borderId="11" xfId="5" applyNumberFormat="1" applyFont="1" applyBorder="1" applyAlignment="1" applyProtection="1">
      <alignment horizontal="left" vertical="top"/>
    </xf>
    <xf numFmtId="0" fontId="6" fillId="0" borderId="0" xfId="5" applyFont="1" applyBorder="1" applyAlignment="1" applyProtection="1">
      <alignment vertical="top"/>
    </xf>
    <xf numFmtId="167" fontId="12" fillId="0" borderId="46" xfId="5" applyNumberFormat="1" applyFont="1" applyBorder="1" applyAlignment="1" applyProtection="1">
      <alignment horizontal="left" vertical="top"/>
    </xf>
    <xf numFmtId="0" fontId="6" fillId="0" borderId="47" xfId="5" applyFont="1" applyBorder="1" applyAlignment="1" applyProtection="1">
      <alignment vertical="top"/>
    </xf>
    <xf numFmtId="44" fontId="9" fillId="4" borderId="17" xfId="5" applyNumberFormat="1" applyFont="1" applyFill="1" applyBorder="1" applyAlignment="1" applyProtection="1">
      <alignment horizontal="left" vertical="top" wrapText="1"/>
      <protection locked="0"/>
    </xf>
    <xf numFmtId="0" fontId="15" fillId="0" borderId="0" xfId="6"/>
    <xf numFmtId="0" fontId="14" fillId="0" borderId="0" xfId="4" applyFill="1"/>
    <xf numFmtId="0" fontId="14" fillId="0" borderId="0" xfId="4" applyBorder="1"/>
    <xf numFmtId="0" fontId="14" fillId="5" borderId="48" xfId="4" applyFill="1" applyBorder="1"/>
    <xf numFmtId="0" fontId="14" fillId="5" borderId="0" xfId="4" applyFill="1" applyBorder="1"/>
    <xf numFmtId="0" fontId="14" fillId="0" borderId="49" xfId="4" applyFont="1" applyBorder="1" applyAlignment="1">
      <alignment horizontal="left" vertical="top" wrapText="1" indent="5"/>
    </xf>
    <xf numFmtId="49" fontId="14" fillId="0" borderId="49" xfId="4" applyNumberFormat="1" applyFont="1" applyBorder="1" applyAlignment="1">
      <alignment horizontal="left" vertical="top" wrapText="1" indent="5"/>
    </xf>
    <xf numFmtId="49" fontId="14" fillId="0" borderId="49" xfId="4" applyNumberFormat="1" applyFont="1" applyBorder="1" applyAlignment="1">
      <alignment horizontal="left" vertical="top" wrapText="1" indent="3"/>
    </xf>
    <xf numFmtId="0" fontId="13" fillId="0" borderId="49" xfId="4" applyFont="1" applyBorder="1" applyAlignment="1">
      <alignment horizontal="left" vertical="top" wrapText="1" indent="2"/>
    </xf>
    <xf numFmtId="0" fontId="14" fillId="0" borderId="49" xfId="4" applyFont="1" applyBorder="1" applyAlignment="1">
      <alignment horizontal="left" vertical="top" wrapText="1" indent="2"/>
    </xf>
    <xf numFmtId="0" fontId="13" fillId="0" borderId="49" xfId="4" applyFont="1" applyBorder="1" applyAlignment="1">
      <alignment vertical="top" wrapText="1"/>
    </xf>
    <xf numFmtId="0" fontId="14" fillId="0" borderId="49" xfId="4" applyFont="1" applyBorder="1" applyAlignment="1">
      <alignment vertical="top" wrapText="1"/>
    </xf>
    <xf numFmtId="0" fontId="14" fillId="0" borderId="49" xfId="4" applyFont="1" applyBorder="1" applyAlignment="1">
      <alignment horizontal="left" vertical="top" wrapText="1"/>
    </xf>
    <xf numFmtId="0" fontId="14" fillId="5" borderId="50" xfId="4" applyFill="1" applyBorder="1"/>
    <xf numFmtId="0" fontId="14" fillId="0" borderId="51" xfId="4" applyFont="1" applyBorder="1"/>
    <xf numFmtId="0" fontId="14" fillId="5" borderId="0" xfId="4" applyFill="1"/>
    <xf numFmtId="0" fontId="6" fillId="0" borderId="0" xfId="7" applyFont="1" applyBorder="1"/>
    <xf numFmtId="0" fontId="6" fillId="0" borderId="0" xfId="7" applyNumberFormat="1" applyFont="1" applyBorder="1"/>
    <xf numFmtId="0" fontId="6" fillId="0" borderId="0" xfId="7" applyFont="1"/>
    <xf numFmtId="0" fontId="6" fillId="0" borderId="9" xfId="7" applyFont="1" applyBorder="1"/>
    <xf numFmtId="44" fontId="6" fillId="0" borderId="2" xfId="7" applyNumberFormat="1" applyFont="1" applyBorder="1" applyAlignment="1">
      <alignment horizontal="left" vertical="top" wrapText="1"/>
    </xf>
    <xf numFmtId="1" fontId="6" fillId="0" borderId="2" xfId="7" applyNumberFormat="1" applyFont="1" applyBorder="1" applyAlignment="1">
      <alignment horizontal="center" vertical="top" wrapText="1"/>
    </xf>
    <xf numFmtId="0" fontId="6" fillId="0" borderId="0" xfId="7" applyFont="1" applyBorder="1" applyAlignment="1">
      <alignment vertical="top" wrapText="1"/>
    </xf>
    <xf numFmtId="0" fontId="6" fillId="0" borderId="0" xfId="7" applyNumberFormat="1" applyFont="1" applyBorder="1" applyAlignment="1">
      <alignment vertical="top" wrapText="1"/>
    </xf>
    <xf numFmtId="164" fontId="6" fillId="0" borderId="0" xfId="7" applyNumberFormat="1" applyFont="1"/>
    <xf numFmtId="44" fontId="6" fillId="0" borderId="0" xfId="3" applyFont="1" applyAlignment="1">
      <alignment horizontal="center"/>
    </xf>
    <xf numFmtId="164" fontId="6" fillId="0" borderId="0" xfId="7" applyNumberFormat="1" applyFont="1" applyAlignment="1">
      <alignment horizontal="left"/>
    </xf>
    <xf numFmtId="3" fontId="6" fillId="0" borderId="0" xfId="7" applyNumberFormat="1" applyFont="1" applyAlignment="1">
      <alignment horizontal="center"/>
    </xf>
    <xf numFmtId="0" fontId="6" fillId="0" borderId="0" xfId="7" applyNumberFormat="1" applyFont="1" applyAlignment="1">
      <alignment horizontal="center"/>
    </xf>
    <xf numFmtId="44" fontId="6" fillId="0" borderId="0" xfId="3" applyFont="1" applyAlignment="1">
      <alignment horizontal="left"/>
    </xf>
    <xf numFmtId="0" fontId="6" fillId="0" borderId="0" xfId="7" applyNumberFormat="1" applyFont="1" applyAlignment="1">
      <alignment horizontal="left"/>
    </xf>
    <xf numFmtId="1" fontId="6" fillId="0" borderId="0" xfId="7" applyNumberFormat="1" applyFont="1" applyAlignment="1">
      <alignment horizontal="center"/>
    </xf>
    <xf numFmtId="1" fontId="6" fillId="0" borderId="0" xfId="7" applyNumberFormat="1" applyFont="1" applyAlignment="1">
      <alignment horizontal="left"/>
    </xf>
    <xf numFmtId="0" fontId="8" fillId="0" borderId="0" xfId="7" applyFont="1" applyBorder="1" applyAlignment="1">
      <alignment vertical="top" wrapText="1"/>
    </xf>
    <xf numFmtId="0" fontId="8" fillId="0" borderId="0" xfId="7" applyNumberFormat="1" applyFont="1" applyBorder="1" applyAlignment="1">
      <alignment vertical="top" wrapText="1"/>
    </xf>
    <xf numFmtId="0" fontId="6" fillId="0" borderId="0" xfId="7" applyFont="1" applyAlignment="1">
      <alignment horizontal="left"/>
    </xf>
    <xf numFmtId="0" fontId="6" fillId="0" borderId="0" xfId="7" applyFont="1" applyAlignment="1">
      <alignment horizontal="center"/>
    </xf>
    <xf numFmtId="0" fontId="8" fillId="8" borderId="2" xfId="7" applyFont="1" applyFill="1" applyBorder="1" applyAlignment="1">
      <alignment horizontal="center" vertical="top" wrapText="1"/>
    </xf>
    <xf numFmtId="164" fontId="8" fillId="8" borderId="2" xfId="7" applyNumberFormat="1" applyFont="1" applyFill="1" applyBorder="1" applyAlignment="1">
      <alignment horizontal="center" vertical="top" wrapText="1"/>
    </xf>
    <xf numFmtId="44" fontId="8" fillId="8" borderId="2" xfId="3" applyFont="1" applyFill="1" applyBorder="1" applyAlignment="1">
      <alignment horizontal="center" vertical="top" wrapText="1"/>
    </xf>
    <xf numFmtId="3" fontId="8" fillId="8" borderId="2" xfId="7" applyNumberFormat="1" applyFont="1" applyFill="1" applyBorder="1" applyAlignment="1">
      <alignment horizontal="center" vertical="top" wrapText="1"/>
    </xf>
    <xf numFmtId="0" fontId="8" fillId="8" borderId="2" xfId="7" applyNumberFormat="1" applyFont="1" applyFill="1" applyBorder="1" applyAlignment="1">
      <alignment horizontal="center" vertical="top" wrapText="1"/>
    </xf>
    <xf numFmtId="0" fontId="6" fillId="0" borderId="0" xfId="7" applyFont="1" applyBorder="1" applyAlignment="1">
      <alignment wrapText="1"/>
    </xf>
    <xf numFmtId="0" fontId="6" fillId="0" borderId="0" xfId="7" applyNumberFormat="1" applyFont="1" applyBorder="1" applyAlignment="1">
      <alignment wrapText="1"/>
    </xf>
    <xf numFmtId="3" fontId="6" fillId="0" borderId="61" xfId="7" applyNumberFormat="1" applyFont="1" applyBorder="1" applyAlignment="1">
      <alignment horizontal="center" wrapText="1"/>
    </xf>
    <xf numFmtId="0" fontId="6" fillId="0" borderId="62" xfId="7" applyNumberFormat="1" applyFont="1" applyBorder="1" applyAlignment="1">
      <alignment horizontal="left" wrapText="1"/>
    </xf>
    <xf numFmtId="0" fontId="6" fillId="0" borderId="62" xfId="7" applyFont="1" applyBorder="1" applyAlignment="1">
      <alignment wrapText="1"/>
    </xf>
    <xf numFmtId="0" fontId="6" fillId="0" borderId="63" xfId="7" applyNumberFormat="1" applyFont="1" applyBorder="1" applyAlignment="1">
      <alignment horizontal="left" wrapText="1"/>
    </xf>
    <xf numFmtId="3" fontId="6" fillId="0" borderId="64" xfId="7" applyNumberFormat="1" applyFont="1" applyBorder="1" applyAlignment="1">
      <alignment horizontal="center" wrapText="1"/>
    </xf>
    <xf numFmtId="0" fontId="6" fillId="0" borderId="65" xfId="7" applyNumberFormat="1" applyFont="1" applyBorder="1" applyAlignment="1">
      <alignment horizontal="left" wrapText="1"/>
    </xf>
    <xf numFmtId="0" fontId="8" fillId="0" borderId="65" xfId="7" applyNumberFormat="1" applyFont="1" applyBorder="1" applyAlignment="1">
      <alignment horizontal="left" wrapText="1"/>
    </xf>
    <xf numFmtId="0" fontId="6" fillId="0" borderId="65" xfId="7" applyFont="1" applyBorder="1" applyAlignment="1">
      <alignment wrapText="1"/>
    </xf>
    <xf numFmtId="0" fontId="6" fillId="0" borderId="66" xfId="7" applyNumberFormat="1" applyFont="1" applyBorder="1" applyAlignment="1">
      <alignment horizontal="left" wrapText="1"/>
    </xf>
    <xf numFmtId="49" fontId="8" fillId="7" borderId="23" xfId="3" applyNumberFormat="1" applyFont="1" applyFill="1" applyBorder="1" applyAlignment="1">
      <alignment horizontal="left" wrapText="1"/>
    </xf>
    <xf numFmtId="0" fontId="6" fillId="0" borderId="64" xfId="7" applyNumberFormat="1" applyFont="1" applyBorder="1" applyAlignment="1">
      <alignment horizontal="center" wrapText="1"/>
    </xf>
    <xf numFmtId="3" fontId="6" fillId="0" borderId="65" xfId="7" applyNumberFormat="1" applyFont="1" applyBorder="1" applyAlignment="1">
      <alignment horizontal="center" wrapText="1"/>
    </xf>
    <xf numFmtId="0" fontId="6" fillId="3" borderId="3" xfId="7" applyFont="1" applyFill="1" applyBorder="1" applyAlignment="1">
      <alignment horizontal="center" wrapText="1"/>
    </xf>
    <xf numFmtId="0" fontId="6" fillId="0" borderId="67" xfId="7" applyFont="1" applyBorder="1" applyAlignment="1">
      <alignment horizontal="center" wrapText="1"/>
    </xf>
    <xf numFmtId="0" fontId="6" fillId="0" borderId="68" xfId="7" applyFont="1" applyBorder="1" applyAlignment="1">
      <alignment horizontal="center" wrapText="1"/>
    </xf>
    <xf numFmtId="0" fontId="6" fillId="0" borderId="68" xfId="7" applyFont="1" applyBorder="1" applyAlignment="1">
      <alignment wrapText="1"/>
    </xf>
    <xf numFmtId="0" fontId="6" fillId="0" borderId="69" xfId="7" applyFont="1" applyBorder="1" applyAlignment="1">
      <alignment horizontal="left" wrapText="1"/>
    </xf>
    <xf numFmtId="0" fontId="6" fillId="3" borderId="0" xfId="7" applyNumberFormat="1" applyFont="1" applyFill="1" applyBorder="1" applyAlignment="1" applyProtection="1">
      <alignment horizontal="center" wrapText="1"/>
      <protection locked="0"/>
    </xf>
    <xf numFmtId="0" fontId="6" fillId="3" borderId="3" xfId="7" applyFont="1" applyFill="1" applyBorder="1" applyAlignment="1" applyProtection="1">
      <alignment horizontal="center" wrapText="1"/>
      <protection locked="0"/>
    </xf>
    <xf numFmtId="0" fontId="6" fillId="0" borderId="52" xfId="7" applyFont="1" applyBorder="1"/>
    <xf numFmtId="0" fontId="8" fillId="0" borderId="0" xfId="7" applyFont="1" applyAlignment="1">
      <alignment vertical="center"/>
    </xf>
    <xf numFmtId="44" fontId="8" fillId="0" borderId="3" xfId="0" applyNumberFormat="1" applyFont="1" applyBorder="1" applyAlignment="1">
      <alignment wrapText="1"/>
    </xf>
    <xf numFmtId="49" fontId="8" fillId="7" borderId="23" xfId="0" applyNumberFormat="1" applyFont="1" applyFill="1" applyBorder="1" applyAlignment="1">
      <alignment horizontal="left" wrapText="1"/>
    </xf>
    <xf numFmtId="14" fontId="8" fillId="0" borderId="3" xfId="0" applyNumberFormat="1" applyFont="1" applyBorder="1" applyAlignment="1">
      <alignment horizontal="center" wrapText="1"/>
    </xf>
    <xf numFmtId="0" fontId="6" fillId="0" borderId="2" xfId="7" applyFont="1" applyBorder="1" applyAlignment="1">
      <alignment horizontal="left" vertical="top" wrapText="1"/>
    </xf>
    <xf numFmtId="2" fontId="6" fillId="0" borderId="2" xfId="7" applyNumberFormat="1" applyFont="1" applyBorder="1" applyAlignment="1">
      <alignment horizontal="left" vertical="top" wrapText="1"/>
    </xf>
    <xf numFmtId="44" fontId="6" fillId="0" borderId="2" xfId="7" applyNumberFormat="1" applyFont="1" applyBorder="1" applyAlignment="1">
      <alignment horizontal="center" vertical="top" wrapText="1"/>
    </xf>
    <xf numFmtId="0" fontId="10" fillId="0" borderId="23" xfId="5" applyFont="1" applyBorder="1" applyAlignment="1" applyProtection="1">
      <alignment horizontal="left" vertical="center"/>
    </xf>
    <xf numFmtId="0" fontId="10" fillId="0" borderId="24" xfId="5" applyFont="1" applyBorder="1" applyAlignment="1" applyProtection="1">
      <alignment horizontal="left" vertical="center"/>
    </xf>
    <xf numFmtId="0" fontId="17" fillId="7" borderId="0" xfId="0" applyFont="1" applyFill="1" applyBorder="1" applyAlignment="1" applyProtection="1">
      <alignment horizontal="center" vertical="center" wrapText="1"/>
    </xf>
    <xf numFmtId="0" fontId="17" fillId="7" borderId="56" xfId="0" applyFont="1" applyFill="1" applyBorder="1" applyAlignment="1" applyProtection="1">
      <alignment horizontal="center" vertical="center" wrapText="1"/>
    </xf>
    <xf numFmtId="0" fontId="17" fillId="7" borderId="52" xfId="0" applyFont="1" applyFill="1" applyBorder="1" applyAlignment="1" applyProtection="1">
      <alignment horizontal="center" vertical="center" wrapText="1"/>
    </xf>
    <xf numFmtId="0" fontId="17" fillId="7" borderId="58" xfId="0" applyFont="1" applyFill="1" applyBorder="1" applyAlignment="1" applyProtection="1">
      <alignment horizontal="center" vertical="center" wrapText="1"/>
    </xf>
    <xf numFmtId="0" fontId="10" fillId="6" borderId="24" xfId="0" applyFont="1" applyFill="1" applyBorder="1" applyAlignment="1" applyProtection="1">
      <alignment horizontal="center" wrapText="1"/>
      <protection locked="0"/>
    </xf>
    <xf numFmtId="0" fontId="10" fillId="0" borderId="4" xfId="5" applyFont="1" applyFill="1" applyBorder="1" applyAlignment="1" applyProtection="1">
      <alignment horizontal="left" vertical="center" wrapText="1"/>
    </xf>
    <xf numFmtId="0" fontId="10" fillId="0" borderId="6" xfId="5" applyFont="1" applyFill="1" applyBorder="1" applyAlignment="1" applyProtection="1">
      <alignment horizontal="left" vertical="center" wrapText="1"/>
    </xf>
    <xf numFmtId="0" fontId="10" fillId="0" borderId="7" xfId="5" applyFont="1" applyFill="1" applyBorder="1" applyAlignment="1" applyProtection="1">
      <alignment horizontal="left" vertical="center" wrapText="1"/>
    </xf>
    <xf numFmtId="0" fontId="10" fillId="0" borderId="8" xfId="5" applyFont="1" applyFill="1" applyBorder="1" applyAlignment="1" applyProtection="1">
      <alignment horizontal="left" vertical="center" wrapText="1"/>
    </xf>
    <xf numFmtId="0" fontId="10" fillId="0" borderId="20" xfId="5" applyFont="1" applyFill="1" applyBorder="1" applyAlignment="1" applyProtection="1">
      <alignment horizontal="left" vertical="center" wrapText="1"/>
    </xf>
    <xf numFmtId="0" fontId="10" fillId="0" borderId="22" xfId="5" applyFont="1" applyFill="1" applyBorder="1" applyAlignment="1" applyProtection="1">
      <alignment horizontal="left" vertical="center" wrapText="1"/>
    </xf>
    <xf numFmtId="0" fontId="10" fillId="4" borderId="24" xfId="5" applyFont="1" applyFill="1" applyBorder="1" applyAlignment="1" applyProtection="1">
      <alignment horizontal="center" vertical="center"/>
    </xf>
    <xf numFmtId="0" fontId="10" fillId="4" borderId="3" xfId="5" applyFont="1" applyFill="1" applyBorder="1" applyAlignment="1" applyProtection="1">
      <alignment horizontal="center" vertical="center"/>
    </xf>
    <xf numFmtId="14" fontId="10" fillId="6" borderId="24" xfId="5" applyNumberFormat="1" applyFont="1" applyFill="1" applyBorder="1" applyAlignment="1" applyProtection="1">
      <alignment horizontal="center" vertical="center"/>
      <protection locked="0"/>
    </xf>
    <xf numFmtId="1" fontId="10" fillId="4" borderId="24" xfId="5" applyNumberFormat="1" applyFont="1" applyFill="1" applyBorder="1" applyAlignment="1" applyProtection="1">
      <alignment horizontal="center" vertical="center"/>
    </xf>
    <xf numFmtId="1" fontId="10" fillId="4" borderId="3" xfId="5" applyNumberFormat="1" applyFont="1" applyFill="1" applyBorder="1" applyAlignment="1" applyProtection="1">
      <alignment horizontal="center" vertical="center"/>
    </xf>
    <xf numFmtId="0" fontId="6" fillId="0" borderId="53" xfId="5" applyFont="1" applyBorder="1" applyAlignment="1" applyProtection="1">
      <alignment horizontal="center" vertical="center"/>
    </xf>
    <xf numFmtId="0" fontId="6" fillId="0" borderId="21" xfId="5" applyFont="1" applyBorder="1" applyAlignment="1" applyProtection="1">
      <alignment horizontal="center" vertical="center"/>
    </xf>
    <xf numFmtId="0" fontId="6" fillId="0" borderId="54" xfId="5" applyFont="1" applyBorder="1" applyAlignment="1" applyProtection="1">
      <alignment horizontal="center" vertical="center"/>
    </xf>
    <xf numFmtId="165" fontId="11" fillId="4" borderId="24" xfId="5" applyNumberFormat="1" applyFont="1" applyFill="1" applyBorder="1" applyAlignment="1" applyProtection="1">
      <alignment horizontal="center" vertical="center"/>
    </xf>
    <xf numFmtId="165" fontId="18" fillId="4" borderId="24" xfId="1" applyNumberFormat="1" applyFont="1" applyFill="1" applyBorder="1" applyAlignment="1" applyProtection="1">
      <alignment horizontal="center" vertical="center"/>
    </xf>
    <xf numFmtId="165" fontId="18" fillId="4" borderId="3" xfId="1" applyNumberFormat="1" applyFont="1" applyFill="1" applyBorder="1" applyAlignment="1" applyProtection="1">
      <alignment horizontal="center" vertical="center"/>
    </xf>
    <xf numFmtId="0" fontId="17" fillId="7" borderId="55" xfId="0" applyFont="1" applyFill="1" applyBorder="1" applyAlignment="1" applyProtection="1">
      <alignment horizontal="center" vertical="center" wrapText="1"/>
    </xf>
    <xf numFmtId="0" fontId="17" fillId="7" borderId="57" xfId="0" applyFont="1" applyFill="1" applyBorder="1" applyAlignment="1" applyProtection="1">
      <alignment horizontal="center" vertical="center" wrapText="1"/>
    </xf>
    <xf numFmtId="0" fontId="17" fillId="7" borderId="8" xfId="0" applyFont="1" applyFill="1" applyBorder="1" applyAlignment="1" applyProtection="1">
      <alignment horizontal="center" vertical="center" wrapText="1"/>
    </xf>
    <xf numFmtId="0" fontId="17" fillId="7" borderId="60" xfId="0" applyFont="1" applyFill="1" applyBorder="1" applyAlignment="1" applyProtection="1">
      <alignment horizontal="center" vertical="center" wrapText="1"/>
    </xf>
    <xf numFmtId="1" fontId="10" fillId="4" borderId="35" xfId="5" applyNumberFormat="1" applyFont="1" applyFill="1" applyBorder="1" applyAlignment="1" applyProtection="1">
      <alignment horizontal="center" vertical="center"/>
    </xf>
    <xf numFmtId="1" fontId="10" fillId="4" borderId="27" xfId="5" applyNumberFormat="1" applyFont="1" applyFill="1" applyBorder="1" applyAlignment="1" applyProtection="1">
      <alignment horizontal="center" vertical="center"/>
    </xf>
    <xf numFmtId="0" fontId="10" fillId="4" borderId="24" xfId="5" applyNumberFormat="1" applyFont="1" applyFill="1" applyBorder="1" applyAlignment="1" applyProtection="1">
      <alignment horizontal="center" vertical="center" wrapText="1"/>
    </xf>
    <xf numFmtId="0" fontId="10" fillId="4" borderId="59" xfId="5" applyNumberFormat="1" applyFont="1" applyFill="1" applyBorder="1" applyAlignment="1" applyProtection="1">
      <alignment horizontal="center" vertical="center" wrapText="1"/>
    </xf>
    <xf numFmtId="0" fontId="8" fillId="8" borderId="2" xfId="7" applyFont="1" applyFill="1" applyBorder="1" applyAlignment="1">
      <alignment horizontal="center" vertical="center" wrapText="1"/>
    </xf>
    <xf numFmtId="0" fontId="8" fillId="0" borderId="24" xfId="0" applyNumberFormat="1" applyFont="1" applyBorder="1" applyAlignment="1">
      <alignment horizontal="left" wrapText="1"/>
    </xf>
    <xf numFmtId="0" fontId="8" fillId="0" borderId="3" xfId="0" applyNumberFormat="1" applyFont="1" applyBorder="1" applyAlignment="1">
      <alignment horizontal="left" wrapText="1"/>
    </xf>
    <xf numFmtId="0" fontId="8" fillId="7" borderId="2" xfId="0" applyNumberFormat="1" applyFont="1" applyFill="1" applyBorder="1" applyAlignment="1">
      <alignment horizontal="left" wrapText="1"/>
    </xf>
    <xf numFmtId="0" fontId="8" fillId="7" borderId="23" xfId="0" applyNumberFormat="1" applyFont="1" applyFill="1" applyBorder="1" applyAlignment="1">
      <alignment horizontal="left" wrapText="1"/>
    </xf>
    <xf numFmtId="0" fontId="8" fillId="8" borderId="2" xfId="7" applyFont="1" applyFill="1" applyBorder="1" applyAlignment="1">
      <alignment horizontal="center" wrapText="1"/>
    </xf>
    <xf numFmtId="0" fontId="8" fillId="0" borderId="24" xfId="0" applyNumberFormat="1" applyFont="1" applyBorder="1" applyAlignment="1">
      <alignment horizontal="left"/>
    </xf>
    <xf numFmtId="0" fontId="8" fillId="0" borderId="3" xfId="0" applyNumberFormat="1" applyFont="1" applyBorder="1" applyAlignment="1">
      <alignment horizontal="left"/>
    </xf>
    <xf numFmtId="0" fontId="8" fillId="0" borderId="24" xfId="3" applyNumberFormat="1" applyFont="1" applyBorder="1" applyAlignment="1">
      <alignment horizontal="left" wrapText="1"/>
    </xf>
    <xf numFmtId="0" fontId="8" fillId="0" borderId="3" xfId="3" applyNumberFormat="1" applyFont="1" applyBorder="1" applyAlignment="1">
      <alignment horizontal="left" wrapText="1"/>
    </xf>
  </cellXfs>
  <cellStyles count="9">
    <cellStyle name="Comma" xfId="1" builtinId="3"/>
    <cellStyle name="Currency" xfId="2" builtinId="4"/>
    <cellStyle name="Currency 2" xfId="3"/>
    <cellStyle name="Normal" xfId="0" builtinId="0"/>
    <cellStyle name="Normal 10" xfId="4"/>
    <cellStyle name="Normal 2" xfId="5"/>
    <cellStyle name="Normal 3" xfId="6"/>
    <cellStyle name="Normal 4" xfId="7"/>
    <cellStyle name="Percent" xfId="8" builtinId="5"/>
  </cellStyles>
  <dxfs count="5">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strike val="0"/>
        <condense val="0"/>
        <extend val="0"/>
        <color indexed="9"/>
      </font>
      <fill>
        <patternFill>
          <bgColor indexed="8"/>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5791200</xdr:colOff>
      <xdr:row>6</xdr:row>
      <xdr:rowOff>95250</xdr:rowOff>
    </xdr:to>
    <xdr:pic>
      <xdr:nvPicPr>
        <xdr:cNvPr id="21532" name="Picture 43" descr="rhc-pilot-program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5791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0</xdr:rowOff>
    </xdr:from>
    <xdr:to>
      <xdr:col>2</xdr:col>
      <xdr:colOff>0</xdr:colOff>
      <xdr:row>51</xdr:row>
      <xdr:rowOff>133350</xdr:rowOff>
    </xdr:to>
    <xdr:pic>
      <xdr:nvPicPr>
        <xdr:cNvPr id="21533" name="Picture 4" descr="Invoicing Help Guide1.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133475"/>
          <a:ext cx="9420225" cy="725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54</xdr:row>
      <xdr:rowOff>38100</xdr:rowOff>
    </xdr:from>
    <xdr:to>
      <xdr:col>1</xdr:col>
      <xdr:colOff>9420225</xdr:colOff>
      <xdr:row>98</xdr:row>
      <xdr:rowOff>152400</xdr:rowOff>
    </xdr:to>
    <xdr:pic>
      <xdr:nvPicPr>
        <xdr:cNvPr id="21534" name="Picture 5" descr="Invoicing Help Guide2.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8782050"/>
          <a:ext cx="9420225" cy="723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63498</xdr:colOff>
      <xdr:row>136</xdr:row>
      <xdr:rowOff>18050</xdr:rowOff>
    </xdr:from>
    <xdr:to>
      <xdr:col>6</xdr:col>
      <xdr:colOff>21164</xdr:colOff>
      <xdr:row>136</xdr:row>
      <xdr:rowOff>217621</xdr:rowOff>
    </xdr:to>
    <xdr:sp macro="" textlink="">
      <xdr:nvSpPr>
        <xdr:cNvPr id="2" name="TextBox 1"/>
        <xdr:cNvSpPr txBox="1"/>
      </xdr:nvSpPr>
      <xdr:spPr>
        <a:xfrm>
          <a:off x="141939" y="25970874"/>
          <a:ext cx="3902137"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Project Coordinator Certification</a:t>
          </a:r>
        </a:p>
      </xdr:txBody>
    </xdr:sp>
    <xdr:clientData/>
  </xdr:twoCellAnchor>
  <xdr:twoCellAnchor>
    <xdr:from>
      <xdr:col>1</xdr:col>
      <xdr:colOff>63498</xdr:colOff>
      <xdr:row>136</xdr:row>
      <xdr:rowOff>277973</xdr:rowOff>
    </xdr:from>
    <xdr:to>
      <xdr:col>19</xdr:col>
      <xdr:colOff>405341</xdr:colOff>
      <xdr:row>136</xdr:row>
      <xdr:rowOff>773207</xdr:rowOff>
    </xdr:to>
    <xdr:sp macro="" textlink="">
      <xdr:nvSpPr>
        <xdr:cNvPr id="3" name="TextBox 2"/>
        <xdr:cNvSpPr txBox="1"/>
      </xdr:nvSpPr>
      <xdr:spPr>
        <a:xfrm>
          <a:off x="141939" y="26230797"/>
          <a:ext cx="15794755" cy="495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0">
              <a:latin typeface="Arial" pitchFamily="34" charset="0"/>
              <a:cs typeface="Arial" pitchFamily="34" charset="0"/>
            </a:rPr>
            <a:t>I certify that I have examined the information provided in the Rural Health Care Pilot Program Invoice, and to the best of my knowledge, information and belief, the participating health care providers have received the network build-out or related services itemized on this invoice.  I certify under penalty of perjury that the 15 percent minimum funding contribution for each item on this invoice required by the Rural Health Care Pilot Program rules was funded by eligible sources as defined in the rules and has been provided to the vendor. </a:t>
          </a:r>
        </a:p>
      </xdr:txBody>
    </xdr:sp>
    <xdr:clientData/>
  </xdr:twoCellAnchor>
  <xdr:twoCellAnchor>
    <xdr:from>
      <xdr:col>1</xdr:col>
      <xdr:colOff>92073</xdr:colOff>
      <xdr:row>136</xdr:row>
      <xdr:rowOff>815699</xdr:rowOff>
    </xdr:from>
    <xdr:to>
      <xdr:col>6</xdr:col>
      <xdr:colOff>49739</xdr:colOff>
      <xdr:row>136</xdr:row>
      <xdr:rowOff>953119</xdr:rowOff>
    </xdr:to>
    <xdr:sp macro="" textlink="">
      <xdr:nvSpPr>
        <xdr:cNvPr id="4" name="TextBox 3"/>
        <xdr:cNvSpPr txBox="1"/>
      </xdr:nvSpPr>
      <xdr:spPr>
        <a:xfrm>
          <a:off x="170514" y="26768523"/>
          <a:ext cx="3902137" cy="137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Signature:</a:t>
          </a:r>
        </a:p>
      </xdr:txBody>
    </xdr:sp>
    <xdr:clientData/>
  </xdr:twoCellAnchor>
  <xdr:twoCellAnchor>
    <xdr:from>
      <xdr:col>1</xdr:col>
      <xdr:colOff>92073</xdr:colOff>
      <xdr:row>136</xdr:row>
      <xdr:rowOff>1042491</xdr:rowOff>
    </xdr:from>
    <xdr:to>
      <xdr:col>6</xdr:col>
      <xdr:colOff>49739</xdr:colOff>
      <xdr:row>136</xdr:row>
      <xdr:rowOff>1179910</xdr:rowOff>
    </xdr:to>
    <xdr:sp macro="" textlink="">
      <xdr:nvSpPr>
        <xdr:cNvPr id="5" name="TextBox 4"/>
        <xdr:cNvSpPr txBox="1"/>
      </xdr:nvSpPr>
      <xdr:spPr>
        <a:xfrm>
          <a:off x="170514" y="26995315"/>
          <a:ext cx="3902137" cy="137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Print</a:t>
          </a:r>
          <a:r>
            <a:rPr lang="en-US" sz="1000" b="1" baseline="0">
              <a:latin typeface="Arial" pitchFamily="34" charset="0"/>
              <a:cs typeface="Arial" pitchFamily="34" charset="0"/>
            </a:rPr>
            <a:t> Name:</a:t>
          </a:r>
          <a:endParaRPr lang="en-US" sz="1000" b="1">
            <a:latin typeface="Arial" pitchFamily="34" charset="0"/>
            <a:cs typeface="Arial" pitchFamily="34" charset="0"/>
          </a:endParaRPr>
        </a:p>
      </xdr:txBody>
    </xdr:sp>
    <xdr:clientData/>
  </xdr:twoCellAnchor>
  <xdr:twoCellAnchor>
    <xdr:from>
      <xdr:col>4</xdr:col>
      <xdr:colOff>78617</xdr:colOff>
      <xdr:row>136</xdr:row>
      <xdr:rowOff>951531</xdr:rowOff>
    </xdr:from>
    <xdr:to>
      <xdr:col>7</xdr:col>
      <xdr:colOff>172746</xdr:colOff>
      <xdr:row>136</xdr:row>
      <xdr:rowOff>953119</xdr:rowOff>
    </xdr:to>
    <xdr:cxnSp macro="">
      <xdr:nvCxnSpPr>
        <xdr:cNvPr id="6" name="Straight Connector 5"/>
        <xdr:cNvCxnSpPr/>
      </xdr:nvCxnSpPr>
      <xdr:spPr>
        <a:xfrm>
          <a:off x="1333676" y="26904355"/>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78617</xdr:colOff>
      <xdr:row>136</xdr:row>
      <xdr:rowOff>1178322</xdr:rowOff>
    </xdr:from>
    <xdr:to>
      <xdr:col>7</xdr:col>
      <xdr:colOff>172746</xdr:colOff>
      <xdr:row>136</xdr:row>
      <xdr:rowOff>1179910</xdr:rowOff>
    </xdr:to>
    <xdr:cxnSp macro="">
      <xdr:nvCxnSpPr>
        <xdr:cNvPr id="7" name="Straight Connector 6"/>
        <xdr:cNvCxnSpPr/>
      </xdr:nvCxnSpPr>
      <xdr:spPr>
        <a:xfrm>
          <a:off x="1333676" y="27131146"/>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651663</xdr:colOff>
      <xdr:row>136</xdr:row>
      <xdr:rowOff>809838</xdr:rowOff>
    </xdr:from>
    <xdr:to>
      <xdr:col>7</xdr:col>
      <xdr:colOff>1232056</xdr:colOff>
      <xdr:row>136</xdr:row>
      <xdr:rowOff>953119</xdr:rowOff>
    </xdr:to>
    <xdr:sp macro="" textlink="">
      <xdr:nvSpPr>
        <xdr:cNvPr id="8" name="TextBox 7"/>
        <xdr:cNvSpPr txBox="1"/>
      </xdr:nvSpPr>
      <xdr:spPr>
        <a:xfrm>
          <a:off x="5683104" y="26762662"/>
          <a:ext cx="580393" cy="143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Date:</a:t>
          </a:r>
        </a:p>
      </xdr:txBody>
    </xdr:sp>
    <xdr:clientData/>
  </xdr:twoCellAnchor>
  <xdr:twoCellAnchor>
    <xdr:from>
      <xdr:col>7</xdr:col>
      <xdr:colOff>651664</xdr:colOff>
      <xdr:row>136</xdr:row>
      <xdr:rowOff>1027933</xdr:rowOff>
    </xdr:from>
    <xdr:to>
      <xdr:col>7</xdr:col>
      <xdr:colOff>1316724</xdr:colOff>
      <xdr:row>136</xdr:row>
      <xdr:rowOff>1179910</xdr:rowOff>
    </xdr:to>
    <xdr:sp macro="" textlink="">
      <xdr:nvSpPr>
        <xdr:cNvPr id="9" name="TextBox 8"/>
        <xdr:cNvSpPr txBox="1"/>
      </xdr:nvSpPr>
      <xdr:spPr>
        <a:xfrm>
          <a:off x="5683105" y="26980757"/>
          <a:ext cx="665060" cy="151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Email:</a:t>
          </a:r>
        </a:p>
      </xdr:txBody>
    </xdr:sp>
    <xdr:clientData/>
  </xdr:twoCellAnchor>
  <xdr:twoCellAnchor>
    <xdr:from>
      <xdr:col>7</xdr:col>
      <xdr:colOff>1318163</xdr:colOff>
      <xdr:row>136</xdr:row>
      <xdr:rowOff>951531</xdr:rowOff>
    </xdr:from>
    <xdr:to>
      <xdr:col>13</xdr:col>
      <xdr:colOff>1069766</xdr:colOff>
      <xdr:row>136</xdr:row>
      <xdr:rowOff>953119</xdr:rowOff>
    </xdr:to>
    <xdr:cxnSp macro="">
      <xdr:nvCxnSpPr>
        <xdr:cNvPr id="10" name="Straight Connector 9"/>
        <xdr:cNvCxnSpPr/>
      </xdr:nvCxnSpPr>
      <xdr:spPr>
        <a:xfrm>
          <a:off x="6349604" y="26904355"/>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1318163</xdr:colOff>
      <xdr:row>136</xdr:row>
      <xdr:rowOff>1178322</xdr:rowOff>
    </xdr:from>
    <xdr:to>
      <xdr:col>13</xdr:col>
      <xdr:colOff>1069766</xdr:colOff>
      <xdr:row>136</xdr:row>
      <xdr:rowOff>1179910</xdr:rowOff>
    </xdr:to>
    <xdr:cxnSp macro="">
      <xdr:nvCxnSpPr>
        <xdr:cNvPr id="11" name="Straight Connector 10"/>
        <xdr:cNvCxnSpPr/>
      </xdr:nvCxnSpPr>
      <xdr:spPr>
        <a:xfrm>
          <a:off x="6349604" y="27131146"/>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635042</xdr:colOff>
      <xdr:row>136</xdr:row>
      <xdr:rowOff>750794</xdr:rowOff>
    </xdr:from>
    <xdr:to>
      <xdr:col>16</xdr:col>
      <xdr:colOff>857251</xdr:colOff>
      <xdr:row>136</xdr:row>
      <xdr:rowOff>953119</xdr:rowOff>
    </xdr:to>
    <xdr:sp macro="" textlink="">
      <xdr:nvSpPr>
        <xdr:cNvPr id="12" name="TextBox 11"/>
        <xdr:cNvSpPr txBox="1"/>
      </xdr:nvSpPr>
      <xdr:spPr>
        <a:xfrm>
          <a:off x="12804630" y="26703618"/>
          <a:ext cx="2071180" cy="202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Phone #:</a:t>
          </a:r>
        </a:p>
      </xdr:txBody>
    </xdr:sp>
    <xdr:clientData/>
  </xdr:twoCellAnchor>
  <xdr:twoCellAnchor>
    <xdr:from>
      <xdr:col>15</xdr:col>
      <xdr:colOff>332665</xdr:colOff>
      <xdr:row>136</xdr:row>
      <xdr:rowOff>951531</xdr:rowOff>
    </xdr:from>
    <xdr:to>
      <xdr:col>19</xdr:col>
      <xdr:colOff>155612</xdr:colOff>
      <xdr:row>136</xdr:row>
      <xdr:rowOff>953119</xdr:rowOff>
    </xdr:to>
    <xdr:cxnSp macro="">
      <xdr:nvCxnSpPr>
        <xdr:cNvPr id="13" name="Straight Connector 12"/>
        <xdr:cNvCxnSpPr/>
      </xdr:nvCxnSpPr>
      <xdr:spPr>
        <a:xfrm>
          <a:off x="13555606" y="26904355"/>
          <a:ext cx="2131359"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84664</xdr:colOff>
      <xdr:row>134</xdr:row>
      <xdr:rowOff>31746</xdr:rowOff>
    </xdr:from>
    <xdr:to>
      <xdr:col>6</xdr:col>
      <xdr:colOff>42330</xdr:colOff>
      <xdr:row>134</xdr:row>
      <xdr:rowOff>231317</xdr:rowOff>
    </xdr:to>
    <xdr:sp macro="" textlink="">
      <xdr:nvSpPr>
        <xdr:cNvPr id="15" name="TextBox 14"/>
        <xdr:cNvSpPr txBox="1"/>
      </xdr:nvSpPr>
      <xdr:spPr>
        <a:xfrm>
          <a:off x="158747" y="22277913"/>
          <a:ext cx="2868083"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Vendor Certification</a:t>
          </a:r>
        </a:p>
      </xdr:txBody>
    </xdr:sp>
    <xdr:clientData/>
  </xdr:twoCellAnchor>
  <xdr:twoCellAnchor>
    <xdr:from>
      <xdr:col>1</xdr:col>
      <xdr:colOff>95870</xdr:colOff>
      <xdr:row>134</xdr:row>
      <xdr:rowOff>302875</xdr:rowOff>
    </xdr:from>
    <xdr:to>
      <xdr:col>20</xdr:col>
      <xdr:colOff>4045</xdr:colOff>
      <xdr:row>134</xdr:row>
      <xdr:rowOff>702320</xdr:rowOff>
    </xdr:to>
    <xdr:sp macro="" textlink="">
      <xdr:nvSpPr>
        <xdr:cNvPr id="16" name="TextBox 15"/>
        <xdr:cNvSpPr txBox="1"/>
      </xdr:nvSpPr>
      <xdr:spPr>
        <a:xfrm>
          <a:off x="174311" y="24832551"/>
          <a:ext cx="15775705" cy="399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0">
              <a:latin typeface="Arial" pitchFamily="34" charset="0"/>
              <a:cs typeface="Arial" pitchFamily="34" charset="0"/>
            </a:rPr>
            <a:t>I certify that I am an authorized representative of the above-named vendor, that I have examined the information provided in the Rural Health Care Pilot Program Invoice, and to the best of my knowledge, information and belief, all costs contained in this invoice are true and correct and represent actual incurred costs for network build-out or related services received by each participating health care provider.   </a:t>
          </a:r>
        </a:p>
      </xdr:txBody>
    </xdr:sp>
    <xdr:clientData/>
  </xdr:twoCellAnchor>
  <xdr:twoCellAnchor>
    <xdr:from>
      <xdr:col>1</xdr:col>
      <xdr:colOff>102034</xdr:colOff>
      <xdr:row>134</xdr:row>
      <xdr:rowOff>821927</xdr:rowOff>
    </xdr:from>
    <xdr:to>
      <xdr:col>6</xdr:col>
      <xdr:colOff>59700</xdr:colOff>
      <xdr:row>134</xdr:row>
      <xdr:rowOff>959347</xdr:rowOff>
    </xdr:to>
    <xdr:sp macro="" textlink="">
      <xdr:nvSpPr>
        <xdr:cNvPr id="17" name="TextBox 16"/>
        <xdr:cNvSpPr txBox="1"/>
      </xdr:nvSpPr>
      <xdr:spPr>
        <a:xfrm>
          <a:off x="180475" y="25351603"/>
          <a:ext cx="3902137" cy="137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Signature:</a:t>
          </a:r>
        </a:p>
      </xdr:txBody>
    </xdr:sp>
    <xdr:clientData/>
  </xdr:twoCellAnchor>
  <xdr:twoCellAnchor>
    <xdr:from>
      <xdr:col>1</xdr:col>
      <xdr:colOff>102034</xdr:colOff>
      <xdr:row>134</xdr:row>
      <xdr:rowOff>1037514</xdr:rowOff>
    </xdr:from>
    <xdr:to>
      <xdr:col>6</xdr:col>
      <xdr:colOff>59700</xdr:colOff>
      <xdr:row>134</xdr:row>
      <xdr:rowOff>1174933</xdr:rowOff>
    </xdr:to>
    <xdr:sp macro="" textlink="">
      <xdr:nvSpPr>
        <xdr:cNvPr id="18" name="TextBox 17"/>
        <xdr:cNvSpPr txBox="1"/>
      </xdr:nvSpPr>
      <xdr:spPr>
        <a:xfrm>
          <a:off x="180475" y="25567190"/>
          <a:ext cx="3902137" cy="137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Print</a:t>
          </a:r>
          <a:r>
            <a:rPr lang="en-US" sz="1000" b="1" baseline="0">
              <a:latin typeface="Arial" pitchFamily="34" charset="0"/>
              <a:cs typeface="Arial" pitchFamily="34" charset="0"/>
            </a:rPr>
            <a:t> Name:</a:t>
          </a:r>
          <a:endParaRPr lang="en-US" sz="1000" b="1">
            <a:latin typeface="Arial" pitchFamily="34" charset="0"/>
            <a:cs typeface="Arial" pitchFamily="34" charset="0"/>
          </a:endParaRPr>
        </a:p>
      </xdr:txBody>
    </xdr:sp>
    <xdr:clientData/>
  </xdr:twoCellAnchor>
  <xdr:twoCellAnchor>
    <xdr:from>
      <xdr:col>4</xdr:col>
      <xdr:colOff>88578</xdr:colOff>
      <xdr:row>134</xdr:row>
      <xdr:rowOff>957759</xdr:rowOff>
    </xdr:from>
    <xdr:to>
      <xdr:col>7</xdr:col>
      <xdr:colOff>182707</xdr:colOff>
      <xdr:row>134</xdr:row>
      <xdr:rowOff>959347</xdr:rowOff>
    </xdr:to>
    <xdr:cxnSp macro="">
      <xdr:nvCxnSpPr>
        <xdr:cNvPr id="19" name="Straight Connector 18"/>
        <xdr:cNvCxnSpPr/>
      </xdr:nvCxnSpPr>
      <xdr:spPr>
        <a:xfrm>
          <a:off x="1343637" y="25487435"/>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88578</xdr:colOff>
      <xdr:row>134</xdr:row>
      <xdr:rowOff>1173345</xdr:rowOff>
    </xdr:from>
    <xdr:to>
      <xdr:col>7</xdr:col>
      <xdr:colOff>182707</xdr:colOff>
      <xdr:row>134</xdr:row>
      <xdr:rowOff>1174933</xdr:rowOff>
    </xdr:to>
    <xdr:cxnSp macro="">
      <xdr:nvCxnSpPr>
        <xdr:cNvPr id="20" name="Straight Connector 19"/>
        <xdr:cNvCxnSpPr/>
      </xdr:nvCxnSpPr>
      <xdr:spPr>
        <a:xfrm>
          <a:off x="1343637" y="25703021"/>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661624</xdr:colOff>
      <xdr:row>134</xdr:row>
      <xdr:rowOff>816066</xdr:rowOff>
    </xdr:from>
    <xdr:to>
      <xdr:col>7</xdr:col>
      <xdr:colOff>1242017</xdr:colOff>
      <xdr:row>134</xdr:row>
      <xdr:rowOff>959347</xdr:rowOff>
    </xdr:to>
    <xdr:sp macro="" textlink="">
      <xdr:nvSpPr>
        <xdr:cNvPr id="21" name="TextBox 20"/>
        <xdr:cNvSpPr txBox="1"/>
      </xdr:nvSpPr>
      <xdr:spPr>
        <a:xfrm>
          <a:off x="5693065" y="25345742"/>
          <a:ext cx="580393" cy="143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Date:</a:t>
          </a:r>
        </a:p>
      </xdr:txBody>
    </xdr:sp>
    <xdr:clientData/>
  </xdr:twoCellAnchor>
  <xdr:twoCellAnchor>
    <xdr:from>
      <xdr:col>7</xdr:col>
      <xdr:colOff>661625</xdr:colOff>
      <xdr:row>134</xdr:row>
      <xdr:rowOff>1022956</xdr:rowOff>
    </xdr:from>
    <xdr:to>
      <xdr:col>7</xdr:col>
      <xdr:colOff>1326685</xdr:colOff>
      <xdr:row>134</xdr:row>
      <xdr:rowOff>1174933</xdr:rowOff>
    </xdr:to>
    <xdr:sp macro="" textlink="">
      <xdr:nvSpPr>
        <xdr:cNvPr id="22" name="TextBox 21"/>
        <xdr:cNvSpPr txBox="1"/>
      </xdr:nvSpPr>
      <xdr:spPr>
        <a:xfrm>
          <a:off x="5693066" y="25552632"/>
          <a:ext cx="665060" cy="151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Email:</a:t>
          </a:r>
        </a:p>
      </xdr:txBody>
    </xdr:sp>
    <xdr:clientData/>
  </xdr:twoCellAnchor>
  <xdr:twoCellAnchor>
    <xdr:from>
      <xdr:col>7</xdr:col>
      <xdr:colOff>1306958</xdr:colOff>
      <xdr:row>134</xdr:row>
      <xdr:rowOff>957759</xdr:rowOff>
    </xdr:from>
    <xdr:to>
      <xdr:col>13</xdr:col>
      <xdr:colOff>1058561</xdr:colOff>
      <xdr:row>134</xdr:row>
      <xdr:rowOff>959347</xdr:rowOff>
    </xdr:to>
    <xdr:cxnSp macro="">
      <xdr:nvCxnSpPr>
        <xdr:cNvPr id="23" name="Straight Connector 22"/>
        <xdr:cNvCxnSpPr/>
      </xdr:nvCxnSpPr>
      <xdr:spPr>
        <a:xfrm>
          <a:off x="6338399" y="25487435"/>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1306958</xdr:colOff>
      <xdr:row>134</xdr:row>
      <xdr:rowOff>1173345</xdr:rowOff>
    </xdr:from>
    <xdr:to>
      <xdr:col>13</xdr:col>
      <xdr:colOff>1058561</xdr:colOff>
      <xdr:row>134</xdr:row>
      <xdr:rowOff>1174933</xdr:rowOff>
    </xdr:to>
    <xdr:cxnSp macro="">
      <xdr:nvCxnSpPr>
        <xdr:cNvPr id="24" name="Straight Connector 23"/>
        <xdr:cNvCxnSpPr/>
      </xdr:nvCxnSpPr>
      <xdr:spPr>
        <a:xfrm>
          <a:off x="6338399" y="25703021"/>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622591</xdr:colOff>
      <xdr:row>134</xdr:row>
      <xdr:rowOff>616325</xdr:rowOff>
    </xdr:from>
    <xdr:to>
      <xdr:col>16</xdr:col>
      <xdr:colOff>1020795</xdr:colOff>
      <xdr:row>134</xdr:row>
      <xdr:rowOff>836083</xdr:rowOff>
    </xdr:to>
    <xdr:sp macro="" textlink="">
      <xdr:nvSpPr>
        <xdr:cNvPr id="25" name="TextBox 24"/>
        <xdr:cNvSpPr txBox="1"/>
      </xdr:nvSpPr>
      <xdr:spPr>
        <a:xfrm>
          <a:off x="12792179" y="25146001"/>
          <a:ext cx="2247175" cy="21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Phone #:</a:t>
          </a:r>
        </a:p>
      </xdr:txBody>
    </xdr:sp>
    <xdr:clientData/>
  </xdr:twoCellAnchor>
  <xdr:twoCellAnchor>
    <xdr:from>
      <xdr:col>15</xdr:col>
      <xdr:colOff>332665</xdr:colOff>
      <xdr:row>134</xdr:row>
      <xdr:rowOff>778464</xdr:rowOff>
    </xdr:from>
    <xdr:to>
      <xdr:col>19</xdr:col>
      <xdr:colOff>155612</xdr:colOff>
      <xdr:row>134</xdr:row>
      <xdr:rowOff>780052</xdr:rowOff>
    </xdr:to>
    <xdr:cxnSp macro="">
      <xdr:nvCxnSpPr>
        <xdr:cNvPr id="26" name="Straight Connector 25"/>
        <xdr:cNvCxnSpPr/>
      </xdr:nvCxnSpPr>
      <xdr:spPr>
        <a:xfrm>
          <a:off x="12547077" y="22708376"/>
          <a:ext cx="18288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0</xdr:colOff>
          <xdr:row>0</xdr:row>
          <xdr:rowOff>57150</xdr:rowOff>
        </xdr:from>
        <xdr:to>
          <xdr:col>3</xdr:col>
          <xdr:colOff>447675</xdr:colOff>
          <xdr:row>1</xdr:row>
          <xdr:rowOff>123825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628650</xdr:colOff>
          <xdr:row>0</xdr:row>
          <xdr:rowOff>57150</xdr:rowOff>
        </xdr:from>
        <xdr:to>
          <xdr:col>4</xdr:col>
          <xdr:colOff>657225</xdr:colOff>
          <xdr:row>1</xdr:row>
          <xdr:rowOff>123825</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847725</xdr:colOff>
          <xdr:row>0</xdr:row>
          <xdr:rowOff>57150</xdr:rowOff>
        </xdr:from>
        <xdr:to>
          <xdr:col>5</xdr:col>
          <xdr:colOff>28575</xdr:colOff>
          <xdr:row>1</xdr:row>
          <xdr:rowOff>123825</xdr:rowOff>
        </xdr:to>
        <xdr:sp macro="" textlink="">
          <xdr:nvSpPr>
            <xdr:cNvPr id="2061" name="Button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Delete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219075</xdr:colOff>
          <xdr:row>0</xdr:row>
          <xdr:rowOff>57150</xdr:rowOff>
        </xdr:from>
        <xdr:to>
          <xdr:col>6</xdr:col>
          <xdr:colOff>647700</xdr:colOff>
          <xdr:row>1</xdr:row>
          <xdr:rowOff>123825</xdr:rowOff>
        </xdr:to>
        <xdr:sp macro="" textlink="">
          <xdr:nvSpPr>
            <xdr:cNvPr id="2770" name="Button 722" hidden="1">
              <a:extLst>
                <a:ext uri="{63B3BB69-23CF-44E3-9099-C40C66FF867C}">
                  <a14:compatExt spid="_x0000_s27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Format For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838200</xdr:colOff>
          <xdr:row>0</xdr:row>
          <xdr:rowOff>57150</xdr:rowOff>
        </xdr:from>
        <xdr:to>
          <xdr:col>7</xdr:col>
          <xdr:colOff>866775</xdr:colOff>
          <xdr:row>1</xdr:row>
          <xdr:rowOff>123825</xdr:rowOff>
        </xdr:to>
        <xdr:sp macro="" textlink="">
          <xdr:nvSpPr>
            <xdr:cNvPr id="16333" name="Button 7117" hidden="1">
              <a:extLst>
                <a:ext uri="{63B3BB69-23CF-44E3-9099-C40C66FF867C}">
                  <a14:compatExt spid="_x0000_s163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Show All</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2</xdr:row>
      <xdr:rowOff>19050</xdr:rowOff>
    </xdr:from>
    <xdr:to>
      <xdr:col>3</xdr:col>
      <xdr:colOff>1371600</xdr:colOff>
      <xdr:row>6</xdr:row>
      <xdr:rowOff>161925</xdr:rowOff>
    </xdr:to>
    <xdr:pic>
      <xdr:nvPicPr>
        <xdr:cNvPr id="19482" name="Picture 43" descr="rhc-pilot-program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523875"/>
          <a:ext cx="4619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933450</xdr:colOff>
          <xdr:row>0</xdr:row>
          <xdr:rowOff>238125</xdr:rowOff>
        </xdr:to>
        <xdr:sp macro="" textlink="">
          <xdr:nvSpPr>
            <xdr:cNvPr id="19457" name="Button 1" hidden="1">
              <a:extLst>
                <a:ext uri="{63B3BB69-23CF-44E3-9099-C40C66FF867C}">
                  <a14:compatExt spid="_x0000_s194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Create Report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1123950</xdr:colOff>
          <xdr:row>0</xdr:row>
          <xdr:rowOff>38100</xdr:rowOff>
        </xdr:from>
        <xdr:to>
          <xdr:col>2</xdr:col>
          <xdr:colOff>952500</xdr:colOff>
          <xdr:row>0</xdr:row>
          <xdr:rowOff>238125</xdr:rowOff>
        </xdr:to>
        <xdr:sp macro="" textlink="">
          <xdr:nvSpPr>
            <xdr:cNvPr id="19461" name="Button 5" hidden="1">
              <a:extLst>
                <a:ext uri="{63B3BB69-23CF-44E3-9099-C40C66FF867C}">
                  <a14:compatExt spid="_x0000_s194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Clear All</a:t>
              </a:r>
            </a:p>
          </xdr:txBody>
        </xdr:sp>
        <xdr:clientData fLocksWithSheet="0"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100"/>
  <sheetViews>
    <sheetView zoomScaleNormal="100" workbookViewId="0">
      <selection activeCell="B1" sqref="B1"/>
    </sheetView>
  </sheetViews>
  <sheetFormatPr defaultColWidth="9.140625" defaultRowHeight="12.75" x14ac:dyDescent="0.2"/>
  <cols>
    <col min="1" max="1" width="2.7109375" style="136" customWidth="1"/>
    <col min="2" max="2" width="141.42578125" style="137" customWidth="1"/>
    <col min="3" max="3" width="2.7109375" style="136" customWidth="1"/>
    <col min="4" max="16384" width="9.140625" style="135"/>
  </cols>
  <sheetData>
    <row r="1" spans="1:3" x14ac:dyDescent="0.2">
      <c r="A1" s="150"/>
      <c r="B1" s="139"/>
      <c r="C1" s="150"/>
    </row>
    <row r="2" spans="1:3" x14ac:dyDescent="0.2">
      <c r="A2" s="150"/>
      <c r="B2" s="139"/>
      <c r="C2" s="150"/>
    </row>
    <row r="3" spans="1:3" x14ac:dyDescent="0.2">
      <c r="A3" s="150"/>
      <c r="B3" s="139"/>
      <c r="C3" s="150"/>
    </row>
    <row r="4" spans="1:3" x14ac:dyDescent="0.2">
      <c r="A4" s="150"/>
      <c r="B4" s="139"/>
      <c r="C4" s="150"/>
    </row>
    <row r="5" spans="1:3" x14ac:dyDescent="0.2">
      <c r="A5" s="150"/>
      <c r="B5" s="139"/>
      <c r="C5" s="150"/>
    </row>
    <row r="6" spans="1:3" x14ac:dyDescent="0.2">
      <c r="A6" s="150"/>
      <c r="B6" s="139"/>
      <c r="C6" s="150"/>
    </row>
    <row r="7" spans="1:3" x14ac:dyDescent="0.2">
      <c r="A7" s="150"/>
      <c r="B7" s="139"/>
      <c r="C7" s="150"/>
    </row>
    <row r="8" spans="1:3" x14ac:dyDescent="0.2">
      <c r="A8" s="148"/>
      <c r="B8" s="149"/>
      <c r="C8" s="148"/>
    </row>
    <row r="9" spans="1:3" x14ac:dyDescent="0.2">
      <c r="A9" s="138"/>
      <c r="B9" s="147"/>
      <c r="C9" s="138"/>
    </row>
    <row r="10" spans="1:3" x14ac:dyDescent="0.2">
      <c r="A10" s="138"/>
      <c r="B10" s="146"/>
      <c r="C10" s="138"/>
    </row>
    <row r="11" spans="1:3" x14ac:dyDescent="0.2">
      <c r="A11" s="138"/>
      <c r="B11" s="145"/>
      <c r="C11" s="138"/>
    </row>
    <row r="12" spans="1:3" x14ac:dyDescent="0.2">
      <c r="A12" s="138"/>
      <c r="B12" s="144"/>
      <c r="C12" s="138"/>
    </row>
    <row r="13" spans="1:3" x14ac:dyDescent="0.2">
      <c r="A13" s="138"/>
      <c r="B13" s="143"/>
      <c r="C13" s="138"/>
    </row>
    <row r="14" spans="1:3" x14ac:dyDescent="0.2">
      <c r="A14" s="138"/>
      <c r="B14" s="142"/>
      <c r="C14" s="138"/>
    </row>
    <row r="15" spans="1:3" x14ac:dyDescent="0.2">
      <c r="A15" s="138"/>
      <c r="B15" s="142"/>
      <c r="C15" s="138"/>
    </row>
    <row r="16" spans="1:3" x14ac:dyDescent="0.2">
      <c r="A16" s="138"/>
      <c r="B16" s="141"/>
      <c r="C16" s="138"/>
    </row>
    <row r="17" spans="1:3" x14ac:dyDescent="0.2">
      <c r="A17" s="138"/>
      <c r="B17" s="141"/>
      <c r="C17" s="138"/>
    </row>
    <row r="18" spans="1:3" x14ac:dyDescent="0.2">
      <c r="A18" s="138"/>
      <c r="B18" s="140"/>
      <c r="C18" s="138"/>
    </row>
    <row r="19" spans="1:3" x14ac:dyDescent="0.2">
      <c r="A19" s="138"/>
      <c r="B19" s="140"/>
      <c r="C19" s="138"/>
    </row>
    <row r="20" spans="1:3" x14ac:dyDescent="0.2">
      <c r="A20" s="138"/>
      <c r="B20" s="140"/>
      <c r="C20" s="138"/>
    </row>
    <row r="21" spans="1:3" x14ac:dyDescent="0.2">
      <c r="A21" s="138"/>
      <c r="B21" s="140"/>
      <c r="C21" s="138"/>
    </row>
    <row r="22" spans="1:3" x14ac:dyDescent="0.2">
      <c r="A22" s="138"/>
      <c r="B22" s="140"/>
      <c r="C22" s="138"/>
    </row>
    <row r="23" spans="1:3" x14ac:dyDescent="0.2">
      <c r="A23" s="138"/>
      <c r="B23" s="140"/>
      <c r="C23" s="138"/>
    </row>
    <row r="24" spans="1:3" x14ac:dyDescent="0.2">
      <c r="A24" s="138"/>
      <c r="B24" s="140"/>
      <c r="C24" s="138"/>
    </row>
    <row r="25" spans="1:3" x14ac:dyDescent="0.2">
      <c r="A25" s="138"/>
      <c r="B25" s="140"/>
      <c r="C25" s="138"/>
    </row>
    <row r="26" spans="1:3" x14ac:dyDescent="0.2">
      <c r="A26" s="138"/>
      <c r="B26" s="140"/>
      <c r="C26" s="138"/>
    </row>
    <row r="27" spans="1:3" x14ac:dyDescent="0.2">
      <c r="A27" s="138"/>
      <c r="B27" s="140"/>
      <c r="C27" s="138"/>
    </row>
    <row r="28" spans="1:3" x14ac:dyDescent="0.2">
      <c r="A28" s="138"/>
      <c r="B28" s="140"/>
      <c r="C28" s="138"/>
    </row>
    <row r="29" spans="1:3" x14ac:dyDescent="0.2">
      <c r="A29" s="138"/>
      <c r="B29" s="140"/>
      <c r="C29" s="138"/>
    </row>
    <row r="30" spans="1:3" x14ac:dyDescent="0.2">
      <c r="A30" s="138"/>
      <c r="B30" s="140"/>
      <c r="C30" s="138"/>
    </row>
    <row r="31" spans="1:3" x14ac:dyDescent="0.2">
      <c r="A31" s="138"/>
      <c r="B31" s="140"/>
      <c r="C31" s="138"/>
    </row>
    <row r="32" spans="1:3" x14ac:dyDescent="0.2">
      <c r="A32" s="138"/>
      <c r="B32" s="140"/>
      <c r="C32" s="138"/>
    </row>
    <row r="33" spans="1:3" x14ac:dyDescent="0.2">
      <c r="A33" s="138"/>
      <c r="B33" s="140"/>
      <c r="C33" s="138"/>
    </row>
    <row r="34" spans="1:3" x14ac:dyDescent="0.2">
      <c r="A34" s="138"/>
      <c r="B34" s="140"/>
      <c r="C34" s="138"/>
    </row>
    <row r="35" spans="1:3" x14ac:dyDescent="0.2">
      <c r="A35" s="138"/>
      <c r="B35" s="140"/>
      <c r="C35" s="138"/>
    </row>
    <row r="36" spans="1:3" x14ac:dyDescent="0.2">
      <c r="A36" s="138"/>
      <c r="B36" s="140"/>
      <c r="C36" s="138"/>
    </row>
    <row r="37" spans="1:3" x14ac:dyDescent="0.2">
      <c r="A37" s="138"/>
      <c r="B37" s="140"/>
      <c r="C37" s="138"/>
    </row>
    <row r="38" spans="1:3" x14ac:dyDescent="0.2">
      <c r="A38" s="138"/>
      <c r="B38" s="140"/>
      <c r="C38" s="138"/>
    </row>
    <row r="39" spans="1:3" x14ac:dyDescent="0.2">
      <c r="A39" s="138"/>
      <c r="B39" s="140"/>
      <c r="C39" s="138"/>
    </row>
    <row r="40" spans="1:3" x14ac:dyDescent="0.2">
      <c r="A40" s="138"/>
      <c r="B40" s="140"/>
      <c r="C40" s="138"/>
    </row>
    <row r="41" spans="1:3" x14ac:dyDescent="0.2">
      <c r="A41" s="138"/>
      <c r="B41" s="140"/>
      <c r="C41" s="138"/>
    </row>
    <row r="42" spans="1:3" x14ac:dyDescent="0.2">
      <c r="A42" s="138"/>
      <c r="B42" s="140"/>
      <c r="C42" s="138"/>
    </row>
    <row r="43" spans="1:3" x14ac:dyDescent="0.2">
      <c r="A43" s="138"/>
      <c r="B43" s="140"/>
      <c r="C43" s="138"/>
    </row>
    <row r="44" spans="1:3" x14ac:dyDescent="0.2">
      <c r="A44" s="138"/>
      <c r="B44" s="140"/>
      <c r="C44" s="138"/>
    </row>
    <row r="45" spans="1:3" x14ac:dyDescent="0.2">
      <c r="A45" s="138"/>
      <c r="B45" s="140"/>
      <c r="C45" s="138"/>
    </row>
    <row r="46" spans="1:3" x14ac:dyDescent="0.2">
      <c r="A46" s="138"/>
      <c r="B46" s="140"/>
      <c r="C46" s="138"/>
    </row>
    <row r="47" spans="1:3" x14ac:dyDescent="0.2">
      <c r="A47" s="138"/>
      <c r="B47" s="140"/>
      <c r="C47" s="138"/>
    </row>
    <row r="48" spans="1:3" x14ac:dyDescent="0.2">
      <c r="A48" s="138"/>
      <c r="B48" s="140"/>
      <c r="C48" s="138"/>
    </row>
    <row r="49" spans="1:3" x14ac:dyDescent="0.2">
      <c r="A49" s="138"/>
      <c r="B49" s="140"/>
      <c r="C49" s="138"/>
    </row>
    <row r="50" spans="1:3" x14ac:dyDescent="0.2">
      <c r="A50" s="138"/>
      <c r="B50" s="140"/>
      <c r="C50" s="138"/>
    </row>
    <row r="51" spans="1:3" x14ac:dyDescent="0.2">
      <c r="A51" s="138"/>
      <c r="B51" s="140"/>
      <c r="C51" s="138"/>
    </row>
    <row r="52" spans="1:3" x14ac:dyDescent="0.2">
      <c r="A52" s="138"/>
      <c r="B52" s="140"/>
      <c r="C52" s="138"/>
    </row>
    <row r="53" spans="1:3" x14ac:dyDescent="0.2">
      <c r="A53" s="138"/>
      <c r="B53" s="140"/>
      <c r="C53" s="138"/>
    </row>
    <row r="54" spans="1:3" x14ac:dyDescent="0.2">
      <c r="A54" s="138"/>
      <c r="B54" s="140"/>
      <c r="C54" s="138"/>
    </row>
    <row r="55" spans="1:3" x14ac:dyDescent="0.2">
      <c r="A55" s="138"/>
      <c r="B55" s="140"/>
      <c r="C55" s="138"/>
    </row>
    <row r="56" spans="1:3" x14ac:dyDescent="0.2">
      <c r="A56" s="138"/>
      <c r="B56" s="140"/>
      <c r="C56" s="138"/>
    </row>
    <row r="57" spans="1:3" x14ac:dyDescent="0.2">
      <c r="A57" s="138"/>
      <c r="B57" s="140"/>
      <c r="C57" s="138"/>
    </row>
    <row r="58" spans="1:3" x14ac:dyDescent="0.2">
      <c r="A58" s="138"/>
      <c r="B58" s="140"/>
      <c r="C58" s="138"/>
    </row>
    <row r="59" spans="1:3" x14ac:dyDescent="0.2">
      <c r="A59" s="138"/>
      <c r="B59" s="140"/>
      <c r="C59" s="138"/>
    </row>
    <row r="60" spans="1:3" x14ac:dyDescent="0.2">
      <c r="A60" s="138"/>
      <c r="B60" s="140"/>
      <c r="C60" s="138"/>
    </row>
    <row r="61" spans="1:3" x14ac:dyDescent="0.2">
      <c r="A61" s="138"/>
      <c r="B61" s="140"/>
      <c r="C61" s="138"/>
    </row>
    <row r="62" spans="1:3" x14ac:dyDescent="0.2">
      <c r="A62" s="138"/>
      <c r="B62" s="140"/>
      <c r="C62" s="138"/>
    </row>
    <row r="63" spans="1:3" x14ac:dyDescent="0.2">
      <c r="A63" s="138"/>
      <c r="B63" s="140"/>
      <c r="C63" s="138"/>
    </row>
    <row r="64" spans="1:3" x14ac:dyDescent="0.2">
      <c r="A64" s="138"/>
      <c r="B64" s="140"/>
      <c r="C64" s="138"/>
    </row>
    <row r="65" spans="1:3" x14ac:dyDescent="0.2">
      <c r="A65" s="138"/>
      <c r="B65" s="140"/>
      <c r="C65" s="138"/>
    </row>
    <row r="66" spans="1:3" x14ac:dyDescent="0.2">
      <c r="A66" s="138"/>
      <c r="B66" s="140"/>
      <c r="C66" s="138"/>
    </row>
    <row r="67" spans="1:3" x14ac:dyDescent="0.2">
      <c r="A67" s="138"/>
      <c r="B67" s="140"/>
      <c r="C67" s="138"/>
    </row>
    <row r="68" spans="1:3" x14ac:dyDescent="0.2">
      <c r="A68" s="138"/>
      <c r="B68" s="140"/>
      <c r="C68" s="138"/>
    </row>
    <row r="69" spans="1:3" x14ac:dyDescent="0.2">
      <c r="A69" s="138"/>
      <c r="B69" s="140"/>
      <c r="C69" s="138"/>
    </row>
    <row r="70" spans="1:3" x14ac:dyDescent="0.2">
      <c r="A70" s="138"/>
      <c r="B70" s="140"/>
      <c r="C70" s="138"/>
    </row>
    <row r="71" spans="1:3" x14ac:dyDescent="0.2">
      <c r="A71" s="138"/>
      <c r="B71" s="140"/>
      <c r="C71" s="138"/>
    </row>
    <row r="72" spans="1:3" x14ac:dyDescent="0.2">
      <c r="A72" s="138"/>
      <c r="B72" s="140"/>
      <c r="C72" s="138"/>
    </row>
    <row r="73" spans="1:3" x14ac:dyDescent="0.2">
      <c r="A73" s="138"/>
      <c r="B73" s="140"/>
      <c r="C73" s="138"/>
    </row>
    <row r="74" spans="1:3" x14ac:dyDescent="0.2">
      <c r="A74" s="138"/>
      <c r="B74" s="140"/>
      <c r="C74" s="138"/>
    </row>
    <row r="75" spans="1:3" x14ac:dyDescent="0.2">
      <c r="A75" s="138"/>
      <c r="B75" s="140"/>
      <c r="C75" s="138"/>
    </row>
    <row r="76" spans="1:3" x14ac:dyDescent="0.2">
      <c r="A76" s="138"/>
      <c r="B76" s="140"/>
      <c r="C76" s="138"/>
    </row>
    <row r="77" spans="1:3" x14ac:dyDescent="0.2">
      <c r="A77" s="138"/>
      <c r="B77" s="140"/>
      <c r="C77" s="138"/>
    </row>
    <row r="78" spans="1:3" x14ac:dyDescent="0.2">
      <c r="A78" s="138"/>
      <c r="B78" s="140"/>
      <c r="C78" s="138"/>
    </row>
    <row r="79" spans="1:3" x14ac:dyDescent="0.2">
      <c r="A79" s="138"/>
      <c r="B79" s="140"/>
      <c r="C79" s="138"/>
    </row>
    <row r="80" spans="1:3" x14ac:dyDescent="0.2">
      <c r="A80" s="138"/>
      <c r="B80" s="140"/>
      <c r="C80" s="138"/>
    </row>
    <row r="81" spans="1:3" x14ac:dyDescent="0.2">
      <c r="A81" s="138"/>
      <c r="B81" s="140"/>
      <c r="C81" s="138"/>
    </row>
    <row r="82" spans="1:3" x14ac:dyDescent="0.2">
      <c r="A82" s="138"/>
      <c r="B82" s="140"/>
      <c r="C82" s="138"/>
    </row>
    <row r="83" spans="1:3" x14ac:dyDescent="0.2">
      <c r="A83" s="138"/>
      <c r="B83" s="140"/>
      <c r="C83" s="138"/>
    </row>
    <row r="84" spans="1:3" x14ac:dyDescent="0.2">
      <c r="A84" s="138"/>
      <c r="B84" s="140"/>
      <c r="C84" s="138"/>
    </row>
    <row r="85" spans="1:3" x14ac:dyDescent="0.2">
      <c r="A85" s="138"/>
      <c r="B85" s="140"/>
      <c r="C85" s="138"/>
    </row>
    <row r="86" spans="1:3" x14ac:dyDescent="0.2">
      <c r="A86" s="138"/>
      <c r="B86" s="140"/>
      <c r="C86" s="138"/>
    </row>
    <row r="87" spans="1:3" x14ac:dyDescent="0.2">
      <c r="A87" s="138"/>
      <c r="B87" s="140"/>
      <c r="C87" s="138"/>
    </row>
    <row r="88" spans="1:3" x14ac:dyDescent="0.2">
      <c r="A88" s="138"/>
      <c r="B88" s="140"/>
      <c r="C88" s="138"/>
    </row>
    <row r="89" spans="1:3" x14ac:dyDescent="0.2">
      <c r="A89" s="138"/>
      <c r="B89" s="140"/>
      <c r="C89" s="138"/>
    </row>
    <row r="90" spans="1:3" x14ac:dyDescent="0.2">
      <c r="A90" s="138"/>
      <c r="B90" s="140"/>
      <c r="C90" s="138"/>
    </row>
    <row r="91" spans="1:3" x14ac:dyDescent="0.2">
      <c r="A91" s="138"/>
      <c r="B91" s="140"/>
      <c r="C91" s="138"/>
    </row>
    <row r="92" spans="1:3" x14ac:dyDescent="0.2">
      <c r="A92" s="138"/>
      <c r="B92" s="140"/>
      <c r="C92" s="138"/>
    </row>
    <row r="93" spans="1:3" x14ac:dyDescent="0.2">
      <c r="A93" s="138"/>
      <c r="B93" s="140"/>
      <c r="C93" s="138"/>
    </row>
    <row r="94" spans="1:3" x14ac:dyDescent="0.2">
      <c r="A94" s="138"/>
      <c r="B94" s="140"/>
      <c r="C94" s="138"/>
    </row>
    <row r="95" spans="1:3" x14ac:dyDescent="0.2">
      <c r="A95" s="138"/>
      <c r="B95" s="140"/>
      <c r="C95" s="138"/>
    </row>
    <row r="96" spans="1:3" x14ac:dyDescent="0.2">
      <c r="A96" s="138"/>
      <c r="B96" s="140"/>
      <c r="C96" s="138"/>
    </row>
    <row r="97" spans="1:3" x14ac:dyDescent="0.2">
      <c r="A97" s="138"/>
      <c r="B97" s="140"/>
      <c r="C97" s="138"/>
    </row>
    <row r="98" spans="1:3" x14ac:dyDescent="0.2">
      <c r="A98" s="138"/>
      <c r="B98" s="140"/>
      <c r="C98" s="138"/>
    </row>
    <row r="99" spans="1:3" x14ac:dyDescent="0.2">
      <c r="A99" s="138"/>
      <c r="B99" s="140"/>
      <c r="C99" s="138"/>
    </row>
    <row r="100" spans="1:3" x14ac:dyDescent="0.2">
      <c r="A100" s="138"/>
      <c r="B100" s="139"/>
      <c r="C100" s="138"/>
    </row>
  </sheetData>
  <sheetProtection password="DAE7" sheet="1" objects="1" scenarios="1" selectLockedCells="1" selectUnlockedCells="1"/>
  <pageMargins left="0.7" right="0.7" top="0.75" bottom="0.75" header="0.3" footer="0.3"/>
  <pageSetup scale="87" orientation="landscape" r:id="rId1"/>
  <headerFooter>
    <oddFooter>&amp;C&amp;P of &amp;N</oddFooter>
  </headerFooter>
  <rowBreaks count="1" manualBreakCount="1">
    <brk id="53" min="1" max="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2.75" x14ac:dyDescent="0.2"/>
  <sheetData>
    <row r="1" spans="1:1" x14ac:dyDescent="0.2">
      <c r="A1" t="s">
        <v>120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138"/>
  <sheetViews>
    <sheetView tabSelected="1" zoomScale="85" zoomScaleNormal="85" zoomScaleSheetLayoutView="90" zoomScalePageLayoutView="70" workbookViewId="0">
      <pane ySplit="13" topLeftCell="A14" activePane="bottomLeft" state="frozen"/>
      <selection pane="bottomLeft" activeCell="F6" sqref="F6:H6"/>
    </sheetView>
  </sheetViews>
  <sheetFormatPr defaultColWidth="9.140625" defaultRowHeight="12.75" x14ac:dyDescent="0.2"/>
  <cols>
    <col min="1" max="1" width="1.140625" style="44" customWidth="1"/>
    <col min="2" max="2" width="3.140625" style="44" customWidth="1"/>
    <col min="3" max="3" width="4.42578125" style="44" customWidth="1"/>
    <col min="4" max="4" width="10.140625" style="44" customWidth="1"/>
    <col min="5" max="5" width="28.5703125" style="60" customWidth="1"/>
    <col min="6" max="6" width="12.85546875" style="60" customWidth="1"/>
    <col min="7" max="7" width="15.140625" style="60" customWidth="1"/>
    <col min="8" max="8" width="21.140625" style="60" customWidth="1"/>
    <col min="9" max="9" width="11.140625" style="60" customWidth="1"/>
    <col min="10" max="10" width="15.7109375" style="44" customWidth="1"/>
    <col min="11" max="11" width="10.7109375" style="44" customWidth="1"/>
    <col min="12" max="13" width="15.7109375" style="44" customWidth="1"/>
    <col min="14" max="14" width="16.7109375" style="44" customWidth="1"/>
    <col min="15" max="15" width="15.7109375" style="79" customWidth="1"/>
    <col min="16" max="16" width="12" style="44" customWidth="1"/>
    <col min="17" max="17" width="15.7109375" style="44" customWidth="1"/>
    <col min="18" max="18" width="1.140625" style="44" customWidth="1"/>
    <col min="19" max="19" width="5.7109375" style="44" customWidth="1"/>
    <col min="20" max="20" width="6.140625" style="44" customWidth="1"/>
    <col min="21" max="21" width="2" style="44" customWidth="1"/>
    <col min="22" max="22" width="1.140625" style="44" customWidth="1"/>
    <col min="23" max="16384" width="9.140625" style="44"/>
  </cols>
  <sheetData>
    <row r="1" spans="1:21" x14ac:dyDescent="0.2">
      <c r="A1" s="39"/>
      <c r="B1" s="40"/>
      <c r="C1" s="40"/>
      <c r="D1" s="40"/>
      <c r="E1" s="41"/>
      <c r="F1" s="41"/>
      <c r="G1" s="41"/>
      <c r="H1" s="41"/>
      <c r="I1" s="41"/>
      <c r="J1" s="40"/>
      <c r="K1" s="40"/>
      <c r="L1" s="40"/>
      <c r="M1" s="40"/>
      <c r="N1" s="40"/>
      <c r="O1" s="42"/>
      <c r="P1" s="40"/>
      <c r="Q1" s="40"/>
      <c r="R1" s="40"/>
      <c r="S1" s="40"/>
      <c r="T1" s="40"/>
      <c r="U1" s="43"/>
    </row>
    <row r="2" spans="1:21" ht="13.5" thickBot="1" x14ac:dyDescent="0.25">
      <c r="A2" s="45"/>
      <c r="B2" s="46"/>
      <c r="C2" s="46"/>
      <c r="D2" s="46"/>
      <c r="E2" s="47"/>
      <c r="F2" s="47"/>
      <c r="G2" s="47"/>
      <c r="H2" s="47"/>
      <c r="I2" s="47"/>
      <c r="J2" s="46"/>
      <c r="K2" s="46"/>
      <c r="L2" s="46"/>
      <c r="M2" s="46"/>
      <c r="N2" s="46"/>
      <c r="O2" s="48"/>
      <c r="P2" s="46"/>
      <c r="Q2" s="46"/>
      <c r="R2" s="46"/>
      <c r="S2" s="46"/>
      <c r="T2" s="46"/>
      <c r="U2" s="49"/>
    </row>
    <row r="3" spans="1:21" ht="14.1" customHeight="1" thickTop="1" x14ac:dyDescent="0.2">
      <c r="A3" s="45"/>
      <c r="B3" s="46"/>
      <c r="C3" s="80" t="s">
        <v>0</v>
      </c>
      <c r="D3" s="81"/>
      <c r="E3" s="219" t="str">
        <f>IF(LEN(ProjectInfo!A2) = 0, "", ProjectInfo!A2)</f>
        <v xml:space="preserve"> Test Project 4</v>
      </c>
      <c r="F3" s="219"/>
      <c r="G3" s="219"/>
      <c r="H3" s="220"/>
      <c r="I3" s="50"/>
      <c r="J3" s="51"/>
      <c r="K3" s="51"/>
      <c r="L3" s="46"/>
      <c r="M3" s="213" t="s">
        <v>1</v>
      </c>
      <c r="N3" s="214"/>
      <c r="O3" s="31"/>
      <c r="P3" s="128" t="s">
        <v>2</v>
      </c>
      <c r="Q3" s="52"/>
      <c r="R3" s="52"/>
      <c r="S3" s="52"/>
      <c r="T3" s="52"/>
      <c r="U3" s="53"/>
    </row>
    <row r="4" spans="1:21" ht="14.1" customHeight="1" x14ac:dyDescent="0.2">
      <c r="A4" s="45"/>
      <c r="B4" s="46"/>
      <c r="C4" s="206" t="s">
        <v>3</v>
      </c>
      <c r="D4" s="207"/>
      <c r="E4" s="207"/>
      <c r="F4" s="219" t="str">
        <f>IF(LEN(Filter!$F$2)=0, "", Filter!$F$2)</f>
        <v/>
      </c>
      <c r="G4" s="219"/>
      <c r="H4" s="219"/>
      <c r="I4" s="50"/>
      <c r="J4" s="51"/>
      <c r="K4" s="51"/>
      <c r="L4" s="46"/>
      <c r="M4" s="215"/>
      <c r="N4" s="216"/>
      <c r="O4" s="31"/>
      <c r="P4" s="129" t="s">
        <v>4</v>
      </c>
      <c r="Q4" s="46"/>
      <c r="R4" s="46"/>
      <c r="S4" s="46"/>
      <c r="T4" s="46"/>
      <c r="U4" s="53"/>
    </row>
    <row r="5" spans="1:21" ht="14.1" customHeight="1" x14ac:dyDescent="0.2">
      <c r="A5" s="45"/>
      <c r="B5" s="46"/>
      <c r="C5" s="206" t="s">
        <v>5</v>
      </c>
      <c r="D5" s="207"/>
      <c r="E5" s="207"/>
      <c r="F5" s="219" t="str">
        <f>IF(LEN(Filter!$I$2)=0, "", Filter!$I$2)</f>
        <v/>
      </c>
      <c r="G5" s="219"/>
      <c r="H5" s="219"/>
      <c r="I5" s="50"/>
      <c r="J5" s="51"/>
      <c r="K5" s="51"/>
      <c r="L5" s="46"/>
      <c r="M5" s="215"/>
      <c r="N5" s="216"/>
      <c r="O5" s="31"/>
      <c r="P5" s="55"/>
      <c r="Q5" s="46" t="s">
        <v>6</v>
      </c>
      <c r="R5" s="46"/>
      <c r="S5" s="46"/>
      <c r="T5" s="46"/>
      <c r="U5" s="53"/>
    </row>
    <row r="6" spans="1:21" ht="14.1" customHeight="1" x14ac:dyDescent="0.25">
      <c r="A6" s="45"/>
      <c r="B6" s="46"/>
      <c r="C6" s="206" t="s">
        <v>7</v>
      </c>
      <c r="D6" s="207"/>
      <c r="E6" s="207"/>
      <c r="F6" s="212"/>
      <c r="G6" s="212"/>
      <c r="H6" s="212"/>
      <c r="I6" s="50"/>
      <c r="J6" s="51"/>
      <c r="K6" s="51"/>
      <c r="L6" s="51"/>
      <c r="M6" s="215"/>
      <c r="N6" s="216"/>
      <c r="O6" s="56"/>
      <c r="P6" s="57"/>
      <c r="Q6" s="46" t="s">
        <v>8</v>
      </c>
      <c r="R6" s="46"/>
      <c r="S6" s="46"/>
      <c r="T6" s="46"/>
      <c r="U6" s="53"/>
    </row>
    <row r="7" spans="1:21" ht="14.1" customHeight="1" x14ac:dyDescent="0.2">
      <c r="A7" s="45"/>
      <c r="B7" s="46"/>
      <c r="C7" s="206" t="s">
        <v>9</v>
      </c>
      <c r="D7" s="207"/>
      <c r="E7" s="207"/>
      <c r="F7" s="221"/>
      <c r="G7" s="221"/>
      <c r="H7" s="221"/>
      <c r="I7" s="50"/>
      <c r="J7" s="58"/>
      <c r="K7" s="58"/>
      <c r="L7" s="46"/>
      <c r="M7" s="215"/>
      <c r="N7" s="216"/>
      <c r="O7" s="59"/>
      <c r="P7" s="57"/>
      <c r="Q7" s="46" t="s">
        <v>10</v>
      </c>
      <c r="R7" s="46"/>
      <c r="S7" s="46"/>
      <c r="T7" s="46"/>
      <c r="U7" s="53"/>
    </row>
    <row r="8" spans="1:21" ht="14.1" customHeight="1" x14ac:dyDescent="0.2">
      <c r="A8" s="45"/>
      <c r="B8" s="46"/>
      <c r="C8" s="206" t="s">
        <v>11</v>
      </c>
      <c r="D8" s="207"/>
      <c r="E8" s="207"/>
      <c r="F8" s="227">
        <f>SUM(Q14:Q133)</f>
        <v>0</v>
      </c>
      <c r="G8" s="227"/>
      <c r="H8" s="227"/>
      <c r="I8" s="50"/>
      <c r="J8" s="58"/>
      <c r="K8" s="58"/>
      <c r="L8" s="46"/>
      <c r="M8" s="215"/>
      <c r="N8" s="216"/>
      <c r="O8" s="59"/>
      <c r="P8" s="57"/>
      <c r="Q8" s="46" t="s">
        <v>12</v>
      </c>
      <c r="R8" s="46"/>
      <c r="S8" s="46"/>
      <c r="T8" s="46"/>
      <c r="U8" s="53"/>
    </row>
    <row r="9" spans="1:21" ht="14.1" customHeight="1" thickBot="1" x14ac:dyDescent="0.25">
      <c r="A9" s="45"/>
      <c r="B9" s="46"/>
      <c r="C9" s="121" t="s">
        <v>13</v>
      </c>
      <c r="D9" s="122"/>
      <c r="E9" s="122"/>
      <c r="F9" s="228">
        <f>SUM(Filter!$U$2:$U$5003)</f>
        <v>0</v>
      </c>
      <c r="G9" s="228"/>
      <c r="H9" s="229"/>
      <c r="I9" s="61"/>
      <c r="J9" s="36"/>
      <c r="K9" s="36"/>
      <c r="L9" s="46"/>
      <c r="M9" s="217"/>
      <c r="N9" s="218"/>
      <c r="O9" s="56"/>
      <c r="P9" s="63" t="str">
        <f>IF(LEN(ProjectInfo!C2) = 0, "", ProjectInfo!C2)</f>
        <v>09/23/08</v>
      </c>
      <c r="Q9" s="46" t="s">
        <v>14</v>
      </c>
      <c r="R9" s="46"/>
      <c r="S9" s="46"/>
      <c r="T9" s="46"/>
      <c r="U9" s="53"/>
    </row>
    <row r="10" spans="1:21" ht="14.1" customHeight="1" thickBot="1" x14ac:dyDescent="0.25">
      <c r="A10" s="45"/>
      <c r="B10" s="46"/>
      <c r="C10" s="121" t="s">
        <v>15</v>
      </c>
      <c r="D10" s="123"/>
      <c r="E10" s="124"/>
      <c r="F10" s="222" t="str">
        <f>""</f>
        <v/>
      </c>
      <c r="G10" s="222"/>
      <c r="H10" s="223"/>
      <c r="I10" s="96"/>
      <c r="J10" s="97"/>
      <c r="K10" s="97"/>
      <c r="L10" s="97"/>
      <c r="M10" s="97"/>
      <c r="N10" s="97"/>
      <c r="O10" s="98"/>
      <c r="P10" s="99"/>
      <c r="Q10" s="97"/>
      <c r="R10" s="64"/>
      <c r="S10" s="47"/>
      <c r="T10" s="46"/>
      <c r="U10" s="53"/>
    </row>
    <row r="11" spans="1:21" ht="14.1" customHeight="1" x14ac:dyDescent="0.2">
      <c r="A11" s="45"/>
      <c r="B11" s="62"/>
      <c r="C11" s="125" t="s">
        <v>16</v>
      </c>
      <c r="D11" s="125"/>
      <c r="E11" s="124"/>
      <c r="F11" s="236" t="str">
        <f>IF(LEN(ProjectInfo!B2) = 0, "", ProjectInfo!B2)</f>
        <v>00004</v>
      </c>
      <c r="G11" s="236"/>
      <c r="H11" s="237"/>
      <c r="I11" s="230" t="s">
        <v>17</v>
      </c>
      <c r="J11" s="208"/>
      <c r="K11" s="208"/>
      <c r="L11" s="209"/>
      <c r="M11" s="208" t="s">
        <v>18</v>
      </c>
      <c r="N11" s="208"/>
      <c r="O11" s="209"/>
      <c r="P11" s="208" t="s">
        <v>19</v>
      </c>
      <c r="Q11" s="232"/>
      <c r="R11" s="65"/>
      <c r="S11" s="54"/>
      <c r="T11" s="46"/>
      <c r="U11" s="53"/>
    </row>
    <row r="12" spans="1:21" s="60" customFormat="1" ht="14.1" customHeight="1" thickBot="1" x14ac:dyDescent="0.25">
      <c r="A12" s="66"/>
      <c r="B12" s="100"/>
      <c r="C12" s="126" t="s">
        <v>20</v>
      </c>
      <c r="D12" s="126"/>
      <c r="E12" s="127"/>
      <c r="F12" s="234"/>
      <c r="G12" s="234"/>
      <c r="H12" s="235"/>
      <c r="I12" s="231"/>
      <c r="J12" s="210"/>
      <c r="K12" s="210"/>
      <c r="L12" s="211"/>
      <c r="M12" s="210"/>
      <c r="N12" s="210"/>
      <c r="O12" s="211"/>
      <c r="P12" s="210"/>
      <c r="Q12" s="233"/>
      <c r="R12" s="67"/>
      <c r="S12" s="68"/>
      <c r="T12" s="47"/>
      <c r="U12" s="22"/>
    </row>
    <row r="13" spans="1:21" ht="64.5" customHeight="1" thickBot="1" x14ac:dyDescent="0.25">
      <c r="A13" s="45"/>
      <c r="B13" s="83" t="s">
        <v>21</v>
      </c>
      <c r="C13" s="84" t="s">
        <v>22</v>
      </c>
      <c r="D13" s="84" t="s">
        <v>23</v>
      </c>
      <c r="E13" s="85" t="s">
        <v>24</v>
      </c>
      <c r="F13" s="85" t="s">
        <v>25</v>
      </c>
      <c r="G13" s="85" t="s">
        <v>26</v>
      </c>
      <c r="H13" s="93" t="s">
        <v>27</v>
      </c>
      <c r="I13" s="92" t="s">
        <v>28</v>
      </c>
      <c r="J13" s="89" t="s">
        <v>29</v>
      </c>
      <c r="K13" s="89" t="s">
        <v>30</v>
      </c>
      <c r="L13" s="88" t="s">
        <v>31</v>
      </c>
      <c r="M13" s="90" t="s">
        <v>32</v>
      </c>
      <c r="N13" s="91" t="s">
        <v>33</v>
      </c>
      <c r="O13" s="95" t="s">
        <v>34</v>
      </c>
      <c r="P13" s="94" t="s">
        <v>35</v>
      </c>
      <c r="Q13" s="87" t="s">
        <v>36</v>
      </c>
      <c r="R13" s="86"/>
      <c r="S13" s="54" t="s">
        <v>20</v>
      </c>
      <c r="T13" s="46" t="s">
        <v>37</v>
      </c>
      <c r="U13" s="53"/>
    </row>
    <row r="14" spans="1:21" ht="14.25" x14ac:dyDescent="0.2">
      <c r="A14" s="45"/>
      <c r="B14" s="69"/>
      <c r="C14" s="117">
        <v>1</v>
      </c>
      <c r="D14" s="118"/>
      <c r="E14" s="70" t="str">
        <f>IF($D14="", "", VLOOKUP($D14,Remain!$B$2:$T$5000,7,FALSE))</f>
        <v/>
      </c>
      <c r="F14" s="70" t="str">
        <f>IF($D14="", "", VLOOKUP($D14,Remain!$B$2:$T$5000,8,FALSE))</f>
        <v/>
      </c>
      <c r="G14" s="70" t="str">
        <f>IF($D14="", "", VLOOKUP($D14,Remain!$B$2:$T$5000,9,FALSE))</f>
        <v/>
      </c>
      <c r="H14" s="70" t="str">
        <f>IF($D14="", "", VLOOKUP($D14,Remain!$B$2:$T$5000,11,FALSE))</f>
        <v/>
      </c>
      <c r="I14" s="101" t="str">
        <f>IF($D14="", "", VLOOKUP($D14,Remain!$B$2:$T$5000,15,FALSE))</f>
        <v/>
      </c>
      <c r="J14" s="102" t="str">
        <f>IF($D14="", "", VLOOKUP($D14,Remain!$B$2:$T$5000,13,FALSE))</f>
        <v/>
      </c>
      <c r="K14" s="103" t="str">
        <f>IF($D14="", "", VLOOKUP($D14,Remain!$B$2:$T$5000,19,FALSE))</f>
        <v/>
      </c>
      <c r="L14" s="104" t="str">
        <f>IF($D14="", "", VLOOKUP($D14,Remain!$B$2:$T$5000,18,FALSE))</f>
        <v/>
      </c>
      <c r="M14" s="105"/>
      <c r="N14" s="134"/>
      <c r="O14" s="106" t="str">
        <f t="shared" ref="O14:O45" si="0">IF($D14="", "", K14*N14*M14)</f>
        <v/>
      </c>
      <c r="P14" s="114"/>
      <c r="Q14" s="107" t="str">
        <f t="shared" ref="Q14:Q45" si="1">IF(D14="", "", ROUND(P14*O14,2))</f>
        <v/>
      </c>
      <c r="R14" s="71"/>
      <c r="S14" s="130" t="str">
        <f>IF($D14="", "", VLOOKUP($D14,Remain!$B$2:$T$5000,4,FALSE))</f>
        <v/>
      </c>
      <c r="T14" s="131" t="s">
        <v>38</v>
      </c>
      <c r="U14" s="53"/>
    </row>
    <row r="15" spans="1:21" ht="14.25" x14ac:dyDescent="0.2">
      <c r="A15" s="45"/>
      <c r="B15" s="72"/>
      <c r="C15" s="119">
        <v>2</v>
      </c>
      <c r="D15" s="120"/>
      <c r="E15" s="82" t="str">
        <f>IF($D15="", "", VLOOKUP($D15,Remain!$B$2:$T$5000,7,FALSE))</f>
        <v/>
      </c>
      <c r="F15" s="82" t="str">
        <f>IF($D15="", "", VLOOKUP($D15,Remain!$B$2:$T$5000,8,FALSE))</f>
        <v/>
      </c>
      <c r="G15" s="82" t="str">
        <f>IF($D15="", "", VLOOKUP($D15,Remain!$B$2:$T$5000,9,FALSE))</f>
        <v/>
      </c>
      <c r="H15" s="82" t="str">
        <f>IF($D15="", "", VLOOKUP($D15,Remain!$B$2:$T$5000,11,FALSE))</f>
        <v/>
      </c>
      <c r="I15" s="108" t="str">
        <f>IF($D15="", "", VLOOKUP($D15,Remain!$B$2:$T$5000,15,FALSE))</f>
        <v/>
      </c>
      <c r="J15" s="109" t="str">
        <f>IF($D15="", "", VLOOKUP($D15,Remain!$B$2:$T$5000,13,FALSE))</f>
        <v/>
      </c>
      <c r="K15" s="110" t="str">
        <f>IF($D15="", "", VLOOKUP($D15,Remain!$B$2:$T$5000,19,FALSE))</f>
        <v/>
      </c>
      <c r="L15" s="111" t="str">
        <f>IF($D15="", "", VLOOKUP($D15,Remain!$B$2:$T$5000,18,FALSE))</f>
        <v/>
      </c>
      <c r="M15" s="112"/>
      <c r="N15" s="116"/>
      <c r="O15" s="113" t="str">
        <f t="shared" si="0"/>
        <v/>
      </c>
      <c r="P15" s="114"/>
      <c r="Q15" s="115" t="str">
        <f t="shared" si="1"/>
        <v/>
      </c>
      <c r="R15" s="71"/>
      <c r="S15" s="130" t="str">
        <f>IF($D15="", "", VLOOKUP($D15,Remain!$B$2:$T$5000,4,FALSE))</f>
        <v/>
      </c>
      <c r="T15" s="131" t="s">
        <v>38</v>
      </c>
      <c r="U15" s="53"/>
    </row>
    <row r="16" spans="1:21" ht="14.25" x14ac:dyDescent="0.2">
      <c r="A16" s="45"/>
      <c r="B16" s="72"/>
      <c r="C16" s="119">
        <v>3</v>
      </c>
      <c r="D16" s="120"/>
      <c r="E16" s="82" t="str">
        <f>IF($D16="", "", VLOOKUP($D16,Remain!$B$2:$T$5000,7,FALSE))</f>
        <v/>
      </c>
      <c r="F16" s="82" t="str">
        <f>IF($D16="", "", VLOOKUP($D16,Remain!$B$2:$T$5000,8,FALSE))</f>
        <v/>
      </c>
      <c r="G16" s="82" t="str">
        <f>IF($D16="", "", VLOOKUP($D16,Remain!$B$2:$T$5000,9,FALSE))</f>
        <v/>
      </c>
      <c r="H16" s="82" t="str">
        <f>IF($D16="", "", VLOOKUP($D16,Remain!$B$2:$T$5000,11,FALSE))</f>
        <v/>
      </c>
      <c r="I16" s="108" t="str">
        <f>IF($D16="", "", VLOOKUP($D16,Remain!$B$2:$T$5000,15,FALSE))</f>
        <v/>
      </c>
      <c r="J16" s="109" t="str">
        <f>IF($D16="", "", VLOOKUP($D16,Remain!$B$2:$T$5000,13,FALSE))</f>
        <v/>
      </c>
      <c r="K16" s="110" t="str">
        <f>IF($D16="", "", VLOOKUP($D16,Remain!$B$2:$T$5000,19,FALSE))</f>
        <v/>
      </c>
      <c r="L16" s="111" t="str">
        <f>IF($D16="", "", VLOOKUP($D16,Remain!$B$2:$T$5000,18,FALSE))</f>
        <v/>
      </c>
      <c r="M16" s="112"/>
      <c r="N16" s="116"/>
      <c r="O16" s="113" t="str">
        <f t="shared" si="0"/>
        <v/>
      </c>
      <c r="P16" s="114"/>
      <c r="Q16" s="115" t="str">
        <f t="shared" si="1"/>
        <v/>
      </c>
      <c r="R16" s="71"/>
      <c r="S16" s="130" t="str">
        <f>IF($D16="", "", VLOOKUP($D16,Remain!$B$2:$T$5000,4,FALSE))</f>
        <v/>
      </c>
      <c r="T16" s="131" t="s">
        <v>38</v>
      </c>
      <c r="U16" s="53"/>
    </row>
    <row r="17" spans="1:21" ht="14.25" x14ac:dyDescent="0.2">
      <c r="A17" s="45"/>
      <c r="B17" s="72"/>
      <c r="C17" s="119">
        <v>4</v>
      </c>
      <c r="D17" s="120"/>
      <c r="E17" s="82" t="str">
        <f>IF($D17="", "", VLOOKUP($D17,Remain!$B$2:$T$5000,7,FALSE))</f>
        <v/>
      </c>
      <c r="F17" s="82" t="str">
        <f>IF($D17="", "", VLOOKUP($D17,Remain!$B$2:$T$5000,8,FALSE))</f>
        <v/>
      </c>
      <c r="G17" s="82" t="str">
        <f>IF($D17="", "", VLOOKUP($D17,Remain!$B$2:$T$5000,9,FALSE))</f>
        <v/>
      </c>
      <c r="H17" s="82" t="str">
        <f>IF($D17="", "", VLOOKUP($D17,Remain!$B$2:$T$5000,11,FALSE))</f>
        <v/>
      </c>
      <c r="I17" s="108" t="str">
        <f>IF($D17="", "", VLOOKUP($D17,Remain!$B$2:$T$5000,15,FALSE))</f>
        <v/>
      </c>
      <c r="J17" s="109" t="str">
        <f>IF($D17="", "", VLOOKUP($D17,Remain!$B$2:$T$5000,13,FALSE))</f>
        <v/>
      </c>
      <c r="K17" s="110" t="str">
        <f>IF($D17="", "", VLOOKUP($D17,Remain!$B$2:$T$5000,19,FALSE))</f>
        <v/>
      </c>
      <c r="L17" s="111" t="str">
        <f>IF($D17="", "", VLOOKUP($D17,Remain!$B$2:$T$5000,18,FALSE))</f>
        <v/>
      </c>
      <c r="M17" s="112"/>
      <c r="N17" s="116"/>
      <c r="O17" s="113" t="str">
        <f t="shared" si="0"/>
        <v/>
      </c>
      <c r="P17" s="114"/>
      <c r="Q17" s="115" t="str">
        <f t="shared" si="1"/>
        <v/>
      </c>
      <c r="R17" s="71"/>
      <c r="S17" s="130" t="str">
        <f>IF($D17="", "", VLOOKUP($D17,Remain!$B$2:$T$5000,4,FALSE))</f>
        <v/>
      </c>
      <c r="T17" s="131" t="s">
        <v>38</v>
      </c>
      <c r="U17" s="53"/>
    </row>
    <row r="18" spans="1:21" ht="14.25" x14ac:dyDescent="0.2">
      <c r="A18" s="45"/>
      <c r="B18" s="72"/>
      <c r="C18" s="119">
        <v>5</v>
      </c>
      <c r="D18" s="120"/>
      <c r="E18" s="82" t="str">
        <f>IF($D18="", "", VLOOKUP($D18,Remain!$B$2:$T$5000,7,FALSE))</f>
        <v/>
      </c>
      <c r="F18" s="82" t="str">
        <f>IF($D18="", "", VLOOKUP($D18,Remain!$B$2:$T$5000,8,FALSE))</f>
        <v/>
      </c>
      <c r="G18" s="82" t="str">
        <f>IF($D18="", "", VLOOKUP($D18,Remain!$B$2:$T$5000,9,FALSE))</f>
        <v/>
      </c>
      <c r="H18" s="82" t="str">
        <f>IF($D18="", "", VLOOKUP($D18,Remain!$B$2:$T$5000,11,FALSE))</f>
        <v/>
      </c>
      <c r="I18" s="108" t="str">
        <f>IF($D18="", "", VLOOKUP($D18,Remain!$B$2:$T$5000,15,FALSE))</f>
        <v/>
      </c>
      <c r="J18" s="109" t="str">
        <f>IF($D18="", "", VLOOKUP($D18,Remain!$B$2:$T$5000,13,FALSE))</f>
        <v/>
      </c>
      <c r="K18" s="110" t="str">
        <f>IF($D18="", "", VLOOKUP($D18,Remain!$B$2:$T$5000,19,FALSE))</f>
        <v/>
      </c>
      <c r="L18" s="111" t="str">
        <f>IF($D18="", "", VLOOKUP($D18,Remain!$B$2:$T$5000,18,FALSE))</f>
        <v/>
      </c>
      <c r="M18" s="112"/>
      <c r="N18" s="116"/>
      <c r="O18" s="113" t="str">
        <f t="shared" si="0"/>
        <v/>
      </c>
      <c r="P18" s="114"/>
      <c r="Q18" s="115" t="str">
        <f t="shared" si="1"/>
        <v/>
      </c>
      <c r="R18" s="71"/>
      <c r="S18" s="130" t="str">
        <f>IF($D18="", "", VLOOKUP($D18,Remain!$B$2:$T$5000,4,FALSE))</f>
        <v/>
      </c>
      <c r="T18" s="131" t="s">
        <v>38</v>
      </c>
      <c r="U18" s="53"/>
    </row>
    <row r="19" spans="1:21" ht="14.25" x14ac:dyDescent="0.2">
      <c r="A19" s="45"/>
      <c r="B19" s="72"/>
      <c r="C19" s="119">
        <v>6</v>
      </c>
      <c r="D19" s="120"/>
      <c r="E19" s="82" t="str">
        <f>IF($D19="", "", VLOOKUP($D19,Remain!$B$2:$T$5000,7,FALSE))</f>
        <v/>
      </c>
      <c r="F19" s="82" t="str">
        <f>IF($D19="", "", VLOOKUP($D19,Remain!$B$2:$T$5000,8,FALSE))</f>
        <v/>
      </c>
      <c r="G19" s="82" t="str">
        <f>IF($D19="", "", VLOOKUP($D19,Remain!$B$2:$T$5000,9,FALSE))</f>
        <v/>
      </c>
      <c r="H19" s="82" t="str">
        <f>IF($D19="", "", VLOOKUP($D19,Remain!$B$2:$T$5000,11,FALSE))</f>
        <v/>
      </c>
      <c r="I19" s="108" t="str">
        <f>IF($D19="", "", VLOOKUP($D19,Remain!$B$2:$T$5000,15,FALSE))</f>
        <v/>
      </c>
      <c r="J19" s="109" t="str">
        <f>IF($D19="", "", VLOOKUP($D19,Remain!$B$2:$T$5000,13,FALSE))</f>
        <v/>
      </c>
      <c r="K19" s="110" t="str">
        <f>IF($D19="", "", VLOOKUP($D19,Remain!$B$2:$T$5000,19,FALSE))</f>
        <v/>
      </c>
      <c r="L19" s="111" t="str">
        <f>IF($D19="", "", VLOOKUP($D19,Remain!$B$2:$T$5000,18,FALSE))</f>
        <v/>
      </c>
      <c r="M19" s="112"/>
      <c r="N19" s="116"/>
      <c r="O19" s="113" t="str">
        <f t="shared" si="0"/>
        <v/>
      </c>
      <c r="P19" s="114"/>
      <c r="Q19" s="115" t="str">
        <f t="shared" si="1"/>
        <v/>
      </c>
      <c r="R19" s="71"/>
      <c r="S19" s="130" t="str">
        <f>IF($D19="", "", VLOOKUP($D19,Remain!$B$2:$T$5000,4,FALSE))</f>
        <v/>
      </c>
      <c r="T19" s="131" t="s">
        <v>38</v>
      </c>
      <c r="U19" s="53"/>
    </row>
    <row r="20" spans="1:21" ht="14.25" x14ac:dyDescent="0.2">
      <c r="A20" s="45"/>
      <c r="B20" s="72"/>
      <c r="C20" s="119">
        <v>7</v>
      </c>
      <c r="D20" s="120"/>
      <c r="E20" s="82" t="str">
        <f>IF($D20="", "", VLOOKUP($D20,Remain!$B$2:$T$5000,7,FALSE))</f>
        <v/>
      </c>
      <c r="F20" s="82" t="str">
        <f>IF($D20="", "", VLOOKUP($D20,Remain!$B$2:$T$5000,8,FALSE))</f>
        <v/>
      </c>
      <c r="G20" s="82" t="str">
        <f>IF($D20="", "", VLOOKUP($D20,Remain!$B$2:$T$5000,9,FALSE))</f>
        <v/>
      </c>
      <c r="H20" s="82" t="str">
        <f>IF($D20="", "", VLOOKUP($D20,Remain!$B$2:$T$5000,11,FALSE))</f>
        <v/>
      </c>
      <c r="I20" s="108" t="str">
        <f>IF($D20="", "", VLOOKUP($D20,Remain!$B$2:$T$5000,15,FALSE))</f>
        <v/>
      </c>
      <c r="J20" s="109" t="str">
        <f>IF($D20="", "", VLOOKUP($D20,Remain!$B$2:$T$5000,13,FALSE))</f>
        <v/>
      </c>
      <c r="K20" s="110" t="str">
        <f>IF($D20="", "", VLOOKUP($D20,Remain!$B$2:$T$5000,19,FALSE))</f>
        <v/>
      </c>
      <c r="L20" s="111" t="str">
        <f>IF($D20="", "", VLOOKUP($D20,Remain!$B$2:$T$5000,18,FALSE))</f>
        <v/>
      </c>
      <c r="M20" s="112"/>
      <c r="N20" s="116"/>
      <c r="O20" s="113" t="str">
        <f t="shared" si="0"/>
        <v/>
      </c>
      <c r="P20" s="114"/>
      <c r="Q20" s="115" t="str">
        <f t="shared" si="1"/>
        <v/>
      </c>
      <c r="R20" s="71"/>
      <c r="S20" s="130" t="str">
        <f>IF($D20="", "", VLOOKUP($D20,Remain!$B$2:$T$5000,4,FALSE))</f>
        <v/>
      </c>
      <c r="T20" s="131" t="s">
        <v>38</v>
      </c>
      <c r="U20" s="53"/>
    </row>
    <row r="21" spans="1:21" ht="14.25" x14ac:dyDescent="0.2">
      <c r="A21" s="45"/>
      <c r="B21" s="72"/>
      <c r="C21" s="119">
        <v>8</v>
      </c>
      <c r="D21" s="120"/>
      <c r="E21" s="82" t="str">
        <f>IF($D21="", "", VLOOKUP($D21,Remain!$B$2:$T$5000,7,FALSE))</f>
        <v/>
      </c>
      <c r="F21" s="82" t="str">
        <f>IF($D21="", "", VLOOKUP($D21,Remain!$B$2:$T$5000,8,FALSE))</f>
        <v/>
      </c>
      <c r="G21" s="82" t="str">
        <f>IF($D21="", "", VLOOKUP($D21,Remain!$B$2:$T$5000,9,FALSE))</f>
        <v/>
      </c>
      <c r="H21" s="82" t="str">
        <f>IF($D21="", "", VLOOKUP($D21,Remain!$B$2:$T$5000,11,FALSE))</f>
        <v/>
      </c>
      <c r="I21" s="108" t="str">
        <f>IF($D21="", "", VLOOKUP($D21,Remain!$B$2:$T$5000,15,FALSE))</f>
        <v/>
      </c>
      <c r="J21" s="109" t="str">
        <f>IF($D21="", "", VLOOKUP($D21,Remain!$B$2:$T$5000,13,FALSE))</f>
        <v/>
      </c>
      <c r="K21" s="110" t="str">
        <f>IF($D21="", "", VLOOKUP($D21,Remain!$B$2:$T$5000,19,FALSE))</f>
        <v/>
      </c>
      <c r="L21" s="111" t="str">
        <f>IF($D21="", "", VLOOKUP($D21,Remain!$B$2:$T$5000,18,FALSE))</f>
        <v/>
      </c>
      <c r="M21" s="112"/>
      <c r="N21" s="116"/>
      <c r="O21" s="113" t="str">
        <f t="shared" si="0"/>
        <v/>
      </c>
      <c r="P21" s="114"/>
      <c r="Q21" s="115" t="str">
        <f t="shared" si="1"/>
        <v/>
      </c>
      <c r="R21" s="71"/>
      <c r="S21" s="130" t="str">
        <f>IF($D21="", "", VLOOKUP($D21,Remain!$B$2:$T$5000,4,FALSE))</f>
        <v/>
      </c>
      <c r="T21" s="131" t="s">
        <v>38</v>
      </c>
      <c r="U21" s="53"/>
    </row>
    <row r="22" spans="1:21" ht="14.25" x14ac:dyDescent="0.2">
      <c r="A22" s="45"/>
      <c r="B22" s="72"/>
      <c r="C22" s="119">
        <v>9</v>
      </c>
      <c r="D22" s="120"/>
      <c r="E22" s="82" t="str">
        <f>IF($D22="", "", VLOOKUP($D22,Remain!$B$2:$T$5000,7,FALSE))</f>
        <v/>
      </c>
      <c r="F22" s="82" t="str">
        <f>IF($D22="", "", VLOOKUP($D22,Remain!$B$2:$T$5000,8,FALSE))</f>
        <v/>
      </c>
      <c r="G22" s="82" t="str">
        <f>IF($D22="", "", VLOOKUP($D22,Remain!$B$2:$T$5000,9,FALSE))</f>
        <v/>
      </c>
      <c r="H22" s="82" t="str">
        <f>IF($D22="", "", VLOOKUP($D22,Remain!$B$2:$T$5000,11,FALSE))</f>
        <v/>
      </c>
      <c r="I22" s="108" t="str">
        <f>IF($D22="", "", VLOOKUP($D22,Remain!$B$2:$T$5000,15,FALSE))</f>
        <v/>
      </c>
      <c r="J22" s="109" t="str">
        <f>IF($D22="", "", VLOOKUP($D22,Remain!$B$2:$T$5000,13,FALSE))</f>
        <v/>
      </c>
      <c r="K22" s="110" t="str">
        <f>IF($D22="", "", VLOOKUP($D22,Remain!$B$2:$T$5000,19,FALSE))</f>
        <v/>
      </c>
      <c r="L22" s="111" t="str">
        <f>IF($D22="", "", VLOOKUP($D22,Remain!$B$2:$T$5000,18,FALSE))</f>
        <v/>
      </c>
      <c r="M22" s="112"/>
      <c r="N22" s="116"/>
      <c r="O22" s="113" t="str">
        <f t="shared" si="0"/>
        <v/>
      </c>
      <c r="P22" s="114"/>
      <c r="Q22" s="115" t="str">
        <f t="shared" si="1"/>
        <v/>
      </c>
      <c r="R22" s="71"/>
      <c r="S22" s="130" t="str">
        <f>IF($D22="", "", VLOOKUP($D22,Remain!$B$2:$T$5000,4,FALSE))</f>
        <v/>
      </c>
      <c r="T22" s="131" t="s">
        <v>38</v>
      </c>
      <c r="U22" s="53"/>
    </row>
    <row r="23" spans="1:21" ht="14.25" x14ac:dyDescent="0.2">
      <c r="A23" s="45"/>
      <c r="B23" s="72"/>
      <c r="C23" s="119">
        <v>10</v>
      </c>
      <c r="D23" s="120"/>
      <c r="E23" s="82" t="str">
        <f>IF($D23="", "", VLOOKUP($D23,Remain!$B$2:$T$5000,7,FALSE))</f>
        <v/>
      </c>
      <c r="F23" s="82" t="str">
        <f>IF($D23="", "", VLOOKUP($D23,Remain!$B$2:$T$5000,8,FALSE))</f>
        <v/>
      </c>
      <c r="G23" s="82" t="str">
        <f>IF($D23="", "", VLOOKUP($D23,Remain!$B$2:$T$5000,9,FALSE))</f>
        <v/>
      </c>
      <c r="H23" s="82" t="str">
        <f>IF($D23="", "", VLOOKUP($D23,Remain!$B$2:$T$5000,11,FALSE))</f>
        <v/>
      </c>
      <c r="I23" s="108" t="str">
        <f>IF($D23="", "", VLOOKUP($D23,Remain!$B$2:$T$5000,15,FALSE))</f>
        <v/>
      </c>
      <c r="J23" s="109" t="str">
        <f>IF($D23="", "", VLOOKUP($D23,Remain!$B$2:$T$5000,13,FALSE))</f>
        <v/>
      </c>
      <c r="K23" s="110" t="str">
        <f>IF($D23="", "", VLOOKUP($D23,Remain!$B$2:$T$5000,19,FALSE))</f>
        <v/>
      </c>
      <c r="L23" s="111" t="str">
        <f>IF($D23="", "", VLOOKUP($D23,Remain!$B$2:$T$5000,18,FALSE))</f>
        <v/>
      </c>
      <c r="M23" s="112"/>
      <c r="N23" s="116"/>
      <c r="O23" s="113" t="str">
        <f t="shared" si="0"/>
        <v/>
      </c>
      <c r="P23" s="114"/>
      <c r="Q23" s="115" t="str">
        <f t="shared" si="1"/>
        <v/>
      </c>
      <c r="R23" s="71"/>
      <c r="S23" s="130" t="str">
        <f>IF($D23="", "", VLOOKUP($D23,Remain!$B$2:$T$5000,4,FALSE))</f>
        <v/>
      </c>
      <c r="T23" s="131" t="s">
        <v>38</v>
      </c>
      <c r="U23" s="53"/>
    </row>
    <row r="24" spans="1:21" ht="14.25" x14ac:dyDescent="0.2">
      <c r="A24" s="45"/>
      <c r="B24" s="72"/>
      <c r="C24" s="119">
        <v>11</v>
      </c>
      <c r="D24" s="120"/>
      <c r="E24" s="82" t="str">
        <f>IF($D24="", "", VLOOKUP($D24,Remain!$B$2:$T$5000,7,FALSE))</f>
        <v/>
      </c>
      <c r="F24" s="82" t="str">
        <f>IF($D24="", "", VLOOKUP($D24,Remain!$B$2:$T$5000,8,FALSE))</f>
        <v/>
      </c>
      <c r="G24" s="82" t="str">
        <f>IF($D24="", "", VLOOKUP($D24,Remain!$B$2:$T$5000,9,FALSE))</f>
        <v/>
      </c>
      <c r="H24" s="82" t="str">
        <f>IF($D24="", "", VLOOKUP($D24,Remain!$B$2:$T$5000,11,FALSE))</f>
        <v/>
      </c>
      <c r="I24" s="108" t="str">
        <f>IF($D24="", "", VLOOKUP($D24,Remain!$B$2:$T$5000,15,FALSE))</f>
        <v/>
      </c>
      <c r="J24" s="109" t="str">
        <f>IF($D24="", "", VLOOKUP($D24,Remain!$B$2:$T$5000,13,FALSE))</f>
        <v/>
      </c>
      <c r="K24" s="110" t="str">
        <f>IF($D24="", "", VLOOKUP($D24,Remain!$B$2:$T$5000,19,FALSE))</f>
        <v/>
      </c>
      <c r="L24" s="111" t="str">
        <f>IF($D24="", "", VLOOKUP($D24,Remain!$B$2:$T$5000,18,FALSE))</f>
        <v/>
      </c>
      <c r="M24" s="112"/>
      <c r="N24" s="116"/>
      <c r="O24" s="113" t="str">
        <f t="shared" si="0"/>
        <v/>
      </c>
      <c r="P24" s="114"/>
      <c r="Q24" s="115" t="str">
        <f t="shared" si="1"/>
        <v/>
      </c>
      <c r="R24" s="71"/>
      <c r="S24" s="130" t="str">
        <f>IF($D24="", "", VLOOKUP($D24,Remain!$B$2:$T$5000,4,FALSE))</f>
        <v/>
      </c>
      <c r="T24" s="131" t="s">
        <v>38</v>
      </c>
      <c r="U24" s="53"/>
    </row>
    <row r="25" spans="1:21" ht="14.25" x14ac:dyDescent="0.2">
      <c r="A25" s="45"/>
      <c r="B25" s="72"/>
      <c r="C25" s="119">
        <v>12</v>
      </c>
      <c r="D25" s="120"/>
      <c r="E25" s="82" t="str">
        <f>IF($D25="", "", VLOOKUP($D25,Remain!$B$2:$T$5000,7,FALSE))</f>
        <v/>
      </c>
      <c r="F25" s="82" t="str">
        <f>IF($D25="", "", VLOOKUP($D25,Remain!$B$2:$T$5000,8,FALSE))</f>
        <v/>
      </c>
      <c r="G25" s="82" t="str">
        <f>IF($D25="", "", VLOOKUP($D25,Remain!$B$2:$T$5000,9,FALSE))</f>
        <v/>
      </c>
      <c r="H25" s="82" t="str">
        <f>IF($D25="", "", VLOOKUP($D25,Remain!$B$2:$T$5000,11,FALSE))</f>
        <v/>
      </c>
      <c r="I25" s="108" t="str">
        <f>IF($D25="", "", VLOOKUP($D25,Remain!$B$2:$T$5000,15,FALSE))</f>
        <v/>
      </c>
      <c r="J25" s="109" t="str">
        <f>IF($D25="", "", VLOOKUP($D25,Remain!$B$2:$T$5000,13,FALSE))</f>
        <v/>
      </c>
      <c r="K25" s="110" t="str">
        <f>IF($D25="", "", VLOOKUP($D25,Remain!$B$2:$T$5000,19,FALSE))</f>
        <v/>
      </c>
      <c r="L25" s="111" t="str">
        <f>IF($D25="", "", VLOOKUP($D25,Remain!$B$2:$T$5000,18,FALSE))</f>
        <v/>
      </c>
      <c r="M25" s="112"/>
      <c r="N25" s="116"/>
      <c r="O25" s="113" t="str">
        <f t="shared" si="0"/>
        <v/>
      </c>
      <c r="P25" s="114"/>
      <c r="Q25" s="115" t="str">
        <f t="shared" si="1"/>
        <v/>
      </c>
      <c r="R25" s="71"/>
      <c r="S25" s="130" t="str">
        <f>IF($D25="", "", VLOOKUP($D25,Remain!$B$2:$T$5000,4,FALSE))</f>
        <v/>
      </c>
      <c r="T25" s="131" t="s">
        <v>38</v>
      </c>
      <c r="U25" s="53"/>
    </row>
    <row r="26" spans="1:21" ht="14.25" x14ac:dyDescent="0.2">
      <c r="A26" s="45"/>
      <c r="B26" s="72"/>
      <c r="C26" s="119">
        <v>13</v>
      </c>
      <c r="D26" s="120"/>
      <c r="E26" s="82" t="str">
        <f>IF($D26="", "", VLOOKUP($D26,Remain!$B$2:$T$5000,7,FALSE))</f>
        <v/>
      </c>
      <c r="F26" s="82" t="str">
        <f>IF($D26="", "", VLOOKUP($D26,Remain!$B$2:$T$5000,8,FALSE))</f>
        <v/>
      </c>
      <c r="G26" s="82" t="str">
        <f>IF($D26="", "", VLOOKUP($D26,Remain!$B$2:$T$5000,9,FALSE))</f>
        <v/>
      </c>
      <c r="H26" s="82" t="str">
        <f>IF($D26="", "", VLOOKUP($D26,Remain!$B$2:$T$5000,11,FALSE))</f>
        <v/>
      </c>
      <c r="I26" s="108" t="str">
        <f>IF($D26="", "", VLOOKUP($D26,Remain!$B$2:$T$5000,15,FALSE))</f>
        <v/>
      </c>
      <c r="J26" s="109" t="str">
        <f>IF($D26="", "", VLOOKUP($D26,Remain!$B$2:$T$5000,13,FALSE))</f>
        <v/>
      </c>
      <c r="K26" s="110" t="str">
        <f>IF($D26="", "", VLOOKUP($D26,Remain!$B$2:$T$5000,19,FALSE))</f>
        <v/>
      </c>
      <c r="L26" s="111" t="str">
        <f>IF($D26="", "", VLOOKUP($D26,Remain!$B$2:$T$5000,18,FALSE))</f>
        <v/>
      </c>
      <c r="M26" s="112"/>
      <c r="N26" s="116"/>
      <c r="O26" s="113" t="str">
        <f t="shared" si="0"/>
        <v/>
      </c>
      <c r="P26" s="114"/>
      <c r="Q26" s="115" t="str">
        <f t="shared" si="1"/>
        <v/>
      </c>
      <c r="R26" s="71"/>
      <c r="S26" s="130" t="str">
        <f>IF($D26="", "", VLOOKUP($D26,Remain!$B$2:$T$5000,4,FALSE))</f>
        <v/>
      </c>
      <c r="T26" s="131" t="s">
        <v>38</v>
      </c>
      <c r="U26" s="53"/>
    </row>
    <row r="27" spans="1:21" ht="14.25" x14ac:dyDescent="0.2">
      <c r="A27" s="45"/>
      <c r="B27" s="72"/>
      <c r="C27" s="119">
        <v>14</v>
      </c>
      <c r="D27" s="120"/>
      <c r="E27" s="82" t="str">
        <f>IF($D27="", "", VLOOKUP($D27,Remain!$B$2:$T$5000,7,FALSE))</f>
        <v/>
      </c>
      <c r="F27" s="82" t="str">
        <f>IF($D27="", "", VLOOKUP($D27,Remain!$B$2:$T$5000,8,FALSE))</f>
        <v/>
      </c>
      <c r="G27" s="82" t="str">
        <f>IF($D27="", "", VLOOKUP($D27,Remain!$B$2:$T$5000,9,FALSE))</f>
        <v/>
      </c>
      <c r="H27" s="82" t="str">
        <f>IF($D27="", "", VLOOKUP($D27,Remain!$B$2:$T$5000,11,FALSE))</f>
        <v/>
      </c>
      <c r="I27" s="108" t="str">
        <f>IF($D27="", "", VLOOKUP($D27,Remain!$B$2:$T$5000,15,FALSE))</f>
        <v/>
      </c>
      <c r="J27" s="109" t="str">
        <f>IF($D27="", "", VLOOKUP($D27,Remain!$B$2:$T$5000,13,FALSE))</f>
        <v/>
      </c>
      <c r="K27" s="110" t="str">
        <f>IF($D27="", "", VLOOKUP($D27,Remain!$B$2:$T$5000,19,FALSE))</f>
        <v/>
      </c>
      <c r="L27" s="111" t="str">
        <f>IF($D27="", "", VLOOKUP($D27,Remain!$B$2:$T$5000,18,FALSE))</f>
        <v/>
      </c>
      <c r="M27" s="112"/>
      <c r="N27" s="116"/>
      <c r="O27" s="113" t="str">
        <f t="shared" si="0"/>
        <v/>
      </c>
      <c r="P27" s="114"/>
      <c r="Q27" s="115" t="str">
        <f t="shared" si="1"/>
        <v/>
      </c>
      <c r="R27" s="71"/>
      <c r="S27" s="130" t="str">
        <f>IF($D27="", "", VLOOKUP($D27,Remain!$B$2:$T$5000,4,FALSE))</f>
        <v/>
      </c>
      <c r="T27" s="131" t="s">
        <v>38</v>
      </c>
      <c r="U27" s="53"/>
    </row>
    <row r="28" spans="1:21" ht="14.25" x14ac:dyDescent="0.2">
      <c r="A28" s="45"/>
      <c r="B28" s="72"/>
      <c r="C28" s="119">
        <v>15</v>
      </c>
      <c r="D28" s="120"/>
      <c r="E28" s="82" t="str">
        <f>IF($D28="", "", VLOOKUP($D28,Remain!$B$2:$T$5000,7,FALSE))</f>
        <v/>
      </c>
      <c r="F28" s="82" t="str">
        <f>IF($D28="", "", VLOOKUP($D28,Remain!$B$2:$T$5000,8,FALSE))</f>
        <v/>
      </c>
      <c r="G28" s="82" t="str">
        <f>IF($D28="", "", VLOOKUP($D28,Remain!$B$2:$T$5000,9,FALSE))</f>
        <v/>
      </c>
      <c r="H28" s="82" t="str">
        <f>IF($D28="", "", VLOOKUP($D28,Remain!$B$2:$T$5000,11,FALSE))</f>
        <v/>
      </c>
      <c r="I28" s="108" t="str">
        <f>IF($D28="", "", VLOOKUP($D28,Remain!$B$2:$T$5000,15,FALSE))</f>
        <v/>
      </c>
      <c r="J28" s="109" t="str">
        <f>IF($D28="", "", VLOOKUP($D28,Remain!$B$2:$T$5000,13,FALSE))</f>
        <v/>
      </c>
      <c r="K28" s="110" t="str">
        <f>IF($D28="", "", VLOOKUP($D28,Remain!$B$2:$T$5000,19,FALSE))</f>
        <v/>
      </c>
      <c r="L28" s="111" t="str">
        <f>IF($D28="", "", VLOOKUP($D28,Remain!$B$2:$T$5000,18,FALSE))</f>
        <v/>
      </c>
      <c r="M28" s="112"/>
      <c r="N28" s="116"/>
      <c r="O28" s="113" t="str">
        <f t="shared" si="0"/>
        <v/>
      </c>
      <c r="P28" s="114"/>
      <c r="Q28" s="115" t="str">
        <f t="shared" si="1"/>
        <v/>
      </c>
      <c r="R28" s="71"/>
      <c r="S28" s="130" t="str">
        <f>IF($D28="", "", VLOOKUP($D28,Remain!$B$2:$T$5000,4,FALSE))</f>
        <v/>
      </c>
      <c r="T28" s="131" t="s">
        <v>38</v>
      </c>
      <c r="U28" s="53"/>
    </row>
    <row r="29" spans="1:21" ht="14.25" x14ac:dyDescent="0.2">
      <c r="A29" s="45"/>
      <c r="B29" s="72"/>
      <c r="C29" s="119">
        <v>16</v>
      </c>
      <c r="D29" s="120"/>
      <c r="E29" s="82" t="str">
        <f>IF($D29="", "", VLOOKUP($D29,Remain!$B$2:$T$5000,7,FALSE))</f>
        <v/>
      </c>
      <c r="F29" s="82" t="str">
        <f>IF($D29="", "", VLOOKUP($D29,Remain!$B$2:$T$5000,8,FALSE))</f>
        <v/>
      </c>
      <c r="G29" s="82" t="str">
        <f>IF($D29="", "", VLOOKUP($D29,Remain!$B$2:$T$5000,9,FALSE))</f>
        <v/>
      </c>
      <c r="H29" s="82" t="str">
        <f>IF($D29="", "", VLOOKUP($D29,Remain!$B$2:$T$5000,11,FALSE))</f>
        <v/>
      </c>
      <c r="I29" s="108" t="str">
        <f>IF($D29="", "", VLOOKUP($D29,Remain!$B$2:$T$5000,15,FALSE))</f>
        <v/>
      </c>
      <c r="J29" s="109" t="str">
        <f>IF($D29="", "", VLOOKUP($D29,Remain!$B$2:$T$5000,13,FALSE))</f>
        <v/>
      </c>
      <c r="K29" s="110" t="str">
        <f>IF($D29="", "", VLOOKUP($D29,Remain!$B$2:$T$5000,19,FALSE))</f>
        <v/>
      </c>
      <c r="L29" s="111" t="str">
        <f>IF($D29="", "", VLOOKUP($D29,Remain!$B$2:$T$5000,18,FALSE))</f>
        <v/>
      </c>
      <c r="M29" s="112"/>
      <c r="N29" s="116"/>
      <c r="O29" s="113" t="str">
        <f t="shared" si="0"/>
        <v/>
      </c>
      <c r="P29" s="114"/>
      <c r="Q29" s="115" t="str">
        <f t="shared" si="1"/>
        <v/>
      </c>
      <c r="R29" s="71"/>
      <c r="S29" s="130" t="str">
        <f>IF($D29="", "", VLOOKUP($D29,Remain!$B$2:$T$5000,4,FALSE))</f>
        <v/>
      </c>
      <c r="T29" s="131" t="s">
        <v>38</v>
      </c>
      <c r="U29" s="53"/>
    </row>
    <row r="30" spans="1:21" ht="14.25" x14ac:dyDescent="0.2">
      <c r="A30" s="45"/>
      <c r="B30" s="72"/>
      <c r="C30" s="119">
        <v>17</v>
      </c>
      <c r="D30" s="120"/>
      <c r="E30" s="82" t="str">
        <f>IF($D30="", "", VLOOKUP($D30,Remain!$B$2:$T$5000,7,FALSE))</f>
        <v/>
      </c>
      <c r="F30" s="82" t="str">
        <f>IF($D30="", "", VLOOKUP($D30,Remain!$B$2:$T$5000,8,FALSE))</f>
        <v/>
      </c>
      <c r="G30" s="82" t="str">
        <f>IF($D30="", "", VLOOKUP($D30,Remain!$B$2:$T$5000,9,FALSE))</f>
        <v/>
      </c>
      <c r="H30" s="82" t="str">
        <f>IF($D30="", "", VLOOKUP($D30,Remain!$B$2:$T$5000,11,FALSE))</f>
        <v/>
      </c>
      <c r="I30" s="108" t="str">
        <f>IF($D30="", "", VLOOKUP($D30,Remain!$B$2:$T$5000,15,FALSE))</f>
        <v/>
      </c>
      <c r="J30" s="109" t="str">
        <f>IF($D30="", "", VLOOKUP($D30,Remain!$B$2:$T$5000,13,FALSE))</f>
        <v/>
      </c>
      <c r="K30" s="110" t="str">
        <f>IF($D30="", "", VLOOKUP($D30,Remain!$B$2:$T$5000,19,FALSE))</f>
        <v/>
      </c>
      <c r="L30" s="111" t="str">
        <f>IF($D30="", "", VLOOKUP($D30,Remain!$B$2:$T$5000,18,FALSE))</f>
        <v/>
      </c>
      <c r="M30" s="112"/>
      <c r="N30" s="116"/>
      <c r="O30" s="113" t="str">
        <f t="shared" si="0"/>
        <v/>
      </c>
      <c r="P30" s="114"/>
      <c r="Q30" s="115" t="str">
        <f t="shared" si="1"/>
        <v/>
      </c>
      <c r="R30" s="71"/>
      <c r="S30" s="130" t="str">
        <f>IF($D30="", "", VLOOKUP($D30,Remain!$B$2:$T$5000,4,FALSE))</f>
        <v/>
      </c>
      <c r="T30" s="131" t="s">
        <v>38</v>
      </c>
      <c r="U30" s="53"/>
    </row>
    <row r="31" spans="1:21" ht="14.25" x14ac:dyDescent="0.2">
      <c r="A31" s="45"/>
      <c r="B31" s="72"/>
      <c r="C31" s="119">
        <v>18</v>
      </c>
      <c r="D31" s="120"/>
      <c r="E31" s="82" t="str">
        <f>IF($D31="", "", VLOOKUP($D31,Remain!$B$2:$T$5000,7,FALSE))</f>
        <v/>
      </c>
      <c r="F31" s="82" t="str">
        <f>IF($D31="", "", VLOOKUP($D31,Remain!$B$2:$T$5000,8,FALSE))</f>
        <v/>
      </c>
      <c r="G31" s="82" t="str">
        <f>IF($D31="", "", VLOOKUP($D31,Remain!$B$2:$T$5000,9,FALSE))</f>
        <v/>
      </c>
      <c r="H31" s="82" t="str">
        <f>IF($D31="", "", VLOOKUP($D31,Remain!$B$2:$T$5000,11,FALSE))</f>
        <v/>
      </c>
      <c r="I31" s="108" t="str">
        <f>IF($D31="", "", VLOOKUP($D31,Remain!$B$2:$T$5000,15,FALSE))</f>
        <v/>
      </c>
      <c r="J31" s="109" t="str">
        <f>IF($D31="", "", VLOOKUP($D31,Remain!$B$2:$T$5000,13,FALSE))</f>
        <v/>
      </c>
      <c r="K31" s="110" t="str">
        <f>IF($D31="", "", VLOOKUP($D31,Remain!$B$2:$T$5000,19,FALSE))</f>
        <v/>
      </c>
      <c r="L31" s="111" t="str">
        <f>IF($D31="", "", VLOOKUP($D31,Remain!$B$2:$T$5000,18,FALSE))</f>
        <v/>
      </c>
      <c r="M31" s="112"/>
      <c r="N31" s="116"/>
      <c r="O31" s="113" t="str">
        <f t="shared" si="0"/>
        <v/>
      </c>
      <c r="P31" s="114"/>
      <c r="Q31" s="115" t="str">
        <f t="shared" si="1"/>
        <v/>
      </c>
      <c r="R31" s="71"/>
      <c r="S31" s="130" t="str">
        <f>IF($D31="", "", VLOOKUP($D31,Remain!$B$2:$T$5000,4,FALSE))</f>
        <v/>
      </c>
      <c r="T31" s="131" t="s">
        <v>38</v>
      </c>
      <c r="U31" s="53"/>
    </row>
    <row r="32" spans="1:21" ht="14.25" x14ac:dyDescent="0.2">
      <c r="A32" s="45"/>
      <c r="B32" s="72"/>
      <c r="C32" s="119">
        <v>19</v>
      </c>
      <c r="D32" s="120"/>
      <c r="E32" s="82" t="str">
        <f>IF($D32="", "", VLOOKUP($D32,Remain!$B$2:$T$5000,7,FALSE))</f>
        <v/>
      </c>
      <c r="F32" s="82" t="str">
        <f>IF($D32="", "", VLOOKUP($D32,Remain!$B$2:$T$5000,8,FALSE))</f>
        <v/>
      </c>
      <c r="G32" s="82" t="str">
        <f>IF($D32="", "", VLOOKUP($D32,Remain!$B$2:$T$5000,9,FALSE))</f>
        <v/>
      </c>
      <c r="H32" s="82" t="str">
        <f>IF($D32="", "", VLOOKUP($D32,Remain!$B$2:$T$5000,11,FALSE))</f>
        <v/>
      </c>
      <c r="I32" s="108" t="str">
        <f>IF($D32="", "", VLOOKUP($D32,Remain!$B$2:$T$5000,15,FALSE))</f>
        <v/>
      </c>
      <c r="J32" s="109" t="str">
        <f>IF($D32="", "", VLOOKUP($D32,Remain!$B$2:$T$5000,13,FALSE))</f>
        <v/>
      </c>
      <c r="K32" s="110" t="str">
        <f>IF($D32="", "", VLOOKUP($D32,Remain!$B$2:$T$5000,19,FALSE))</f>
        <v/>
      </c>
      <c r="L32" s="111" t="str">
        <f>IF($D32="", "", VLOOKUP($D32,Remain!$B$2:$T$5000,18,FALSE))</f>
        <v/>
      </c>
      <c r="M32" s="112"/>
      <c r="N32" s="116"/>
      <c r="O32" s="113" t="str">
        <f t="shared" si="0"/>
        <v/>
      </c>
      <c r="P32" s="114"/>
      <c r="Q32" s="115" t="str">
        <f t="shared" si="1"/>
        <v/>
      </c>
      <c r="R32" s="71"/>
      <c r="S32" s="130" t="str">
        <f>IF($D32="", "", VLOOKUP($D32,Remain!$B$2:$T$5000,4,FALSE))</f>
        <v/>
      </c>
      <c r="T32" s="131" t="s">
        <v>38</v>
      </c>
      <c r="U32" s="53"/>
    </row>
    <row r="33" spans="1:21" ht="14.25" x14ac:dyDescent="0.2">
      <c r="A33" s="45"/>
      <c r="B33" s="72"/>
      <c r="C33" s="119">
        <v>20</v>
      </c>
      <c r="D33" s="120"/>
      <c r="E33" s="82" t="str">
        <f>IF($D33="", "", VLOOKUP($D33,Remain!$B$2:$T$5000,7,FALSE))</f>
        <v/>
      </c>
      <c r="F33" s="82" t="str">
        <f>IF($D33="", "", VLOOKUP($D33,Remain!$B$2:$T$5000,8,FALSE))</f>
        <v/>
      </c>
      <c r="G33" s="82" t="str">
        <f>IF($D33="", "", VLOOKUP($D33,Remain!$B$2:$T$5000,9,FALSE))</f>
        <v/>
      </c>
      <c r="H33" s="82" t="str">
        <f>IF($D33="", "", VLOOKUP($D33,Remain!$B$2:$T$5000,11,FALSE))</f>
        <v/>
      </c>
      <c r="I33" s="108" t="str">
        <f>IF($D33="", "", VLOOKUP($D33,Remain!$B$2:$T$5000,15,FALSE))</f>
        <v/>
      </c>
      <c r="J33" s="109" t="str">
        <f>IF($D33="", "", VLOOKUP($D33,Remain!$B$2:$T$5000,13,FALSE))</f>
        <v/>
      </c>
      <c r="K33" s="110" t="str">
        <f>IF($D33="", "", VLOOKUP($D33,Remain!$B$2:$T$5000,19,FALSE))</f>
        <v/>
      </c>
      <c r="L33" s="111" t="str">
        <f>IF($D33="", "", VLOOKUP($D33,Remain!$B$2:$T$5000,18,FALSE))</f>
        <v/>
      </c>
      <c r="M33" s="112"/>
      <c r="N33" s="116"/>
      <c r="O33" s="113" t="str">
        <f t="shared" si="0"/>
        <v/>
      </c>
      <c r="P33" s="114"/>
      <c r="Q33" s="115" t="str">
        <f t="shared" si="1"/>
        <v/>
      </c>
      <c r="R33" s="71"/>
      <c r="S33" s="130" t="str">
        <f>IF($D33="", "", VLOOKUP($D33,Remain!$B$2:$T$5000,4,FALSE))</f>
        <v/>
      </c>
      <c r="T33" s="131" t="s">
        <v>38</v>
      </c>
      <c r="U33" s="53"/>
    </row>
    <row r="34" spans="1:21" ht="14.25" x14ac:dyDescent="0.2">
      <c r="A34" s="45"/>
      <c r="B34" s="72"/>
      <c r="C34" s="119">
        <v>21</v>
      </c>
      <c r="D34" s="120"/>
      <c r="E34" s="82" t="str">
        <f>IF($D34="", "", VLOOKUP($D34,Remain!$B$2:$T$5000,7,FALSE))</f>
        <v/>
      </c>
      <c r="F34" s="82" t="str">
        <f>IF($D34="", "", VLOOKUP($D34,Remain!$B$2:$T$5000,8,FALSE))</f>
        <v/>
      </c>
      <c r="G34" s="82" t="str">
        <f>IF($D34="", "", VLOOKUP($D34,Remain!$B$2:$T$5000,9,FALSE))</f>
        <v/>
      </c>
      <c r="H34" s="82" t="str">
        <f>IF($D34="", "", VLOOKUP($D34,Remain!$B$2:$T$5000,11,FALSE))</f>
        <v/>
      </c>
      <c r="I34" s="108" t="str">
        <f>IF($D34="", "", VLOOKUP($D34,Remain!$B$2:$T$5000,15,FALSE))</f>
        <v/>
      </c>
      <c r="J34" s="109" t="str">
        <f>IF($D34="", "", VLOOKUP($D34,Remain!$B$2:$T$5000,13,FALSE))</f>
        <v/>
      </c>
      <c r="K34" s="110" t="str">
        <f>IF($D34="", "", VLOOKUP($D34,Remain!$B$2:$T$5000,19,FALSE))</f>
        <v/>
      </c>
      <c r="L34" s="111" t="str">
        <f>IF($D34="", "", VLOOKUP($D34,Remain!$B$2:$T$5000,18,FALSE))</f>
        <v/>
      </c>
      <c r="M34" s="112"/>
      <c r="N34" s="116"/>
      <c r="O34" s="113" t="str">
        <f t="shared" si="0"/>
        <v/>
      </c>
      <c r="P34" s="114"/>
      <c r="Q34" s="115" t="str">
        <f t="shared" si="1"/>
        <v/>
      </c>
      <c r="R34" s="71"/>
      <c r="S34" s="130" t="str">
        <f>IF($D34="", "", VLOOKUP($D34,Remain!$B$2:$T$5000,4,FALSE))</f>
        <v/>
      </c>
      <c r="T34" s="131" t="s">
        <v>38</v>
      </c>
      <c r="U34" s="53"/>
    </row>
    <row r="35" spans="1:21" ht="14.25" x14ac:dyDescent="0.2">
      <c r="A35" s="45"/>
      <c r="B35" s="72"/>
      <c r="C35" s="119">
        <v>22</v>
      </c>
      <c r="D35" s="120"/>
      <c r="E35" s="82" t="str">
        <f>IF($D35="", "", VLOOKUP($D35,Remain!$B$2:$T$5000,7,FALSE))</f>
        <v/>
      </c>
      <c r="F35" s="82" t="str">
        <f>IF($D35="", "", VLOOKUP($D35,Remain!$B$2:$T$5000,8,FALSE))</f>
        <v/>
      </c>
      <c r="G35" s="82" t="str">
        <f>IF($D35="", "", VLOOKUP($D35,Remain!$B$2:$T$5000,9,FALSE))</f>
        <v/>
      </c>
      <c r="H35" s="82" t="str">
        <f>IF($D35="", "", VLOOKUP($D35,Remain!$B$2:$T$5000,11,FALSE))</f>
        <v/>
      </c>
      <c r="I35" s="108" t="str">
        <f>IF($D35="", "", VLOOKUP($D35,Remain!$B$2:$T$5000,15,FALSE))</f>
        <v/>
      </c>
      <c r="J35" s="109" t="str">
        <f>IF($D35="", "", VLOOKUP($D35,Remain!$B$2:$T$5000,13,FALSE))</f>
        <v/>
      </c>
      <c r="K35" s="110" t="str">
        <f>IF($D35="", "", VLOOKUP($D35,Remain!$B$2:$T$5000,19,FALSE))</f>
        <v/>
      </c>
      <c r="L35" s="111" t="str">
        <f>IF($D35="", "", VLOOKUP($D35,Remain!$B$2:$T$5000,18,FALSE))</f>
        <v/>
      </c>
      <c r="M35" s="112"/>
      <c r="N35" s="116"/>
      <c r="O35" s="113" t="str">
        <f t="shared" si="0"/>
        <v/>
      </c>
      <c r="P35" s="114"/>
      <c r="Q35" s="115" t="str">
        <f t="shared" si="1"/>
        <v/>
      </c>
      <c r="R35" s="71"/>
      <c r="S35" s="130" t="str">
        <f>IF($D35="", "", VLOOKUP($D35,Remain!$B$2:$T$5000,4,FALSE))</f>
        <v/>
      </c>
      <c r="T35" s="131" t="s">
        <v>38</v>
      </c>
      <c r="U35" s="53"/>
    </row>
    <row r="36" spans="1:21" ht="14.25" x14ac:dyDescent="0.2">
      <c r="A36" s="45"/>
      <c r="B36" s="72"/>
      <c r="C36" s="119">
        <v>23</v>
      </c>
      <c r="D36" s="120"/>
      <c r="E36" s="82" t="str">
        <f>IF($D36="", "", VLOOKUP($D36,Remain!$B$2:$T$5000,7,FALSE))</f>
        <v/>
      </c>
      <c r="F36" s="82" t="str">
        <f>IF($D36="", "", VLOOKUP($D36,Remain!$B$2:$T$5000,8,FALSE))</f>
        <v/>
      </c>
      <c r="G36" s="82" t="str">
        <f>IF($D36="", "", VLOOKUP($D36,Remain!$B$2:$T$5000,9,FALSE))</f>
        <v/>
      </c>
      <c r="H36" s="82" t="str">
        <f>IF($D36="", "", VLOOKUP($D36,Remain!$B$2:$T$5000,11,FALSE))</f>
        <v/>
      </c>
      <c r="I36" s="108" t="str">
        <f>IF($D36="", "", VLOOKUP($D36,Remain!$B$2:$T$5000,15,FALSE))</f>
        <v/>
      </c>
      <c r="J36" s="109" t="str">
        <f>IF($D36="", "", VLOOKUP($D36,Remain!$B$2:$T$5000,13,FALSE))</f>
        <v/>
      </c>
      <c r="K36" s="110" t="str">
        <f>IF($D36="", "", VLOOKUP($D36,Remain!$B$2:$T$5000,19,FALSE))</f>
        <v/>
      </c>
      <c r="L36" s="111" t="str">
        <f>IF($D36="", "", VLOOKUP($D36,Remain!$B$2:$T$5000,18,FALSE))</f>
        <v/>
      </c>
      <c r="M36" s="112"/>
      <c r="N36" s="116"/>
      <c r="O36" s="113" t="str">
        <f t="shared" si="0"/>
        <v/>
      </c>
      <c r="P36" s="114"/>
      <c r="Q36" s="115" t="str">
        <f t="shared" si="1"/>
        <v/>
      </c>
      <c r="R36" s="71"/>
      <c r="S36" s="130" t="str">
        <f>IF($D36="", "", VLOOKUP($D36,Remain!$B$2:$T$5000,4,FALSE))</f>
        <v/>
      </c>
      <c r="T36" s="131" t="s">
        <v>38</v>
      </c>
      <c r="U36" s="53"/>
    </row>
    <row r="37" spans="1:21" ht="14.25" x14ac:dyDescent="0.2">
      <c r="A37" s="45"/>
      <c r="B37" s="72"/>
      <c r="C37" s="119">
        <v>24</v>
      </c>
      <c r="D37" s="120"/>
      <c r="E37" s="82" t="str">
        <f>IF($D37="", "", VLOOKUP($D37,Remain!$B$2:$T$5000,7,FALSE))</f>
        <v/>
      </c>
      <c r="F37" s="82" t="str">
        <f>IF($D37="", "", VLOOKUP($D37,Remain!$B$2:$T$5000,8,FALSE))</f>
        <v/>
      </c>
      <c r="G37" s="82" t="str">
        <f>IF($D37="", "", VLOOKUP($D37,Remain!$B$2:$T$5000,9,FALSE))</f>
        <v/>
      </c>
      <c r="H37" s="82" t="str">
        <f>IF($D37="", "", VLOOKUP($D37,Remain!$B$2:$T$5000,11,FALSE))</f>
        <v/>
      </c>
      <c r="I37" s="108" t="str">
        <f>IF($D37="", "", VLOOKUP($D37,Remain!$B$2:$T$5000,15,FALSE))</f>
        <v/>
      </c>
      <c r="J37" s="109" t="str">
        <f>IF($D37="", "", VLOOKUP($D37,Remain!$B$2:$T$5000,13,FALSE))</f>
        <v/>
      </c>
      <c r="K37" s="110" t="str">
        <f>IF($D37="", "", VLOOKUP($D37,Remain!$B$2:$T$5000,19,FALSE))</f>
        <v/>
      </c>
      <c r="L37" s="111" t="str">
        <f>IF($D37="", "", VLOOKUP($D37,Remain!$B$2:$T$5000,18,FALSE))</f>
        <v/>
      </c>
      <c r="M37" s="112"/>
      <c r="N37" s="116"/>
      <c r="O37" s="113" t="str">
        <f t="shared" si="0"/>
        <v/>
      </c>
      <c r="P37" s="114"/>
      <c r="Q37" s="115" t="str">
        <f t="shared" si="1"/>
        <v/>
      </c>
      <c r="R37" s="71"/>
      <c r="S37" s="130" t="str">
        <f>IF($D37="", "", VLOOKUP($D37,Remain!$B$2:$T$5000,4,FALSE))</f>
        <v/>
      </c>
      <c r="T37" s="131" t="s">
        <v>38</v>
      </c>
      <c r="U37" s="53"/>
    </row>
    <row r="38" spans="1:21" ht="14.25" x14ac:dyDescent="0.2">
      <c r="A38" s="45"/>
      <c r="B38" s="72"/>
      <c r="C38" s="119">
        <v>25</v>
      </c>
      <c r="D38" s="120"/>
      <c r="E38" s="82" t="str">
        <f>IF($D38="", "", VLOOKUP($D38,Remain!$B$2:$T$5000,7,FALSE))</f>
        <v/>
      </c>
      <c r="F38" s="82" t="str">
        <f>IF($D38="", "", VLOOKUP($D38,Remain!$B$2:$T$5000,8,FALSE))</f>
        <v/>
      </c>
      <c r="G38" s="82" t="str">
        <f>IF($D38="", "", VLOOKUP($D38,Remain!$B$2:$T$5000,9,FALSE))</f>
        <v/>
      </c>
      <c r="H38" s="82" t="str">
        <f>IF($D38="", "", VLOOKUP($D38,Remain!$B$2:$T$5000,11,FALSE))</f>
        <v/>
      </c>
      <c r="I38" s="108" t="str">
        <f>IF($D38="", "", VLOOKUP($D38,Remain!$B$2:$T$5000,15,FALSE))</f>
        <v/>
      </c>
      <c r="J38" s="109" t="str">
        <f>IF($D38="", "", VLOOKUP($D38,Remain!$B$2:$T$5000,13,FALSE))</f>
        <v/>
      </c>
      <c r="K38" s="110" t="str">
        <f>IF($D38="", "", VLOOKUP($D38,Remain!$B$2:$T$5000,19,FALSE))</f>
        <v/>
      </c>
      <c r="L38" s="111" t="str">
        <f>IF($D38="", "", VLOOKUP($D38,Remain!$B$2:$T$5000,18,FALSE))</f>
        <v/>
      </c>
      <c r="M38" s="112"/>
      <c r="N38" s="116"/>
      <c r="O38" s="113" t="str">
        <f t="shared" si="0"/>
        <v/>
      </c>
      <c r="P38" s="114"/>
      <c r="Q38" s="115" t="str">
        <f t="shared" si="1"/>
        <v/>
      </c>
      <c r="R38" s="71"/>
      <c r="S38" s="130" t="str">
        <f>IF($D38="", "", VLOOKUP($D38,Remain!$B$2:$T$5000,4,FALSE))</f>
        <v/>
      </c>
      <c r="T38" s="131" t="s">
        <v>38</v>
      </c>
      <c r="U38" s="53"/>
    </row>
    <row r="39" spans="1:21" ht="14.25" x14ac:dyDescent="0.2">
      <c r="A39" s="45"/>
      <c r="B39" s="72"/>
      <c r="C39" s="119">
        <v>26</v>
      </c>
      <c r="D39" s="120"/>
      <c r="E39" s="82" t="str">
        <f>IF($D39="", "", VLOOKUP($D39,Remain!$B$2:$T$5000,7,FALSE))</f>
        <v/>
      </c>
      <c r="F39" s="82" t="str">
        <f>IF($D39="", "", VLOOKUP($D39,Remain!$B$2:$T$5000,8,FALSE))</f>
        <v/>
      </c>
      <c r="G39" s="82" t="str">
        <f>IF($D39="", "", VLOOKUP($D39,Remain!$B$2:$T$5000,9,FALSE))</f>
        <v/>
      </c>
      <c r="H39" s="82" t="str">
        <f>IF($D39="", "", VLOOKUP($D39,Remain!$B$2:$T$5000,11,FALSE))</f>
        <v/>
      </c>
      <c r="I39" s="108" t="str">
        <f>IF($D39="", "", VLOOKUP($D39,Remain!$B$2:$T$5000,15,FALSE))</f>
        <v/>
      </c>
      <c r="J39" s="109" t="str">
        <f>IF($D39="", "", VLOOKUP($D39,Remain!$B$2:$T$5000,13,FALSE))</f>
        <v/>
      </c>
      <c r="K39" s="110" t="str">
        <f>IF($D39="", "", VLOOKUP($D39,Remain!$B$2:$T$5000,19,FALSE))</f>
        <v/>
      </c>
      <c r="L39" s="111" t="str">
        <f>IF($D39="", "", VLOOKUP($D39,Remain!$B$2:$T$5000,18,FALSE))</f>
        <v/>
      </c>
      <c r="M39" s="112"/>
      <c r="N39" s="116"/>
      <c r="O39" s="113" t="str">
        <f t="shared" si="0"/>
        <v/>
      </c>
      <c r="P39" s="114"/>
      <c r="Q39" s="115" t="str">
        <f t="shared" si="1"/>
        <v/>
      </c>
      <c r="R39" s="71"/>
      <c r="S39" s="130" t="str">
        <f>IF($D39="", "", VLOOKUP($D39,Remain!$B$2:$T$5000,4,FALSE))</f>
        <v/>
      </c>
      <c r="T39" s="131" t="s">
        <v>38</v>
      </c>
      <c r="U39" s="53"/>
    </row>
    <row r="40" spans="1:21" ht="14.25" x14ac:dyDescent="0.2">
      <c r="A40" s="45"/>
      <c r="B40" s="72"/>
      <c r="C40" s="119">
        <v>27</v>
      </c>
      <c r="D40" s="120"/>
      <c r="E40" s="82" t="str">
        <f>IF($D40="", "", VLOOKUP($D40,Remain!$B$2:$T$5000,7,FALSE))</f>
        <v/>
      </c>
      <c r="F40" s="82" t="str">
        <f>IF($D40="", "", VLOOKUP($D40,Remain!$B$2:$T$5000,8,FALSE))</f>
        <v/>
      </c>
      <c r="G40" s="82" t="str">
        <f>IF($D40="", "", VLOOKUP($D40,Remain!$B$2:$T$5000,9,FALSE))</f>
        <v/>
      </c>
      <c r="H40" s="82" t="str">
        <f>IF($D40="", "", VLOOKUP($D40,Remain!$B$2:$T$5000,11,FALSE))</f>
        <v/>
      </c>
      <c r="I40" s="108" t="str">
        <f>IF($D40="", "", VLOOKUP($D40,Remain!$B$2:$T$5000,15,FALSE))</f>
        <v/>
      </c>
      <c r="J40" s="109" t="str">
        <f>IF($D40="", "", VLOOKUP($D40,Remain!$B$2:$T$5000,13,FALSE))</f>
        <v/>
      </c>
      <c r="K40" s="110" t="str">
        <f>IF($D40="", "", VLOOKUP($D40,Remain!$B$2:$T$5000,19,FALSE))</f>
        <v/>
      </c>
      <c r="L40" s="111" t="str">
        <f>IF($D40="", "", VLOOKUP($D40,Remain!$B$2:$T$5000,18,FALSE))</f>
        <v/>
      </c>
      <c r="M40" s="112"/>
      <c r="N40" s="116"/>
      <c r="O40" s="113" t="str">
        <f t="shared" si="0"/>
        <v/>
      </c>
      <c r="P40" s="114"/>
      <c r="Q40" s="115" t="str">
        <f t="shared" si="1"/>
        <v/>
      </c>
      <c r="R40" s="71"/>
      <c r="S40" s="130" t="str">
        <f>IF($D40="", "", VLOOKUP($D40,Remain!$B$2:$T$5000,4,FALSE))</f>
        <v/>
      </c>
      <c r="T40" s="131" t="s">
        <v>38</v>
      </c>
      <c r="U40" s="53"/>
    </row>
    <row r="41" spans="1:21" ht="14.25" x14ac:dyDescent="0.2">
      <c r="A41" s="45"/>
      <c r="B41" s="72"/>
      <c r="C41" s="119">
        <v>28</v>
      </c>
      <c r="D41" s="120"/>
      <c r="E41" s="82" t="str">
        <f>IF($D41="", "", VLOOKUP($D41,Remain!$B$2:$T$5000,7,FALSE))</f>
        <v/>
      </c>
      <c r="F41" s="82" t="str">
        <f>IF($D41="", "", VLOOKUP($D41,Remain!$B$2:$T$5000,8,FALSE))</f>
        <v/>
      </c>
      <c r="G41" s="82" t="str">
        <f>IF($D41="", "", VLOOKUP($D41,Remain!$B$2:$T$5000,9,FALSE))</f>
        <v/>
      </c>
      <c r="H41" s="82" t="str">
        <f>IF($D41="", "", VLOOKUP($D41,Remain!$B$2:$T$5000,11,FALSE))</f>
        <v/>
      </c>
      <c r="I41" s="108" t="str">
        <f>IF($D41="", "", VLOOKUP($D41,Remain!$B$2:$T$5000,15,FALSE))</f>
        <v/>
      </c>
      <c r="J41" s="109" t="str">
        <f>IF($D41="", "", VLOOKUP($D41,Remain!$B$2:$T$5000,13,FALSE))</f>
        <v/>
      </c>
      <c r="K41" s="110" t="str">
        <f>IF($D41="", "", VLOOKUP($D41,Remain!$B$2:$T$5000,19,FALSE))</f>
        <v/>
      </c>
      <c r="L41" s="111" t="str">
        <f>IF($D41="", "", VLOOKUP($D41,Remain!$B$2:$T$5000,18,FALSE))</f>
        <v/>
      </c>
      <c r="M41" s="112"/>
      <c r="N41" s="116"/>
      <c r="O41" s="113" t="str">
        <f t="shared" si="0"/>
        <v/>
      </c>
      <c r="P41" s="114"/>
      <c r="Q41" s="115" t="str">
        <f t="shared" si="1"/>
        <v/>
      </c>
      <c r="R41" s="71"/>
      <c r="S41" s="130" t="str">
        <f>IF($D41="", "", VLOOKUP($D41,Remain!$B$2:$T$5000,4,FALSE))</f>
        <v/>
      </c>
      <c r="T41" s="131" t="s">
        <v>38</v>
      </c>
      <c r="U41" s="53"/>
    </row>
    <row r="42" spans="1:21" ht="14.25" x14ac:dyDescent="0.2">
      <c r="A42" s="45"/>
      <c r="B42" s="72"/>
      <c r="C42" s="119">
        <v>29</v>
      </c>
      <c r="D42" s="120"/>
      <c r="E42" s="82" t="str">
        <f>IF($D42="", "", VLOOKUP($D42,Remain!$B$2:$T$5000,7,FALSE))</f>
        <v/>
      </c>
      <c r="F42" s="82" t="str">
        <f>IF($D42="", "", VLOOKUP($D42,Remain!$B$2:$T$5000,8,FALSE))</f>
        <v/>
      </c>
      <c r="G42" s="82" t="str">
        <f>IF($D42="", "", VLOOKUP($D42,Remain!$B$2:$T$5000,9,FALSE))</f>
        <v/>
      </c>
      <c r="H42" s="82" t="str">
        <f>IF($D42="", "", VLOOKUP($D42,Remain!$B$2:$T$5000,11,FALSE))</f>
        <v/>
      </c>
      <c r="I42" s="108" t="str">
        <f>IF($D42="", "", VLOOKUP($D42,Remain!$B$2:$T$5000,15,FALSE))</f>
        <v/>
      </c>
      <c r="J42" s="109" t="str">
        <f>IF($D42="", "", VLOOKUP($D42,Remain!$B$2:$T$5000,13,FALSE))</f>
        <v/>
      </c>
      <c r="K42" s="110" t="str">
        <f>IF($D42="", "", VLOOKUP($D42,Remain!$B$2:$T$5000,19,FALSE))</f>
        <v/>
      </c>
      <c r="L42" s="111" t="str">
        <f>IF($D42="", "", VLOOKUP($D42,Remain!$B$2:$T$5000,18,FALSE))</f>
        <v/>
      </c>
      <c r="M42" s="112"/>
      <c r="N42" s="116"/>
      <c r="O42" s="113" t="str">
        <f t="shared" si="0"/>
        <v/>
      </c>
      <c r="P42" s="114"/>
      <c r="Q42" s="115" t="str">
        <f t="shared" si="1"/>
        <v/>
      </c>
      <c r="R42" s="71"/>
      <c r="S42" s="130" t="str">
        <f>IF($D42="", "", VLOOKUP($D42,Remain!$B$2:$T$5000,4,FALSE))</f>
        <v/>
      </c>
      <c r="T42" s="131" t="s">
        <v>38</v>
      </c>
      <c r="U42" s="53"/>
    </row>
    <row r="43" spans="1:21" ht="14.25" x14ac:dyDescent="0.2">
      <c r="A43" s="45"/>
      <c r="B43" s="72"/>
      <c r="C43" s="119">
        <v>30</v>
      </c>
      <c r="D43" s="120"/>
      <c r="E43" s="82" t="str">
        <f>IF($D43="", "", VLOOKUP($D43,Remain!$B$2:$T$5000,7,FALSE))</f>
        <v/>
      </c>
      <c r="F43" s="82" t="str">
        <f>IF($D43="", "", VLOOKUP($D43,Remain!$B$2:$T$5000,8,FALSE))</f>
        <v/>
      </c>
      <c r="G43" s="82" t="str">
        <f>IF($D43="", "", VLOOKUP($D43,Remain!$B$2:$T$5000,9,FALSE))</f>
        <v/>
      </c>
      <c r="H43" s="82" t="str">
        <f>IF($D43="", "", VLOOKUP($D43,Remain!$B$2:$T$5000,11,FALSE))</f>
        <v/>
      </c>
      <c r="I43" s="108" t="str">
        <f>IF($D43="", "", VLOOKUP($D43,Remain!$B$2:$T$5000,15,FALSE))</f>
        <v/>
      </c>
      <c r="J43" s="109" t="str">
        <f>IF($D43="", "", VLOOKUP($D43,Remain!$B$2:$T$5000,13,FALSE))</f>
        <v/>
      </c>
      <c r="K43" s="110" t="str">
        <f>IF($D43="", "", VLOOKUP($D43,Remain!$B$2:$T$5000,19,FALSE))</f>
        <v/>
      </c>
      <c r="L43" s="111" t="str">
        <f>IF($D43="", "", VLOOKUP($D43,Remain!$B$2:$T$5000,18,FALSE))</f>
        <v/>
      </c>
      <c r="M43" s="112"/>
      <c r="N43" s="116"/>
      <c r="O43" s="113" t="str">
        <f t="shared" si="0"/>
        <v/>
      </c>
      <c r="P43" s="114"/>
      <c r="Q43" s="115" t="str">
        <f t="shared" si="1"/>
        <v/>
      </c>
      <c r="R43" s="71"/>
      <c r="S43" s="130" t="str">
        <f>IF($D43="", "", VLOOKUP($D43,Remain!$B$2:$T$5000,4,FALSE))</f>
        <v/>
      </c>
      <c r="T43" s="131" t="s">
        <v>38</v>
      </c>
      <c r="U43" s="53"/>
    </row>
    <row r="44" spans="1:21" ht="14.25" x14ac:dyDescent="0.2">
      <c r="A44" s="45"/>
      <c r="B44" s="72"/>
      <c r="C44" s="119">
        <v>31</v>
      </c>
      <c r="D44" s="120"/>
      <c r="E44" s="82" t="str">
        <f>IF($D44="", "", VLOOKUP($D44,Remain!$B$2:$T$5000,7,FALSE))</f>
        <v/>
      </c>
      <c r="F44" s="82" t="str">
        <f>IF($D44="", "", VLOOKUP($D44,Remain!$B$2:$T$5000,8,FALSE))</f>
        <v/>
      </c>
      <c r="G44" s="82" t="str">
        <f>IF($D44="", "", VLOOKUP($D44,Remain!$B$2:$T$5000,9,FALSE))</f>
        <v/>
      </c>
      <c r="H44" s="82" t="str">
        <f>IF($D44="", "", VLOOKUP($D44,Remain!$B$2:$T$5000,11,FALSE))</f>
        <v/>
      </c>
      <c r="I44" s="108" t="str">
        <f>IF($D44="", "", VLOOKUP($D44,Remain!$B$2:$T$5000,15,FALSE))</f>
        <v/>
      </c>
      <c r="J44" s="109" t="str">
        <f>IF($D44="", "", VLOOKUP($D44,Remain!$B$2:$T$5000,13,FALSE))</f>
        <v/>
      </c>
      <c r="K44" s="110" t="str">
        <f>IF($D44="", "", VLOOKUP($D44,Remain!$B$2:$T$5000,19,FALSE))</f>
        <v/>
      </c>
      <c r="L44" s="111" t="str">
        <f>IF($D44="", "", VLOOKUP($D44,Remain!$B$2:$T$5000,18,FALSE))</f>
        <v/>
      </c>
      <c r="M44" s="112"/>
      <c r="N44" s="116"/>
      <c r="O44" s="113" t="str">
        <f t="shared" si="0"/>
        <v/>
      </c>
      <c r="P44" s="114"/>
      <c r="Q44" s="115" t="str">
        <f t="shared" si="1"/>
        <v/>
      </c>
      <c r="R44" s="71"/>
      <c r="S44" s="130" t="str">
        <f>IF($D44="", "", VLOOKUP($D44,Remain!$B$2:$T$5000,4,FALSE))</f>
        <v/>
      </c>
      <c r="T44" s="131" t="s">
        <v>38</v>
      </c>
      <c r="U44" s="53"/>
    </row>
    <row r="45" spans="1:21" ht="14.25" x14ac:dyDescent="0.2">
      <c r="A45" s="45"/>
      <c r="B45" s="72"/>
      <c r="C45" s="119">
        <v>32</v>
      </c>
      <c r="D45" s="120"/>
      <c r="E45" s="82" t="str">
        <f>IF($D45="", "", VLOOKUP($D45,Remain!$B$2:$T$5000,7,FALSE))</f>
        <v/>
      </c>
      <c r="F45" s="82" t="str">
        <f>IF($D45="", "", VLOOKUP($D45,Remain!$B$2:$T$5000,8,FALSE))</f>
        <v/>
      </c>
      <c r="G45" s="82" t="str">
        <f>IF($D45="", "", VLOOKUP($D45,Remain!$B$2:$T$5000,9,FALSE))</f>
        <v/>
      </c>
      <c r="H45" s="82" t="str">
        <f>IF($D45="", "", VLOOKUP($D45,Remain!$B$2:$T$5000,11,FALSE))</f>
        <v/>
      </c>
      <c r="I45" s="108" t="str">
        <f>IF($D45="", "", VLOOKUP($D45,Remain!$B$2:$T$5000,15,FALSE))</f>
        <v/>
      </c>
      <c r="J45" s="109" t="str">
        <f>IF($D45="", "", VLOOKUP($D45,Remain!$B$2:$T$5000,13,FALSE))</f>
        <v/>
      </c>
      <c r="K45" s="110" t="str">
        <f>IF($D45="", "", VLOOKUP($D45,Remain!$B$2:$T$5000,19,FALSE))</f>
        <v/>
      </c>
      <c r="L45" s="111" t="str">
        <f>IF($D45="", "", VLOOKUP($D45,Remain!$B$2:$T$5000,18,FALSE))</f>
        <v/>
      </c>
      <c r="M45" s="112"/>
      <c r="N45" s="116"/>
      <c r="O45" s="113" t="str">
        <f t="shared" si="0"/>
        <v/>
      </c>
      <c r="P45" s="114"/>
      <c r="Q45" s="115" t="str">
        <f t="shared" si="1"/>
        <v/>
      </c>
      <c r="R45" s="71"/>
      <c r="S45" s="130" t="str">
        <f>IF($D45="", "", VLOOKUP($D45,Remain!$B$2:$T$5000,4,FALSE))</f>
        <v/>
      </c>
      <c r="T45" s="131" t="s">
        <v>38</v>
      </c>
      <c r="U45" s="53"/>
    </row>
    <row r="46" spans="1:21" ht="14.25" x14ac:dyDescent="0.2">
      <c r="A46" s="45"/>
      <c r="B46" s="72"/>
      <c r="C46" s="119">
        <v>33</v>
      </c>
      <c r="D46" s="120"/>
      <c r="E46" s="82" t="str">
        <f>IF($D46="", "", VLOOKUP($D46,Remain!$B$2:$T$5000,7,FALSE))</f>
        <v/>
      </c>
      <c r="F46" s="82" t="str">
        <f>IF($D46="", "", VLOOKUP($D46,Remain!$B$2:$T$5000,8,FALSE))</f>
        <v/>
      </c>
      <c r="G46" s="82" t="str">
        <f>IF($D46="", "", VLOOKUP($D46,Remain!$B$2:$T$5000,9,FALSE))</f>
        <v/>
      </c>
      <c r="H46" s="82" t="str">
        <f>IF($D46="", "", VLOOKUP($D46,Remain!$B$2:$T$5000,11,FALSE))</f>
        <v/>
      </c>
      <c r="I46" s="108" t="str">
        <f>IF($D46="", "", VLOOKUP($D46,Remain!$B$2:$T$5000,15,FALSE))</f>
        <v/>
      </c>
      <c r="J46" s="109" t="str">
        <f>IF($D46="", "", VLOOKUP($D46,Remain!$B$2:$T$5000,13,FALSE))</f>
        <v/>
      </c>
      <c r="K46" s="110" t="str">
        <f>IF($D46="", "", VLOOKUP($D46,Remain!$B$2:$T$5000,19,FALSE))</f>
        <v/>
      </c>
      <c r="L46" s="111" t="str">
        <f>IF($D46="", "", VLOOKUP($D46,Remain!$B$2:$T$5000,18,FALSE))</f>
        <v/>
      </c>
      <c r="M46" s="112"/>
      <c r="N46" s="116"/>
      <c r="O46" s="113" t="str">
        <f t="shared" ref="O46:O77" si="2">IF($D46="", "", K46*N46*M46)</f>
        <v/>
      </c>
      <c r="P46" s="114"/>
      <c r="Q46" s="115" t="str">
        <f t="shared" ref="Q46:Q77" si="3">IF(D46="", "", ROUND(P46*O46,2))</f>
        <v/>
      </c>
      <c r="R46" s="71"/>
      <c r="S46" s="130" t="str">
        <f>IF($D46="", "", VLOOKUP($D46,Remain!$B$2:$T$5000,4,FALSE))</f>
        <v/>
      </c>
      <c r="T46" s="131" t="s">
        <v>38</v>
      </c>
      <c r="U46" s="53"/>
    </row>
    <row r="47" spans="1:21" ht="14.25" x14ac:dyDescent="0.2">
      <c r="A47" s="45"/>
      <c r="B47" s="72"/>
      <c r="C47" s="119">
        <v>34</v>
      </c>
      <c r="D47" s="120"/>
      <c r="E47" s="82" t="str">
        <f>IF($D47="", "", VLOOKUP($D47,Remain!$B$2:$T$5000,7,FALSE))</f>
        <v/>
      </c>
      <c r="F47" s="82" t="str">
        <f>IF($D47="", "", VLOOKUP($D47,Remain!$B$2:$T$5000,8,FALSE))</f>
        <v/>
      </c>
      <c r="G47" s="82" t="str">
        <f>IF($D47="", "", VLOOKUP($D47,Remain!$B$2:$T$5000,9,FALSE))</f>
        <v/>
      </c>
      <c r="H47" s="82" t="str">
        <f>IF($D47="", "", VLOOKUP($D47,Remain!$B$2:$T$5000,11,FALSE))</f>
        <v/>
      </c>
      <c r="I47" s="108" t="str">
        <f>IF($D47="", "", VLOOKUP($D47,Remain!$B$2:$T$5000,15,FALSE))</f>
        <v/>
      </c>
      <c r="J47" s="109" t="str">
        <f>IF($D47="", "", VLOOKUP($D47,Remain!$B$2:$T$5000,13,FALSE))</f>
        <v/>
      </c>
      <c r="K47" s="110" t="str">
        <f>IF($D47="", "", VLOOKUP($D47,Remain!$B$2:$T$5000,19,FALSE))</f>
        <v/>
      </c>
      <c r="L47" s="111" t="str">
        <f>IF($D47="", "", VLOOKUP($D47,Remain!$B$2:$T$5000,18,FALSE))</f>
        <v/>
      </c>
      <c r="M47" s="112"/>
      <c r="N47" s="116"/>
      <c r="O47" s="113" t="str">
        <f t="shared" si="2"/>
        <v/>
      </c>
      <c r="P47" s="114"/>
      <c r="Q47" s="115" t="str">
        <f t="shared" si="3"/>
        <v/>
      </c>
      <c r="R47" s="71"/>
      <c r="S47" s="130" t="str">
        <f>IF($D47="", "", VLOOKUP($D47,Remain!$B$2:$T$5000,4,FALSE))</f>
        <v/>
      </c>
      <c r="T47" s="131" t="s">
        <v>38</v>
      </c>
      <c r="U47" s="53"/>
    </row>
    <row r="48" spans="1:21" ht="14.25" x14ac:dyDescent="0.2">
      <c r="A48" s="45"/>
      <c r="B48" s="72"/>
      <c r="C48" s="119">
        <v>35</v>
      </c>
      <c r="D48" s="120"/>
      <c r="E48" s="82" t="str">
        <f>IF($D48="", "", VLOOKUP($D48,Remain!$B$2:$T$5000,7,FALSE))</f>
        <v/>
      </c>
      <c r="F48" s="82" t="str">
        <f>IF($D48="", "", VLOOKUP($D48,Remain!$B$2:$T$5000,8,FALSE))</f>
        <v/>
      </c>
      <c r="G48" s="82" t="str">
        <f>IF($D48="", "", VLOOKUP($D48,Remain!$B$2:$T$5000,9,FALSE))</f>
        <v/>
      </c>
      <c r="H48" s="82" t="str">
        <f>IF($D48="", "", VLOOKUP($D48,Remain!$B$2:$T$5000,11,FALSE))</f>
        <v/>
      </c>
      <c r="I48" s="108" t="str">
        <f>IF($D48="", "", VLOOKUP($D48,Remain!$B$2:$T$5000,15,FALSE))</f>
        <v/>
      </c>
      <c r="J48" s="109" t="str">
        <f>IF($D48="", "", VLOOKUP($D48,Remain!$B$2:$T$5000,13,FALSE))</f>
        <v/>
      </c>
      <c r="K48" s="110" t="str">
        <f>IF($D48="", "", VLOOKUP($D48,Remain!$B$2:$T$5000,19,FALSE))</f>
        <v/>
      </c>
      <c r="L48" s="111" t="str">
        <f>IF($D48="", "", VLOOKUP($D48,Remain!$B$2:$T$5000,18,FALSE))</f>
        <v/>
      </c>
      <c r="M48" s="112"/>
      <c r="N48" s="116"/>
      <c r="O48" s="113" t="str">
        <f t="shared" si="2"/>
        <v/>
      </c>
      <c r="P48" s="114"/>
      <c r="Q48" s="115" t="str">
        <f t="shared" si="3"/>
        <v/>
      </c>
      <c r="R48" s="71"/>
      <c r="S48" s="130" t="str">
        <f>IF($D48="", "", VLOOKUP($D48,Remain!$B$2:$T$5000,4,FALSE))</f>
        <v/>
      </c>
      <c r="T48" s="131" t="s">
        <v>38</v>
      </c>
      <c r="U48" s="53"/>
    </row>
    <row r="49" spans="1:21" ht="14.25" x14ac:dyDescent="0.2">
      <c r="A49" s="45"/>
      <c r="B49" s="72"/>
      <c r="C49" s="119">
        <v>36</v>
      </c>
      <c r="D49" s="120"/>
      <c r="E49" s="82" t="str">
        <f>IF($D49="", "", VLOOKUP($D49,Remain!$B$2:$T$5000,7,FALSE))</f>
        <v/>
      </c>
      <c r="F49" s="82" t="str">
        <f>IF($D49="", "", VLOOKUP($D49,Remain!$B$2:$T$5000,8,FALSE))</f>
        <v/>
      </c>
      <c r="G49" s="82" t="str">
        <f>IF($D49="", "", VLOOKUP($D49,Remain!$B$2:$T$5000,9,FALSE))</f>
        <v/>
      </c>
      <c r="H49" s="82" t="str">
        <f>IF($D49="", "", VLOOKUP($D49,Remain!$B$2:$T$5000,11,FALSE))</f>
        <v/>
      </c>
      <c r="I49" s="108" t="str">
        <f>IF($D49="", "", VLOOKUP($D49,Remain!$B$2:$T$5000,15,FALSE))</f>
        <v/>
      </c>
      <c r="J49" s="109" t="str">
        <f>IF($D49="", "", VLOOKUP($D49,Remain!$B$2:$T$5000,13,FALSE))</f>
        <v/>
      </c>
      <c r="K49" s="110" t="str">
        <f>IF($D49="", "", VLOOKUP($D49,Remain!$B$2:$T$5000,19,FALSE))</f>
        <v/>
      </c>
      <c r="L49" s="111" t="str">
        <f>IF($D49="", "", VLOOKUP($D49,Remain!$B$2:$T$5000,18,FALSE))</f>
        <v/>
      </c>
      <c r="M49" s="112"/>
      <c r="N49" s="116"/>
      <c r="O49" s="113" t="str">
        <f t="shared" si="2"/>
        <v/>
      </c>
      <c r="P49" s="114"/>
      <c r="Q49" s="115" t="str">
        <f t="shared" si="3"/>
        <v/>
      </c>
      <c r="R49" s="71"/>
      <c r="S49" s="130" t="str">
        <f>IF($D49="", "", VLOOKUP($D49,Remain!$B$2:$T$5000,4,FALSE))</f>
        <v/>
      </c>
      <c r="T49" s="131" t="s">
        <v>38</v>
      </c>
      <c r="U49" s="53"/>
    </row>
    <row r="50" spans="1:21" ht="14.25" x14ac:dyDescent="0.2">
      <c r="A50" s="45"/>
      <c r="B50" s="72"/>
      <c r="C50" s="119">
        <v>37</v>
      </c>
      <c r="D50" s="120"/>
      <c r="E50" s="82" t="str">
        <f>IF($D50="", "", VLOOKUP($D50,Remain!$B$2:$T$5000,7,FALSE))</f>
        <v/>
      </c>
      <c r="F50" s="82" t="str">
        <f>IF($D50="", "", VLOOKUP($D50,Remain!$B$2:$T$5000,8,FALSE))</f>
        <v/>
      </c>
      <c r="G50" s="82" t="str">
        <f>IF($D50="", "", VLOOKUP($D50,Remain!$B$2:$T$5000,9,FALSE))</f>
        <v/>
      </c>
      <c r="H50" s="82" t="str">
        <f>IF($D50="", "", VLOOKUP($D50,Remain!$B$2:$T$5000,11,FALSE))</f>
        <v/>
      </c>
      <c r="I50" s="108" t="str">
        <f>IF($D50="", "", VLOOKUP($D50,Remain!$B$2:$T$5000,15,FALSE))</f>
        <v/>
      </c>
      <c r="J50" s="109" t="str">
        <f>IF($D50="", "", VLOOKUP($D50,Remain!$B$2:$T$5000,13,FALSE))</f>
        <v/>
      </c>
      <c r="K50" s="110" t="str">
        <f>IF($D50="", "", VLOOKUP($D50,Remain!$B$2:$T$5000,19,FALSE))</f>
        <v/>
      </c>
      <c r="L50" s="111" t="str">
        <f>IF($D50="", "", VLOOKUP($D50,Remain!$B$2:$T$5000,18,FALSE))</f>
        <v/>
      </c>
      <c r="M50" s="112"/>
      <c r="N50" s="116"/>
      <c r="O50" s="113" t="str">
        <f t="shared" si="2"/>
        <v/>
      </c>
      <c r="P50" s="114"/>
      <c r="Q50" s="115" t="str">
        <f t="shared" si="3"/>
        <v/>
      </c>
      <c r="R50" s="71"/>
      <c r="S50" s="130" t="str">
        <f>IF($D50="", "", VLOOKUP($D50,Remain!$B$2:$T$5000,4,FALSE))</f>
        <v/>
      </c>
      <c r="T50" s="131" t="s">
        <v>38</v>
      </c>
      <c r="U50" s="53"/>
    </row>
    <row r="51" spans="1:21" ht="14.25" x14ac:dyDescent="0.2">
      <c r="A51" s="45"/>
      <c r="B51" s="72"/>
      <c r="C51" s="119">
        <v>38</v>
      </c>
      <c r="D51" s="120"/>
      <c r="E51" s="82" t="str">
        <f>IF($D51="", "", VLOOKUP($D51,Remain!$B$2:$T$5000,7,FALSE))</f>
        <v/>
      </c>
      <c r="F51" s="82" t="str">
        <f>IF($D51="", "", VLOOKUP($D51,Remain!$B$2:$T$5000,8,FALSE))</f>
        <v/>
      </c>
      <c r="G51" s="82" t="str">
        <f>IF($D51="", "", VLOOKUP($D51,Remain!$B$2:$T$5000,9,FALSE))</f>
        <v/>
      </c>
      <c r="H51" s="82" t="str">
        <f>IF($D51="", "", VLOOKUP($D51,Remain!$B$2:$T$5000,11,FALSE))</f>
        <v/>
      </c>
      <c r="I51" s="108" t="str">
        <f>IF($D51="", "", VLOOKUP($D51,Remain!$B$2:$T$5000,15,FALSE))</f>
        <v/>
      </c>
      <c r="J51" s="109" t="str">
        <f>IF($D51="", "", VLOOKUP($D51,Remain!$B$2:$T$5000,13,FALSE))</f>
        <v/>
      </c>
      <c r="K51" s="110" t="str">
        <f>IF($D51="", "", VLOOKUP($D51,Remain!$B$2:$T$5000,19,FALSE))</f>
        <v/>
      </c>
      <c r="L51" s="111" t="str">
        <f>IF($D51="", "", VLOOKUP($D51,Remain!$B$2:$T$5000,18,FALSE))</f>
        <v/>
      </c>
      <c r="M51" s="112"/>
      <c r="N51" s="116"/>
      <c r="O51" s="113" t="str">
        <f t="shared" si="2"/>
        <v/>
      </c>
      <c r="P51" s="114"/>
      <c r="Q51" s="115" t="str">
        <f t="shared" si="3"/>
        <v/>
      </c>
      <c r="R51" s="71"/>
      <c r="S51" s="130" t="str">
        <f>IF($D51="", "", VLOOKUP($D51,Remain!$B$2:$T$5000,4,FALSE))</f>
        <v/>
      </c>
      <c r="T51" s="131" t="s">
        <v>38</v>
      </c>
      <c r="U51" s="53"/>
    </row>
    <row r="52" spans="1:21" ht="14.25" x14ac:dyDescent="0.2">
      <c r="A52" s="45"/>
      <c r="B52" s="72"/>
      <c r="C52" s="119">
        <v>39</v>
      </c>
      <c r="D52" s="120"/>
      <c r="E52" s="82" t="str">
        <f>IF($D52="", "", VLOOKUP($D52,Remain!$B$2:$T$5000,7,FALSE))</f>
        <v/>
      </c>
      <c r="F52" s="82" t="str">
        <f>IF($D52="", "", VLOOKUP($D52,Remain!$B$2:$T$5000,8,FALSE))</f>
        <v/>
      </c>
      <c r="G52" s="82" t="str">
        <f>IF($D52="", "", VLOOKUP($D52,Remain!$B$2:$T$5000,9,FALSE))</f>
        <v/>
      </c>
      <c r="H52" s="82" t="str">
        <f>IF($D52="", "", VLOOKUP($D52,Remain!$B$2:$T$5000,11,FALSE))</f>
        <v/>
      </c>
      <c r="I52" s="108" t="str">
        <f>IF($D52="", "", VLOOKUP($D52,Remain!$B$2:$T$5000,15,FALSE))</f>
        <v/>
      </c>
      <c r="J52" s="109" t="str">
        <f>IF($D52="", "", VLOOKUP($D52,Remain!$B$2:$T$5000,13,FALSE))</f>
        <v/>
      </c>
      <c r="K52" s="110" t="str">
        <f>IF($D52="", "", VLOOKUP($D52,Remain!$B$2:$T$5000,19,FALSE))</f>
        <v/>
      </c>
      <c r="L52" s="111" t="str">
        <f>IF($D52="", "", VLOOKUP($D52,Remain!$B$2:$T$5000,18,FALSE))</f>
        <v/>
      </c>
      <c r="M52" s="112"/>
      <c r="N52" s="116"/>
      <c r="O52" s="113" t="str">
        <f t="shared" si="2"/>
        <v/>
      </c>
      <c r="P52" s="114"/>
      <c r="Q52" s="115" t="str">
        <f t="shared" si="3"/>
        <v/>
      </c>
      <c r="R52" s="71"/>
      <c r="S52" s="130" t="str">
        <f>IF($D52="", "", VLOOKUP($D52,Remain!$B$2:$T$5000,4,FALSE))</f>
        <v/>
      </c>
      <c r="T52" s="131" t="s">
        <v>38</v>
      </c>
      <c r="U52" s="53"/>
    </row>
    <row r="53" spans="1:21" ht="14.25" x14ac:dyDescent="0.2">
      <c r="A53" s="45"/>
      <c r="B53" s="72"/>
      <c r="C53" s="119">
        <v>40</v>
      </c>
      <c r="D53" s="120"/>
      <c r="E53" s="82" t="str">
        <f>IF($D53="", "", VLOOKUP($D53,Remain!$B$2:$T$5000,7,FALSE))</f>
        <v/>
      </c>
      <c r="F53" s="82" t="str">
        <f>IF($D53="", "", VLOOKUP($D53,Remain!$B$2:$T$5000,8,FALSE))</f>
        <v/>
      </c>
      <c r="G53" s="82" t="str">
        <f>IF($D53="", "", VLOOKUP($D53,Remain!$B$2:$T$5000,9,FALSE))</f>
        <v/>
      </c>
      <c r="H53" s="82" t="str">
        <f>IF($D53="", "", VLOOKUP($D53,Remain!$B$2:$T$5000,11,FALSE))</f>
        <v/>
      </c>
      <c r="I53" s="108" t="str">
        <f>IF($D53="", "", VLOOKUP($D53,Remain!$B$2:$T$5000,15,FALSE))</f>
        <v/>
      </c>
      <c r="J53" s="109" t="str">
        <f>IF($D53="", "", VLOOKUP($D53,Remain!$B$2:$T$5000,13,FALSE))</f>
        <v/>
      </c>
      <c r="K53" s="110" t="str">
        <f>IF($D53="", "", VLOOKUP($D53,Remain!$B$2:$T$5000,19,FALSE))</f>
        <v/>
      </c>
      <c r="L53" s="111" t="str">
        <f>IF($D53="", "", VLOOKUP($D53,Remain!$B$2:$T$5000,18,FALSE))</f>
        <v/>
      </c>
      <c r="M53" s="112"/>
      <c r="N53" s="116"/>
      <c r="O53" s="113" t="str">
        <f t="shared" si="2"/>
        <v/>
      </c>
      <c r="P53" s="114"/>
      <c r="Q53" s="115" t="str">
        <f t="shared" si="3"/>
        <v/>
      </c>
      <c r="R53" s="71"/>
      <c r="S53" s="130" t="str">
        <f>IF($D53="", "", VLOOKUP($D53,Remain!$B$2:$T$5000,4,FALSE))</f>
        <v/>
      </c>
      <c r="T53" s="131" t="s">
        <v>38</v>
      </c>
      <c r="U53" s="53"/>
    </row>
    <row r="54" spans="1:21" ht="14.25" x14ac:dyDescent="0.2">
      <c r="A54" s="45"/>
      <c r="B54" s="72"/>
      <c r="C54" s="119">
        <v>41</v>
      </c>
      <c r="D54" s="120"/>
      <c r="E54" s="82" t="str">
        <f>IF($D54="", "", VLOOKUP($D54,Remain!$B$2:$T$5000,7,FALSE))</f>
        <v/>
      </c>
      <c r="F54" s="82" t="str">
        <f>IF($D54="", "", VLOOKUP($D54,Remain!$B$2:$T$5000,8,FALSE))</f>
        <v/>
      </c>
      <c r="G54" s="82" t="str">
        <f>IF($D54="", "", VLOOKUP($D54,Remain!$B$2:$T$5000,9,FALSE))</f>
        <v/>
      </c>
      <c r="H54" s="82" t="str">
        <f>IF($D54="", "", VLOOKUP($D54,Remain!$B$2:$T$5000,11,FALSE))</f>
        <v/>
      </c>
      <c r="I54" s="108" t="str">
        <f>IF($D54="", "", VLOOKUP($D54,Remain!$B$2:$T$5000,15,FALSE))</f>
        <v/>
      </c>
      <c r="J54" s="109" t="str">
        <f>IF($D54="", "", VLOOKUP($D54,Remain!$B$2:$T$5000,13,FALSE))</f>
        <v/>
      </c>
      <c r="K54" s="110" t="str">
        <f>IF($D54="", "", VLOOKUP($D54,Remain!$B$2:$T$5000,19,FALSE))</f>
        <v/>
      </c>
      <c r="L54" s="111" t="str">
        <f>IF($D54="", "", VLOOKUP($D54,Remain!$B$2:$T$5000,18,FALSE))</f>
        <v/>
      </c>
      <c r="M54" s="112"/>
      <c r="N54" s="116"/>
      <c r="O54" s="113" t="str">
        <f t="shared" si="2"/>
        <v/>
      </c>
      <c r="P54" s="114"/>
      <c r="Q54" s="115" t="str">
        <f t="shared" si="3"/>
        <v/>
      </c>
      <c r="R54" s="71"/>
      <c r="S54" s="130" t="str">
        <f>IF($D54="", "", VLOOKUP($D54,Remain!$B$2:$T$5000,4,FALSE))</f>
        <v/>
      </c>
      <c r="T54" s="131" t="s">
        <v>38</v>
      </c>
      <c r="U54" s="53"/>
    </row>
    <row r="55" spans="1:21" ht="14.25" x14ac:dyDescent="0.2">
      <c r="A55" s="45"/>
      <c r="B55" s="72"/>
      <c r="C55" s="119">
        <v>42</v>
      </c>
      <c r="D55" s="120"/>
      <c r="E55" s="82" t="str">
        <f>IF($D55="", "", VLOOKUP($D55,Remain!$B$2:$T$5000,7,FALSE))</f>
        <v/>
      </c>
      <c r="F55" s="82" t="str">
        <f>IF($D55="", "", VLOOKUP($D55,Remain!$B$2:$T$5000,8,FALSE))</f>
        <v/>
      </c>
      <c r="G55" s="82" t="str">
        <f>IF($D55="", "", VLOOKUP($D55,Remain!$B$2:$T$5000,9,FALSE))</f>
        <v/>
      </c>
      <c r="H55" s="82" t="str">
        <f>IF($D55="", "", VLOOKUP($D55,Remain!$B$2:$T$5000,11,FALSE))</f>
        <v/>
      </c>
      <c r="I55" s="108" t="str">
        <f>IF($D55="", "", VLOOKUP($D55,Remain!$B$2:$T$5000,15,FALSE))</f>
        <v/>
      </c>
      <c r="J55" s="109" t="str">
        <f>IF($D55="", "", VLOOKUP($D55,Remain!$B$2:$T$5000,13,FALSE))</f>
        <v/>
      </c>
      <c r="K55" s="110" t="str">
        <f>IF($D55="", "", VLOOKUP($D55,Remain!$B$2:$T$5000,19,FALSE))</f>
        <v/>
      </c>
      <c r="L55" s="111" t="str">
        <f>IF($D55="", "", VLOOKUP($D55,Remain!$B$2:$T$5000,18,FALSE))</f>
        <v/>
      </c>
      <c r="M55" s="112"/>
      <c r="N55" s="116"/>
      <c r="O55" s="113" t="str">
        <f t="shared" si="2"/>
        <v/>
      </c>
      <c r="P55" s="114"/>
      <c r="Q55" s="115" t="str">
        <f t="shared" si="3"/>
        <v/>
      </c>
      <c r="R55" s="71"/>
      <c r="S55" s="130" t="str">
        <f>IF($D55="", "", VLOOKUP($D55,Remain!$B$2:$T$5000,4,FALSE))</f>
        <v/>
      </c>
      <c r="T55" s="131" t="s">
        <v>38</v>
      </c>
      <c r="U55" s="53"/>
    </row>
    <row r="56" spans="1:21" ht="14.25" x14ac:dyDescent="0.2">
      <c r="A56" s="45"/>
      <c r="B56" s="72"/>
      <c r="C56" s="119">
        <v>43</v>
      </c>
      <c r="D56" s="120"/>
      <c r="E56" s="82" t="str">
        <f>IF($D56="", "", VLOOKUP($D56,Remain!$B$2:$T$5000,7,FALSE))</f>
        <v/>
      </c>
      <c r="F56" s="82" t="str">
        <f>IF($D56="", "", VLOOKUP($D56,Remain!$B$2:$T$5000,8,FALSE))</f>
        <v/>
      </c>
      <c r="G56" s="82" t="str">
        <f>IF($D56="", "", VLOOKUP($D56,Remain!$B$2:$T$5000,9,FALSE))</f>
        <v/>
      </c>
      <c r="H56" s="82" t="str">
        <f>IF($D56="", "", VLOOKUP($D56,Remain!$B$2:$T$5000,11,FALSE))</f>
        <v/>
      </c>
      <c r="I56" s="108" t="str">
        <f>IF($D56="", "", VLOOKUP($D56,Remain!$B$2:$T$5000,15,FALSE))</f>
        <v/>
      </c>
      <c r="J56" s="109" t="str">
        <f>IF($D56="", "", VLOOKUP($D56,Remain!$B$2:$T$5000,13,FALSE))</f>
        <v/>
      </c>
      <c r="K56" s="110" t="str">
        <f>IF($D56="", "", VLOOKUP($D56,Remain!$B$2:$T$5000,19,FALSE))</f>
        <v/>
      </c>
      <c r="L56" s="111" t="str">
        <f>IF($D56="", "", VLOOKUP($D56,Remain!$B$2:$T$5000,18,FALSE))</f>
        <v/>
      </c>
      <c r="M56" s="112"/>
      <c r="N56" s="116"/>
      <c r="O56" s="113" t="str">
        <f t="shared" si="2"/>
        <v/>
      </c>
      <c r="P56" s="114"/>
      <c r="Q56" s="115" t="str">
        <f t="shared" si="3"/>
        <v/>
      </c>
      <c r="R56" s="71"/>
      <c r="S56" s="130" t="str">
        <f>IF($D56="", "", VLOOKUP($D56,Remain!$B$2:$T$5000,4,FALSE))</f>
        <v/>
      </c>
      <c r="T56" s="131" t="s">
        <v>38</v>
      </c>
      <c r="U56" s="53"/>
    </row>
    <row r="57" spans="1:21" ht="14.25" x14ac:dyDescent="0.2">
      <c r="A57" s="45"/>
      <c r="B57" s="72"/>
      <c r="C57" s="119">
        <v>44</v>
      </c>
      <c r="D57" s="120"/>
      <c r="E57" s="82" t="str">
        <f>IF($D57="", "", VLOOKUP($D57,Remain!$B$2:$T$5000,7,FALSE))</f>
        <v/>
      </c>
      <c r="F57" s="82" t="str">
        <f>IF($D57="", "", VLOOKUP($D57,Remain!$B$2:$T$5000,8,FALSE))</f>
        <v/>
      </c>
      <c r="G57" s="82" t="str">
        <f>IF($D57="", "", VLOOKUP($D57,Remain!$B$2:$T$5000,9,FALSE))</f>
        <v/>
      </c>
      <c r="H57" s="82" t="str">
        <f>IF($D57="", "", VLOOKUP($D57,Remain!$B$2:$T$5000,11,FALSE))</f>
        <v/>
      </c>
      <c r="I57" s="108" t="str">
        <f>IF($D57="", "", VLOOKUP($D57,Remain!$B$2:$T$5000,15,FALSE))</f>
        <v/>
      </c>
      <c r="J57" s="109" t="str">
        <f>IF($D57="", "", VLOOKUP($D57,Remain!$B$2:$T$5000,13,FALSE))</f>
        <v/>
      </c>
      <c r="K57" s="110" t="str">
        <f>IF($D57="", "", VLOOKUP($D57,Remain!$B$2:$T$5000,19,FALSE))</f>
        <v/>
      </c>
      <c r="L57" s="111" t="str">
        <f>IF($D57="", "", VLOOKUP($D57,Remain!$B$2:$T$5000,18,FALSE))</f>
        <v/>
      </c>
      <c r="M57" s="112"/>
      <c r="N57" s="116"/>
      <c r="O57" s="113" t="str">
        <f t="shared" si="2"/>
        <v/>
      </c>
      <c r="P57" s="114"/>
      <c r="Q57" s="115" t="str">
        <f t="shared" si="3"/>
        <v/>
      </c>
      <c r="R57" s="71"/>
      <c r="S57" s="130" t="str">
        <f>IF($D57="", "", VLOOKUP($D57,Remain!$B$2:$T$5000,4,FALSE))</f>
        <v/>
      </c>
      <c r="T57" s="131" t="s">
        <v>38</v>
      </c>
      <c r="U57" s="53"/>
    </row>
    <row r="58" spans="1:21" ht="14.25" x14ac:dyDescent="0.2">
      <c r="A58" s="45"/>
      <c r="B58" s="72"/>
      <c r="C58" s="119">
        <v>45</v>
      </c>
      <c r="D58" s="120"/>
      <c r="E58" s="82" t="str">
        <f>IF($D58="", "", VLOOKUP($D58,Remain!$B$2:$T$5000,7,FALSE))</f>
        <v/>
      </c>
      <c r="F58" s="82" t="str">
        <f>IF($D58="", "", VLOOKUP($D58,Remain!$B$2:$T$5000,8,FALSE))</f>
        <v/>
      </c>
      <c r="G58" s="82" t="str">
        <f>IF($D58="", "", VLOOKUP($D58,Remain!$B$2:$T$5000,9,FALSE))</f>
        <v/>
      </c>
      <c r="H58" s="82" t="str">
        <f>IF($D58="", "", VLOOKUP($D58,Remain!$B$2:$T$5000,11,FALSE))</f>
        <v/>
      </c>
      <c r="I58" s="108" t="str">
        <f>IF($D58="", "", VLOOKUP($D58,Remain!$B$2:$T$5000,15,FALSE))</f>
        <v/>
      </c>
      <c r="J58" s="109" t="str">
        <f>IF($D58="", "", VLOOKUP($D58,Remain!$B$2:$T$5000,13,FALSE))</f>
        <v/>
      </c>
      <c r="K58" s="110" t="str">
        <f>IF($D58="", "", VLOOKUP($D58,Remain!$B$2:$T$5000,19,FALSE))</f>
        <v/>
      </c>
      <c r="L58" s="111" t="str">
        <f>IF($D58="", "", VLOOKUP($D58,Remain!$B$2:$T$5000,18,FALSE))</f>
        <v/>
      </c>
      <c r="M58" s="112"/>
      <c r="N58" s="116"/>
      <c r="O58" s="113" t="str">
        <f t="shared" si="2"/>
        <v/>
      </c>
      <c r="P58" s="114"/>
      <c r="Q58" s="115" t="str">
        <f t="shared" si="3"/>
        <v/>
      </c>
      <c r="R58" s="71"/>
      <c r="S58" s="130" t="str">
        <f>IF($D58="", "", VLOOKUP($D58,Remain!$B$2:$T$5000,4,FALSE))</f>
        <v/>
      </c>
      <c r="T58" s="131" t="s">
        <v>38</v>
      </c>
      <c r="U58" s="53"/>
    </row>
    <row r="59" spans="1:21" ht="14.25" x14ac:dyDescent="0.2">
      <c r="A59" s="45"/>
      <c r="B59" s="72"/>
      <c r="C59" s="119">
        <v>46</v>
      </c>
      <c r="D59" s="120"/>
      <c r="E59" s="82" t="str">
        <f>IF($D59="", "", VLOOKUP($D59,Remain!$B$2:$T$5000,7,FALSE))</f>
        <v/>
      </c>
      <c r="F59" s="82" t="str">
        <f>IF($D59="", "", VLOOKUP($D59,Remain!$B$2:$T$5000,8,FALSE))</f>
        <v/>
      </c>
      <c r="G59" s="82" t="str">
        <f>IF($D59="", "", VLOOKUP($D59,Remain!$B$2:$T$5000,9,FALSE))</f>
        <v/>
      </c>
      <c r="H59" s="82" t="str">
        <f>IF($D59="", "", VLOOKUP($D59,Remain!$B$2:$T$5000,11,FALSE))</f>
        <v/>
      </c>
      <c r="I59" s="108" t="str">
        <f>IF($D59="", "", VLOOKUP($D59,Remain!$B$2:$T$5000,15,FALSE))</f>
        <v/>
      </c>
      <c r="J59" s="109" t="str">
        <f>IF($D59="", "", VLOOKUP($D59,Remain!$B$2:$T$5000,13,FALSE))</f>
        <v/>
      </c>
      <c r="K59" s="110" t="str">
        <f>IF($D59="", "", VLOOKUP($D59,Remain!$B$2:$T$5000,19,FALSE))</f>
        <v/>
      </c>
      <c r="L59" s="111" t="str">
        <f>IF($D59="", "", VLOOKUP($D59,Remain!$B$2:$T$5000,18,FALSE))</f>
        <v/>
      </c>
      <c r="M59" s="112"/>
      <c r="N59" s="116"/>
      <c r="O59" s="113" t="str">
        <f t="shared" si="2"/>
        <v/>
      </c>
      <c r="P59" s="114"/>
      <c r="Q59" s="115" t="str">
        <f t="shared" si="3"/>
        <v/>
      </c>
      <c r="R59" s="71"/>
      <c r="S59" s="130" t="str">
        <f>IF($D59="", "", VLOOKUP($D59,Remain!$B$2:$T$5000,4,FALSE))</f>
        <v/>
      </c>
      <c r="T59" s="131" t="s">
        <v>38</v>
      </c>
      <c r="U59" s="53"/>
    </row>
    <row r="60" spans="1:21" ht="14.25" x14ac:dyDescent="0.2">
      <c r="A60" s="45"/>
      <c r="B60" s="72"/>
      <c r="C60" s="119">
        <v>47</v>
      </c>
      <c r="D60" s="120"/>
      <c r="E60" s="82" t="str">
        <f>IF($D60="", "", VLOOKUP($D60,Remain!$B$2:$T$5000,7,FALSE))</f>
        <v/>
      </c>
      <c r="F60" s="82" t="str">
        <f>IF($D60="", "", VLOOKUP($D60,Remain!$B$2:$T$5000,8,FALSE))</f>
        <v/>
      </c>
      <c r="G60" s="82" t="str">
        <f>IF($D60="", "", VLOOKUP($D60,Remain!$B$2:$T$5000,9,FALSE))</f>
        <v/>
      </c>
      <c r="H60" s="82" t="str">
        <f>IF($D60="", "", VLOOKUP($D60,Remain!$B$2:$T$5000,11,FALSE))</f>
        <v/>
      </c>
      <c r="I60" s="108" t="str">
        <f>IF($D60="", "", VLOOKUP($D60,Remain!$B$2:$T$5000,15,FALSE))</f>
        <v/>
      </c>
      <c r="J60" s="109" t="str">
        <f>IF($D60="", "", VLOOKUP($D60,Remain!$B$2:$T$5000,13,FALSE))</f>
        <v/>
      </c>
      <c r="K60" s="110" t="str">
        <f>IF($D60="", "", VLOOKUP($D60,Remain!$B$2:$T$5000,19,FALSE))</f>
        <v/>
      </c>
      <c r="L60" s="111" t="str">
        <f>IF($D60="", "", VLOOKUP($D60,Remain!$B$2:$T$5000,18,FALSE))</f>
        <v/>
      </c>
      <c r="M60" s="112"/>
      <c r="N60" s="116"/>
      <c r="O60" s="113" t="str">
        <f t="shared" si="2"/>
        <v/>
      </c>
      <c r="P60" s="114"/>
      <c r="Q60" s="115" t="str">
        <f t="shared" si="3"/>
        <v/>
      </c>
      <c r="R60" s="71"/>
      <c r="S60" s="130" t="str">
        <f>IF($D60="", "", VLOOKUP($D60,Remain!$B$2:$T$5000,4,FALSE))</f>
        <v/>
      </c>
      <c r="T60" s="131" t="s">
        <v>38</v>
      </c>
      <c r="U60" s="53"/>
    </row>
    <row r="61" spans="1:21" ht="14.25" x14ac:dyDescent="0.2">
      <c r="A61" s="45"/>
      <c r="B61" s="72"/>
      <c r="C61" s="119">
        <v>48</v>
      </c>
      <c r="D61" s="120"/>
      <c r="E61" s="82" t="str">
        <f>IF($D61="", "", VLOOKUP($D61,Remain!$B$2:$T$5000,7,FALSE))</f>
        <v/>
      </c>
      <c r="F61" s="82" t="str">
        <f>IF($D61="", "", VLOOKUP($D61,Remain!$B$2:$T$5000,8,FALSE))</f>
        <v/>
      </c>
      <c r="G61" s="82" t="str">
        <f>IF($D61="", "", VLOOKUP($D61,Remain!$B$2:$T$5000,9,FALSE))</f>
        <v/>
      </c>
      <c r="H61" s="82" t="str">
        <f>IF($D61="", "", VLOOKUP($D61,Remain!$B$2:$T$5000,11,FALSE))</f>
        <v/>
      </c>
      <c r="I61" s="108" t="str">
        <f>IF($D61="", "", VLOOKUP($D61,Remain!$B$2:$T$5000,15,FALSE))</f>
        <v/>
      </c>
      <c r="J61" s="109" t="str">
        <f>IF($D61="", "", VLOOKUP($D61,Remain!$B$2:$T$5000,13,FALSE))</f>
        <v/>
      </c>
      <c r="K61" s="110" t="str">
        <f>IF($D61="", "", VLOOKUP($D61,Remain!$B$2:$T$5000,19,FALSE))</f>
        <v/>
      </c>
      <c r="L61" s="111" t="str">
        <f>IF($D61="", "", VLOOKUP($D61,Remain!$B$2:$T$5000,18,FALSE))</f>
        <v/>
      </c>
      <c r="M61" s="112"/>
      <c r="N61" s="116"/>
      <c r="O61" s="113" t="str">
        <f t="shared" si="2"/>
        <v/>
      </c>
      <c r="P61" s="114"/>
      <c r="Q61" s="115" t="str">
        <f t="shared" si="3"/>
        <v/>
      </c>
      <c r="R61" s="71"/>
      <c r="S61" s="130" t="str">
        <f>IF($D61="", "", VLOOKUP($D61,Remain!$B$2:$T$5000,4,FALSE))</f>
        <v/>
      </c>
      <c r="T61" s="131" t="s">
        <v>38</v>
      </c>
      <c r="U61" s="53"/>
    </row>
    <row r="62" spans="1:21" ht="14.25" x14ac:dyDescent="0.2">
      <c r="A62" s="45"/>
      <c r="B62" s="72"/>
      <c r="C62" s="119">
        <v>49</v>
      </c>
      <c r="D62" s="120"/>
      <c r="E62" s="82" t="str">
        <f>IF($D62="", "", VLOOKUP($D62,Remain!$B$2:$T$5000,7,FALSE))</f>
        <v/>
      </c>
      <c r="F62" s="82" t="str">
        <f>IF($D62="", "", VLOOKUP($D62,Remain!$B$2:$T$5000,8,FALSE))</f>
        <v/>
      </c>
      <c r="G62" s="82" t="str">
        <f>IF($D62="", "", VLOOKUP($D62,Remain!$B$2:$T$5000,9,FALSE))</f>
        <v/>
      </c>
      <c r="H62" s="82" t="str">
        <f>IF($D62="", "", VLOOKUP($D62,Remain!$B$2:$T$5000,11,FALSE))</f>
        <v/>
      </c>
      <c r="I62" s="108" t="str">
        <f>IF($D62="", "", VLOOKUP($D62,Remain!$B$2:$T$5000,15,FALSE))</f>
        <v/>
      </c>
      <c r="J62" s="109" t="str">
        <f>IF($D62="", "", VLOOKUP($D62,Remain!$B$2:$T$5000,13,FALSE))</f>
        <v/>
      </c>
      <c r="K62" s="110" t="str">
        <f>IF($D62="", "", VLOOKUP($D62,Remain!$B$2:$T$5000,19,FALSE))</f>
        <v/>
      </c>
      <c r="L62" s="111" t="str">
        <f>IF($D62="", "", VLOOKUP($D62,Remain!$B$2:$T$5000,18,FALSE))</f>
        <v/>
      </c>
      <c r="M62" s="112"/>
      <c r="N62" s="116"/>
      <c r="O62" s="113" t="str">
        <f t="shared" si="2"/>
        <v/>
      </c>
      <c r="P62" s="114"/>
      <c r="Q62" s="115" t="str">
        <f t="shared" si="3"/>
        <v/>
      </c>
      <c r="R62" s="71"/>
      <c r="S62" s="130" t="str">
        <f>IF($D62="", "", VLOOKUP($D62,Remain!$B$2:$T$5000,4,FALSE))</f>
        <v/>
      </c>
      <c r="T62" s="131" t="s">
        <v>38</v>
      </c>
      <c r="U62" s="53"/>
    </row>
    <row r="63" spans="1:21" ht="14.25" x14ac:dyDescent="0.2">
      <c r="A63" s="45"/>
      <c r="B63" s="72"/>
      <c r="C63" s="119">
        <v>50</v>
      </c>
      <c r="D63" s="120"/>
      <c r="E63" s="82" t="str">
        <f>IF($D63="", "", VLOOKUP($D63,Remain!$B$2:$T$5000,7,FALSE))</f>
        <v/>
      </c>
      <c r="F63" s="82" t="str">
        <f>IF($D63="", "", VLOOKUP($D63,Remain!$B$2:$T$5000,8,FALSE))</f>
        <v/>
      </c>
      <c r="G63" s="82" t="str">
        <f>IF($D63="", "", VLOOKUP($D63,Remain!$B$2:$T$5000,9,FALSE))</f>
        <v/>
      </c>
      <c r="H63" s="82" t="str">
        <f>IF($D63="", "", VLOOKUP($D63,Remain!$B$2:$T$5000,11,FALSE))</f>
        <v/>
      </c>
      <c r="I63" s="108" t="str">
        <f>IF($D63="", "", VLOOKUP($D63,Remain!$B$2:$T$5000,15,FALSE))</f>
        <v/>
      </c>
      <c r="J63" s="109" t="str">
        <f>IF($D63="", "", VLOOKUP($D63,Remain!$B$2:$T$5000,13,FALSE))</f>
        <v/>
      </c>
      <c r="K63" s="110" t="str">
        <f>IF($D63="", "", VLOOKUP($D63,Remain!$B$2:$T$5000,19,FALSE))</f>
        <v/>
      </c>
      <c r="L63" s="111" t="str">
        <f>IF($D63="", "", VLOOKUP($D63,Remain!$B$2:$T$5000,18,FALSE))</f>
        <v/>
      </c>
      <c r="M63" s="112"/>
      <c r="N63" s="116"/>
      <c r="O63" s="113" t="str">
        <f t="shared" si="2"/>
        <v/>
      </c>
      <c r="P63" s="114"/>
      <c r="Q63" s="115" t="str">
        <f t="shared" si="3"/>
        <v/>
      </c>
      <c r="R63" s="71"/>
      <c r="S63" s="130" t="str">
        <f>IF($D63="", "", VLOOKUP($D63,Remain!$B$2:$T$5000,4,FALSE))</f>
        <v/>
      </c>
      <c r="T63" s="131" t="s">
        <v>38</v>
      </c>
      <c r="U63" s="53"/>
    </row>
    <row r="64" spans="1:21" ht="14.25" x14ac:dyDescent="0.2">
      <c r="A64" s="45"/>
      <c r="B64" s="72"/>
      <c r="C64" s="119">
        <v>51</v>
      </c>
      <c r="D64" s="120"/>
      <c r="E64" s="82" t="str">
        <f>IF($D64="", "", VLOOKUP($D64,Remain!$B$2:$T$5000,7,FALSE))</f>
        <v/>
      </c>
      <c r="F64" s="82" t="str">
        <f>IF($D64="", "", VLOOKUP($D64,Remain!$B$2:$T$5000,8,FALSE))</f>
        <v/>
      </c>
      <c r="G64" s="82" t="str">
        <f>IF($D64="", "", VLOOKUP($D64,Remain!$B$2:$T$5000,9,FALSE))</f>
        <v/>
      </c>
      <c r="H64" s="82" t="str">
        <f>IF($D64="", "", VLOOKUP($D64,Remain!$B$2:$T$5000,11,FALSE))</f>
        <v/>
      </c>
      <c r="I64" s="108" t="str">
        <f>IF($D64="", "", VLOOKUP($D64,Remain!$B$2:$T$5000,15,FALSE))</f>
        <v/>
      </c>
      <c r="J64" s="109" t="str">
        <f>IF($D64="", "", VLOOKUP($D64,Remain!$B$2:$T$5000,13,FALSE))</f>
        <v/>
      </c>
      <c r="K64" s="110" t="str">
        <f>IF($D64="", "", VLOOKUP($D64,Remain!$B$2:$T$5000,19,FALSE))</f>
        <v/>
      </c>
      <c r="L64" s="111" t="str">
        <f>IF($D64="", "", VLOOKUP($D64,Remain!$B$2:$T$5000,18,FALSE))</f>
        <v/>
      </c>
      <c r="M64" s="112"/>
      <c r="N64" s="116"/>
      <c r="O64" s="113" t="str">
        <f t="shared" si="2"/>
        <v/>
      </c>
      <c r="P64" s="114"/>
      <c r="Q64" s="115" t="str">
        <f t="shared" si="3"/>
        <v/>
      </c>
      <c r="R64" s="71"/>
      <c r="S64" s="130" t="str">
        <f>IF($D64="", "", VLOOKUP($D64,Remain!$B$2:$T$5000,4,FALSE))</f>
        <v/>
      </c>
      <c r="T64" s="131" t="s">
        <v>38</v>
      </c>
      <c r="U64" s="53"/>
    </row>
    <row r="65" spans="1:21" ht="14.25" x14ac:dyDescent="0.2">
      <c r="A65" s="45"/>
      <c r="B65" s="72"/>
      <c r="C65" s="119">
        <v>52</v>
      </c>
      <c r="D65" s="120"/>
      <c r="E65" s="82" t="str">
        <f>IF($D65="", "", VLOOKUP($D65,Remain!$B$2:$T$5000,7,FALSE))</f>
        <v/>
      </c>
      <c r="F65" s="82" t="str">
        <f>IF($D65="", "", VLOOKUP($D65,Remain!$B$2:$T$5000,8,FALSE))</f>
        <v/>
      </c>
      <c r="G65" s="82" t="str">
        <f>IF($D65="", "", VLOOKUP($D65,Remain!$B$2:$T$5000,9,FALSE))</f>
        <v/>
      </c>
      <c r="H65" s="82" t="str">
        <f>IF($D65="", "", VLOOKUP($D65,Remain!$B$2:$T$5000,11,FALSE))</f>
        <v/>
      </c>
      <c r="I65" s="108" t="str">
        <f>IF($D65="", "", VLOOKUP($D65,Remain!$B$2:$T$5000,15,FALSE))</f>
        <v/>
      </c>
      <c r="J65" s="109" t="str">
        <f>IF($D65="", "", VLOOKUP($D65,Remain!$B$2:$T$5000,13,FALSE))</f>
        <v/>
      </c>
      <c r="K65" s="110" t="str">
        <f>IF($D65="", "", VLOOKUP($D65,Remain!$B$2:$T$5000,19,FALSE))</f>
        <v/>
      </c>
      <c r="L65" s="111" t="str">
        <f>IF($D65="", "", VLOOKUP($D65,Remain!$B$2:$T$5000,18,FALSE))</f>
        <v/>
      </c>
      <c r="M65" s="112"/>
      <c r="N65" s="116"/>
      <c r="O65" s="113" t="str">
        <f t="shared" si="2"/>
        <v/>
      </c>
      <c r="P65" s="114"/>
      <c r="Q65" s="115" t="str">
        <f t="shared" si="3"/>
        <v/>
      </c>
      <c r="R65" s="71"/>
      <c r="S65" s="130" t="str">
        <f>IF($D65="", "", VLOOKUP($D65,Remain!$B$2:$T$5000,4,FALSE))</f>
        <v/>
      </c>
      <c r="T65" s="131" t="s">
        <v>38</v>
      </c>
      <c r="U65" s="53"/>
    </row>
    <row r="66" spans="1:21" ht="14.25" x14ac:dyDescent="0.2">
      <c r="A66" s="45"/>
      <c r="B66" s="72"/>
      <c r="C66" s="119">
        <v>53</v>
      </c>
      <c r="D66" s="120"/>
      <c r="E66" s="82" t="str">
        <f>IF($D66="", "", VLOOKUP($D66,Remain!$B$2:$T$5000,7,FALSE))</f>
        <v/>
      </c>
      <c r="F66" s="82" t="str">
        <f>IF($D66="", "", VLOOKUP($D66,Remain!$B$2:$T$5000,8,FALSE))</f>
        <v/>
      </c>
      <c r="G66" s="82" t="str">
        <f>IF($D66="", "", VLOOKUP($D66,Remain!$B$2:$T$5000,9,FALSE))</f>
        <v/>
      </c>
      <c r="H66" s="82" t="str">
        <f>IF($D66="", "", VLOOKUP($D66,Remain!$B$2:$T$5000,11,FALSE))</f>
        <v/>
      </c>
      <c r="I66" s="108" t="str">
        <f>IF($D66="", "", VLOOKUP($D66,Remain!$B$2:$T$5000,15,FALSE))</f>
        <v/>
      </c>
      <c r="J66" s="109" t="str">
        <f>IF($D66="", "", VLOOKUP($D66,Remain!$B$2:$T$5000,13,FALSE))</f>
        <v/>
      </c>
      <c r="K66" s="110" t="str">
        <f>IF($D66="", "", VLOOKUP($D66,Remain!$B$2:$T$5000,19,FALSE))</f>
        <v/>
      </c>
      <c r="L66" s="111" t="str">
        <f>IF($D66="", "", VLOOKUP($D66,Remain!$B$2:$T$5000,18,FALSE))</f>
        <v/>
      </c>
      <c r="M66" s="112"/>
      <c r="N66" s="116"/>
      <c r="O66" s="113" t="str">
        <f t="shared" si="2"/>
        <v/>
      </c>
      <c r="P66" s="114"/>
      <c r="Q66" s="115" t="str">
        <f t="shared" si="3"/>
        <v/>
      </c>
      <c r="R66" s="71"/>
      <c r="S66" s="130" t="str">
        <f>IF($D66="", "", VLOOKUP($D66,Remain!$B$2:$T$5000,4,FALSE))</f>
        <v/>
      </c>
      <c r="T66" s="131" t="s">
        <v>38</v>
      </c>
      <c r="U66" s="53"/>
    </row>
    <row r="67" spans="1:21" ht="14.25" x14ac:dyDescent="0.2">
      <c r="A67" s="45"/>
      <c r="B67" s="72"/>
      <c r="C67" s="119">
        <v>54</v>
      </c>
      <c r="D67" s="120"/>
      <c r="E67" s="82" t="str">
        <f>IF($D67="", "", VLOOKUP($D67,Remain!$B$2:$T$5000,7,FALSE))</f>
        <v/>
      </c>
      <c r="F67" s="82" t="str">
        <f>IF($D67="", "", VLOOKUP($D67,Remain!$B$2:$T$5000,8,FALSE))</f>
        <v/>
      </c>
      <c r="G67" s="82" t="str">
        <f>IF($D67="", "", VLOOKUP($D67,Remain!$B$2:$T$5000,9,FALSE))</f>
        <v/>
      </c>
      <c r="H67" s="82" t="str">
        <f>IF($D67="", "", VLOOKUP($D67,Remain!$B$2:$T$5000,11,FALSE))</f>
        <v/>
      </c>
      <c r="I67" s="108" t="str">
        <f>IF($D67="", "", VLOOKUP($D67,Remain!$B$2:$T$5000,15,FALSE))</f>
        <v/>
      </c>
      <c r="J67" s="109" t="str">
        <f>IF($D67="", "", VLOOKUP($D67,Remain!$B$2:$T$5000,13,FALSE))</f>
        <v/>
      </c>
      <c r="K67" s="110" t="str">
        <f>IF($D67="", "", VLOOKUP($D67,Remain!$B$2:$T$5000,19,FALSE))</f>
        <v/>
      </c>
      <c r="L67" s="111" t="str">
        <f>IF($D67="", "", VLOOKUP($D67,Remain!$B$2:$T$5000,18,FALSE))</f>
        <v/>
      </c>
      <c r="M67" s="112"/>
      <c r="N67" s="116"/>
      <c r="O67" s="113" t="str">
        <f t="shared" si="2"/>
        <v/>
      </c>
      <c r="P67" s="114"/>
      <c r="Q67" s="115" t="str">
        <f t="shared" si="3"/>
        <v/>
      </c>
      <c r="R67" s="71"/>
      <c r="S67" s="130" t="str">
        <f>IF($D67="", "", VLOOKUP($D67,Remain!$B$2:$T$5000,4,FALSE))</f>
        <v/>
      </c>
      <c r="T67" s="131" t="s">
        <v>38</v>
      </c>
      <c r="U67" s="53"/>
    </row>
    <row r="68" spans="1:21" ht="14.25" x14ac:dyDescent="0.2">
      <c r="A68" s="45"/>
      <c r="B68" s="72"/>
      <c r="C68" s="119">
        <v>55</v>
      </c>
      <c r="D68" s="120"/>
      <c r="E68" s="82" t="str">
        <f>IF($D68="", "", VLOOKUP($D68,Remain!$B$2:$T$5000,7,FALSE))</f>
        <v/>
      </c>
      <c r="F68" s="82" t="str">
        <f>IF($D68="", "", VLOOKUP($D68,Remain!$B$2:$T$5000,8,FALSE))</f>
        <v/>
      </c>
      <c r="G68" s="82" t="str">
        <f>IF($D68="", "", VLOOKUP($D68,Remain!$B$2:$T$5000,9,FALSE))</f>
        <v/>
      </c>
      <c r="H68" s="82" t="str">
        <f>IF($D68="", "", VLOOKUP($D68,Remain!$B$2:$T$5000,11,FALSE))</f>
        <v/>
      </c>
      <c r="I68" s="108" t="str">
        <f>IF($D68="", "", VLOOKUP($D68,Remain!$B$2:$T$5000,15,FALSE))</f>
        <v/>
      </c>
      <c r="J68" s="109" t="str">
        <f>IF($D68="", "", VLOOKUP($D68,Remain!$B$2:$T$5000,13,FALSE))</f>
        <v/>
      </c>
      <c r="K68" s="110" t="str">
        <f>IF($D68="", "", VLOOKUP($D68,Remain!$B$2:$T$5000,19,FALSE))</f>
        <v/>
      </c>
      <c r="L68" s="111" t="str">
        <f>IF($D68="", "", VLOOKUP($D68,Remain!$B$2:$T$5000,18,FALSE))</f>
        <v/>
      </c>
      <c r="M68" s="112"/>
      <c r="N68" s="116"/>
      <c r="O68" s="113" t="str">
        <f t="shared" si="2"/>
        <v/>
      </c>
      <c r="P68" s="114"/>
      <c r="Q68" s="115" t="str">
        <f t="shared" si="3"/>
        <v/>
      </c>
      <c r="R68" s="71"/>
      <c r="S68" s="130" t="str">
        <f>IF($D68="", "", VLOOKUP($D68,Remain!$B$2:$T$5000,4,FALSE))</f>
        <v/>
      </c>
      <c r="T68" s="131" t="s">
        <v>38</v>
      </c>
      <c r="U68" s="53"/>
    </row>
    <row r="69" spans="1:21" ht="14.25" x14ac:dyDescent="0.2">
      <c r="A69" s="45"/>
      <c r="B69" s="72"/>
      <c r="C69" s="119">
        <v>56</v>
      </c>
      <c r="D69" s="120"/>
      <c r="E69" s="82" t="str">
        <f>IF($D69="", "", VLOOKUP($D69,Remain!$B$2:$T$5000,7,FALSE))</f>
        <v/>
      </c>
      <c r="F69" s="82" t="str">
        <f>IF($D69="", "", VLOOKUP($D69,Remain!$B$2:$T$5000,8,FALSE))</f>
        <v/>
      </c>
      <c r="G69" s="82" t="str">
        <f>IF($D69="", "", VLOOKUP($D69,Remain!$B$2:$T$5000,9,FALSE))</f>
        <v/>
      </c>
      <c r="H69" s="82" t="str">
        <f>IF($D69="", "", VLOOKUP($D69,Remain!$B$2:$T$5000,11,FALSE))</f>
        <v/>
      </c>
      <c r="I69" s="108" t="str">
        <f>IF($D69="", "", VLOOKUP($D69,Remain!$B$2:$T$5000,15,FALSE))</f>
        <v/>
      </c>
      <c r="J69" s="109" t="str">
        <f>IF($D69="", "", VLOOKUP($D69,Remain!$B$2:$T$5000,13,FALSE))</f>
        <v/>
      </c>
      <c r="K69" s="110" t="str">
        <f>IF($D69="", "", VLOOKUP($D69,Remain!$B$2:$T$5000,19,FALSE))</f>
        <v/>
      </c>
      <c r="L69" s="111" t="str">
        <f>IF($D69="", "", VLOOKUP($D69,Remain!$B$2:$T$5000,18,FALSE))</f>
        <v/>
      </c>
      <c r="M69" s="112"/>
      <c r="N69" s="116"/>
      <c r="O69" s="113" t="str">
        <f t="shared" si="2"/>
        <v/>
      </c>
      <c r="P69" s="114"/>
      <c r="Q69" s="115" t="str">
        <f t="shared" si="3"/>
        <v/>
      </c>
      <c r="R69" s="71"/>
      <c r="S69" s="130" t="str">
        <f>IF($D69="", "", VLOOKUP($D69,Remain!$B$2:$T$5000,4,FALSE))</f>
        <v/>
      </c>
      <c r="T69" s="131" t="s">
        <v>38</v>
      </c>
      <c r="U69" s="53"/>
    </row>
    <row r="70" spans="1:21" ht="14.25" x14ac:dyDescent="0.2">
      <c r="A70" s="45"/>
      <c r="B70" s="72"/>
      <c r="C70" s="119">
        <v>57</v>
      </c>
      <c r="D70" s="120"/>
      <c r="E70" s="82" t="str">
        <f>IF($D70="", "", VLOOKUP($D70,Remain!$B$2:$T$5000,7,FALSE))</f>
        <v/>
      </c>
      <c r="F70" s="82" t="str">
        <f>IF($D70="", "", VLOOKUP($D70,Remain!$B$2:$T$5000,8,FALSE))</f>
        <v/>
      </c>
      <c r="G70" s="82" t="str">
        <f>IF($D70="", "", VLOOKUP($D70,Remain!$B$2:$T$5000,9,FALSE))</f>
        <v/>
      </c>
      <c r="H70" s="82" t="str">
        <f>IF($D70="", "", VLOOKUP($D70,Remain!$B$2:$T$5000,11,FALSE))</f>
        <v/>
      </c>
      <c r="I70" s="108" t="str">
        <f>IF($D70="", "", VLOOKUP($D70,Remain!$B$2:$T$5000,15,FALSE))</f>
        <v/>
      </c>
      <c r="J70" s="109" t="str">
        <f>IF($D70="", "", VLOOKUP($D70,Remain!$B$2:$T$5000,13,FALSE))</f>
        <v/>
      </c>
      <c r="K70" s="110" t="str">
        <f>IF($D70="", "", VLOOKUP($D70,Remain!$B$2:$T$5000,19,FALSE))</f>
        <v/>
      </c>
      <c r="L70" s="111" t="str">
        <f>IF($D70="", "", VLOOKUP($D70,Remain!$B$2:$T$5000,18,FALSE))</f>
        <v/>
      </c>
      <c r="M70" s="112"/>
      <c r="N70" s="116"/>
      <c r="O70" s="113" t="str">
        <f t="shared" si="2"/>
        <v/>
      </c>
      <c r="P70" s="114"/>
      <c r="Q70" s="115" t="str">
        <f t="shared" si="3"/>
        <v/>
      </c>
      <c r="R70" s="71"/>
      <c r="S70" s="130" t="str">
        <f>IF($D70="", "", VLOOKUP($D70,Remain!$B$2:$T$5000,4,FALSE))</f>
        <v/>
      </c>
      <c r="T70" s="131" t="s">
        <v>38</v>
      </c>
      <c r="U70" s="53"/>
    </row>
    <row r="71" spans="1:21" ht="14.25" x14ac:dyDescent="0.2">
      <c r="A71" s="45"/>
      <c r="B71" s="72"/>
      <c r="C71" s="119">
        <v>58</v>
      </c>
      <c r="D71" s="120"/>
      <c r="E71" s="82" t="str">
        <f>IF($D71="", "", VLOOKUP($D71,Remain!$B$2:$T$5000,7,FALSE))</f>
        <v/>
      </c>
      <c r="F71" s="82" t="str">
        <f>IF($D71="", "", VLOOKUP($D71,Remain!$B$2:$T$5000,8,FALSE))</f>
        <v/>
      </c>
      <c r="G71" s="82" t="str">
        <f>IF($D71="", "", VLOOKUP($D71,Remain!$B$2:$T$5000,9,FALSE))</f>
        <v/>
      </c>
      <c r="H71" s="82" t="str">
        <f>IF($D71="", "", VLOOKUP($D71,Remain!$B$2:$T$5000,11,FALSE))</f>
        <v/>
      </c>
      <c r="I71" s="108" t="str">
        <f>IF($D71="", "", VLOOKUP($D71,Remain!$B$2:$T$5000,15,FALSE))</f>
        <v/>
      </c>
      <c r="J71" s="109" t="str">
        <f>IF($D71="", "", VLOOKUP($D71,Remain!$B$2:$T$5000,13,FALSE))</f>
        <v/>
      </c>
      <c r="K71" s="110" t="str">
        <f>IF($D71="", "", VLOOKUP($D71,Remain!$B$2:$T$5000,19,FALSE))</f>
        <v/>
      </c>
      <c r="L71" s="111" t="str">
        <f>IF($D71="", "", VLOOKUP($D71,Remain!$B$2:$T$5000,18,FALSE))</f>
        <v/>
      </c>
      <c r="M71" s="112"/>
      <c r="N71" s="116"/>
      <c r="O71" s="113" t="str">
        <f t="shared" si="2"/>
        <v/>
      </c>
      <c r="P71" s="114"/>
      <c r="Q71" s="115" t="str">
        <f t="shared" si="3"/>
        <v/>
      </c>
      <c r="R71" s="71"/>
      <c r="S71" s="130" t="str">
        <f>IF($D71="", "", VLOOKUP($D71,Remain!$B$2:$T$5000,4,FALSE))</f>
        <v/>
      </c>
      <c r="T71" s="131" t="s">
        <v>38</v>
      </c>
      <c r="U71" s="53"/>
    </row>
    <row r="72" spans="1:21" ht="14.25" x14ac:dyDescent="0.2">
      <c r="A72" s="45"/>
      <c r="B72" s="72"/>
      <c r="C72" s="119">
        <v>59</v>
      </c>
      <c r="D72" s="120"/>
      <c r="E72" s="82" t="str">
        <f>IF($D72="", "", VLOOKUP($D72,Remain!$B$2:$T$5000,7,FALSE))</f>
        <v/>
      </c>
      <c r="F72" s="82" t="str">
        <f>IF($D72="", "", VLOOKUP($D72,Remain!$B$2:$T$5000,8,FALSE))</f>
        <v/>
      </c>
      <c r="G72" s="82" t="str">
        <f>IF($D72="", "", VLOOKUP($D72,Remain!$B$2:$T$5000,9,FALSE))</f>
        <v/>
      </c>
      <c r="H72" s="82" t="str">
        <f>IF($D72="", "", VLOOKUP($D72,Remain!$B$2:$T$5000,11,FALSE))</f>
        <v/>
      </c>
      <c r="I72" s="108" t="str">
        <f>IF($D72="", "", VLOOKUP($D72,Remain!$B$2:$T$5000,15,FALSE))</f>
        <v/>
      </c>
      <c r="J72" s="109" t="str">
        <f>IF($D72="", "", VLOOKUP($D72,Remain!$B$2:$T$5000,13,FALSE))</f>
        <v/>
      </c>
      <c r="K72" s="110" t="str">
        <f>IF($D72="", "", VLOOKUP($D72,Remain!$B$2:$T$5000,19,FALSE))</f>
        <v/>
      </c>
      <c r="L72" s="111" t="str">
        <f>IF($D72="", "", VLOOKUP($D72,Remain!$B$2:$T$5000,18,FALSE))</f>
        <v/>
      </c>
      <c r="M72" s="112"/>
      <c r="N72" s="116"/>
      <c r="O72" s="113" t="str">
        <f t="shared" si="2"/>
        <v/>
      </c>
      <c r="P72" s="114"/>
      <c r="Q72" s="115" t="str">
        <f t="shared" si="3"/>
        <v/>
      </c>
      <c r="R72" s="71"/>
      <c r="S72" s="130" t="str">
        <f>IF($D72="", "", VLOOKUP($D72,Remain!$B$2:$T$5000,4,FALSE))</f>
        <v/>
      </c>
      <c r="T72" s="131" t="s">
        <v>38</v>
      </c>
      <c r="U72" s="53"/>
    </row>
    <row r="73" spans="1:21" ht="14.25" x14ac:dyDescent="0.2">
      <c r="A73" s="45"/>
      <c r="B73" s="72"/>
      <c r="C73" s="119">
        <v>60</v>
      </c>
      <c r="D73" s="120"/>
      <c r="E73" s="82" t="str">
        <f>IF($D73="", "", VLOOKUP($D73,Remain!$B$2:$T$5000,7,FALSE))</f>
        <v/>
      </c>
      <c r="F73" s="82" t="str">
        <f>IF($D73="", "", VLOOKUP($D73,Remain!$B$2:$T$5000,8,FALSE))</f>
        <v/>
      </c>
      <c r="G73" s="82" t="str">
        <f>IF($D73="", "", VLOOKUP($D73,Remain!$B$2:$T$5000,9,FALSE))</f>
        <v/>
      </c>
      <c r="H73" s="82" t="str">
        <f>IF($D73="", "", VLOOKUP($D73,Remain!$B$2:$T$5000,11,FALSE))</f>
        <v/>
      </c>
      <c r="I73" s="108" t="str">
        <f>IF($D73="", "", VLOOKUP($D73,Remain!$B$2:$T$5000,15,FALSE))</f>
        <v/>
      </c>
      <c r="J73" s="109" t="str">
        <f>IF($D73="", "", VLOOKUP($D73,Remain!$B$2:$T$5000,13,FALSE))</f>
        <v/>
      </c>
      <c r="K73" s="110" t="str">
        <f>IF($D73="", "", VLOOKUP($D73,Remain!$B$2:$T$5000,19,FALSE))</f>
        <v/>
      </c>
      <c r="L73" s="111" t="str">
        <f>IF($D73="", "", VLOOKUP($D73,Remain!$B$2:$T$5000,18,FALSE))</f>
        <v/>
      </c>
      <c r="M73" s="112"/>
      <c r="N73" s="116"/>
      <c r="O73" s="113" t="str">
        <f t="shared" si="2"/>
        <v/>
      </c>
      <c r="P73" s="114"/>
      <c r="Q73" s="115" t="str">
        <f t="shared" si="3"/>
        <v/>
      </c>
      <c r="R73" s="71"/>
      <c r="S73" s="130" t="str">
        <f>IF($D73="", "", VLOOKUP($D73,Remain!$B$2:$T$5000,4,FALSE))</f>
        <v/>
      </c>
      <c r="T73" s="131" t="s">
        <v>38</v>
      </c>
      <c r="U73" s="53"/>
    </row>
    <row r="74" spans="1:21" ht="14.25" x14ac:dyDescent="0.2">
      <c r="A74" s="45"/>
      <c r="B74" s="72"/>
      <c r="C74" s="119">
        <v>61</v>
      </c>
      <c r="D74" s="120"/>
      <c r="E74" s="82" t="str">
        <f>IF($D74="", "", VLOOKUP($D74,Remain!$B$2:$T$5000,7,FALSE))</f>
        <v/>
      </c>
      <c r="F74" s="82" t="str">
        <f>IF($D74="", "", VLOOKUP($D74,Remain!$B$2:$T$5000,8,FALSE))</f>
        <v/>
      </c>
      <c r="G74" s="82" t="str">
        <f>IF($D74="", "", VLOOKUP($D74,Remain!$B$2:$T$5000,9,FALSE))</f>
        <v/>
      </c>
      <c r="H74" s="82" t="str">
        <f>IF($D74="", "", VLOOKUP($D74,Remain!$B$2:$T$5000,11,FALSE))</f>
        <v/>
      </c>
      <c r="I74" s="108" t="str">
        <f>IF($D74="", "", VLOOKUP($D74,Remain!$B$2:$T$5000,15,FALSE))</f>
        <v/>
      </c>
      <c r="J74" s="109" t="str">
        <f>IF($D74="", "", VLOOKUP($D74,Remain!$B$2:$T$5000,13,FALSE))</f>
        <v/>
      </c>
      <c r="K74" s="110" t="str">
        <f>IF($D74="", "", VLOOKUP($D74,Remain!$B$2:$T$5000,19,FALSE))</f>
        <v/>
      </c>
      <c r="L74" s="111" t="str">
        <f>IF($D74="", "", VLOOKUP($D74,Remain!$B$2:$T$5000,18,FALSE))</f>
        <v/>
      </c>
      <c r="M74" s="112"/>
      <c r="N74" s="116"/>
      <c r="O74" s="113" t="str">
        <f t="shared" si="2"/>
        <v/>
      </c>
      <c r="P74" s="114"/>
      <c r="Q74" s="115" t="str">
        <f t="shared" si="3"/>
        <v/>
      </c>
      <c r="R74" s="71"/>
      <c r="S74" s="130" t="str">
        <f>IF($D74="", "", VLOOKUP($D74,Remain!$B$2:$T$5000,4,FALSE))</f>
        <v/>
      </c>
      <c r="T74" s="131" t="s">
        <v>38</v>
      </c>
      <c r="U74" s="53"/>
    </row>
    <row r="75" spans="1:21" ht="14.25" x14ac:dyDescent="0.2">
      <c r="A75" s="45"/>
      <c r="B75" s="72"/>
      <c r="C75" s="119">
        <v>62</v>
      </c>
      <c r="D75" s="120"/>
      <c r="E75" s="82" t="str">
        <f>IF($D75="", "", VLOOKUP($D75,Remain!$B$2:$T$5000,7,FALSE))</f>
        <v/>
      </c>
      <c r="F75" s="82" t="str">
        <f>IF($D75="", "", VLOOKUP($D75,Remain!$B$2:$T$5000,8,FALSE))</f>
        <v/>
      </c>
      <c r="G75" s="82" t="str">
        <f>IF($D75="", "", VLOOKUP($D75,Remain!$B$2:$T$5000,9,FALSE))</f>
        <v/>
      </c>
      <c r="H75" s="82" t="str">
        <f>IF($D75="", "", VLOOKUP($D75,Remain!$B$2:$T$5000,11,FALSE))</f>
        <v/>
      </c>
      <c r="I75" s="108" t="str">
        <f>IF($D75="", "", VLOOKUP($D75,Remain!$B$2:$T$5000,15,FALSE))</f>
        <v/>
      </c>
      <c r="J75" s="109" t="str">
        <f>IF($D75="", "", VLOOKUP($D75,Remain!$B$2:$T$5000,13,FALSE))</f>
        <v/>
      </c>
      <c r="K75" s="110" t="str">
        <f>IF($D75="", "", VLOOKUP($D75,Remain!$B$2:$T$5000,19,FALSE))</f>
        <v/>
      </c>
      <c r="L75" s="111" t="str">
        <f>IF($D75="", "", VLOOKUP($D75,Remain!$B$2:$T$5000,18,FALSE))</f>
        <v/>
      </c>
      <c r="M75" s="112"/>
      <c r="N75" s="116"/>
      <c r="O75" s="113" t="str">
        <f t="shared" si="2"/>
        <v/>
      </c>
      <c r="P75" s="114"/>
      <c r="Q75" s="115" t="str">
        <f t="shared" si="3"/>
        <v/>
      </c>
      <c r="R75" s="71"/>
      <c r="S75" s="130" t="str">
        <f>IF($D75="", "", VLOOKUP($D75,Remain!$B$2:$T$5000,4,FALSE))</f>
        <v/>
      </c>
      <c r="T75" s="131" t="s">
        <v>38</v>
      </c>
      <c r="U75" s="53"/>
    </row>
    <row r="76" spans="1:21" ht="14.25" x14ac:dyDescent="0.2">
      <c r="A76" s="45"/>
      <c r="B76" s="72"/>
      <c r="C76" s="119">
        <v>63</v>
      </c>
      <c r="D76" s="120"/>
      <c r="E76" s="82" t="str">
        <f>IF($D76="", "", VLOOKUP($D76,Remain!$B$2:$T$5000,7,FALSE))</f>
        <v/>
      </c>
      <c r="F76" s="82" t="str">
        <f>IF($D76="", "", VLOOKUP($D76,Remain!$B$2:$T$5000,8,FALSE))</f>
        <v/>
      </c>
      <c r="G76" s="82" t="str">
        <f>IF($D76="", "", VLOOKUP($D76,Remain!$B$2:$T$5000,9,FALSE))</f>
        <v/>
      </c>
      <c r="H76" s="82" t="str">
        <f>IF($D76="", "", VLOOKUP($D76,Remain!$B$2:$T$5000,11,FALSE))</f>
        <v/>
      </c>
      <c r="I76" s="108" t="str">
        <f>IF($D76="", "", VLOOKUP($D76,Remain!$B$2:$T$5000,15,FALSE))</f>
        <v/>
      </c>
      <c r="J76" s="109" t="str">
        <f>IF($D76="", "", VLOOKUP($D76,Remain!$B$2:$T$5000,13,FALSE))</f>
        <v/>
      </c>
      <c r="K76" s="110" t="str">
        <f>IF($D76="", "", VLOOKUP($D76,Remain!$B$2:$T$5000,19,FALSE))</f>
        <v/>
      </c>
      <c r="L76" s="111" t="str">
        <f>IF($D76="", "", VLOOKUP($D76,Remain!$B$2:$T$5000,18,FALSE))</f>
        <v/>
      </c>
      <c r="M76" s="112"/>
      <c r="N76" s="116"/>
      <c r="O76" s="113" t="str">
        <f t="shared" si="2"/>
        <v/>
      </c>
      <c r="P76" s="114"/>
      <c r="Q76" s="115" t="str">
        <f t="shared" si="3"/>
        <v/>
      </c>
      <c r="R76" s="71"/>
      <c r="S76" s="130" t="str">
        <f>IF($D76="", "", VLOOKUP($D76,Remain!$B$2:$T$5000,4,FALSE))</f>
        <v/>
      </c>
      <c r="T76" s="131" t="s">
        <v>38</v>
      </c>
      <c r="U76" s="53"/>
    </row>
    <row r="77" spans="1:21" ht="14.25" x14ac:dyDescent="0.2">
      <c r="A77" s="45"/>
      <c r="B77" s="72"/>
      <c r="C77" s="119">
        <v>64</v>
      </c>
      <c r="D77" s="120"/>
      <c r="E77" s="82" t="str">
        <f>IF($D77="", "", VLOOKUP($D77,Remain!$B$2:$T$5000,7,FALSE))</f>
        <v/>
      </c>
      <c r="F77" s="82" t="str">
        <f>IF($D77="", "", VLOOKUP($D77,Remain!$B$2:$T$5000,8,FALSE))</f>
        <v/>
      </c>
      <c r="G77" s="82" t="str">
        <f>IF($D77="", "", VLOOKUP($D77,Remain!$B$2:$T$5000,9,FALSE))</f>
        <v/>
      </c>
      <c r="H77" s="82" t="str">
        <f>IF($D77="", "", VLOOKUP($D77,Remain!$B$2:$T$5000,11,FALSE))</f>
        <v/>
      </c>
      <c r="I77" s="108" t="str">
        <f>IF($D77="", "", VLOOKUP($D77,Remain!$B$2:$T$5000,15,FALSE))</f>
        <v/>
      </c>
      <c r="J77" s="109" t="str">
        <f>IF($D77="", "", VLOOKUP($D77,Remain!$B$2:$T$5000,13,FALSE))</f>
        <v/>
      </c>
      <c r="K77" s="110" t="str">
        <f>IF($D77="", "", VLOOKUP($D77,Remain!$B$2:$T$5000,19,FALSE))</f>
        <v/>
      </c>
      <c r="L77" s="111" t="str">
        <f>IF($D77="", "", VLOOKUP($D77,Remain!$B$2:$T$5000,18,FALSE))</f>
        <v/>
      </c>
      <c r="M77" s="112"/>
      <c r="N77" s="116"/>
      <c r="O77" s="113" t="str">
        <f t="shared" si="2"/>
        <v/>
      </c>
      <c r="P77" s="114"/>
      <c r="Q77" s="115" t="str">
        <f t="shared" si="3"/>
        <v/>
      </c>
      <c r="R77" s="71"/>
      <c r="S77" s="130" t="str">
        <f>IF($D77="", "", VLOOKUP($D77,Remain!$B$2:$T$5000,4,FALSE))</f>
        <v/>
      </c>
      <c r="T77" s="131" t="s">
        <v>38</v>
      </c>
      <c r="U77" s="53"/>
    </row>
    <row r="78" spans="1:21" ht="14.25" x14ac:dyDescent="0.2">
      <c r="A78" s="45"/>
      <c r="B78" s="72"/>
      <c r="C78" s="119">
        <v>65</v>
      </c>
      <c r="D78" s="120"/>
      <c r="E78" s="82" t="str">
        <f>IF($D78="", "", VLOOKUP($D78,Remain!$B$2:$T$5000,7,FALSE))</f>
        <v/>
      </c>
      <c r="F78" s="82" t="str">
        <f>IF($D78="", "", VLOOKUP($D78,Remain!$B$2:$T$5000,8,FALSE))</f>
        <v/>
      </c>
      <c r="G78" s="82" t="str">
        <f>IF($D78="", "", VLOOKUP($D78,Remain!$B$2:$T$5000,9,FALSE))</f>
        <v/>
      </c>
      <c r="H78" s="82" t="str">
        <f>IF($D78="", "", VLOOKUP($D78,Remain!$B$2:$T$5000,11,FALSE))</f>
        <v/>
      </c>
      <c r="I78" s="108" t="str">
        <f>IF($D78="", "", VLOOKUP($D78,Remain!$B$2:$T$5000,15,FALSE))</f>
        <v/>
      </c>
      <c r="J78" s="109" t="str">
        <f>IF($D78="", "", VLOOKUP($D78,Remain!$B$2:$T$5000,13,FALSE))</f>
        <v/>
      </c>
      <c r="K78" s="110" t="str">
        <f>IF($D78="", "", VLOOKUP($D78,Remain!$B$2:$T$5000,19,FALSE))</f>
        <v/>
      </c>
      <c r="L78" s="111" t="str">
        <f>IF($D78="", "", VLOOKUP($D78,Remain!$B$2:$T$5000,18,FALSE))</f>
        <v/>
      </c>
      <c r="M78" s="112"/>
      <c r="N78" s="116"/>
      <c r="O78" s="113" t="str">
        <f t="shared" ref="O78:O109" si="4">IF($D78="", "", K78*N78*M78)</f>
        <v/>
      </c>
      <c r="P78" s="114"/>
      <c r="Q78" s="115" t="str">
        <f t="shared" ref="Q78:Q109" si="5">IF(D78="", "", ROUND(P78*O78,2))</f>
        <v/>
      </c>
      <c r="R78" s="71"/>
      <c r="S78" s="130" t="str">
        <f>IF($D78="", "", VLOOKUP($D78,Remain!$B$2:$T$5000,4,FALSE))</f>
        <v/>
      </c>
      <c r="T78" s="131" t="s">
        <v>38</v>
      </c>
      <c r="U78" s="53"/>
    </row>
    <row r="79" spans="1:21" ht="14.25" x14ac:dyDescent="0.2">
      <c r="A79" s="45"/>
      <c r="B79" s="72"/>
      <c r="C79" s="119">
        <v>66</v>
      </c>
      <c r="D79" s="120"/>
      <c r="E79" s="82" t="str">
        <f>IF($D79="", "", VLOOKUP($D79,Remain!$B$2:$T$5000,7,FALSE))</f>
        <v/>
      </c>
      <c r="F79" s="82" t="str">
        <f>IF($D79="", "", VLOOKUP($D79,Remain!$B$2:$T$5000,8,FALSE))</f>
        <v/>
      </c>
      <c r="G79" s="82" t="str">
        <f>IF($D79="", "", VLOOKUP($D79,Remain!$B$2:$T$5000,9,FALSE))</f>
        <v/>
      </c>
      <c r="H79" s="82" t="str">
        <f>IF($D79="", "", VLOOKUP($D79,Remain!$B$2:$T$5000,11,FALSE))</f>
        <v/>
      </c>
      <c r="I79" s="108" t="str">
        <f>IF($D79="", "", VLOOKUP($D79,Remain!$B$2:$T$5000,15,FALSE))</f>
        <v/>
      </c>
      <c r="J79" s="109" t="str">
        <f>IF($D79="", "", VLOOKUP($D79,Remain!$B$2:$T$5000,13,FALSE))</f>
        <v/>
      </c>
      <c r="K79" s="110" t="str">
        <f>IF($D79="", "", VLOOKUP($D79,Remain!$B$2:$T$5000,19,FALSE))</f>
        <v/>
      </c>
      <c r="L79" s="111" t="str">
        <f>IF($D79="", "", VLOOKUP($D79,Remain!$B$2:$T$5000,18,FALSE))</f>
        <v/>
      </c>
      <c r="M79" s="112"/>
      <c r="N79" s="116"/>
      <c r="O79" s="113" t="str">
        <f t="shared" si="4"/>
        <v/>
      </c>
      <c r="P79" s="114"/>
      <c r="Q79" s="115" t="str">
        <f t="shared" si="5"/>
        <v/>
      </c>
      <c r="R79" s="71"/>
      <c r="S79" s="130" t="str">
        <f>IF($D79="", "", VLOOKUP($D79,Remain!$B$2:$T$5000,4,FALSE))</f>
        <v/>
      </c>
      <c r="T79" s="131" t="s">
        <v>38</v>
      </c>
      <c r="U79" s="53"/>
    </row>
    <row r="80" spans="1:21" ht="14.25" x14ac:dyDescent="0.2">
      <c r="A80" s="45"/>
      <c r="B80" s="72"/>
      <c r="C80" s="119">
        <v>67</v>
      </c>
      <c r="D80" s="120"/>
      <c r="E80" s="82" t="str">
        <f>IF($D80="", "", VLOOKUP($D80,Remain!$B$2:$T$5000,7,FALSE))</f>
        <v/>
      </c>
      <c r="F80" s="82" t="str">
        <f>IF($D80="", "", VLOOKUP($D80,Remain!$B$2:$T$5000,8,FALSE))</f>
        <v/>
      </c>
      <c r="G80" s="82" t="str">
        <f>IF($D80="", "", VLOOKUP($D80,Remain!$B$2:$T$5000,9,FALSE))</f>
        <v/>
      </c>
      <c r="H80" s="82" t="str">
        <f>IF($D80="", "", VLOOKUP($D80,Remain!$B$2:$T$5000,11,FALSE))</f>
        <v/>
      </c>
      <c r="I80" s="108" t="str">
        <f>IF($D80="", "", VLOOKUP($D80,Remain!$B$2:$T$5000,15,FALSE))</f>
        <v/>
      </c>
      <c r="J80" s="109" t="str">
        <f>IF($D80="", "", VLOOKUP($D80,Remain!$B$2:$T$5000,13,FALSE))</f>
        <v/>
      </c>
      <c r="K80" s="110" t="str">
        <f>IF($D80="", "", VLOOKUP($D80,Remain!$B$2:$T$5000,19,FALSE))</f>
        <v/>
      </c>
      <c r="L80" s="111" t="str">
        <f>IF($D80="", "", VLOOKUP($D80,Remain!$B$2:$T$5000,18,FALSE))</f>
        <v/>
      </c>
      <c r="M80" s="112"/>
      <c r="N80" s="116"/>
      <c r="O80" s="113" t="str">
        <f t="shared" si="4"/>
        <v/>
      </c>
      <c r="P80" s="114"/>
      <c r="Q80" s="115" t="str">
        <f t="shared" si="5"/>
        <v/>
      </c>
      <c r="R80" s="71"/>
      <c r="S80" s="130" t="str">
        <f>IF($D80="", "", VLOOKUP($D80,Remain!$B$2:$T$5000,4,FALSE))</f>
        <v/>
      </c>
      <c r="T80" s="131" t="s">
        <v>38</v>
      </c>
      <c r="U80" s="53"/>
    </row>
    <row r="81" spans="1:21" ht="14.25" x14ac:dyDescent="0.2">
      <c r="A81" s="45"/>
      <c r="B81" s="72"/>
      <c r="C81" s="119">
        <v>68</v>
      </c>
      <c r="D81" s="120"/>
      <c r="E81" s="82" t="str">
        <f>IF($D81="", "", VLOOKUP($D81,Remain!$B$2:$T$5000,7,FALSE))</f>
        <v/>
      </c>
      <c r="F81" s="82" t="str">
        <f>IF($D81="", "", VLOOKUP($D81,Remain!$B$2:$T$5000,8,FALSE))</f>
        <v/>
      </c>
      <c r="G81" s="82" t="str">
        <f>IF($D81="", "", VLOOKUP($D81,Remain!$B$2:$T$5000,9,FALSE))</f>
        <v/>
      </c>
      <c r="H81" s="82" t="str">
        <f>IF($D81="", "", VLOOKUP($D81,Remain!$B$2:$T$5000,11,FALSE))</f>
        <v/>
      </c>
      <c r="I81" s="108" t="str">
        <f>IF($D81="", "", VLOOKUP($D81,Remain!$B$2:$T$5000,15,FALSE))</f>
        <v/>
      </c>
      <c r="J81" s="109" t="str">
        <f>IF($D81="", "", VLOOKUP($D81,Remain!$B$2:$T$5000,13,FALSE))</f>
        <v/>
      </c>
      <c r="K81" s="110" t="str">
        <f>IF($D81="", "", VLOOKUP($D81,Remain!$B$2:$T$5000,19,FALSE))</f>
        <v/>
      </c>
      <c r="L81" s="111" t="str">
        <f>IF($D81="", "", VLOOKUP($D81,Remain!$B$2:$T$5000,18,FALSE))</f>
        <v/>
      </c>
      <c r="M81" s="112"/>
      <c r="N81" s="116"/>
      <c r="O81" s="113" t="str">
        <f t="shared" si="4"/>
        <v/>
      </c>
      <c r="P81" s="114"/>
      <c r="Q81" s="115" t="str">
        <f t="shared" si="5"/>
        <v/>
      </c>
      <c r="R81" s="71"/>
      <c r="S81" s="130" t="str">
        <f>IF($D81="", "", VLOOKUP($D81,Remain!$B$2:$T$5000,4,FALSE))</f>
        <v/>
      </c>
      <c r="T81" s="131" t="s">
        <v>38</v>
      </c>
      <c r="U81" s="53"/>
    </row>
    <row r="82" spans="1:21" ht="14.25" x14ac:dyDescent="0.2">
      <c r="A82" s="45"/>
      <c r="B82" s="72"/>
      <c r="C82" s="119">
        <v>69</v>
      </c>
      <c r="D82" s="120"/>
      <c r="E82" s="82" t="str">
        <f>IF($D82="", "", VLOOKUP($D82,Remain!$B$2:$T$5000,7,FALSE))</f>
        <v/>
      </c>
      <c r="F82" s="82" t="str">
        <f>IF($D82="", "", VLOOKUP($D82,Remain!$B$2:$T$5000,8,FALSE))</f>
        <v/>
      </c>
      <c r="G82" s="82" t="str">
        <f>IF($D82="", "", VLOOKUP($D82,Remain!$B$2:$T$5000,9,FALSE))</f>
        <v/>
      </c>
      <c r="H82" s="82" t="str">
        <f>IF($D82="", "", VLOOKUP($D82,Remain!$B$2:$T$5000,11,FALSE))</f>
        <v/>
      </c>
      <c r="I82" s="108" t="str">
        <f>IF($D82="", "", VLOOKUP($D82,Remain!$B$2:$T$5000,15,FALSE))</f>
        <v/>
      </c>
      <c r="J82" s="109" t="str">
        <f>IF($D82="", "", VLOOKUP($D82,Remain!$B$2:$T$5000,13,FALSE))</f>
        <v/>
      </c>
      <c r="K82" s="110" t="str">
        <f>IF($D82="", "", VLOOKUP($D82,Remain!$B$2:$T$5000,19,FALSE))</f>
        <v/>
      </c>
      <c r="L82" s="111" t="str">
        <f>IF($D82="", "", VLOOKUP($D82,Remain!$B$2:$T$5000,18,FALSE))</f>
        <v/>
      </c>
      <c r="M82" s="112"/>
      <c r="N82" s="116"/>
      <c r="O82" s="113" t="str">
        <f t="shared" si="4"/>
        <v/>
      </c>
      <c r="P82" s="114"/>
      <c r="Q82" s="115" t="str">
        <f t="shared" si="5"/>
        <v/>
      </c>
      <c r="R82" s="71"/>
      <c r="S82" s="130" t="str">
        <f>IF($D82="", "", VLOOKUP($D82,Remain!$B$2:$T$5000,4,FALSE))</f>
        <v/>
      </c>
      <c r="T82" s="131" t="s">
        <v>38</v>
      </c>
      <c r="U82" s="53"/>
    </row>
    <row r="83" spans="1:21" ht="14.25" x14ac:dyDescent="0.2">
      <c r="A83" s="45"/>
      <c r="B83" s="72"/>
      <c r="C83" s="119">
        <v>70</v>
      </c>
      <c r="D83" s="120"/>
      <c r="E83" s="82" t="str">
        <f>IF($D83="", "", VLOOKUP($D83,Remain!$B$2:$T$5000,7,FALSE))</f>
        <v/>
      </c>
      <c r="F83" s="82" t="str">
        <f>IF($D83="", "", VLOOKUP($D83,Remain!$B$2:$T$5000,8,FALSE))</f>
        <v/>
      </c>
      <c r="G83" s="82" t="str">
        <f>IF($D83="", "", VLOOKUP($D83,Remain!$B$2:$T$5000,9,FALSE))</f>
        <v/>
      </c>
      <c r="H83" s="82" t="str">
        <f>IF($D83="", "", VLOOKUP($D83,Remain!$B$2:$T$5000,11,FALSE))</f>
        <v/>
      </c>
      <c r="I83" s="108" t="str">
        <f>IF($D83="", "", VLOOKUP($D83,Remain!$B$2:$T$5000,15,FALSE))</f>
        <v/>
      </c>
      <c r="J83" s="109" t="str">
        <f>IF($D83="", "", VLOOKUP($D83,Remain!$B$2:$T$5000,13,FALSE))</f>
        <v/>
      </c>
      <c r="K83" s="110" t="str">
        <f>IF($D83="", "", VLOOKUP($D83,Remain!$B$2:$T$5000,19,FALSE))</f>
        <v/>
      </c>
      <c r="L83" s="111" t="str">
        <f>IF($D83="", "", VLOOKUP($D83,Remain!$B$2:$T$5000,18,FALSE))</f>
        <v/>
      </c>
      <c r="M83" s="112"/>
      <c r="N83" s="116"/>
      <c r="O83" s="113" t="str">
        <f t="shared" si="4"/>
        <v/>
      </c>
      <c r="P83" s="114"/>
      <c r="Q83" s="115" t="str">
        <f t="shared" si="5"/>
        <v/>
      </c>
      <c r="R83" s="71"/>
      <c r="S83" s="130" t="str">
        <f>IF($D83="", "", VLOOKUP($D83,Remain!$B$2:$T$5000,4,FALSE))</f>
        <v/>
      </c>
      <c r="T83" s="131" t="s">
        <v>38</v>
      </c>
      <c r="U83" s="53"/>
    </row>
    <row r="84" spans="1:21" ht="14.25" x14ac:dyDescent="0.2">
      <c r="A84" s="45"/>
      <c r="B84" s="72"/>
      <c r="C84" s="119">
        <v>71</v>
      </c>
      <c r="D84" s="120"/>
      <c r="E84" s="82" t="str">
        <f>IF($D84="", "", VLOOKUP($D84,Remain!$B$2:$T$5000,7,FALSE))</f>
        <v/>
      </c>
      <c r="F84" s="82" t="str">
        <f>IF($D84="", "", VLOOKUP($D84,Remain!$B$2:$T$5000,8,FALSE))</f>
        <v/>
      </c>
      <c r="G84" s="82" t="str">
        <f>IF($D84="", "", VLOOKUP($D84,Remain!$B$2:$T$5000,9,FALSE))</f>
        <v/>
      </c>
      <c r="H84" s="82" t="str">
        <f>IF($D84="", "", VLOOKUP($D84,Remain!$B$2:$T$5000,11,FALSE))</f>
        <v/>
      </c>
      <c r="I84" s="108" t="str">
        <f>IF($D84="", "", VLOOKUP($D84,Remain!$B$2:$T$5000,15,FALSE))</f>
        <v/>
      </c>
      <c r="J84" s="109" t="str">
        <f>IF($D84="", "", VLOOKUP($D84,Remain!$B$2:$T$5000,13,FALSE))</f>
        <v/>
      </c>
      <c r="K84" s="110" t="str">
        <f>IF($D84="", "", VLOOKUP($D84,Remain!$B$2:$T$5000,19,FALSE))</f>
        <v/>
      </c>
      <c r="L84" s="111" t="str">
        <f>IF($D84="", "", VLOOKUP($D84,Remain!$B$2:$T$5000,18,FALSE))</f>
        <v/>
      </c>
      <c r="M84" s="112"/>
      <c r="N84" s="116"/>
      <c r="O84" s="113" t="str">
        <f t="shared" si="4"/>
        <v/>
      </c>
      <c r="P84" s="114"/>
      <c r="Q84" s="115" t="str">
        <f t="shared" si="5"/>
        <v/>
      </c>
      <c r="R84" s="71"/>
      <c r="S84" s="130" t="str">
        <f>IF($D84="", "", VLOOKUP($D84,Remain!$B$2:$T$5000,4,FALSE))</f>
        <v/>
      </c>
      <c r="T84" s="131" t="s">
        <v>38</v>
      </c>
      <c r="U84" s="53"/>
    </row>
    <row r="85" spans="1:21" ht="14.25" x14ac:dyDescent="0.2">
      <c r="A85" s="45"/>
      <c r="B85" s="72"/>
      <c r="C85" s="119">
        <v>72</v>
      </c>
      <c r="D85" s="120"/>
      <c r="E85" s="82" t="str">
        <f>IF($D85="", "", VLOOKUP($D85,Remain!$B$2:$T$5000,7,FALSE))</f>
        <v/>
      </c>
      <c r="F85" s="82" t="str">
        <f>IF($D85="", "", VLOOKUP($D85,Remain!$B$2:$T$5000,8,FALSE))</f>
        <v/>
      </c>
      <c r="G85" s="82" t="str">
        <f>IF($D85="", "", VLOOKUP($D85,Remain!$B$2:$T$5000,9,FALSE))</f>
        <v/>
      </c>
      <c r="H85" s="82" t="str">
        <f>IF($D85="", "", VLOOKUP($D85,Remain!$B$2:$T$5000,11,FALSE))</f>
        <v/>
      </c>
      <c r="I85" s="108" t="str">
        <f>IF($D85="", "", VLOOKUP($D85,Remain!$B$2:$T$5000,15,FALSE))</f>
        <v/>
      </c>
      <c r="J85" s="109" t="str">
        <f>IF($D85="", "", VLOOKUP($D85,Remain!$B$2:$T$5000,13,FALSE))</f>
        <v/>
      </c>
      <c r="K85" s="110" t="str">
        <f>IF($D85="", "", VLOOKUP($D85,Remain!$B$2:$T$5000,19,FALSE))</f>
        <v/>
      </c>
      <c r="L85" s="111" t="str">
        <f>IF($D85="", "", VLOOKUP($D85,Remain!$B$2:$T$5000,18,FALSE))</f>
        <v/>
      </c>
      <c r="M85" s="112"/>
      <c r="N85" s="116"/>
      <c r="O85" s="113" t="str">
        <f t="shared" si="4"/>
        <v/>
      </c>
      <c r="P85" s="114"/>
      <c r="Q85" s="115" t="str">
        <f t="shared" si="5"/>
        <v/>
      </c>
      <c r="R85" s="71"/>
      <c r="S85" s="130" t="str">
        <f>IF($D85="", "", VLOOKUP($D85,Remain!$B$2:$T$5000,4,FALSE))</f>
        <v/>
      </c>
      <c r="T85" s="131" t="s">
        <v>38</v>
      </c>
      <c r="U85" s="53"/>
    </row>
    <row r="86" spans="1:21" ht="14.25" x14ac:dyDescent="0.2">
      <c r="A86" s="45"/>
      <c r="B86" s="72"/>
      <c r="C86" s="119">
        <v>73</v>
      </c>
      <c r="D86" s="120"/>
      <c r="E86" s="82" t="str">
        <f>IF($D86="", "", VLOOKUP($D86,Remain!$B$2:$T$5000,7,FALSE))</f>
        <v/>
      </c>
      <c r="F86" s="82" t="str">
        <f>IF($D86="", "", VLOOKUP($D86,Remain!$B$2:$T$5000,8,FALSE))</f>
        <v/>
      </c>
      <c r="G86" s="82" t="str">
        <f>IF($D86="", "", VLOOKUP($D86,Remain!$B$2:$T$5000,9,FALSE))</f>
        <v/>
      </c>
      <c r="H86" s="82" t="str">
        <f>IF($D86="", "", VLOOKUP($D86,Remain!$B$2:$T$5000,11,FALSE))</f>
        <v/>
      </c>
      <c r="I86" s="108" t="str">
        <f>IF($D86="", "", VLOOKUP($D86,Remain!$B$2:$T$5000,15,FALSE))</f>
        <v/>
      </c>
      <c r="J86" s="109" t="str">
        <f>IF($D86="", "", VLOOKUP($D86,Remain!$B$2:$T$5000,13,FALSE))</f>
        <v/>
      </c>
      <c r="K86" s="110" t="str">
        <f>IF($D86="", "", VLOOKUP($D86,Remain!$B$2:$T$5000,19,FALSE))</f>
        <v/>
      </c>
      <c r="L86" s="111" t="str">
        <f>IF($D86="", "", VLOOKUP($D86,Remain!$B$2:$T$5000,18,FALSE))</f>
        <v/>
      </c>
      <c r="M86" s="112"/>
      <c r="N86" s="116"/>
      <c r="O86" s="113" t="str">
        <f t="shared" si="4"/>
        <v/>
      </c>
      <c r="P86" s="114"/>
      <c r="Q86" s="115" t="str">
        <f t="shared" si="5"/>
        <v/>
      </c>
      <c r="R86" s="71"/>
      <c r="S86" s="130" t="str">
        <f>IF($D86="", "", VLOOKUP($D86,Remain!$B$2:$T$5000,4,FALSE))</f>
        <v/>
      </c>
      <c r="T86" s="131" t="s">
        <v>38</v>
      </c>
      <c r="U86" s="53"/>
    </row>
    <row r="87" spans="1:21" ht="14.25" x14ac:dyDescent="0.2">
      <c r="A87" s="45"/>
      <c r="B87" s="72"/>
      <c r="C87" s="119">
        <v>74</v>
      </c>
      <c r="D87" s="120"/>
      <c r="E87" s="82" t="str">
        <f>IF($D87="", "", VLOOKUP($D87,Remain!$B$2:$T$5000,7,FALSE))</f>
        <v/>
      </c>
      <c r="F87" s="82" t="str">
        <f>IF($D87="", "", VLOOKUP($D87,Remain!$B$2:$T$5000,8,FALSE))</f>
        <v/>
      </c>
      <c r="G87" s="82" t="str">
        <f>IF($D87="", "", VLOOKUP($D87,Remain!$B$2:$T$5000,9,FALSE))</f>
        <v/>
      </c>
      <c r="H87" s="82" t="str">
        <f>IF($D87="", "", VLOOKUP($D87,Remain!$B$2:$T$5000,11,FALSE))</f>
        <v/>
      </c>
      <c r="I87" s="108" t="str">
        <f>IF($D87="", "", VLOOKUP($D87,Remain!$B$2:$T$5000,15,FALSE))</f>
        <v/>
      </c>
      <c r="J87" s="109" t="str">
        <f>IF($D87="", "", VLOOKUP($D87,Remain!$B$2:$T$5000,13,FALSE))</f>
        <v/>
      </c>
      <c r="K87" s="110" t="str">
        <f>IF($D87="", "", VLOOKUP($D87,Remain!$B$2:$T$5000,19,FALSE))</f>
        <v/>
      </c>
      <c r="L87" s="111" t="str">
        <f>IF($D87="", "", VLOOKUP($D87,Remain!$B$2:$T$5000,18,FALSE))</f>
        <v/>
      </c>
      <c r="M87" s="112"/>
      <c r="N87" s="116"/>
      <c r="O87" s="113" t="str">
        <f t="shared" si="4"/>
        <v/>
      </c>
      <c r="P87" s="114"/>
      <c r="Q87" s="115" t="str">
        <f t="shared" si="5"/>
        <v/>
      </c>
      <c r="R87" s="71"/>
      <c r="S87" s="130" t="str">
        <f>IF($D87="", "", VLOOKUP($D87,Remain!$B$2:$T$5000,4,FALSE))</f>
        <v/>
      </c>
      <c r="T87" s="131" t="s">
        <v>38</v>
      </c>
      <c r="U87" s="53"/>
    </row>
    <row r="88" spans="1:21" ht="14.25" x14ac:dyDescent="0.2">
      <c r="A88" s="45"/>
      <c r="B88" s="72"/>
      <c r="C88" s="119">
        <v>75</v>
      </c>
      <c r="D88" s="120"/>
      <c r="E88" s="82" t="str">
        <f>IF($D88="", "", VLOOKUP($D88,Remain!$B$2:$T$5000,7,FALSE))</f>
        <v/>
      </c>
      <c r="F88" s="82" t="str">
        <f>IF($D88="", "", VLOOKUP($D88,Remain!$B$2:$T$5000,8,FALSE))</f>
        <v/>
      </c>
      <c r="G88" s="82" t="str">
        <f>IF($D88="", "", VLOOKUP($D88,Remain!$B$2:$T$5000,9,FALSE))</f>
        <v/>
      </c>
      <c r="H88" s="82" t="str">
        <f>IF($D88="", "", VLOOKUP($D88,Remain!$B$2:$T$5000,11,FALSE))</f>
        <v/>
      </c>
      <c r="I88" s="108" t="str">
        <f>IF($D88="", "", VLOOKUP($D88,Remain!$B$2:$T$5000,15,FALSE))</f>
        <v/>
      </c>
      <c r="J88" s="109" t="str">
        <f>IF($D88="", "", VLOOKUP($D88,Remain!$B$2:$T$5000,13,FALSE))</f>
        <v/>
      </c>
      <c r="K88" s="110" t="str">
        <f>IF($D88="", "", VLOOKUP($D88,Remain!$B$2:$T$5000,19,FALSE))</f>
        <v/>
      </c>
      <c r="L88" s="111" t="str">
        <f>IF($D88="", "", VLOOKUP($D88,Remain!$B$2:$T$5000,18,FALSE))</f>
        <v/>
      </c>
      <c r="M88" s="112"/>
      <c r="N88" s="116"/>
      <c r="O88" s="113" t="str">
        <f t="shared" si="4"/>
        <v/>
      </c>
      <c r="P88" s="114"/>
      <c r="Q88" s="115" t="str">
        <f t="shared" si="5"/>
        <v/>
      </c>
      <c r="R88" s="71"/>
      <c r="S88" s="130" t="str">
        <f>IF($D88="", "", VLOOKUP($D88,Remain!$B$2:$T$5000,4,FALSE))</f>
        <v/>
      </c>
      <c r="T88" s="131" t="s">
        <v>38</v>
      </c>
      <c r="U88" s="53"/>
    </row>
    <row r="89" spans="1:21" ht="14.25" x14ac:dyDescent="0.2">
      <c r="A89" s="45"/>
      <c r="B89" s="72"/>
      <c r="C89" s="119">
        <v>76</v>
      </c>
      <c r="D89" s="120"/>
      <c r="E89" s="82" t="str">
        <f>IF($D89="", "", VLOOKUP($D89,Remain!$B$2:$T$5000,7,FALSE))</f>
        <v/>
      </c>
      <c r="F89" s="82" t="str">
        <f>IF($D89="", "", VLOOKUP($D89,Remain!$B$2:$T$5000,8,FALSE))</f>
        <v/>
      </c>
      <c r="G89" s="82" t="str">
        <f>IF($D89="", "", VLOOKUP($D89,Remain!$B$2:$T$5000,9,FALSE))</f>
        <v/>
      </c>
      <c r="H89" s="82" t="str">
        <f>IF($D89="", "", VLOOKUP($D89,Remain!$B$2:$T$5000,11,FALSE))</f>
        <v/>
      </c>
      <c r="I89" s="108" t="str">
        <f>IF($D89="", "", VLOOKUP($D89,Remain!$B$2:$T$5000,15,FALSE))</f>
        <v/>
      </c>
      <c r="J89" s="109" t="str">
        <f>IF($D89="", "", VLOOKUP($D89,Remain!$B$2:$T$5000,13,FALSE))</f>
        <v/>
      </c>
      <c r="K89" s="110" t="str">
        <f>IF($D89="", "", VLOOKUP($D89,Remain!$B$2:$T$5000,19,FALSE))</f>
        <v/>
      </c>
      <c r="L89" s="111" t="str">
        <f>IF($D89="", "", VLOOKUP($D89,Remain!$B$2:$T$5000,18,FALSE))</f>
        <v/>
      </c>
      <c r="M89" s="112"/>
      <c r="N89" s="116"/>
      <c r="O89" s="113" t="str">
        <f t="shared" si="4"/>
        <v/>
      </c>
      <c r="P89" s="114"/>
      <c r="Q89" s="115" t="str">
        <f t="shared" si="5"/>
        <v/>
      </c>
      <c r="R89" s="71"/>
      <c r="S89" s="130" t="str">
        <f>IF($D89="", "", VLOOKUP($D89,Remain!$B$2:$T$5000,4,FALSE))</f>
        <v/>
      </c>
      <c r="T89" s="131" t="s">
        <v>38</v>
      </c>
      <c r="U89" s="53"/>
    </row>
    <row r="90" spans="1:21" ht="14.25" x14ac:dyDescent="0.2">
      <c r="A90" s="45"/>
      <c r="B90" s="72"/>
      <c r="C90" s="119">
        <v>77</v>
      </c>
      <c r="D90" s="120"/>
      <c r="E90" s="82" t="str">
        <f>IF($D90="", "", VLOOKUP($D90,Remain!$B$2:$T$5000,7,FALSE))</f>
        <v/>
      </c>
      <c r="F90" s="82" t="str">
        <f>IF($D90="", "", VLOOKUP($D90,Remain!$B$2:$T$5000,8,FALSE))</f>
        <v/>
      </c>
      <c r="G90" s="82" t="str">
        <f>IF($D90="", "", VLOOKUP($D90,Remain!$B$2:$T$5000,9,FALSE))</f>
        <v/>
      </c>
      <c r="H90" s="82" t="str">
        <f>IF($D90="", "", VLOOKUP($D90,Remain!$B$2:$T$5000,11,FALSE))</f>
        <v/>
      </c>
      <c r="I90" s="108" t="str">
        <f>IF($D90="", "", VLOOKUP($D90,Remain!$B$2:$T$5000,15,FALSE))</f>
        <v/>
      </c>
      <c r="J90" s="109" t="str">
        <f>IF($D90="", "", VLOOKUP($D90,Remain!$B$2:$T$5000,13,FALSE))</f>
        <v/>
      </c>
      <c r="K90" s="110" t="str">
        <f>IF($D90="", "", VLOOKUP($D90,Remain!$B$2:$T$5000,19,FALSE))</f>
        <v/>
      </c>
      <c r="L90" s="111" t="str">
        <f>IF($D90="", "", VLOOKUP($D90,Remain!$B$2:$T$5000,18,FALSE))</f>
        <v/>
      </c>
      <c r="M90" s="112"/>
      <c r="N90" s="116"/>
      <c r="O90" s="113" t="str">
        <f t="shared" si="4"/>
        <v/>
      </c>
      <c r="P90" s="114"/>
      <c r="Q90" s="115" t="str">
        <f t="shared" si="5"/>
        <v/>
      </c>
      <c r="R90" s="71"/>
      <c r="S90" s="130" t="str">
        <f>IF($D90="", "", VLOOKUP($D90,Remain!$B$2:$T$5000,4,FALSE))</f>
        <v/>
      </c>
      <c r="T90" s="131" t="s">
        <v>38</v>
      </c>
      <c r="U90" s="53"/>
    </row>
    <row r="91" spans="1:21" ht="14.25" x14ac:dyDescent="0.2">
      <c r="A91" s="45"/>
      <c r="B91" s="72"/>
      <c r="C91" s="119">
        <v>78</v>
      </c>
      <c r="D91" s="120"/>
      <c r="E91" s="82" t="str">
        <f>IF($D91="", "", VLOOKUP($D91,Remain!$B$2:$T$5000,7,FALSE))</f>
        <v/>
      </c>
      <c r="F91" s="82" t="str">
        <f>IF($D91="", "", VLOOKUP($D91,Remain!$B$2:$T$5000,8,FALSE))</f>
        <v/>
      </c>
      <c r="G91" s="82" t="str">
        <f>IF($D91="", "", VLOOKUP($D91,Remain!$B$2:$T$5000,9,FALSE))</f>
        <v/>
      </c>
      <c r="H91" s="82" t="str">
        <f>IF($D91="", "", VLOOKUP($D91,Remain!$B$2:$T$5000,11,FALSE))</f>
        <v/>
      </c>
      <c r="I91" s="108" t="str">
        <f>IF($D91="", "", VLOOKUP($D91,Remain!$B$2:$T$5000,15,FALSE))</f>
        <v/>
      </c>
      <c r="J91" s="109" t="str">
        <f>IF($D91="", "", VLOOKUP($D91,Remain!$B$2:$T$5000,13,FALSE))</f>
        <v/>
      </c>
      <c r="K91" s="110" t="str">
        <f>IF($D91="", "", VLOOKUP($D91,Remain!$B$2:$T$5000,19,FALSE))</f>
        <v/>
      </c>
      <c r="L91" s="111" t="str">
        <f>IF($D91="", "", VLOOKUP($D91,Remain!$B$2:$T$5000,18,FALSE))</f>
        <v/>
      </c>
      <c r="M91" s="112"/>
      <c r="N91" s="116"/>
      <c r="O91" s="113" t="str">
        <f t="shared" si="4"/>
        <v/>
      </c>
      <c r="P91" s="114"/>
      <c r="Q91" s="115" t="str">
        <f t="shared" si="5"/>
        <v/>
      </c>
      <c r="R91" s="71"/>
      <c r="S91" s="130" t="str">
        <f>IF($D91="", "", VLOOKUP($D91,Remain!$B$2:$T$5000,4,FALSE))</f>
        <v/>
      </c>
      <c r="T91" s="131" t="s">
        <v>38</v>
      </c>
      <c r="U91" s="53"/>
    </row>
    <row r="92" spans="1:21" ht="14.25" x14ac:dyDescent="0.2">
      <c r="A92" s="45"/>
      <c r="B92" s="72"/>
      <c r="C92" s="119">
        <v>79</v>
      </c>
      <c r="D92" s="120"/>
      <c r="E92" s="82" t="str">
        <f>IF($D92="", "", VLOOKUP($D92,Remain!$B$2:$T$5000,7,FALSE))</f>
        <v/>
      </c>
      <c r="F92" s="82" t="str">
        <f>IF($D92="", "", VLOOKUP($D92,Remain!$B$2:$T$5000,8,FALSE))</f>
        <v/>
      </c>
      <c r="G92" s="82" t="str">
        <f>IF($D92="", "", VLOOKUP($D92,Remain!$B$2:$T$5000,9,FALSE))</f>
        <v/>
      </c>
      <c r="H92" s="82" t="str">
        <f>IF($D92="", "", VLOOKUP($D92,Remain!$B$2:$T$5000,11,FALSE))</f>
        <v/>
      </c>
      <c r="I92" s="108" t="str">
        <f>IF($D92="", "", VLOOKUP($D92,Remain!$B$2:$T$5000,15,FALSE))</f>
        <v/>
      </c>
      <c r="J92" s="109" t="str">
        <f>IF($D92="", "", VLOOKUP($D92,Remain!$B$2:$T$5000,13,FALSE))</f>
        <v/>
      </c>
      <c r="K92" s="110" t="str">
        <f>IF($D92="", "", VLOOKUP($D92,Remain!$B$2:$T$5000,19,FALSE))</f>
        <v/>
      </c>
      <c r="L92" s="111" t="str">
        <f>IF($D92="", "", VLOOKUP($D92,Remain!$B$2:$T$5000,18,FALSE))</f>
        <v/>
      </c>
      <c r="M92" s="112"/>
      <c r="N92" s="116"/>
      <c r="O92" s="113" t="str">
        <f t="shared" si="4"/>
        <v/>
      </c>
      <c r="P92" s="114"/>
      <c r="Q92" s="115" t="str">
        <f t="shared" si="5"/>
        <v/>
      </c>
      <c r="R92" s="71"/>
      <c r="S92" s="130" t="str">
        <f>IF($D92="", "", VLOOKUP($D92,Remain!$B$2:$T$5000,4,FALSE))</f>
        <v/>
      </c>
      <c r="T92" s="131" t="s">
        <v>38</v>
      </c>
      <c r="U92" s="53"/>
    </row>
    <row r="93" spans="1:21" ht="14.25" x14ac:dyDescent="0.2">
      <c r="A93" s="45"/>
      <c r="B93" s="72"/>
      <c r="C93" s="119">
        <v>80</v>
      </c>
      <c r="D93" s="120"/>
      <c r="E93" s="82" t="str">
        <f>IF($D93="", "", VLOOKUP($D93,Remain!$B$2:$T$5000,7,FALSE))</f>
        <v/>
      </c>
      <c r="F93" s="82" t="str">
        <f>IF($D93="", "", VLOOKUP($D93,Remain!$B$2:$T$5000,8,FALSE))</f>
        <v/>
      </c>
      <c r="G93" s="82" t="str">
        <f>IF($D93="", "", VLOOKUP($D93,Remain!$B$2:$T$5000,9,FALSE))</f>
        <v/>
      </c>
      <c r="H93" s="82" t="str">
        <f>IF($D93="", "", VLOOKUP($D93,Remain!$B$2:$T$5000,11,FALSE))</f>
        <v/>
      </c>
      <c r="I93" s="108" t="str">
        <f>IF($D93="", "", VLOOKUP($D93,Remain!$B$2:$T$5000,15,FALSE))</f>
        <v/>
      </c>
      <c r="J93" s="109" t="str">
        <f>IF($D93="", "", VLOOKUP($D93,Remain!$B$2:$T$5000,13,FALSE))</f>
        <v/>
      </c>
      <c r="K93" s="110" t="str">
        <f>IF($D93="", "", VLOOKUP($D93,Remain!$B$2:$T$5000,19,FALSE))</f>
        <v/>
      </c>
      <c r="L93" s="111" t="str">
        <f>IF($D93="", "", VLOOKUP($D93,Remain!$B$2:$T$5000,18,FALSE))</f>
        <v/>
      </c>
      <c r="M93" s="112"/>
      <c r="N93" s="116"/>
      <c r="O93" s="113" t="str">
        <f t="shared" si="4"/>
        <v/>
      </c>
      <c r="P93" s="114"/>
      <c r="Q93" s="115" t="str">
        <f t="shared" si="5"/>
        <v/>
      </c>
      <c r="R93" s="71"/>
      <c r="S93" s="130" t="str">
        <f>IF($D93="", "", VLOOKUP($D93,Remain!$B$2:$T$5000,4,FALSE))</f>
        <v/>
      </c>
      <c r="T93" s="131" t="s">
        <v>38</v>
      </c>
      <c r="U93" s="53"/>
    </row>
    <row r="94" spans="1:21" ht="14.25" x14ac:dyDescent="0.2">
      <c r="A94" s="45"/>
      <c r="B94" s="72"/>
      <c r="C94" s="119">
        <v>81</v>
      </c>
      <c r="D94" s="120"/>
      <c r="E94" s="82" t="str">
        <f>IF($D94="", "", VLOOKUP($D94,Remain!$B$2:$T$5000,7,FALSE))</f>
        <v/>
      </c>
      <c r="F94" s="82" t="str">
        <f>IF($D94="", "", VLOOKUP($D94,Remain!$B$2:$T$5000,8,FALSE))</f>
        <v/>
      </c>
      <c r="G94" s="82" t="str">
        <f>IF($D94="", "", VLOOKUP($D94,Remain!$B$2:$T$5000,9,FALSE))</f>
        <v/>
      </c>
      <c r="H94" s="82" t="str">
        <f>IF($D94="", "", VLOOKUP($D94,Remain!$B$2:$T$5000,11,FALSE))</f>
        <v/>
      </c>
      <c r="I94" s="108" t="str">
        <f>IF($D94="", "", VLOOKUP($D94,Remain!$B$2:$T$5000,15,FALSE))</f>
        <v/>
      </c>
      <c r="J94" s="109" t="str">
        <f>IF($D94="", "", VLOOKUP($D94,Remain!$B$2:$T$5000,13,FALSE))</f>
        <v/>
      </c>
      <c r="K94" s="110" t="str">
        <f>IF($D94="", "", VLOOKUP($D94,Remain!$B$2:$T$5000,19,FALSE))</f>
        <v/>
      </c>
      <c r="L94" s="111" t="str">
        <f>IF($D94="", "", VLOOKUP($D94,Remain!$B$2:$T$5000,18,FALSE))</f>
        <v/>
      </c>
      <c r="M94" s="112"/>
      <c r="N94" s="116"/>
      <c r="O94" s="113" t="str">
        <f t="shared" si="4"/>
        <v/>
      </c>
      <c r="P94" s="114"/>
      <c r="Q94" s="115" t="str">
        <f t="shared" si="5"/>
        <v/>
      </c>
      <c r="R94" s="71"/>
      <c r="S94" s="130" t="str">
        <f>IF($D94="", "", VLOOKUP($D94,Remain!$B$2:$T$5000,4,FALSE))</f>
        <v/>
      </c>
      <c r="T94" s="131" t="s">
        <v>38</v>
      </c>
      <c r="U94" s="53"/>
    </row>
    <row r="95" spans="1:21" ht="14.25" x14ac:dyDescent="0.2">
      <c r="A95" s="45"/>
      <c r="B95" s="72"/>
      <c r="C95" s="119">
        <v>82</v>
      </c>
      <c r="D95" s="120"/>
      <c r="E95" s="82" t="str">
        <f>IF($D95="", "", VLOOKUP($D95,Remain!$B$2:$T$5000,7,FALSE))</f>
        <v/>
      </c>
      <c r="F95" s="82" t="str">
        <f>IF($D95="", "", VLOOKUP($D95,Remain!$B$2:$T$5000,8,FALSE))</f>
        <v/>
      </c>
      <c r="G95" s="82" t="str">
        <f>IF($D95="", "", VLOOKUP($D95,Remain!$B$2:$T$5000,9,FALSE))</f>
        <v/>
      </c>
      <c r="H95" s="82" t="str">
        <f>IF($D95="", "", VLOOKUP($D95,Remain!$B$2:$T$5000,11,FALSE))</f>
        <v/>
      </c>
      <c r="I95" s="108" t="str">
        <f>IF($D95="", "", VLOOKUP($D95,Remain!$B$2:$T$5000,15,FALSE))</f>
        <v/>
      </c>
      <c r="J95" s="109" t="str">
        <f>IF($D95="", "", VLOOKUP($D95,Remain!$B$2:$T$5000,13,FALSE))</f>
        <v/>
      </c>
      <c r="K95" s="110" t="str">
        <f>IF($D95="", "", VLOOKUP($D95,Remain!$B$2:$T$5000,19,FALSE))</f>
        <v/>
      </c>
      <c r="L95" s="111" t="str">
        <f>IF($D95="", "", VLOOKUP($D95,Remain!$B$2:$T$5000,18,FALSE))</f>
        <v/>
      </c>
      <c r="M95" s="112"/>
      <c r="N95" s="116"/>
      <c r="O95" s="113" t="str">
        <f t="shared" si="4"/>
        <v/>
      </c>
      <c r="P95" s="114"/>
      <c r="Q95" s="115" t="str">
        <f t="shared" si="5"/>
        <v/>
      </c>
      <c r="R95" s="71"/>
      <c r="S95" s="130" t="str">
        <f>IF($D95="", "", VLOOKUP($D95,Remain!$B$2:$T$5000,4,FALSE))</f>
        <v/>
      </c>
      <c r="T95" s="131" t="s">
        <v>38</v>
      </c>
      <c r="U95" s="53"/>
    </row>
    <row r="96" spans="1:21" ht="14.25" x14ac:dyDescent="0.2">
      <c r="A96" s="45"/>
      <c r="B96" s="72"/>
      <c r="C96" s="119">
        <v>83</v>
      </c>
      <c r="D96" s="120"/>
      <c r="E96" s="82" t="str">
        <f>IF($D96="", "", VLOOKUP($D96,Remain!$B$2:$T$5000,7,FALSE))</f>
        <v/>
      </c>
      <c r="F96" s="82" t="str">
        <f>IF($D96="", "", VLOOKUP($D96,Remain!$B$2:$T$5000,8,FALSE))</f>
        <v/>
      </c>
      <c r="G96" s="82" t="str">
        <f>IF($D96="", "", VLOOKUP($D96,Remain!$B$2:$T$5000,9,FALSE))</f>
        <v/>
      </c>
      <c r="H96" s="82" t="str">
        <f>IF($D96="", "", VLOOKUP($D96,Remain!$B$2:$T$5000,11,FALSE))</f>
        <v/>
      </c>
      <c r="I96" s="108" t="str">
        <f>IF($D96="", "", VLOOKUP($D96,Remain!$B$2:$T$5000,15,FALSE))</f>
        <v/>
      </c>
      <c r="J96" s="109" t="str">
        <f>IF($D96="", "", VLOOKUP($D96,Remain!$B$2:$T$5000,13,FALSE))</f>
        <v/>
      </c>
      <c r="K96" s="110" t="str">
        <f>IF($D96="", "", VLOOKUP($D96,Remain!$B$2:$T$5000,19,FALSE))</f>
        <v/>
      </c>
      <c r="L96" s="111" t="str">
        <f>IF($D96="", "", VLOOKUP($D96,Remain!$B$2:$T$5000,18,FALSE))</f>
        <v/>
      </c>
      <c r="M96" s="112"/>
      <c r="N96" s="116"/>
      <c r="O96" s="113" t="str">
        <f t="shared" si="4"/>
        <v/>
      </c>
      <c r="P96" s="114"/>
      <c r="Q96" s="115" t="str">
        <f t="shared" si="5"/>
        <v/>
      </c>
      <c r="R96" s="71"/>
      <c r="S96" s="130" t="str">
        <f>IF($D96="", "", VLOOKUP($D96,Remain!$B$2:$T$5000,4,FALSE))</f>
        <v/>
      </c>
      <c r="T96" s="131" t="s">
        <v>38</v>
      </c>
      <c r="U96" s="53"/>
    </row>
    <row r="97" spans="1:21" ht="14.25" x14ac:dyDescent="0.2">
      <c r="A97" s="45"/>
      <c r="B97" s="72"/>
      <c r="C97" s="119">
        <v>84</v>
      </c>
      <c r="D97" s="120"/>
      <c r="E97" s="82" t="str">
        <f>IF($D97="", "", VLOOKUP($D97,Remain!$B$2:$T$5000,7,FALSE))</f>
        <v/>
      </c>
      <c r="F97" s="82" t="str">
        <f>IF($D97="", "", VLOOKUP($D97,Remain!$B$2:$T$5000,8,FALSE))</f>
        <v/>
      </c>
      <c r="G97" s="82" t="str">
        <f>IF($D97="", "", VLOOKUP($D97,Remain!$B$2:$T$5000,9,FALSE))</f>
        <v/>
      </c>
      <c r="H97" s="82" t="str">
        <f>IF($D97="", "", VLOOKUP($D97,Remain!$B$2:$T$5000,11,FALSE))</f>
        <v/>
      </c>
      <c r="I97" s="108" t="str">
        <f>IF($D97="", "", VLOOKUP($D97,Remain!$B$2:$T$5000,15,FALSE))</f>
        <v/>
      </c>
      <c r="J97" s="109" t="str">
        <f>IF($D97="", "", VLOOKUP($D97,Remain!$B$2:$T$5000,13,FALSE))</f>
        <v/>
      </c>
      <c r="K97" s="110" t="str">
        <f>IF($D97="", "", VLOOKUP($D97,Remain!$B$2:$T$5000,19,FALSE))</f>
        <v/>
      </c>
      <c r="L97" s="111" t="str">
        <f>IF($D97="", "", VLOOKUP($D97,Remain!$B$2:$T$5000,18,FALSE))</f>
        <v/>
      </c>
      <c r="M97" s="112"/>
      <c r="N97" s="116"/>
      <c r="O97" s="113" t="str">
        <f t="shared" si="4"/>
        <v/>
      </c>
      <c r="P97" s="114"/>
      <c r="Q97" s="115" t="str">
        <f t="shared" si="5"/>
        <v/>
      </c>
      <c r="R97" s="71"/>
      <c r="S97" s="130" t="str">
        <f>IF($D97="", "", VLOOKUP($D97,Remain!$B$2:$T$5000,4,FALSE))</f>
        <v/>
      </c>
      <c r="T97" s="131" t="s">
        <v>38</v>
      </c>
      <c r="U97" s="53"/>
    </row>
    <row r="98" spans="1:21" ht="14.25" x14ac:dyDescent="0.2">
      <c r="A98" s="45"/>
      <c r="B98" s="72"/>
      <c r="C98" s="119">
        <v>85</v>
      </c>
      <c r="D98" s="120"/>
      <c r="E98" s="82" t="str">
        <f>IF($D98="", "", VLOOKUP($D98,Remain!$B$2:$T$5000,7,FALSE))</f>
        <v/>
      </c>
      <c r="F98" s="82" t="str">
        <f>IF($D98="", "", VLOOKUP($D98,Remain!$B$2:$T$5000,8,FALSE))</f>
        <v/>
      </c>
      <c r="G98" s="82" t="str">
        <f>IF($D98="", "", VLOOKUP($D98,Remain!$B$2:$T$5000,9,FALSE))</f>
        <v/>
      </c>
      <c r="H98" s="82" t="str">
        <f>IF($D98="", "", VLOOKUP($D98,Remain!$B$2:$T$5000,11,FALSE))</f>
        <v/>
      </c>
      <c r="I98" s="108" t="str">
        <f>IF($D98="", "", VLOOKUP($D98,Remain!$B$2:$T$5000,15,FALSE))</f>
        <v/>
      </c>
      <c r="J98" s="109" t="str">
        <f>IF($D98="", "", VLOOKUP($D98,Remain!$B$2:$T$5000,13,FALSE))</f>
        <v/>
      </c>
      <c r="K98" s="110" t="str">
        <f>IF($D98="", "", VLOOKUP($D98,Remain!$B$2:$T$5000,19,FALSE))</f>
        <v/>
      </c>
      <c r="L98" s="111" t="str">
        <f>IF($D98="", "", VLOOKUP($D98,Remain!$B$2:$T$5000,18,FALSE))</f>
        <v/>
      </c>
      <c r="M98" s="112"/>
      <c r="N98" s="116"/>
      <c r="O98" s="113" t="str">
        <f t="shared" si="4"/>
        <v/>
      </c>
      <c r="P98" s="114"/>
      <c r="Q98" s="115" t="str">
        <f t="shared" si="5"/>
        <v/>
      </c>
      <c r="R98" s="71"/>
      <c r="S98" s="130" t="str">
        <f>IF($D98="", "", VLOOKUP($D98,Remain!$B$2:$T$5000,4,FALSE))</f>
        <v/>
      </c>
      <c r="T98" s="131" t="s">
        <v>38</v>
      </c>
      <c r="U98" s="53"/>
    </row>
    <row r="99" spans="1:21" ht="14.25" x14ac:dyDescent="0.2">
      <c r="A99" s="45"/>
      <c r="B99" s="72"/>
      <c r="C99" s="119">
        <v>86</v>
      </c>
      <c r="D99" s="120"/>
      <c r="E99" s="82" t="str">
        <f>IF($D99="", "", VLOOKUP($D99,Remain!$B$2:$T$5000,7,FALSE))</f>
        <v/>
      </c>
      <c r="F99" s="82" t="str">
        <f>IF($D99="", "", VLOOKUP($D99,Remain!$B$2:$T$5000,8,FALSE))</f>
        <v/>
      </c>
      <c r="G99" s="82" t="str">
        <f>IF($D99="", "", VLOOKUP($D99,Remain!$B$2:$T$5000,9,FALSE))</f>
        <v/>
      </c>
      <c r="H99" s="82" t="str">
        <f>IF($D99="", "", VLOOKUP($D99,Remain!$B$2:$T$5000,11,FALSE))</f>
        <v/>
      </c>
      <c r="I99" s="108" t="str">
        <f>IF($D99="", "", VLOOKUP($D99,Remain!$B$2:$T$5000,15,FALSE))</f>
        <v/>
      </c>
      <c r="J99" s="109" t="str">
        <f>IF($D99="", "", VLOOKUP($D99,Remain!$B$2:$T$5000,13,FALSE))</f>
        <v/>
      </c>
      <c r="K99" s="110" t="str">
        <f>IF($D99="", "", VLOOKUP($D99,Remain!$B$2:$T$5000,19,FALSE))</f>
        <v/>
      </c>
      <c r="L99" s="111" t="str">
        <f>IF($D99="", "", VLOOKUP($D99,Remain!$B$2:$T$5000,18,FALSE))</f>
        <v/>
      </c>
      <c r="M99" s="112"/>
      <c r="N99" s="116"/>
      <c r="O99" s="113" t="str">
        <f t="shared" si="4"/>
        <v/>
      </c>
      <c r="P99" s="114"/>
      <c r="Q99" s="115" t="str">
        <f t="shared" si="5"/>
        <v/>
      </c>
      <c r="R99" s="71"/>
      <c r="S99" s="130" t="str">
        <f>IF($D99="", "", VLOOKUP($D99,Remain!$B$2:$T$5000,4,FALSE))</f>
        <v/>
      </c>
      <c r="T99" s="131" t="s">
        <v>38</v>
      </c>
      <c r="U99" s="53"/>
    </row>
    <row r="100" spans="1:21" ht="14.25" x14ac:dyDescent="0.2">
      <c r="A100" s="45"/>
      <c r="B100" s="72"/>
      <c r="C100" s="119">
        <v>87</v>
      </c>
      <c r="D100" s="120"/>
      <c r="E100" s="82" t="str">
        <f>IF($D100="", "", VLOOKUP($D100,Remain!$B$2:$T$5000,7,FALSE))</f>
        <v/>
      </c>
      <c r="F100" s="82" t="str">
        <f>IF($D100="", "", VLOOKUP($D100,Remain!$B$2:$T$5000,8,FALSE))</f>
        <v/>
      </c>
      <c r="G100" s="82" t="str">
        <f>IF($D100="", "", VLOOKUP($D100,Remain!$B$2:$T$5000,9,FALSE))</f>
        <v/>
      </c>
      <c r="H100" s="82" t="str">
        <f>IF($D100="", "", VLOOKUP($D100,Remain!$B$2:$T$5000,11,FALSE))</f>
        <v/>
      </c>
      <c r="I100" s="108" t="str">
        <f>IF($D100="", "", VLOOKUP($D100,Remain!$B$2:$T$5000,15,FALSE))</f>
        <v/>
      </c>
      <c r="J100" s="109" t="str">
        <f>IF($D100="", "", VLOOKUP($D100,Remain!$B$2:$T$5000,13,FALSE))</f>
        <v/>
      </c>
      <c r="K100" s="110" t="str">
        <f>IF($D100="", "", VLOOKUP($D100,Remain!$B$2:$T$5000,19,FALSE))</f>
        <v/>
      </c>
      <c r="L100" s="111" t="str">
        <f>IF($D100="", "", VLOOKUP($D100,Remain!$B$2:$T$5000,18,FALSE))</f>
        <v/>
      </c>
      <c r="M100" s="112"/>
      <c r="N100" s="116"/>
      <c r="O100" s="113" t="str">
        <f t="shared" si="4"/>
        <v/>
      </c>
      <c r="P100" s="114"/>
      <c r="Q100" s="115" t="str">
        <f t="shared" si="5"/>
        <v/>
      </c>
      <c r="R100" s="71"/>
      <c r="S100" s="130" t="str">
        <f>IF($D100="", "", VLOOKUP($D100,Remain!$B$2:$T$5000,4,FALSE))</f>
        <v/>
      </c>
      <c r="T100" s="131" t="s">
        <v>38</v>
      </c>
      <c r="U100" s="53"/>
    </row>
    <row r="101" spans="1:21" ht="14.25" x14ac:dyDescent="0.2">
      <c r="A101" s="45"/>
      <c r="B101" s="72"/>
      <c r="C101" s="119">
        <v>88</v>
      </c>
      <c r="D101" s="120"/>
      <c r="E101" s="82" t="str">
        <f>IF($D101="", "", VLOOKUP($D101,Remain!$B$2:$T$5000,7,FALSE))</f>
        <v/>
      </c>
      <c r="F101" s="82" t="str">
        <f>IF($D101="", "", VLOOKUP($D101,Remain!$B$2:$T$5000,8,FALSE))</f>
        <v/>
      </c>
      <c r="G101" s="82" t="str">
        <f>IF($D101="", "", VLOOKUP($D101,Remain!$B$2:$T$5000,9,FALSE))</f>
        <v/>
      </c>
      <c r="H101" s="82" t="str">
        <f>IF($D101="", "", VLOOKUP($D101,Remain!$B$2:$T$5000,11,FALSE))</f>
        <v/>
      </c>
      <c r="I101" s="108" t="str">
        <f>IF($D101="", "", VLOOKUP($D101,Remain!$B$2:$T$5000,15,FALSE))</f>
        <v/>
      </c>
      <c r="J101" s="109" t="str">
        <f>IF($D101="", "", VLOOKUP($D101,Remain!$B$2:$T$5000,13,FALSE))</f>
        <v/>
      </c>
      <c r="K101" s="110" t="str">
        <f>IF($D101="", "", VLOOKUP($D101,Remain!$B$2:$T$5000,19,FALSE))</f>
        <v/>
      </c>
      <c r="L101" s="111" t="str">
        <f>IF($D101="", "", VLOOKUP($D101,Remain!$B$2:$T$5000,18,FALSE))</f>
        <v/>
      </c>
      <c r="M101" s="112"/>
      <c r="N101" s="116"/>
      <c r="O101" s="113" t="str">
        <f t="shared" si="4"/>
        <v/>
      </c>
      <c r="P101" s="114"/>
      <c r="Q101" s="115" t="str">
        <f t="shared" si="5"/>
        <v/>
      </c>
      <c r="R101" s="71"/>
      <c r="S101" s="130" t="str">
        <f>IF($D101="", "", VLOOKUP($D101,Remain!$B$2:$T$5000,4,FALSE))</f>
        <v/>
      </c>
      <c r="T101" s="131" t="s">
        <v>38</v>
      </c>
      <c r="U101" s="53"/>
    </row>
    <row r="102" spans="1:21" ht="14.25" x14ac:dyDescent="0.2">
      <c r="A102" s="45"/>
      <c r="B102" s="72"/>
      <c r="C102" s="119">
        <v>89</v>
      </c>
      <c r="D102" s="120"/>
      <c r="E102" s="82" t="str">
        <f>IF($D102="", "", VLOOKUP($D102,Remain!$B$2:$T$5000,7,FALSE))</f>
        <v/>
      </c>
      <c r="F102" s="82" t="str">
        <f>IF($D102="", "", VLOOKUP($D102,Remain!$B$2:$T$5000,8,FALSE))</f>
        <v/>
      </c>
      <c r="G102" s="82" t="str">
        <f>IF($D102="", "", VLOOKUP($D102,Remain!$B$2:$T$5000,9,FALSE))</f>
        <v/>
      </c>
      <c r="H102" s="82" t="str">
        <f>IF($D102="", "", VLOOKUP($D102,Remain!$B$2:$T$5000,11,FALSE))</f>
        <v/>
      </c>
      <c r="I102" s="108" t="str">
        <f>IF($D102="", "", VLOOKUP($D102,Remain!$B$2:$T$5000,15,FALSE))</f>
        <v/>
      </c>
      <c r="J102" s="109" t="str">
        <f>IF($D102="", "", VLOOKUP($D102,Remain!$B$2:$T$5000,13,FALSE))</f>
        <v/>
      </c>
      <c r="K102" s="110" t="str">
        <f>IF($D102="", "", VLOOKUP($D102,Remain!$B$2:$T$5000,19,FALSE))</f>
        <v/>
      </c>
      <c r="L102" s="111" t="str">
        <f>IF($D102="", "", VLOOKUP($D102,Remain!$B$2:$T$5000,18,FALSE))</f>
        <v/>
      </c>
      <c r="M102" s="112"/>
      <c r="N102" s="116"/>
      <c r="O102" s="113" t="str">
        <f t="shared" si="4"/>
        <v/>
      </c>
      <c r="P102" s="114"/>
      <c r="Q102" s="115" t="str">
        <f t="shared" si="5"/>
        <v/>
      </c>
      <c r="R102" s="71"/>
      <c r="S102" s="130" t="str">
        <f>IF($D102="", "", VLOOKUP($D102,Remain!$B$2:$T$5000,4,FALSE))</f>
        <v/>
      </c>
      <c r="T102" s="131" t="s">
        <v>38</v>
      </c>
      <c r="U102" s="53"/>
    </row>
    <row r="103" spans="1:21" ht="14.25" x14ac:dyDescent="0.2">
      <c r="A103" s="45"/>
      <c r="B103" s="72"/>
      <c r="C103" s="119">
        <v>90</v>
      </c>
      <c r="D103" s="120"/>
      <c r="E103" s="82" t="str">
        <f>IF($D103="", "", VLOOKUP($D103,Remain!$B$2:$T$5000,7,FALSE))</f>
        <v/>
      </c>
      <c r="F103" s="82" t="str">
        <f>IF($D103="", "", VLOOKUP($D103,Remain!$B$2:$T$5000,8,FALSE))</f>
        <v/>
      </c>
      <c r="G103" s="82" t="str">
        <f>IF($D103="", "", VLOOKUP($D103,Remain!$B$2:$T$5000,9,FALSE))</f>
        <v/>
      </c>
      <c r="H103" s="82" t="str">
        <f>IF($D103="", "", VLOOKUP($D103,Remain!$B$2:$T$5000,11,FALSE))</f>
        <v/>
      </c>
      <c r="I103" s="108" t="str">
        <f>IF($D103="", "", VLOOKUP($D103,Remain!$B$2:$T$5000,15,FALSE))</f>
        <v/>
      </c>
      <c r="J103" s="109" t="str">
        <f>IF($D103="", "", VLOOKUP($D103,Remain!$B$2:$T$5000,13,FALSE))</f>
        <v/>
      </c>
      <c r="K103" s="110" t="str">
        <f>IF($D103="", "", VLOOKUP($D103,Remain!$B$2:$T$5000,19,FALSE))</f>
        <v/>
      </c>
      <c r="L103" s="111" t="str">
        <f>IF($D103="", "", VLOOKUP($D103,Remain!$B$2:$T$5000,18,FALSE))</f>
        <v/>
      </c>
      <c r="M103" s="112"/>
      <c r="N103" s="116"/>
      <c r="O103" s="113" t="str">
        <f t="shared" si="4"/>
        <v/>
      </c>
      <c r="P103" s="114"/>
      <c r="Q103" s="115" t="str">
        <f t="shared" si="5"/>
        <v/>
      </c>
      <c r="R103" s="71"/>
      <c r="S103" s="130" t="str">
        <f>IF($D103="", "", VLOOKUP($D103,Remain!$B$2:$T$5000,4,FALSE))</f>
        <v/>
      </c>
      <c r="T103" s="131" t="s">
        <v>38</v>
      </c>
      <c r="U103" s="53"/>
    </row>
    <row r="104" spans="1:21" ht="14.25" x14ac:dyDescent="0.2">
      <c r="A104" s="45"/>
      <c r="B104" s="72"/>
      <c r="C104" s="119">
        <v>91</v>
      </c>
      <c r="D104" s="120"/>
      <c r="E104" s="82" t="str">
        <f>IF($D104="", "", VLOOKUP($D104,Remain!$B$2:$T$5000,7,FALSE))</f>
        <v/>
      </c>
      <c r="F104" s="82" t="str">
        <f>IF($D104="", "", VLOOKUP($D104,Remain!$B$2:$T$5000,8,FALSE))</f>
        <v/>
      </c>
      <c r="G104" s="82" t="str">
        <f>IF($D104="", "", VLOOKUP($D104,Remain!$B$2:$T$5000,9,FALSE))</f>
        <v/>
      </c>
      <c r="H104" s="82" t="str">
        <f>IF($D104="", "", VLOOKUP($D104,Remain!$B$2:$T$5000,11,FALSE))</f>
        <v/>
      </c>
      <c r="I104" s="108" t="str">
        <f>IF($D104="", "", VLOOKUP($D104,Remain!$B$2:$T$5000,15,FALSE))</f>
        <v/>
      </c>
      <c r="J104" s="109" t="str">
        <f>IF($D104="", "", VLOOKUP($D104,Remain!$B$2:$T$5000,13,FALSE))</f>
        <v/>
      </c>
      <c r="K104" s="110" t="str">
        <f>IF($D104="", "", VLOOKUP($D104,Remain!$B$2:$T$5000,19,FALSE))</f>
        <v/>
      </c>
      <c r="L104" s="111" t="str">
        <f>IF($D104="", "", VLOOKUP($D104,Remain!$B$2:$T$5000,18,FALSE))</f>
        <v/>
      </c>
      <c r="M104" s="112"/>
      <c r="N104" s="116"/>
      <c r="O104" s="113" t="str">
        <f t="shared" si="4"/>
        <v/>
      </c>
      <c r="P104" s="114"/>
      <c r="Q104" s="115" t="str">
        <f t="shared" si="5"/>
        <v/>
      </c>
      <c r="R104" s="71"/>
      <c r="S104" s="130" t="str">
        <f>IF($D104="", "", VLOOKUP($D104,Remain!$B$2:$T$5000,4,FALSE))</f>
        <v/>
      </c>
      <c r="T104" s="131" t="s">
        <v>38</v>
      </c>
      <c r="U104" s="53"/>
    </row>
    <row r="105" spans="1:21" ht="14.25" x14ac:dyDescent="0.2">
      <c r="A105" s="45"/>
      <c r="B105" s="72"/>
      <c r="C105" s="119">
        <v>92</v>
      </c>
      <c r="D105" s="120"/>
      <c r="E105" s="82" t="str">
        <f>IF($D105="", "", VLOOKUP($D105,Remain!$B$2:$T$5000,7,FALSE))</f>
        <v/>
      </c>
      <c r="F105" s="82" t="str">
        <f>IF($D105="", "", VLOOKUP($D105,Remain!$B$2:$T$5000,8,FALSE))</f>
        <v/>
      </c>
      <c r="G105" s="82" t="str">
        <f>IF($D105="", "", VLOOKUP($D105,Remain!$B$2:$T$5000,9,FALSE))</f>
        <v/>
      </c>
      <c r="H105" s="82" t="str">
        <f>IF($D105="", "", VLOOKUP($D105,Remain!$B$2:$T$5000,11,FALSE))</f>
        <v/>
      </c>
      <c r="I105" s="108" t="str">
        <f>IF($D105="", "", VLOOKUP($D105,Remain!$B$2:$T$5000,15,FALSE))</f>
        <v/>
      </c>
      <c r="J105" s="109" t="str">
        <f>IF($D105="", "", VLOOKUP($D105,Remain!$B$2:$T$5000,13,FALSE))</f>
        <v/>
      </c>
      <c r="K105" s="110" t="str">
        <f>IF($D105="", "", VLOOKUP($D105,Remain!$B$2:$T$5000,19,FALSE))</f>
        <v/>
      </c>
      <c r="L105" s="111" t="str">
        <f>IF($D105="", "", VLOOKUP($D105,Remain!$B$2:$T$5000,18,FALSE))</f>
        <v/>
      </c>
      <c r="M105" s="112"/>
      <c r="N105" s="116"/>
      <c r="O105" s="113" t="str">
        <f t="shared" si="4"/>
        <v/>
      </c>
      <c r="P105" s="114"/>
      <c r="Q105" s="115" t="str">
        <f t="shared" si="5"/>
        <v/>
      </c>
      <c r="R105" s="71"/>
      <c r="S105" s="130" t="str">
        <f>IF($D105="", "", VLOOKUP($D105,Remain!$B$2:$T$5000,4,FALSE))</f>
        <v/>
      </c>
      <c r="T105" s="131" t="s">
        <v>38</v>
      </c>
      <c r="U105" s="53"/>
    </row>
    <row r="106" spans="1:21" ht="14.25" x14ac:dyDescent="0.2">
      <c r="A106" s="45"/>
      <c r="B106" s="72"/>
      <c r="C106" s="119">
        <v>93</v>
      </c>
      <c r="D106" s="120"/>
      <c r="E106" s="82" t="str">
        <f>IF($D106="", "", VLOOKUP($D106,Remain!$B$2:$T$5000,7,FALSE))</f>
        <v/>
      </c>
      <c r="F106" s="82" t="str">
        <f>IF($D106="", "", VLOOKUP($D106,Remain!$B$2:$T$5000,8,FALSE))</f>
        <v/>
      </c>
      <c r="G106" s="82" t="str">
        <f>IF($D106="", "", VLOOKUP($D106,Remain!$B$2:$T$5000,9,FALSE))</f>
        <v/>
      </c>
      <c r="H106" s="82" t="str">
        <f>IF($D106="", "", VLOOKUP($D106,Remain!$B$2:$T$5000,11,FALSE))</f>
        <v/>
      </c>
      <c r="I106" s="108" t="str">
        <f>IF($D106="", "", VLOOKUP($D106,Remain!$B$2:$T$5000,15,FALSE))</f>
        <v/>
      </c>
      <c r="J106" s="109" t="str">
        <f>IF($D106="", "", VLOOKUP($D106,Remain!$B$2:$T$5000,13,FALSE))</f>
        <v/>
      </c>
      <c r="K106" s="110" t="str">
        <f>IF($D106="", "", VLOOKUP($D106,Remain!$B$2:$T$5000,19,FALSE))</f>
        <v/>
      </c>
      <c r="L106" s="111" t="str">
        <f>IF($D106="", "", VLOOKUP($D106,Remain!$B$2:$T$5000,18,FALSE))</f>
        <v/>
      </c>
      <c r="M106" s="112"/>
      <c r="N106" s="116"/>
      <c r="O106" s="113" t="str">
        <f t="shared" si="4"/>
        <v/>
      </c>
      <c r="P106" s="114"/>
      <c r="Q106" s="115" t="str">
        <f t="shared" si="5"/>
        <v/>
      </c>
      <c r="R106" s="71"/>
      <c r="S106" s="130" t="str">
        <f>IF($D106="", "", VLOOKUP($D106,Remain!$B$2:$T$5000,4,FALSE))</f>
        <v/>
      </c>
      <c r="T106" s="131" t="s">
        <v>38</v>
      </c>
      <c r="U106" s="53"/>
    </row>
    <row r="107" spans="1:21" ht="14.25" x14ac:dyDescent="0.2">
      <c r="A107" s="45"/>
      <c r="B107" s="72"/>
      <c r="C107" s="119">
        <v>94</v>
      </c>
      <c r="D107" s="120"/>
      <c r="E107" s="82" t="str">
        <f>IF($D107="", "", VLOOKUP($D107,Remain!$B$2:$T$5000,7,FALSE))</f>
        <v/>
      </c>
      <c r="F107" s="82" t="str">
        <f>IF($D107="", "", VLOOKUP($D107,Remain!$B$2:$T$5000,8,FALSE))</f>
        <v/>
      </c>
      <c r="G107" s="82" t="str">
        <f>IF($D107="", "", VLOOKUP($D107,Remain!$B$2:$T$5000,9,FALSE))</f>
        <v/>
      </c>
      <c r="H107" s="82" t="str">
        <f>IF($D107="", "", VLOOKUP($D107,Remain!$B$2:$T$5000,11,FALSE))</f>
        <v/>
      </c>
      <c r="I107" s="108" t="str">
        <f>IF($D107="", "", VLOOKUP($D107,Remain!$B$2:$T$5000,15,FALSE))</f>
        <v/>
      </c>
      <c r="J107" s="109" t="str">
        <f>IF($D107="", "", VLOOKUP($D107,Remain!$B$2:$T$5000,13,FALSE))</f>
        <v/>
      </c>
      <c r="K107" s="110" t="str">
        <f>IF($D107="", "", VLOOKUP($D107,Remain!$B$2:$T$5000,19,FALSE))</f>
        <v/>
      </c>
      <c r="L107" s="111" t="str">
        <f>IF($D107="", "", VLOOKUP($D107,Remain!$B$2:$T$5000,18,FALSE))</f>
        <v/>
      </c>
      <c r="M107" s="112"/>
      <c r="N107" s="116"/>
      <c r="O107" s="113" t="str">
        <f t="shared" si="4"/>
        <v/>
      </c>
      <c r="P107" s="114"/>
      <c r="Q107" s="115" t="str">
        <f t="shared" si="5"/>
        <v/>
      </c>
      <c r="R107" s="71"/>
      <c r="S107" s="130" t="str">
        <f>IF($D107="", "", VLOOKUP($D107,Remain!$B$2:$T$5000,4,FALSE))</f>
        <v/>
      </c>
      <c r="T107" s="131" t="s">
        <v>38</v>
      </c>
      <c r="U107" s="53"/>
    </row>
    <row r="108" spans="1:21" ht="14.25" x14ac:dyDescent="0.2">
      <c r="A108" s="45"/>
      <c r="B108" s="72"/>
      <c r="C108" s="119">
        <v>95</v>
      </c>
      <c r="D108" s="120"/>
      <c r="E108" s="82" t="str">
        <f>IF($D108="", "", VLOOKUP($D108,Remain!$B$2:$T$5000,7,FALSE))</f>
        <v/>
      </c>
      <c r="F108" s="82" t="str">
        <f>IF($D108="", "", VLOOKUP($D108,Remain!$B$2:$T$5000,8,FALSE))</f>
        <v/>
      </c>
      <c r="G108" s="82" t="str">
        <f>IF($D108="", "", VLOOKUP($D108,Remain!$B$2:$T$5000,9,FALSE))</f>
        <v/>
      </c>
      <c r="H108" s="82" t="str">
        <f>IF($D108="", "", VLOOKUP($D108,Remain!$B$2:$T$5000,11,FALSE))</f>
        <v/>
      </c>
      <c r="I108" s="108" t="str">
        <f>IF($D108="", "", VLOOKUP($D108,Remain!$B$2:$T$5000,15,FALSE))</f>
        <v/>
      </c>
      <c r="J108" s="109" t="str">
        <f>IF($D108="", "", VLOOKUP($D108,Remain!$B$2:$T$5000,13,FALSE))</f>
        <v/>
      </c>
      <c r="K108" s="110" t="str">
        <f>IF($D108="", "", VLOOKUP($D108,Remain!$B$2:$T$5000,19,FALSE))</f>
        <v/>
      </c>
      <c r="L108" s="111" t="str">
        <f>IF($D108="", "", VLOOKUP($D108,Remain!$B$2:$T$5000,18,FALSE))</f>
        <v/>
      </c>
      <c r="M108" s="112"/>
      <c r="N108" s="116"/>
      <c r="O108" s="113" t="str">
        <f t="shared" si="4"/>
        <v/>
      </c>
      <c r="P108" s="114"/>
      <c r="Q108" s="115" t="str">
        <f t="shared" si="5"/>
        <v/>
      </c>
      <c r="R108" s="71"/>
      <c r="S108" s="130" t="str">
        <f>IF($D108="", "", VLOOKUP($D108,Remain!$B$2:$T$5000,4,FALSE))</f>
        <v/>
      </c>
      <c r="T108" s="131" t="s">
        <v>38</v>
      </c>
      <c r="U108" s="53"/>
    </row>
    <row r="109" spans="1:21" ht="14.25" x14ac:dyDescent="0.2">
      <c r="A109" s="45"/>
      <c r="B109" s="72"/>
      <c r="C109" s="119">
        <v>96</v>
      </c>
      <c r="D109" s="120"/>
      <c r="E109" s="82" t="str">
        <f>IF($D109="", "", VLOOKUP($D109,Remain!$B$2:$T$5000,7,FALSE))</f>
        <v/>
      </c>
      <c r="F109" s="82" t="str">
        <f>IF($D109="", "", VLOOKUP($D109,Remain!$B$2:$T$5000,8,FALSE))</f>
        <v/>
      </c>
      <c r="G109" s="82" t="str">
        <f>IF($D109="", "", VLOOKUP($D109,Remain!$B$2:$T$5000,9,FALSE))</f>
        <v/>
      </c>
      <c r="H109" s="82" t="str">
        <f>IF($D109="", "", VLOOKUP($D109,Remain!$B$2:$T$5000,11,FALSE))</f>
        <v/>
      </c>
      <c r="I109" s="108" t="str">
        <f>IF($D109="", "", VLOOKUP($D109,Remain!$B$2:$T$5000,15,FALSE))</f>
        <v/>
      </c>
      <c r="J109" s="109" t="str">
        <f>IF($D109="", "", VLOOKUP($D109,Remain!$B$2:$T$5000,13,FALSE))</f>
        <v/>
      </c>
      <c r="K109" s="110" t="str">
        <f>IF($D109="", "", VLOOKUP($D109,Remain!$B$2:$T$5000,19,FALSE))</f>
        <v/>
      </c>
      <c r="L109" s="111" t="str">
        <f>IF($D109="", "", VLOOKUP($D109,Remain!$B$2:$T$5000,18,FALSE))</f>
        <v/>
      </c>
      <c r="M109" s="112"/>
      <c r="N109" s="116"/>
      <c r="O109" s="113" t="str">
        <f t="shared" si="4"/>
        <v/>
      </c>
      <c r="P109" s="114"/>
      <c r="Q109" s="115" t="str">
        <f t="shared" si="5"/>
        <v/>
      </c>
      <c r="R109" s="71"/>
      <c r="S109" s="130" t="str">
        <f>IF($D109="", "", VLOOKUP($D109,Remain!$B$2:$T$5000,4,FALSE))</f>
        <v/>
      </c>
      <c r="T109" s="131" t="s">
        <v>38</v>
      </c>
      <c r="U109" s="53"/>
    </row>
    <row r="110" spans="1:21" ht="14.25" x14ac:dyDescent="0.2">
      <c r="A110" s="45"/>
      <c r="B110" s="72"/>
      <c r="C110" s="119">
        <v>97</v>
      </c>
      <c r="D110" s="120"/>
      <c r="E110" s="82" t="str">
        <f>IF($D110="", "", VLOOKUP($D110,Remain!$B$2:$T$5000,7,FALSE))</f>
        <v/>
      </c>
      <c r="F110" s="82" t="str">
        <f>IF($D110="", "", VLOOKUP($D110,Remain!$B$2:$T$5000,8,FALSE))</f>
        <v/>
      </c>
      <c r="G110" s="82" t="str">
        <f>IF($D110="", "", VLOOKUP($D110,Remain!$B$2:$T$5000,9,FALSE))</f>
        <v/>
      </c>
      <c r="H110" s="82" t="str">
        <f>IF($D110="", "", VLOOKUP($D110,Remain!$B$2:$T$5000,11,FALSE))</f>
        <v/>
      </c>
      <c r="I110" s="108" t="str">
        <f>IF($D110="", "", VLOOKUP($D110,Remain!$B$2:$T$5000,15,FALSE))</f>
        <v/>
      </c>
      <c r="J110" s="109" t="str">
        <f>IF($D110="", "", VLOOKUP($D110,Remain!$B$2:$T$5000,13,FALSE))</f>
        <v/>
      </c>
      <c r="K110" s="110" t="str">
        <f>IF($D110="", "", VLOOKUP($D110,Remain!$B$2:$T$5000,19,FALSE))</f>
        <v/>
      </c>
      <c r="L110" s="111" t="str">
        <f>IF($D110="", "", VLOOKUP($D110,Remain!$B$2:$T$5000,18,FALSE))</f>
        <v/>
      </c>
      <c r="M110" s="112"/>
      <c r="N110" s="116"/>
      <c r="O110" s="113" t="str">
        <f t="shared" ref="O110:O133" si="6">IF($D110="", "", K110*N110*M110)</f>
        <v/>
      </c>
      <c r="P110" s="114"/>
      <c r="Q110" s="115" t="str">
        <f t="shared" ref="Q110:Q133" si="7">IF(D110="", "", ROUND(P110*O110,2))</f>
        <v/>
      </c>
      <c r="R110" s="71"/>
      <c r="S110" s="130" t="str">
        <f>IF($D110="", "", VLOOKUP($D110,Remain!$B$2:$T$5000,4,FALSE))</f>
        <v/>
      </c>
      <c r="T110" s="131" t="s">
        <v>38</v>
      </c>
      <c r="U110" s="53"/>
    </row>
    <row r="111" spans="1:21" ht="14.25" x14ac:dyDescent="0.2">
      <c r="A111" s="45"/>
      <c r="B111" s="72"/>
      <c r="C111" s="119">
        <v>98</v>
      </c>
      <c r="D111" s="120"/>
      <c r="E111" s="82" t="str">
        <f>IF($D111="", "", VLOOKUP($D111,Remain!$B$2:$T$5000,7,FALSE))</f>
        <v/>
      </c>
      <c r="F111" s="82" t="str">
        <f>IF($D111="", "", VLOOKUP($D111,Remain!$B$2:$T$5000,8,FALSE))</f>
        <v/>
      </c>
      <c r="G111" s="82" t="str">
        <f>IF($D111="", "", VLOOKUP($D111,Remain!$B$2:$T$5000,9,FALSE))</f>
        <v/>
      </c>
      <c r="H111" s="82" t="str">
        <f>IF($D111="", "", VLOOKUP($D111,Remain!$B$2:$T$5000,11,FALSE))</f>
        <v/>
      </c>
      <c r="I111" s="108" t="str">
        <f>IF($D111="", "", VLOOKUP($D111,Remain!$B$2:$T$5000,15,FALSE))</f>
        <v/>
      </c>
      <c r="J111" s="109" t="str">
        <f>IF($D111="", "", VLOOKUP($D111,Remain!$B$2:$T$5000,13,FALSE))</f>
        <v/>
      </c>
      <c r="K111" s="110" t="str">
        <f>IF($D111="", "", VLOOKUP($D111,Remain!$B$2:$T$5000,19,FALSE))</f>
        <v/>
      </c>
      <c r="L111" s="111" t="str">
        <f>IF($D111="", "", VLOOKUP($D111,Remain!$B$2:$T$5000,18,FALSE))</f>
        <v/>
      </c>
      <c r="M111" s="112"/>
      <c r="N111" s="116"/>
      <c r="O111" s="113" t="str">
        <f t="shared" si="6"/>
        <v/>
      </c>
      <c r="P111" s="114"/>
      <c r="Q111" s="115" t="str">
        <f t="shared" si="7"/>
        <v/>
      </c>
      <c r="R111" s="71"/>
      <c r="S111" s="130" t="str">
        <f>IF($D111="", "", VLOOKUP($D111,Remain!$B$2:$T$5000,4,FALSE))</f>
        <v/>
      </c>
      <c r="T111" s="131" t="s">
        <v>38</v>
      </c>
      <c r="U111" s="53"/>
    </row>
    <row r="112" spans="1:21" ht="14.25" x14ac:dyDescent="0.2">
      <c r="A112" s="45"/>
      <c r="B112" s="72"/>
      <c r="C112" s="119">
        <v>99</v>
      </c>
      <c r="D112" s="120"/>
      <c r="E112" s="82" t="str">
        <f>IF($D112="", "", VLOOKUP($D112,Remain!$B$2:$T$5000,7,FALSE))</f>
        <v/>
      </c>
      <c r="F112" s="82" t="str">
        <f>IF($D112="", "", VLOOKUP($D112,Remain!$B$2:$T$5000,8,FALSE))</f>
        <v/>
      </c>
      <c r="G112" s="82" t="str">
        <f>IF($D112="", "", VLOOKUP($D112,Remain!$B$2:$T$5000,9,FALSE))</f>
        <v/>
      </c>
      <c r="H112" s="82" t="str">
        <f>IF($D112="", "", VLOOKUP($D112,Remain!$B$2:$T$5000,11,FALSE))</f>
        <v/>
      </c>
      <c r="I112" s="108" t="str">
        <f>IF($D112="", "", VLOOKUP($D112,Remain!$B$2:$T$5000,15,FALSE))</f>
        <v/>
      </c>
      <c r="J112" s="109" t="str">
        <f>IF($D112="", "", VLOOKUP($D112,Remain!$B$2:$T$5000,13,FALSE))</f>
        <v/>
      </c>
      <c r="K112" s="110" t="str">
        <f>IF($D112="", "", VLOOKUP($D112,Remain!$B$2:$T$5000,19,FALSE))</f>
        <v/>
      </c>
      <c r="L112" s="111" t="str">
        <f>IF($D112="", "", VLOOKUP($D112,Remain!$B$2:$T$5000,18,FALSE))</f>
        <v/>
      </c>
      <c r="M112" s="112"/>
      <c r="N112" s="116"/>
      <c r="O112" s="113" t="str">
        <f t="shared" si="6"/>
        <v/>
      </c>
      <c r="P112" s="114"/>
      <c r="Q112" s="115" t="str">
        <f t="shared" si="7"/>
        <v/>
      </c>
      <c r="R112" s="71"/>
      <c r="S112" s="130" t="str">
        <f>IF($D112="", "", VLOOKUP($D112,Remain!$B$2:$T$5000,4,FALSE))</f>
        <v/>
      </c>
      <c r="T112" s="131" t="s">
        <v>38</v>
      </c>
      <c r="U112" s="53"/>
    </row>
    <row r="113" spans="1:21" ht="14.25" x14ac:dyDescent="0.2">
      <c r="A113" s="45"/>
      <c r="B113" s="72"/>
      <c r="C113" s="119">
        <v>100</v>
      </c>
      <c r="D113" s="120"/>
      <c r="E113" s="82" t="str">
        <f>IF($D113="", "", VLOOKUP($D113,Remain!$B$2:$T$5000,7,FALSE))</f>
        <v/>
      </c>
      <c r="F113" s="82" t="str">
        <f>IF($D113="", "", VLOOKUP($D113,Remain!$B$2:$T$5000,8,FALSE))</f>
        <v/>
      </c>
      <c r="G113" s="82" t="str">
        <f>IF($D113="", "", VLOOKUP($D113,Remain!$B$2:$T$5000,9,FALSE))</f>
        <v/>
      </c>
      <c r="H113" s="82" t="str">
        <f>IF($D113="", "", VLOOKUP($D113,Remain!$B$2:$T$5000,11,FALSE))</f>
        <v/>
      </c>
      <c r="I113" s="108" t="str">
        <f>IF($D113="", "", VLOOKUP($D113,Remain!$B$2:$T$5000,15,FALSE))</f>
        <v/>
      </c>
      <c r="J113" s="109" t="str">
        <f>IF($D113="", "", VLOOKUP($D113,Remain!$B$2:$T$5000,13,FALSE))</f>
        <v/>
      </c>
      <c r="K113" s="110" t="str">
        <f>IF($D113="", "", VLOOKUP($D113,Remain!$B$2:$T$5000,19,FALSE))</f>
        <v/>
      </c>
      <c r="L113" s="111" t="str">
        <f>IF($D113="", "", VLOOKUP($D113,Remain!$B$2:$T$5000,18,FALSE))</f>
        <v/>
      </c>
      <c r="M113" s="112"/>
      <c r="N113" s="116"/>
      <c r="O113" s="113" t="str">
        <f t="shared" si="6"/>
        <v/>
      </c>
      <c r="P113" s="114"/>
      <c r="Q113" s="115" t="str">
        <f t="shared" si="7"/>
        <v/>
      </c>
      <c r="R113" s="71"/>
      <c r="S113" s="130" t="str">
        <f>IF($D113="", "", VLOOKUP($D113,Remain!$B$2:$T$5000,4,FALSE))</f>
        <v/>
      </c>
      <c r="T113" s="131" t="s">
        <v>38</v>
      </c>
      <c r="U113" s="53"/>
    </row>
    <row r="114" spans="1:21" ht="14.25" x14ac:dyDescent="0.2">
      <c r="A114" s="45"/>
      <c r="B114" s="72"/>
      <c r="C114" s="119">
        <v>101</v>
      </c>
      <c r="D114" s="120"/>
      <c r="E114" s="82" t="str">
        <f>IF($D114="", "", VLOOKUP($D114,Remain!$B$2:$T$5000,7,FALSE))</f>
        <v/>
      </c>
      <c r="F114" s="82" t="str">
        <f>IF($D114="", "", VLOOKUP($D114,Remain!$B$2:$T$5000,8,FALSE))</f>
        <v/>
      </c>
      <c r="G114" s="82" t="str">
        <f>IF($D114="", "", VLOOKUP($D114,Remain!$B$2:$T$5000,9,FALSE))</f>
        <v/>
      </c>
      <c r="H114" s="82" t="str">
        <f>IF($D114="", "", VLOOKUP($D114,Remain!$B$2:$T$5000,11,FALSE))</f>
        <v/>
      </c>
      <c r="I114" s="108" t="str">
        <f>IF($D114="", "", VLOOKUP($D114,Remain!$B$2:$T$5000,15,FALSE))</f>
        <v/>
      </c>
      <c r="J114" s="109" t="str">
        <f>IF($D114="", "", VLOOKUP($D114,Remain!$B$2:$T$5000,13,FALSE))</f>
        <v/>
      </c>
      <c r="K114" s="110" t="str">
        <f>IF($D114="", "", VLOOKUP($D114,Remain!$B$2:$T$5000,19,FALSE))</f>
        <v/>
      </c>
      <c r="L114" s="111" t="str">
        <f>IF($D114="", "", VLOOKUP($D114,Remain!$B$2:$T$5000,18,FALSE))</f>
        <v/>
      </c>
      <c r="M114" s="112"/>
      <c r="N114" s="116"/>
      <c r="O114" s="113" t="str">
        <f t="shared" si="6"/>
        <v/>
      </c>
      <c r="P114" s="114"/>
      <c r="Q114" s="115" t="str">
        <f t="shared" si="7"/>
        <v/>
      </c>
      <c r="R114" s="71"/>
      <c r="S114" s="130" t="str">
        <f>IF($D114="", "", VLOOKUP($D114,Remain!$B$2:$T$5000,4,FALSE))</f>
        <v/>
      </c>
      <c r="T114" s="131" t="s">
        <v>38</v>
      </c>
      <c r="U114" s="53"/>
    </row>
    <row r="115" spans="1:21" ht="14.25" x14ac:dyDescent="0.2">
      <c r="A115" s="45"/>
      <c r="B115" s="72"/>
      <c r="C115" s="119">
        <v>102</v>
      </c>
      <c r="D115" s="120"/>
      <c r="E115" s="82" t="str">
        <f>IF($D115="", "", VLOOKUP($D115,Remain!$B$2:$T$5000,7,FALSE))</f>
        <v/>
      </c>
      <c r="F115" s="82" t="str">
        <f>IF($D115="", "", VLOOKUP($D115,Remain!$B$2:$T$5000,8,FALSE))</f>
        <v/>
      </c>
      <c r="G115" s="82" t="str">
        <f>IF($D115="", "", VLOOKUP($D115,Remain!$B$2:$T$5000,9,FALSE))</f>
        <v/>
      </c>
      <c r="H115" s="82" t="str">
        <f>IF($D115="", "", VLOOKUP($D115,Remain!$B$2:$T$5000,11,FALSE))</f>
        <v/>
      </c>
      <c r="I115" s="108" t="str">
        <f>IF($D115="", "", VLOOKUP($D115,Remain!$B$2:$T$5000,15,FALSE))</f>
        <v/>
      </c>
      <c r="J115" s="109" t="str">
        <f>IF($D115="", "", VLOOKUP($D115,Remain!$B$2:$T$5000,13,FALSE))</f>
        <v/>
      </c>
      <c r="K115" s="110" t="str">
        <f>IF($D115="", "", VLOOKUP($D115,Remain!$B$2:$T$5000,19,FALSE))</f>
        <v/>
      </c>
      <c r="L115" s="111" t="str">
        <f>IF($D115="", "", VLOOKUP($D115,Remain!$B$2:$T$5000,18,FALSE))</f>
        <v/>
      </c>
      <c r="M115" s="112"/>
      <c r="N115" s="116"/>
      <c r="O115" s="113" t="str">
        <f t="shared" si="6"/>
        <v/>
      </c>
      <c r="P115" s="114"/>
      <c r="Q115" s="115" t="str">
        <f t="shared" si="7"/>
        <v/>
      </c>
      <c r="R115" s="71"/>
      <c r="S115" s="130" t="str">
        <f>IF($D115="", "", VLOOKUP($D115,Remain!$B$2:$T$5000,4,FALSE))</f>
        <v/>
      </c>
      <c r="T115" s="131" t="s">
        <v>38</v>
      </c>
      <c r="U115" s="53"/>
    </row>
    <row r="116" spans="1:21" ht="14.25" x14ac:dyDescent="0.2">
      <c r="A116" s="45"/>
      <c r="B116" s="72"/>
      <c r="C116" s="119">
        <v>103</v>
      </c>
      <c r="D116" s="120"/>
      <c r="E116" s="82" t="str">
        <f>IF($D116="", "", VLOOKUP($D116,Remain!$B$2:$T$5000,7,FALSE))</f>
        <v/>
      </c>
      <c r="F116" s="82" t="str">
        <f>IF($D116="", "", VLOOKUP($D116,Remain!$B$2:$T$5000,8,FALSE))</f>
        <v/>
      </c>
      <c r="G116" s="82" t="str">
        <f>IF($D116="", "", VLOOKUP($D116,Remain!$B$2:$T$5000,9,FALSE))</f>
        <v/>
      </c>
      <c r="H116" s="82" t="str">
        <f>IF($D116="", "", VLOOKUP($D116,Remain!$B$2:$T$5000,11,FALSE))</f>
        <v/>
      </c>
      <c r="I116" s="108" t="str">
        <f>IF($D116="", "", VLOOKUP($D116,Remain!$B$2:$T$5000,15,FALSE))</f>
        <v/>
      </c>
      <c r="J116" s="109" t="str">
        <f>IF($D116="", "", VLOOKUP($D116,Remain!$B$2:$T$5000,13,FALSE))</f>
        <v/>
      </c>
      <c r="K116" s="110" t="str">
        <f>IF($D116="", "", VLOOKUP($D116,Remain!$B$2:$T$5000,19,FALSE))</f>
        <v/>
      </c>
      <c r="L116" s="111" t="str">
        <f>IF($D116="", "", VLOOKUP($D116,Remain!$B$2:$T$5000,18,FALSE))</f>
        <v/>
      </c>
      <c r="M116" s="112"/>
      <c r="N116" s="116"/>
      <c r="O116" s="113" t="str">
        <f t="shared" si="6"/>
        <v/>
      </c>
      <c r="P116" s="114"/>
      <c r="Q116" s="115" t="str">
        <f t="shared" si="7"/>
        <v/>
      </c>
      <c r="R116" s="71"/>
      <c r="S116" s="130" t="str">
        <f>IF($D116="", "", VLOOKUP($D116,Remain!$B$2:$T$5000,4,FALSE))</f>
        <v/>
      </c>
      <c r="T116" s="131" t="s">
        <v>38</v>
      </c>
      <c r="U116" s="53"/>
    </row>
    <row r="117" spans="1:21" ht="14.25" x14ac:dyDescent="0.2">
      <c r="A117" s="45"/>
      <c r="B117" s="72"/>
      <c r="C117" s="119">
        <v>104</v>
      </c>
      <c r="D117" s="120"/>
      <c r="E117" s="82" t="str">
        <f>IF($D117="", "", VLOOKUP($D117,Remain!$B$2:$T$5000,7,FALSE))</f>
        <v/>
      </c>
      <c r="F117" s="82" t="str">
        <f>IF($D117="", "", VLOOKUP($D117,Remain!$B$2:$T$5000,8,FALSE))</f>
        <v/>
      </c>
      <c r="G117" s="82" t="str">
        <f>IF($D117="", "", VLOOKUP($D117,Remain!$B$2:$T$5000,9,FALSE))</f>
        <v/>
      </c>
      <c r="H117" s="82" t="str">
        <f>IF($D117="", "", VLOOKUP($D117,Remain!$B$2:$T$5000,11,FALSE))</f>
        <v/>
      </c>
      <c r="I117" s="108" t="str">
        <f>IF($D117="", "", VLOOKUP($D117,Remain!$B$2:$T$5000,15,FALSE))</f>
        <v/>
      </c>
      <c r="J117" s="109" t="str">
        <f>IF($D117="", "", VLOOKUP($D117,Remain!$B$2:$T$5000,13,FALSE))</f>
        <v/>
      </c>
      <c r="K117" s="110" t="str">
        <f>IF($D117="", "", VLOOKUP($D117,Remain!$B$2:$T$5000,19,FALSE))</f>
        <v/>
      </c>
      <c r="L117" s="111" t="str">
        <f>IF($D117="", "", VLOOKUP($D117,Remain!$B$2:$T$5000,18,FALSE))</f>
        <v/>
      </c>
      <c r="M117" s="112"/>
      <c r="N117" s="116"/>
      <c r="O117" s="113" t="str">
        <f t="shared" si="6"/>
        <v/>
      </c>
      <c r="P117" s="114"/>
      <c r="Q117" s="115" t="str">
        <f t="shared" si="7"/>
        <v/>
      </c>
      <c r="R117" s="71"/>
      <c r="S117" s="130" t="str">
        <f>IF($D117="", "", VLOOKUP($D117,Remain!$B$2:$T$5000,4,FALSE))</f>
        <v/>
      </c>
      <c r="T117" s="131" t="s">
        <v>38</v>
      </c>
      <c r="U117" s="53"/>
    </row>
    <row r="118" spans="1:21" ht="14.25" x14ac:dyDescent="0.2">
      <c r="A118" s="45"/>
      <c r="B118" s="72"/>
      <c r="C118" s="119">
        <v>105</v>
      </c>
      <c r="D118" s="120"/>
      <c r="E118" s="82" t="str">
        <f>IF($D118="", "", VLOOKUP($D118,Remain!$B$2:$T$5000,7,FALSE))</f>
        <v/>
      </c>
      <c r="F118" s="82" t="str">
        <f>IF($D118="", "", VLOOKUP($D118,Remain!$B$2:$T$5000,8,FALSE))</f>
        <v/>
      </c>
      <c r="G118" s="82" t="str">
        <f>IF($D118="", "", VLOOKUP($D118,Remain!$B$2:$T$5000,9,FALSE))</f>
        <v/>
      </c>
      <c r="H118" s="82" t="str">
        <f>IF($D118="", "", VLOOKUP($D118,Remain!$B$2:$T$5000,11,FALSE))</f>
        <v/>
      </c>
      <c r="I118" s="108" t="str">
        <f>IF($D118="", "", VLOOKUP($D118,Remain!$B$2:$T$5000,15,FALSE))</f>
        <v/>
      </c>
      <c r="J118" s="109" t="str">
        <f>IF($D118="", "", VLOOKUP($D118,Remain!$B$2:$T$5000,13,FALSE))</f>
        <v/>
      </c>
      <c r="K118" s="110" t="str">
        <f>IF($D118="", "", VLOOKUP($D118,Remain!$B$2:$T$5000,19,FALSE))</f>
        <v/>
      </c>
      <c r="L118" s="111" t="str">
        <f>IF($D118="", "", VLOOKUP($D118,Remain!$B$2:$T$5000,18,FALSE))</f>
        <v/>
      </c>
      <c r="M118" s="112"/>
      <c r="N118" s="116"/>
      <c r="O118" s="113" t="str">
        <f t="shared" si="6"/>
        <v/>
      </c>
      <c r="P118" s="114"/>
      <c r="Q118" s="115" t="str">
        <f t="shared" si="7"/>
        <v/>
      </c>
      <c r="R118" s="71"/>
      <c r="S118" s="130" t="str">
        <f>IF($D118="", "", VLOOKUP($D118,Remain!$B$2:$T$5000,4,FALSE))</f>
        <v/>
      </c>
      <c r="T118" s="131" t="s">
        <v>38</v>
      </c>
      <c r="U118" s="53"/>
    </row>
    <row r="119" spans="1:21" ht="14.25" x14ac:dyDescent="0.2">
      <c r="A119" s="45"/>
      <c r="B119" s="72"/>
      <c r="C119" s="119">
        <v>106</v>
      </c>
      <c r="D119" s="120"/>
      <c r="E119" s="82" t="str">
        <f>IF($D119="", "", VLOOKUP($D119,Remain!$B$2:$T$5000,7,FALSE))</f>
        <v/>
      </c>
      <c r="F119" s="82" t="str">
        <f>IF($D119="", "", VLOOKUP($D119,Remain!$B$2:$T$5000,8,FALSE))</f>
        <v/>
      </c>
      <c r="G119" s="82" t="str">
        <f>IF($D119="", "", VLOOKUP($D119,Remain!$B$2:$T$5000,9,FALSE))</f>
        <v/>
      </c>
      <c r="H119" s="82" t="str">
        <f>IF($D119="", "", VLOOKUP($D119,Remain!$B$2:$T$5000,11,FALSE))</f>
        <v/>
      </c>
      <c r="I119" s="108" t="str">
        <f>IF($D119="", "", VLOOKUP($D119,Remain!$B$2:$T$5000,15,FALSE))</f>
        <v/>
      </c>
      <c r="J119" s="109" t="str">
        <f>IF($D119="", "", VLOOKUP($D119,Remain!$B$2:$T$5000,13,FALSE))</f>
        <v/>
      </c>
      <c r="K119" s="110" t="str">
        <f>IF($D119="", "", VLOOKUP($D119,Remain!$B$2:$T$5000,19,FALSE))</f>
        <v/>
      </c>
      <c r="L119" s="111" t="str">
        <f>IF($D119="", "", VLOOKUP($D119,Remain!$B$2:$T$5000,18,FALSE))</f>
        <v/>
      </c>
      <c r="M119" s="112"/>
      <c r="N119" s="116"/>
      <c r="O119" s="113" t="str">
        <f t="shared" si="6"/>
        <v/>
      </c>
      <c r="P119" s="114"/>
      <c r="Q119" s="115" t="str">
        <f t="shared" si="7"/>
        <v/>
      </c>
      <c r="R119" s="71"/>
      <c r="S119" s="130" t="str">
        <f>IF($D119="", "", VLOOKUP($D119,Remain!$B$2:$T$5000,4,FALSE))</f>
        <v/>
      </c>
      <c r="T119" s="131" t="s">
        <v>38</v>
      </c>
      <c r="U119" s="53"/>
    </row>
    <row r="120" spans="1:21" ht="14.25" x14ac:dyDescent="0.2">
      <c r="A120" s="45"/>
      <c r="B120" s="72"/>
      <c r="C120" s="119">
        <v>107</v>
      </c>
      <c r="D120" s="120"/>
      <c r="E120" s="82" t="str">
        <f>IF($D120="", "", VLOOKUP($D120,Remain!$B$2:$T$5000,7,FALSE))</f>
        <v/>
      </c>
      <c r="F120" s="82" t="str">
        <f>IF($D120="", "", VLOOKUP($D120,Remain!$B$2:$T$5000,8,FALSE))</f>
        <v/>
      </c>
      <c r="G120" s="82" t="str">
        <f>IF($D120="", "", VLOOKUP($D120,Remain!$B$2:$T$5000,9,FALSE))</f>
        <v/>
      </c>
      <c r="H120" s="82" t="str">
        <f>IF($D120="", "", VLOOKUP($D120,Remain!$B$2:$T$5000,11,FALSE))</f>
        <v/>
      </c>
      <c r="I120" s="108" t="str">
        <f>IF($D120="", "", VLOOKUP($D120,Remain!$B$2:$T$5000,15,FALSE))</f>
        <v/>
      </c>
      <c r="J120" s="109" t="str">
        <f>IF($D120="", "", VLOOKUP($D120,Remain!$B$2:$T$5000,13,FALSE))</f>
        <v/>
      </c>
      <c r="K120" s="110" t="str">
        <f>IF($D120="", "", VLOOKUP($D120,Remain!$B$2:$T$5000,19,FALSE))</f>
        <v/>
      </c>
      <c r="L120" s="111" t="str">
        <f>IF($D120="", "", VLOOKUP($D120,Remain!$B$2:$T$5000,18,FALSE))</f>
        <v/>
      </c>
      <c r="M120" s="112"/>
      <c r="N120" s="116"/>
      <c r="O120" s="113" t="str">
        <f t="shared" si="6"/>
        <v/>
      </c>
      <c r="P120" s="114"/>
      <c r="Q120" s="115" t="str">
        <f t="shared" si="7"/>
        <v/>
      </c>
      <c r="R120" s="71"/>
      <c r="S120" s="130" t="str">
        <f>IF($D120="", "", VLOOKUP($D120,Remain!$B$2:$T$5000,4,FALSE))</f>
        <v/>
      </c>
      <c r="T120" s="131" t="s">
        <v>38</v>
      </c>
      <c r="U120" s="53"/>
    </row>
    <row r="121" spans="1:21" ht="14.25" x14ac:dyDescent="0.2">
      <c r="A121" s="45"/>
      <c r="B121" s="72"/>
      <c r="C121" s="119">
        <v>108</v>
      </c>
      <c r="D121" s="120"/>
      <c r="E121" s="82" t="str">
        <f>IF($D121="", "", VLOOKUP($D121,Remain!$B$2:$T$5000,7,FALSE))</f>
        <v/>
      </c>
      <c r="F121" s="82" t="str">
        <f>IF($D121="", "", VLOOKUP($D121,Remain!$B$2:$T$5000,8,FALSE))</f>
        <v/>
      </c>
      <c r="G121" s="82" t="str">
        <f>IF($D121="", "", VLOOKUP($D121,Remain!$B$2:$T$5000,9,FALSE))</f>
        <v/>
      </c>
      <c r="H121" s="82" t="str">
        <f>IF($D121="", "", VLOOKUP($D121,Remain!$B$2:$T$5000,11,FALSE))</f>
        <v/>
      </c>
      <c r="I121" s="108" t="str">
        <f>IF($D121="", "", VLOOKUP($D121,Remain!$B$2:$T$5000,15,FALSE))</f>
        <v/>
      </c>
      <c r="J121" s="109" t="str">
        <f>IF($D121="", "", VLOOKUP($D121,Remain!$B$2:$T$5000,13,FALSE))</f>
        <v/>
      </c>
      <c r="K121" s="110" t="str">
        <f>IF($D121="", "", VLOOKUP($D121,Remain!$B$2:$T$5000,19,FALSE))</f>
        <v/>
      </c>
      <c r="L121" s="111" t="str">
        <f>IF($D121="", "", VLOOKUP($D121,Remain!$B$2:$T$5000,18,FALSE))</f>
        <v/>
      </c>
      <c r="M121" s="112"/>
      <c r="N121" s="116"/>
      <c r="O121" s="113" t="str">
        <f t="shared" si="6"/>
        <v/>
      </c>
      <c r="P121" s="114"/>
      <c r="Q121" s="115" t="str">
        <f t="shared" si="7"/>
        <v/>
      </c>
      <c r="R121" s="71"/>
      <c r="S121" s="130" t="str">
        <f>IF($D121="", "", VLOOKUP($D121,Remain!$B$2:$T$5000,4,FALSE))</f>
        <v/>
      </c>
      <c r="T121" s="131" t="s">
        <v>38</v>
      </c>
      <c r="U121" s="53"/>
    </row>
    <row r="122" spans="1:21" ht="14.25" x14ac:dyDescent="0.2">
      <c r="A122" s="45"/>
      <c r="B122" s="72"/>
      <c r="C122" s="119">
        <v>109</v>
      </c>
      <c r="D122" s="120"/>
      <c r="E122" s="82" t="str">
        <f>IF($D122="", "", VLOOKUP($D122,Remain!$B$2:$T$5000,7,FALSE))</f>
        <v/>
      </c>
      <c r="F122" s="82" t="str">
        <f>IF($D122="", "", VLOOKUP($D122,Remain!$B$2:$T$5000,8,FALSE))</f>
        <v/>
      </c>
      <c r="G122" s="82" t="str">
        <f>IF($D122="", "", VLOOKUP($D122,Remain!$B$2:$T$5000,9,FALSE))</f>
        <v/>
      </c>
      <c r="H122" s="82" t="str">
        <f>IF($D122="", "", VLOOKUP($D122,Remain!$B$2:$T$5000,11,FALSE))</f>
        <v/>
      </c>
      <c r="I122" s="108" t="str">
        <f>IF($D122="", "", VLOOKUP($D122,Remain!$B$2:$T$5000,15,FALSE))</f>
        <v/>
      </c>
      <c r="J122" s="109" t="str">
        <f>IF($D122="", "", VLOOKUP($D122,Remain!$B$2:$T$5000,13,FALSE))</f>
        <v/>
      </c>
      <c r="K122" s="110" t="str">
        <f>IF($D122="", "", VLOOKUP($D122,Remain!$B$2:$T$5000,19,FALSE))</f>
        <v/>
      </c>
      <c r="L122" s="111" t="str">
        <f>IF($D122="", "", VLOOKUP($D122,Remain!$B$2:$T$5000,18,FALSE))</f>
        <v/>
      </c>
      <c r="M122" s="112"/>
      <c r="N122" s="116"/>
      <c r="O122" s="113" t="str">
        <f t="shared" si="6"/>
        <v/>
      </c>
      <c r="P122" s="114"/>
      <c r="Q122" s="115" t="str">
        <f t="shared" si="7"/>
        <v/>
      </c>
      <c r="R122" s="71"/>
      <c r="S122" s="130" t="str">
        <f>IF($D122="", "", VLOOKUP($D122,Remain!$B$2:$T$5000,4,FALSE))</f>
        <v/>
      </c>
      <c r="T122" s="131" t="s">
        <v>38</v>
      </c>
      <c r="U122" s="53"/>
    </row>
    <row r="123" spans="1:21" ht="14.25" x14ac:dyDescent="0.2">
      <c r="A123" s="45"/>
      <c r="B123" s="72"/>
      <c r="C123" s="119">
        <v>110</v>
      </c>
      <c r="D123" s="120"/>
      <c r="E123" s="82" t="str">
        <f>IF($D123="", "", VLOOKUP($D123,Remain!$B$2:$T$5000,7,FALSE))</f>
        <v/>
      </c>
      <c r="F123" s="82" t="str">
        <f>IF($D123="", "", VLOOKUP($D123,Remain!$B$2:$T$5000,8,FALSE))</f>
        <v/>
      </c>
      <c r="G123" s="82" t="str">
        <f>IF($D123="", "", VLOOKUP($D123,Remain!$B$2:$T$5000,9,FALSE))</f>
        <v/>
      </c>
      <c r="H123" s="82" t="str">
        <f>IF($D123="", "", VLOOKUP($D123,Remain!$B$2:$T$5000,11,FALSE))</f>
        <v/>
      </c>
      <c r="I123" s="108" t="str">
        <f>IF($D123="", "", VLOOKUP($D123,Remain!$B$2:$T$5000,15,FALSE))</f>
        <v/>
      </c>
      <c r="J123" s="109" t="str">
        <f>IF($D123="", "", VLOOKUP($D123,Remain!$B$2:$T$5000,13,FALSE))</f>
        <v/>
      </c>
      <c r="K123" s="110" t="str">
        <f>IF($D123="", "", VLOOKUP($D123,Remain!$B$2:$T$5000,19,FALSE))</f>
        <v/>
      </c>
      <c r="L123" s="111" t="str">
        <f>IF($D123="", "", VLOOKUP($D123,Remain!$B$2:$T$5000,18,FALSE))</f>
        <v/>
      </c>
      <c r="M123" s="112"/>
      <c r="N123" s="116"/>
      <c r="O123" s="113" t="str">
        <f t="shared" si="6"/>
        <v/>
      </c>
      <c r="P123" s="114"/>
      <c r="Q123" s="115" t="str">
        <f t="shared" si="7"/>
        <v/>
      </c>
      <c r="R123" s="71"/>
      <c r="S123" s="130" t="str">
        <f>IF($D123="", "", VLOOKUP($D123,Remain!$B$2:$T$5000,4,FALSE))</f>
        <v/>
      </c>
      <c r="T123" s="131" t="s">
        <v>38</v>
      </c>
      <c r="U123" s="53"/>
    </row>
    <row r="124" spans="1:21" ht="14.25" x14ac:dyDescent="0.2">
      <c r="A124" s="45"/>
      <c r="B124" s="72"/>
      <c r="C124" s="119">
        <v>111</v>
      </c>
      <c r="D124" s="120"/>
      <c r="E124" s="82" t="str">
        <f>IF($D124="", "", VLOOKUP($D124,Remain!$B$2:$T$5000,7,FALSE))</f>
        <v/>
      </c>
      <c r="F124" s="82" t="str">
        <f>IF($D124="", "", VLOOKUP($D124,Remain!$B$2:$T$5000,8,FALSE))</f>
        <v/>
      </c>
      <c r="G124" s="82" t="str">
        <f>IF($D124="", "", VLOOKUP($D124,Remain!$B$2:$T$5000,9,FALSE))</f>
        <v/>
      </c>
      <c r="H124" s="82" t="str">
        <f>IF($D124="", "", VLOOKUP($D124,Remain!$B$2:$T$5000,11,FALSE))</f>
        <v/>
      </c>
      <c r="I124" s="108" t="str">
        <f>IF($D124="", "", VLOOKUP($D124,Remain!$B$2:$T$5000,15,FALSE))</f>
        <v/>
      </c>
      <c r="J124" s="109" t="str">
        <f>IF($D124="", "", VLOOKUP($D124,Remain!$B$2:$T$5000,13,FALSE))</f>
        <v/>
      </c>
      <c r="K124" s="110" t="str">
        <f>IF($D124="", "", VLOOKUP($D124,Remain!$B$2:$T$5000,19,FALSE))</f>
        <v/>
      </c>
      <c r="L124" s="111" t="str">
        <f>IF($D124="", "", VLOOKUP($D124,Remain!$B$2:$T$5000,18,FALSE))</f>
        <v/>
      </c>
      <c r="M124" s="112"/>
      <c r="N124" s="116"/>
      <c r="O124" s="113" t="str">
        <f t="shared" si="6"/>
        <v/>
      </c>
      <c r="P124" s="114"/>
      <c r="Q124" s="115" t="str">
        <f t="shared" si="7"/>
        <v/>
      </c>
      <c r="R124" s="71"/>
      <c r="S124" s="130" t="str">
        <f>IF($D124="", "", VLOOKUP($D124,Remain!$B$2:$T$5000,4,FALSE))</f>
        <v/>
      </c>
      <c r="T124" s="131" t="s">
        <v>38</v>
      </c>
      <c r="U124" s="53"/>
    </row>
    <row r="125" spans="1:21" ht="14.25" x14ac:dyDescent="0.2">
      <c r="A125" s="45"/>
      <c r="B125" s="72"/>
      <c r="C125" s="119">
        <v>112</v>
      </c>
      <c r="D125" s="120"/>
      <c r="E125" s="82" t="str">
        <f>IF($D125="", "", VLOOKUP($D125,Remain!$B$2:$T$5000,7,FALSE))</f>
        <v/>
      </c>
      <c r="F125" s="82" t="str">
        <f>IF($D125="", "", VLOOKUP($D125,Remain!$B$2:$T$5000,8,FALSE))</f>
        <v/>
      </c>
      <c r="G125" s="82" t="str">
        <f>IF($D125="", "", VLOOKUP($D125,Remain!$B$2:$T$5000,9,FALSE))</f>
        <v/>
      </c>
      <c r="H125" s="82" t="str">
        <f>IF($D125="", "", VLOOKUP($D125,Remain!$B$2:$T$5000,11,FALSE))</f>
        <v/>
      </c>
      <c r="I125" s="108" t="str">
        <f>IF($D125="", "", VLOOKUP($D125,Remain!$B$2:$T$5000,15,FALSE))</f>
        <v/>
      </c>
      <c r="J125" s="109" t="str">
        <f>IF($D125="", "", VLOOKUP($D125,Remain!$B$2:$T$5000,13,FALSE))</f>
        <v/>
      </c>
      <c r="K125" s="110" t="str">
        <f>IF($D125="", "", VLOOKUP($D125,Remain!$B$2:$T$5000,19,FALSE))</f>
        <v/>
      </c>
      <c r="L125" s="111" t="str">
        <f>IF($D125="", "", VLOOKUP($D125,Remain!$B$2:$T$5000,18,FALSE))</f>
        <v/>
      </c>
      <c r="M125" s="112"/>
      <c r="N125" s="116"/>
      <c r="O125" s="113" t="str">
        <f t="shared" si="6"/>
        <v/>
      </c>
      <c r="P125" s="114"/>
      <c r="Q125" s="115" t="str">
        <f t="shared" si="7"/>
        <v/>
      </c>
      <c r="R125" s="71"/>
      <c r="S125" s="130" t="str">
        <f>IF($D125="", "", VLOOKUP($D125,Remain!$B$2:$T$5000,4,FALSE))</f>
        <v/>
      </c>
      <c r="T125" s="131" t="s">
        <v>38</v>
      </c>
      <c r="U125" s="53"/>
    </row>
    <row r="126" spans="1:21" ht="14.25" x14ac:dyDescent="0.2">
      <c r="A126" s="45"/>
      <c r="B126" s="72"/>
      <c r="C126" s="119">
        <v>113</v>
      </c>
      <c r="D126" s="120"/>
      <c r="E126" s="82" t="str">
        <f>IF($D126="", "", VLOOKUP($D126,Remain!$B$2:$T$5000,7,FALSE))</f>
        <v/>
      </c>
      <c r="F126" s="82" t="str">
        <f>IF($D126="", "", VLOOKUP($D126,Remain!$B$2:$T$5000,8,FALSE))</f>
        <v/>
      </c>
      <c r="G126" s="82" t="str">
        <f>IF($D126="", "", VLOOKUP($D126,Remain!$B$2:$T$5000,9,FALSE))</f>
        <v/>
      </c>
      <c r="H126" s="82" t="str">
        <f>IF($D126="", "", VLOOKUP($D126,Remain!$B$2:$T$5000,11,FALSE))</f>
        <v/>
      </c>
      <c r="I126" s="108" t="str">
        <f>IF($D126="", "", VLOOKUP($D126,Remain!$B$2:$T$5000,15,FALSE))</f>
        <v/>
      </c>
      <c r="J126" s="109" t="str">
        <f>IF($D126="", "", VLOOKUP($D126,Remain!$B$2:$T$5000,13,FALSE))</f>
        <v/>
      </c>
      <c r="K126" s="110" t="str">
        <f>IF($D126="", "", VLOOKUP($D126,Remain!$B$2:$T$5000,19,FALSE))</f>
        <v/>
      </c>
      <c r="L126" s="111" t="str">
        <f>IF($D126="", "", VLOOKUP($D126,Remain!$B$2:$T$5000,18,FALSE))</f>
        <v/>
      </c>
      <c r="M126" s="112"/>
      <c r="N126" s="116"/>
      <c r="O126" s="113" t="str">
        <f t="shared" si="6"/>
        <v/>
      </c>
      <c r="P126" s="114"/>
      <c r="Q126" s="115" t="str">
        <f t="shared" si="7"/>
        <v/>
      </c>
      <c r="R126" s="71"/>
      <c r="S126" s="130" t="str">
        <f>IF($D126="", "", VLOOKUP($D126,Remain!$B$2:$T$5000,4,FALSE))</f>
        <v/>
      </c>
      <c r="T126" s="131" t="s">
        <v>38</v>
      </c>
      <c r="U126" s="53"/>
    </row>
    <row r="127" spans="1:21" ht="14.25" x14ac:dyDescent="0.2">
      <c r="A127" s="45"/>
      <c r="B127" s="72"/>
      <c r="C127" s="119">
        <v>114</v>
      </c>
      <c r="D127" s="120"/>
      <c r="E127" s="82" t="str">
        <f>IF($D127="", "", VLOOKUP($D127,Remain!$B$2:$T$5000,7,FALSE))</f>
        <v/>
      </c>
      <c r="F127" s="82" t="str">
        <f>IF($D127="", "", VLOOKUP($D127,Remain!$B$2:$T$5000,8,FALSE))</f>
        <v/>
      </c>
      <c r="G127" s="82" t="str">
        <f>IF($D127="", "", VLOOKUP($D127,Remain!$B$2:$T$5000,9,FALSE))</f>
        <v/>
      </c>
      <c r="H127" s="82" t="str">
        <f>IF($D127="", "", VLOOKUP($D127,Remain!$B$2:$T$5000,11,FALSE))</f>
        <v/>
      </c>
      <c r="I127" s="108" t="str">
        <f>IF($D127="", "", VLOOKUP($D127,Remain!$B$2:$T$5000,15,FALSE))</f>
        <v/>
      </c>
      <c r="J127" s="109" t="str">
        <f>IF($D127="", "", VLOOKUP($D127,Remain!$B$2:$T$5000,13,FALSE))</f>
        <v/>
      </c>
      <c r="K127" s="110" t="str">
        <f>IF($D127="", "", VLOOKUP($D127,Remain!$B$2:$T$5000,19,FALSE))</f>
        <v/>
      </c>
      <c r="L127" s="111" t="str">
        <f>IF($D127="", "", VLOOKUP($D127,Remain!$B$2:$T$5000,18,FALSE))</f>
        <v/>
      </c>
      <c r="M127" s="112"/>
      <c r="N127" s="116"/>
      <c r="O127" s="113" t="str">
        <f t="shared" si="6"/>
        <v/>
      </c>
      <c r="P127" s="114"/>
      <c r="Q127" s="115" t="str">
        <f t="shared" si="7"/>
        <v/>
      </c>
      <c r="R127" s="71"/>
      <c r="S127" s="130" t="str">
        <f>IF($D127="", "", VLOOKUP($D127,Remain!$B$2:$T$5000,4,FALSE))</f>
        <v/>
      </c>
      <c r="T127" s="131" t="s">
        <v>38</v>
      </c>
      <c r="U127" s="53"/>
    </row>
    <row r="128" spans="1:21" ht="14.25" x14ac:dyDescent="0.2">
      <c r="A128" s="45"/>
      <c r="B128" s="72"/>
      <c r="C128" s="119">
        <v>115</v>
      </c>
      <c r="D128" s="120"/>
      <c r="E128" s="82" t="str">
        <f>IF($D128="", "", VLOOKUP($D128,Remain!$B$2:$T$5000,7,FALSE))</f>
        <v/>
      </c>
      <c r="F128" s="82" t="str">
        <f>IF($D128="", "", VLOOKUP($D128,Remain!$B$2:$T$5000,8,FALSE))</f>
        <v/>
      </c>
      <c r="G128" s="82" t="str">
        <f>IF($D128="", "", VLOOKUP($D128,Remain!$B$2:$T$5000,9,FALSE))</f>
        <v/>
      </c>
      <c r="H128" s="82" t="str">
        <f>IF($D128="", "", VLOOKUP($D128,Remain!$B$2:$T$5000,11,FALSE))</f>
        <v/>
      </c>
      <c r="I128" s="108" t="str">
        <f>IF($D128="", "", VLOOKUP($D128,Remain!$B$2:$T$5000,15,FALSE))</f>
        <v/>
      </c>
      <c r="J128" s="109" t="str">
        <f>IF($D128="", "", VLOOKUP($D128,Remain!$B$2:$T$5000,13,FALSE))</f>
        <v/>
      </c>
      <c r="K128" s="110" t="str">
        <f>IF($D128="", "", VLOOKUP($D128,Remain!$B$2:$T$5000,19,FALSE))</f>
        <v/>
      </c>
      <c r="L128" s="111" t="str">
        <f>IF($D128="", "", VLOOKUP($D128,Remain!$B$2:$T$5000,18,FALSE))</f>
        <v/>
      </c>
      <c r="M128" s="112"/>
      <c r="N128" s="116"/>
      <c r="O128" s="113" t="str">
        <f t="shared" si="6"/>
        <v/>
      </c>
      <c r="P128" s="114"/>
      <c r="Q128" s="115" t="str">
        <f t="shared" si="7"/>
        <v/>
      </c>
      <c r="R128" s="71"/>
      <c r="S128" s="130" t="str">
        <f>IF($D128="", "", VLOOKUP($D128,Remain!$B$2:$T$5000,4,FALSE))</f>
        <v/>
      </c>
      <c r="T128" s="131" t="s">
        <v>38</v>
      </c>
      <c r="U128" s="53"/>
    </row>
    <row r="129" spans="1:21" ht="14.25" x14ac:dyDescent="0.2">
      <c r="A129" s="45"/>
      <c r="B129" s="72"/>
      <c r="C129" s="119">
        <v>116</v>
      </c>
      <c r="D129" s="120"/>
      <c r="E129" s="82" t="str">
        <f>IF($D129="", "", VLOOKUP($D129,Remain!$B$2:$T$5000,7,FALSE))</f>
        <v/>
      </c>
      <c r="F129" s="82" t="str">
        <f>IF($D129="", "", VLOOKUP($D129,Remain!$B$2:$T$5000,8,FALSE))</f>
        <v/>
      </c>
      <c r="G129" s="82" t="str">
        <f>IF($D129="", "", VLOOKUP($D129,Remain!$B$2:$T$5000,9,FALSE))</f>
        <v/>
      </c>
      <c r="H129" s="82" t="str">
        <f>IF($D129="", "", VLOOKUP($D129,Remain!$B$2:$T$5000,11,FALSE))</f>
        <v/>
      </c>
      <c r="I129" s="108" t="str">
        <f>IF($D129="", "", VLOOKUP($D129,Remain!$B$2:$T$5000,15,FALSE))</f>
        <v/>
      </c>
      <c r="J129" s="109" t="str">
        <f>IF($D129="", "", VLOOKUP($D129,Remain!$B$2:$T$5000,13,FALSE))</f>
        <v/>
      </c>
      <c r="K129" s="110" t="str">
        <f>IF($D129="", "", VLOOKUP($D129,Remain!$B$2:$T$5000,19,FALSE))</f>
        <v/>
      </c>
      <c r="L129" s="111" t="str">
        <f>IF($D129="", "", VLOOKUP($D129,Remain!$B$2:$T$5000,18,FALSE))</f>
        <v/>
      </c>
      <c r="M129" s="112"/>
      <c r="N129" s="116"/>
      <c r="O129" s="113" t="str">
        <f t="shared" si="6"/>
        <v/>
      </c>
      <c r="P129" s="114"/>
      <c r="Q129" s="115" t="str">
        <f t="shared" si="7"/>
        <v/>
      </c>
      <c r="R129" s="71"/>
      <c r="S129" s="130" t="str">
        <f>IF($D129="", "", VLOOKUP($D129,Remain!$B$2:$T$5000,4,FALSE))</f>
        <v/>
      </c>
      <c r="T129" s="131" t="s">
        <v>38</v>
      </c>
      <c r="U129" s="53"/>
    </row>
    <row r="130" spans="1:21" ht="14.25" x14ac:dyDescent="0.2">
      <c r="A130" s="45"/>
      <c r="B130" s="72"/>
      <c r="C130" s="119">
        <v>117</v>
      </c>
      <c r="D130" s="120"/>
      <c r="E130" s="82" t="str">
        <f>IF($D130="", "", VLOOKUP($D130,Remain!$B$2:$T$5000,7,FALSE))</f>
        <v/>
      </c>
      <c r="F130" s="82" t="str">
        <f>IF($D130="", "", VLOOKUP($D130,Remain!$B$2:$T$5000,8,FALSE))</f>
        <v/>
      </c>
      <c r="G130" s="82" t="str">
        <f>IF($D130="", "", VLOOKUP($D130,Remain!$B$2:$T$5000,9,FALSE))</f>
        <v/>
      </c>
      <c r="H130" s="82" t="str">
        <f>IF($D130="", "", VLOOKUP($D130,Remain!$B$2:$T$5000,11,FALSE))</f>
        <v/>
      </c>
      <c r="I130" s="108" t="str">
        <f>IF($D130="", "", VLOOKUP($D130,Remain!$B$2:$T$5000,15,FALSE))</f>
        <v/>
      </c>
      <c r="J130" s="109" t="str">
        <f>IF($D130="", "", VLOOKUP($D130,Remain!$B$2:$T$5000,13,FALSE))</f>
        <v/>
      </c>
      <c r="K130" s="110" t="str">
        <f>IF($D130="", "", VLOOKUP($D130,Remain!$B$2:$T$5000,19,FALSE))</f>
        <v/>
      </c>
      <c r="L130" s="111" t="str">
        <f>IF($D130="", "", VLOOKUP($D130,Remain!$B$2:$T$5000,18,FALSE))</f>
        <v/>
      </c>
      <c r="M130" s="112"/>
      <c r="N130" s="116"/>
      <c r="O130" s="113" t="str">
        <f t="shared" si="6"/>
        <v/>
      </c>
      <c r="P130" s="114"/>
      <c r="Q130" s="115" t="str">
        <f t="shared" si="7"/>
        <v/>
      </c>
      <c r="R130" s="71"/>
      <c r="S130" s="130" t="str">
        <f>IF($D130="", "", VLOOKUP($D130,Remain!$B$2:$T$5000,4,FALSE))</f>
        <v/>
      </c>
      <c r="T130" s="131" t="s">
        <v>38</v>
      </c>
      <c r="U130" s="53"/>
    </row>
    <row r="131" spans="1:21" ht="14.25" x14ac:dyDescent="0.2">
      <c r="A131" s="45"/>
      <c r="B131" s="72"/>
      <c r="C131" s="119">
        <v>118</v>
      </c>
      <c r="D131" s="120"/>
      <c r="E131" s="82" t="str">
        <f>IF($D131="", "", VLOOKUP($D131,Remain!$B$2:$T$5000,7,FALSE))</f>
        <v/>
      </c>
      <c r="F131" s="82" t="str">
        <f>IF($D131="", "", VLOOKUP($D131,Remain!$B$2:$T$5000,8,FALSE))</f>
        <v/>
      </c>
      <c r="G131" s="82" t="str">
        <f>IF($D131="", "", VLOOKUP($D131,Remain!$B$2:$T$5000,9,FALSE))</f>
        <v/>
      </c>
      <c r="H131" s="82" t="str">
        <f>IF($D131="", "", VLOOKUP($D131,Remain!$B$2:$T$5000,11,FALSE))</f>
        <v/>
      </c>
      <c r="I131" s="108" t="str">
        <f>IF($D131="", "", VLOOKUP($D131,Remain!$B$2:$T$5000,15,FALSE))</f>
        <v/>
      </c>
      <c r="J131" s="109" t="str">
        <f>IF($D131="", "", VLOOKUP($D131,Remain!$B$2:$T$5000,13,FALSE))</f>
        <v/>
      </c>
      <c r="K131" s="110" t="str">
        <f>IF($D131="", "", VLOOKUP($D131,Remain!$B$2:$T$5000,19,FALSE))</f>
        <v/>
      </c>
      <c r="L131" s="111" t="str">
        <f>IF($D131="", "", VLOOKUP($D131,Remain!$B$2:$T$5000,18,FALSE))</f>
        <v/>
      </c>
      <c r="M131" s="112"/>
      <c r="N131" s="116"/>
      <c r="O131" s="113" t="str">
        <f t="shared" si="6"/>
        <v/>
      </c>
      <c r="P131" s="114"/>
      <c r="Q131" s="115" t="str">
        <f t="shared" si="7"/>
        <v/>
      </c>
      <c r="R131" s="71"/>
      <c r="S131" s="130" t="str">
        <f>IF($D131="", "", VLOOKUP($D131,Remain!$B$2:$T$5000,4,FALSE))</f>
        <v/>
      </c>
      <c r="T131" s="131" t="s">
        <v>38</v>
      </c>
      <c r="U131" s="53"/>
    </row>
    <row r="132" spans="1:21" ht="14.25" x14ac:dyDescent="0.2">
      <c r="A132" s="45"/>
      <c r="B132" s="72"/>
      <c r="C132" s="119">
        <v>119</v>
      </c>
      <c r="D132" s="120"/>
      <c r="E132" s="82" t="str">
        <f>IF($D132="", "", VLOOKUP($D132,Remain!$B$2:$T$5000,7,FALSE))</f>
        <v/>
      </c>
      <c r="F132" s="82" t="str">
        <f>IF($D132="", "", VLOOKUP($D132,Remain!$B$2:$T$5000,8,FALSE))</f>
        <v/>
      </c>
      <c r="G132" s="82" t="str">
        <f>IF($D132="", "", VLOOKUP($D132,Remain!$B$2:$T$5000,9,FALSE))</f>
        <v/>
      </c>
      <c r="H132" s="82" t="str">
        <f>IF($D132="", "", VLOOKUP($D132,Remain!$B$2:$T$5000,11,FALSE))</f>
        <v/>
      </c>
      <c r="I132" s="108" t="str">
        <f>IF($D132="", "", VLOOKUP($D132,Remain!$B$2:$T$5000,15,FALSE))</f>
        <v/>
      </c>
      <c r="J132" s="109" t="str">
        <f>IF($D132="", "", VLOOKUP($D132,Remain!$B$2:$T$5000,13,FALSE))</f>
        <v/>
      </c>
      <c r="K132" s="110" t="str">
        <f>IF($D132="", "", VLOOKUP($D132,Remain!$B$2:$T$5000,19,FALSE))</f>
        <v/>
      </c>
      <c r="L132" s="111" t="str">
        <f>IF($D132="", "", VLOOKUP($D132,Remain!$B$2:$T$5000,18,FALSE))</f>
        <v/>
      </c>
      <c r="M132" s="112"/>
      <c r="N132" s="116"/>
      <c r="O132" s="113" t="str">
        <f t="shared" si="6"/>
        <v/>
      </c>
      <c r="P132" s="114"/>
      <c r="Q132" s="115" t="str">
        <f t="shared" si="7"/>
        <v/>
      </c>
      <c r="R132" s="71"/>
      <c r="S132" s="130" t="str">
        <f>IF($D132="", "", VLOOKUP($D132,Remain!$B$2:$T$5000,4,FALSE))</f>
        <v/>
      </c>
      <c r="T132" s="131" t="s">
        <v>38</v>
      </c>
      <c r="U132" s="53"/>
    </row>
    <row r="133" spans="1:21" ht="15" thickBot="1" x14ac:dyDescent="0.25">
      <c r="A133" s="45"/>
      <c r="B133" s="72"/>
      <c r="C133" s="119">
        <v>120</v>
      </c>
      <c r="D133" s="120"/>
      <c r="E133" s="82" t="str">
        <f>IF($D133="", "", VLOOKUP($D133,Remain!$B$2:$T$5000,7,FALSE))</f>
        <v/>
      </c>
      <c r="F133" s="82" t="str">
        <f>IF($D133="", "", VLOOKUP($D133,Remain!$B$2:$T$5000,8,FALSE))</f>
        <v/>
      </c>
      <c r="G133" s="82" t="str">
        <f>IF($D133="", "", VLOOKUP($D133,Remain!$B$2:$T$5000,9,FALSE))</f>
        <v/>
      </c>
      <c r="H133" s="82" t="str">
        <f>IF($D133="", "", VLOOKUP($D133,Remain!$B$2:$T$5000,11,FALSE))</f>
        <v/>
      </c>
      <c r="I133" s="108" t="str">
        <f>IF($D133="", "", VLOOKUP($D133,Remain!$B$2:$T$5000,15,FALSE))</f>
        <v/>
      </c>
      <c r="J133" s="109" t="str">
        <f>IF($D133="", "", VLOOKUP($D133,Remain!$B$2:$T$5000,13,FALSE))</f>
        <v/>
      </c>
      <c r="K133" s="110" t="str">
        <f>IF($D133="", "", VLOOKUP($D133,Remain!$B$2:$T$5000,19,FALSE))</f>
        <v/>
      </c>
      <c r="L133" s="111" t="str">
        <f>IF($D133="", "", VLOOKUP($D133,Remain!$B$2:$T$5000,18,FALSE))</f>
        <v/>
      </c>
      <c r="M133" s="112"/>
      <c r="N133" s="116"/>
      <c r="O133" s="113" t="str">
        <f t="shared" si="6"/>
        <v/>
      </c>
      <c r="P133" s="114"/>
      <c r="Q133" s="115" t="str">
        <f t="shared" si="7"/>
        <v/>
      </c>
      <c r="R133" s="71"/>
      <c r="S133" s="132" t="str">
        <f>IF($D133="", "", VLOOKUP($D133,Remain!$B$2:$T$5000,4,FALSE))</f>
        <v/>
      </c>
      <c r="T133" s="133" t="s">
        <v>38</v>
      </c>
      <c r="U133" s="53"/>
    </row>
    <row r="134" spans="1:21" ht="14.25" thickTop="1" thickBot="1" x14ac:dyDescent="0.25">
      <c r="A134" s="45"/>
      <c r="B134" s="46"/>
      <c r="C134" s="46"/>
      <c r="D134" s="46"/>
      <c r="E134" s="46"/>
      <c r="F134" s="46"/>
      <c r="G134" s="46"/>
      <c r="H134" s="46"/>
      <c r="I134" s="46"/>
      <c r="J134" s="46"/>
      <c r="K134" s="46"/>
      <c r="L134" s="46"/>
      <c r="M134" s="46"/>
      <c r="N134" s="46"/>
      <c r="O134" s="48"/>
      <c r="P134" s="46"/>
      <c r="Q134" s="73"/>
      <c r="R134" s="46"/>
      <c r="S134" s="46"/>
      <c r="T134" s="46"/>
      <c r="U134" s="49"/>
    </row>
    <row r="135" spans="1:21" ht="110.25" customHeight="1" thickBot="1" x14ac:dyDescent="0.25">
      <c r="A135" s="45"/>
      <c r="B135" s="224"/>
      <c r="C135" s="225"/>
      <c r="D135" s="225"/>
      <c r="E135" s="225"/>
      <c r="F135" s="225"/>
      <c r="G135" s="225"/>
      <c r="H135" s="225"/>
      <c r="I135" s="225"/>
      <c r="J135" s="225"/>
      <c r="K135" s="225"/>
      <c r="L135" s="225"/>
      <c r="M135" s="225"/>
      <c r="N135" s="225"/>
      <c r="O135" s="225"/>
      <c r="P135" s="225"/>
      <c r="Q135" s="225"/>
      <c r="R135" s="225"/>
      <c r="S135" s="225"/>
      <c r="T135" s="226"/>
      <c r="U135" s="49"/>
    </row>
    <row r="136" spans="1:21" ht="6.75" customHeight="1" thickBot="1" x14ac:dyDescent="0.25">
      <c r="A136" s="45"/>
      <c r="B136" s="46"/>
      <c r="C136" s="46"/>
      <c r="D136" s="46"/>
      <c r="E136" s="46"/>
      <c r="F136" s="46"/>
      <c r="G136" s="46"/>
      <c r="H136" s="46"/>
      <c r="I136" s="46"/>
      <c r="J136" s="46"/>
      <c r="K136" s="46"/>
      <c r="L136" s="46"/>
      <c r="M136" s="46"/>
      <c r="N136" s="46"/>
      <c r="O136" s="48"/>
      <c r="P136" s="46"/>
      <c r="Q136" s="46"/>
      <c r="R136" s="46"/>
      <c r="S136" s="46"/>
      <c r="T136" s="46"/>
      <c r="U136" s="49"/>
    </row>
    <row r="137" spans="1:21" ht="110.1" customHeight="1" thickBot="1" x14ac:dyDescent="0.25">
      <c r="A137" s="45"/>
      <c r="B137" s="224"/>
      <c r="C137" s="225"/>
      <c r="D137" s="225"/>
      <c r="E137" s="225"/>
      <c r="F137" s="225"/>
      <c r="G137" s="225"/>
      <c r="H137" s="225"/>
      <c r="I137" s="225"/>
      <c r="J137" s="225"/>
      <c r="K137" s="225"/>
      <c r="L137" s="225"/>
      <c r="M137" s="225"/>
      <c r="N137" s="225"/>
      <c r="O137" s="225"/>
      <c r="P137" s="225"/>
      <c r="Q137" s="225"/>
      <c r="R137" s="225"/>
      <c r="S137" s="225"/>
      <c r="T137" s="226"/>
      <c r="U137" s="49"/>
    </row>
    <row r="138" spans="1:21" ht="5.25" customHeight="1" thickBot="1" x14ac:dyDescent="0.25">
      <c r="A138" s="74"/>
      <c r="B138" s="75"/>
      <c r="C138" s="75"/>
      <c r="D138" s="75"/>
      <c r="E138" s="76"/>
      <c r="F138" s="76"/>
      <c r="G138" s="76"/>
      <c r="H138" s="76"/>
      <c r="I138" s="76"/>
      <c r="J138" s="75"/>
      <c r="K138" s="75"/>
      <c r="L138" s="75"/>
      <c r="M138" s="75"/>
      <c r="N138" s="75"/>
      <c r="O138" s="77"/>
      <c r="P138" s="75"/>
      <c r="Q138" s="75"/>
      <c r="R138" s="75"/>
      <c r="S138" s="75"/>
      <c r="T138" s="75"/>
      <c r="U138" s="78"/>
    </row>
  </sheetData>
  <sheetProtection password="DAE7" sheet="1" selectLockedCells="1"/>
  <protectedRanges>
    <protectedRange sqref="D14" name="ID"/>
    <protectedRange sqref="F6:I7" name="Header"/>
    <protectedRange sqref="O3" name="Header 2"/>
    <protectedRange sqref="N14" name="Items Requested"/>
    <protectedRange sqref="B14:B133" name="DeleteItems"/>
  </protectedRanges>
  <mergeCells count="21">
    <mergeCell ref="B137:T137"/>
    <mergeCell ref="B135:T135"/>
    <mergeCell ref="F8:H8"/>
    <mergeCell ref="F9:H9"/>
    <mergeCell ref="I11:L12"/>
    <mergeCell ref="P11:Q12"/>
    <mergeCell ref="F12:H12"/>
    <mergeCell ref="F11:H11"/>
    <mergeCell ref="C6:E6"/>
    <mergeCell ref="M11:O12"/>
    <mergeCell ref="C8:E8"/>
    <mergeCell ref="F6:H6"/>
    <mergeCell ref="M3:N9"/>
    <mergeCell ref="F4:H4"/>
    <mergeCell ref="C5:E5"/>
    <mergeCell ref="E3:H3"/>
    <mergeCell ref="C7:E7"/>
    <mergeCell ref="F7:H7"/>
    <mergeCell ref="C4:E4"/>
    <mergeCell ref="F10:H10"/>
    <mergeCell ref="F5:H5"/>
  </mergeCells>
  <phoneticPr fontId="2" type="noConversion"/>
  <conditionalFormatting sqref="Q14:Q133">
    <cfRule type="expression" dxfId="4" priority="6" stopIfTrue="1">
      <formula>(Q14 &gt; L14)</formula>
    </cfRule>
  </conditionalFormatting>
  <conditionalFormatting sqref="D14:D133">
    <cfRule type="expression" dxfId="3" priority="4" stopIfTrue="1">
      <formula>COUNTIF($D$14:$D$133, D14) &gt; 1</formula>
    </cfRule>
  </conditionalFormatting>
  <conditionalFormatting sqref="F8">
    <cfRule type="expression" dxfId="2" priority="3" stopIfTrue="1">
      <formula>(F8 &gt; F9)</formula>
    </cfRule>
  </conditionalFormatting>
  <conditionalFormatting sqref="P14:P133">
    <cfRule type="cellIs" dxfId="1" priority="1" stopIfTrue="1" operator="lessThan">
      <formula>0</formula>
    </cfRule>
    <cfRule type="cellIs" dxfId="0" priority="2" stopIfTrue="1" operator="greaterThan">
      <formula>0.85</formula>
    </cfRule>
  </conditionalFormatting>
  <dataValidations xWindow="1016" yWindow="506" count="8">
    <dataValidation type="decimal" allowBlank="1" showInputMessage="1" showErrorMessage="1" errorTitle="Max Value" error="The total actual cost of the item(s) cannot exceed the total cost approved in the Network Cost Worksheet" sqref="M134">
      <formula1>0</formula1>
      <formula2>N134</formula2>
    </dataValidation>
    <dataValidation type="decimal" allowBlank="1" showInputMessage="1" showErrorMessage="1" errorTitle="Max Value" error="The actual cost of the item cannot exceed the cost approved in the Network Cost Worksheet" sqref="P136 N134">
      <formula1>0</formula1>
      <formula2>M134</formula2>
    </dataValidation>
    <dataValidation type="decimal" allowBlank="1" showInputMessage="1" showErrorMessage="1" errorTitle="Max Value" error="The actual cost of the item cannot exceed the cost approved in the Network Cost Worksheet" sqref="N136:O136">
      <formula1>0</formula1>
      <formula2>L136</formula2>
    </dataValidation>
    <dataValidation type="whole" allowBlank="1" showInputMessage="1" showErrorMessage="1" errorTitle="Max Value" error="The items requested for this invoice can not exceed the number approved in the Network Cost Worksheet" sqref="J136:K136">
      <formula1>0</formula1>
      <formula2>I136</formula2>
    </dataValidation>
    <dataValidation type="whole" allowBlank="1" showInputMessage="1" showErrorMessage="1" errorTitle="Max Value" error="The items requested for this invoice can not exceed the number approved in the Network Cost Worksheet" sqref="J134:K134">
      <formula1>0</formula1>
      <formula2>#REF!</formula2>
    </dataValidation>
    <dataValidation type="list" allowBlank="1" showInputMessage="1" showErrorMessage="1" sqref="B134">
      <formula1>"Y, N"</formula1>
    </dataValidation>
    <dataValidation type="list" allowBlank="1" showInputMessage="1" showErrorMessage="1" sqref="B14:B133">
      <formula1>"Y"</formula1>
    </dataValidation>
    <dataValidation type="decimal" allowBlank="1" showInputMessage="1" showErrorMessage="1" error="The RHC Funding % requsted my not exceed 85%" sqref="P14:P133">
      <formula1>0</formula1>
      <formula2>0.85</formula2>
    </dataValidation>
  </dataValidations>
  <printOptions horizontalCentered="1"/>
  <pageMargins left="0.17" right="0.17" top="0.59" bottom="0.99" header="0.26" footer="0.38"/>
  <pageSetup scale="57" fitToHeight="7" orientation="landscape" r:id="rId1"/>
  <headerFooter alignWithMargins="0">
    <oddHeader>&amp;C&amp;"Arial,Bold"&amp;14Rural Health Care Pilot Progam Invoice</oddHeader>
    <oddFooter>&amp;L
Vendor Initial_________&amp;C&amp;P of &amp;N&amp;R
PC Initial_________</oddFooter>
  </headerFooter>
  <rowBreaks count="1" manualBreakCount="1">
    <brk id="1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OpenForm">
                <anchor moveWithCells="1" sizeWithCells="1">
                  <from>
                    <xdr:col>2</xdr:col>
                    <xdr:colOff>0</xdr:colOff>
                    <xdr:row>0</xdr:row>
                    <xdr:rowOff>57150</xdr:rowOff>
                  </from>
                  <to>
                    <xdr:col>3</xdr:col>
                    <xdr:colOff>447675</xdr:colOff>
                    <xdr:row>1</xdr:row>
                    <xdr:rowOff>123825</xdr:rowOff>
                  </to>
                </anchor>
              </controlPr>
            </control>
          </mc:Choice>
        </mc:AlternateContent>
        <mc:AlternateContent xmlns:mc="http://schemas.openxmlformats.org/markup-compatibility/2006">
          <mc:Choice Requires="x14">
            <control shapeId="2055" r:id="rId5" name="Button 7">
              <controlPr defaultSize="0" print="0" autoFill="0" autoPict="0" macro="[0]!ClearID">
                <anchor moveWithCells="1" sizeWithCells="1">
                  <from>
                    <xdr:col>3</xdr:col>
                    <xdr:colOff>628650</xdr:colOff>
                    <xdr:row>0</xdr:row>
                    <xdr:rowOff>57150</xdr:rowOff>
                  </from>
                  <to>
                    <xdr:col>4</xdr:col>
                    <xdr:colOff>657225</xdr:colOff>
                    <xdr:row>1</xdr:row>
                    <xdr:rowOff>123825</xdr:rowOff>
                  </to>
                </anchor>
              </controlPr>
            </control>
          </mc:Choice>
        </mc:AlternateContent>
        <mc:AlternateContent xmlns:mc="http://schemas.openxmlformats.org/markup-compatibility/2006">
          <mc:Choice Requires="x14">
            <control shapeId="2061" r:id="rId6" name="Button 13">
              <controlPr defaultSize="0" print="0" autoFill="0" autoPict="0" macro="[0]!Delete_Item">
                <anchor moveWithCells="1" sizeWithCells="1">
                  <from>
                    <xdr:col>4</xdr:col>
                    <xdr:colOff>847725</xdr:colOff>
                    <xdr:row>0</xdr:row>
                    <xdr:rowOff>57150</xdr:rowOff>
                  </from>
                  <to>
                    <xdr:col>5</xdr:col>
                    <xdr:colOff>28575</xdr:colOff>
                    <xdr:row>1</xdr:row>
                    <xdr:rowOff>123825</xdr:rowOff>
                  </to>
                </anchor>
              </controlPr>
            </control>
          </mc:Choice>
        </mc:AlternateContent>
        <mc:AlternateContent xmlns:mc="http://schemas.openxmlformats.org/markup-compatibility/2006">
          <mc:Choice Requires="x14">
            <control shapeId="2770" r:id="rId7" name="Button 722">
              <controlPr defaultSize="0" print="0" autoFill="0" autoPict="0" macro="[0]!PrintInvoice">
                <anchor moveWithCells="1" sizeWithCells="1">
                  <from>
                    <xdr:col>5</xdr:col>
                    <xdr:colOff>219075</xdr:colOff>
                    <xdr:row>0</xdr:row>
                    <xdr:rowOff>57150</xdr:rowOff>
                  </from>
                  <to>
                    <xdr:col>6</xdr:col>
                    <xdr:colOff>647700</xdr:colOff>
                    <xdr:row>1</xdr:row>
                    <xdr:rowOff>123825</xdr:rowOff>
                  </to>
                </anchor>
              </controlPr>
            </control>
          </mc:Choice>
        </mc:AlternateContent>
        <mc:AlternateContent xmlns:mc="http://schemas.openxmlformats.org/markup-compatibility/2006">
          <mc:Choice Requires="x14">
            <control shapeId="16333" r:id="rId8" name="Button 7117">
              <controlPr defaultSize="0" print="0" autoFill="0" autoPict="0" macro="[0]!ShowAll">
                <anchor moveWithCells="1" sizeWithCells="1">
                  <from>
                    <xdr:col>6</xdr:col>
                    <xdr:colOff>838200</xdr:colOff>
                    <xdr:row>0</xdr:row>
                    <xdr:rowOff>57150</xdr:rowOff>
                  </from>
                  <to>
                    <xdr:col>7</xdr:col>
                    <xdr:colOff>866775</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U1000"/>
  <sheetViews>
    <sheetView zoomScaleNormal="100" workbookViewId="0">
      <selection activeCell="A9" sqref="A9"/>
    </sheetView>
  </sheetViews>
  <sheetFormatPr defaultRowHeight="12.75" x14ac:dyDescent="0.2"/>
  <cols>
    <col min="1" max="1" width="8.7109375" customWidth="1"/>
    <col min="2" max="2" width="24.7109375" customWidth="1"/>
    <col min="3" max="3" width="15.7109375" customWidth="1"/>
    <col min="4" max="4" width="22" customWidth="1"/>
    <col min="5" max="5" width="15.42578125" customWidth="1"/>
    <col min="6" max="6" width="20.7109375" customWidth="1"/>
    <col min="7" max="7" width="13.7109375" customWidth="1"/>
    <col min="8" max="8" width="14.28515625" customWidth="1"/>
    <col min="9" max="10" width="14.7109375" customWidth="1"/>
    <col min="11" max="12" width="12.7109375" customWidth="1"/>
    <col min="13" max="13" width="16.7109375" customWidth="1"/>
    <col min="26" max="26" width="20.28515625" customWidth="1"/>
    <col min="27" max="27" width="12.5703125" customWidth="1"/>
    <col min="30" max="30" width="18.85546875" customWidth="1"/>
    <col min="31" max="31" width="23" customWidth="1"/>
    <col min="32" max="32" width="14.85546875" customWidth="1"/>
    <col min="33" max="33" width="19.140625" customWidth="1"/>
    <col min="34" max="34" width="16.5703125" customWidth="1"/>
    <col min="35" max="35" width="59.42578125" customWidth="1"/>
    <col min="36" max="36" width="11.5703125" customWidth="1"/>
    <col min="37" max="37" width="17.85546875" customWidth="1"/>
    <col min="39" max="39" width="14" customWidth="1"/>
    <col min="40" max="40" width="23.5703125" customWidth="1"/>
    <col min="41" max="41" width="14.42578125" customWidth="1"/>
    <col min="42" max="42" width="19.140625" customWidth="1"/>
  </cols>
  <sheetData>
    <row r="1" spans="1:47" ht="23.25" customHeight="1" x14ac:dyDescent="0.2">
      <c r="A1" s="154"/>
      <c r="B1" s="153"/>
      <c r="C1" s="153"/>
      <c r="D1" s="153"/>
      <c r="E1" s="153"/>
      <c r="F1" s="153"/>
      <c r="G1" s="199"/>
      <c r="H1" s="153"/>
      <c r="I1" s="153"/>
      <c r="J1" s="153"/>
      <c r="K1" s="153"/>
      <c r="L1" s="153"/>
      <c r="M1" s="198"/>
      <c r="N1" s="151"/>
      <c r="O1" s="151"/>
      <c r="P1" s="151"/>
      <c r="Q1" s="151"/>
      <c r="R1" s="151"/>
      <c r="S1" s="151"/>
      <c r="T1" s="151"/>
      <c r="U1" s="151"/>
      <c r="V1" s="151"/>
      <c r="W1" s="153"/>
      <c r="X1" s="153"/>
      <c r="Y1" s="151"/>
      <c r="Z1" s="152"/>
      <c r="AA1" s="197" t="s">
        <v>39</v>
      </c>
      <c r="AB1" s="196" t="s">
        <v>20</v>
      </c>
      <c r="AC1" s="152"/>
      <c r="AD1" s="152"/>
      <c r="AE1" s="152"/>
      <c r="AF1" s="152"/>
      <c r="AG1" s="152"/>
      <c r="AH1" s="152"/>
      <c r="AI1" s="152"/>
      <c r="AJ1" s="152"/>
      <c r="AK1" s="152"/>
      <c r="AL1" s="152"/>
      <c r="AM1" s="152"/>
      <c r="AN1" s="152"/>
      <c r="AO1" s="152"/>
      <c r="AP1" s="152"/>
      <c r="AQ1" s="152"/>
      <c r="AR1" s="152"/>
      <c r="AS1" s="152"/>
      <c r="AT1" s="152"/>
      <c r="AU1" s="152"/>
    </row>
    <row r="2" spans="1:47" ht="16.5" customHeight="1" x14ac:dyDescent="0.2">
      <c r="A2" s="238" t="str">
        <f>CONCATENATE(ProjectInfo!$A$2, " Invoicing Report")</f>
        <v xml:space="preserve"> Test Project 4 Invoicing Report</v>
      </c>
      <c r="B2" s="238"/>
      <c r="C2" s="238"/>
      <c r="D2" s="238"/>
      <c r="E2" s="238"/>
      <c r="F2" s="238"/>
      <c r="G2" s="238"/>
      <c r="H2" s="238"/>
      <c r="I2" s="238"/>
      <c r="J2" s="238"/>
      <c r="K2" s="238"/>
      <c r="L2" s="238"/>
      <c r="M2" s="238"/>
      <c r="N2" s="177"/>
      <c r="O2" s="177"/>
      <c r="P2" s="177"/>
      <c r="Q2" s="177"/>
      <c r="R2" s="177"/>
      <c r="S2" s="177"/>
      <c r="T2" s="177"/>
      <c r="U2" s="177"/>
      <c r="V2" s="177"/>
      <c r="W2" s="153"/>
      <c r="X2" s="153"/>
      <c r="Y2" s="177"/>
      <c r="Z2" s="178"/>
      <c r="AA2" s="191" t="s">
        <v>40</v>
      </c>
      <c r="AB2" s="178">
        <v>20000</v>
      </c>
      <c r="AC2" s="178"/>
      <c r="AD2" s="178"/>
      <c r="AE2" s="178"/>
      <c r="AF2" s="178"/>
      <c r="AG2" s="178"/>
      <c r="AH2" s="178"/>
      <c r="AI2" s="178"/>
      <c r="AJ2" s="178"/>
      <c r="AK2" s="178"/>
      <c r="AL2" s="178"/>
      <c r="AM2" s="178"/>
      <c r="AN2" s="178"/>
      <c r="AO2" s="178"/>
      <c r="AP2" s="178"/>
      <c r="AQ2" s="178"/>
      <c r="AR2" s="178"/>
      <c r="AS2" s="178"/>
      <c r="AT2" s="178"/>
      <c r="AU2" s="178"/>
    </row>
    <row r="3" spans="1:47" ht="15" customHeight="1" x14ac:dyDescent="0.2">
      <c r="A3" s="195"/>
      <c r="B3" s="194"/>
      <c r="C3" s="194"/>
      <c r="D3" s="193"/>
      <c r="E3" s="192"/>
      <c r="F3" s="243"/>
      <c r="G3" s="243"/>
      <c r="H3" s="243"/>
      <c r="I3" s="243"/>
      <c r="J3" s="243"/>
      <c r="K3" s="243"/>
      <c r="L3" s="243"/>
      <c r="M3" s="243"/>
      <c r="N3" s="177"/>
      <c r="O3" s="177"/>
      <c r="P3" s="177"/>
      <c r="Q3" s="177"/>
      <c r="R3" s="177"/>
      <c r="S3" s="177"/>
      <c r="T3" s="177"/>
      <c r="U3" s="177"/>
      <c r="V3" s="177"/>
      <c r="W3" s="153"/>
      <c r="X3" s="153"/>
      <c r="Y3" s="177"/>
      <c r="Z3" s="178"/>
      <c r="AA3" s="191" t="s">
        <v>41</v>
      </c>
      <c r="AB3" s="178"/>
      <c r="AC3" s="178"/>
      <c r="AD3" s="178"/>
      <c r="AE3" s="178"/>
      <c r="AF3" s="178"/>
      <c r="AG3" s="178"/>
      <c r="AH3" s="178"/>
      <c r="AI3" s="178"/>
      <c r="AJ3" s="178"/>
      <c r="AK3" s="178"/>
      <c r="AL3" s="178"/>
      <c r="AM3" s="178"/>
      <c r="AN3" s="178"/>
      <c r="AO3" s="178"/>
      <c r="AP3" s="178"/>
      <c r="AQ3" s="178"/>
      <c r="AR3" s="178"/>
      <c r="AS3" s="178"/>
      <c r="AT3" s="178"/>
      <c r="AU3" s="178"/>
    </row>
    <row r="4" spans="1:47" ht="13.5" customHeight="1" x14ac:dyDescent="0.2">
      <c r="A4" s="187"/>
      <c r="B4" s="186"/>
      <c r="C4" s="185"/>
      <c r="D4" s="190"/>
      <c r="E4" s="189"/>
      <c r="F4" s="188" t="s">
        <v>42</v>
      </c>
      <c r="G4" s="246" t="str">
        <f>IF(AF9 = "", "", AF9)</f>
        <v/>
      </c>
      <c r="H4" s="246"/>
      <c r="I4" s="246"/>
      <c r="J4" s="247"/>
      <c r="K4" s="241" t="s">
        <v>43</v>
      </c>
      <c r="L4" s="242"/>
      <c r="M4" s="200">
        <f>SUM(K9:K5009)</f>
        <v>0</v>
      </c>
      <c r="N4" s="177"/>
      <c r="O4" s="177"/>
      <c r="P4" s="177"/>
      <c r="Q4" s="177"/>
      <c r="R4" s="177"/>
      <c r="S4" s="177"/>
      <c r="T4" s="177"/>
      <c r="U4" s="177"/>
      <c r="V4" s="177"/>
      <c r="W4" s="153"/>
      <c r="X4" s="153"/>
      <c r="Y4" s="177"/>
      <c r="Z4" s="153"/>
      <c r="AA4" s="153"/>
      <c r="AB4" s="153"/>
      <c r="AC4" s="153"/>
      <c r="AD4" s="178"/>
      <c r="AE4" s="178"/>
      <c r="AF4" s="178"/>
      <c r="AG4" s="178"/>
      <c r="AH4" s="178"/>
      <c r="AI4" s="178"/>
      <c r="AJ4" s="178"/>
      <c r="AK4" s="178"/>
      <c r="AL4" s="178"/>
      <c r="AM4" s="178"/>
      <c r="AN4" s="178"/>
      <c r="AO4" s="178"/>
      <c r="AP4" s="178"/>
      <c r="AQ4" s="178"/>
      <c r="AR4" s="178"/>
      <c r="AS4" s="178"/>
      <c r="AT4" s="178"/>
      <c r="AU4" s="178"/>
    </row>
    <row r="5" spans="1:47" ht="13.5" customHeight="1" x14ac:dyDescent="0.2">
      <c r="A5" s="187"/>
      <c r="B5" s="186"/>
      <c r="C5" s="185"/>
      <c r="D5" s="184"/>
      <c r="E5" s="183"/>
      <c r="F5" s="201" t="s">
        <v>44</v>
      </c>
      <c r="G5" s="239" t="str">
        <f>IF(AD9 = "", "", AD9)</f>
        <v/>
      </c>
      <c r="H5" s="239"/>
      <c r="I5" s="239"/>
      <c r="J5" s="240"/>
      <c r="K5" s="241" t="s">
        <v>45</v>
      </c>
      <c r="L5" s="242"/>
      <c r="M5" s="200">
        <f>SUM(L9:L5009)</f>
        <v>0</v>
      </c>
      <c r="N5" s="177"/>
      <c r="O5" s="177"/>
      <c r="P5" s="177"/>
      <c r="Q5" s="177"/>
      <c r="R5" s="177"/>
      <c r="S5" s="177"/>
      <c r="T5" s="177"/>
      <c r="U5" s="177"/>
      <c r="V5" s="177"/>
      <c r="W5" s="177"/>
      <c r="X5" s="177"/>
      <c r="Y5" s="177"/>
      <c r="Z5" s="153"/>
      <c r="AA5" s="153"/>
      <c r="AB5" s="153"/>
      <c r="AC5" s="153"/>
      <c r="AD5" s="178"/>
      <c r="AE5" s="178"/>
      <c r="AF5" s="178"/>
      <c r="AG5" s="178"/>
      <c r="AH5" s="178"/>
      <c r="AI5" s="178"/>
      <c r="AJ5" s="178"/>
      <c r="AK5" s="178"/>
      <c r="AL5" s="178"/>
      <c r="AM5" s="178"/>
      <c r="AN5" s="178"/>
      <c r="AO5" s="178"/>
      <c r="AP5" s="178"/>
      <c r="AQ5" s="178"/>
      <c r="AR5" s="178"/>
      <c r="AS5" s="178"/>
      <c r="AT5" s="178"/>
      <c r="AU5" s="178"/>
    </row>
    <row r="6" spans="1:47" ht="13.5" customHeight="1" x14ac:dyDescent="0.2">
      <c r="A6" s="187"/>
      <c r="B6" s="186"/>
      <c r="C6" s="185"/>
      <c r="D6" s="184"/>
      <c r="E6" s="183"/>
      <c r="F6" s="201" t="s">
        <v>46</v>
      </c>
      <c r="G6" s="244" t="str">
        <f>IF(AH9 = "", "", AH9)</f>
        <v/>
      </c>
      <c r="H6" s="244"/>
      <c r="I6" s="244"/>
      <c r="J6" s="245"/>
      <c r="K6" s="241" t="s">
        <v>47</v>
      </c>
      <c r="L6" s="242"/>
      <c r="M6" s="200">
        <f>SUM(M9:M5009)</f>
        <v>0</v>
      </c>
      <c r="N6" s="177"/>
      <c r="O6" s="177"/>
      <c r="P6" s="177"/>
      <c r="Q6" s="177"/>
      <c r="R6" s="177"/>
      <c r="S6" s="177"/>
      <c r="T6" s="177"/>
      <c r="U6" s="177"/>
      <c r="V6" s="177"/>
      <c r="W6" s="177"/>
      <c r="X6" s="177"/>
      <c r="Y6" s="177"/>
      <c r="Z6" s="153"/>
      <c r="AA6" s="153"/>
      <c r="AB6" s="153"/>
      <c r="AC6" s="153"/>
      <c r="AD6" s="178"/>
      <c r="AE6" s="178"/>
      <c r="AF6" s="178"/>
      <c r="AG6" s="178"/>
      <c r="AH6" s="178"/>
      <c r="AI6" s="178"/>
      <c r="AJ6" s="178"/>
      <c r="AK6" s="178"/>
      <c r="AL6" s="178"/>
      <c r="AM6" s="178"/>
      <c r="AN6" s="178"/>
      <c r="AO6" s="178"/>
      <c r="AP6" s="178"/>
      <c r="AQ6" s="178"/>
      <c r="AR6" s="178"/>
      <c r="AS6" s="178"/>
      <c r="AT6" s="178"/>
      <c r="AU6" s="178"/>
    </row>
    <row r="7" spans="1:47" ht="13.5" customHeight="1" x14ac:dyDescent="0.2">
      <c r="A7" s="182"/>
      <c r="B7" s="181"/>
      <c r="C7" s="181"/>
      <c r="D7" s="180"/>
      <c r="E7" s="179"/>
      <c r="F7" s="201" t="s">
        <v>48</v>
      </c>
      <c r="G7" s="239" t="str">
        <f>IF(AE9 = "", "", AE9)</f>
        <v/>
      </c>
      <c r="H7" s="239"/>
      <c r="I7" s="239"/>
      <c r="J7" s="240"/>
      <c r="K7" s="241" t="s">
        <v>49</v>
      </c>
      <c r="L7" s="242"/>
      <c r="M7" s="202" t="str">
        <f>ProjectInfo!$C$2</f>
        <v>09/23/08</v>
      </c>
      <c r="N7" s="177"/>
      <c r="O7" s="177"/>
      <c r="P7" s="177"/>
      <c r="Q7" s="177"/>
      <c r="R7" s="177"/>
      <c r="S7" s="177"/>
      <c r="T7" s="177"/>
      <c r="U7" s="177"/>
      <c r="V7" s="177"/>
      <c r="W7" s="177"/>
      <c r="X7" s="177"/>
      <c r="Y7" s="177"/>
      <c r="Z7" s="153"/>
      <c r="AA7" s="153"/>
      <c r="AB7" s="153"/>
      <c r="AC7" s="153"/>
      <c r="AD7" s="178"/>
      <c r="AE7" s="178"/>
      <c r="AF7" s="178"/>
      <c r="AG7" s="178"/>
      <c r="AH7" s="178"/>
      <c r="AI7" s="178"/>
      <c r="AJ7" s="178"/>
      <c r="AK7" s="178"/>
      <c r="AL7" s="178"/>
      <c r="AM7" s="178"/>
      <c r="AN7" s="178"/>
      <c r="AO7" s="178"/>
      <c r="AP7" s="178"/>
      <c r="AQ7" s="178"/>
      <c r="AR7" s="178"/>
      <c r="AS7" s="178"/>
      <c r="AT7" s="178"/>
      <c r="AU7" s="178"/>
    </row>
    <row r="8" spans="1:47" ht="25.5" x14ac:dyDescent="0.2">
      <c r="A8" s="176" t="s">
        <v>50</v>
      </c>
      <c r="B8" s="176" t="s">
        <v>51</v>
      </c>
      <c r="C8" s="176" t="s">
        <v>52</v>
      </c>
      <c r="D8" s="176" t="s">
        <v>53</v>
      </c>
      <c r="E8" s="175" t="s">
        <v>54</v>
      </c>
      <c r="F8" s="174" t="s">
        <v>55</v>
      </c>
      <c r="G8" s="176" t="s">
        <v>56</v>
      </c>
      <c r="H8" s="175" t="s">
        <v>57</v>
      </c>
      <c r="I8" s="173" t="s">
        <v>58</v>
      </c>
      <c r="J8" s="174" t="s">
        <v>59</v>
      </c>
      <c r="K8" s="173" t="s">
        <v>60</v>
      </c>
      <c r="L8" s="172" t="s">
        <v>61</v>
      </c>
      <c r="M8" s="172" t="s">
        <v>62</v>
      </c>
      <c r="N8" s="168"/>
      <c r="O8" s="168"/>
      <c r="P8" s="168"/>
      <c r="Q8" s="168"/>
      <c r="R8" s="168"/>
      <c r="S8" s="168"/>
      <c r="T8" s="168"/>
      <c r="U8" s="168"/>
      <c r="V8" s="168"/>
      <c r="W8" s="168"/>
      <c r="X8" s="168"/>
      <c r="Y8" s="168"/>
      <c r="Z8" s="153"/>
      <c r="AA8" s="153"/>
      <c r="AB8" s="153"/>
      <c r="AC8" s="153"/>
      <c r="AD8" s="170" t="s">
        <v>15</v>
      </c>
      <c r="AE8" s="166" t="s">
        <v>3</v>
      </c>
      <c r="AF8" s="171" t="s">
        <v>20</v>
      </c>
      <c r="AG8" s="171" t="s">
        <v>50</v>
      </c>
      <c r="AH8" s="170" t="s">
        <v>63</v>
      </c>
      <c r="AI8" s="170" t="s">
        <v>51</v>
      </c>
      <c r="AJ8" s="171" t="s">
        <v>52</v>
      </c>
      <c r="AK8" s="170" t="s">
        <v>64</v>
      </c>
      <c r="AL8" s="170" t="s">
        <v>54</v>
      </c>
      <c r="AM8" s="170" t="s">
        <v>55</v>
      </c>
      <c r="AN8" s="171" t="s">
        <v>65</v>
      </c>
      <c r="AO8" s="170" t="s">
        <v>66</v>
      </c>
      <c r="AP8" s="171" t="s">
        <v>67</v>
      </c>
      <c r="AQ8" s="171" t="s">
        <v>68</v>
      </c>
      <c r="AR8" s="170" t="s">
        <v>69</v>
      </c>
      <c r="AS8" s="170" t="s">
        <v>70</v>
      </c>
      <c r="AT8" s="170" t="s">
        <v>71</v>
      </c>
      <c r="AU8" s="169"/>
    </row>
    <row r="9" spans="1:47" x14ac:dyDescent="0.2">
      <c r="A9" s="156" t="str">
        <f>IF(AG9 = "", "", AG9)</f>
        <v/>
      </c>
      <c r="B9" s="203" t="str">
        <f t="shared" ref="B9:G9" si="0">IF(AI9 = "", "", AI9)</f>
        <v/>
      </c>
      <c r="C9" s="203" t="str">
        <f t="shared" si="0"/>
        <v/>
      </c>
      <c r="D9" s="203" t="str">
        <f t="shared" si="0"/>
        <v/>
      </c>
      <c r="E9" s="203" t="str">
        <f t="shared" si="0"/>
        <v/>
      </c>
      <c r="F9" s="203" t="str">
        <f t="shared" si="0"/>
        <v/>
      </c>
      <c r="G9" s="204" t="str">
        <f t="shared" si="0"/>
        <v/>
      </c>
      <c r="H9" s="205"/>
      <c r="I9" s="156" t="str">
        <f>IF(AP9 = "", "", AP9)</f>
        <v/>
      </c>
      <c r="J9" s="156" t="str">
        <f>IF(AQ9 = "", "", AQ9)</f>
        <v/>
      </c>
      <c r="K9" s="155" t="str">
        <f>IF(AR9 = "", "", AR9)</f>
        <v/>
      </c>
      <c r="L9" s="155" t="str">
        <f>IF(AS9 = "", "", AS9)</f>
        <v/>
      </c>
      <c r="M9" s="155" t="str">
        <f>IF(AT9 = "", "", AT9)</f>
        <v/>
      </c>
      <c r="N9" s="157"/>
      <c r="O9" s="157"/>
      <c r="P9" s="157"/>
      <c r="Q9" s="157"/>
      <c r="R9" s="157"/>
      <c r="S9" s="157"/>
      <c r="T9" s="157"/>
      <c r="U9" s="157"/>
      <c r="V9" s="157"/>
      <c r="W9" s="157"/>
      <c r="X9" s="157"/>
      <c r="Y9" s="157"/>
      <c r="Z9" s="153"/>
      <c r="AA9" s="153"/>
      <c r="AB9" s="153"/>
      <c r="AC9" s="153"/>
      <c r="AD9" s="165"/>
      <c r="AE9" s="167"/>
      <c r="AF9" s="166"/>
      <c r="AG9" s="166"/>
      <c r="AH9" s="165"/>
      <c r="AI9" s="165"/>
      <c r="AJ9" s="163"/>
      <c r="AK9" s="165"/>
      <c r="AL9" s="165"/>
      <c r="AM9" s="165"/>
      <c r="AN9" s="162"/>
      <c r="AO9" s="164"/>
      <c r="AP9" s="163"/>
      <c r="AQ9" s="162"/>
      <c r="AR9" s="161"/>
      <c r="AS9" s="160"/>
      <c r="AT9" s="159"/>
      <c r="AU9" s="158"/>
    </row>
    <row r="10" spans="1:47" x14ac:dyDescent="0.2">
      <c r="A10" s="156" t="str">
        <f t="shared" ref="A10:A73" si="1">IF(AG10 = "", "", AG10)</f>
        <v/>
      </c>
      <c r="B10" s="203" t="str">
        <f t="shared" ref="B10:B73" si="2">IF(AI10 = "", "", AI10)</f>
        <v/>
      </c>
      <c r="C10" s="203" t="str">
        <f t="shared" ref="C10:C73" si="3">IF(AJ10 = "", "", AJ10)</f>
        <v/>
      </c>
      <c r="D10" s="203" t="str">
        <f t="shared" ref="D10:D73" si="4">IF(AK10 = "", "", AK10)</f>
        <v/>
      </c>
      <c r="E10" s="203" t="str">
        <f t="shared" ref="E10:E73" si="5">IF(AL10 = "", "", AL10)</f>
        <v/>
      </c>
      <c r="F10" s="203" t="str">
        <f t="shared" ref="F10:G73" si="6">IF(AM10 = "", "", AM10)</f>
        <v/>
      </c>
      <c r="G10" s="204" t="str">
        <f t="shared" ref="G10:G24" si="7">IF(AN10 = "", "", AN10)</f>
        <v/>
      </c>
      <c r="H10" s="205" t="str">
        <f t="shared" ref="H10:H73" si="8">IF(AO10 = "", "", AO10)</f>
        <v/>
      </c>
      <c r="I10" s="156" t="str">
        <f t="shared" ref="I10:I73" si="9">IF(AP10 = "", "", AP10)</f>
        <v/>
      </c>
      <c r="J10" s="156" t="str">
        <f t="shared" ref="J10:J73" si="10">IF(AQ10 = "", "", AQ10)</f>
        <v/>
      </c>
      <c r="K10" s="155" t="str">
        <f t="shared" ref="K10:K73" si="11">IF(AR10 = "", "", AR10)</f>
        <v/>
      </c>
      <c r="L10" s="155" t="str">
        <f t="shared" ref="L10:L73" si="12">IF(AS10 = "", "", AS10)</f>
        <v/>
      </c>
      <c r="M10" s="155" t="str">
        <f t="shared" ref="M10:M73" si="13">IF(AT10 = "", "", AT10)</f>
        <v/>
      </c>
      <c r="N10" s="157"/>
      <c r="O10" s="157"/>
      <c r="P10" s="157"/>
      <c r="Q10" s="157"/>
      <c r="R10" s="157"/>
      <c r="S10" s="157"/>
      <c r="T10" s="157"/>
      <c r="U10" s="157"/>
      <c r="V10" s="157"/>
      <c r="W10" s="157"/>
      <c r="X10" s="157"/>
      <c r="Y10" s="157"/>
      <c r="Z10" s="153"/>
      <c r="AA10" s="153"/>
      <c r="AB10" s="153"/>
      <c r="AC10" s="153"/>
      <c r="AD10" s="165"/>
      <c r="AE10" s="167"/>
      <c r="AF10" s="166"/>
      <c r="AG10" s="166"/>
      <c r="AH10" s="165"/>
      <c r="AI10" s="165"/>
      <c r="AJ10" s="163"/>
      <c r="AK10" s="165"/>
      <c r="AL10" s="165"/>
      <c r="AM10" s="165"/>
      <c r="AN10" s="162"/>
      <c r="AO10" s="164"/>
      <c r="AP10" s="163"/>
      <c r="AQ10" s="162"/>
      <c r="AR10" s="161"/>
      <c r="AS10" s="160"/>
      <c r="AT10" s="159"/>
      <c r="AU10" s="158"/>
    </row>
    <row r="11" spans="1:47" x14ac:dyDescent="0.2">
      <c r="A11" s="156" t="str">
        <f t="shared" si="1"/>
        <v/>
      </c>
      <c r="B11" s="203" t="str">
        <f t="shared" si="2"/>
        <v/>
      </c>
      <c r="C11" s="203" t="str">
        <f t="shared" si="3"/>
        <v/>
      </c>
      <c r="D11" s="203" t="str">
        <f t="shared" si="4"/>
        <v/>
      </c>
      <c r="E11" s="203" t="str">
        <f t="shared" si="5"/>
        <v/>
      </c>
      <c r="F11" s="203" t="str">
        <f t="shared" si="6"/>
        <v/>
      </c>
      <c r="G11" s="204" t="str">
        <f t="shared" si="7"/>
        <v/>
      </c>
      <c r="H11" s="205" t="str">
        <f t="shared" si="8"/>
        <v/>
      </c>
      <c r="I11" s="156" t="str">
        <f t="shared" si="9"/>
        <v/>
      </c>
      <c r="J11" s="156" t="str">
        <f t="shared" si="10"/>
        <v/>
      </c>
      <c r="K11" s="155" t="str">
        <f t="shared" si="11"/>
        <v/>
      </c>
      <c r="L11" s="155" t="str">
        <f t="shared" si="12"/>
        <v/>
      </c>
      <c r="M11" s="155" t="str">
        <f t="shared" si="13"/>
        <v/>
      </c>
      <c r="N11" s="157"/>
      <c r="O11" s="157"/>
      <c r="P11" s="157"/>
      <c r="Q11" s="157"/>
      <c r="R11" s="157"/>
      <c r="S11" s="157"/>
      <c r="T11" s="157"/>
      <c r="U11" s="157"/>
      <c r="V11" s="157"/>
      <c r="W11" s="157"/>
      <c r="X11" s="157"/>
      <c r="Y11" s="157"/>
      <c r="Z11" s="153"/>
      <c r="AA11" s="153"/>
      <c r="AB11" s="153"/>
      <c r="AC11" s="153"/>
      <c r="AD11" s="165"/>
      <c r="AE11" s="167"/>
      <c r="AF11" s="166"/>
      <c r="AG11" s="166"/>
      <c r="AH11" s="165"/>
      <c r="AI11" s="165"/>
      <c r="AJ11" s="163"/>
      <c r="AK11" s="165"/>
      <c r="AL11" s="165"/>
      <c r="AM11" s="165"/>
      <c r="AN11" s="162"/>
      <c r="AO11" s="164"/>
      <c r="AP11" s="163"/>
      <c r="AQ11" s="162"/>
      <c r="AR11" s="161"/>
      <c r="AS11" s="160"/>
      <c r="AT11" s="159"/>
      <c r="AU11" s="158"/>
    </row>
    <row r="12" spans="1:47" x14ac:dyDescent="0.2">
      <c r="A12" s="156" t="str">
        <f t="shared" si="1"/>
        <v/>
      </c>
      <c r="B12" s="203" t="str">
        <f t="shared" si="2"/>
        <v/>
      </c>
      <c r="C12" s="203" t="str">
        <f t="shared" si="3"/>
        <v/>
      </c>
      <c r="D12" s="203" t="str">
        <f t="shared" si="4"/>
        <v/>
      </c>
      <c r="E12" s="203" t="str">
        <f t="shared" si="5"/>
        <v/>
      </c>
      <c r="F12" s="203" t="str">
        <f t="shared" si="6"/>
        <v/>
      </c>
      <c r="G12" s="204" t="str">
        <f t="shared" si="7"/>
        <v/>
      </c>
      <c r="H12" s="205" t="str">
        <f t="shared" si="8"/>
        <v/>
      </c>
      <c r="I12" s="156" t="str">
        <f t="shared" si="9"/>
        <v/>
      </c>
      <c r="J12" s="156" t="str">
        <f t="shared" si="10"/>
        <v/>
      </c>
      <c r="K12" s="155" t="str">
        <f t="shared" si="11"/>
        <v/>
      </c>
      <c r="L12" s="155" t="str">
        <f t="shared" si="12"/>
        <v/>
      </c>
      <c r="M12" s="155" t="str">
        <f t="shared" si="13"/>
        <v/>
      </c>
      <c r="N12" s="157"/>
      <c r="O12" s="157"/>
      <c r="P12" s="157"/>
      <c r="Q12" s="157"/>
      <c r="R12" s="157"/>
      <c r="S12" s="157"/>
      <c r="T12" s="157"/>
      <c r="U12" s="157"/>
      <c r="V12" s="157"/>
      <c r="W12" s="157"/>
      <c r="X12" s="157"/>
      <c r="Y12" s="157"/>
      <c r="Z12" s="153"/>
      <c r="AA12" s="153"/>
      <c r="AB12" s="153"/>
      <c r="AC12" s="153"/>
      <c r="AD12" s="165"/>
      <c r="AE12" s="167"/>
      <c r="AF12" s="166"/>
      <c r="AG12" s="166"/>
      <c r="AH12" s="165"/>
      <c r="AI12" s="165"/>
      <c r="AJ12" s="163"/>
      <c r="AK12" s="165"/>
      <c r="AL12" s="165"/>
      <c r="AM12" s="165"/>
      <c r="AN12" s="162"/>
      <c r="AO12" s="164"/>
      <c r="AP12" s="163"/>
      <c r="AQ12" s="162"/>
      <c r="AR12" s="161"/>
      <c r="AS12" s="160"/>
      <c r="AT12" s="159"/>
      <c r="AU12" s="158"/>
    </row>
    <row r="13" spans="1:47" x14ac:dyDescent="0.2">
      <c r="A13" s="156" t="str">
        <f t="shared" si="1"/>
        <v/>
      </c>
      <c r="B13" s="203" t="str">
        <f t="shared" si="2"/>
        <v/>
      </c>
      <c r="C13" s="203" t="str">
        <f t="shared" si="3"/>
        <v/>
      </c>
      <c r="D13" s="203" t="str">
        <f t="shared" si="4"/>
        <v/>
      </c>
      <c r="E13" s="203" t="str">
        <f t="shared" si="5"/>
        <v/>
      </c>
      <c r="F13" s="203" t="str">
        <f t="shared" si="6"/>
        <v/>
      </c>
      <c r="G13" s="204" t="str">
        <f t="shared" si="7"/>
        <v/>
      </c>
      <c r="H13" s="205" t="str">
        <f t="shared" si="8"/>
        <v/>
      </c>
      <c r="I13" s="156" t="str">
        <f t="shared" si="9"/>
        <v/>
      </c>
      <c r="J13" s="156" t="str">
        <f t="shared" si="10"/>
        <v/>
      </c>
      <c r="K13" s="155" t="str">
        <f t="shared" si="11"/>
        <v/>
      </c>
      <c r="L13" s="155" t="str">
        <f t="shared" si="12"/>
        <v/>
      </c>
      <c r="M13" s="155" t="str">
        <f t="shared" si="13"/>
        <v/>
      </c>
      <c r="N13" s="157"/>
      <c r="O13" s="157"/>
      <c r="P13" s="157"/>
      <c r="Q13" s="157"/>
      <c r="R13" s="157"/>
      <c r="S13" s="157"/>
      <c r="T13" s="157"/>
      <c r="U13" s="157"/>
      <c r="V13" s="157"/>
      <c r="W13" s="157"/>
      <c r="X13" s="157"/>
      <c r="Y13" s="157"/>
      <c r="Z13" s="153"/>
      <c r="AA13" s="153"/>
      <c r="AB13" s="153"/>
      <c r="AC13" s="153"/>
      <c r="AD13" s="165"/>
      <c r="AE13" s="167"/>
      <c r="AF13" s="166"/>
      <c r="AG13" s="166"/>
      <c r="AH13" s="165"/>
      <c r="AI13" s="165"/>
      <c r="AJ13" s="163"/>
      <c r="AK13" s="165"/>
      <c r="AL13" s="165"/>
      <c r="AM13" s="165"/>
      <c r="AN13" s="162"/>
      <c r="AO13" s="164"/>
      <c r="AP13" s="163"/>
      <c r="AQ13" s="162"/>
      <c r="AR13" s="161"/>
      <c r="AS13" s="160"/>
      <c r="AT13" s="159"/>
      <c r="AU13" s="158"/>
    </row>
    <row r="14" spans="1:47" x14ac:dyDescent="0.2">
      <c r="A14" s="156" t="str">
        <f t="shared" si="1"/>
        <v/>
      </c>
      <c r="B14" s="203" t="str">
        <f t="shared" si="2"/>
        <v/>
      </c>
      <c r="C14" s="203" t="str">
        <f t="shared" si="3"/>
        <v/>
      </c>
      <c r="D14" s="203" t="str">
        <f t="shared" si="4"/>
        <v/>
      </c>
      <c r="E14" s="203" t="str">
        <f t="shared" si="5"/>
        <v/>
      </c>
      <c r="F14" s="203" t="str">
        <f t="shared" si="6"/>
        <v/>
      </c>
      <c r="G14" s="204" t="str">
        <f t="shared" si="7"/>
        <v/>
      </c>
      <c r="H14" s="205" t="str">
        <f t="shared" si="8"/>
        <v/>
      </c>
      <c r="I14" s="156" t="str">
        <f t="shared" si="9"/>
        <v/>
      </c>
      <c r="J14" s="156" t="str">
        <f t="shared" si="10"/>
        <v/>
      </c>
      <c r="K14" s="155" t="str">
        <f t="shared" si="11"/>
        <v/>
      </c>
      <c r="L14" s="155" t="str">
        <f t="shared" si="12"/>
        <v/>
      </c>
      <c r="M14" s="155" t="str">
        <f t="shared" si="13"/>
        <v/>
      </c>
      <c r="N14" s="157"/>
      <c r="O14" s="157"/>
      <c r="P14" s="157"/>
      <c r="Q14" s="157"/>
      <c r="R14" s="157"/>
      <c r="S14" s="157"/>
      <c r="T14" s="157"/>
      <c r="U14" s="157"/>
      <c r="V14" s="157"/>
      <c r="W14" s="157"/>
      <c r="X14" s="157"/>
      <c r="Y14" s="157"/>
      <c r="Z14" s="153"/>
      <c r="AA14" s="153"/>
      <c r="AB14" s="153"/>
      <c r="AC14" s="153"/>
      <c r="AD14" s="165"/>
      <c r="AE14" s="167"/>
      <c r="AF14" s="166"/>
      <c r="AG14" s="166"/>
      <c r="AH14" s="165"/>
      <c r="AI14" s="165"/>
      <c r="AJ14" s="163"/>
      <c r="AK14" s="165"/>
      <c r="AL14" s="165"/>
      <c r="AM14" s="165"/>
      <c r="AN14" s="162"/>
      <c r="AO14" s="164"/>
      <c r="AP14" s="163"/>
      <c r="AQ14" s="162"/>
      <c r="AR14" s="161"/>
      <c r="AS14" s="160"/>
      <c r="AT14" s="159"/>
      <c r="AU14" s="158"/>
    </row>
    <row r="15" spans="1:47" x14ac:dyDescent="0.2">
      <c r="A15" s="156" t="str">
        <f t="shared" si="1"/>
        <v/>
      </c>
      <c r="B15" s="203" t="str">
        <f t="shared" si="2"/>
        <v/>
      </c>
      <c r="C15" s="203" t="str">
        <f t="shared" si="3"/>
        <v/>
      </c>
      <c r="D15" s="203" t="str">
        <f t="shared" si="4"/>
        <v/>
      </c>
      <c r="E15" s="203" t="str">
        <f t="shared" si="5"/>
        <v/>
      </c>
      <c r="F15" s="203" t="str">
        <f t="shared" si="6"/>
        <v/>
      </c>
      <c r="G15" s="204" t="str">
        <f t="shared" si="7"/>
        <v/>
      </c>
      <c r="H15" s="205" t="str">
        <f t="shared" si="8"/>
        <v/>
      </c>
      <c r="I15" s="156" t="str">
        <f t="shared" si="9"/>
        <v/>
      </c>
      <c r="J15" s="156" t="str">
        <f t="shared" si="10"/>
        <v/>
      </c>
      <c r="K15" s="155" t="str">
        <f t="shared" si="11"/>
        <v/>
      </c>
      <c r="L15" s="155" t="str">
        <f t="shared" si="12"/>
        <v/>
      </c>
      <c r="M15" s="155" t="str">
        <f t="shared" si="13"/>
        <v/>
      </c>
      <c r="N15" s="157"/>
      <c r="O15" s="157"/>
      <c r="P15" s="157"/>
      <c r="Q15" s="157"/>
      <c r="R15" s="157"/>
      <c r="S15" s="157"/>
      <c r="T15" s="157"/>
      <c r="U15" s="157"/>
      <c r="V15" s="157"/>
      <c r="W15" s="157"/>
      <c r="X15" s="157"/>
      <c r="Y15" s="157"/>
      <c r="Z15" s="153"/>
      <c r="AA15" s="153"/>
      <c r="AB15" s="153"/>
      <c r="AC15" s="153"/>
      <c r="AD15" s="165"/>
      <c r="AE15" s="167"/>
      <c r="AF15" s="166"/>
      <c r="AG15" s="166"/>
      <c r="AH15" s="165"/>
      <c r="AI15" s="165"/>
      <c r="AJ15" s="163"/>
      <c r="AK15" s="165"/>
      <c r="AL15" s="165"/>
      <c r="AM15" s="165"/>
      <c r="AN15" s="162"/>
      <c r="AO15" s="164"/>
      <c r="AP15" s="163"/>
      <c r="AQ15" s="162"/>
      <c r="AR15" s="161"/>
      <c r="AS15" s="160"/>
      <c r="AT15" s="159"/>
      <c r="AU15" s="158"/>
    </row>
    <row r="16" spans="1:47" x14ac:dyDescent="0.2">
      <c r="A16" s="156" t="str">
        <f t="shared" si="1"/>
        <v/>
      </c>
      <c r="B16" s="203" t="str">
        <f t="shared" si="2"/>
        <v/>
      </c>
      <c r="C16" s="203" t="str">
        <f t="shared" si="3"/>
        <v/>
      </c>
      <c r="D16" s="203" t="str">
        <f t="shared" si="4"/>
        <v/>
      </c>
      <c r="E16" s="203" t="str">
        <f t="shared" si="5"/>
        <v/>
      </c>
      <c r="F16" s="203" t="str">
        <f t="shared" si="6"/>
        <v/>
      </c>
      <c r="G16" s="204" t="str">
        <f t="shared" si="7"/>
        <v/>
      </c>
      <c r="H16" s="205" t="str">
        <f t="shared" si="8"/>
        <v/>
      </c>
      <c r="I16" s="156" t="str">
        <f t="shared" si="9"/>
        <v/>
      </c>
      <c r="J16" s="156" t="str">
        <f t="shared" si="10"/>
        <v/>
      </c>
      <c r="K16" s="155" t="str">
        <f t="shared" si="11"/>
        <v/>
      </c>
      <c r="L16" s="155" t="str">
        <f t="shared" si="12"/>
        <v/>
      </c>
      <c r="M16" s="155" t="str">
        <f t="shared" si="13"/>
        <v/>
      </c>
      <c r="N16" s="157"/>
      <c r="O16" s="157"/>
      <c r="P16" s="157"/>
      <c r="Q16" s="157"/>
      <c r="R16" s="157"/>
      <c r="S16" s="157"/>
      <c r="T16" s="157"/>
      <c r="U16" s="157"/>
      <c r="V16" s="157"/>
      <c r="W16" s="157"/>
      <c r="X16" s="157"/>
      <c r="Y16" s="157"/>
      <c r="Z16" s="153"/>
      <c r="AA16" s="153"/>
      <c r="AB16" s="153"/>
      <c r="AC16" s="153"/>
      <c r="AD16" s="165"/>
      <c r="AE16" s="167"/>
      <c r="AF16" s="166"/>
      <c r="AG16" s="166"/>
      <c r="AH16" s="165"/>
      <c r="AI16" s="165"/>
      <c r="AJ16" s="163"/>
      <c r="AK16" s="165"/>
      <c r="AL16" s="165"/>
      <c r="AM16" s="165"/>
      <c r="AN16" s="162"/>
      <c r="AO16" s="164"/>
      <c r="AP16" s="163"/>
      <c r="AQ16" s="162"/>
      <c r="AR16" s="161"/>
      <c r="AS16" s="160"/>
      <c r="AT16" s="159"/>
      <c r="AU16" s="158"/>
    </row>
    <row r="17" spans="1:47" x14ac:dyDescent="0.2">
      <c r="A17" s="156" t="str">
        <f t="shared" si="1"/>
        <v/>
      </c>
      <c r="B17" s="203" t="str">
        <f t="shared" si="2"/>
        <v/>
      </c>
      <c r="C17" s="203" t="str">
        <f t="shared" si="3"/>
        <v/>
      </c>
      <c r="D17" s="203" t="str">
        <f t="shared" si="4"/>
        <v/>
      </c>
      <c r="E17" s="203" t="str">
        <f t="shared" si="5"/>
        <v/>
      </c>
      <c r="F17" s="203" t="str">
        <f t="shared" si="6"/>
        <v/>
      </c>
      <c r="G17" s="204" t="str">
        <f t="shared" si="7"/>
        <v/>
      </c>
      <c r="H17" s="205" t="str">
        <f t="shared" si="8"/>
        <v/>
      </c>
      <c r="I17" s="156" t="str">
        <f t="shared" si="9"/>
        <v/>
      </c>
      <c r="J17" s="156" t="str">
        <f t="shared" si="10"/>
        <v/>
      </c>
      <c r="K17" s="155" t="str">
        <f t="shared" si="11"/>
        <v/>
      </c>
      <c r="L17" s="155" t="str">
        <f t="shared" si="12"/>
        <v/>
      </c>
      <c r="M17" s="155" t="str">
        <f t="shared" si="13"/>
        <v/>
      </c>
      <c r="N17" s="157"/>
      <c r="O17" s="157"/>
      <c r="P17" s="157"/>
      <c r="Q17" s="157"/>
      <c r="R17" s="157"/>
      <c r="S17" s="157"/>
      <c r="T17" s="157"/>
      <c r="U17" s="157"/>
      <c r="V17" s="157"/>
      <c r="W17" s="157"/>
      <c r="X17" s="157"/>
      <c r="Y17" s="157"/>
      <c r="Z17" s="153"/>
      <c r="AA17" s="153"/>
      <c r="AB17" s="153"/>
      <c r="AC17" s="153"/>
      <c r="AD17" s="165"/>
      <c r="AE17" s="167"/>
      <c r="AF17" s="166"/>
      <c r="AG17" s="166"/>
      <c r="AH17" s="165"/>
      <c r="AI17" s="165"/>
      <c r="AJ17" s="163"/>
      <c r="AK17" s="165"/>
      <c r="AL17" s="165"/>
      <c r="AM17" s="165"/>
      <c r="AN17" s="162"/>
      <c r="AO17" s="164"/>
      <c r="AP17" s="163"/>
      <c r="AQ17" s="162"/>
      <c r="AR17" s="161"/>
      <c r="AS17" s="160"/>
      <c r="AT17" s="159"/>
      <c r="AU17" s="158"/>
    </row>
    <row r="18" spans="1:47" x14ac:dyDescent="0.2">
      <c r="A18" s="156" t="str">
        <f t="shared" si="1"/>
        <v/>
      </c>
      <c r="B18" s="203" t="str">
        <f t="shared" si="2"/>
        <v/>
      </c>
      <c r="C18" s="203" t="str">
        <f t="shared" si="3"/>
        <v/>
      </c>
      <c r="D18" s="203" t="str">
        <f t="shared" si="4"/>
        <v/>
      </c>
      <c r="E18" s="203" t="str">
        <f t="shared" si="5"/>
        <v/>
      </c>
      <c r="F18" s="203" t="str">
        <f t="shared" si="6"/>
        <v/>
      </c>
      <c r="G18" s="204" t="str">
        <f t="shared" si="7"/>
        <v/>
      </c>
      <c r="H18" s="205" t="str">
        <f t="shared" si="8"/>
        <v/>
      </c>
      <c r="I18" s="156" t="str">
        <f t="shared" si="9"/>
        <v/>
      </c>
      <c r="J18" s="156" t="str">
        <f t="shared" si="10"/>
        <v/>
      </c>
      <c r="K18" s="155" t="str">
        <f t="shared" si="11"/>
        <v/>
      </c>
      <c r="L18" s="155" t="str">
        <f t="shared" si="12"/>
        <v/>
      </c>
      <c r="M18" s="155" t="str">
        <f t="shared" si="13"/>
        <v/>
      </c>
      <c r="N18" s="157"/>
      <c r="O18" s="157"/>
      <c r="P18" s="157"/>
      <c r="Q18" s="157"/>
      <c r="R18" s="157"/>
      <c r="S18" s="157"/>
      <c r="T18" s="157"/>
      <c r="U18" s="157"/>
      <c r="V18" s="157"/>
      <c r="W18" s="157"/>
      <c r="X18" s="157"/>
      <c r="Y18" s="157"/>
      <c r="Z18" s="153"/>
      <c r="AA18" s="153"/>
      <c r="AB18" s="153"/>
      <c r="AC18" s="153"/>
      <c r="AD18" s="165"/>
      <c r="AE18" s="167"/>
      <c r="AF18" s="166"/>
      <c r="AG18" s="166"/>
      <c r="AH18" s="165"/>
      <c r="AI18" s="165"/>
      <c r="AJ18" s="163"/>
      <c r="AK18" s="165"/>
      <c r="AL18" s="165"/>
      <c r="AM18" s="165"/>
      <c r="AN18" s="162"/>
      <c r="AO18" s="164"/>
      <c r="AP18" s="163"/>
      <c r="AQ18" s="162"/>
      <c r="AR18" s="161"/>
      <c r="AS18" s="160"/>
      <c r="AT18" s="159"/>
      <c r="AU18" s="158"/>
    </row>
    <row r="19" spans="1:47" x14ac:dyDescent="0.2">
      <c r="A19" s="156" t="str">
        <f t="shared" si="1"/>
        <v/>
      </c>
      <c r="B19" s="203" t="str">
        <f t="shared" si="2"/>
        <v/>
      </c>
      <c r="C19" s="203" t="str">
        <f t="shared" si="3"/>
        <v/>
      </c>
      <c r="D19" s="203" t="str">
        <f t="shared" si="4"/>
        <v/>
      </c>
      <c r="E19" s="203" t="str">
        <f t="shared" si="5"/>
        <v/>
      </c>
      <c r="F19" s="203" t="str">
        <f t="shared" si="6"/>
        <v/>
      </c>
      <c r="G19" s="204" t="str">
        <f t="shared" si="7"/>
        <v/>
      </c>
      <c r="H19" s="205" t="str">
        <f t="shared" si="8"/>
        <v/>
      </c>
      <c r="I19" s="156" t="str">
        <f t="shared" si="9"/>
        <v/>
      </c>
      <c r="J19" s="156" t="str">
        <f t="shared" si="10"/>
        <v/>
      </c>
      <c r="K19" s="155" t="str">
        <f t="shared" si="11"/>
        <v/>
      </c>
      <c r="L19" s="155" t="str">
        <f t="shared" si="12"/>
        <v/>
      </c>
      <c r="M19" s="155" t="str">
        <f t="shared" si="13"/>
        <v/>
      </c>
      <c r="N19" s="157"/>
      <c r="O19" s="157"/>
      <c r="P19" s="157"/>
      <c r="Q19" s="157"/>
      <c r="R19" s="157"/>
      <c r="S19" s="157"/>
      <c r="T19" s="157"/>
      <c r="U19" s="157"/>
      <c r="V19" s="157"/>
      <c r="W19" s="157"/>
      <c r="X19" s="157"/>
      <c r="Y19" s="157"/>
      <c r="Z19" s="153"/>
      <c r="AA19" s="153"/>
      <c r="AB19" s="153"/>
      <c r="AC19" s="153"/>
      <c r="AD19" s="165"/>
      <c r="AE19" s="167"/>
      <c r="AF19" s="166"/>
      <c r="AG19" s="166"/>
      <c r="AH19" s="165"/>
      <c r="AI19" s="165"/>
      <c r="AJ19" s="163"/>
      <c r="AK19" s="165"/>
      <c r="AL19" s="165"/>
      <c r="AM19" s="165"/>
      <c r="AN19" s="162"/>
      <c r="AO19" s="164"/>
      <c r="AP19" s="163"/>
      <c r="AQ19" s="162"/>
      <c r="AR19" s="161"/>
      <c r="AS19" s="160"/>
      <c r="AT19" s="159"/>
      <c r="AU19" s="158"/>
    </row>
    <row r="20" spans="1:47" x14ac:dyDescent="0.2">
      <c r="A20" s="156" t="str">
        <f t="shared" si="1"/>
        <v/>
      </c>
      <c r="B20" s="203" t="str">
        <f t="shared" si="2"/>
        <v/>
      </c>
      <c r="C20" s="203" t="str">
        <f t="shared" si="3"/>
        <v/>
      </c>
      <c r="D20" s="203" t="str">
        <f t="shared" si="4"/>
        <v/>
      </c>
      <c r="E20" s="203" t="str">
        <f t="shared" si="5"/>
        <v/>
      </c>
      <c r="F20" s="203" t="str">
        <f t="shared" si="6"/>
        <v/>
      </c>
      <c r="G20" s="204" t="str">
        <f t="shared" si="7"/>
        <v/>
      </c>
      <c r="H20" s="205" t="str">
        <f t="shared" si="8"/>
        <v/>
      </c>
      <c r="I20" s="156" t="str">
        <f t="shared" si="9"/>
        <v/>
      </c>
      <c r="J20" s="156" t="str">
        <f t="shared" si="10"/>
        <v/>
      </c>
      <c r="K20" s="155" t="str">
        <f t="shared" si="11"/>
        <v/>
      </c>
      <c r="L20" s="155" t="str">
        <f t="shared" si="12"/>
        <v/>
      </c>
      <c r="M20" s="155" t="str">
        <f t="shared" si="13"/>
        <v/>
      </c>
      <c r="N20" s="157"/>
      <c r="O20" s="157"/>
      <c r="P20" s="157"/>
      <c r="Q20" s="157"/>
      <c r="R20" s="157"/>
      <c r="S20" s="157"/>
      <c r="T20" s="157"/>
      <c r="U20" s="157"/>
      <c r="V20" s="157"/>
      <c r="W20" s="157"/>
      <c r="X20" s="157"/>
      <c r="Y20" s="157"/>
      <c r="Z20" s="158"/>
      <c r="AA20" s="158"/>
      <c r="AB20" s="158"/>
      <c r="AC20" s="158"/>
      <c r="AD20" s="165"/>
      <c r="AE20" s="167"/>
      <c r="AF20" s="166"/>
      <c r="AG20" s="166"/>
      <c r="AH20" s="165"/>
      <c r="AI20" s="165"/>
      <c r="AJ20" s="163"/>
      <c r="AK20" s="165"/>
      <c r="AL20" s="165"/>
      <c r="AM20" s="165"/>
      <c r="AN20" s="162"/>
      <c r="AO20" s="164"/>
      <c r="AP20" s="163"/>
      <c r="AQ20" s="162"/>
      <c r="AR20" s="161"/>
      <c r="AS20" s="160"/>
      <c r="AT20" s="159"/>
      <c r="AU20" s="158"/>
    </row>
    <row r="21" spans="1:47" x14ac:dyDescent="0.2">
      <c r="A21" s="156" t="str">
        <f t="shared" si="1"/>
        <v/>
      </c>
      <c r="B21" s="203" t="str">
        <f t="shared" si="2"/>
        <v/>
      </c>
      <c r="C21" s="203" t="str">
        <f t="shared" si="3"/>
        <v/>
      </c>
      <c r="D21" s="203" t="str">
        <f t="shared" si="4"/>
        <v/>
      </c>
      <c r="E21" s="203" t="str">
        <f t="shared" si="5"/>
        <v/>
      </c>
      <c r="F21" s="203" t="str">
        <f t="shared" si="6"/>
        <v/>
      </c>
      <c r="G21" s="204" t="str">
        <f t="shared" si="7"/>
        <v/>
      </c>
      <c r="H21" s="205" t="str">
        <f t="shared" si="8"/>
        <v/>
      </c>
      <c r="I21" s="156" t="str">
        <f t="shared" si="9"/>
        <v/>
      </c>
      <c r="J21" s="156" t="str">
        <f t="shared" si="10"/>
        <v/>
      </c>
      <c r="K21" s="155" t="str">
        <f t="shared" si="11"/>
        <v/>
      </c>
      <c r="L21" s="155" t="str">
        <f t="shared" si="12"/>
        <v/>
      </c>
      <c r="M21" s="155" t="str">
        <f t="shared" si="13"/>
        <v/>
      </c>
      <c r="N21" s="157"/>
      <c r="O21" s="157"/>
      <c r="P21" s="157"/>
      <c r="Q21" s="157"/>
      <c r="R21" s="157"/>
      <c r="S21" s="157"/>
      <c r="T21" s="157"/>
      <c r="U21" s="157"/>
      <c r="V21" s="157"/>
      <c r="W21" s="157"/>
      <c r="X21" s="157"/>
      <c r="Y21" s="157"/>
      <c r="Z21" s="158"/>
      <c r="AA21" s="158"/>
      <c r="AB21" s="158"/>
      <c r="AC21" s="158"/>
      <c r="AD21" s="165"/>
      <c r="AE21" s="167"/>
      <c r="AF21" s="166"/>
      <c r="AG21" s="166"/>
      <c r="AH21" s="165"/>
      <c r="AI21" s="165"/>
      <c r="AJ21" s="163"/>
      <c r="AK21" s="165"/>
      <c r="AL21" s="165"/>
      <c r="AM21" s="165"/>
      <c r="AN21" s="162"/>
      <c r="AO21" s="164"/>
      <c r="AP21" s="163"/>
      <c r="AQ21" s="162"/>
      <c r="AR21" s="161"/>
      <c r="AS21" s="160"/>
      <c r="AT21" s="159"/>
      <c r="AU21" s="158"/>
    </row>
    <row r="22" spans="1:47" x14ac:dyDescent="0.2">
      <c r="A22" s="156" t="str">
        <f t="shared" si="1"/>
        <v/>
      </c>
      <c r="B22" s="203" t="str">
        <f t="shared" si="2"/>
        <v/>
      </c>
      <c r="C22" s="203" t="str">
        <f t="shared" si="3"/>
        <v/>
      </c>
      <c r="D22" s="203" t="str">
        <f t="shared" si="4"/>
        <v/>
      </c>
      <c r="E22" s="203" t="str">
        <f t="shared" si="5"/>
        <v/>
      </c>
      <c r="F22" s="203" t="str">
        <f t="shared" si="6"/>
        <v/>
      </c>
      <c r="G22" s="204" t="str">
        <f t="shared" si="7"/>
        <v/>
      </c>
      <c r="H22" s="205" t="str">
        <f t="shared" si="8"/>
        <v/>
      </c>
      <c r="I22" s="156" t="str">
        <f t="shared" si="9"/>
        <v/>
      </c>
      <c r="J22" s="156" t="str">
        <f t="shared" si="10"/>
        <v/>
      </c>
      <c r="K22" s="155" t="str">
        <f t="shared" si="11"/>
        <v/>
      </c>
      <c r="L22" s="155" t="str">
        <f t="shared" si="12"/>
        <v/>
      </c>
      <c r="M22" s="155" t="str">
        <f t="shared" si="13"/>
        <v/>
      </c>
      <c r="N22" s="157"/>
      <c r="O22" s="157"/>
      <c r="P22" s="157"/>
      <c r="Q22" s="157"/>
      <c r="R22" s="157"/>
      <c r="S22" s="157"/>
      <c r="T22" s="157"/>
      <c r="U22" s="157"/>
      <c r="V22" s="157"/>
      <c r="W22" s="157"/>
      <c r="X22" s="157"/>
      <c r="Y22" s="157"/>
      <c r="Z22" s="158"/>
      <c r="AA22" s="158"/>
      <c r="AB22" s="158"/>
      <c r="AC22" s="158"/>
      <c r="AD22" s="165"/>
      <c r="AE22" s="167"/>
      <c r="AF22" s="166"/>
      <c r="AG22" s="166"/>
      <c r="AH22" s="165"/>
      <c r="AI22" s="165"/>
      <c r="AJ22" s="163"/>
      <c r="AK22" s="165"/>
      <c r="AL22" s="165"/>
      <c r="AM22" s="165"/>
      <c r="AN22" s="162"/>
      <c r="AO22" s="164"/>
      <c r="AP22" s="163"/>
      <c r="AQ22" s="162"/>
      <c r="AR22" s="161"/>
      <c r="AS22" s="160"/>
      <c r="AT22" s="159"/>
      <c r="AU22" s="158"/>
    </row>
    <row r="23" spans="1:47" x14ac:dyDescent="0.2">
      <c r="A23" s="156" t="str">
        <f t="shared" si="1"/>
        <v/>
      </c>
      <c r="B23" s="203" t="str">
        <f t="shared" si="2"/>
        <v/>
      </c>
      <c r="C23" s="203" t="str">
        <f t="shared" si="3"/>
        <v/>
      </c>
      <c r="D23" s="203" t="str">
        <f t="shared" si="4"/>
        <v/>
      </c>
      <c r="E23" s="203" t="str">
        <f t="shared" si="5"/>
        <v/>
      </c>
      <c r="F23" s="203" t="str">
        <f t="shared" si="6"/>
        <v/>
      </c>
      <c r="G23" s="204" t="str">
        <f t="shared" si="7"/>
        <v/>
      </c>
      <c r="H23" s="205" t="str">
        <f t="shared" si="8"/>
        <v/>
      </c>
      <c r="I23" s="156" t="str">
        <f t="shared" si="9"/>
        <v/>
      </c>
      <c r="J23" s="156" t="str">
        <f t="shared" si="10"/>
        <v/>
      </c>
      <c r="K23" s="155" t="str">
        <f t="shared" si="11"/>
        <v/>
      </c>
      <c r="L23" s="155" t="str">
        <f t="shared" si="12"/>
        <v/>
      </c>
      <c r="M23" s="155" t="str">
        <f t="shared" si="13"/>
        <v/>
      </c>
      <c r="N23" s="157"/>
      <c r="O23" s="157"/>
      <c r="P23" s="157"/>
      <c r="Q23" s="157"/>
      <c r="R23" s="157"/>
      <c r="S23" s="157"/>
      <c r="T23" s="157"/>
      <c r="U23" s="157"/>
      <c r="V23" s="157"/>
      <c r="W23" s="157"/>
      <c r="X23" s="157"/>
      <c r="Y23" s="157"/>
      <c r="Z23" s="158"/>
      <c r="AA23" s="158"/>
      <c r="AB23" s="158"/>
      <c r="AC23" s="158"/>
      <c r="AD23" s="165"/>
      <c r="AE23" s="167"/>
      <c r="AF23" s="166"/>
      <c r="AG23" s="166"/>
      <c r="AH23" s="165"/>
      <c r="AI23" s="165"/>
      <c r="AJ23" s="163"/>
      <c r="AK23" s="165"/>
      <c r="AL23" s="165"/>
      <c r="AM23" s="165"/>
      <c r="AN23" s="162"/>
      <c r="AO23" s="164"/>
      <c r="AP23" s="163"/>
      <c r="AQ23" s="162"/>
      <c r="AR23" s="161"/>
      <c r="AS23" s="160"/>
      <c r="AT23" s="159"/>
      <c r="AU23" s="158"/>
    </row>
    <row r="24" spans="1:47" x14ac:dyDescent="0.2">
      <c r="A24" s="156" t="str">
        <f t="shared" si="1"/>
        <v/>
      </c>
      <c r="B24" s="203" t="str">
        <f t="shared" si="2"/>
        <v/>
      </c>
      <c r="C24" s="203" t="str">
        <f t="shared" si="3"/>
        <v/>
      </c>
      <c r="D24" s="203" t="str">
        <f t="shared" si="4"/>
        <v/>
      </c>
      <c r="E24" s="203" t="str">
        <f t="shared" si="5"/>
        <v/>
      </c>
      <c r="F24" s="203" t="str">
        <f t="shared" si="6"/>
        <v/>
      </c>
      <c r="G24" s="204" t="str">
        <f t="shared" si="7"/>
        <v/>
      </c>
      <c r="H24" s="205" t="str">
        <f t="shared" si="8"/>
        <v/>
      </c>
      <c r="I24" s="156" t="str">
        <f t="shared" si="9"/>
        <v/>
      </c>
      <c r="J24" s="156" t="str">
        <f t="shared" si="10"/>
        <v/>
      </c>
      <c r="K24" s="155" t="str">
        <f t="shared" si="11"/>
        <v/>
      </c>
      <c r="L24" s="155" t="str">
        <f t="shared" si="12"/>
        <v/>
      </c>
      <c r="M24" s="155" t="str">
        <f t="shared" si="13"/>
        <v/>
      </c>
      <c r="N24" s="157"/>
      <c r="O24" s="157"/>
      <c r="P24" s="157"/>
      <c r="Q24" s="157"/>
      <c r="R24" s="157"/>
      <c r="S24" s="157"/>
      <c r="T24" s="157"/>
      <c r="U24" s="157"/>
      <c r="V24" s="157"/>
      <c r="W24" s="157"/>
      <c r="X24" s="157"/>
      <c r="Y24" s="157"/>
      <c r="Z24" s="158"/>
      <c r="AA24" s="158"/>
      <c r="AB24" s="158"/>
      <c r="AC24" s="158"/>
      <c r="AD24" s="165"/>
      <c r="AE24" s="167"/>
      <c r="AF24" s="166"/>
      <c r="AG24" s="166"/>
      <c r="AH24" s="165"/>
      <c r="AI24" s="165"/>
      <c r="AJ24" s="163"/>
      <c r="AK24" s="165"/>
      <c r="AL24" s="165"/>
      <c r="AM24" s="165"/>
      <c r="AN24" s="162"/>
      <c r="AO24" s="164"/>
      <c r="AP24" s="163"/>
      <c r="AQ24" s="162"/>
      <c r="AR24" s="161"/>
      <c r="AS24" s="160"/>
      <c r="AT24" s="159"/>
      <c r="AU24" s="158"/>
    </row>
    <row r="25" spans="1:47" x14ac:dyDescent="0.2">
      <c r="A25" s="156" t="str">
        <f t="shared" si="1"/>
        <v/>
      </c>
      <c r="B25" s="203" t="str">
        <f t="shared" si="2"/>
        <v/>
      </c>
      <c r="C25" s="203" t="str">
        <f t="shared" si="3"/>
        <v/>
      </c>
      <c r="D25" s="203" t="str">
        <f t="shared" si="4"/>
        <v/>
      </c>
      <c r="E25" s="203" t="str">
        <f t="shared" si="5"/>
        <v/>
      </c>
      <c r="F25" s="203" t="str">
        <f t="shared" si="6"/>
        <v/>
      </c>
      <c r="G25" s="204" t="str">
        <f t="shared" si="6"/>
        <v/>
      </c>
      <c r="H25" s="205" t="str">
        <f t="shared" si="8"/>
        <v/>
      </c>
      <c r="I25" s="156" t="str">
        <f t="shared" si="9"/>
        <v/>
      </c>
      <c r="J25" s="156" t="str">
        <f t="shared" si="10"/>
        <v/>
      </c>
      <c r="K25" s="155" t="str">
        <f t="shared" si="11"/>
        <v/>
      </c>
      <c r="L25" s="155" t="str">
        <f t="shared" si="12"/>
        <v/>
      </c>
      <c r="M25" s="155" t="str">
        <f t="shared" si="13"/>
        <v/>
      </c>
      <c r="N25" s="157"/>
      <c r="O25" s="157"/>
      <c r="P25" s="157"/>
      <c r="Q25" s="157"/>
      <c r="R25" s="157"/>
      <c r="S25" s="157"/>
      <c r="T25" s="157"/>
      <c r="U25" s="157"/>
      <c r="V25" s="157"/>
      <c r="W25" s="157"/>
      <c r="X25" s="157"/>
      <c r="Y25" s="157"/>
      <c r="Z25" s="158"/>
      <c r="AA25" s="158"/>
      <c r="AB25" s="158"/>
      <c r="AC25" s="158"/>
      <c r="AD25" s="165"/>
      <c r="AE25" s="167"/>
      <c r="AF25" s="166"/>
      <c r="AG25" s="166"/>
      <c r="AH25" s="165"/>
      <c r="AI25" s="165"/>
      <c r="AJ25" s="163"/>
      <c r="AK25" s="165"/>
      <c r="AL25" s="165"/>
      <c r="AM25" s="165"/>
      <c r="AN25" s="162"/>
      <c r="AO25" s="164"/>
      <c r="AP25" s="163"/>
      <c r="AQ25" s="162"/>
      <c r="AR25" s="161"/>
      <c r="AS25" s="160"/>
      <c r="AT25" s="159"/>
      <c r="AU25" s="158"/>
    </row>
    <row r="26" spans="1:47" x14ac:dyDescent="0.2">
      <c r="A26" s="156" t="str">
        <f t="shared" si="1"/>
        <v/>
      </c>
      <c r="B26" s="203" t="str">
        <f t="shared" si="2"/>
        <v/>
      </c>
      <c r="C26" s="203" t="str">
        <f t="shared" si="3"/>
        <v/>
      </c>
      <c r="D26" s="203" t="str">
        <f t="shared" si="4"/>
        <v/>
      </c>
      <c r="E26" s="203" t="str">
        <f t="shared" si="5"/>
        <v/>
      </c>
      <c r="F26" s="203" t="str">
        <f t="shared" si="6"/>
        <v/>
      </c>
      <c r="G26" s="204" t="str">
        <f t="shared" si="6"/>
        <v/>
      </c>
      <c r="H26" s="205" t="str">
        <f t="shared" si="8"/>
        <v/>
      </c>
      <c r="I26" s="156" t="str">
        <f t="shared" si="9"/>
        <v/>
      </c>
      <c r="J26" s="156" t="str">
        <f t="shared" si="10"/>
        <v/>
      </c>
      <c r="K26" s="155" t="str">
        <f t="shared" si="11"/>
        <v/>
      </c>
      <c r="L26" s="155" t="str">
        <f t="shared" si="12"/>
        <v/>
      </c>
      <c r="M26" s="155" t="str">
        <f t="shared" si="13"/>
        <v/>
      </c>
      <c r="N26" s="157"/>
      <c r="O26" s="157"/>
      <c r="P26" s="157"/>
      <c r="Q26" s="157"/>
      <c r="R26" s="157"/>
      <c r="S26" s="157"/>
      <c r="T26" s="157"/>
      <c r="U26" s="157"/>
      <c r="V26" s="157"/>
      <c r="W26" s="157"/>
      <c r="X26" s="157"/>
      <c r="Y26" s="157"/>
      <c r="Z26" s="158"/>
      <c r="AA26" s="158"/>
      <c r="AB26" s="158"/>
      <c r="AC26" s="158"/>
      <c r="AD26" s="165"/>
      <c r="AE26" s="167"/>
      <c r="AF26" s="166"/>
      <c r="AG26" s="166"/>
      <c r="AH26" s="165"/>
      <c r="AI26" s="165"/>
      <c r="AJ26" s="163"/>
      <c r="AK26" s="165"/>
      <c r="AL26" s="165"/>
      <c r="AM26" s="165"/>
      <c r="AN26" s="162"/>
      <c r="AO26" s="164"/>
      <c r="AP26" s="163"/>
      <c r="AQ26" s="162"/>
      <c r="AR26" s="161"/>
      <c r="AS26" s="160"/>
      <c r="AT26" s="159"/>
      <c r="AU26" s="158"/>
    </row>
    <row r="27" spans="1:47" x14ac:dyDescent="0.2">
      <c r="A27" s="156" t="str">
        <f t="shared" si="1"/>
        <v/>
      </c>
      <c r="B27" s="203" t="str">
        <f t="shared" si="2"/>
        <v/>
      </c>
      <c r="C27" s="203" t="str">
        <f t="shared" si="3"/>
        <v/>
      </c>
      <c r="D27" s="203" t="str">
        <f t="shared" si="4"/>
        <v/>
      </c>
      <c r="E27" s="203" t="str">
        <f t="shared" si="5"/>
        <v/>
      </c>
      <c r="F27" s="203" t="str">
        <f t="shared" si="6"/>
        <v/>
      </c>
      <c r="G27" s="204" t="str">
        <f t="shared" si="6"/>
        <v/>
      </c>
      <c r="H27" s="205" t="str">
        <f t="shared" si="8"/>
        <v/>
      </c>
      <c r="I27" s="156" t="str">
        <f t="shared" si="9"/>
        <v/>
      </c>
      <c r="J27" s="156" t="str">
        <f t="shared" si="10"/>
        <v/>
      </c>
      <c r="K27" s="155" t="str">
        <f t="shared" si="11"/>
        <v/>
      </c>
      <c r="L27" s="155" t="str">
        <f t="shared" si="12"/>
        <v/>
      </c>
      <c r="M27" s="155" t="str">
        <f t="shared" si="13"/>
        <v/>
      </c>
      <c r="N27" s="157"/>
      <c r="O27" s="157"/>
      <c r="P27" s="157"/>
      <c r="Q27" s="157"/>
      <c r="R27" s="157"/>
      <c r="S27" s="157"/>
      <c r="T27" s="157"/>
      <c r="U27" s="157"/>
      <c r="V27" s="157"/>
      <c r="W27" s="157"/>
      <c r="X27" s="157"/>
      <c r="Y27" s="157"/>
      <c r="Z27" s="158"/>
      <c r="AA27" s="158"/>
      <c r="AB27" s="158"/>
      <c r="AC27" s="158"/>
      <c r="AD27" s="165"/>
      <c r="AE27" s="167"/>
      <c r="AF27" s="166"/>
      <c r="AG27" s="166"/>
      <c r="AH27" s="165"/>
      <c r="AI27" s="165"/>
      <c r="AJ27" s="163"/>
      <c r="AK27" s="165"/>
      <c r="AL27" s="165"/>
      <c r="AM27" s="165"/>
      <c r="AN27" s="162"/>
      <c r="AO27" s="164"/>
      <c r="AP27" s="163"/>
      <c r="AQ27" s="162"/>
      <c r="AR27" s="161"/>
      <c r="AS27" s="160"/>
      <c r="AT27" s="159"/>
      <c r="AU27" s="158"/>
    </row>
    <row r="28" spans="1:47" x14ac:dyDescent="0.2">
      <c r="A28" s="156" t="str">
        <f t="shared" si="1"/>
        <v/>
      </c>
      <c r="B28" s="203" t="str">
        <f t="shared" si="2"/>
        <v/>
      </c>
      <c r="C28" s="203" t="str">
        <f t="shared" si="3"/>
        <v/>
      </c>
      <c r="D28" s="203" t="str">
        <f t="shared" si="4"/>
        <v/>
      </c>
      <c r="E28" s="203" t="str">
        <f t="shared" si="5"/>
        <v/>
      </c>
      <c r="F28" s="203" t="str">
        <f t="shared" si="6"/>
        <v/>
      </c>
      <c r="G28" s="204" t="str">
        <f t="shared" si="6"/>
        <v/>
      </c>
      <c r="H28" s="205" t="str">
        <f t="shared" si="8"/>
        <v/>
      </c>
      <c r="I28" s="156" t="str">
        <f t="shared" si="9"/>
        <v/>
      </c>
      <c r="J28" s="156" t="str">
        <f t="shared" si="10"/>
        <v/>
      </c>
      <c r="K28" s="155" t="str">
        <f t="shared" si="11"/>
        <v/>
      </c>
      <c r="L28" s="155" t="str">
        <f t="shared" si="12"/>
        <v/>
      </c>
      <c r="M28" s="155" t="str">
        <f t="shared" si="13"/>
        <v/>
      </c>
      <c r="N28" s="157"/>
      <c r="O28" s="157"/>
      <c r="P28" s="157"/>
      <c r="Q28" s="157"/>
      <c r="R28" s="157"/>
      <c r="S28" s="157"/>
      <c r="T28" s="157"/>
      <c r="U28" s="157"/>
      <c r="V28" s="157"/>
      <c r="W28" s="157"/>
      <c r="X28" s="157"/>
      <c r="Y28" s="157"/>
      <c r="Z28" s="158"/>
      <c r="AA28" s="158"/>
      <c r="AB28" s="158"/>
      <c r="AC28" s="158"/>
      <c r="AD28" s="165"/>
      <c r="AE28" s="167"/>
      <c r="AF28" s="166"/>
      <c r="AG28" s="166"/>
      <c r="AH28" s="165"/>
      <c r="AI28" s="165"/>
      <c r="AJ28" s="163"/>
      <c r="AK28" s="165"/>
      <c r="AL28" s="165"/>
      <c r="AM28" s="165"/>
      <c r="AN28" s="162"/>
      <c r="AO28" s="164"/>
      <c r="AP28" s="163"/>
      <c r="AQ28" s="162"/>
      <c r="AR28" s="161"/>
      <c r="AS28" s="160"/>
      <c r="AT28" s="159"/>
      <c r="AU28" s="158"/>
    </row>
    <row r="29" spans="1:47" x14ac:dyDescent="0.2">
      <c r="A29" s="156" t="str">
        <f t="shared" si="1"/>
        <v/>
      </c>
      <c r="B29" s="203" t="str">
        <f t="shared" si="2"/>
        <v/>
      </c>
      <c r="C29" s="203" t="str">
        <f t="shared" si="3"/>
        <v/>
      </c>
      <c r="D29" s="203" t="str">
        <f t="shared" si="4"/>
        <v/>
      </c>
      <c r="E29" s="203" t="str">
        <f t="shared" si="5"/>
        <v/>
      </c>
      <c r="F29" s="203" t="str">
        <f t="shared" si="6"/>
        <v/>
      </c>
      <c r="G29" s="204" t="str">
        <f t="shared" si="6"/>
        <v/>
      </c>
      <c r="H29" s="205" t="str">
        <f t="shared" si="8"/>
        <v/>
      </c>
      <c r="I29" s="156" t="str">
        <f t="shared" si="9"/>
        <v/>
      </c>
      <c r="J29" s="156" t="str">
        <f t="shared" si="10"/>
        <v/>
      </c>
      <c r="K29" s="155" t="str">
        <f t="shared" si="11"/>
        <v/>
      </c>
      <c r="L29" s="155" t="str">
        <f t="shared" si="12"/>
        <v/>
      </c>
      <c r="M29" s="155" t="str">
        <f t="shared" si="13"/>
        <v/>
      </c>
      <c r="N29" s="157"/>
      <c r="O29" s="157"/>
      <c r="P29" s="157"/>
      <c r="Q29" s="157"/>
      <c r="R29" s="157"/>
      <c r="S29" s="157"/>
      <c r="T29" s="157"/>
      <c r="U29" s="157"/>
      <c r="V29" s="157"/>
      <c r="W29" s="157"/>
      <c r="X29" s="157"/>
      <c r="Y29" s="157"/>
      <c r="Z29" s="158"/>
      <c r="AA29" s="158"/>
      <c r="AB29" s="158"/>
      <c r="AC29" s="158"/>
      <c r="AD29" s="165"/>
      <c r="AE29" s="167"/>
      <c r="AF29" s="166"/>
      <c r="AG29" s="166"/>
      <c r="AH29" s="165"/>
      <c r="AI29" s="165"/>
      <c r="AJ29" s="163"/>
      <c r="AK29" s="165"/>
      <c r="AL29" s="165"/>
      <c r="AM29" s="165"/>
      <c r="AN29" s="162"/>
      <c r="AO29" s="164"/>
      <c r="AP29" s="163"/>
      <c r="AQ29" s="162"/>
      <c r="AR29" s="161"/>
      <c r="AS29" s="160"/>
      <c r="AT29" s="159"/>
      <c r="AU29" s="158"/>
    </row>
    <row r="30" spans="1:47" x14ac:dyDescent="0.2">
      <c r="A30" s="156" t="str">
        <f t="shared" si="1"/>
        <v/>
      </c>
      <c r="B30" s="203" t="str">
        <f t="shared" si="2"/>
        <v/>
      </c>
      <c r="C30" s="203" t="str">
        <f t="shared" si="3"/>
        <v/>
      </c>
      <c r="D30" s="203" t="str">
        <f t="shared" si="4"/>
        <v/>
      </c>
      <c r="E30" s="203" t="str">
        <f t="shared" si="5"/>
        <v/>
      </c>
      <c r="F30" s="203" t="str">
        <f t="shared" si="6"/>
        <v/>
      </c>
      <c r="G30" s="204" t="str">
        <f t="shared" si="6"/>
        <v/>
      </c>
      <c r="H30" s="205" t="str">
        <f t="shared" si="8"/>
        <v/>
      </c>
      <c r="I30" s="156" t="str">
        <f t="shared" si="9"/>
        <v/>
      </c>
      <c r="J30" s="156" t="str">
        <f t="shared" si="10"/>
        <v/>
      </c>
      <c r="K30" s="155" t="str">
        <f t="shared" si="11"/>
        <v/>
      </c>
      <c r="L30" s="155" t="str">
        <f t="shared" si="12"/>
        <v/>
      </c>
      <c r="M30" s="155" t="str">
        <f t="shared" si="13"/>
        <v/>
      </c>
      <c r="N30" s="157"/>
      <c r="O30" s="157"/>
      <c r="P30" s="157"/>
      <c r="Q30" s="157"/>
      <c r="R30" s="157"/>
      <c r="S30" s="157"/>
      <c r="T30" s="157"/>
      <c r="U30" s="157"/>
      <c r="V30" s="157"/>
      <c r="W30" s="157"/>
      <c r="X30" s="157"/>
      <c r="Y30" s="157"/>
      <c r="Z30" s="158"/>
      <c r="AA30" s="158"/>
      <c r="AB30" s="158"/>
      <c r="AC30" s="158"/>
      <c r="AD30" s="165"/>
      <c r="AE30" s="167"/>
      <c r="AF30" s="166"/>
      <c r="AG30" s="166"/>
      <c r="AH30" s="165"/>
      <c r="AI30" s="165"/>
      <c r="AJ30" s="163"/>
      <c r="AK30" s="165"/>
      <c r="AL30" s="165"/>
      <c r="AM30" s="165"/>
      <c r="AN30" s="162"/>
      <c r="AO30" s="164"/>
      <c r="AP30" s="163"/>
      <c r="AQ30" s="162"/>
      <c r="AR30" s="161"/>
      <c r="AS30" s="160"/>
      <c r="AT30" s="159"/>
      <c r="AU30" s="158"/>
    </row>
    <row r="31" spans="1:47" x14ac:dyDescent="0.2">
      <c r="A31" s="156" t="str">
        <f t="shared" si="1"/>
        <v/>
      </c>
      <c r="B31" s="203" t="str">
        <f t="shared" si="2"/>
        <v/>
      </c>
      <c r="C31" s="203" t="str">
        <f t="shared" si="3"/>
        <v/>
      </c>
      <c r="D31" s="203" t="str">
        <f t="shared" si="4"/>
        <v/>
      </c>
      <c r="E31" s="203" t="str">
        <f t="shared" si="5"/>
        <v/>
      </c>
      <c r="F31" s="203" t="str">
        <f t="shared" si="6"/>
        <v/>
      </c>
      <c r="G31" s="204" t="str">
        <f t="shared" si="6"/>
        <v/>
      </c>
      <c r="H31" s="205" t="str">
        <f t="shared" si="8"/>
        <v/>
      </c>
      <c r="I31" s="156" t="str">
        <f t="shared" si="9"/>
        <v/>
      </c>
      <c r="J31" s="156" t="str">
        <f t="shared" si="10"/>
        <v/>
      </c>
      <c r="K31" s="155" t="str">
        <f t="shared" si="11"/>
        <v/>
      </c>
      <c r="L31" s="155" t="str">
        <f t="shared" si="12"/>
        <v/>
      </c>
      <c r="M31" s="155" t="str">
        <f t="shared" si="13"/>
        <v/>
      </c>
      <c r="N31" s="157"/>
      <c r="O31" s="157"/>
      <c r="P31" s="157"/>
      <c r="Q31" s="157"/>
      <c r="R31" s="157"/>
      <c r="S31" s="157"/>
      <c r="T31" s="157"/>
      <c r="U31" s="157"/>
      <c r="V31" s="157"/>
      <c r="W31" s="157"/>
      <c r="X31" s="157"/>
      <c r="Y31" s="157"/>
      <c r="Z31" s="158"/>
      <c r="AA31" s="158"/>
      <c r="AB31" s="158"/>
      <c r="AC31" s="158"/>
      <c r="AD31" s="165"/>
      <c r="AE31" s="167"/>
      <c r="AF31" s="166"/>
      <c r="AG31" s="166"/>
      <c r="AH31" s="165"/>
      <c r="AI31" s="165"/>
      <c r="AJ31" s="163"/>
      <c r="AK31" s="165"/>
      <c r="AL31" s="165"/>
      <c r="AM31" s="165"/>
      <c r="AN31" s="162"/>
      <c r="AO31" s="164"/>
      <c r="AP31" s="163"/>
      <c r="AQ31" s="162"/>
      <c r="AR31" s="161"/>
      <c r="AS31" s="160"/>
      <c r="AT31" s="159"/>
      <c r="AU31" s="158"/>
    </row>
    <row r="32" spans="1:47" x14ac:dyDescent="0.2">
      <c r="A32" s="156" t="str">
        <f t="shared" si="1"/>
        <v/>
      </c>
      <c r="B32" s="203" t="str">
        <f t="shared" si="2"/>
        <v/>
      </c>
      <c r="C32" s="203" t="str">
        <f t="shared" si="3"/>
        <v/>
      </c>
      <c r="D32" s="203" t="str">
        <f t="shared" si="4"/>
        <v/>
      </c>
      <c r="E32" s="203" t="str">
        <f t="shared" si="5"/>
        <v/>
      </c>
      <c r="F32" s="203" t="str">
        <f t="shared" si="6"/>
        <v/>
      </c>
      <c r="G32" s="204" t="str">
        <f t="shared" si="6"/>
        <v/>
      </c>
      <c r="H32" s="205" t="str">
        <f t="shared" si="8"/>
        <v/>
      </c>
      <c r="I32" s="156" t="str">
        <f t="shared" si="9"/>
        <v/>
      </c>
      <c r="J32" s="156" t="str">
        <f t="shared" si="10"/>
        <v/>
      </c>
      <c r="K32" s="155" t="str">
        <f t="shared" si="11"/>
        <v/>
      </c>
      <c r="L32" s="155" t="str">
        <f t="shared" si="12"/>
        <v/>
      </c>
      <c r="M32" s="155" t="str">
        <f t="shared" si="13"/>
        <v/>
      </c>
      <c r="N32" s="157"/>
      <c r="O32" s="157"/>
      <c r="P32" s="157"/>
      <c r="Q32" s="157"/>
      <c r="R32" s="157"/>
      <c r="S32" s="157"/>
      <c r="T32" s="157"/>
      <c r="U32" s="157"/>
      <c r="V32" s="157"/>
      <c r="W32" s="157"/>
      <c r="X32" s="157"/>
      <c r="Y32" s="157"/>
      <c r="Z32" s="158"/>
      <c r="AA32" s="158"/>
      <c r="AB32" s="158"/>
      <c r="AC32" s="158"/>
      <c r="AD32" s="165"/>
      <c r="AE32" s="167"/>
      <c r="AF32" s="166"/>
      <c r="AG32" s="166"/>
      <c r="AH32" s="165"/>
      <c r="AI32" s="165"/>
      <c r="AJ32" s="163"/>
      <c r="AK32" s="165"/>
      <c r="AL32" s="165"/>
      <c r="AM32" s="165"/>
      <c r="AN32" s="162"/>
      <c r="AO32" s="164"/>
      <c r="AP32" s="163"/>
      <c r="AQ32" s="162"/>
      <c r="AR32" s="161"/>
      <c r="AS32" s="160"/>
      <c r="AT32" s="159"/>
      <c r="AU32" s="158"/>
    </row>
    <row r="33" spans="1:47" x14ac:dyDescent="0.2">
      <c r="A33" s="156" t="str">
        <f t="shared" si="1"/>
        <v/>
      </c>
      <c r="B33" s="203" t="str">
        <f t="shared" si="2"/>
        <v/>
      </c>
      <c r="C33" s="203" t="str">
        <f t="shared" si="3"/>
        <v/>
      </c>
      <c r="D33" s="203" t="str">
        <f t="shared" si="4"/>
        <v/>
      </c>
      <c r="E33" s="203" t="str">
        <f t="shared" si="5"/>
        <v/>
      </c>
      <c r="F33" s="203" t="str">
        <f t="shared" si="6"/>
        <v/>
      </c>
      <c r="G33" s="204" t="str">
        <f t="shared" si="6"/>
        <v/>
      </c>
      <c r="H33" s="205" t="str">
        <f t="shared" si="8"/>
        <v/>
      </c>
      <c r="I33" s="156" t="str">
        <f t="shared" si="9"/>
        <v/>
      </c>
      <c r="J33" s="156" t="str">
        <f t="shared" si="10"/>
        <v/>
      </c>
      <c r="K33" s="155" t="str">
        <f t="shared" si="11"/>
        <v/>
      </c>
      <c r="L33" s="155" t="str">
        <f t="shared" si="12"/>
        <v/>
      </c>
      <c r="M33" s="155" t="str">
        <f t="shared" si="13"/>
        <v/>
      </c>
      <c r="N33" s="157"/>
      <c r="O33" s="157"/>
      <c r="P33" s="157"/>
      <c r="Q33" s="157"/>
      <c r="R33" s="157"/>
      <c r="S33" s="157"/>
      <c r="T33" s="157"/>
      <c r="U33" s="157"/>
      <c r="V33" s="157"/>
      <c r="W33" s="157"/>
      <c r="X33" s="157"/>
      <c r="Y33" s="157"/>
      <c r="Z33" s="158"/>
      <c r="AA33" s="158"/>
      <c r="AB33" s="158"/>
      <c r="AC33" s="158"/>
      <c r="AD33" s="165"/>
      <c r="AE33" s="167"/>
      <c r="AF33" s="166"/>
      <c r="AG33" s="166"/>
      <c r="AH33" s="165"/>
      <c r="AI33" s="165"/>
      <c r="AJ33" s="163"/>
      <c r="AK33" s="165"/>
      <c r="AL33" s="165"/>
      <c r="AM33" s="165"/>
      <c r="AN33" s="162"/>
      <c r="AO33" s="164"/>
      <c r="AP33" s="163"/>
      <c r="AQ33" s="162"/>
      <c r="AR33" s="161"/>
      <c r="AS33" s="160"/>
      <c r="AT33" s="159"/>
      <c r="AU33" s="158"/>
    </row>
    <row r="34" spans="1:47" x14ac:dyDescent="0.2">
      <c r="A34" s="156" t="str">
        <f t="shared" si="1"/>
        <v/>
      </c>
      <c r="B34" s="203" t="str">
        <f t="shared" si="2"/>
        <v/>
      </c>
      <c r="C34" s="203" t="str">
        <f t="shared" si="3"/>
        <v/>
      </c>
      <c r="D34" s="203" t="str">
        <f t="shared" si="4"/>
        <v/>
      </c>
      <c r="E34" s="203" t="str">
        <f t="shared" si="5"/>
        <v/>
      </c>
      <c r="F34" s="203" t="str">
        <f t="shared" si="6"/>
        <v/>
      </c>
      <c r="G34" s="204" t="str">
        <f t="shared" si="6"/>
        <v/>
      </c>
      <c r="H34" s="205" t="str">
        <f t="shared" si="8"/>
        <v/>
      </c>
      <c r="I34" s="156" t="str">
        <f t="shared" si="9"/>
        <v/>
      </c>
      <c r="J34" s="156" t="str">
        <f t="shared" si="10"/>
        <v/>
      </c>
      <c r="K34" s="155" t="str">
        <f t="shared" si="11"/>
        <v/>
      </c>
      <c r="L34" s="155" t="str">
        <f t="shared" si="12"/>
        <v/>
      </c>
      <c r="M34" s="155" t="str">
        <f t="shared" si="13"/>
        <v/>
      </c>
      <c r="N34" s="157"/>
      <c r="O34" s="157"/>
      <c r="P34" s="157"/>
      <c r="Q34" s="157"/>
      <c r="R34" s="157"/>
      <c r="S34" s="157"/>
      <c r="T34" s="157"/>
      <c r="U34" s="157"/>
      <c r="V34" s="157"/>
      <c r="W34" s="157"/>
      <c r="X34" s="157"/>
      <c r="Y34" s="157"/>
      <c r="Z34" s="158"/>
      <c r="AA34" s="158"/>
      <c r="AB34" s="158"/>
      <c r="AC34" s="158"/>
      <c r="AD34" s="165"/>
      <c r="AE34" s="167"/>
      <c r="AF34" s="166"/>
      <c r="AG34" s="166"/>
      <c r="AH34" s="165"/>
      <c r="AI34" s="165"/>
      <c r="AJ34" s="163"/>
      <c r="AK34" s="165"/>
      <c r="AL34" s="165"/>
      <c r="AM34" s="165"/>
      <c r="AN34" s="162"/>
      <c r="AO34" s="164"/>
      <c r="AP34" s="163"/>
      <c r="AQ34" s="162"/>
      <c r="AR34" s="161"/>
      <c r="AS34" s="160"/>
      <c r="AT34" s="159"/>
      <c r="AU34" s="158"/>
    </row>
    <row r="35" spans="1:47" x14ac:dyDescent="0.2">
      <c r="A35" s="156" t="str">
        <f t="shared" si="1"/>
        <v/>
      </c>
      <c r="B35" s="203" t="str">
        <f t="shared" si="2"/>
        <v/>
      </c>
      <c r="C35" s="203" t="str">
        <f t="shared" si="3"/>
        <v/>
      </c>
      <c r="D35" s="203" t="str">
        <f t="shared" si="4"/>
        <v/>
      </c>
      <c r="E35" s="203" t="str">
        <f t="shared" si="5"/>
        <v/>
      </c>
      <c r="F35" s="203" t="str">
        <f t="shared" si="6"/>
        <v/>
      </c>
      <c r="G35" s="204" t="str">
        <f t="shared" si="6"/>
        <v/>
      </c>
      <c r="H35" s="205" t="str">
        <f t="shared" si="8"/>
        <v/>
      </c>
      <c r="I35" s="156" t="str">
        <f t="shared" si="9"/>
        <v/>
      </c>
      <c r="J35" s="156" t="str">
        <f t="shared" si="10"/>
        <v/>
      </c>
      <c r="K35" s="155" t="str">
        <f t="shared" si="11"/>
        <v/>
      </c>
      <c r="L35" s="155" t="str">
        <f t="shared" si="12"/>
        <v/>
      </c>
      <c r="M35" s="155" t="str">
        <f t="shared" si="13"/>
        <v/>
      </c>
      <c r="N35" s="157"/>
      <c r="O35" s="157"/>
      <c r="P35" s="157"/>
      <c r="Q35" s="157"/>
      <c r="R35" s="157"/>
      <c r="S35" s="157"/>
      <c r="T35" s="157"/>
      <c r="U35" s="157"/>
      <c r="V35" s="157"/>
      <c r="W35" s="157"/>
      <c r="X35" s="157"/>
      <c r="Y35" s="157"/>
      <c r="Z35" s="158"/>
      <c r="AA35" s="158"/>
      <c r="AB35" s="158"/>
      <c r="AC35" s="158"/>
      <c r="AD35" s="165"/>
      <c r="AE35" s="167"/>
      <c r="AF35" s="166"/>
      <c r="AG35" s="166"/>
      <c r="AH35" s="165"/>
      <c r="AI35" s="165"/>
      <c r="AJ35" s="163"/>
      <c r="AK35" s="165"/>
      <c r="AL35" s="165"/>
      <c r="AM35" s="165"/>
      <c r="AN35" s="162"/>
      <c r="AO35" s="164"/>
      <c r="AP35" s="163"/>
      <c r="AQ35" s="162"/>
      <c r="AR35" s="161"/>
      <c r="AS35" s="160"/>
      <c r="AT35" s="159"/>
      <c r="AU35" s="158"/>
    </row>
    <row r="36" spans="1:47" x14ac:dyDescent="0.2">
      <c r="A36" s="156" t="str">
        <f t="shared" si="1"/>
        <v/>
      </c>
      <c r="B36" s="203" t="str">
        <f t="shared" si="2"/>
        <v/>
      </c>
      <c r="C36" s="203" t="str">
        <f t="shared" si="3"/>
        <v/>
      </c>
      <c r="D36" s="203" t="str">
        <f t="shared" si="4"/>
        <v/>
      </c>
      <c r="E36" s="203" t="str">
        <f t="shared" si="5"/>
        <v/>
      </c>
      <c r="F36" s="203" t="str">
        <f t="shared" si="6"/>
        <v/>
      </c>
      <c r="G36" s="204" t="str">
        <f t="shared" si="6"/>
        <v/>
      </c>
      <c r="H36" s="205" t="str">
        <f t="shared" si="8"/>
        <v/>
      </c>
      <c r="I36" s="156" t="str">
        <f t="shared" si="9"/>
        <v/>
      </c>
      <c r="J36" s="156" t="str">
        <f t="shared" si="10"/>
        <v/>
      </c>
      <c r="K36" s="155" t="str">
        <f t="shared" si="11"/>
        <v/>
      </c>
      <c r="L36" s="155" t="str">
        <f t="shared" si="12"/>
        <v/>
      </c>
      <c r="M36" s="155" t="str">
        <f t="shared" si="13"/>
        <v/>
      </c>
      <c r="N36" s="157"/>
      <c r="O36" s="157"/>
      <c r="P36" s="157"/>
      <c r="Q36" s="157"/>
      <c r="R36" s="157"/>
      <c r="S36" s="157"/>
      <c r="T36" s="157"/>
      <c r="U36" s="157"/>
      <c r="V36" s="157"/>
      <c r="W36" s="157"/>
      <c r="X36" s="157"/>
      <c r="Y36" s="157"/>
      <c r="Z36" s="158"/>
      <c r="AA36" s="158"/>
      <c r="AB36" s="158"/>
      <c r="AC36" s="158"/>
      <c r="AD36" s="165"/>
      <c r="AE36" s="167"/>
      <c r="AF36" s="166"/>
      <c r="AG36" s="166"/>
      <c r="AH36" s="165"/>
      <c r="AI36" s="165"/>
      <c r="AJ36" s="163"/>
      <c r="AK36" s="165"/>
      <c r="AL36" s="165"/>
      <c r="AM36" s="165"/>
      <c r="AN36" s="162"/>
      <c r="AO36" s="164"/>
      <c r="AP36" s="163"/>
      <c r="AQ36" s="162"/>
      <c r="AR36" s="161"/>
      <c r="AS36" s="160"/>
      <c r="AT36" s="159"/>
      <c r="AU36" s="158"/>
    </row>
    <row r="37" spans="1:47" x14ac:dyDescent="0.2">
      <c r="A37" s="156" t="str">
        <f t="shared" si="1"/>
        <v/>
      </c>
      <c r="B37" s="203" t="str">
        <f t="shared" si="2"/>
        <v/>
      </c>
      <c r="C37" s="203" t="str">
        <f t="shared" si="3"/>
        <v/>
      </c>
      <c r="D37" s="203" t="str">
        <f t="shared" si="4"/>
        <v/>
      </c>
      <c r="E37" s="203" t="str">
        <f t="shared" si="5"/>
        <v/>
      </c>
      <c r="F37" s="203" t="str">
        <f t="shared" si="6"/>
        <v/>
      </c>
      <c r="G37" s="204" t="str">
        <f t="shared" si="6"/>
        <v/>
      </c>
      <c r="H37" s="205" t="str">
        <f t="shared" si="8"/>
        <v/>
      </c>
      <c r="I37" s="156" t="str">
        <f t="shared" si="9"/>
        <v/>
      </c>
      <c r="J37" s="156" t="str">
        <f t="shared" si="10"/>
        <v/>
      </c>
      <c r="K37" s="155" t="str">
        <f t="shared" si="11"/>
        <v/>
      </c>
      <c r="L37" s="155" t="str">
        <f t="shared" si="12"/>
        <v/>
      </c>
      <c r="M37" s="155" t="str">
        <f t="shared" si="13"/>
        <v/>
      </c>
      <c r="N37" s="157"/>
      <c r="O37" s="157"/>
      <c r="P37" s="157"/>
      <c r="Q37" s="157"/>
      <c r="R37" s="157"/>
      <c r="S37" s="157"/>
      <c r="T37" s="157"/>
      <c r="U37" s="157"/>
      <c r="V37" s="157"/>
      <c r="W37" s="157"/>
      <c r="X37" s="157"/>
      <c r="Y37" s="157"/>
      <c r="Z37" s="158"/>
      <c r="AA37" s="158"/>
      <c r="AB37" s="158"/>
      <c r="AC37" s="158"/>
      <c r="AD37" s="165"/>
      <c r="AE37" s="167"/>
      <c r="AF37" s="166"/>
      <c r="AG37" s="166"/>
      <c r="AH37" s="165"/>
      <c r="AI37" s="165"/>
      <c r="AJ37" s="163"/>
      <c r="AK37" s="165"/>
      <c r="AL37" s="165"/>
      <c r="AM37" s="165"/>
      <c r="AN37" s="162"/>
      <c r="AO37" s="164"/>
      <c r="AP37" s="163"/>
      <c r="AQ37" s="162"/>
      <c r="AR37" s="161"/>
      <c r="AS37" s="160"/>
      <c r="AT37" s="159"/>
      <c r="AU37" s="158"/>
    </row>
    <row r="38" spans="1:47" x14ac:dyDescent="0.2">
      <c r="A38" s="156" t="str">
        <f t="shared" si="1"/>
        <v/>
      </c>
      <c r="B38" s="203" t="str">
        <f t="shared" si="2"/>
        <v/>
      </c>
      <c r="C38" s="203" t="str">
        <f t="shared" si="3"/>
        <v/>
      </c>
      <c r="D38" s="203" t="str">
        <f t="shared" si="4"/>
        <v/>
      </c>
      <c r="E38" s="203" t="str">
        <f t="shared" si="5"/>
        <v/>
      </c>
      <c r="F38" s="203" t="str">
        <f t="shared" si="6"/>
        <v/>
      </c>
      <c r="G38" s="204" t="str">
        <f t="shared" si="6"/>
        <v/>
      </c>
      <c r="H38" s="205" t="str">
        <f t="shared" si="8"/>
        <v/>
      </c>
      <c r="I38" s="156" t="str">
        <f t="shared" si="9"/>
        <v/>
      </c>
      <c r="J38" s="156" t="str">
        <f t="shared" si="10"/>
        <v/>
      </c>
      <c r="K38" s="155" t="str">
        <f t="shared" si="11"/>
        <v/>
      </c>
      <c r="L38" s="155" t="str">
        <f t="shared" si="12"/>
        <v/>
      </c>
      <c r="M38" s="155" t="str">
        <f t="shared" si="13"/>
        <v/>
      </c>
      <c r="N38" s="157"/>
      <c r="O38" s="157"/>
      <c r="P38" s="157"/>
      <c r="Q38" s="157"/>
      <c r="R38" s="157"/>
      <c r="S38" s="157"/>
      <c r="T38" s="157"/>
      <c r="U38" s="157"/>
      <c r="V38" s="157"/>
      <c r="W38" s="157"/>
      <c r="X38" s="157"/>
      <c r="Y38" s="157"/>
      <c r="Z38" s="158"/>
      <c r="AA38" s="158"/>
      <c r="AB38" s="158"/>
      <c r="AC38" s="158"/>
      <c r="AD38" s="165"/>
      <c r="AE38" s="167"/>
      <c r="AF38" s="166"/>
      <c r="AG38" s="166"/>
      <c r="AH38" s="165"/>
      <c r="AI38" s="165"/>
      <c r="AJ38" s="163"/>
      <c r="AK38" s="165"/>
      <c r="AL38" s="165"/>
      <c r="AM38" s="165"/>
      <c r="AN38" s="162"/>
      <c r="AO38" s="164"/>
      <c r="AP38" s="163"/>
      <c r="AQ38" s="162"/>
      <c r="AR38" s="161"/>
      <c r="AS38" s="160"/>
      <c r="AT38" s="159"/>
      <c r="AU38" s="158"/>
    </row>
    <row r="39" spans="1:47" x14ac:dyDescent="0.2">
      <c r="A39" s="156" t="str">
        <f t="shared" si="1"/>
        <v/>
      </c>
      <c r="B39" s="203" t="str">
        <f t="shared" si="2"/>
        <v/>
      </c>
      <c r="C39" s="203" t="str">
        <f t="shared" si="3"/>
        <v/>
      </c>
      <c r="D39" s="203" t="str">
        <f t="shared" si="4"/>
        <v/>
      </c>
      <c r="E39" s="203" t="str">
        <f t="shared" si="5"/>
        <v/>
      </c>
      <c r="F39" s="203" t="str">
        <f t="shared" si="6"/>
        <v/>
      </c>
      <c r="G39" s="204" t="str">
        <f t="shared" si="6"/>
        <v/>
      </c>
      <c r="H39" s="205" t="str">
        <f t="shared" si="8"/>
        <v/>
      </c>
      <c r="I39" s="156" t="str">
        <f t="shared" si="9"/>
        <v/>
      </c>
      <c r="J39" s="156" t="str">
        <f t="shared" si="10"/>
        <v/>
      </c>
      <c r="K39" s="155" t="str">
        <f t="shared" si="11"/>
        <v/>
      </c>
      <c r="L39" s="155" t="str">
        <f t="shared" si="12"/>
        <v/>
      </c>
      <c r="M39" s="155" t="str">
        <f t="shared" si="13"/>
        <v/>
      </c>
      <c r="N39" s="157"/>
      <c r="O39" s="157"/>
      <c r="P39" s="157"/>
      <c r="Q39" s="157"/>
      <c r="R39" s="157"/>
      <c r="S39" s="157"/>
      <c r="T39" s="157"/>
      <c r="U39" s="157"/>
      <c r="V39" s="157"/>
      <c r="W39" s="157"/>
      <c r="X39" s="157"/>
      <c r="Y39" s="157"/>
      <c r="Z39" s="158"/>
      <c r="AA39" s="158"/>
      <c r="AB39" s="158"/>
      <c r="AC39" s="158"/>
      <c r="AD39" s="165"/>
      <c r="AE39" s="167"/>
      <c r="AF39" s="166"/>
      <c r="AG39" s="166"/>
      <c r="AH39" s="165"/>
      <c r="AI39" s="165"/>
      <c r="AJ39" s="163"/>
      <c r="AK39" s="165"/>
      <c r="AL39" s="165"/>
      <c r="AM39" s="165"/>
      <c r="AN39" s="162"/>
      <c r="AO39" s="164"/>
      <c r="AP39" s="163"/>
      <c r="AQ39" s="162"/>
      <c r="AR39" s="161"/>
      <c r="AS39" s="160"/>
      <c r="AT39" s="159"/>
      <c r="AU39" s="158"/>
    </row>
    <row r="40" spans="1:47" x14ac:dyDescent="0.2">
      <c r="A40" s="156" t="str">
        <f t="shared" si="1"/>
        <v/>
      </c>
      <c r="B40" s="203" t="str">
        <f t="shared" si="2"/>
        <v/>
      </c>
      <c r="C40" s="203" t="str">
        <f t="shared" si="3"/>
        <v/>
      </c>
      <c r="D40" s="203" t="str">
        <f t="shared" si="4"/>
        <v/>
      </c>
      <c r="E40" s="203" t="str">
        <f t="shared" si="5"/>
        <v/>
      </c>
      <c r="F40" s="203" t="str">
        <f t="shared" si="6"/>
        <v/>
      </c>
      <c r="G40" s="204" t="str">
        <f t="shared" si="6"/>
        <v/>
      </c>
      <c r="H40" s="205" t="str">
        <f t="shared" si="8"/>
        <v/>
      </c>
      <c r="I40" s="156" t="str">
        <f t="shared" si="9"/>
        <v/>
      </c>
      <c r="J40" s="156" t="str">
        <f t="shared" si="10"/>
        <v/>
      </c>
      <c r="K40" s="155" t="str">
        <f t="shared" si="11"/>
        <v/>
      </c>
      <c r="L40" s="155" t="str">
        <f t="shared" si="12"/>
        <v/>
      </c>
      <c r="M40" s="155" t="str">
        <f t="shared" si="13"/>
        <v/>
      </c>
      <c r="N40" s="157"/>
      <c r="O40" s="157"/>
      <c r="P40" s="157"/>
      <c r="Q40" s="157"/>
      <c r="R40" s="157"/>
      <c r="S40" s="157"/>
      <c r="T40" s="157"/>
      <c r="U40" s="157"/>
      <c r="V40" s="157"/>
      <c r="W40" s="157"/>
      <c r="X40" s="157"/>
      <c r="Y40" s="157"/>
      <c r="Z40" s="158"/>
      <c r="AA40" s="158"/>
      <c r="AB40" s="158"/>
      <c r="AC40" s="158"/>
      <c r="AD40" s="165"/>
      <c r="AE40" s="167"/>
      <c r="AF40" s="166"/>
      <c r="AG40" s="166"/>
      <c r="AH40" s="165"/>
      <c r="AI40" s="165"/>
      <c r="AJ40" s="163"/>
      <c r="AK40" s="165"/>
      <c r="AL40" s="165"/>
      <c r="AM40" s="165"/>
      <c r="AN40" s="162"/>
      <c r="AO40" s="164"/>
      <c r="AP40" s="163"/>
      <c r="AQ40" s="162"/>
      <c r="AR40" s="161"/>
      <c r="AS40" s="160"/>
      <c r="AT40" s="159"/>
      <c r="AU40" s="158"/>
    </row>
    <row r="41" spans="1:47" x14ac:dyDescent="0.2">
      <c r="A41" s="156" t="str">
        <f t="shared" si="1"/>
        <v/>
      </c>
      <c r="B41" s="203" t="str">
        <f t="shared" si="2"/>
        <v/>
      </c>
      <c r="C41" s="203" t="str">
        <f t="shared" si="3"/>
        <v/>
      </c>
      <c r="D41" s="203" t="str">
        <f t="shared" si="4"/>
        <v/>
      </c>
      <c r="E41" s="203" t="str">
        <f t="shared" si="5"/>
        <v/>
      </c>
      <c r="F41" s="203" t="str">
        <f t="shared" si="6"/>
        <v/>
      </c>
      <c r="G41" s="204" t="str">
        <f t="shared" si="6"/>
        <v/>
      </c>
      <c r="H41" s="205" t="str">
        <f t="shared" si="8"/>
        <v/>
      </c>
      <c r="I41" s="156" t="str">
        <f t="shared" si="9"/>
        <v/>
      </c>
      <c r="J41" s="156" t="str">
        <f t="shared" si="10"/>
        <v/>
      </c>
      <c r="K41" s="155" t="str">
        <f t="shared" si="11"/>
        <v/>
      </c>
      <c r="L41" s="155" t="str">
        <f t="shared" si="12"/>
        <v/>
      </c>
      <c r="M41" s="155" t="str">
        <f t="shared" si="13"/>
        <v/>
      </c>
      <c r="N41" s="157"/>
      <c r="O41" s="157"/>
      <c r="P41" s="157"/>
      <c r="Q41" s="157"/>
      <c r="R41" s="157"/>
      <c r="S41" s="157"/>
      <c r="T41" s="157"/>
      <c r="U41" s="157"/>
      <c r="V41" s="157"/>
      <c r="W41" s="157"/>
      <c r="X41" s="157"/>
      <c r="Y41" s="157"/>
      <c r="Z41" s="158"/>
      <c r="AA41" s="158"/>
      <c r="AB41" s="158"/>
      <c r="AC41" s="158"/>
      <c r="AD41" s="165"/>
      <c r="AE41" s="167"/>
      <c r="AF41" s="166"/>
      <c r="AG41" s="166"/>
      <c r="AH41" s="165"/>
      <c r="AI41" s="165"/>
      <c r="AJ41" s="163"/>
      <c r="AK41" s="165"/>
      <c r="AL41" s="165"/>
      <c r="AM41" s="165"/>
      <c r="AN41" s="162"/>
      <c r="AO41" s="164"/>
      <c r="AP41" s="163"/>
      <c r="AQ41" s="162"/>
      <c r="AR41" s="161"/>
      <c r="AS41" s="160"/>
      <c r="AT41" s="159"/>
      <c r="AU41" s="158"/>
    </row>
    <row r="42" spans="1:47" x14ac:dyDescent="0.2">
      <c r="A42" s="156" t="str">
        <f t="shared" si="1"/>
        <v/>
      </c>
      <c r="B42" s="203" t="str">
        <f t="shared" si="2"/>
        <v/>
      </c>
      <c r="C42" s="203" t="str">
        <f t="shared" si="3"/>
        <v/>
      </c>
      <c r="D42" s="203" t="str">
        <f t="shared" si="4"/>
        <v/>
      </c>
      <c r="E42" s="203" t="str">
        <f t="shared" si="5"/>
        <v/>
      </c>
      <c r="F42" s="203" t="str">
        <f t="shared" si="6"/>
        <v/>
      </c>
      <c r="G42" s="204" t="str">
        <f t="shared" si="6"/>
        <v/>
      </c>
      <c r="H42" s="205" t="str">
        <f t="shared" si="8"/>
        <v/>
      </c>
      <c r="I42" s="156" t="str">
        <f t="shared" si="9"/>
        <v/>
      </c>
      <c r="J42" s="156" t="str">
        <f t="shared" si="10"/>
        <v/>
      </c>
      <c r="K42" s="155" t="str">
        <f t="shared" si="11"/>
        <v/>
      </c>
      <c r="L42" s="155" t="str">
        <f t="shared" si="12"/>
        <v/>
      </c>
      <c r="M42" s="155" t="str">
        <f t="shared" si="13"/>
        <v/>
      </c>
      <c r="N42" s="157"/>
      <c r="O42" s="157"/>
      <c r="P42" s="157"/>
      <c r="Q42" s="157"/>
      <c r="R42" s="157"/>
      <c r="S42" s="157"/>
      <c r="T42" s="157"/>
      <c r="U42" s="157"/>
      <c r="V42" s="157"/>
      <c r="W42" s="157"/>
      <c r="X42" s="157"/>
      <c r="Y42" s="157"/>
      <c r="Z42" s="158"/>
      <c r="AA42" s="158"/>
      <c r="AB42" s="158"/>
      <c r="AC42" s="158"/>
      <c r="AD42" s="165"/>
      <c r="AE42" s="167"/>
      <c r="AF42" s="166"/>
      <c r="AG42" s="166"/>
      <c r="AH42" s="165"/>
      <c r="AI42" s="165"/>
      <c r="AJ42" s="163"/>
      <c r="AK42" s="165"/>
      <c r="AL42" s="165"/>
      <c r="AM42" s="165"/>
      <c r="AN42" s="162"/>
      <c r="AO42" s="164"/>
      <c r="AP42" s="163"/>
      <c r="AQ42" s="162"/>
      <c r="AR42" s="161"/>
      <c r="AS42" s="160"/>
      <c r="AT42" s="159"/>
      <c r="AU42" s="158"/>
    </row>
    <row r="43" spans="1:47" x14ac:dyDescent="0.2">
      <c r="A43" s="156" t="str">
        <f t="shared" si="1"/>
        <v/>
      </c>
      <c r="B43" s="203" t="str">
        <f t="shared" si="2"/>
        <v/>
      </c>
      <c r="C43" s="203" t="str">
        <f t="shared" si="3"/>
        <v/>
      </c>
      <c r="D43" s="203" t="str">
        <f t="shared" si="4"/>
        <v/>
      </c>
      <c r="E43" s="203" t="str">
        <f t="shared" si="5"/>
        <v/>
      </c>
      <c r="F43" s="203" t="str">
        <f t="shared" si="6"/>
        <v/>
      </c>
      <c r="G43" s="204" t="str">
        <f t="shared" si="6"/>
        <v/>
      </c>
      <c r="H43" s="205" t="str">
        <f t="shared" si="8"/>
        <v/>
      </c>
      <c r="I43" s="156" t="str">
        <f t="shared" si="9"/>
        <v/>
      </c>
      <c r="J43" s="156" t="str">
        <f t="shared" si="10"/>
        <v/>
      </c>
      <c r="K43" s="155" t="str">
        <f t="shared" si="11"/>
        <v/>
      </c>
      <c r="L43" s="155" t="str">
        <f t="shared" si="12"/>
        <v/>
      </c>
      <c r="M43" s="155" t="str">
        <f t="shared" si="13"/>
        <v/>
      </c>
      <c r="N43" s="157"/>
      <c r="O43" s="157"/>
      <c r="P43" s="157"/>
      <c r="Q43" s="157"/>
      <c r="R43" s="157"/>
      <c r="S43" s="157"/>
      <c r="T43" s="157"/>
      <c r="U43" s="157"/>
      <c r="V43" s="157"/>
      <c r="W43" s="157"/>
      <c r="X43" s="157"/>
      <c r="Y43" s="157"/>
      <c r="Z43" s="158"/>
      <c r="AA43" s="158"/>
      <c r="AB43" s="158"/>
      <c r="AC43" s="158"/>
      <c r="AD43" s="165"/>
      <c r="AE43" s="167"/>
      <c r="AF43" s="166"/>
      <c r="AG43" s="166"/>
      <c r="AH43" s="165"/>
      <c r="AI43" s="165"/>
      <c r="AJ43" s="163"/>
      <c r="AK43" s="165"/>
      <c r="AL43" s="165"/>
      <c r="AM43" s="165"/>
      <c r="AN43" s="162"/>
      <c r="AO43" s="164"/>
      <c r="AP43" s="163"/>
      <c r="AQ43" s="162"/>
      <c r="AR43" s="161"/>
      <c r="AS43" s="160"/>
      <c r="AT43" s="159"/>
      <c r="AU43" s="158"/>
    </row>
    <row r="44" spans="1:47" x14ac:dyDescent="0.2">
      <c r="A44" s="156" t="str">
        <f t="shared" si="1"/>
        <v/>
      </c>
      <c r="B44" s="203" t="str">
        <f t="shared" si="2"/>
        <v/>
      </c>
      <c r="C44" s="203" t="str">
        <f t="shared" si="3"/>
        <v/>
      </c>
      <c r="D44" s="203" t="str">
        <f t="shared" si="4"/>
        <v/>
      </c>
      <c r="E44" s="203" t="str">
        <f t="shared" si="5"/>
        <v/>
      </c>
      <c r="F44" s="203" t="str">
        <f t="shared" si="6"/>
        <v/>
      </c>
      <c r="G44" s="204" t="str">
        <f t="shared" si="6"/>
        <v/>
      </c>
      <c r="H44" s="205" t="str">
        <f t="shared" si="8"/>
        <v/>
      </c>
      <c r="I44" s="156" t="str">
        <f t="shared" si="9"/>
        <v/>
      </c>
      <c r="J44" s="156" t="str">
        <f t="shared" si="10"/>
        <v/>
      </c>
      <c r="K44" s="155" t="str">
        <f t="shared" si="11"/>
        <v/>
      </c>
      <c r="L44" s="155" t="str">
        <f t="shared" si="12"/>
        <v/>
      </c>
      <c r="M44" s="155" t="str">
        <f t="shared" si="13"/>
        <v/>
      </c>
      <c r="N44" s="157"/>
      <c r="O44" s="157"/>
      <c r="P44" s="157"/>
      <c r="Q44" s="157"/>
      <c r="R44" s="157"/>
      <c r="S44" s="157"/>
      <c r="T44" s="157"/>
      <c r="U44" s="157"/>
      <c r="V44" s="157"/>
      <c r="W44" s="157"/>
      <c r="X44" s="157"/>
      <c r="Y44" s="157"/>
      <c r="Z44" s="158"/>
      <c r="AA44" s="158"/>
      <c r="AB44" s="158"/>
      <c r="AC44" s="158"/>
      <c r="AD44" s="165"/>
      <c r="AE44" s="167"/>
      <c r="AF44" s="166"/>
      <c r="AG44" s="166"/>
      <c r="AH44" s="165"/>
      <c r="AI44" s="165"/>
      <c r="AJ44" s="163"/>
      <c r="AK44" s="165"/>
      <c r="AL44" s="165"/>
      <c r="AM44" s="165"/>
      <c r="AN44" s="162"/>
      <c r="AO44" s="164"/>
      <c r="AP44" s="163"/>
      <c r="AQ44" s="162"/>
      <c r="AR44" s="161"/>
      <c r="AS44" s="160"/>
      <c r="AT44" s="159"/>
      <c r="AU44" s="158"/>
    </row>
    <row r="45" spans="1:47" x14ac:dyDescent="0.2">
      <c r="A45" s="156" t="str">
        <f t="shared" si="1"/>
        <v/>
      </c>
      <c r="B45" s="203" t="str">
        <f t="shared" si="2"/>
        <v/>
      </c>
      <c r="C45" s="203" t="str">
        <f t="shared" si="3"/>
        <v/>
      </c>
      <c r="D45" s="203" t="str">
        <f t="shared" si="4"/>
        <v/>
      </c>
      <c r="E45" s="203" t="str">
        <f t="shared" si="5"/>
        <v/>
      </c>
      <c r="F45" s="203" t="str">
        <f t="shared" si="6"/>
        <v/>
      </c>
      <c r="G45" s="204" t="str">
        <f t="shared" si="6"/>
        <v/>
      </c>
      <c r="H45" s="205" t="str">
        <f t="shared" si="8"/>
        <v/>
      </c>
      <c r="I45" s="156" t="str">
        <f t="shared" si="9"/>
        <v/>
      </c>
      <c r="J45" s="156" t="str">
        <f t="shared" si="10"/>
        <v/>
      </c>
      <c r="K45" s="155" t="str">
        <f t="shared" si="11"/>
        <v/>
      </c>
      <c r="L45" s="155" t="str">
        <f t="shared" si="12"/>
        <v/>
      </c>
      <c r="M45" s="155" t="str">
        <f t="shared" si="13"/>
        <v/>
      </c>
      <c r="N45" s="157"/>
      <c r="O45" s="157"/>
      <c r="P45" s="157"/>
      <c r="Q45" s="157"/>
      <c r="R45" s="157"/>
      <c r="S45" s="157"/>
      <c r="T45" s="157"/>
      <c r="U45" s="157"/>
      <c r="V45" s="157"/>
      <c r="W45" s="157"/>
      <c r="X45" s="157"/>
      <c r="Y45" s="157"/>
      <c r="Z45" s="158"/>
      <c r="AA45" s="158"/>
      <c r="AB45" s="158"/>
      <c r="AC45" s="158"/>
      <c r="AD45" s="165"/>
      <c r="AE45" s="167"/>
      <c r="AF45" s="166"/>
      <c r="AG45" s="166"/>
      <c r="AH45" s="165"/>
      <c r="AI45" s="165"/>
      <c r="AJ45" s="163"/>
      <c r="AK45" s="165"/>
      <c r="AL45" s="165"/>
      <c r="AM45" s="165"/>
      <c r="AN45" s="162"/>
      <c r="AO45" s="164"/>
      <c r="AP45" s="163"/>
      <c r="AQ45" s="162"/>
      <c r="AR45" s="161"/>
      <c r="AS45" s="160"/>
      <c r="AT45" s="159"/>
      <c r="AU45" s="158"/>
    </row>
    <row r="46" spans="1:47" x14ac:dyDescent="0.2">
      <c r="A46" s="156" t="str">
        <f t="shared" si="1"/>
        <v/>
      </c>
      <c r="B46" s="203" t="str">
        <f t="shared" si="2"/>
        <v/>
      </c>
      <c r="C46" s="203" t="str">
        <f t="shared" si="3"/>
        <v/>
      </c>
      <c r="D46" s="203" t="str">
        <f t="shared" si="4"/>
        <v/>
      </c>
      <c r="E46" s="203" t="str">
        <f t="shared" si="5"/>
        <v/>
      </c>
      <c r="F46" s="203" t="str">
        <f t="shared" si="6"/>
        <v/>
      </c>
      <c r="G46" s="204" t="str">
        <f t="shared" si="6"/>
        <v/>
      </c>
      <c r="H46" s="205" t="str">
        <f t="shared" si="8"/>
        <v/>
      </c>
      <c r="I46" s="156" t="str">
        <f t="shared" si="9"/>
        <v/>
      </c>
      <c r="J46" s="156" t="str">
        <f t="shared" si="10"/>
        <v/>
      </c>
      <c r="K46" s="155" t="str">
        <f t="shared" si="11"/>
        <v/>
      </c>
      <c r="L46" s="155" t="str">
        <f t="shared" si="12"/>
        <v/>
      </c>
      <c r="M46" s="155" t="str">
        <f t="shared" si="13"/>
        <v/>
      </c>
      <c r="N46" s="157"/>
      <c r="O46" s="157"/>
      <c r="P46" s="157"/>
      <c r="Q46" s="157"/>
      <c r="R46" s="157"/>
      <c r="S46" s="157"/>
      <c r="T46" s="157"/>
      <c r="U46" s="157"/>
      <c r="V46" s="157"/>
      <c r="W46" s="157"/>
      <c r="X46" s="157"/>
      <c r="Y46" s="157"/>
      <c r="Z46" s="158"/>
      <c r="AA46" s="158"/>
      <c r="AB46" s="158"/>
      <c r="AC46" s="158"/>
      <c r="AD46" s="165"/>
      <c r="AE46" s="167"/>
      <c r="AF46" s="166"/>
      <c r="AG46" s="166"/>
      <c r="AH46" s="165"/>
      <c r="AI46" s="165"/>
      <c r="AJ46" s="163"/>
      <c r="AK46" s="165"/>
      <c r="AL46" s="165"/>
      <c r="AM46" s="165"/>
      <c r="AN46" s="162"/>
      <c r="AO46" s="164"/>
      <c r="AP46" s="163"/>
      <c r="AQ46" s="162"/>
      <c r="AR46" s="161"/>
      <c r="AS46" s="160"/>
      <c r="AT46" s="159"/>
      <c r="AU46" s="158"/>
    </row>
    <row r="47" spans="1:47" x14ac:dyDescent="0.2">
      <c r="A47" s="156" t="str">
        <f t="shared" si="1"/>
        <v/>
      </c>
      <c r="B47" s="203" t="str">
        <f t="shared" si="2"/>
        <v/>
      </c>
      <c r="C47" s="203" t="str">
        <f t="shared" si="3"/>
        <v/>
      </c>
      <c r="D47" s="203" t="str">
        <f t="shared" si="4"/>
        <v/>
      </c>
      <c r="E47" s="203" t="str">
        <f t="shared" si="5"/>
        <v/>
      </c>
      <c r="F47" s="203" t="str">
        <f t="shared" si="6"/>
        <v/>
      </c>
      <c r="G47" s="204" t="str">
        <f t="shared" si="6"/>
        <v/>
      </c>
      <c r="H47" s="205" t="str">
        <f t="shared" si="8"/>
        <v/>
      </c>
      <c r="I47" s="156" t="str">
        <f t="shared" si="9"/>
        <v/>
      </c>
      <c r="J47" s="156" t="str">
        <f t="shared" si="10"/>
        <v/>
      </c>
      <c r="K47" s="155" t="str">
        <f t="shared" si="11"/>
        <v/>
      </c>
      <c r="L47" s="155" t="str">
        <f t="shared" si="12"/>
        <v/>
      </c>
      <c r="M47" s="155" t="str">
        <f t="shared" si="13"/>
        <v/>
      </c>
      <c r="N47" s="157"/>
      <c r="O47" s="157"/>
      <c r="P47" s="157"/>
      <c r="Q47" s="157"/>
      <c r="R47" s="157"/>
      <c r="S47" s="157"/>
      <c r="T47" s="157"/>
      <c r="U47" s="157"/>
      <c r="V47" s="157"/>
      <c r="W47" s="157"/>
      <c r="X47" s="157"/>
      <c r="Y47" s="157"/>
      <c r="Z47" s="158"/>
      <c r="AA47" s="158"/>
      <c r="AB47" s="158"/>
      <c r="AC47" s="158"/>
      <c r="AD47" s="165"/>
      <c r="AE47" s="167"/>
      <c r="AF47" s="166"/>
      <c r="AG47" s="166"/>
      <c r="AH47" s="165"/>
      <c r="AI47" s="165"/>
      <c r="AJ47" s="163"/>
      <c r="AK47" s="165"/>
      <c r="AL47" s="165"/>
      <c r="AM47" s="165"/>
      <c r="AN47" s="162"/>
      <c r="AO47" s="164"/>
      <c r="AP47" s="163"/>
      <c r="AQ47" s="162"/>
      <c r="AR47" s="161"/>
      <c r="AS47" s="160"/>
      <c r="AT47" s="159"/>
      <c r="AU47" s="158"/>
    </row>
    <row r="48" spans="1:47" x14ac:dyDescent="0.2">
      <c r="A48" s="156" t="str">
        <f t="shared" si="1"/>
        <v/>
      </c>
      <c r="B48" s="203" t="str">
        <f t="shared" si="2"/>
        <v/>
      </c>
      <c r="C48" s="203" t="str">
        <f t="shared" si="3"/>
        <v/>
      </c>
      <c r="D48" s="203" t="str">
        <f t="shared" si="4"/>
        <v/>
      </c>
      <c r="E48" s="203" t="str">
        <f t="shared" si="5"/>
        <v/>
      </c>
      <c r="F48" s="203" t="str">
        <f t="shared" si="6"/>
        <v/>
      </c>
      <c r="G48" s="204" t="str">
        <f t="shared" si="6"/>
        <v/>
      </c>
      <c r="H48" s="205" t="str">
        <f t="shared" si="8"/>
        <v/>
      </c>
      <c r="I48" s="156" t="str">
        <f t="shared" si="9"/>
        <v/>
      </c>
      <c r="J48" s="156" t="str">
        <f t="shared" si="10"/>
        <v/>
      </c>
      <c r="K48" s="155" t="str">
        <f t="shared" si="11"/>
        <v/>
      </c>
      <c r="L48" s="155" t="str">
        <f t="shared" si="12"/>
        <v/>
      </c>
      <c r="M48" s="155" t="str">
        <f t="shared" si="13"/>
        <v/>
      </c>
      <c r="N48" s="157"/>
      <c r="O48" s="157"/>
      <c r="P48" s="157"/>
      <c r="Q48" s="157"/>
      <c r="R48" s="157"/>
      <c r="S48" s="157"/>
      <c r="T48" s="157"/>
      <c r="U48" s="157"/>
      <c r="V48" s="157"/>
      <c r="W48" s="157"/>
      <c r="X48" s="157"/>
      <c r="Y48" s="157"/>
      <c r="Z48" s="158"/>
      <c r="AA48" s="158"/>
      <c r="AB48" s="158"/>
      <c r="AC48" s="158"/>
      <c r="AD48" s="165"/>
      <c r="AE48" s="167"/>
      <c r="AF48" s="166"/>
      <c r="AG48" s="166"/>
      <c r="AH48" s="165"/>
      <c r="AI48" s="165"/>
      <c r="AJ48" s="163"/>
      <c r="AK48" s="165"/>
      <c r="AL48" s="165"/>
      <c r="AM48" s="165"/>
      <c r="AN48" s="162"/>
      <c r="AO48" s="164"/>
      <c r="AP48" s="163"/>
      <c r="AQ48" s="162"/>
      <c r="AR48" s="161"/>
      <c r="AS48" s="160"/>
      <c r="AT48" s="159"/>
      <c r="AU48" s="158"/>
    </row>
    <row r="49" spans="1:47" x14ac:dyDescent="0.2">
      <c r="A49" s="156" t="str">
        <f t="shared" si="1"/>
        <v/>
      </c>
      <c r="B49" s="203" t="str">
        <f t="shared" si="2"/>
        <v/>
      </c>
      <c r="C49" s="203" t="str">
        <f t="shared" si="3"/>
        <v/>
      </c>
      <c r="D49" s="203" t="str">
        <f t="shared" si="4"/>
        <v/>
      </c>
      <c r="E49" s="203" t="str">
        <f t="shared" si="5"/>
        <v/>
      </c>
      <c r="F49" s="203" t="str">
        <f t="shared" si="6"/>
        <v/>
      </c>
      <c r="G49" s="204" t="str">
        <f t="shared" si="6"/>
        <v/>
      </c>
      <c r="H49" s="205" t="str">
        <f t="shared" si="8"/>
        <v/>
      </c>
      <c r="I49" s="156" t="str">
        <f t="shared" si="9"/>
        <v/>
      </c>
      <c r="J49" s="156" t="str">
        <f t="shared" si="10"/>
        <v/>
      </c>
      <c r="K49" s="155" t="str">
        <f t="shared" si="11"/>
        <v/>
      </c>
      <c r="L49" s="155" t="str">
        <f t="shared" si="12"/>
        <v/>
      </c>
      <c r="M49" s="155" t="str">
        <f t="shared" si="13"/>
        <v/>
      </c>
      <c r="N49" s="157"/>
      <c r="O49" s="157"/>
      <c r="P49" s="157"/>
      <c r="Q49" s="157"/>
      <c r="R49" s="157"/>
      <c r="S49" s="157"/>
      <c r="T49" s="157"/>
      <c r="U49" s="157"/>
      <c r="V49" s="157"/>
      <c r="W49" s="157"/>
      <c r="X49" s="157"/>
      <c r="Y49" s="157"/>
      <c r="Z49" s="158"/>
      <c r="AA49" s="158"/>
      <c r="AB49" s="158"/>
      <c r="AC49" s="158"/>
      <c r="AD49" s="165"/>
      <c r="AE49" s="167"/>
      <c r="AF49" s="166"/>
      <c r="AG49" s="166"/>
      <c r="AH49" s="165"/>
      <c r="AI49" s="165"/>
      <c r="AJ49" s="163"/>
      <c r="AK49" s="165"/>
      <c r="AL49" s="165"/>
      <c r="AM49" s="165"/>
      <c r="AN49" s="162"/>
      <c r="AO49" s="164"/>
      <c r="AP49" s="163"/>
      <c r="AQ49" s="162"/>
      <c r="AR49" s="161"/>
      <c r="AS49" s="160"/>
      <c r="AT49" s="159"/>
      <c r="AU49" s="158"/>
    </row>
    <row r="50" spans="1:47" x14ac:dyDescent="0.2">
      <c r="A50" s="156" t="str">
        <f t="shared" si="1"/>
        <v/>
      </c>
      <c r="B50" s="203" t="str">
        <f t="shared" si="2"/>
        <v/>
      </c>
      <c r="C50" s="203" t="str">
        <f t="shared" si="3"/>
        <v/>
      </c>
      <c r="D50" s="203" t="str">
        <f t="shared" si="4"/>
        <v/>
      </c>
      <c r="E50" s="203" t="str">
        <f t="shared" si="5"/>
        <v/>
      </c>
      <c r="F50" s="203" t="str">
        <f t="shared" si="6"/>
        <v/>
      </c>
      <c r="G50" s="204" t="str">
        <f t="shared" si="6"/>
        <v/>
      </c>
      <c r="H50" s="205" t="str">
        <f t="shared" si="8"/>
        <v/>
      </c>
      <c r="I50" s="156" t="str">
        <f t="shared" si="9"/>
        <v/>
      </c>
      <c r="J50" s="156" t="str">
        <f t="shared" si="10"/>
        <v/>
      </c>
      <c r="K50" s="155" t="str">
        <f t="shared" si="11"/>
        <v/>
      </c>
      <c r="L50" s="155" t="str">
        <f t="shared" si="12"/>
        <v/>
      </c>
      <c r="M50" s="155" t="str">
        <f t="shared" si="13"/>
        <v/>
      </c>
      <c r="N50" s="157"/>
      <c r="O50" s="157"/>
      <c r="P50" s="157"/>
      <c r="Q50" s="157"/>
      <c r="R50" s="157"/>
      <c r="S50" s="157"/>
      <c r="T50" s="157"/>
      <c r="U50" s="157"/>
      <c r="V50" s="157"/>
      <c r="W50" s="157"/>
      <c r="X50" s="157"/>
      <c r="Y50" s="157"/>
      <c r="Z50" s="158"/>
      <c r="AA50" s="158"/>
      <c r="AB50" s="158"/>
      <c r="AC50" s="158"/>
      <c r="AD50" s="165"/>
      <c r="AE50" s="167"/>
      <c r="AF50" s="166"/>
      <c r="AG50" s="166"/>
      <c r="AH50" s="165"/>
      <c r="AI50" s="165"/>
      <c r="AJ50" s="163"/>
      <c r="AK50" s="165"/>
      <c r="AL50" s="165"/>
      <c r="AM50" s="165"/>
      <c r="AN50" s="162"/>
      <c r="AO50" s="164"/>
      <c r="AP50" s="163"/>
      <c r="AQ50" s="162"/>
      <c r="AR50" s="161"/>
      <c r="AS50" s="160"/>
      <c r="AT50" s="159"/>
      <c r="AU50" s="158"/>
    </row>
    <row r="51" spans="1:47" x14ac:dyDescent="0.2">
      <c r="A51" s="156" t="str">
        <f t="shared" si="1"/>
        <v/>
      </c>
      <c r="B51" s="203" t="str">
        <f t="shared" si="2"/>
        <v/>
      </c>
      <c r="C51" s="203" t="str">
        <f t="shared" si="3"/>
        <v/>
      </c>
      <c r="D51" s="203" t="str">
        <f t="shared" si="4"/>
        <v/>
      </c>
      <c r="E51" s="203" t="str">
        <f t="shared" si="5"/>
        <v/>
      </c>
      <c r="F51" s="203" t="str">
        <f t="shared" si="6"/>
        <v/>
      </c>
      <c r="G51" s="204" t="str">
        <f t="shared" si="6"/>
        <v/>
      </c>
      <c r="H51" s="205" t="str">
        <f t="shared" si="8"/>
        <v/>
      </c>
      <c r="I51" s="156" t="str">
        <f t="shared" si="9"/>
        <v/>
      </c>
      <c r="J51" s="156" t="str">
        <f t="shared" si="10"/>
        <v/>
      </c>
      <c r="K51" s="155" t="str">
        <f t="shared" si="11"/>
        <v/>
      </c>
      <c r="L51" s="155" t="str">
        <f t="shared" si="12"/>
        <v/>
      </c>
      <c r="M51" s="155" t="str">
        <f t="shared" si="13"/>
        <v/>
      </c>
      <c r="N51" s="157"/>
      <c r="O51" s="157"/>
      <c r="P51" s="157"/>
      <c r="Q51" s="157"/>
      <c r="R51" s="157"/>
      <c r="S51" s="157"/>
      <c r="T51" s="157"/>
      <c r="U51" s="157"/>
      <c r="V51" s="157"/>
      <c r="W51" s="157"/>
      <c r="X51" s="157"/>
      <c r="Y51" s="157"/>
      <c r="Z51" s="158"/>
      <c r="AA51" s="158"/>
      <c r="AB51" s="158"/>
      <c r="AC51" s="158"/>
      <c r="AD51" s="165"/>
      <c r="AE51" s="167"/>
      <c r="AF51" s="166"/>
      <c r="AG51" s="166"/>
      <c r="AH51" s="165"/>
      <c r="AI51" s="165"/>
      <c r="AJ51" s="163"/>
      <c r="AK51" s="165"/>
      <c r="AL51" s="165"/>
      <c r="AM51" s="165"/>
      <c r="AN51" s="162"/>
      <c r="AO51" s="164"/>
      <c r="AP51" s="163"/>
      <c r="AQ51" s="162"/>
      <c r="AR51" s="161"/>
      <c r="AS51" s="160"/>
      <c r="AT51" s="159"/>
      <c r="AU51" s="158"/>
    </row>
    <row r="52" spans="1:47" x14ac:dyDescent="0.2">
      <c r="A52" s="156" t="str">
        <f t="shared" si="1"/>
        <v/>
      </c>
      <c r="B52" s="203" t="str">
        <f t="shared" si="2"/>
        <v/>
      </c>
      <c r="C52" s="203" t="str">
        <f t="shared" si="3"/>
        <v/>
      </c>
      <c r="D52" s="203" t="str">
        <f t="shared" si="4"/>
        <v/>
      </c>
      <c r="E52" s="203" t="str">
        <f t="shared" si="5"/>
        <v/>
      </c>
      <c r="F52" s="203" t="str">
        <f t="shared" si="6"/>
        <v/>
      </c>
      <c r="G52" s="204" t="str">
        <f t="shared" si="6"/>
        <v/>
      </c>
      <c r="H52" s="205" t="str">
        <f t="shared" si="8"/>
        <v/>
      </c>
      <c r="I52" s="156" t="str">
        <f t="shared" si="9"/>
        <v/>
      </c>
      <c r="J52" s="156" t="str">
        <f t="shared" si="10"/>
        <v/>
      </c>
      <c r="K52" s="155" t="str">
        <f t="shared" si="11"/>
        <v/>
      </c>
      <c r="L52" s="155" t="str">
        <f t="shared" si="12"/>
        <v/>
      </c>
      <c r="M52" s="155" t="str">
        <f t="shared" si="13"/>
        <v/>
      </c>
      <c r="N52" s="157"/>
      <c r="O52" s="157"/>
      <c r="P52" s="157"/>
      <c r="Q52" s="157"/>
      <c r="R52" s="157"/>
      <c r="S52" s="157"/>
      <c r="T52" s="157"/>
      <c r="U52" s="157"/>
      <c r="V52" s="157"/>
      <c r="W52" s="157"/>
      <c r="X52" s="157"/>
      <c r="Y52" s="157"/>
      <c r="Z52" s="158"/>
      <c r="AA52" s="158"/>
      <c r="AB52" s="158"/>
      <c r="AC52" s="158"/>
      <c r="AD52" s="165"/>
      <c r="AE52" s="167"/>
      <c r="AF52" s="166"/>
      <c r="AG52" s="166"/>
      <c r="AH52" s="165"/>
      <c r="AI52" s="165"/>
      <c r="AJ52" s="163"/>
      <c r="AK52" s="165"/>
      <c r="AL52" s="165"/>
      <c r="AM52" s="165"/>
      <c r="AN52" s="162"/>
      <c r="AO52" s="164"/>
      <c r="AP52" s="163"/>
      <c r="AQ52" s="162"/>
      <c r="AR52" s="161"/>
      <c r="AS52" s="160"/>
      <c r="AT52" s="159"/>
      <c r="AU52" s="158"/>
    </row>
    <row r="53" spans="1:47" x14ac:dyDescent="0.2">
      <c r="A53" s="156" t="str">
        <f t="shared" si="1"/>
        <v/>
      </c>
      <c r="B53" s="203" t="str">
        <f t="shared" si="2"/>
        <v/>
      </c>
      <c r="C53" s="203" t="str">
        <f t="shared" si="3"/>
        <v/>
      </c>
      <c r="D53" s="203" t="str">
        <f t="shared" si="4"/>
        <v/>
      </c>
      <c r="E53" s="203" t="str">
        <f t="shared" si="5"/>
        <v/>
      </c>
      <c r="F53" s="203" t="str">
        <f t="shared" si="6"/>
        <v/>
      </c>
      <c r="G53" s="204" t="str">
        <f t="shared" si="6"/>
        <v/>
      </c>
      <c r="H53" s="205" t="str">
        <f t="shared" si="8"/>
        <v/>
      </c>
      <c r="I53" s="156" t="str">
        <f t="shared" si="9"/>
        <v/>
      </c>
      <c r="J53" s="156" t="str">
        <f t="shared" si="10"/>
        <v/>
      </c>
      <c r="K53" s="155" t="str">
        <f t="shared" si="11"/>
        <v/>
      </c>
      <c r="L53" s="155" t="str">
        <f t="shared" si="12"/>
        <v/>
      </c>
      <c r="M53" s="155" t="str">
        <f t="shared" si="13"/>
        <v/>
      </c>
      <c r="N53" s="157"/>
      <c r="O53" s="157"/>
      <c r="P53" s="157"/>
      <c r="Q53" s="157"/>
      <c r="R53" s="157"/>
      <c r="S53" s="157"/>
      <c r="T53" s="157"/>
      <c r="U53" s="157"/>
      <c r="V53" s="157"/>
      <c r="W53" s="157"/>
      <c r="X53" s="157"/>
      <c r="Y53" s="157"/>
      <c r="Z53" s="158"/>
      <c r="AA53" s="158"/>
      <c r="AB53" s="158"/>
      <c r="AC53" s="158"/>
      <c r="AD53" s="165"/>
      <c r="AE53" s="167"/>
      <c r="AF53" s="166"/>
      <c r="AG53" s="166"/>
      <c r="AH53" s="165"/>
      <c r="AI53" s="165"/>
      <c r="AJ53" s="163"/>
      <c r="AK53" s="165"/>
      <c r="AL53" s="165"/>
      <c r="AM53" s="165"/>
      <c r="AN53" s="162"/>
      <c r="AO53" s="164"/>
      <c r="AP53" s="163"/>
      <c r="AQ53" s="162"/>
      <c r="AR53" s="161"/>
      <c r="AS53" s="160"/>
      <c r="AT53" s="159"/>
      <c r="AU53" s="158"/>
    </row>
    <row r="54" spans="1:47" x14ac:dyDescent="0.2">
      <c r="A54" s="156" t="str">
        <f t="shared" si="1"/>
        <v/>
      </c>
      <c r="B54" s="203" t="str">
        <f t="shared" si="2"/>
        <v/>
      </c>
      <c r="C54" s="203" t="str">
        <f t="shared" si="3"/>
        <v/>
      </c>
      <c r="D54" s="203" t="str">
        <f t="shared" si="4"/>
        <v/>
      </c>
      <c r="E54" s="203" t="str">
        <f t="shared" si="5"/>
        <v/>
      </c>
      <c r="F54" s="203" t="str">
        <f t="shared" si="6"/>
        <v/>
      </c>
      <c r="G54" s="204" t="str">
        <f t="shared" si="6"/>
        <v/>
      </c>
      <c r="H54" s="205" t="str">
        <f t="shared" si="8"/>
        <v/>
      </c>
      <c r="I54" s="156" t="str">
        <f t="shared" si="9"/>
        <v/>
      </c>
      <c r="J54" s="156" t="str">
        <f t="shared" si="10"/>
        <v/>
      </c>
      <c r="K54" s="155" t="str">
        <f t="shared" si="11"/>
        <v/>
      </c>
      <c r="L54" s="155" t="str">
        <f t="shared" si="12"/>
        <v/>
      </c>
      <c r="M54" s="155" t="str">
        <f t="shared" si="13"/>
        <v/>
      </c>
      <c r="N54" s="157"/>
      <c r="O54" s="157"/>
      <c r="P54" s="157"/>
      <c r="Q54" s="157"/>
      <c r="R54" s="157"/>
      <c r="S54" s="157"/>
      <c r="T54" s="157"/>
      <c r="U54" s="157"/>
      <c r="V54" s="157"/>
      <c r="W54" s="157"/>
      <c r="X54" s="157"/>
      <c r="Y54" s="157"/>
      <c r="Z54" s="158"/>
      <c r="AA54" s="158"/>
      <c r="AB54" s="158"/>
      <c r="AC54" s="158"/>
      <c r="AD54" s="165"/>
      <c r="AE54" s="167"/>
      <c r="AF54" s="166"/>
      <c r="AG54" s="166"/>
      <c r="AH54" s="165"/>
      <c r="AI54" s="165"/>
      <c r="AJ54" s="163"/>
      <c r="AK54" s="165"/>
      <c r="AL54" s="165"/>
      <c r="AM54" s="165"/>
      <c r="AN54" s="162"/>
      <c r="AO54" s="164"/>
      <c r="AP54" s="163"/>
      <c r="AQ54" s="162"/>
      <c r="AR54" s="161"/>
      <c r="AS54" s="160"/>
      <c r="AT54" s="159"/>
      <c r="AU54" s="158"/>
    </row>
    <row r="55" spans="1:47" x14ac:dyDescent="0.2">
      <c r="A55" s="156" t="str">
        <f t="shared" si="1"/>
        <v/>
      </c>
      <c r="B55" s="203" t="str">
        <f t="shared" si="2"/>
        <v/>
      </c>
      <c r="C55" s="203" t="str">
        <f t="shared" si="3"/>
        <v/>
      </c>
      <c r="D55" s="203" t="str">
        <f t="shared" si="4"/>
        <v/>
      </c>
      <c r="E55" s="203" t="str">
        <f t="shared" si="5"/>
        <v/>
      </c>
      <c r="F55" s="203" t="str">
        <f t="shared" si="6"/>
        <v/>
      </c>
      <c r="G55" s="204" t="str">
        <f t="shared" si="6"/>
        <v/>
      </c>
      <c r="H55" s="205" t="str">
        <f t="shared" si="8"/>
        <v/>
      </c>
      <c r="I55" s="156" t="str">
        <f t="shared" si="9"/>
        <v/>
      </c>
      <c r="J55" s="156" t="str">
        <f t="shared" si="10"/>
        <v/>
      </c>
      <c r="K55" s="155" t="str">
        <f t="shared" si="11"/>
        <v/>
      </c>
      <c r="L55" s="155" t="str">
        <f t="shared" si="12"/>
        <v/>
      </c>
      <c r="M55" s="155" t="str">
        <f t="shared" si="13"/>
        <v/>
      </c>
      <c r="N55" s="157"/>
      <c r="O55" s="157"/>
      <c r="P55" s="157"/>
      <c r="Q55" s="157"/>
      <c r="R55" s="157"/>
      <c r="S55" s="157"/>
      <c r="T55" s="157"/>
      <c r="U55" s="157"/>
      <c r="V55" s="157"/>
      <c r="W55" s="157"/>
      <c r="X55" s="157"/>
      <c r="Y55" s="157"/>
      <c r="Z55" s="158"/>
      <c r="AA55" s="158"/>
      <c r="AB55" s="158"/>
      <c r="AC55" s="158"/>
      <c r="AD55" s="165"/>
      <c r="AE55" s="167"/>
      <c r="AF55" s="166"/>
      <c r="AG55" s="166"/>
      <c r="AH55" s="165"/>
      <c r="AI55" s="165"/>
      <c r="AJ55" s="163"/>
      <c r="AK55" s="165"/>
      <c r="AL55" s="165"/>
      <c r="AM55" s="165"/>
      <c r="AN55" s="162"/>
      <c r="AO55" s="164"/>
      <c r="AP55" s="163"/>
      <c r="AQ55" s="162"/>
      <c r="AR55" s="161"/>
      <c r="AS55" s="160"/>
      <c r="AT55" s="159"/>
      <c r="AU55" s="158"/>
    </row>
    <row r="56" spans="1:47" x14ac:dyDescent="0.2">
      <c r="A56" s="156" t="str">
        <f t="shared" si="1"/>
        <v/>
      </c>
      <c r="B56" s="203" t="str">
        <f t="shared" si="2"/>
        <v/>
      </c>
      <c r="C56" s="203" t="str">
        <f t="shared" si="3"/>
        <v/>
      </c>
      <c r="D56" s="203" t="str">
        <f t="shared" si="4"/>
        <v/>
      </c>
      <c r="E56" s="203" t="str">
        <f t="shared" si="5"/>
        <v/>
      </c>
      <c r="F56" s="203" t="str">
        <f t="shared" si="6"/>
        <v/>
      </c>
      <c r="G56" s="204" t="str">
        <f t="shared" si="6"/>
        <v/>
      </c>
      <c r="H56" s="205" t="str">
        <f t="shared" si="8"/>
        <v/>
      </c>
      <c r="I56" s="156" t="str">
        <f t="shared" si="9"/>
        <v/>
      </c>
      <c r="J56" s="156" t="str">
        <f t="shared" si="10"/>
        <v/>
      </c>
      <c r="K56" s="155" t="str">
        <f t="shared" si="11"/>
        <v/>
      </c>
      <c r="L56" s="155" t="str">
        <f t="shared" si="12"/>
        <v/>
      </c>
      <c r="M56" s="155" t="str">
        <f t="shared" si="13"/>
        <v/>
      </c>
      <c r="N56" s="157"/>
      <c r="O56" s="157"/>
      <c r="P56" s="157"/>
      <c r="Q56" s="157"/>
      <c r="R56" s="157"/>
      <c r="S56" s="157"/>
      <c r="T56" s="157"/>
      <c r="U56" s="157"/>
      <c r="V56" s="157"/>
      <c r="W56" s="157"/>
      <c r="X56" s="157"/>
      <c r="Y56" s="157"/>
      <c r="Z56" s="158"/>
      <c r="AA56" s="158"/>
      <c r="AB56" s="158"/>
      <c r="AC56" s="158"/>
      <c r="AD56" s="165"/>
      <c r="AE56" s="167"/>
      <c r="AF56" s="166"/>
      <c r="AG56" s="166"/>
      <c r="AH56" s="165"/>
      <c r="AI56" s="165"/>
      <c r="AJ56" s="163"/>
      <c r="AK56" s="165"/>
      <c r="AL56" s="165"/>
      <c r="AM56" s="165"/>
      <c r="AN56" s="162"/>
      <c r="AO56" s="164"/>
      <c r="AP56" s="163"/>
      <c r="AQ56" s="162"/>
      <c r="AR56" s="161"/>
      <c r="AS56" s="160"/>
      <c r="AT56" s="159"/>
      <c r="AU56" s="158"/>
    </row>
    <row r="57" spans="1:47" x14ac:dyDescent="0.2">
      <c r="A57" s="156" t="str">
        <f t="shared" si="1"/>
        <v/>
      </c>
      <c r="B57" s="203" t="str">
        <f t="shared" si="2"/>
        <v/>
      </c>
      <c r="C57" s="203" t="str">
        <f t="shared" si="3"/>
        <v/>
      </c>
      <c r="D57" s="203" t="str">
        <f t="shared" si="4"/>
        <v/>
      </c>
      <c r="E57" s="203" t="str">
        <f t="shared" si="5"/>
        <v/>
      </c>
      <c r="F57" s="203" t="str">
        <f t="shared" si="6"/>
        <v/>
      </c>
      <c r="G57" s="204" t="str">
        <f t="shared" si="6"/>
        <v/>
      </c>
      <c r="H57" s="205" t="str">
        <f t="shared" si="8"/>
        <v/>
      </c>
      <c r="I57" s="156" t="str">
        <f t="shared" si="9"/>
        <v/>
      </c>
      <c r="J57" s="156" t="str">
        <f t="shared" si="10"/>
        <v/>
      </c>
      <c r="K57" s="155" t="str">
        <f t="shared" si="11"/>
        <v/>
      </c>
      <c r="L57" s="155" t="str">
        <f t="shared" si="12"/>
        <v/>
      </c>
      <c r="M57" s="155" t="str">
        <f t="shared" si="13"/>
        <v/>
      </c>
      <c r="N57" s="157"/>
      <c r="O57" s="157"/>
      <c r="P57" s="157"/>
      <c r="Q57" s="157"/>
      <c r="R57" s="157"/>
      <c r="S57" s="157"/>
      <c r="T57" s="157"/>
      <c r="U57" s="157"/>
      <c r="V57" s="157"/>
      <c r="W57" s="157"/>
      <c r="X57" s="157"/>
      <c r="Y57" s="157"/>
      <c r="Z57" s="158"/>
      <c r="AA57" s="158"/>
      <c r="AB57" s="158"/>
      <c r="AC57" s="158"/>
      <c r="AD57" s="165"/>
      <c r="AE57" s="167"/>
      <c r="AF57" s="166"/>
      <c r="AG57" s="166"/>
      <c r="AH57" s="165"/>
      <c r="AI57" s="165"/>
      <c r="AJ57" s="163"/>
      <c r="AK57" s="165"/>
      <c r="AL57" s="165"/>
      <c r="AM57" s="165"/>
      <c r="AN57" s="162"/>
      <c r="AO57" s="164"/>
      <c r="AP57" s="163"/>
      <c r="AQ57" s="162"/>
      <c r="AR57" s="161"/>
      <c r="AS57" s="160"/>
      <c r="AT57" s="159"/>
      <c r="AU57" s="158"/>
    </row>
    <row r="58" spans="1:47" x14ac:dyDescent="0.2">
      <c r="A58" s="156" t="str">
        <f t="shared" si="1"/>
        <v/>
      </c>
      <c r="B58" s="203" t="str">
        <f t="shared" si="2"/>
        <v/>
      </c>
      <c r="C58" s="203" t="str">
        <f t="shared" si="3"/>
        <v/>
      </c>
      <c r="D58" s="203" t="str">
        <f t="shared" si="4"/>
        <v/>
      </c>
      <c r="E58" s="203" t="str">
        <f t="shared" si="5"/>
        <v/>
      </c>
      <c r="F58" s="203" t="str">
        <f t="shared" si="6"/>
        <v/>
      </c>
      <c r="G58" s="204" t="str">
        <f t="shared" si="6"/>
        <v/>
      </c>
      <c r="H58" s="205" t="str">
        <f t="shared" si="8"/>
        <v/>
      </c>
      <c r="I58" s="156" t="str">
        <f t="shared" si="9"/>
        <v/>
      </c>
      <c r="J58" s="156" t="str">
        <f t="shared" si="10"/>
        <v/>
      </c>
      <c r="K58" s="155" t="str">
        <f t="shared" si="11"/>
        <v/>
      </c>
      <c r="L58" s="155" t="str">
        <f t="shared" si="12"/>
        <v/>
      </c>
      <c r="M58" s="155" t="str">
        <f t="shared" si="13"/>
        <v/>
      </c>
      <c r="N58" s="157"/>
      <c r="O58" s="157"/>
      <c r="P58" s="157"/>
      <c r="Q58" s="157"/>
      <c r="R58" s="157"/>
      <c r="S58" s="157"/>
      <c r="T58" s="157"/>
      <c r="U58" s="157"/>
      <c r="V58" s="157"/>
      <c r="W58" s="157"/>
      <c r="X58" s="157"/>
      <c r="Y58" s="157"/>
      <c r="Z58" s="158"/>
      <c r="AA58" s="158"/>
      <c r="AB58" s="158"/>
      <c r="AC58" s="158"/>
      <c r="AD58" s="165"/>
      <c r="AE58" s="167"/>
      <c r="AF58" s="166"/>
      <c r="AG58" s="166"/>
      <c r="AH58" s="165"/>
      <c r="AI58" s="165"/>
      <c r="AJ58" s="163"/>
      <c r="AK58" s="165"/>
      <c r="AL58" s="165"/>
      <c r="AM58" s="165"/>
      <c r="AN58" s="162"/>
      <c r="AO58" s="164"/>
      <c r="AP58" s="163"/>
      <c r="AQ58" s="162"/>
      <c r="AR58" s="161"/>
      <c r="AS58" s="160"/>
      <c r="AT58" s="159"/>
      <c r="AU58" s="158"/>
    </row>
    <row r="59" spans="1:47" x14ac:dyDescent="0.2">
      <c r="A59" s="156" t="str">
        <f t="shared" si="1"/>
        <v/>
      </c>
      <c r="B59" s="203" t="str">
        <f t="shared" si="2"/>
        <v/>
      </c>
      <c r="C59" s="203" t="str">
        <f t="shared" si="3"/>
        <v/>
      </c>
      <c r="D59" s="203" t="str">
        <f t="shared" si="4"/>
        <v/>
      </c>
      <c r="E59" s="203" t="str">
        <f t="shared" si="5"/>
        <v/>
      </c>
      <c r="F59" s="203" t="str">
        <f t="shared" si="6"/>
        <v/>
      </c>
      <c r="G59" s="204" t="str">
        <f t="shared" si="6"/>
        <v/>
      </c>
      <c r="H59" s="205" t="str">
        <f t="shared" si="8"/>
        <v/>
      </c>
      <c r="I59" s="156" t="str">
        <f t="shared" si="9"/>
        <v/>
      </c>
      <c r="J59" s="156" t="str">
        <f t="shared" si="10"/>
        <v/>
      </c>
      <c r="K59" s="155" t="str">
        <f t="shared" si="11"/>
        <v/>
      </c>
      <c r="L59" s="155" t="str">
        <f t="shared" si="12"/>
        <v/>
      </c>
      <c r="M59" s="155" t="str">
        <f t="shared" si="13"/>
        <v/>
      </c>
      <c r="N59" s="157"/>
      <c r="O59" s="157"/>
      <c r="P59" s="157"/>
      <c r="Q59" s="157"/>
      <c r="R59" s="157"/>
      <c r="S59" s="157"/>
      <c r="T59" s="157"/>
      <c r="U59" s="157"/>
      <c r="V59" s="157"/>
      <c r="W59" s="157"/>
      <c r="X59" s="157"/>
      <c r="Y59" s="157"/>
      <c r="Z59" s="158"/>
      <c r="AA59" s="158"/>
      <c r="AB59" s="158"/>
      <c r="AC59" s="158"/>
      <c r="AD59" s="165"/>
      <c r="AE59" s="167"/>
      <c r="AF59" s="166"/>
      <c r="AG59" s="166"/>
      <c r="AH59" s="165"/>
      <c r="AI59" s="165"/>
      <c r="AJ59" s="163"/>
      <c r="AK59" s="165"/>
      <c r="AL59" s="165"/>
      <c r="AM59" s="165"/>
      <c r="AN59" s="162"/>
      <c r="AO59" s="164"/>
      <c r="AP59" s="163"/>
      <c r="AQ59" s="162"/>
      <c r="AR59" s="161"/>
      <c r="AS59" s="160"/>
      <c r="AT59" s="159"/>
      <c r="AU59" s="158"/>
    </row>
    <row r="60" spans="1:47" x14ac:dyDescent="0.2">
      <c r="A60" s="156" t="str">
        <f t="shared" si="1"/>
        <v/>
      </c>
      <c r="B60" s="203" t="str">
        <f t="shared" si="2"/>
        <v/>
      </c>
      <c r="C60" s="203" t="str">
        <f t="shared" si="3"/>
        <v/>
      </c>
      <c r="D60" s="203" t="str">
        <f t="shared" si="4"/>
        <v/>
      </c>
      <c r="E60" s="203" t="str">
        <f t="shared" si="5"/>
        <v/>
      </c>
      <c r="F60" s="203" t="str">
        <f t="shared" si="6"/>
        <v/>
      </c>
      <c r="G60" s="204" t="str">
        <f t="shared" si="6"/>
        <v/>
      </c>
      <c r="H60" s="205" t="str">
        <f t="shared" si="8"/>
        <v/>
      </c>
      <c r="I60" s="156" t="str">
        <f t="shared" si="9"/>
        <v/>
      </c>
      <c r="J60" s="156" t="str">
        <f t="shared" si="10"/>
        <v/>
      </c>
      <c r="K60" s="155" t="str">
        <f t="shared" si="11"/>
        <v/>
      </c>
      <c r="L60" s="155" t="str">
        <f t="shared" si="12"/>
        <v/>
      </c>
      <c r="M60" s="155" t="str">
        <f t="shared" si="13"/>
        <v/>
      </c>
      <c r="N60" s="157"/>
      <c r="O60" s="157"/>
      <c r="P60" s="157"/>
      <c r="Q60" s="157"/>
      <c r="R60" s="157"/>
      <c r="S60" s="157"/>
      <c r="T60" s="157"/>
      <c r="U60" s="157"/>
      <c r="V60" s="157"/>
      <c r="W60" s="157"/>
      <c r="X60" s="157"/>
      <c r="Y60" s="157"/>
      <c r="Z60" s="158"/>
      <c r="AA60" s="158"/>
      <c r="AB60" s="158"/>
      <c r="AC60" s="158"/>
      <c r="AD60" s="165"/>
      <c r="AE60" s="167"/>
      <c r="AF60" s="166"/>
      <c r="AG60" s="166"/>
      <c r="AH60" s="165"/>
      <c r="AI60" s="165"/>
      <c r="AJ60" s="163"/>
      <c r="AK60" s="165"/>
      <c r="AL60" s="165"/>
      <c r="AM60" s="165"/>
      <c r="AN60" s="162"/>
      <c r="AO60" s="164"/>
      <c r="AP60" s="163"/>
      <c r="AQ60" s="162"/>
      <c r="AR60" s="161"/>
      <c r="AS60" s="160"/>
      <c r="AT60" s="159"/>
      <c r="AU60" s="158"/>
    </row>
    <row r="61" spans="1:47" x14ac:dyDescent="0.2">
      <c r="A61" s="156" t="str">
        <f t="shared" si="1"/>
        <v/>
      </c>
      <c r="B61" s="203" t="str">
        <f t="shared" si="2"/>
        <v/>
      </c>
      <c r="C61" s="203" t="str">
        <f t="shared" si="3"/>
        <v/>
      </c>
      <c r="D61" s="203" t="str">
        <f t="shared" si="4"/>
        <v/>
      </c>
      <c r="E61" s="203" t="str">
        <f t="shared" si="5"/>
        <v/>
      </c>
      <c r="F61" s="203" t="str">
        <f t="shared" si="6"/>
        <v/>
      </c>
      <c r="G61" s="204" t="str">
        <f t="shared" si="6"/>
        <v/>
      </c>
      <c r="H61" s="205" t="str">
        <f t="shared" si="8"/>
        <v/>
      </c>
      <c r="I61" s="156" t="str">
        <f t="shared" si="9"/>
        <v/>
      </c>
      <c r="J61" s="156" t="str">
        <f t="shared" si="10"/>
        <v/>
      </c>
      <c r="K61" s="155" t="str">
        <f t="shared" si="11"/>
        <v/>
      </c>
      <c r="L61" s="155" t="str">
        <f t="shared" si="12"/>
        <v/>
      </c>
      <c r="M61" s="155" t="str">
        <f t="shared" si="13"/>
        <v/>
      </c>
      <c r="N61" s="157"/>
      <c r="O61" s="157"/>
      <c r="P61" s="157"/>
      <c r="Q61" s="157"/>
      <c r="R61" s="157"/>
      <c r="S61" s="157"/>
      <c r="T61" s="157"/>
      <c r="U61" s="157"/>
      <c r="V61" s="157"/>
      <c r="W61" s="157"/>
      <c r="X61" s="157"/>
      <c r="Y61" s="157"/>
      <c r="Z61" s="158"/>
      <c r="AA61" s="158"/>
      <c r="AB61" s="158"/>
      <c r="AC61" s="158"/>
      <c r="AD61" s="165"/>
      <c r="AE61" s="167"/>
      <c r="AF61" s="166"/>
      <c r="AG61" s="166"/>
      <c r="AH61" s="165"/>
      <c r="AI61" s="165"/>
      <c r="AJ61" s="163"/>
      <c r="AK61" s="165"/>
      <c r="AL61" s="165"/>
      <c r="AM61" s="165"/>
      <c r="AN61" s="162"/>
      <c r="AO61" s="164"/>
      <c r="AP61" s="163"/>
      <c r="AQ61" s="162"/>
      <c r="AR61" s="161"/>
      <c r="AS61" s="160"/>
      <c r="AT61" s="159"/>
      <c r="AU61" s="158"/>
    </row>
    <row r="62" spans="1:47" x14ac:dyDescent="0.2">
      <c r="A62" s="156" t="str">
        <f t="shared" si="1"/>
        <v/>
      </c>
      <c r="B62" s="203" t="str">
        <f t="shared" si="2"/>
        <v/>
      </c>
      <c r="C62" s="203" t="str">
        <f t="shared" si="3"/>
        <v/>
      </c>
      <c r="D62" s="203" t="str">
        <f t="shared" si="4"/>
        <v/>
      </c>
      <c r="E62" s="203" t="str">
        <f t="shared" si="5"/>
        <v/>
      </c>
      <c r="F62" s="203" t="str">
        <f t="shared" si="6"/>
        <v/>
      </c>
      <c r="G62" s="204" t="str">
        <f t="shared" si="6"/>
        <v/>
      </c>
      <c r="H62" s="205" t="str">
        <f t="shared" si="8"/>
        <v/>
      </c>
      <c r="I62" s="156" t="str">
        <f t="shared" si="9"/>
        <v/>
      </c>
      <c r="J62" s="156" t="str">
        <f t="shared" si="10"/>
        <v/>
      </c>
      <c r="K62" s="155" t="str">
        <f t="shared" si="11"/>
        <v/>
      </c>
      <c r="L62" s="155" t="str">
        <f t="shared" si="12"/>
        <v/>
      </c>
      <c r="M62" s="155" t="str">
        <f t="shared" si="13"/>
        <v/>
      </c>
      <c r="N62" s="157"/>
      <c r="O62" s="157"/>
      <c r="P62" s="157"/>
      <c r="Q62" s="157"/>
      <c r="R62" s="157"/>
      <c r="S62" s="157"/>
      <c r="T62" s="157"/>
      <c r="U62" s="157"/>
      <c r="V62" s="157"/>
      <c r="W62" s="157"/>
      <c r="X62" s="157"/>
      <c r="Y62" s="157"/>
      <c r="Z62" s="158"/>
      <c r="AA62" s="158"/>
      <c r="AB62" s="158"/>
      <c r="AC62" s="158"/>
      <c r="AD62" s="165"/>
      <c r="AE62" s="167"/>
      <c r="AF62" s="166"/>
      <c r="AG62" s="166"/>
      <c r="AH62" s="165"/>
      <c r="AI62" s="165"/>
      <c r="AJ62" s="163"/>
      <c r="AK62" s="165"/>
      <c r="AL62" s="165"/>
      <c r="AM62" s="165"/>
      <c r="AN62" s="162"/>
      <c r="AO62" s="164"/>
      <c r="AP62" s="163"/>
      <c r="AQ62" s="162"/>
      <c r="AR62" s="161"/>
      <c r="AS62" s="160"/>
      <c r="AT62" s="159"/>
      <c r="AU62" s="158"/>
    </row>
    <row r="63" spans="1:47" x14ac:dyDescent="0.2">
      <c r="A63" s="156" t="str">
        <f t="shared" si="1"/>
        <v/>
      </c>
      <c r="B63" s="203" t="str">
        <f t="shared" si="2"/>
        <v/>
      </c>
      <c r="C63" s="203" t="str">
        <f t="shared" si="3"/>
        <v/>
      </c>
      <c r="D63" s="203" t="str">
        <f t="shared" si="4"/>
        <v/>
      </c>
      <c r="E63" s="203" t="str">
        <f t="shared" si="5"/>
        <v/>
      </c>
      <c r="F63" s="203" t="str">
        <f t="shared" si="6"/>
        <v/>
      </c>
      <c r="G63" s="204" t="str">
        <f t="shared" si="6"/>
        <v/>
      </c>
      <c r="H63" s="205" t="str">
        <f t="shared" si="8"/>
        <v/>
      </c>
      <c r="I63" s="156" t="str">
        <f t="shared" si="9"/>
        <v/>
      </c>
      <c r="J63" s="156" t="str">
        <f t="shared" si="10"/>
        <v/>
      </c>
      <c r="K63" s="155" t="str">
        <f t="shared" si="11"/>
        <v/>
      </c>
      <c r="L63" s="155" t="str">
        <f t="shared" si="12"/>
        <v/>
      </c>
      <c r="M63" s="155" t="str">
        <f t="shared" si="13"/>
        <v/>
      </c>
      <c r="N63" s="157"/>
      <c r="O63" s="157"/>
      <c r="P63" s="157"/>
      <c r="Q63" s="157"/>
      <c r="R63" s="157"/>
      <c r="S63" s="157"/>
      <c r="T63" s="157"/>
      <c r="U63" s="157"/>
      <c r="V63" s="157"/>
      <c r="W63" s="157"/>
      <c r="X63" s="157"/>
      <c r="Y63" s="157"/>
      <c r="Z63" s="158"/>
      <c r="AA63" s="158"/>
      <c r="AB63" s="158"/>
      <c r="AC63" s="158"/>
      <c r="AD63" s="165"/>
      <c r="AE63" s="167"/>
      <c r="AF63" s="166"/>
      <c r="AG63" s="166"/>
      <c r="AH63" s="165"/>
      <c r="AI63" s="165"/>
      <c r="AJ63" s="163"/>
      <c r="AK63" s="165"/>
      <c r="AL63" s="165"/>
      <c r="AM63" s="165"/>
      <c r="AN63" s="162"/>
      <c r="AO63" s="164"/>
      <c r="AP63" s="163"/>
      <c r="AQ63" s="162"/>
      <c r="AR63" s="161"/>
      <c r="AS63" s="160"/>
      <c r="AT63" s="159"/>
      <c r="AU63" s="158"/>
    </row>
    <row r="64" spans="1:47" x14ac:dyDescent="0.2">
      <c r="A64" s="156" t="str">
        <f t="shared" si="1"/>
        <v/>
      </c>
      <c r="B64" s="203" t="str">
        <f t="shared" si="2"/>
        <v/>
      </c>
      <c r="C64" s="203" t="str">
        <f t="shared" si="3"/>
        <v/>
      </c>
      <c r="D64" s="203" t="str">
        <f t="shared" si="4"/>
        <v/>
      </c>
      <c r="E64" s="203" t="str">
        <f t="shared" si="5"/>
        <v/>
      </c>
      <c r="F64" s="203" t="str">
        <f t="shared" si="6"/>
        <v/>
      </c>
      <c r="G64" s="204" t="str">
        <f t="shared" si="6"/>
        <v/>
      </c>
      <c r="H64" s="205" t="str">
        <f t="shared" si="8"/>
        <v/>
      </c>
      <c r="I64" s="156" t="str">
        <f t="shared" si="9"/>
        <v/>
      </c>
      <c r="J64" s="156" t="str">
        <f t="shared" si="10"/>
        <v/>
      </c>
      <c r="K64" s="155" t="str">
        <f t="shared" si="11"/>
        <v/>
      </c>
      <c r="L64" s="155" t="str">
        <f t="shared" si="12"/>
        <v/>
      </c>
      <c r="M64" s="155" t="str">
        <f t="shared" si="13"/>
        <v/>
      </c>
      <c r="N64" s="157"/>
      <c r="O64" s="157"/>
      <c r="P64" s="157"/>
      <c r="Q64" s="157"/>
      <c r="R64" s="157"/>
      <c r="S64" s="157"/>
      <c r="T64" s="157"/>
      <c r="U64" s="157"/>
      <c r="V64" s="157"/>
      <c r="W64" s="157"/>
      <c r="X64" s="157"/>
      <c r="Y64" s="157"/>
      <c r="Z64" s="158"/>
      <c r="AA64" s="158"/>
      <c r="AB64" s="158"/>
      <c r="AC64" s="158"/>
      <c r="AD64" s="165"/>
      <c r="AE64" s="167"/>
      <c r="AF64" s="166"/>
      <c r="AG64" s="166"/>
      <c r="AH64" s="165"/>
      <c r="AI64" s="165"/>
      <c r="AJ64" s="163"/>
      <c r="AK64" s="165"/>
      <c r="AL64" s="165"/>
      <c r="AM64" s="165"/>
      <c r="AN64" s="162"/>
      <c r="AO64" s="164"/>
      <c r="AP64" s="163"/>
      <c r="AQ64" s="162"/>
      <c r="AR64" s="161"/>
      <c r="AS64" s="160"/>
      <c r="AT64" s="159"/>
      <c r="AU64" s="158"/>
    </row>
    <row r="65" spans="1:47" x14ac:dyDescent="0.2">
      <c r="A65" s="156" t="str">
        <f t="shared" si="1"/>
        <v/>
      </c>
      <c r="B65" s="203" t="str">
        <f t="shared" si="2"/>
        <v/>
      </c>
      <c r="C65" s="203" t="str">
        <f t="shared" si="3"/>
        <v/>
      </c>
      <c r="D65" s="203" t="str">
        <f t="shared" si="4"/>
        <v/>
      </c>
      <c r="E65" s="203" t="str">
        <f t="shared" si="5"/>
        <v/>
      </c>
      <c r="F65" s="203" t="str">
        <f t="shared" si="6"/>
        <v/>
      </c>
      <c r="G65" s="204" t="str">
        <f t="shared" si="6"/>
        <v/>
      </c>
      <c r="H65" s="205" t="str">
        <f t="shared" si="8"/>
        <v/>
      </c>
      <c r="I65" s="156" t="str">
        <f t="shared" si="9"/>
        <v/>
      </c>
      <c r="J65" s="156" t="str">
        <f t="shared" si="10"/>
        <v/>
      </c>
      <c r="K65" s="155" t="str">
        <f t="shared" si="11"/>
        <v/>
      </c>
      <c r="L65" s="155" t="str">
        <f t="shared" si="12"/>
        <v/>
      </c>
      <c r="M65" s="155" t="str">
        <f t="shared" si="13"/>
        <v/>
      </c>
      <c r="N65" s="157"/>
      <c r="O65" s="157"/>
      <c r="P65" s="157"/>
      <c r="Q65" s="157"/>
      <c r="R65" s="157"/>
      <c r="S65" s="157"/>
      <c r="T65" s="157"/>
      <c r="U65" s="157"/>
      <c r="V65" s="157"/>
      <c r="W65" s="157"/>
      <c r="X65" s="157"/>
      <c r="Y65" s="157"/>
      <c r="Z65" s="158"/>
      <c r="AA65" s="158"/>
      <c r="AB65" s="158"/>
      <c r="AC65" s="158"/>
      <c r="AD65" s="165"/>
      <c r="AE65" s="167"/>
      <c r="AF65" s="166"/>
      <c r="AG65" s="166"/>
      <c r="AH65" s="165"/>
      <c r="AI65" s="165"/>
      <c r="AJ65" s="163"/>
      <c r="AK65" s="165"/>
      <c r="AL65" s="165"/>
      <c r="AM65" s="165"/>
      <c r="AN65" s="162"/>
      <c r="AO65" s="164"/>
      <c r="AP65" s="163"/>
      <c r="AQ65" s="162"/>
      <c r="AR65" s="161"/>
      <c r="AS65" s="160"/>
      <c r="AT65" s="159"/>
      <c r="AU65" s="158"/>
    </row>
    <row r="66" spans="1:47" x14ac:dyDescent="0.2">
      <c r="A66" s="156" t="str">
        <f t="shared" si="1"/>
        <v/>
      </c>
      <c r="B66" s="203" t="str">
        <f t="shared" si="2"/>
        <v/>
      </c>
      <c r="C66" s="203" t="str">
        <f t="shared" si="3"/>
        <v/>
      </c>
      <c r="D66" s="203" t="str">
        <f t="shared" si="4"/>
        <v/>
      </c>
      <c r="E66" s="203" t="str">
        <f t="shared" si="5"/>
        <v/>
      </c>
      <c r="F66" s="203" t="str">
        <f t="shared" si="6"/>
        <v/>
      </c>
      <c r="G66" s="204" t="str">
        <f t="shared" si="6"/>
        <v/>
      </c>
      <c r="H66" s="205" t="str">
        <f t="shared" si="8"/>
        <v/>
      </c>
      <c r="I66" s="156" t="str">
        <f t="shared" si="9"/>
        <v/>
      </c>
      <c r="J66" s="156" t="str">
        <f t="shared" si="10"/>
        <v/>
      </c>
      <c r="K66" s="155" t="str">
        <f t="shared" si="11"/>
        <v/>
      </c>
      <c r="L66" s="155" t="str">
        <f t="shared" si="12"/>
        <v/>
      </c>
      <c r="M66" s="155" t="str">
        <f t="shared" si="13"/>
        <v/>
      </c>
      <c r="N66" s="157"/>
      <c r="O66" s="157"/>
      <c r="P66" s="157"/>
      <c r="Q66" s="157"/>
      <c r="R66" s="157"/>
      <c r="S66" s="157"/>
      <c r="T66" s="157"/>
      <c r="U66" s="157"/>
      <c r="V66" s="157"/>
      <c r="W66" s="157"/>
      <c r="X66" s="157"/>
      <c r="Y66" s="157"/>
      <c r="Z66" s="158"/>
      <c r="AA66" s="158"/>
      <c r="AB66" s="158"/>
      <c r="AC66" s="158"/>
      <c r="AD66" s="165"/>
      <c r="AE66" s="167"/>
      <c r="AF66" s="166"/>
      <c r="AG66" s="166"/>
      <c r="AH66" s="165"/>
      <c r="AI66" s="165"/>
      <c r="AJ66" s="163"/>
      <c r="AK66" s="165"/>
      <c r="AL66" s="165"/>
      <c r="AM66" s="165"/>
      <c r="AN66" s="162"/>
      <c r="AO66" s="164"/>
      <c r="AP66" s="163"/>
      <c r="AQ66" s="162"/>
      <c r="AR66" s="161"/>
      <c r="AS66" s="160"/>
      <c r="AT66" s="159"/>
      <c r="AU66" s="158"/>
    </row>
    <row r="67" spans="1:47" x14ac:dyDescent="0.2">
      <c r="A67" s="156" t="str">
        <f t="shared" si="1"/>
        <v/>
      </c>
      <c r="B67" s="203" t="str">
        <f t="shared" si="2"/>
        <v/>
      </c>
      <c r="C67" s="203" t="str">
        <f t="shared" si="3"/>
        <v/>
      </c>
      <c r="D67" s="203" t="str">
        <f t="shared" si="4"/>
        <v/>
      </c>
      <c r="E67" s="203" t="str">
        <f t="shared" si="5"/>
        <v/>
      </c>
      <c r="F67" s="203" t="str">
        <f t="shared" si="6"/>
        <v/>
      </c>
      <c r="G67" s="204" t="str">
        <f t="shared" si="6"/>
        <v/>
      </c>
      <c r="H67" s="205" t="str">
        <f t="shared" si="8"/>
        <v/>
      </c>
      <c r="I67" s="156" t="str">
        <f t="shared" si="9"/>
        <v/>
      </c>
      <c r="J67" s="156" t="str">
        <f t="shared" si="10"/>
        <v/>
      </c>
      <c r="K67" s="155" t="str">
        <f t="shared" si="11"/>
        <v/>
      </c>
      <c r="L67" s="155" t="str">
        <f t="shared" si="12"/>
        <v/>
      </c>
      <c r="M67" s="155" t="str">
        <f t="shared" si="13"/>
        <v/>
      </c>
      <c r="N67" s="157"/>
      <c r="O67" s="157"/>
      <c r="P67" s="157"/>
      <c r="Q67" s="157"/>
      <c r="R67" s="157"/>
      <c r="S67" s="157"/>
      <c r="T67" s="157"/>
      <c r="U67" s="157"/>
      <c r="V67" s="157"/>
      <c r="W67" s="157"/>
      <c r="X67" s="157"/>
      <c r="Y67" s="157"/>
      <c r="Z67" s="158"/>
      <c r="AA67" s="158"/>
      <c r="AB67" s="158"/>
      <c r="AC67" s="158"/>
      <c r="AD67" s="165"/>
      <c r="AE67" s="167"/>
      <c r="AF67" s="166"/>
      <c r="AG67" s="166"/>
      <c r="AH67" s="165"/>
      <c r="AI67" s="165"/>
      <c r="AJ67" s="163"/>
      <c r="AK67" s="165"/>
      <c r="AL67" s="165"/>
      <c r="AM67" s="165"/>
      <c r="AN67" s="162"/>
      <c r="AO67" s="164"/>
      <c r="AP67" s="163"/>
      <c r="AQ67" s="162"/>
      <c r="AR67" s="161"/>
      <c r="AS67" s="160"/>
      <c r="AT67" s="159"/>
      <c r="AU67" s="158"/>
    </row>
    <row r="68" spans="1:47" x14ac:dyDescent="0.2">
      <c r="A68" s="156" t="str">
        <f t="shared" si="1"/>
        <v/>
      </c>
      <c r="B68" s="203" t="str">
        <f t="shared" si="2"/>
        <v/>
      </c>
      <c r="C68" s="203" t="str">
        <f t="shared" si="3"/>
        <v/>
      </c>
      <c r="D68" s="203" t="str">
        <f t="shared" si="4"/>
        <v/>
      </c>
      <c r="E68" s="203" t="str">
        <f t="shared" si="5"/>
        <v/>
      </c>
      <c r="F68" s="203" t="str">
        <f t="shared" si="6"/>
        <v/>
      </c>
      <c r="G68" s="204" t="str">
        <f t="shared" si="6"/>
        <v/>
      </c>
      <c r="H68" s="205" t="str">
        <f t="shared" si="8"/>
        <v/>
      </c>
      <c r="I68" s="156" t="str">
        <f t="shared" si="9"/>
        <v/>
      </c>
      <c r="J68" s="156" t="str">
        <f t="shared" si="10"/>
        <v/>
      </c>
      <c r="K68" s="155" t="str">
        <f t="shared" si="11"/>
        <v/>
      </c>
      <c r="L68" s="155" t="str">
        <f t="shared" si="12"/>
        <v/>
      </c>
      <c r="M68" s="155" t="str">
        <f t="shared" si="13"/>
        <v/>
      </c>
      <c r="N68" s="157"/>
      <c r="O68" s="157"/>
      <c r="P68" s="157"/>
      <c r="Q68" s="157"/>
      <c r="R68" s="157"/>
      <c r="S68" s="157"/>
      <c r="T68" s="157"/>
      <c r="U68" s="157"/>
      <c r="V68" s="157"/>
      <c r="W68" s="157"/>
      <c r="X68" s="157"/>
      <c r="Y68" s="157"/>
      <c r="Z68" s="158"/>
      <c r="AA68" s="158"/>
      <c r="AB68" s="158"/>
      <c r="AC68" s="158"/>
      <c r="AD68" s="165"/>
      <c r="AE68" s="167"/>
      <c r="AF68" s="166"/>
      <c r="AG68" s="166"/>
      <c r="AH68" s="165"/>
      <c r="AI68" s="165"/>
      <c r="AJ68" s="163"/>
      <c r="AK68" s="165"/>
      <c r="AL68" s="165"/>
      <c r="AM68" s="165"/>
      <c r="AN68" s="162"/>
      <c r="AO68" s="164"/>
      <c r="AP68" s="163"/>
      <c r="AQ68" s="162"/>
      <c r="AR68" s="161"/>
      <c r="AS68" s="160"/>
      <c r="AT68" s="159"/>
      <c r="AU68" s="158"/>
    </row>
    <row r="69" spans="1:47" x14ac:dyDescent="0.2">
      <c r="A69" s="156" t="str">
        <f t="shared" si="1"/>
        <v/>
      </c>
      <c r="B69" s="203" t="str">
        <f t="shared" si="2"/>
        <v/>
      </c>
      <c r="C69" s="203" t="str">
        <f t="shared" si="3"/>
        <v/>
      </c>
      <c r="D69" s="203" t="str">
        <f t="shared" si="4"/>
        <v/>
      </c>
      <c r="E69" s="203" t="str">
        <f t="shared" si="5"/>
        <v/>
      </c>
      <c r="F69" s="203" t="str">
        <f t="shared" si="6"/>
        <v/>
      </c>
      <c r="G69" s="204" t="str">
        <f t="shared" si="6"/>
        <v/>
      </c>
      <c r="H69" s="205" t="str">
        <f t="shared" si="8"/>
        <v/>
      </c>
      <c r="I69" s="156" t="str">
        <f t="shared" si="9"/>
        <v/>
      </c>
      <c r="J69" s="156" t="str">
        <f t="shared" si="10"/>
        <v/>
      </c>
      <c r="K69" s="155" t="str">
        <f t="shared" si="11"/>
        <v/>
      </c>
      <c r="L69" s="155" t="str">
        <f t="shared" si="12"/>
        <v/>
      </c>
      <c r="M69" s="155" t="str">
        <f t="shared" si="13"/>
        <v/>
      </c>
      <c r="N69" s="157"/>
      <c r="O69" s="157"/>
      <c r="P69" s="157"/>
      <c r="Q69" s="157"/>
      <c r="R69" s="157"/>
      <c r="S69" s="157"/>
      <c r="T69" s="157"/>
      <c r="U69" s="157"/>
      <c r="V69" s="157"/>
      <c r="W69" s="157"/>
      <c r="X69" s="157"/>
      <c r="Y69" s="157"/>
      <c r="Z69" s="158"/>
      <c r="AA69" s="158"/>
      <c r="AB69" s="158"/>
      <c r="AC69" s="158"/>
      <c r="AD69" s="165"/>
      <c r="AE69" s="167"/>
      <c r="AF69" s="166"/>
      <c r="AG69" s="166"/>
      <c r="AH69" s="165"/>
      <c r="AI69" s="165"/>
      <c r="AJ69" s="163"/>
      <c r="AK69" s="165"/>
      <c r="AL69" s="165"/>
      <c r="AM69" s="165"/>
      <c r="AN69" s="162"/>
      <c r="AO69" s="164"/>
      <c r="AP69" s="163"/>
      <c r="AQ69" s="162"/>
      <c r="AR69" s="161"/>
      <c r="AS69" s="160"/>
      <c r="AT69" s="159"/>
      <c r="AU69" s="158"/>
    </row>
    <row r="70" spans="1:47" x14ac:dyDescent="0.2">
      <c r="A70" s="156" t="str">
        <f t="shared" si="1"/>
        <v/>
      </c>
      <c r="B70" s="203" t="str">
        <f t="shared" si="2"/>
        <v/>
      </c>
      <c r="C70" s="203" t="str">
        <f t="shared" si="3"/>
        <v/>
      </c>
      <c r="D70" s="203" t="str">
        <f t="shared" si="4"/>
        <v/>
      </c>
      <c r="E70" s="203" t="str">
        <f t="shared" si="5"/>
        <v/>
      </c>
      <c r="F70" s="203" t="str">
        <f t="shared" si="6"/>
        <v/>
      </c>
      <c r="G70" s="204" t="str">
        <f t="shared" si="6"/>
        <v/>
      </c>
      <c r="H70" s="205" t="str">
        <f t="shared" si="8"/>
        <v/>
      </c>
      <c r="I70" s="156" t="str">
        <f t="shared" si="9"/>
        <v/>
      </c>
      <c r="J70" s="156" t="str">
        <f t="shared" si="10"/>
        <v/>
      </c>
      <c r="K70" s="155" t="str">
        <f t="shared" si="11"/>
        <v/>
      </c>
      <c r="L70" s="155" t="str">
        <f t="shared" si="12"/>
        <v/>
      </c>
      <c r="M70" s="155" t="str">
        <f t="shared" si="13"/>
        <v/>
      </c>
      <c r="N70" s="157"/>
      <c r="O70" s="157"/>
      <c r="P70" s="157"/>
      <c r="Q70" s="157"/>
      <c r="R70" s="157"/>
      <c r="S70" s="157"/>
      <c r="T70" s="157"/>
      <c r="U70" s="157"/>
      <c r="V70" s="157"/>
      <c r="W70" s="157"/>
      <c r="X70" s="157"/>
      <c r="Y70" s="157"/>
      <c r="Z70" s="158"/>
      <c r="AA70" s="158"/>
      <c r="AB70" s="158"/>
      <c r="AC70" s="158"/>
      <c r="AD70" s="165"/>
      <c r="AE70" s="167"/>
      <c r="AF70" s="166"/>
      <c r="AG70" s="166"/>
      <c r="AH70" s="165"/>
      <c r="AI70" s="165"/>
      <c r="AJ70" s="163"/>
      <c r="AK70" s="165"/>
      <c r="AL70" s="165"/>
      <c r="AM70" s="165"/>
      <c r="AN70" s="162"/>
      <c r="AO70" s="164"/>
      <c r="AP70" s="163"/>
      <c r="AQ70" s="162"/>
      <c r="AR70" s="161"/>
      <c r="AS70" s="160"/>
      <c r="AT70" s="159"/>
      <c r="AU70" s="158"/>
    </row>
    <row r="71" spans="1:47" x14ac:dyDescent="0.2">
      <c r="A71" s="156" t="str">
        <f t="shared" si="1"/>
        <v/>
      </c>
      <c r="B71" s="203" t="str">
        <f t="shared" si="2"/>
        <v/>
      </c>
      <c r="C71" s="203" t="str">
        <f t="shared" si="3"/>
        <v/>
      </c>
      <c r="D71" s="203" t="str">
        <f t="shared" si="4"/>
        <v/>
      </c>
      <c r="E71" s="203" t="str">
        <f t="shared" si="5"/>
        <v/>
      </c>
      <c r="F71" s="203" t="str">
        <f t="shared" si="6"/>
        <v/>
      </c>
      <c r="G71" s="204" t="str">
        <f t="shared" si="6"/>
        <v/>
      </c>
      <c r="H71" s="205" t="str">
        <f t="shared" si="8"/>
        <v/>
      </c>
      <c r="I71" s="156" t="str">
        <f t="shared" si="9"/>
        <v/>
      </c>
      <c r="J71" s="156" t="str">
        <f t="shared" si="10"/>
        <v/>
      </c>
      <c r="K71" s="155" t="str">
        <f t="shared" si="11"/>
        <v/>
      </c>
      <c r="L71" s="155" t="str">
        <f t="shared" si="12"/>
        <v/>
      </c>
      <c r="M71" s="155" t="str">
        <f t="shared" si="13"/>
        <v/>
      </c>
      <c r="N71" s="157"/>
      <c r="O71" s="157"/>
      <c r="P71" s="157"/>
      <c r="Q71" s="157"/>
      <c r="R71" s="157"/>
      <c r="S71" s="157"/>
      <c r="T71" s="157"/>
      <c r="U71" s="157"/>
      <c r="V71" s="157"/>
      <c r="W71" s="157"/>
      <c r="X71" s="157"/>
      <c r="Y71" s="157"/>
      <c r="Z71" s="158"/>
      <c r="AA71" s="158"/>
      <c r="AB71" s="158"/>
      <c r="AC71" s="158"/>
      <c r="AD71" s="165"/>
      <c r="AE71" s="167"/>
      <c r="AF71" s="166"/>
      <c r="AG71" s="166"/>
      <c r="AH71" s="165"/>
      <c r="AI71" s="165"/>
      <c r="AJ71" s="163"/>
      <c r="AK71" s="165"/>
      <c r="AL71" s="165"/>
      <c r="AM71" s="165"/>
      <c r="AN71" s="162"/>
      <c r="AO71" s="164"/>
      <c r="AP71" s="163"/>
      <c r="AQ71" s="162"/>
      <c r="AR71" s="161"/>
      <c r="AS71" s="160"/>
      <c r="AT71" s="159"/>
      <c r="AU71" s="158"/>
    </row>
    <row r="72" spans="1:47" x14ac:dyDescent="0.2">
      <c r="A72" s="156" t="str">
        <f t="shared" si="1"/>
        <v/>
      </c>
      <c r="B72" s="203" t="str">
        <f t="shared" si="2"/>
        <v/>
      </c>
      <c r="C72" s="203" t="str">
        <f t="shared" si="3"/>
        <v/>
      </c>
      <c r="D72" s="203" t="str">
        <f t="shared" si="4"/>
        <v/>
      </c>
      <c r="E72" s="203" t="str">
        <f t="shared" si="5"/>
        <v/>
      </c>
      <c r="F72" s="203" t="str">
        <f t="shared" si="6"/>
        <v/>
      </c>
      <c r="G72" s="204" t="str">
        <f t="shared" si="6"/>
        <v/>
      </c>
      <c r="H72" s="205" t="str">
        <f t="shared" si="8"/>
        <v/>
      </c>
      <c r="I72" s="156" t="str">
        <f t="shared" si="9"/>
        <v/>
      </c>
      <c r="J72" s="156" t="str">
        <f t="shared" si="10"/>
        <v/>
      </c>
      <c r="K72" s="155" t="str">
        <f t="shared" si="11"/>
        <v/>
      </c>
      <c r="L72" s="155" t="str">
        <f t="shared" si="12"/>
        <v/>
      </c>
      <c r="M72" s="155" t="str">
        <f t="shared" si="13"/>
        <v/>
      </c>
      <c r="N72" s="157"/>
      <c r="O72" s="157"/>
      <c r="P72" s="157"/>
      <c r="Q72" s="157"/>
      <c r="R72" s="157"/>
      <c r="S72" s="157"/>
      <c r="T72" s="157"/>
      <c r="U72" s="157"/>
      <c r="V72" s="157"/>
      <c r="W72" s="157"/>
      <c r="X72" s="157"/>
      <c r="Y72" s="157"/>
      <c r="Z72" s="158"/>
      <c r="AA72" s="158"/>
      <c r="AB72" s="158"/>
      <c r="AC72" s="158"/>
      <c r="AD72" s="165"/>
      <c r="AE72" s="167"/>
      <c r="AF72" s="166"/>
      <c r="AG72" s="166"/>
      <c r="AH72" s="165"/>
      <c r="AI72" s="165"/>
      <c r="AJ72" s="163"/>
      <c r="AK72" s="165"/>
      <c r="AL72" s="165"/>
      <c r="AM72" s="165"/>
      <c r="AN72" s="162"/>
      <c r="AO72" s="164"/>
      <c r="AP72" s="163"/>
      <c r="AQ72" s="162"/>
      <c r="AR72" s="161"/>
      <c r="AS72" s="160"/>
      <c r="AT72" s="159"/>
      <c r="AU72" s="158"/>
    </row>
    <row r="73" spans="1:47" x14ac:dyDescent="0.2">
      <c r="A73" s="156" t="str">
        <f t="shared" si="1"/>
        <v/>
      </c>
      <c r="B73" s="203" t="str">
        <f t="shared" si="2"/>
        <v/>
      </c>
      <c r="C73" s="203" t="str">
        <f t="shared" si="3"/>
        <v/>
      </c>
      <c r="D73" s="203" t="str">
        <f t="shared" si="4"/>
        <v/>
      </c>
      <c r="E73" s="203" t="str">
        <f t="shared" si="5"/>
        <v/>
      </c>
      <c r="F73" s="203" t="str">
        <f t="shared" si="6"/>
        <v/>
      </c>
      <c r="G73" s="204" t="str">
        <f t="shared" si="6"/>
        <v/>
      </c>
      <c r="H73" s="205" t="str">
        <f t="shared" si="8"/>
        <v/>
      </c>
      <c r="I73" s="156" t="str">
        <f t="shared" si="9"/>
        <v/>
      </c>
      <c r="J73" s="156" t="str">
        <f t="shared" si="10"/>
        <v/>
      </c>
      <c r="K73" s="155" t="str">
        <f t="shared" si="11"/>
        <v/>
      </c>
      <c r="L73" s="155" t="str">
        <f t="shared" si="12"/>
        <v/>
      </c>
      <c r="M73" s="155" t="str">
        <f t="shared" si="13"/>
        <v/>
      </c>
      <c r="N73" s="157"/>
      <c r="O73" s="157"/>
      <c r="P73" s="157"/>
      <c r="Q73" s="157"/>
      <c r="R73" s="157"/>
      <c r="S73" s="157"/>
      <c r="T73" s="157"/>
      <c r="U73" s="157"/>
      <c r="V73" s="157"/>
      <c r="W73" s="157"/>
      <c r="X73" s="157"/>
      <c r="Y73" s="157"/>
      <c r="Z73" s="158"/>
      <c r="AA73" s="158"/>
      <c r="AB73" s="158"/>
      <c r="AC73" s="158"/>
      <c r="AD73" s="165"/>
      <c r="AE73" s="167"/>
      <c r="AF73" s="166"/>
      <c r="AG73" s="166"/>
      <c r="AH73" s="165"/>
      <c r="AI73" s="165"/>
      <c r="AJ73" s="163"/>
      <c r="AK73" s="165"/>
      <c r="AL73" s="165"/>
      <c r="AM73" s="165"/>
      <c r="AN73" s="162"/>
      <c r="AO73" s="164"/>
      <c r="AP73" s="163"/>
      <c r="AQ73" s="162"/>
      <c r="AR73" s="161"/>
      <c r="AS73" s="160"/>
      <c r="AT73" s="159"/>
      <c r="AU73" s="158"/>
    </row>
    <row r="74" spans="1:47" x14ac:dyDescent="0.2">
      <c r="A74" s="156" t="str">
        <f t="shared" ref="A74:A137" si="14">IF(AG74 = "", "", AG74)</f>
        <v/>
      </c>
      <c r="B74" s="203" t="str">
        <f t="shared" ref="B74:B137" si="15">IF(AI74 = "", "", AI74)</f>
        <v/>
      </c>
      <c r="C74" s="203" t="str">
        <f t="shared" ref="C74:C137" si="16">IF(AJ74 = "", "", AJ74)</f>
        <v/>
      </c>
      <c r="D74" s="203" t="str">
        <f t="shared" ref="D74:D137" si="17">IF(AK74 = "", "", AK74)</f>
        <v/>
      </c>
      <c r="E74" s="203" t="str">
        <f t="shared" ref="E74:E137" si="18">IF(AL74 = "", "", AL74)</f>
        <v/>
      </c>
      <c r="F74" s="203" t="str">
        <f t="shared" ref="F74:G137" si="19">IF(AM74 = "", "", AM74)</f>
        <v/>
      </c>
      <c r="G74" s="204" t="str">
        <f t="shared" si="19"/>
        <v/>
      </c>
      <c r="H74" s="205" t="str">
        <f t="shared" ref="H74:H137" si="20">IF(AO74 = "", "", AO74)</f>
        <v/>
      </c>
      <c r="I74" s="156" t="str">
        <f t="shared" ref="I74:I137" si="21">IF(AP74 = "", "", AP74)</f>
        <v/>
      </c>
      <c r="J74" s="156" t="str">
        <f t="shared" ref="J74:J137" si="22">IF(AQ74 = "", "", AQ74)</f>
        <v/>
      </c>
      <c r="K74" s="155" t="str">
        <f t="shared" ref="K74:K137" si="23">IF(AR74 = "", "", AR74)</f>
        <v/>
      </c>
      <c r="L74" s="155" t="str">
        <f t="shared" ref="L74:L137" si="24">IF(AS74 = "", "", AS74)</f>
        <v/>
      </c>
      <c r="M74" s="155" t="str">
        <f t="shared" ref="M74:M137" si="25">IF(AT74 = "", "", AT74)</f>
        <v/>
      </c>
      <c r="N74" s="157"/>
      <c r="O74" s="157"/>
      <c r="P74" s="157"/>
      <c r="Q74" s="157"/>
      <c r="R74" s="157"/>
      <c r="S74" s="157"/>
      <c r="T74" s="157"/>
      <c r="U74" s="157"/>
      <c r="V74" s="157"/>
      <c r="W74" s="157"/>
      <c r="X74" s="157"/>
      <c r="Y74" s="157"/>
      <c r="Z74" s="158"/>
      <c r="AA74" s="158"/>
      <c r="AB74" s="158"/>
      <c r="AC74" s="158"/>
      <c r="AD74" s="165"/>
      <c r="AE74" s="167"/>
      <c r="AF74" s="166"/>
      <c r="AG74" s="166"/>
      <c r="AH74" s="165"/>
      <c r="AI74" s="165"/>
      <c r="AJ74" s="163"/>
      <c r="AK74" s="165"/>
      <c r="AL74" s="165"/>
      <c r="AM74" s="165"/>
      <c r="AN74" s="162"/>
      <c r="AO74" s="164"/>
      <c r="AP74" s="163"/>
      <c r="AQ74" s="162"/>
      <c r="AR74" s="161"/>
      <c r="AS74" s="160"/>
      <c r="AT74" s="159"/>
      <c r="AU74" s="158"/>
    </row>
    <row r="75" spans="1:47" x14ac:dyDescent="0.2">
      <c r="A75" s="156" t="str">
        <f t="shared" si="14"/>
        <v/>
      </c>
      <c r="B75" s="203" t="str">
        <f t="shared" si="15"/>
        <v/>
      </c>
      <c r="C75" s="203" t="str">
        <f t="shared" si="16"/>
        <v/>
      </c>
      <c r="D75" s="203" t="str">
        <f t="shared" si="17"/>
        <v/>
      </c>
      <c r="E75" s="203" t="str">
        <f t="shared" si="18"/>
        <v/>
      </c>
      <c r="F75" s="203" t="str">
        <f t="shared" si="19"/>
        <v/>
      </c>
      <c r="G75" s="204" t="str">
        <f t="shared" si="19"/>
        <v/>
      </c>
      <c r="H75" s="205" t="str">
        <f t="shared" si="20"/>
        <v/>
      </c>
      <c r="I75" s="156" t="str">
        <f t="shared" si="21"/>
        <v/>
      </c>
      <c r="J75" s="156" t="str">
        <f t="shared" si="22"/>
        <v/>
      </c>
      <c r="K75" s="155" t="str">
        <f t="shared" si="23"/>
        <v/>
      </c>
      <c r="L75" s="155" t="str">
        <f t="shared" si="24"/>
        <v/>
      </c>
      <c r="M75" s="155" t="str">
        <f t="shared" si="25"/>
        <v/>
      </c>
      <c r="N75" s="157"/>
      <c r="O75" s="157"/>
      <c r="P75" s="157"/>
      <c r="Q75" s="157"/>
      <c r="R75" s="157"/>
      <c r="S75" s="157"/>
      <c r="T75" s="157"/>
      <c r="U75" s="157"/>
      <c r="V75" s="157"/>
      <c r="W75" s="157"/>
      <c r="X75" s="157"/>
      <c r="Y75" s="157"/>
      <c r="Z75" s="158"/>
      <c r="AA75" s="158"/>
      <c r="AB75" s="158"/>
      <c r="AC75" s="158"/>
      <c r="AD75" s="165"/>
      <c r="AE75" s="167"/>
      <c r="AF75" s="166"/>
      <c r="AG75" s="166"/>
      <c r="AH75" s="165"/>
      <c r="AI75" s="165"/>
      <c r="AJ75" s="163"/>
      <c r="AK75" s="165"/>
      <c r="AL75" s="165"/>
      <c r="AM75" s="165"/>
      <c r="AN75" s="162"/>
      <c r="AO75" s="164"/>
      <c r="AP75" s="163"/>
      <c r="AQ75" s="162"/>
      <c r="AR75" s="161"/>
      <c r="AS75" s="160"/>
      <c r="AT75" s="159"/>
      <c r="AU75" s="158"/>
    </row>
    <row r="76" spans="1:47" x14ac:dyDescent="0.2">
      <c r="A76" s="156" t="str">
        <f t="shared" si="14"/>
        <v/>
      </c>
      <c r="B76" s="203" t="str">
        <f t="shared" si="15"/>
        <v/>
      </c>
      <c r="C76" s="203" t="str">
        <f t="shared" si="16"/>
        <v/>
      </c>
      <c r="D76" s="203" t="str">
        <f t="shared" si="17"/>
        <v/>
      </c>
      <c r="E76" s="203" t="str">
        <f t="shared" si="18"/>
        <v/>
      </c>
      <c r="F76" s="203" t="str">
        <f t="shared" si="19"/>
        <v/>
      </c>
      <c r="G76" s="204" t="str">
        <f t="shared" si="19"/>
        <v/>
      </c>
      <c r="H76" s="205" t="str">
        <f t="shared" si="20"/>
        <v/>
      </c>
      <c r="I76" s="156" t="str">
        <f t="shared" si="21"/>
        <v/>
      </c>
      <c r="J76" s="156" t="str">
        <f t="shared" si="22"/>
        <v/>
      </c>
      <c r="K76" s="155" t="str">
        <f t="shared" si="23"/>
        <v/>
      </c>
      <c r="L76" s="155" t="str">
        <f t="shared" si="24"/>
        <v/>
      </c>
      <c r="M76" s="155" t="str">
        <f t="shared" si="25"/>
        <v/>
      </c>
      <c r="N76" s="157"/>
      <c r="O76" s="157"/>
      <c r="P76" s="157"/>
      <c r="Q76" s="157"/>
      <c r="R76" s="157"/>
      <c r="S76" s="157"/>
      <c r="T76" s="157"/>
      <c r="U76" s="157"/>
      <c r="V76" s="157"/>
      <c r="W76" s="157"/>
      <c r="X76" s="157"/>
      <c r="Y76" s="157"/>
      <c r="Z76" s="158"/>
      <c r="AA76" s="158"/>
      <c r="AB76" s="158"/>
      <c r="AC76" s="158"/>
      <c r="AD76" s="165"/>
      <c r="AE76" s="167"/>
      <c r="AF76" s="166"/>
      <c r="AG76" s="166"/>
      <c r="AH76" s="165"/>
      <c r="AI76" s="165"/>
      <c r="AJ76" s="163"/>
      <c r="AK76" s="165"/>
      <c r="AL76" s="165"/>
      <c r="AM76" s="165"/>
      <c r="AN76" s="162"/>
      <c r="AO76" s="164"/>
      <c r="AP76" s="163"/>
      <c r="AQ76" s="162"/>
      <c r="AR76" s="161"/>
      <c r="AS76" s="160"/>
      <c r="AT76" s="159"/>
      <c r="AU76" s="158"/>
    </row>
    <row r="77" spans="1:47" x14ac:dyDescent="0.2">
      <c r="A77" s="156" t="str">
        <f t="shared" si="14"/>
        <v/>
      </c>
      <c r="B77" s="203" t="str">
        <f t="shared" si="15"/>
        <v/>
      </c>
      <c r="C77" s="203" t="str">
        <f t="shared" si="16"/>
        <v/>
      </c>
      <c r="D77" s="203" t="str">
        <f t="shared" si="17"/>
        <v/>
      </c>
      <c r="E77" s="203" t="str">
        <f t="shared" si="18"/>
        <v/>
      </c>
      <c r="F77" s="203" t="str">
        <f t="shared" si="19"/>
        <v/>
      </c>
      <c r="G77" s="204" t="str">
        <f t="shared" si="19"/>
        <v/>
      </c>
      <c r="H77" s="205" t="str">
        <f t="shared" si="20"/>
        <v/>
      </c>
      <c r="I77" s="156" t="str">
        <f t="shared" si="21"/>
        <v/>
      </c>
      <c r="J77" s="156" t="str">
        <f t="shared" si="22"/>
        <v/>
      </c>
      <c r="K77" s="155" t="str">
        <f t="shared" si="23"/>
        <v/>
      </c>
      <c r="L77" s="155" t="str">
        <f t="shared" si="24"/>
        <v/>
      </c>
      <c r="M77" s="155" t="str">
        <f t="shared" si="25"/>
        <v/>
      </c>
      <c r="N77" s="157"/>
      <c r="O77" s="157"/>
      <c r="P77" s="157"/>
      <c r="Q77" s="157"/>
      <c r="R77" s="157"/>
      <c r="S77" s="157"/>
      <c r="T77" s="157"/>
      <c r="U77" s="157"/>
      <c r="V77" s="157"/>
      <c r="W77" s="157"/>
      <c r="X77" s="157"/>
      <c r="Y77" s="157"/>
      <c r="Z77" s="158"/>
      <c r="AA77" s="158"/>
      <c r="AB77" s="158"/>
      <c r="AC77" s="158"/>
      <c r="AD77" s="165"/>
      <c r="AE77" s="167"/>
      <c r="AF77" s="166"/>
      <c r="AG77" s="166"/>
      <c r="AH77" s="165"/>
      <c r="AI77" s="165"/>
      <c r="AJ77" s="163"/>
      <c r="AK77" s="165"/>
      <c r="AL77" s="165"/>
      <c r="AM77" s="165"/>
      <c r="AN77" s="162"/>
      <c r="AO77" s="164"/>
      <c r="AP77" s="163"/>
      <c r="AQ77" s="162"/>
      <c r="AR77" s="161"/>
      <c r="AS77" s="160"/>
      <c r="AT77" s="159"/>
      <c r="AU77" s="158"/>
    </row>
    <row r="78" spans="1:47" x14ac:dyDescent="0.2">
      <c r="A78" s="156" t="str">
        <f t="shared" si="14"/>
        <v/>
      </c>
      <c r="B78" s="203" t="str">
        <f t="shared" si="15"/>
        <v/>
      </c>
      <c r="C78" s="203" t="str">
        <f t="shared" si="16"/>
        <v/>
      </c>
      <c r="D78" s="203" t="str">
        <f t="shared" si="17"/>
        <v/>
      </c>
      <c r="E78" s="203" t="str">
        <f t="shared" si="18"/>
        <v/>
      </c>
      <c r="F78" s="203" t="str">
        <f t="shared" si="19"/>
        <v/>
      </c>
      <c r="G78" s="204" t="str">
        <f t="shared" si="19"/>
        <v/>
      </c>
      <c r="H78" s="205" t="str">
        <f t="shared" si="20"/>
        <v/>
      </c>
      <c r="I78" s="156" t="str">
        <f t="shared" si="21"/>
        <v/>
      </c>
      <c r="J78" s="156" t="str">
        <f t="shared" si="22"/>
        <v/>
      </c>
      <c r="K78" s="155" t="str">
        <f t="shared" si="23"/>
        <v/>
      </c>
      <c r="L78" s="155" t="str">
        <f t="shared" si="24"/>
        <v/>
      </c>
      <c r="M78" s="155" t="str">
        <f t="shared" si="25"/>
        <v/>
      </c>
      <c r="N78" s="157"/>
      <c r="O78" s="157"/>
      <c r="P78" s="157"/>
      <c r="Q78" s="157"/>
      <c r="R78" s="157"/>
      <c r="S78" s="157"/>
      <c r="T78" s="157"/>
      <c r="U78" s="157"/>
      <c r="V78" s="157"/>
      <c r="W78" s="157"/>
      <c r="X78" s="157"/>
      <c r="Y78" s="157"/>
      <c r="Z78" s="158"/>
      <c r="AA78" s="158"/>
      <c r="AB78" s="158"/>
      <c r="AC78" s="158"/>
      <c r="AD78" s="165"/>
      <c r="AE78" s="167"/>
      <c r="AF78" s="166"/>
      <c r="AG78" s="166"/>
      <c r="AH78" s="165"/>
      <c r="AI78" s="165"/>
      <c r="AJ78" s="163"/>
      <c r="AK78" s="165"/>
      <c r="AL78" s="165"/>
      <c r="AM78" s="165"/>
      <c r="AN78" s="162"/>
      <c r="AO78" s="164"/>
      <c r="AP78" s="163"/>
      <c r="AQ78" s="162"/>
      <c r="AR78" s="161"/>
      <c r="AS78" s="160"/>
      <c r="AT78" s="159"/>
      <c r="AU78" s="158"/>
    </row>
    <row r="79" spans="1:47" x14ac:dyDescent="0.2">
      <c r="A79" s="156" t="str">
        <f t="shared" si="14"/>
        <v/>
      </c>
      <c r="B79" s="203" t="str">
        <f t="shared" si="15"/>
        <v/>
      </c>
      <c r="C79" s="203" t="str">
        <f t="shared" si="16"/>
        <v/>
      </c>
      <c r="D79" s="203" t="str">
        <f t="shared" si="17"/>
        <v/>
      </c>
      <c r="E79" s="203" t="str">
        <f t="shared" si="18"/>
        <v/>
      </c>
      <c r="F79" s="203" t="str">
        <f t="shared" si="19"/>
        <v/>
      </c>
      <c r="G79" s="204" t="str">
        <f t="shared" si="19"/>
        <v/>
      </c>
      <c r="H79" s="205" t="str">
        <f t="shared" si="20"/>
        <v/>
      </c>
      <c r="I79" s="156" t="str">
        <f t="shared" si="21"/>
        <v/>
      </c>
      <c r="J79" s="156" t="str">
        <f t="shared" si="22"/>
        <v/>
      </c>
      <c r="K79" s="155" t="str">
        <f t="shared" si="23"/>
        <v/>
      </c>
      <c r="L79" s="155" t="str">
        <f t="shared" si="24"/>
        <v/>
      </c>
      <c r="M79" s="155" t="str">
        <f t="shared" si="25"/>
        <v/>
      </c>
      <c r="N79" s="157"/>
      <c r="O79" s="157"/>
      <c r="P79" s="157"/>
      <c r="Q79" s="157"/>
      <c r="R79" s="157"/>
      <c r="S79" s="157"/>
      <c r="T79" s="157"/>
      <c r="U79" s="157"/>
      <c r="V79" s="157"/>
      <c r="W79" s="157"/>
      <c r="X79" s="157"/>
      <c r="Y79" s="157"/>
      <c r="Z79" s="158"/>
      <c r="AA79" s="158"/>
      <c r="AB79" s="158"/>
      <c r="AC79" s="158"/>
      <c r="AD79" s="165"/>
      <c r="AE79" s="167"/>
      <c r="AF79" s="166"/>
      <c r="AG79" s="166"/>
      <c r="AH79" s="165"/>
      <c r="AI79" s="165"/>
      <c r="AJ79" s="163"/>
      <c r="AK79" s="165"/>
      <c r="AL79" s="165"/>
      <c r="AM79" s="165"/>
      <c r="AN79" s="162"/>
      <c r="AO79" s="164"/>
      <c r="AP79" s="163"/>
      <c r="AQ79" s="162"/>
      <c r="AR79" s="161"/>
      <c r="AS79" s="160"/>
      <c r="AT79" s="159"/>
      <c r="AU79" s="158"/>
    </row>
    <row r="80" spans="1:47" x14ac:dyDescent="0.2">
      <c r="A80" s="156" t="str">
        <f t="shared" si="14"/>
        <v/>
      </c>
      <c r="B80" s="203" t="str">
        <f t="shared" si="15"/>
        <v/>
      </c>
      <c r="C80" s="203" t="str">
        <f t="shared" si="16"/>
        <v/>
      </c>
      <c r="D80" s="203" t="str">
        <f t="shared" si="17"/>
        <v/>
      </c>
      <c r="E80" s="203" t="str">
        <f t="shared" si="18"/>
        <v/>
      </c>
      <c r="F80" s="203" t="str">
        <f t="shared" si="19"/>
        <v/>
      </c>
      <c r="G80" s="204" t="str">
        <f t="shared" si="19"/>
        <v/>
      </c>
      <c r="H80" s="205" t="str">
        <f t="shared" si="20"/>
        <v/>
      </c>
      <c r="I80" s="156" t="str">
        <f t="shared" si="21"/>
        <v/>
      </c>
      <c r="J80" s="156" t="str">
        <f t="shared" si="22"/>
        <v/>
      </c>
      <c r="K80" s="155" t="str">
        <f t="shared" si="23"/>
        <v/>
      </c>
      <c r="L80" s="155" t="str">
        <f t="shared" si="24"/>
        <v/>
      </c>
      <c r="M80" s="155" t="str">
        <f t="shared" si="25"/>
        <v/>
      </c>
      <c r="N80" s="157"/>
      <c r="O80" s="157"/>
      <c r="P80" s="157"/>
      <c r="Q80" s="157"/>
      <c r="R80" s="157"/>
      <c r="S80" s="157"/>
      <c r="T80" s="157"/>
      <c r="U80" s="157"/>
      <c r="V80" s="157"/>
      <c r="W80" s="157"/>
      <c r="X80" s="157"/>
      <c r="Y80" s="157"/>
      <c r="Z80" s="158"/>
      <c r="AA80" s="158"/>
      <c r="AB80" s="158"/>
      <c r="AC80" s="158"/>
      <c r="AD80" s="165"/>
      <c r="AE80" s="167"/>
      <c r="AF80" s="166"/>
      <c r="AG80" s="166"/>
      <c r="AH80" s="165"/>
      <c r="AI80" s="165"/>
      <c r="AJ80" s="163"/>
      <c r="AK80" s="165"/>
      <c r="AL80" s="165"/>
      <c r="AM80" s="165"/>
      <c r="AN80" s="162"/>
      <c r="AO80" s="164"/>
      <c r="AP80" s="163"/>
      <c r="AQ80" s="162"/>
      <c r="AR80" s="161"/>
      <c r="AS80" s="160"/>
      <c r="AT80" s="159"/>
      <c r="AU80" s="158"/>
    </row>
    <row r="81" spans="1:47" x14ac:dyDescent="0.2">
      <c r="A81" s="156" t="str">
        <f t="shared" si="14"/>
        <v/>
      </c>
      <c r="B81" s="203" t="str">
        <f t="shared" si="15"/>
        <v/>
      </c>
      <c r="C81" s="203" t="str">
        <f t="shared" si="16"/>
        <v/>
      </c>
      <c r="D81" s="203" t="str">
        <f t="shared" si="17"/>
        <v/>
      </c>
      <c r="E81" s="203" t="str">
        <f t="shared" si="18"/>
        <v/>
      </c>
      <c r="F81" s="203" t="str">
        <f t="shared" si="19"/>
        <v/>
      </c>
      <c r="G81" s="204" t="str">
        <f t="shared" si="19"/>
        <v/>
      </c>
      <c r="H81" s="205" t="str">
        <f t="shared" si="20"/>
        <v/>
      </c>
      <c r="I81" s="156" t="str">
        <f t="shared" si="21"/>
        <v/>
      </c>
      <c r="J81" s="156" t="str">
        <f t="shared" si="22"/>
        <v/>
      </c>
      <c r="K81" s="155" t="str">
        <f t="shared" si="23"/>
        <v/>
      </c>
      <c r="L81" s="155" t="str">
        <f t="shared" si="24"/>
        <v/>
      </c>
      <c r="M81" s="155" t="str">
        <f t="shared" si="25"/>
        <v/>
      </c>
      <c r="N81" s="157"/>
      <c r="O81" s="157"/>
      <c r="P81" s="157"/>
      <c r="Q81" s="157"/>
      <c r="R81" s="157"/>
      <c r="S81" s="157"/>
      <c r="T81" s="157"/>
      <c r="U81" s="157"/>
      <c r="V81" s="157"/>
      <c r="W81" s="157"/>
      <c r="X81" s="157"/>
      <c r="Y81" s="157"/>
      <c r="Z81" s="158"/>
      <c r="AA81" s="158"/>
      <c r="AB81" s="158"/>
      <c r="AC81" s="158"/>
      <c r="AD81" s="165"/>
      <c r="AE81" s="167"/>
      <c r="AF81" s="166"/>
      <c r="AG81" s="166"/>
      <c r="AH81" s="165"/>
      <c r="AI81" s="165"/>
      <c r="AJ81" s="163"/>
      <c r="AK81" s="165"/>
      <c r="AL81" s="165"/>
      <c r="AM81" s="165"/>
      <c r="AN81" s="162"/>
      <c r="AO81" s="164"/>
      <c r="AP81" s="163"/>
      <c r="AQ81" s="162"/>
      <c r="AR81" s="161"/>
      <c r="AS81" s="160"/>
      <c r="AT81" s="159"/>
      <c r="AU81" s="158"/>
    </row>
    <row r="82" spans="1:47" x14ac:dyDescent="0.2">
      <c r="A82" s="156" t="str">
        <f t="shared" si="14"/>
        <v/>
      </c>
      <c r="B82" s="203" t="str">
        <f t="shared" si="15"/>
        <v/>
      </c>
      <c r="C82" s="203" t="str">
        <f t="shared" si="16"/>
        <v/>
      </c>
      <c r="D82" s="203" t="str">
        <f t="shared" si="17"/>
        <v/>
      </c>
      <c r="E82" s="203" t="str">
        <f t="shared" si="18"/>
        <v/>
      </c>
      <c r="F82" s="203" t="str">
        <f t="shared" si="19"/>
        <v/>
      </c>
      <c r="G82" s="204" t="str">
        <f t="shared" si="19"/>
        <v/>
      </c>
      <c r="H82" s="205" t="str">
        <f t="shared" si="20"/>
        <v/>
      </c>
      <c r="I82" s="156" t="str">
        <f t="shared" si="21"/>
        <v/>
      </c>
      <c r="J82" s="156" t="str">
        <f t="shared" si="22"/>
        <v/>
      </c>
      <c r="K82" s="155" t="str">
        <f t="shared" si="23"/>
        <v/>
      </c>
      <c r="L82" s="155" t="str">
        <f t="shared" si="24"/>
        <v/>
      </c>
      <c r="M82" s="155" t="str">
        <f t="shared" si="25"/>
        <v/>
      </c>
      <c r="N82" s="157"/>
      <c r="O82" s="157"/>
      <c r="P82" s="157"/>
      <c r="Q82" s="157"/>
      <c r="R82" s="157"/>
      <c r="S82" s="157"/>
      <c r="T82" s="157"/>
      <c r="U82" s="157"/>
      <c r="V82" s="157"/>
      <c r="W82" s="157"/>
      <c r="X82" s="157"/>
      <c r="Y82" s="157"/>
      <c r="Z82" s="158"/>
      <c r="AA82" s="158"/>
      <c r="AB82" s="158"/>
      <c r="AC82" s="158"/>
      <c r="AD82" s="165"/>
      <c r="AE82" s="167"/>
      <c r="AF82" s="166"/>
      <c r="AG82" s="166"/>
      <c r="AH82" s="165"/>
      <c r="AI82" s="165"/>
      <c r="AJ82" s="163"/>
      <c r="AK82" s="165"/>
      <c r="AL82" s="165"/>
      <c r="AM82" s="165"/>
      <c r="AN82" s="162"/>
      <c r="AO82" s="164"/>
      <c r="AP82" s="163"/>
      <c r="AQ82" s="162"/>
      <c r="AR82" s="161"/>
      <c r="AS82" s="160"/>
      <c r="AT82" s="159"/>
      <c r="AU82" s="158"/>
    </row>
    <row r="83" spans="1:47" x14ac:dyDescent="0.2">
      <c r="A83" s="156" t="str">
        <f t="shared" si="14"/>
        <v/>
      </c>
      <c r="B83" s="203" t="str">
        <f t="shared" si="15"/>
        <v/>
      </c>
      <c r="C83" s="203" t="str">
        <f t="shared" si="16"/>
        <v/>
      </c>
      <c r="D83" s="203" t="str">
        <f t="shared" si="17"/>
        <v/>
      </c>
      <c r="E83" s="203" t="str">
        <f t="shared" si="18"/>
        <v/>
      </c>
      <c r="F83" s="203" t="str">
        <f t="shared" si="19"/>
        <v/>
      </c>
      <c r="G83" s="204" t="str">
        <f t="shared" si="19"/>
        <v/>
      </c>
      <c r="H83" s="205" t="str">
        <f t="shared" si="20"/>
        <v/>
      </c>
      <c r="I83" s="156" t="str">
        <f t="shared" si="21"/>
        <v/>
      </c>
      <c r="J83" s="156" t="str">
        <f t="shared" si="22"/>
        <v/>
      </c>
      <c r="K83" s="155" t="str">
        <f t="shared" si="23"/>
        <v/>
      </c>
      <c r="L83" s="155" t="str">
        <f t="shared" si="24"/>
        <v/>
      </c>
      <c r="M83" s="155" t="str">
        <f t="shared" si="25"/>
        <v/>
      </c>
      <c r="N83" s="157"/>
      <c r="O83" s="157"/>
      <c r="P83" s="157"/>
      <c r="Q83" s="157"/>
      <c r="R83" s="157"/>
      <c r="S83" s="157"/>
      <c r="T83" s="157"/>
      <c r="U83" s="157"/>
      <c r="V83" s="157"/>
      <c r="W83" s="157"/>
      <c r="X83" s="157"/>
      <c r="Y83" s="157"/>
      <c r="Z83" s="158"/>
      <c r="AA83" s="158"/>
      <c r="AB83" s="158"/>
      <c r="AC83" s="158"/>
      <c r="AD83" s="165"/>
      <c r="AE83" s="167"/>
      <c r="AF83" s="166"/>
      <c r="AG83" s="166"/>
      <c r="AH83" s="165"/>
      <c r="AI83" s="165"/>
      <c r="AJ83" s="163"/>
      <c r="AK83" s="165"/>
      <c r="AL83" s="165"/>
      <c r="AM83" s="165"/>
      <c r="AN83" s="162"/>
      <c r="AO83" s="164"/>
      <c r="AP83" s="163"/>
      <c r="AQ83" s="162"/>
      <c r="AR83" s="161"/>
      <c r="AS83" s="160"/>
      <c r="AT83" s="159"/>
      <c r="AU83" s="158"/>
    </row>
    <row r="84" spans="1:47" x14ac:dyDescent="0.2">
      <c r="A84" s="156" t="str">
        <f t="shared" si="14"/>
        <v/>
      </c>
      <c r="B84" s="203" t="str">
        <f t="shared" si="15"/>
        <v/>
      </c>
      <c r="C84" s="203" t="str">
        <f t="shared" si="16"/>
        <v/>
      </c>
      <c r="D84" s="203" t="str">
        <f t="shared" si="17"/>
        <v/>
      </c>
      <c r="E84" s="203" t="str">
        <f t="shared" si="18"/>
        <v/>
      </c>
      <c r="F84" s="203" t="str">
        <f t="shared" si="19"/>
        <v/>
      </c>
      <c r="G84" s="204" t="str">
        <f t="shared" si="19"/>
        <v/>
      </c>
      <c r="H84" s="205" t="str">
        <f t="shared" si="20"/>
        <v/>
      </c>
      <c r="I84" s="156" t="str">
        <f t="shared" si="21"/>
        <v/>
      </c>
      <c r="J84" s="156" t="str">
        <f t="shared" si="22"/>
        <v/>
      </c>
      <c r="K84" s="155" t="str">
        <f t="shared" si="23"/>
        <v/>
      </c>
      <c r="L84" s="155" t="str">
        <f t="shared" si="24"/>
        <v/>
      </c>
      <c r="M84" s="155" t="str">
        <f t="shared" si="25"/>
        <v/>
      </c>
      <c r="N84" s="157"/>
      <c r="O84" s="157"/>
      <c r="P84" s="157"/>
      <c r="Q84" s="157"/>
      <c r="R84" s="157"/>
      <c r="S84" s="157"/>
      <c r="T84" s="157"/>
      <c r="U84" s="157"/>
      <c r="V84" s="157"/>
      <c r="W84" s="157"/>
      <c r="X84" s="157"/>
      <c r="Y84" s="157"/>
      <c r="Z84" s="158"/>
      <c r="AA84" s="158"/>
      <c r="AB84" s="158"/>
      <c r="AC84" s="158"/>
      <c r="AD84" s="165"/>
      <c r="AE84" s="167"/>
      <c r="AF84" s="166"/>
      <c r="AG84" s="166"/>
      <c r="AH84" s="165"/>
      <c r="AI84" s="165"/>
      <c r="AJ84" s="163"/>
      <c r="AK84" s="165"/>
      <c r="AL84" s="165"/>
      <c r="AM84" s="165"/>
      <c r="AN84" s="162"/>
      <c r="AO84" s="164"/>
      <c r="AP84" s="163"/>
      <c r="AQ84" s="162"/>
      <c r="AR84" s="161"/>
      <c r="AS84" s="160"/>
      <c r="AT84" s="159"/>
      <c r="AU84" s="158"/>
    </row>
    <row r="85" spans="1:47" x14ac:dyDescent="0.2">
      <c r="A85" s="156" t="str">
        <f t="shared" si="14"/>
        <v/>
      </c>
      <c r="B85" s="203" t="str">
        <f t="shared" si="15"/>
        <v/>
      </c>
      <c r="C85" s="203" t="str">
        <f t="shared" si="16"/>
        <v/>
      </c>
      <c r="D85" s="203" t="str">
        <f t="shared" si="17"/>
        <v/>
      </c>
      <c r="E85" s="203" t="str">
        <f t="shared" si="18"/>
        <v/>
      </c>
      <c r="F85" s="203" t="str">
        <f t="shared" si="19"/>
        <v/>
      </c>
      <c r="G85" s="204" t="str">
        <f t="shared" si="19"/>
        <v/>
      </c>
      <c r="H85" s="205" t="str">
        <f t="shared" si="20"/>
        <v/>
      </c>
      <c r="I85" s="156" t="str">
        <f t="shared" si="21"/>
        <v/>
      </c>
      <c r="J85" s="156" t="str">
        <f t="shared" si="22"/>
        <v/>
      </c>
      <c r="K85" s="155" t="str">
        <f t="shared" si="23"/>
        <v/>
      </c>
      <c r="L85" s="155" t="str">
        <f t="shared" si="24"/>
        <v/>
      </c>
      <c r="M85" s="155" t="str">
        <f t="shared" si="25"/>
        <v/>
      </c>
      <c r="N85" s="157"/>
      <c r="O85" s="157"/>
      <c r="P85" s="157"/>
      <c r="Q85" s="157"/>
      <c r="R85" s="157"/>
      <c r="S85" s="157"/>
      <c r="T85" s="157"/>
      <c r="U85" s="157"/>
      <c r="V85" s="157"/>
      <c r="W85" s="157"/>
      <c r="X85" s="157"/>
      <c r="Y85" s="157"/>
      <c r="Z85" s="158"/>
      <c r="AA85" s="158"/>
      <c r="AB85" s="158"/>
      <c r="AC85" s="158"/>
      <c r="AD85" s="165"/>
      <c r="AE85" s="167"/>
      <c r="AF85" s="166"/>
      <c r="AG85" s="166"/>
      <c r="AH85" s="165"/>
      <c r="AI85" s="165"/>
      <c r="AJ85" s="163"/>
      <c r="AK85" s="165"/>
      <c r="AL85" s="165"/>
      <c r="AM85" s="165"/>
      <c r="AN85" s="162"/>
      <c r="AO85" s="164"/>
      <c r="AP85" s="163"/>
      <c r="AQ85" s="162"/>
      <c r="AR85" s="161"/>
      <c r="AS85" s="160"/>
      <c r="AT85" s="159"/>
      <c r="AU85" s="158"/>
    </row>
    <row r="86" spans="1:47" x14ac:dyDescent="0.2">
      <c r="A86" s="156" t="str">
        <f t="shared" si="14"/>
        <v/>
      </c>
      <c r="B86" s="203" t="str">
        <f t="shared" si="15"/>
        <v/>
      </c>
      <c r="C86" s="203" t="str">
        <f t="shared" si="16"/>
        <v/>
      </c>
      <c r="D86" s="203" t="str">
        <f t="shared" si="17"/>
        <v/>
      </c>
      <c r="E86" s="203" t="str">
        <f t="shared" si="18"/>
        <v/>
      </c>
      <c r="F86" s="203" t="str">
        <f t="shared" si="19"/>
        <v/>
      </c>
      <c r="G86" s="204" t="str">
        <f t="shared" si="19"/>
        <v/>
      </c>
      <c r="H86" s="205" t="str">
        <f t="shared" si="20"/>
        <v/>
      </c>
      <c r="I86" s="156" t="str">
        <f t="shared" si="21"/>
        <v/>
      </c>
      <c r="J86" s="156" t="str">
        <f t="shared" si="22"/>
        <v/>
      </c>
      <c r="K86" s="155" t="str">
        <f t="shared" si="23"/>
        <v/>
      </c>
      <c r="L86" s="155" t="str">
        <f t="shared" si="24"/>
        <v/>
      </c>
      <c r="M86" s="155" t="str">
        <f t="shared" si="25"/>
        <v/>
      </c>
      <c r="N86" s="157"/>
      <c r="O86" s="157"/>
      <c r="P86" s="157"/>
      <c r="Q86" s="157"/>
      <c r="R86" s="157"/>
      <c r="S86" s="157"/>
      <c r="T86" s="157"/>
      <c r="U86" s="157"/>
      <c r="V86" s="157"/>
      <c r="W86" s="157"/>
      <c r="X86" s="157"/>
      <c r="Y86" s="157"/>
      <c r="Z86" s="158"/>
      <c r="AA86" s="158"/>
      <c r="AB86" s="158"/>
      <c r="AC86" s="158"/>
      <c r="AD86" s="165"/>
      <c r="AE86" s="167"/>
      <c r="AF86" s="166"/>
      <c r="AG86" s="166"/>
      <c r="AH86" s="165"/>
      <c r="AI86" s="165"/>
      <c r="AJ86" s="163"/>
      <c r="AK86" s="165"/>
      <c r="AL86" s="165"/>
      <c r="AM86" s="165"/>
      <c r="AN86" s="162"/>
      <c r="AO86" s="164"/>
      <c r="AP86" s="163"/>
      <c r="AQ86" s="162"/>
      <c r="AR86" s="161"/>
      <c r="AS86" s="160"/>
      <c r="AT86" s="159"/>
      <c r="AU86" s="158"/>
    </row>
    <row r="87" spans="1:47" x14ac:dyDescent="0.2">
      <c r="A87" s="156" t="str">
        <f t="shared" si="14"/>
        <v/>
      </c>
      <c r="B87" s="203" t="str">
        <f t="shared" si="15"/>
        <v/>
      </c>
      <c r="C87" s="203" t="str">
        <f t="shared" si="16"/>
        <v/>
      </c>
      <c r="D87" s="203" t="str">
        <f t="shared" si="17"/>
        <v/>
      </c>
      <c r="E87" s="203" t="str">
        <f t="shared" si="18"/>
        <v/>
      </c>
      <c r="F87" s="203" t="str">
        <f t="shared" si="19"/>
        <v/>
      </c>
      <c r="G87" s="204" t="str">
        <f t="shared" si="19"/>
        <v/>
      </c>
      <c r="H87" s="205" t="str">
        <f t="shared" si="20"/>
        <v/>
      </c>
      <c r="I87" s="156" t="str">
        <f t="shared" si="21"/>
        <v/>
      </c>
      <c r="J87" s="156" t="str">
        <f t="shared" si="22"/>
        <v/>
      </c>
      <c r="K87" s="155" t="str">
        <f t="shared" si="23"/>
        <v/>
      </c>
      <c r="L87" s="155" t="str">
        <f t="shared" si="24"/>
        <v/>
      </c>
      <c r="M87" s="155" t="str">
        <f t="shared" si="25"/>
        <v/>
      </c>
      <c r="N87" s="157"/>
      <c r="O87" s="157"/>
      <c r="P87" s="157"/>
      <c r="Q87" s="157"/>
      <c r="R87" s="157"/>
      <c r="S87" s="157"/>
      <c r="T87" s="157"/>
      <c r="U87" s="157"/>
      <c r="V87" s="157"/>
      <c r="W87" s="157"/>
      <c r="X87" s="157"/>
      <c r="Y87" s="157"/>
      <c r="Z87" s="158"/>
      <c r="AA87" s="158"/>
      <c r="AB87" s="158"/>
      <c r="AC87" s="158"/>
      <c r="AD87" s="165"/>
      <c r="AE87" s="167"/>
      <c r="AF87" s="166"/>
      <c r="AG87" s="166"/>
      <c r="AH87" s="165"/>
      <c r="AI87" s="165"/>
      <c r="AJ87" s="163"/>
      <c r="AK87" s="165"/>
      <c r="AL87" s="165"/>
      <c r="AM87" s="165"/>
      <c r="AN87" s="162"/>
      <c r="AO87" s="164"/>
      <c r="AP87" s="163"/>
      <c r="AQ87" s="162"/>
      <c r="AR87" s="161"/>
      <c r="AS87" s="160"/>
      <c r="AT87" s="159"/>
      <c r="AU87" s="158"/>
    </row>
    <row r="88" spans="1:47" x14ac:dyDescent="0.2">
      <c r="A88" s="156" t="str">
        <f t="shared" si="14"/>
        <v/>
      </c>
      <c r="B88" s="203" t="str">
        <f t="shared" si="15"/>
        <v/>
      </c>
      <c r="C88" s="203" t="str">
        <f t="shared" si="16"/>
        <v/>
      </c>
      <c r="D88" s="203" t="str">
        <f t="shared" si="17"/>
        <v/>
      </c>
      <c r="E88" s="203" t="str">
        <f t="shared" si="18"/>
        <v/>
      </c>
      <c r="F88" s="203" t="str">
        <f t="shared" si="19"/>
        <v/>
      </c>
      <c r="G88" s="204" t="str">
        <f t="shared" si="19"/>
        <v/>
      </c>
      <c r="H88" s="205" t="str">
        <f t="shared" si="20"/>
        <v/>
      </c>
      <c r="I88" s="156" t="str">
        <f t="shared" si="21"/>
        <v/>
      </c>
      <c r="J88" s="156" t="str">
        <f t="shared" si="22"/>
        <v/>
      </c>
      <c r="K88" s="155" t="str">
        <f t="shared" si="23"/>
        <v/>
      </c>
      <c r="L88" s="155" t="str">
        <f t="shared" si="24"/>
        <v/>
      </c>
      <c r="M88" s="155" t="str">
        <f t="shared" si="25"/>
        <v/>
      </c>
      <c r="N88" s="157"/>
      <c r="O88" s="157"/>
      <c r="P88" s="157"/>
      <c r="Q88" s="157"/>
      <c r="R88" s="157"/>
      <c r="S88" s="157"/>
      <c r="T88" s="157"/>
      <c r="U88" s="157"/>
      <c r="V88" s="157"/>
      <c r="W88" s="157"/>
      <c r="X88" s="157"/>
      <c r="Y88" s="157"/>
      <c r="Z88" s="158"/>
      <c r="AA88" s="158"/>
      <c r="AB88" s="158"/>
      <c r="AC88" s="158"/>
      <c r="AD88" s="165"/>
      <c r="AE88" s="167"/>
      <c r="AF88" s="166"/>
      <c r="AG88" s="166"/>
      <c r="AH88" s="165"/>
      <c r="AI88" s="165"/>
      <c r="AJ88" s="163"/>
      <c r="AK88" s="165"/>
      <c r="AL88" s="165"/>
      <c r="AM88" s="165"/>
      <c r="AN88" s="162"/>
      <c r="AO88" s="164"/>
      <c r="AP88" s="163"/>
      <c r="AQ88" s="162"/>
      <c r="AR88" s="161"/>
      <c r="AS88" s="160"/>
      <c r="AT88" s="159"/>
      <c r="AU88" s="158"/>
    </row>
    <row r="89" spans="1:47" x14ac:dyDescent="0.2">
      <c r="A89" s="156" t="str">
        <f t="shared" si="14"/>
        <v/>
      </c>
      <c r="B89" s="203" t="str">
        <f t="shared" si="15"/>
        <v/>
      </c>
      <c r="C89" s="203" t="str">
        <f t="shared" si="16"/>
        <v/>
      </c>
      <c r="D89" s="203" t="str">
        <f t="shared" si="17"/>
        <v/>
      </c>
      <c r="E89" s="203" t="str">
        <f t="shared" si="18"/>
        <v/>
      </c>
      <c r="F89" s="203" t="str">
        <f t="shared" si="19"/>
        <v/>
      </c>
      <c r="G89" s="204" t="str">
        <f t="shared" si="19"/>
        <v/>
      </c>
      <c r="H89" s="205" t="str">
        <f t="shared" si="20"/>
        <v/>
      </c>
      <c r="I89" s="156" t="str">
        <f t="shared" si="21"/>
        <v/>
      </c>
      <c r="J89" s="156" t="str">
        <f t="shared" si="22"/>
        <v/>
      </c>
      <c r="K89" s="155" t="str">
        <f t="shared" si="23"/>
        <v/>
      </c>
      <c r="L89" s="155" t="str">
        <f t="shared" si="24"/>
        <v/>
      </c>
      <c r="M89" s="155" t="str">
        <f t="shared" si="25"/>
        <v/>
      </c>
      <c r="N89" s="157"/>
      <c r="O89" s="157"/>
      <c r="P89" s="157"/>
      <c r="Q89" s="157"/>
      <c r="R89" s="157"/>
      <c r="S89" s="157"/>
      <c r="T89" s="157"/>
      <c r="U89" s="157"/>
      <c r="V89" s="157"/>
      <c r="W89" s="157"/>
      <c r="X89" s="157"/>
      <c r="Y89" s="157"/>
      <c r="Z89" s="158"/>
      <c r="AA89" s="158"/>
      <c r="AB89" s="158"/>
      <c r="AC89" s="158"/>
      <c r="AD89" s="165"/>
      <c r="AE89" s="167"/>
      <c r="AF89" s="166"/>
      <c r="AG89" s="166"/>
      <c r="AH89" s="165"/>
      <c r="AI89" s="165"/>
      <c r="AJ89" s="163"/>
      <c r="AK89" s="165"/>
      <c r="AL89" s="165"/>
      <c r="AM89" s="165"/>
      <c r="AN89" s="162"/>
      <c r="AO89" s="164"/>
      <c r="AP89" s="163"/>
      <c r="AQ89" s="162"/>
      <c r="AR89" s="161"/>
      <c r="AS89" s="160"/>
      <c r="AT89" s="159"/>
      <c r="AU89" s="158"/>
    </row>
    <row r="90" spans="1:47" x14ac:dyDescent="0.2">
      <c r="A90" s="156" t="str">
        <f t="shared" si="14"/>
        <v/>
      </c>
      <c r="B90" s="203" t="str">
        <f t="shared" si="15"/>
        <v/>
      </c>
      <c r="C90" s="203" t="str">
        <f t="shared" si="16"/>
        <v/>
      </c>
      <c r="D90" s="203" t="str">
        <f t="shared" si="17"/>
        <v/>
      </c>
      <c r="E90" s="203" t="str">
        <f t="shared" si="18"/>
        <v/>
      </c>
      <c r="F90" s="203" t="str">
        <f t="shared" si="19"/>
        <v/>
      </c>
      <c r="G90" s="204" t="str">
        <f t="shared" si="19"/>
        <v/>
      </c>
      <c r="H90" s="205" t="str">
        <f t="shared" si="20"/>
        <v/>
      </c>
      <c r="I90" s="156" t="str">
        <f t="shared" si="21"/>
        <v/>
      </c>
      <c r="J90" s="156" t="str">
        <f t="shared" si="22"/>
        <v/>
      </c>
      <c r="K90" s="155" t="str">
        <f t="shared" si="23"/>
        <v/>
      </c>
      <c r="L90" s="155" t="str">
        <f t="shared" si="24"/>
        <v/>
      </c>
      <c r="M90" s="155" t="str">
        <f t="shared" si="25"/>
        <v/>
      </c>
      <c r="N90" s="157"/>
      <c r="O90" s="157"/>
      <c r="P90" s="157"/>
      <c r="Q90" s="157"/>
      <c r="R90" s="157"/>
      <c r="S90" s="157"/>
      <c r="T90" s="157"/>
      <c r="U90" s="157"/>
      <c r="V90" s="157"/>
      <c r="W90" s="157"/>
      <c r="X90" s="157"/>
      <c r="Y90" s="157"/>
      <c r="Z90" s="158"/>
      <c r="AA90" s="158"/>
      <c r="AB90" s="158"/>
      <c r="AC90" s="158"/>
      <c r="AD90" s="165"/>
      <c r="AE90" s="167"/>
      <c r="AF90" s="166"/>
      <c r="AG90" s="166"/>
      <c r="AH90" s="165"/>
      <c r="AI90" s="165"/>
      <c r="AJ90" s="163"/>
      <c r="AK90" s="165"/>
      <c r="AL90" s="165"/>
      <c r="AM90" s="165"/>
      <c r="AN90" s="162"/>
      <c r="AO90" s="164"/>
      <c r="AP90" s="163"/>
      <c r="AQ90" s="162"/>
      <c r="AR90" s="161"/>
      <c r="AS90" s="160"/>
      <c r="AT90" s="159"/>
      <c r="AU90" s="158"/>
    </row>
    <row r="91" spans="1:47" x14ac:dyDescent="0.2">
      <c r="A91" s="156" t="str">
        <f t="shared" si="14"/>
        <v/>
      </c>
      <c r="B91" s="203" t="str">
        <f t="shared" si="15"/>
        <v/>
      </c>
      <c r="C91" s="203" t="str">
        <f t="shared" si="16"/>
        <v/>
      </c>
      <c r="D91" s="203" t="str">
        <f t="shared" si="17"/>
        <v/>
      </c>
      <c r="E91" s="203" t="str">
        <f t="shared" si="18"/>
        <v/>
      </c>
      <c r="F91" s="203" t="str">
        <f t="shared" si="19"/>
        <v/>
      </c>
      <c r="G91" s="204" t="str">
        <f t="shared" si="19"/>
        <v/>
      </c>
      <c r="H91" s="205" t="str">
        <f t="shared" si="20"/>
        <v/>
      </c>
      <c r="I91" s="156" t="str">
        <f t="shared" si="21"/>
        <v/>
      </c>
      <c r="J91" s="156" t="str">
        <f t="shared" si="22"/>
        <v/>
      </c>
      <c r="K91" s="155" t="str">
        <f t="shared" si="23"/>
        <v/>
      </c>
      <c r="L91" s="155" t="str">
        <f t="shared" si="24"/>
        <v/>
      </c>
      <c r="M91" s="155" t="str">
        <f t="shared" si="25"/>
        <v/>
      </c>
      <c r="N91" s="157"/>
      <c r="O91" s="157"/>
      <c r="P91" s="157"/>
      <c r="Q91" s="157"/>
      <c r="R91" s="157"/>
      <c r="S91" s="157"/>
      <c r="T91" s="157"/>
      <c r="U91" s="157"/>
      <c r="V91" s="157"/>
      <c r="W91" s="157"/>
      <c r="X91" s="157"/>
      <c r="Y91" s="157"/>
      <c r="Z91" s="158"/>
      <c r="AA91" s="158"/>
      <c r="AB91" s="158"/>
      <c r="AC91" s="158"/>
      <c r="AD91" s="165"/>
      <c r="AE91" s="167"/>
      <c r="AF91" s="166"/>
      <c r="AG91" s="166"/>
      <c r="AH91" s="165"/>
      <c r="AI91" s="165"/>
      <c r="AJ91" s="163"/>
      <c r="AK91" s="165"/>
      <c r="AL91" s="165"/>
      <c r="AM91" s="165"/>
      <c r="AN91" s="162"/>
      <c r="AO91" s="164"/>
      <c r="AP91" s="163"/>
      <c r="AQ91" s="162"/>
      <c r="AR91" s="161"/>
      <c r="AS91" s="160"/>
      <c r="AT91" s="159"/>
      <c r="AU91" s="158"/>
    </row>
    <row r="92" spans="1:47" x14ac:dyDescent="0.2">
      <c r="A92" s="156" t="str">
        <f t="shared" si="14"/>
        <v/>
      </c>
      <c r="B92" s="203" t="str">
        <f t="shared" si="15"/>
        <v/>
      </c>
      <c r="C92" s="203" t="str">
        <f t="shared" si="16"/>
        <v/>
      </c>
      <c r="D92" s="203" t="str">
        <f t="shared" si="17"/>
        <v/>
      </c>
      <c r="E92" s="203" t="str">
        <f t="shared" si="18"/>
        <v/>
      </c>
      <c r="F92" s="203" t="str">
        <f t="shared" si="19"/>
        <v/>
      </c>
      <c r="G92" s="204" t="str">
        <f t="shared" si="19"/>
        <v/>
      </c>
      <c r="H92" s="205" t="str">
        <f t="shared" si="20"/>
        <v/>
      </c>
      <c r="I92" s="156" t="str">
        <f t="shared" si="21"/>
        <v/>
      </c>
      <c r="J92" s="156" t="str">
        <f t="shared" si="22"/>
        <v/>
      </c>
      <c r="K92" s="155" t="str">
        <f t="shared" si="23"/>
        <v/>
      </c>
      <c r="L92" s="155" t="str">
        <f t="shared" si="24"/>
        <v/>
      </c>
      <c r="M92" s="155" t="str">
        <f t="shared" si="25"/>
        <v/>
      </c>
      <c r="N92" s="157"/>
      <c r="O92" s="157"/>
      <c r="P92" s="157"/>
      <c r="Q92" s="157"/>
      <c r="R92" s="157"/>
      <c r="S92" s="157"/>
      <c r="T92" s="157"/>
      <c r="U92" s="157"/>
      <c r="V92" s="157"/>
      <c r="W92" s="157"/>
      <c r="X92" s="157"/>
      <c r="Y92" s="157"/>
      <c r="Z92" s="158"/>
      <c r="AA92" s="158"/>
      <c r="AB92" s="158"/>
      <c r="AC92" s="158"/>
      <c r="AD92" s="165"/>
      <c r="AE92" s="167"/>
      <c r="AF92" s="166"/>
      <c r="AG92" s="166"/>
      <c r="AH92" s="165"/>
      <c r="AI92" s="165"/>
      <c r="AJ92" s="163"/>
      <c r="AK92" s="165"/>
      <c r="AL92" s="165"/>
      <c r="AM92" s="165"/>
      <c r="AN92" s="162"/>
      <c r="AO92" s="164"/>
      <c r="AP92" s="163"/>
      <c r="AQ92" s="162"/>
      <c r="AR92" s="161"/>
      <c r="AS92" s="160"/>
      <c r="AT92" s="159"/>
      <c r="AU92" s="158"/>
    </row>
    <row r="93" spans="1:47" x14ac:dyDescent="0.2">
      <c r="A93" s="156" t="str">
        <f t="shared" si="14"/>
        <v/>
      </c>
      <c r="B93" s="203" t="str">
        <f t="shared" si="15"/>
        <v/>
      </c>
      <c r="C93" s="203" t="str">
        <f t="shared" si="16"/>
        <v/>
      </c>
      <c r="D93" s="203" t="str">
        <f t="shared" si="17"/>
        <v/>
      </c>
      <c r="E93" s="203" t="str">
        <f t="shared" si="18"/>
        <v/>
      </c>
      <c r="F93" s="203" t="str">
        <f t="shared" si="19"/>
        <v/>
      </c>
      <c r="G93" s="204" t="str">
        <f t="shared" si="19"/>
        <v/>
      </c>
      <c r="H93" s="205" t="str">
        <f t="shared" si="20"/>
        <v/>
      </c>
      <c r="I93" s="156" t="str">
        <f t="shared" si="21"/>
        <v/>
      </c>
      <c r="J93" s="156" t="str">
        <f t="shared" si="22"/>
        <v/>
      </c>
      <c r="K93" s="155" t="str">
        <f t="shared" si="23"/>
        <v/>
      </c>
      <c r="L93" s="155" t="str">
        <f t="shared" si="24"/>
        <v/>
      </c>
      <c r="M93" s="155" t="str">
        <f t="shared" si="25"/>
        <v/>
      </c>
      <c r="N93" s="157"/>
      <c r="O93" s="157"/>
      <c r="P93" s="157"/>
      <c r="Q93" s="157"/>
      <c r="R93" s="157"/>
      <c r="S93" s="157"/>
      <c r="T93" s="157"/>
      <c r="U93" s="157"/>
      <c r="V93" s="157"/>
      <c r="W93" s="157"/>
      <c r="X93" s="157"/>
      <c r="Y93" s="157"/>
      <c r="Z93" s="158"/>
      <c r="AA93" s="158"/>
      <c r="AB93" s="158"/>
      <c r="AC93" s="158"/>
      <c r="AD93" s="165"/>
      <c r="AE93" s="167"/>
      <c r="AF93" s="166"/>
      <c r="AG93" s="166"/>
      <c r="AH93" s="165"/>
      <c r="AI93" s="165"/>
      <c r="AJ93" s="163"/>
      <c r="AK93" s="165"/>
      <c r="AL93" s="165"/>
      <c r="AM93" s="165"/>
      <c r="AN93" s="162"/>
      <c r="AO93" s="164"/>
      <c r="AP93" s="163"/>
      <c r="AQ93" s="162"/>
      <c r="AR93" s="161"/>
      <c r="AS93" s="160"/>
      <c r="AT93" s="159"/>
      <c r="AU93" s="158"/>
    </row>
    <row r="94" spans="1:47" x14ac:dyDescent="0.2">
      <c r="A94" s="156" t="str">
        <f t="shared" si="14"/>
        <v/>
      </c>
      <c r="B94" s="203" t="str">
        <f t="shared" si="15"/>
        <v/>
      </c>
      <c r="C94" s="203" t="str">
        <f t="shared" si="16"/>
        <v/>
      </c>
      <c r="D94" s="203" t="str">
        <f t="shared" si="17"/>
        <v/>
      </c>
      <c r="E94" s="203" t="str">
        <f t="shared" si="18"/>
        <v/>
      </c>
      <c r="F94" s="203" t="str">
        <f t="shared" si="19"/>
        <v/>
      </c>
      <c r="G94" s="204" t="str">
        <f t="shared" si="19"/>
        <v/>
      </c>
      <c r="H94" s="205" t="str">
        <f t="shared" si="20"/>
        <v/>
      </c>
      <c r="I94" s="156" t="str">
        <f t="shared" si="21"/>
        <v/>
      </c>
      <c r="J94" s="156" t="str">
        <f t="shared" si="22"/>
        <v/>
      </c>
      <c r="K94" s="155" t="str">
        <f t="shared" si="23"/>
        <v/>
      </c>
      <c r="L94" s="155" t="str">
        <f t="shared" si="24"/>
        <v/>
      </c>
      <c r="M94" s="155" t="str">
        <f t="shared" si="25"/>
        <v/>
      </c>
      <c r="N94" s="157"/>
      <c r="O94" s="157"/>
      <c r="P94" s="157"/>
      <c r="Q94" s="157"/>
      <c r="R94" s="157"/>
      <c r="S94" s="157"/>
      <c r="T94" s="157"/>
      <c r="U94" s="157"/>
      <c r="V94" s="157"/>
      <c r="W94" s="157"/>
      <c r="X94" s="157"/>
      <c r="Y94" s="157"/>
      <c r="Z94" s="158"/>
      <c r="AA94" s="158"/>
      <c r="AB94" s="158"/>
      <c r="AC94" s="158"/>
      <c r="AD94" s="165"/>
      <c r="AE94" s="167"/>
      <c r="AF94" s="166"/>
      <c r="AG94" s="166"/>
      <c r="AH94" s="165"/>
      <c r="AI94" s="165"/>
      <c r="AJ94" s="163"/>
      <c r="AK94" s="165"/>
      <c r="AL94" s="165"/>
      <c r="AM94" s="165"/>
      <c r="AN94" s="162"/>
      <c r="AO94" s="164"/>
      <c r="AP94" s="163"/>
      <c r="AQ94" s="162"/>
      <c r="AR94" s="161"/>
      <c r="AS94" s="160"/>
      <c r="AT94" s="159"/>
      <c r="AU94" s="158"/>
    </row>
    <row r="95" spans="1:47" x14ac:dyDescent="0.2">
      <c r="A95" s="156" t="str">
        <f t="shared" si="14"/>
        <v/>
      </c>
      <c r="B95" s="203" t="str">
        <f t="shared" si="15"/>
        <v/>
      </c>
      <c r="C95" s="203" t="str">
        <f t="shared" si="16"/>
        <v/>
      </c>
      <c r="D95" s="203" t="str">
        <f t="shared" si="17"/>
        <v/>
      </c>
      <c r="E95" s="203" t="str">
        <f t="shared" si="18"/>
        <v/>
      </c>
      <c r="F95" s="203" t="str">
        <f t="shared" si="19"/>
        <v/>
      </c>
      <c r="G95" s="204" t="str">
        <f t="shared" si="19"/>
        <v/>
      </c>
      <c r="H95" s="205" t="str">
        <f t="shared" si="20"/>
        <v/>
      </c>
      <c r="I95" s="156" t="str">
        <f t="shared" si="21"/>
        <v/>
      </c>
      <c r="J95" s="156" t="str">
        <f t="shared" si="22"/>
        <v/>
      </c>
      <c r="K95" s="155" t="str">
        <f t="shared" si="23"/>
        <v/>
      </c>
      <c r="L95" s="155" t="str">
        <f t="shared" si="24"/>
        <v/>
      </c>
      <c r="M95" s="155" t="str">
        <f t="shared" si="25"/>
        <v/>
      </c>
      <c r="N95" s="157"/>
      <c r="O95" s="157"/>
      <c r="P95" s="157"/>
      <c r="Q95" s="157"/>
      <c r="R95" s="157"/>
      <c r="S95" s="157"/>
      <c r="T95" s="157"/>
      <c r="U95" s="157"/>
      <c r="V95" s="157"/>
      <c r="W95" s="157"/>
      <c r="X95" s="157"/>
      <c r="Y95" s="157"/>
      <c r="Z95" s="158"/>
      <c r="AA95" s="158"/>
      <c r="AB95" s="158"/>
      <c r="AC95" s="158"/>
      <c r="AD95" s="165"/>
      <c r="AE95" s="167"/>
      <c r="AF95" s="166"/>
      <c r="AG95" s="166"/>
      <c r="AH95" s="165"/>
      <c r="AI95" s="165"/>
      <c r="AJ95" s="163"/>
      <c r="AK95" s="165"/>
      <c r="AL95" s="165"/>
      <c r="AM95" s="165"/>
      <c r="AN95" s="162"/>
      <c r="AO95" s="164"/>
      <c r="AP95" s="163"/>
      <c r="AQ95" s="162"/>
      <c r="AR95" s="161"/>
      <c r="AS95" s="160"/>
      <c r="AT95" s="159"/>
      <c r="AU95" s="158"/>
    </row>
    <row r="96" spans="1:47" x14ac:dyDescent="0.2">
      <c r="A96" s="156" t="str">
        <f t="shared" si="14"/>
        <v/>
      </c>
      <c r="B96" s="203" t="str">
        <f t="shared" si="15"/>
        <v/>
      </c>
      <c r="C96" s="203" t="str">
        <f t="shared" si="16"/>
        <v/>
      </c>
      <c r="D96" s="203" t="str">
        <f t="shared" si="17"/>
        <v/>
      </c>
      <c r="E96" s="203" t="str">
        <f t="shared" si="18"/>
        <v/>
      </c>
      <c r="F96" s="203" t="str">
        <f t="shared" si="19"/>
        <v/>
      </c>
      <c r="G96" s="204" t="str">
        <f t="shared" si="19"/>
        <v/>
      </c>
      <c r="H96" s="205" t="str">
        <f t="shared" si="20"/>
        <v/>
      </c>
      <c r="I96" s="156" t="str">
        <f t="shared" si="21"/>
        <v/>
      </c>
      <c r="J96" s="156" t="str">
        <f t="shared" si="22"/>
        <v/>
      </c>
      <c r="K96" s="155" t="str">
        <f t="shared" si="23"/>
        <v/>
      </c>
      <c r="L96" s="155" t="str">
        <f t="shared" si="24"/>
        <v/>
      </c>
      <c r="M96" s="155" t="str">
        <f t="shared" si="25"/>
        <v/>
      </c>
      <c r="N96" s="157"/>
      <c r="O96" s="157"/>
      <c r="P96" s="157"/>
      <c r="Q96" s="157"/>
      <c r="R96" s="157"/>
      <c r="S96" s="157"/>
      <c r="T96" s="157"/>
      <c r="U96" s="157"/>
      <c r="V96" s="157"/>
      <c r="W96" s="157"/>
      <c r="X96" s="157"/>
      <c r="Y96" s="157"/>
      <c r="Z96" s="158"/>
      <c r="AA96" s="158"/>
      <c r="AB96" s="158"/>
      <c r="AC96" s="158"/>
      <c r="AD96" s="165"/>
      <c r="AE96" s="167"/>
      <c r="AF96" s="166"/>
      <c r="AG96" s="166"/>
      <c r="AH96" s="165"/>
      <c r="AI96" s="165"/>
      <c r="AJ96" s="163"/>
      <c r="AK96" s="165"/>
      <c r="AL96" s="165"/>
      <c r="AM96" s="165"/>
      <c r="AN96" s="162"/>
      <c r="AO96" s="164"/>
      <c r="AP96" s="163"/>
      <c r="AQ96" s="162"/>
      <c r="AR96" s="161"/>
      <c r="AS96" s="160"/>
      <c r="AT96" s="159"/>
      <c r="AU96" s="158"/>
    </row>
    <row r="97" spans="1:47" x14ac:dyDescent="0.2">
      <c r="A97" s="156" t="str">
        <f t="shared" si="14"/>
        <v/>
      </c>
      <c r="B97" s="203" t="str">
        <f t="shared" si="15"/>
        <v/>
      </c>
      <c r="C97" s="203" t="str">
        <f t="shared" si="16"/>
        <v/>
      </c>
      <c r="D97" s="203" t="str">
        <f t="shared" si="17"/>
        <v/>
      </c>
      <c r="E97" s="203" t="str">
        <f t="shared" si="18"/>
        <v/>
      </c>
      <c r="F97" s="203" t="str">
        <f t="shared" si="19"/>
        <v/>
      </c>
      <c r="G97" s="204" t="str">
        <f t="shared" si="19"/>
        <v/>
      </c>
      <c r="H97" s="205" t="str">
        <f t="shared" si="20"/>
        <v/>
      </c>
      <c r="I97" s="156" t="str">
        <f t="shared" si="21"/>
        <v/>
      </c>
      <c r="J97" s="156" t="str">
        <f t="shared" si="22"/>
        <v/>
      </c>
      <c r="K97" s="155" t="str">
        <f t="shared" si="23"/>
        <v/>
      </c>
      <c r="L97" s="155" t="str">
        <f t="shared" si="24"/>
        <v/>
      </c>
      <c r="M97" s="155" t="str">
        <f t="shared" si="25"/>
        <v/>
      </c>
      <c r="N97" s="157"/>
      <c r="O97" s="157"/>
      <c r="P97" s="157"/>
      <c r="Q97" s="157"/>
      <c r="R97" s="157"/>
      <c r="S97" s="157"/>
      <c r="T97" s="157"/>
      <c r="U97" s="157"/>
      <c r="V97" s="157"/>
      <c r="W97" s="157"/>
      <c r="X97" s="157"/>
      <c r="Y97" s="157"/>
      <c r="Z97" s="158"/>
      <c r="AA97" s="158"/>
      <c r="AB97" s="158"/>
      <c r="AC97" s="158"/>
      <c r="AD97" s="165"/>
      <c r="AE97" s="167"/>
      <c r="AF97" s="166"/>
      <c r="AG97" s="166"/>
      <c r="AH97" s="165"/>
      <c r="AI97" s="165"/>
      <c r="AJ97" s="163"/>
      <c r="AK97" s="165"/>
      <c r="AL97" s="165"/>
      <c r="AM97" s="165"/>
      <c r="AN97" s="162"/>
      <c r="AO97" s="164"/>
      <c r="AP97" s="163"/>
      <c r="AQ97" s="162"/>
      <c r="AR97" s="161"/>
      <c r="AS97" s="160"/>
      <c r="AT97" s="159"/>
      <c r="AU97" s="158"/>
    </row>
    <row r="98" spans="1:47" x14ac:dyDescent="0.2">
      <c r="A98" s="156" t="str">
        <f t="shared" si="14"/>
        <v/>
      </c>
      <c r="B98" s="203" t="str">
        <f t="shared" si="15"/>
        <v/>
      </c>
      <c r="C98" s="203" t="str">
        <f t="shared" si="16"/>
        <v/>
      </c>
      <c r="D98" s="203" t="str">
        <f t="shared" si="17"/>
        <v/>
      </c>
      <c r="E98" s="203" t="str">
        <f t="shared" si="18"/>
        <v/>
      </c>
      <c r="F98" s="203" t="str">
        <f t="shared" si="19"/>
        <v/>
      </c>
      <c r="G98" s="204" t="str">
        <f t="shared" si="19"/>
        <v/>
      </c>
      <c r="H98" s="205" t="str">
        <f t="shared" si="20"/>
        <v/>
      </c>
      <c r="I98" s="156" t="str">
        <f t="shared" si="21"/>
        <v/>
      </c>
      <c r="J98" s="156" t="str">
        <f t="shared" si="22"/>
        <v/>
      </c>
      <c r="K98" s="155" t="str">
        <f t="shared" si="23"/>
        <v/>
      </c>
      <c r="L98" s="155" t="str">
        <f t="shared" si="24"/>
        <v/>
      </c>
      <c r="M98" s="155" t="str">
        <f t="shared" si="25"/>
        <v/>
      </c>
      <c r="N98" s="157"/>
      <c r="O98" s="157"/>
      <c r="P98" s="157"/>
      <c r="Q98" s="157"/>
      <c r="R98" s="157"/>
      <c r="S98" s="157"/>
      <c r="T98" s="157"/>
      <c r="U98" s="157"/>
      <c r="V98" s="157"/>
      <c r="W98" s="157"/>
      <c r="X98" s="157"/>
      <c r="Y98" s="157"/>
      <c r="Z98" s="158"/>
      <c r="AA98" s="158"/>
      <c r="AB98" s="158"/>
      <c r="AC98" s="158"/>
      <c r="AD98" s="165"/>
      <c r="AE98" s="167"/>
      <c r="AF98" s="166"/>
      <c r="AG98" s="166"/>
      <c r="AH98" s="165"/>
      <c r="AI98" s="165"/>
      <c r="AJ98" s="163"/>
      <c r="AK98" s="165"/>
      <c r="AL98" s="165"/>
      <c r="AM98" s="165"/>
      <c r="AN98" s="162"/>
      <c r="AO98" s="164"/>
      <c r="AP98" s="163"/>
      <c r="AQ98" s="162"/>
      <c r="AR98" s="161"/>
      <c r="AS98" s="160"/>
      <c r="AT98" s="159"/>
      <c r="AU98" s="158"/>
    </row>
    <row r="99" spans="1:47" x14ac:dyDescent="0.2">
      <c r="A99" s="156" t="str">
        <f t="shared" si="14"/>
        <v/>
      </c>
      <c r="B99" s="203" t="str">
        <f t="shared" si="15"/>
        <v/>
      </c>
      <c r="C99" s="203" t="str">
        <f t="shared" si="16"/>
        <v/>
      </c>
      <c r="D99" s="203" t="str">
        <f t="shared" si="17"/>
        <v/>
      </c>
      <c r="E99" s="203" t="str">
        <f t="shared" si="18"/>
        <v/>
      </c>
      <c r="F99" s="203" t="str">
        <f t="shared" si="19"/>
        <v/>
      </c>
      <c r="G99" s="204" t="str">
        <f t="shared" si="19"/>
        <v/>
      </c>
      <c r="H99" s="205" t="str">
        <f t="shared" si="20"/>
        <v/>
      </c>
      <c r="I99" s="156" t="str">
        <f t="shared" si="21"/>
        <v/>
      </c>
      <c r="J99" s="156" t="str">
        <f t="shared" si="22"/>
        <v/>
      </c>
      <c r="K99" s="155" t="str">
        <f t="shared" si="23"/>
        <v/>
      </c>
      <c r="L99" s="155" t="str">
        <f t="shared" si="24"/>
        <v/>
      </c>
      <c r="M99" s="155" t="str">
        <f t="shared" si="25"/>
        <v/>
      </c>
      <c r="N99" s="157"/>
      <c r="O99" s="157"/>
      <c r="P99" s="157"/>
      <c r="Q99" s="157"/>
      <c r="R99" s="157"/>
      <c r="S99" s="157"/>
      <c r="T99" s="157"/>
      <c r="U99" s="157"/>
      <c r="V99" s="157"/>
      <c r="W99" s="157"/>
      <c r="X99" s="157"/>
      <c r="Y99" s="157"/>
      <c r="Z99" s="158"/>
      <c r="AA99" s="158"/>
      <c r="AB99" s="158"/>
      <c r="AC99" s="158"/>
      <c r="AD99" s="165"/>
      <c r="AE99" s="167"/>
      <c r="AF99" s="166"/>
      <c r="AG99" s="166"/>
      <c r="AH99" s="165"/>
      <c r="AI99" s="165"/>
      <c r="AJ99" s="163"/>
      <c r="AK99" s="165"/>
      <c r="AL99" s="165"/>
      <c r="AM99" s="165"/>
      <c r="AN99" s="162"/>
      <c r="AO99" s="164"/>
      <c r="AP99" s="163"/>
      <c r="AQ99" s="162"/>
      <c r="AR99" s="161"/>
      <c r="AS99" s="160"/>
      <c r="AT99" s="159"/>
      <c r="AU99" s="158"/>
    </row>
    <row r="100" spans="1:47" x14ac:dyDescent="0.2">
      <c r="A100" s="156" t="str">
        <f t="shared" si="14"/>
        <v/>
      </c>
      <c r="B100" s="203" t="str">
        <f t="shared" si="15"/>
        <v/>
      </c>
      <c r="C100" s="203" t="str">
        <f t="shared" si="16"/>
        <v/>
      </c>
      <c r="D100" s="203" t="str">
        <f t="shared" si="17"/>
        <v/>
      </c>
      <c r="E100" s="203" t="str">
        <f t="shared" si="18"/>
        <v/>
      </c>
      <c r="F100" s="203" t="str">
        <f t="shared" si="19"/>
        <v/>
      </c>
      <c r="G100" s="204" t="str">
        <f t="shared" si="19"/>
        <v/>
      </c>
      <c r="H100" s="205" t="str">
        <f t="shared" si="20"/>
        <v/>
      </c>
      <c r="I100" s="156" t="str">
        <f t="shared" si="21"/>
        <v/>
      </c>
      <c r="J100" s="156" t="str">
        <f t="shared" si="22"/>
        <v/>
      </c>
      <c r="K100" s="155" t="str">
        <f t="shared" si="23"/>
        <v/>
      </c>
      <c r="L100" s="155" t="str">
        <f t="shared" si="24"/>
        <v/>
      </c>
      <c r="M100" s="155" t="str">
        <f t="shared" si="25"/>
        <v/>
      </c>
      <c r="N100" s="157"/>
      <c r="O100" s="157"/>
      <c r="P100" s="157"/>
      <c r="Q100" s="157"/>
      <c r="R100" s="157"/>
      <c r="S100" s="157"/>
      <c r="T100" s="157"/>
      <c r="U100" s="157"/>
      <c r="V100" s="157"/>
      <c r="W100" s="157"/>
      <c r="X100" s="157"/>
      <c r="Y100" s="157"/>
      <c r="Z100" s="158"/>
      <c r="AA100" s="158"/>
      <c r="AB100" s="158"/>
      <c r="AC100" s="158"/>
      <c r="AD100" s="165"/>
      <c r="AE100" s="167"/>
      <c r="AF100" s="166"/>
      <c r="AG100" s="166"/>
      <c r="AH100" s="165"/>
      <c r="AI100" s="165"/>
      <c r="AJ100" s="163"/>
      <c r="AK100" s="165"/>
      <c r="AL100" s="165"/>
      <c r="AM100" s="165"/>
      <c r="AN100" s="162"/>
      <c r="AO100" s="164"/>
      <c r="AP100" s="163"/>
      <c r="AQ100" s="162"/>
      <c r="AR100" s="161"/>
      <c r="AS100" s="160"/>
      <c r="AT100" s="159"/>
      <c r="AU100" s="158"/>
    </row>
    <row r="101" spans="1:47" x14ac:dyDescent="0.2">
      <c r="A101" s="156" t="str">
        <f t="shared" si="14"/>
        <v/>
      </c>
      <c r="B101" s="203" t="str">
        <f t="shared" si="15"/>
        <v/>
      </c>
      <c r="C101" s="203" t="str">
        <f t="shared" si="16"/>
        <v/>
      </c>
      <c r="D101" s="203" t="str">
        <f t="shared" si="17"/>
        <v/>
      </c>
      <c r="E101" s="203" t="str">
        <f t="shared" si="18"/>
        <v/>
      </c>
      <c r="F101" s="203" t="str">
        <f t="shared" si="19"/>
        <v/>
      </c>
      <c r="G101" s="204" t="str">
        <f t="shared" si="19"/>
        <v/>
      </c>
      <c r="H101" s="205" t="str">
        <f t="shared" si="20"/>
        <v/>
      </c>
      <c r="I101" s="156" t="str">
        <f t="shared" si="21"/>
        <v/>
      </c>
      <c r="J101" s="156" t="str">
        <f t="shared" si="22"/>
        <v/>
      </c>
      <c r="K101" s="155" t="str">
        <f t="shared" si="23"/>
        <v/>
      </c>
      <c r="L101" s="155" t="str">
        <f t="shared" si="24"/>
        <v/>
      </c>
      <c r="M101" s="155" t="str">
        <f t="shared" si="25"/>
        <v/>
      </c>
      <c r="N101" s="157"/>
      <c r="O101" s="157"/>
      <c r="P101" s="157"/>
      <c r="Q101" s="157"/>
      <c r="R101" s="157"/>
      <c r="S101" s="157"/>
      <c r="T101" s="157"/>
      <c r="U101" s="157"/>
      <c r="V101" s="157"/>
      <c r="W101" s="157"/>
      <c r="X101" s="157"/>
      <c r="Y101" s="157"/>
      <c r="Z101" s="158"/>
      <c r="AA101" s="158"/>
      <c r="AB101" s="158"/>
      <c r="AC101" s="158"/>
      <c r="AD101" s="165"/>
      <c r="AE101" s="167"/>
      <c r="AF101" s="166"/>
      <c r="AG101" s="166"/>
      <c r="AH101" s="165"/>
      <c r="AI101" s="165"/>
      <c r="AJ101" s="163"/>
      <c r="AK101" s="165"/>
      <c r="AL101" s="165"/>
      <c r="AM101" s="165"/>
      <c r="AN101" s="162"/>
      <c r="AO101" s="164"/>
      <c r="AP101" s="163"/>
      <c r="AQ101" s="162"/>
      <c r="AR101" s="161"/>
      <c r="AS101" s="160"/>
      <c r="AT101" s="159"/>
      <c r="AU101" s="158"/>
    </row>
    <row r="102" spans="1:47" x14ac:dyDescent="0.2">
      <c r="A102" s="156" t="str">
        <f t="shared" si="14"/>
        <v/>
      </c>
      <c r="B102" s="203" t="str">
        <f t="shared" si="15"/>
        <v/>
      </c>
      <c r="C102" s="203" t="str">
        <f t="shared" si="16"/>
        <v/>
      </c>
      <c r="D102" s="203" t="str">
        <f t="shared" si="17"/>
        <v/>
      </c>
      <c r="E102" s="203" t="str">
        <f t="shared" si="18"/>
        <v/>
      </c>
      <c r="F102" s="203" t="str">
        <f t="shared" si="19"/>
        <v/>
      </c>
      <c r="G102" s="204" t="str">
        <f t="shared" si="19"/>
        <v/>
      </c>
      <c r="H102" s="205" t="str">
        <f t="shared" si="20"/>
        <v/>
      </c>
      <c r="I102" s="156" t="str">
        <f t="shared" si="21"/>
        <v/>
      </c>
      <c r="J102" s="156" t="str">
        <f t="shared" si="22"/>
        <v/>
      </c>
      <c r="K102" s="155" t="str">
        <f t="shared" si="23"/>
        <v/>
      </c>
      <c r="L102" s="155" t="str">
        <f t="shared" si="24"/>
        <v/>
      </c>
      <c r="M102" s="155" t="str">
        <f t="shared" si="25"/>
        <v/>
      </c>
      <c r="N102" s="157"/>
      <c r="O102" s="157"/>
      <c r="P102" s="157"/>
      <c r="Q102" s="157"/>
      <c r="R102" s="157"/>
      <c r="S102" s="157"/>
      <c r="T102" s="157"/>
      <c r="U102" s="157"/>
      <c r="V102" s="157"/>
      <c r="W102" s="157"/>
      <c r="X102" s="157"/>
      <c r="Y102" s="157"/>
      <c r="Z102" s="158"/>
      <c r="AA102" s="158"/>
      <c r="AB102" s="158"/>
      <c r="AC102" s="158"/>
      <c r="AD102" s="165"/>
      <c r="AE102" s="167"/>
      <c r="AF102" s="166"/>
      <c r="AG102" s="166"/>
      <c r="AH102" s="165"/>
      <c r="AI102" s="165"/>
      <c r="AJ102" s="163"/>
      <c r="AK102" s="165"/>
      <c r="AL102" s="165"/>
      <c r="AM102" s="165"/>
      <c r="AN102" s="162"/>
      <c r="AO102" s="164"/>
      <c r="AP102" s="163"/>
      <c r="AQ102" s="162"/>
      <c r="AR102" s="161"/>
      <c r="AS102" s="160"/>
      <c r="AT102" s="159"/>
      <c r="AU102" s="158"/>
    </row>
    <row r="103" spans="1:47" x14ac:dyDescent="0.2">
      <c r="A103" s="156" t="str">
        <f t="shared" si="14"/>
        <v/>
      </c>
      <c r="B103" s="203" t="str">
        <f t="shared" si="15"/>
        <v/>
      </c>
      <c r="C103" s="203" t="str">
        <f t="shared" si="16"/>
        <v/>
      </c>
      <c r="D103" s="203" t="str">
        <f t="shared" si="17"/>
        <v/>
      </c>
      <c r="E103" s="203" t="str">
        <f t="shared" si="18"/>
        <v/>
      </c>
      <c r="F103" s="203" t="str">
        <f t="shared" si="19"/>
        <v/>
      </c>
      <c r="G103" s="204" t="str">
        <f t="shared" si="19"/>
        <v/>
      </c>
      <c r="H103" s="205" t="str">
        <f t="shared" si="20"/>
        <v/>
      </c>
      <c r="I103" s="156" t="str">
        <f t="shared" si="21"/>
        <v/>
      </c>
      <c r="J103" s="156" t="str">
        <f t="shared" si="22"/>
        <v/>
      </c>
      <c r="K103" s="155" t="str">
        <f t="shared" si="23"/>
        <v/>
      </c>
      <c r="L103" s="155" t="str">
        <f t="shared" si="24"/>
        <v/>
      </c>
      <c r="M103" s="155" t="str">
        <f t="shared" si="25"/>
        <v/>
      </c>
      <c r="N103" s="157"/>
      <c r="O103" s="157"/>
      <c r="P103" s="157"/>
      <c r="Q103" s="157"/>
      <c r="R103" s="157"/>
      <c r="S103" s="157"/>
      <c r="T103" s="157"/>
      <c r="U103" s="157"/>
      <c r="V103" s="157"/>
      <c r="W103" s="157"/>
      <c r="X103" s="157"/>
      <c r="Y103" s="157"/>
      <c r="Z103" s="158"/>
      <c r="AA103" s="158"/>
      <c r="AB103" s="158"/>
      <c r="AC103" s="158"/>
      <c r="AD103" s="165"/>
      <c r="AE103" s="167"/>
      <c r="AF103" s="166"/>
      <c r="AG103" s="166"/>
      <c r="AH103" s="165"/>
      <c r="AI103" s="165"/>
      <c r="AJ103" s="163"/>
      <c r="AK103" s="165"/>
      <c r="AL103" s="165"/>
      <c r="AM103" s="165"/>
      <c r="AN103" s="162"/>
      <c r="AO103" s="164"/>
      <c r="AP103" s="163"/>
      <c r="AQ103" s="162"/>
      <c r="AR103" s="161"/>
      <c r="AS103" s="160"/>
      <c r="AT103" s="159"/>
      <c r="AU103" s="158"/>
    </row>
    <row r="104" spans="1:47" x14ac:dyDescent="0.2">
      <c r="A104" s="156" t="str">
        <f t="shared" si="14"/>
        <v/>
      </c>
      <c r="B104" s="203" t="str">
        <f t="shared" si="15"/>
        <v/>
      </c>
      <c r="C104" s="203" t="str">
        <f t="shared" si="16"/>
        <v/>
      </c>
      <c r="D104" s="203" t="str">
        <f t="shared" si="17"/>
        <v/>
      </c>
      <c r="E104" s="203" t="str">
        <f t="shared" si="18"/>
        <v/>
      </c>
      <c r="F104" s="203" t="str">
        <f t="shared" si="19"/>
        <v/>
      </c>
      <c r="G104" s="204" t="str">
        <f t="shared" si="19"/>
        <v/>
      </c>
      <c r="H104" s="205" t="str">
        <f t="shared" si="20"/>
        <v/>
      </c>
      <c r="I104" s="156" t="str">
        <f t="shared" si="21"/>
        <v/>
      </c>
      <c r="J104" s="156" t="str">
        <f t="shared" si="22"/>
        <v/>
      </c>
      <c r="K104" s="155" t="str">
        <f t="shared" si="23"/>
        <v/>
      </c>
      <c r="L104" s="155" t="str">
        <f t="shared" si="24"/>
        <v/>
      </c>
      <c r="M104" s="155" t="str">
        <f t="shared" si="25"/>
        <v/>
      </c>
      <c r="N104" s="157"/>
      <c r="O104" s="157"/>
      <c r="P104" s="157"/>
      <c r="Q104" s="157"/>
      <c r="R104" s="157"/>
      <c r="S104" s="157"/>
      <c r="T104" s="157"/>
      <c r="U104" s="157"/>
      <c r="V104" s="157"/>
      <c r="W104" s="157"/>
      <c r="X104" s="157"/>
      <c r="Y104" s="157"/>
      <c r="Z104" s="158"/>
      <c r="AA104" s="158"/>
      <c r="AB104" s="158"/>
      <c r="AC104" s="158"/>
      <c r="AD104" s="165"/>
      <c r="AE104" s="167"/>
      <c r="AF104" s="166"/>
      <c r="AG104" s="166"/>
      <c r="AH104" s="165"/>
      <c r="AI104" s="165"/>
      <c r="AJ104" s="163"/>
      <c r="AK104" s="165"/>
      <c r="AL104" s="165"/>
      <c r="AM104" s="165"/>
      <c r="AN104" s="162"/>
      <c r="AO104" s="164"/>
      <c r="AP104" s="163"/>
      <c r="AQ104" s="162"/>
      <c r="AR104" s="161"/>
      <c r="AS104" s="160"/>
      <c r="AT104" s="159"/>
      <c r="AU104" s="158"/>
    </row>
    <row r="105" spans="1:47" x14ac:dyDescent="0.2">
      <c r="A105" s="156" t="str">
        <f t="shared" si="14"/>
        <v/>
      </c>
      <c r="B105" s="203" t="str">
        <f t="shared" si="15"/>
        <v/>
      </c>
      <c r="C105" s="203" t="str">
        <f t="shared" si="16"/>
        <v/>
      </c>
      <c r="D105" s="203" t="str">
        <f t="shared" si="17"/>
        <v/>
      </c>
      <c r="E105" s="203" t="str">
        <f t="shared" si="18"/>
        <v/>
      </c>
      <c r="F105" s="203" t="str">
        <f t="shared" si="19"/>
        <v/>
      </c>
      <c r="G105" s="204" t="str">
        <f t="shared" si="19"/>
        <v/>
      </c>
      <c r="H105" s="205" t="str">
        <f t="shared" si="20"/>
        <v/>
      </c>
      <c r="I105" s="156" t="str">
        <f t="shared" si="21"/>
        <v/>
      </c>
      <c r="J105" s="156" t="str">
        <f t="shared" si="22"/>
        <v/>
      </c>
      <c r="K105" s="155" t="str">
        <f t="shared" si="23"/>
        <v/>
      </c>
      <c r="L105" s="155" t="str">
        <f t="shared" si="24"/>
        <v/>
      </c>
      <c r="M105" s="155" t="str">
        <f t="shared" si="25"/>
        <v/>
      </c>
      <c r="N105" s="157"/>
      <c r="O105" s="157"/>
      <c r="P105" s="157"/>
      <c r="Q105" s="157"/>
      <c r="R105" s="157"/>
      <c r="S105" s="157"/>
      <c r="T105" s="157"/>
      <c r="U105" s="157"/>
      <c r="V105" s="157"/>
      <c r="W105" s="157"/>
      <c r="X105" s="157"/>
      <c r="Y105" s="157"/>
      <c r="Z105" s="158"/>
      <c r="AA105" s="158"/>
      <c r="AB105" s="158"/>
      <c r="AC105" s="158"/>
      <c r="AD105" s="165"/>
      <c r="AE105" s="167"/>
      <c r="AF105" s="166"/>
      <c r="AG105" s="166"/>
      <c r="AH105" s="165"/>
      <c r="AI105" s="165"/>
      <c r="AJ105" s="163"/>
      <c r="AK105" s="165"/>
      <c r="AL105" s="165"/>
      <c r="AM105" s="165"/>
      <c r="AN105" s="162"/>
      <c r="AO105" s="164"/>
      <c r="AP105" s="163"/>
      <c r="AQ105" s="162"/>
      <c r="AR105" s="161"/>
      <c r="AS105" s="160"/>
      <c r="AT105" s="159"/>
      <c r="AU105" s="158"/>
    </row>
    <row r="106" spans="1:47" x14ac:dyDescent="0.2">
      <c r="A106" s="156" t="str">
        <f t="shared" si="14"/>
        <v/>
      </c>
      <c r="B106" s="203" t="str">
        <f t="shared" si="15"/>
        <v/>
      </c>
      <c r="C106" s="203" t="str">
        <f t="shared" si="16"/>
        <v/>
      </c>
      <c r="D106" s="203" t="str">
        <f t="shared" si="17"/>
        <v/>
      </c>
      <c r="E106" s="203" t="str">
        <f t="shared" si="18"/>
        <v/>
      </c>
      <c r="F106" s="203" t="str">
        <f t="shared" si="19"/>
        <v/>
      </c>
      <c r="G106" s="204" t="str">
        <f t="shared" si="19"/>
        <v/>
      </c>
      <c r="H106" s="205" t="str">
        <f t="shared" si="20"/>
        <v/>
      </c>
      <c r="I106" s="156" t="str">
        <f t="shared" si="21"/>
        <v/>
      </c>
      <c r="J106" s="156" t="str">
        <f t="shared" si="22"/>
        <v/>
      </c>
      <c r="K106" s="155" t="str">
        <f t="shared" si="23"/>
        <v/>
      </c>
      <c r="L106" s="155" t="str">
        <f t="shared" si="24"/>
        <v/>
      </c>
      <c r="M106" s="155" t="str">
        <f t="shared" si="25"/>
        <v/>
      </c>
      <c r="N106" s="157"/>
      <c r="O106" s="157"/>
      <c r="P106" s="157"/>
      <c r="Q106" s="157"/>
      <c r="R106" s="157"/>
      <c r="S106" s="157"/>
      <c r="T106" s="157"/>
      <c r="U106" s="157"/>
      <c r="V106" s="157"/>
      <c r="W106" s="157"/>
      <c r="X106" s="157"/>
      <c r="Y106" s="157"/>
      <c r="Z106" s="158"/>
      <c r="AA106" s="158"/>
      <c r="AB106" s="158"/>
      <c r="AC106" s="158"/>
      <c r="AD106" s="165"/>
      <c r="AE106" s="167"/>
      <c r="AF106" s="166"/>
      <c r="AG106" s="166"/>
      <c r="AH106" s="165"/>
      <c r="AI106" s="165"/>
      <c r="AJ106" s="163"/>
      <c r="AK106" s="165"/>
      <c r="AL106" s="165"/>
      <c r="AM106" s="165"/>
      <c r="AN106" s="162"/>
      <c r="AO106" s="164"/>
      <c r="AP106" s="163"/>
      <c r="AQ106" s="162"/>
      <c r="AR106" s="161"/>
      <c r="AS106" s="160"/>
      <c r="AT106" s="159"/>
      <c r="AU106" s="158"/>
    </row>
    <row r="107" spans="1:47" x14ac:dyDescent="0.2">
      <c r="A107" s="156" t="str">
        <f t="shared" si="14"/>
        <v/>
      </c>
      <c r="B107" s="203" t="str">
        <f t="shared" si="15"/>
        <v/>
      </c>
      <c r="C107" s="203" t="str">
        <f t="shared" si="16"/>
        <v/>
      </c>
      <c r="D107" s="203" t="str">
        <f t="shared" si="17"/>
        <v/>
      </c>
      <c r="E107" s="203" t="str">
        <f t="shared" si="18"/>
        <v/>
      </c>
      <c r="F107" s="203" t="str">
        <f t="shared" si="19"/>
        <v/>
      </c>
      <c r="G107" s="204" t="str">
        <f t="shared" si="19"/>
        <v/>
      </c>
      <c r="H107" s="205" t="str">
        <f t="shared" si="20"/>
        <v/>
      </c>
      <c r="I107" s="156" t="str">
        <f t="shared" si="21"/>
        <v/>
      </c>
      <c r="J107" s="156" t="str">
        <f t="shared" si="22"/>
        <v/>
      </c>
      <c r="K107" s="155" t="str">
        <f t="shared" si="23"/>
        <v/>
      </c>
      <c r="L107" s="155" t="str">
        <f t="shared" si="24"/>
        <v/>
      </c>
      <c r="M107" s="155" t="str">
        <f t="shared" si="25"/>
        <v/>
      </c>
      <c r="N107" s="157"/>
      <c r="O107" s="157"/>
      <c r="P107" s="157"/>
      <c r="Q107" s="157"/>
      <c r="R107" s="157"/>
      <c r="S107" s="157"/>
      <c r="T107" s="157"/>
      <c r="U107" s="157"/>
      <c r="V107" s="157"/>
      <c r="W107" s="157"/>
      <c r="X107" s="157"/>
      <c r="Y107" s="157"/>
      <c r="Z107" s="158"/>
      <c r="AA107" s="158"/>
      <c r="AB107" s="158"/>
      <c r="AC107" s="158"/>
      <c r="AD107" s="165"/>
      <c r="AE107" s="167"/>
      <c r="AF107" s="166"/>
      <c r="AG107" s="166"/>
      <c r="AH107" s="165"/>
      <c r="AI107" s="165"/>
      <c r="AJ107" s="163"/>
      <c r="AK107" s="165"/>
      <c r="AL107" s="165"/>
      <c r="AM107" s="165"/>
      <c r="AN107" s="162"/>
      <c r="AO107" s="164"/>
      <c r="AP107" s="163"/>
      <c r="AQ107" s="162"/>
      <c r="AR107" s="161"/>
      <c r="AS107" s="160"/>
      <c r="AT107" s="159"/>
      <c r="AU107" s="158"/>
    </row>
    <row r="108" spans="1:47" x14ac:dyDescent="0.2">
      <c r="A108" s="156" t="str">
        <f t="shared" si="14"/>
        <v/>
      </c>
      <c r="B108" s="203" t="str">
        <f t="shared" si="15"/>
        <v/>
      </c>
      <c r="C108" s="203" t="str">
        <f t="shared" si="16"/>
        <v/>
      </c>
      <c r="D108" s="203" t="str">
        <f t="shared" si="17"/>
        <v/>
      </c>
      <c r="E108" s="203" t="str">
        <f t="shared" si="18"/>
        <v/>
      </c>
      <c r="F108" s="203" t="str">
        <f t="shared" si="19"/>
        <v/>
      </c>
      <c r="G108" s="204" t="str">
        <f t="shared" si="19"/>
        <v/>
      </c>
      <c r="H108" s="205" t="str">
        <f t="shared" si="20"/>
        <v/>
      </c>
      <c r="I108" s="156" t="str">
        <f t="shared" si="21"/>
        <v/>
      </c>
      <c r="J108" s="156" t="str">
        <f t="shared" si="22"/>
        <v/>
      </c>
      <c r="K108" s="155" t="str">
        <f t="shared" si="23"/>
        <v/>
      </c>
      <c r="L108" s="155" t="str">
        <f t="shared" si="24"/>
        <v/>
      </c>
      <c r="M108" s="155" t="str">
        <f t="shared" si="25"/>
        <v/>
      </c>
      <c r="N108" s="157"/>
      <c r="O108" s="157"/>
      <c r="P108" s="157"/>
      <c r="Q108" s="157"/>
      <c r="R108" s="157"/>
      <c r="S108" s="157"/>
      <c r="T108" s="157"/>
      <c r="U108" s="157"/>
      <c r="V108" s="157"/>
      <c r="W108" s="157"/>
      <c r="X108" s="157"/>
      <c r="Y108" s="157"/>
      <c r="Z108" s="158"/>
      <c r="AA108" s="158"/>
      <c r="AB108" s="158"/>
      <c r="AC108" s="158"/>
      <c r="AD108" s="165"/>
      <c r="AE108" s="167"/>
      <c r="AF108" s="166"/>
      <c r="AG108" s="166"/>
      <c r="AH108" s="165"/>
      <c r="AI108" s="165"/>
      <c r="AJ108" s="163"/>
      <c r="AK108" s="165"/>
      <c r="AL108" s="165"/>
      <c r="AM108" s="165"/>
      <c r="AN108" s="162"/>
      <c r="AO108" s="164"/>
      <c r="AP108" s="163"/>
      <c r="AQ108" s="162"/>
      <c r="AR108" s="161"/>
      <c r="AS108" s="160"/>
      <c r="AT108" s="159"/>
      <c r="AU108" s="158"/>
    </row>
    <row r="109" spans="1:47" x14ac:dyDescent="0.2">
      <c r="A109" s="156" t="str">
        <f t="shared" si="14"/>
        <v/>
      </c>
      <c r="B109" s="203" t="str">
        <f t="shared" si="15"/>
        <v/>
      </c>
      <c r="C109" s="203" t="str">
        <f t="shared" si="16"/>
        <v/>
      </c>
      <c r="D109" s="203" t="str">
        <f t="shared" si="17"/>
        <v/>
      </c>
      <c r="E109" s="203" t="str">
        <f t="shared" si="18"/>
        <v/>
      </c>
      <c r="F109" s="203" t="str">
        <f t="shared" si="19"/>
        <v/>
      </c>
      <c r="G109" s="204" t="str">
        <f t="shared" si="19"/>
        <v/>
      </c>
      <c r="H109" s="205" t="str">
        <f t="shared" si="20"/>
        <v/>
      </c>
      <c r="I109" s="156" t="str">
        <f t="shared" si="21"/>
        <v/>
      </c>
      <c r="J109" s="156" t="str">
        <f t="shared" si="22"/>
        <v/>
      </c>
      <c r="K109" s="155" t="str">
        <f t="shared" si="23"/>
        <v/>
      </c>
      <c r="L109" s="155" t="str">
        <f t="shared" si="24"/>
        <v/>
      </c>
      <c r="M109" s="155" t="str">
        <f t="shared" si="25"/>
        <v/>
      </c>
      <c r="N109" s="157"/>
      <c r="O109" s="157"/>
      <c r="P109" s="157"/>
      <c r="Q109" s="157"/>
      <c r="R109" s="157"/>
      <c r="S109" s="157"/>
      <c r="T109" s="157"/>
      <c r="U109" s="157"/>
      <c r="V109" s="157"/>
      <c r="W109" s="157"/>
      <c r="X109" s="157"/>
      <c r="Y109" s="157"/>
      <c r="Z109" s="158"/>
      <c r="AA109" s="158"/>
      <c r="AB109" s="158"/>
      <c r="AC109" s="158"/>
      <c r="AD109" s="165"/>
      <c r="AE109" s="167"/>
      <c r="AF109" s="166"/>
      <c r="AG109" s="166"/>
      <c r="AH109" s="165"/>
      <c r="AI109" s="165"/>
      <c r="AJ109" s="163"/>
      <c r="AK109" s="165"/>
      <c r="AL109" s="165"/>
      <c r="AM109" s="165"/>
      <c r="AN109" s="162"/>
      <c r="AO109" s="164"/>
      <c r="AP109" s="163"/>
      <c r="AQ109" s="162"/>
      <c r="AR109" s="161"/>
      <c r="AS109" s="160"/>
      <c r="AT109" s="159"/>
      <c r="AU109" s="158"/>
    </row>
    <row r="110" spans="1:47" x14ac:dyDescent="0.2">
      <c r="A110" s="156" t="str">
        <f t="shared" si="14"/>
        <v/>
      </c>
      <c r="B110" s="203" t="str">
        <f t="shared" si="15"/>
        <v/>
      </c>
      <c r="C110" s="203" t="str">
        <f t="shared" si="16"/>
        <v/>
      </c>
      <c r="D110" s="203" t="str">
        <f t="shared" si="17"/>
        <v/>
      </c>
      <c r="E110" s="203" t="str">
        <f t="shared" si="18"/>
        <v/>
      </c>
      <c r="F110" s="203" t="str">
        <f t="shared" si="19"/>
        <v/>
      </c>
      <c r="G110" s="204" t="str">
        <f t="shared" si="19"/>
        <v/>
      </c>
      <c r="H110" s="205" t="str">
        <f t="shared" si="20"/>
        <v/>
      </c>
      <c r="I110" s="156" t="str">
        <f t="shared" si="21"/>
        <v/>
      </c>
      <c r="J110" s="156" t="str">
        <f t="shared" si="22"/>
        <v/>
      </c>
      <c r="K110" s="155" t="str">
        <f t="shared" si="23"/>
        <v/>
      </c>
      <c r="L110" s="155" t="str">
        <f t="shared" si="24"/>
        <v/>
      </c>
      <c r="M110" s="155" t="str">
        <f t="shared" si="25"/>
        <v/>
      </c>
      <c r="N110" s="157"/>
      <c r="O110" s="157"/>
      <c r="P110" s="157"/>
      <c r="Q110" s="157"/>
      <c r="R110" s="157"/>
      <c r="S110" s="157"/>
      <c r="T110" s="157"/>
      <c r="U110" s="157"/>
      <c r="V110" s="157"/>
      <c r="W110" s="157"/>
      <c r="X110" s="157"/>
      <c r="Y110" s="157"/>
      <c r="Z110" s="158"/>
      <c r="AA110" s="158"/>
      <c r="AB110" s="158"/>
      <c r="AC110" s="158"/>
      <c r="AD110" s="165"/>
      <c r="AE110" s="167"/>
      <c r="AF110" s="166"/>
      <c r="AG110" s="166"/>
      <c r="AH110" s="165"/>
      <c r="AI110" s="165"/>
      <c r="AJ110" s="163"/>
      <c r="AK110" s="165"/>
      <c r="AL110" s="165"/>
      <c r="AM110" s="165"/>
      <c r="AN110" s="162"/>
      <c r="AO110" s="164"/>
      <c r="AP110" s="163"/>
      <c r="AQ110" s="162"/>
      <c r="AR110" s="161"/>
      <c r="AS110" s="160"/>
      <c r="AT110" s="159"/>
      <c r="AU110" s="158"/>
    </row>
    <row r="111" spans="1:47" x14ac:dyDescent="0.2">
      <c r="A111" s="156" t="str">
        <f t="shared" si="14"/>
        <v/>
      </c>
      <c r="B111" s="203" t="str">
        <f t="shared" si="15"/>
        <v/>
      </c>
      <c r="C111" s="203" t="str">
        <f t="shared" si="16"/>
        <v/>
      </c>
      <c r="D111" s="203" t="str">
        <f t="shared" si="17"/>
        <v/>
      </c>
      <c r="E111" s="203" t="str">
        <f t="shared" si="18"/>
        <v/>
      </c>
      <c r="F111" s="203" t="str">
        <f t="shared" si="19"/>
        <v/>
      </c>
      <c r="G111" s="204" t="str">
        <f t="shared" si="19"/>
        <v/>
      </c>
      <c r="H111" s="205" t="str">
        <f t="shared" si="20"/>
        <v/>
      </c>
      <c r="I111" s="156" t="str">
        <f t="shared" si="21"/>
        <v/>
      </c>
      <c r="J111" s="156" t="str">
        <f t="shared" si="22"/>
        <v/>
      </c>
      <c r="K111" s="155" t="str">
        <f t="shared" si="23"/>
        <v/>
      </c>
      <c r="L111" s="155" t="str">
        <f t="shared" si="24"/>
        <v/>
      </c>
      <c r="M111" s="155" t="str">
        <f t="shared" si="25"/>
        <v/>
      </c>
      <c r="N111" s="157"/>
      <c r="O111" s="157"/>
      <c r="P111" s="157"/>
      <c r="Q111" s="157"/>
      <c r="R111" s="157"/>
      <c r="S111" s="157"/>
      <c r="T111" s="157"/>
      <c r="U111" s="157"/>
      <c r="V111" s="157"/>
      <c r="W111" s="157"/>
      <c r="X111" s="157"/>
      <c r="Y111" s="157"/>
      <c r="Z111" s="158"/>
      <c r="AA111" s="158"/>
      <c r="AB111" s="158"/>
      <c r="AC111" s="158"/>
      <c r="AD111" s="165"/>
      <c r="AE111" s="167"/>
      <c r="AF111" s="166"/>
      <c r="AG111" s="166"/>
      <c r="AH111" s="165"/>
      <c r="AI111" s="165"/>
      <c r="AJ111" s="163"/>
      <c r="AK111" s="165"/>
      <c r="AL111" s="165"/>
      <c r="AM111" s="165"/>
      <c r="AN111" s="162"/>
      <c r="AO111" s="164"/>
      <c r="AP111" s="163"/>
      <c r="AQ111" s="162"/>
      <c r="AR111" s="161"/>
      <c r="AS111" s="160"/>
      <c r="AT111" s="159"/>
      <c r="AU111" s="158"/>
    </row>
    <row r="112" spans="1:47" x14ac:dyDescent="0.2">
      <c r="A112" s="156" t="str">
        <f t="shared" si="14"/>
        <v/>
      </c>
      <c r="B112" s="203" t="str">
        <f t="shared" si="15"/>
        <v/>
      </c>
      <c r="C112" s="203" t="str">
        <f t="shared" si="16"/>
        <v/>
      </c>
      <c r="D112" s="203" t="str">
        <f t="shared" si="17"/>
        <v/>
      </c>
      <c r="E112" s="203" t="str">
        <f t="shared" si="18"/>
        <v/>
      </c>
      <c r="F112" s="203" t="str">
        <f t="shared" si="19"/>
        <v/>
      </c>
      <c r="G112" s="204" t="str">
        <f t="shared" si="19"/>
        <v/>
      </c>
      <c r="H112" s="205" t="str">
        <f t="shared" si="20"/>
        <v/>
      </c>
      <c r="I112" s="156" t="str">
        <f t="shared" si="21"/>
        <v/>
      </c>
      <c r="J112" s="156" t="str">
        <f t="shared" si="22"/>
        <v/>
      </c>
      <c r="K112" s="155" t="str">
        <f t="shared" si="23"/>
        <v/>
      </c>
      <c r="L112" s="155" t="str">
        <f t="shared" si="24"/>
        <v/>
      </c>
      <c r="M112" s="155" t="str">
        <f t="shared" si="25"/>
        <v/>
      </c>
      <c r="N112" s="157"/>
      <c r="O112" s="157"/>
      <c r="P112" s="157"/>
      <c r="Q112" s="157"/>
      <c r="R112" s="157"/>
      <c r="S112" s="157"/>
      <c r="T112" s="157"/>
      <c r="U112" s="157"/>
      <c r="V112" s="157"/>
      <c r="W112" s="157"/>
      <c r="X112" s="157"/>
      <c r="Y112" s="157"/>
      <c r="Z112" s="158"/>
      <c r="AA112" s="158"/>
      <c r="AB112" s="158"/>
      <c r="AC112" s="158"/>
      <c r="AD112" s="165"/>
      <c r="AE112" s="167"/>
      <c r="AF112" s="166"/>
      <c r="AG112" s="166"/>
      <c r="AH112" s="165"/>
      <c r="AI112" s="165"/>
      <c r="AJ112" s="163"/>
      <c r="AK112" s="165"/>
      <c r="AL112" s="165"/>
      <c r="AM112" s="165"/>
      <c r="AN112" s="162"/>
      <c r="AO112" s="164"/>
      <c r="AP112" s="163"/>
      <c r="AQ112" s="162"/>
      <c r="AR112" s="161"/>
      <c r="AS112" s="160"/>
      <c r="AT112" s="159"/>
      <c r="AU112" s="158"/>
    </row>
    <row r="113" spans="1:47" x14ac:dyDescent="0.2">
      <c r="A113" s="156" t="str">
        <f t="shared" si="14"/>
        <v/>
      </c>
      <c r="B113" s="203" t="str">
        <f t="shared" si="15"/>
        <v/>
      </c>
      <c r="C113" s="203" t="str">
        <f t="shared" si="16"/>
        <v/>
      </c>
      <c r="D113" s="203" t="str">
        <f t="shared" si="17"/>
        <v/>
      </c>
      <c r="E113" s="203" t="str">
        <f t="shared" si="18"/>
        <v/>
      </c>
      <c r="F113" s="203" t="str">
        <f t="shared" si="19"/>
        <v/>
      </c>
      <c r="G113" s="204" t="str">
        <f t="shared" si="19"/>
        <v/>
      </c>
      <c r="H113" s="205" t="str">
        <f t="shared" si="20"/>
        <v/>
      </c>
      <c r="I113" s="156" t="str">
        <f t="shared" si="21"/>
        <v/>
      </c>
      <c r="J113" s="156" t="str">
        <f t="shared" si="22"/>
        <v/>
      </c>
      <c r="K113" s="155" t="str">
        <f t="shared" si="23"/>
        <v/>
      </c>
      <c r="L113" s="155" t="str">
        <f t="shared" si="24"/>
        <v/>
      </c>
      <c r="M113" s="155" t="str">
        <f t="shared" si="25"/>
        <v/>
      </c>
      <c r="N113" s="157"/>
      <c r="O113" s="157"/>
      <c r="P113" s="157"/>
      <c r="Q113" s="157"/>
      <c r="R113" s="157"/>
      <c r="S113" s="157"/>
      <c r="T113" s="157"/>
      <c r="U113" s="157"/>
      <c r="V113" s="157"/>
      <c r="W113" s="157"/>
      <c r="X113" s="157"/>
      <c r="Y113" s="157"/>
      <c r="Z113" s="158"/>
      <c r="AA113" s="158"/>
      <c r="AB113" s="158"/>
      <c r="AC113" s="158"/>
      <c r="AD113" s="165"/>
      <c r="AE113" s="167"/>
      <c r="AF113" s="166"/>
      <c r="AG113" s="166"/>
      <c r="AH113" s="165"/>
      <c r="AI113" s="165"/>
      <c r="AJ113" s="163"/>
      <c r="AK113" s="165"/>
      <c r="AL113" s="165"/>
      <c r="AM113" s="165"/>
      <c r="AN113" s="162"/>
      <c r="AO113" s="164"/>
      <c r="AP113" s="163"/>
      <c r="AQ113" s="162"/>
      <c r="AR113" s="161"/>
      <c r="AS113" s="160"/>
      <c r="AT113" s="159"/>
      <c r="AU113" s="158"/>
    </row>
    <row r="114" spans="1:47" x14ac:dyDescent="0.2">
      <c r="A114" s="156" t="str">
        <f t="shared" si="14"/>
        <v/>
      </c>
      <c r="B114" s="203" t="str">
        <f t="shared" si="15"/>
        <v/>
      </c>
      <c r="C114" s="203" t="str">
        <f t="shared" si="16"/>
        <v/>
      </c>
      <c r="D114" s="203" t="str">
        <f t="shared" si="17"/>
        <v/>
      </c>
      <c r="E114" s="203" t="str">
        <f t="shared" si="18"/>
        <v/>
      </c>
      <c r="F114" s="203" t="str">
        <f t="shared" si="19"/>
        <v/>
      </c>
      <c r="G114" s="204" t="str">
        <f t="shared" si="19"/>
        <v/>
      </c>
      <c r="H114" s="205" t="str">
        <f t="shared" si="20"/>
        <v/>
      </c>
      <c r="I114" s="156" t="str">
        <f t="shared" si="21"/>
        <v/>
      </c>
      <c r="J114" s="156" t="str">
        <f t="shared" si="22"/>
        <v/>
      </c>
      <c r="K114" s="155" t="str">
        <f t="shared" si="23"/>
        <v/>
      </c>
      <c r="L114" s="155" t="str">
        <f t="shared" si="24"/>
        <v/>
      </c>
      <c r="M114" s="155" t="str">
        <f t="shared" si="25"/>
        <v/>
      </c>
      <c r="N114" s="157"/>
      <c r="O114" s="157"/>
      <c r="P114" s="157"/>
      <c r="Q114" s="157"/>
      <c r="R114" s="157"/>
      <c r="S114" s="157"/>
      <c r="T114" s="157"/>
      <c r="U114" s="157"/>
      <c r="V114" s="157"/>
      <c r="W114" s="157"/>
      <c r="X114" s="157"/>
      <c r="Y114" s="157"/>
      <c r="Z114" s="158"/>
      <c r="AA114" s="158"/>
      <c r="AB114" s="158"/>
      <c r="AC114" s="158"/>
      <c r="AD114" s="165"/>
      <c r="AE114" s="167"/>
      <c r="AF114" s="166"/>
      <c r="AG114" s="166"/>
      <c r="AH114" s="165"/>
      <c r="AI114" s="165"/>
      <c r="AJ114" s="163"/>
      <c r="AK114" s="165"/>
      <c r="AL114" s="165"/>
      <c r="AM114" s="165"/>
      <c r="AN114" s="162"/>
      <c r="AO114" s="164"/>
      <c r="AP114" s="163"/>
      <c r="AQ114" s="162"/>
      <c r="AR114" s="161"/>
      <c r="AS114" s="160"/>
      <c r="AT114" s="159"/>
      <c r="AU114" s="158"/>
    </row>
    <row r="115" spans="1:47" x14ac:dyDescent="0.2">
      <c r="A115" s="156" t="str">
        <f t="shared" si="14"/>
        <v/>
      </c>
      <c r="B115" s="203" t="str">
        <f t="shared" si="15"/>
        <v/>
      </c>
      <c r="C115" s="203" t="str">
        <f t="shared" si="16"/>
        <v/>
      </c>
      <c r="D115" s="203" t="str">
        <f t="shared" si="17"/>
        <v/>
      </c>
      <c r="E115" s="203" t="str">
        <f t="shared" si="18"/>
        <v/>
      </c>
      <c r="F115" s="203" t="str">
        <f t="shared" si="19"/>
        <v/>
      </c>
      <c r="G115" s="204" t="str">
        <f t="shared" si="19"/>
        <v/>
      </c>
      <c r="H115" s="205" t="str">
        <f t="shared" si="20"/>
        <v/>
      </c>
      <c r="I115" s="156" t="str">
        <f t="shared" si="21"/>
        <v/>
      </c>
      <c r="J115" s="156" t="str">
        <f t="shared" si="22"/>
        <v/>
      </c>
      <c r="K115" s="155" t="str">
        <f t="shared" si="23"/>
        <v/>
      </c>
      <c r="L115" s="155" t="str">
        <f t="shared" si="24"/>
        <v/>
      </c>
      <c r="M115" s="155" t="str">
        <f t="shared" si="25"/>
        <v/>
      </c>
      <c r="N115" s="157"/>
      <c r="O115" s="157"/>
      <c r="P115" s="157"/>
      <c r="Q115" s="157"/>
      <c r="R115" s="157"/>
      <c r="S115" s="157"/>
      <c r="T115" s="157"/>
      <c r="U115" s="157"/>
      <c r="V115" s="157"/>
      <c r="W115" s="157"/>
      <c r="X115" s="157"/>
      <c r="Y115" s="157"/>
      <c r="Z115" s="158"/>
      <c r="AA115" s="158"/>
      <c r="AB115" s="158"/>
      <c r="AC115" s="158"/>
      <c r="AD115" s="165"/>
      <c r="AE115" s="167"/>
      <c r="AF115" s="166"/>
      <c r="AG115" s="166"/>
      <c r="AH115" s="165"/>
      <c r="AI115" s="165"/>
      <c r="AJ115" s="163"/>
      <c r="AK115" s="165"/>
      <c r="AL115" s="165"/>
      <c r="AM115" s="165"/>
      <c r="AN115" s="162"/>
      <c r="AO115" s="164"/>
      <c r="AP115" s="163"/>
      <c r="AQ115" s="162"/>
      <c r="AR115" s="161"/>
      <c r="AS115" s="160"/>
      <c r="AT115" s="159"/>
      <c r="AU115" s="158"/>
    </row>
    <row r="116" spans="1:47" x14ac:dyDescent="0.2">
      <c r="A116" s="156" t="str">
        <f t="shared" si="14"/>
        <v/>
      </c>
      <c r="B116" s="203" t="str">
        <f t="shared" si="15"/>
        <v/>
      </c>
      <c r="C116" s="203" t="str">
        <f t="shared" si="16"/>
        <v/>
      </c>
      <c r="D116" s="203" t="str">
        <f t="shared" si="17"/>
        <v/>
      </c>
      <c r="E116" s="203" t="str">
        <f t="shared" si="18"/>
        <v/>
      </c>
      <c r="F116" s="203" t="str">
        <f t="shared" si="19"/>
        <v/>
      </c>
      <c r="G116" s="204" t="str">
        <f t="shared" si="19"/>
        <v/>
      </c>
      <c r="H116" s="205" t="str">
        <f t="shared" si="20"/>
        <v/>
      </c>
      <c r="I116" s="156" t="str">
        <f t="shared" si="21"/>
        <v/>
      </c>
      <c r="J116" s="156" t="str">
        <f t="shared" si="22"/>
        <v/>
      </c>
      <c r="K116" s="155" t="str">
        <f t="shared" si="23"/>
        <v/>
      </c>
      <c r="L116" s="155" t="str">
        <f t="shared" si="24"/>
        <v/>
      </c>
      <c r="M116" s="155" t="str">
        <f t="shared" si="25"/>
        <v/>
      </c>
      <c r="N116" s="157"/>
      <c r="O116" s="157"/>
      <c r="P116" s="157"/>
      <c r="Q116" s="157"/>
      <c r="R116" s="157"/>
      <c r="S116" s="157"/>
      <c r="T116" s="157"/>
      <c r="U116" s="157"/>
      <c r="V116" s="157"/>
      <c r="W116" s="157"/>
      <c r="X116" s="157"/>
      <c r="Y116" s="157"/>
      <c r="Z116" s="158"/>
      <c r="AA116" s="158"/>
      <c r="AB116" s="158"/>
      <c r="AC116" s="158"/>
      <c r="AD116" s="165"/>
      <c r="AE116" s="167"/>
      <c r="AF116" s="166"/>
      <c r="AG116" s="166"/>
      <c r="AH116" s="165"/>
      <c r="AI116" s="165"/>
      <c r="AJ116" s="163"/>
      <c r="AK116" s="165"/>
      <c r="AL116" s="165"/>
      <c r="AM116" s="165"/>
      <c r="AN116" s="162"/>
      <c r="AO116" s="164"/>
      <c r="AP116" s="163"/>
      <c r="AQ116" s="162"/>
      <c r="AR116" s="161"/>
      <c r="AS116" s="160"/>
      <c r="AT116" s="159"/>
      <c r="AU116" s="158"/>
    </row>
    <row r="117" spans="1:47" x14ac:dyDescent="0.2">
      <c r="A117" s="156" t="str">
        <f t="shared" si="14"/>
        <v/>
      </c>
      <c r="B117" s="203" t="str">
        <f t="shared" si="15"/>
        <v/>
      </c>
      <c r="C117" s="203" t="str">
        <f t="shared" si="16"/>
        <v/>
      </c>
      <c r="D117" s="203" t="str">
        <f t="shared" si="17"/>
        <v/>
      </c>
      <c r="E117" s="203" t="str">
        <f t="shared" si="18"/>
        <v/>
      </c>
      <c r="F117" s="203" t="str">
        <f t="shared" si="19"/>
        <v/>
      </c>
      <c r="G117" s="204" t="str">
        <f t="shared" si="19"/>
        <v/>
      </c>
      <c r="H117" s="205" t="str">
        <f t="shared" si="20"/>
        <v/>
      </c>
      <c r="I117" s="156" t="str">
        <f t="shared" si="21"/>
        <v/>
      </c>
      <c r="J117" s="156" t="str">
        <f t="shared" si="22"/>
        <v/>
      </c>
      <c r="K117" s="155" t="str">
        <f t="shared" si="23"/>
        <v/>
      </c>
      <c r="L117" s="155" t="str">
        <f t="shared" si="24"/>
        <v/>
      </c>
      <c r="M117" s="155" t="str">
        <f t="shared" si="25"/>
        <v/>
      </c>
      <c r="N117" s="157"/>
      <c r="O117" s="157"/>
      <c r="P117" s="157"/>
      <c r="Q117" s="157"/>
      <c r="R117" s="157"/>
      <c r="S117" s="157"/>
      <c r="T117" s="157"/>
      <c r="U117" s="157"/>
      <c r="V117" s="157"/>
      <c r="W117" s="157"/>
      <c r="X117" s="157"/>
      <c r="Y117" s="157"/>
      <c r="Z117" s="158"/>
      <c r="AA117" s="158"/>
      <c r="AB117" s="158"/>
      <c r="AC117" s="158"/>
      <c r="AD117" s="165"/>
      <c r="AE117" s="167"/>
      <c r="AF117" s="166"/>
      <c r="AG117" s="166"/>
      <c r="AH117" s="165"/>
      <c r="AI117" s="165"/>
      <c r="AJ117" s="163"/>
      <c r="AK117" s="165"/>
      <c r="AL117" s="165"/>
      <c r="AM117" s="165"/>
      <c r="AN117" s="162"/>
      <c r="AO117" s="164"/>
      <c r="AP117" s="163"/>
      <c r="AQ117" s="162"/>
      <c r="AR117" s="161"/>
      <c r="AS117" s="160"/>
      <c r="AT117" s="159"/>
      <c r="AU117" s="158"/>
    </row>
    <row r="118" spans="1:47" x14ac:dyDescent="0.2">
      <c r="A118" s="156" t="str">
        <f t="shared" si="14"/>
        <v/>
      </c>
      <c r="B118" s="203" t="str">
        <f t="shared" si="15"/>
        <v/>
      </c>
      <c r="C118" s="203" t="str">
        <f t="shared" si="16"/>
        <v/>
      </c>
      <c r="D118" s="203" t="str">
        <f t="shared" si="17"/>
        <v/>
      </c>
      <c r="E118" s="203" t="str">
        <f t="shared" si="18"/>
        <v/>
      </c>
      <c r="F118" s="203" t="str">
        <f t="shared" si="19"/>
        <v/>
      </c>
      <c r="G118" s="204" t="str">
        <f t="shared" si="19"/>
        <v/>
      </c>
      <c r="H118" s="205" t="str">
        <f t="shared" si="20"/>
        <v/>
      </c>
      <c r="I118" s="156" t="str">
        <f t="shared" si="21"/>
        <v/>
      </c>
      <c r="J118" s="156" t="str">
        <f t="shared" si="22"/>
        <v/>
      </c>
      <c r="K118" s="155" t="str">
        <f t="shared" si="23"/>
        <v/>
      </c>
      <c r="L118" s="155" t="str">
        <f t="shared" si="24"/>
        <v/>
      </c>
      <c r="M118" s="155" t="str">
        <f t="shared" si="25"/>
        <v/>
      </c>
      <c r="N118" s="157"/>
      <c r="O118" s="157"/>
      <c r="P118" s="157"/>
      <c r="Q118" s="157"/>
      <c r="R118" s="157"/>
      <c r="S118" s="157"/>
      <c r="T118" s="157"/>
      <c r="U118" s="157"/>
      <c r="V118" s="157"/>
      <c r="W118" s="157"/>
      <c r="X118" s="157"/>
      <c r="Y118" s="157"/>
      <c r="Z118" s="158"/>
      <c r="AA118" s="158"/>
      <c r="AB118" s="158"/>
      <c r="AC118" s="158"/>
      <c r="AD118" s="165"/>
      <c r="AE118" s="167"/>
      <c r="AF118" s="166"/>
      <c r="AG118" s="166"/>
      <c r="AH118" s="165"/>
      <c r="AI118" s="165"/>
      <c r="AJ118" s="163"/>
      <c r="AK118" s="165"/>
      <c r="AL118" s="165"/>
      <c r="AM118" s="165"/>
      <c r="AN118" s="162"/>
      <c r="AO118" s="164"/>
      <c r="AP118" s="163"/>
      <c r="AQ118" s="162"/>
      <c r="AR118" s="161"/>
      <c r="AS118" s="160"/>
      <c r="AT118" s="159"/>
      <c r="AU118" s="158"/>
    </row>
    <row r="119" spans="1:47" x14ac:dyDescent="0.2">
      <c r="A119" s="156" t="str">
        <f t="shared" si="14"/>
        <v/>
      </c>
      <c r="B119" s="203" t="str">
        <f t="shared" si="15"/>
        <v/>
      </c>
      <c r="C119" s="203" t="str">
        <f t="shared" si="16"/>
        <v/>
      </c>
      <c r="D119" s="203" t="str">
        <f t="shared" si="17"/>
        <v/>
      </c>
      <c r="E119" s="203" t="str">
        <f t="shared" si="18"/>
        <v/>
      </c>
      <c r="F119" s="203" t="str">
        <f t="shared" si="19"/>
        <v/>
      </c>
      <c r="G119" s="204" t="str">
        <f t="shared" si="19"/>
        <v/>
      </c>
      <c r="H119" s="205" t="str">
        <f t="shared" si="20"/>
        <v/>
      </c>
      <c r="I119" s="156" t="str">
        <f t="shared" si="21"/>
        <v/>
      </c>
      <c r="J119" s="156" t="str">
        <f t="shared" si="22"/>
        <v/>
      </c>
      <c r="K119" s="155" t="str">
        <f t="shared" si="23"/>
        <v/>
      </c>
      <c r="L119" s="155" t="str">
        <f t="shared" si="24"/>
        <v/>
      </c>
      <c r="M119" s="155" t="str">
        <f t="shared" si="25"/>
        <v/>
      </c>
      <c r="N119" s="157"/>
      <c r="O119" s="157"/>
      <c r="P119" s="157"/>
      <c r="Q119" s="157"/>
      <c r="R119" s="157"/>
      <c r="S119" s="157"/>
      <c r="T119" s="157"/>
      <c r="U119" s="157"/>
      <c r="V119" s="157"/>
      <c r="W119" s="157"/>
      <c r="X119" s="157"/>
      <c r="Y119" s="157"/>
      <c r="Z119" s="158"/>
      <c r="AA119" s="158"/>
      <c r="AB119" s="158"/>
      <c r="AC119" s="158"/>
      <c r="AD119" s="165"/>
      <c r="AE119" s="167"/>
      <c r="AF119" s="166"/>
      <c r="AG119" s="166"/>
      <c r="AH119" s="165"/>
      <c r="AI119" s="165"/>
      <c r="AJ119" s="163"/>
      <c r="AK119" s="165"/>
      <c r="AL119" s="165"/>
      <c r="AM119" s="165"/>
      <c r="AN119" s="162"/>
      <c r="AO119" s="164"/>
      <c r="AP119" s="163"/>
      <c r="AQ119" s="162"/>
      <c r="AR119" s="161"/>
      <c r="AS119" s="160"/>
      <c r="AT119" s="159"/>
      <c r="AU119" s="158"/>
    </row>
    <row r="120" spans="1:47" x14ac:dyDescent="0.2">
      <c r="A120" s="156" t="str">
        <f t="shared" si="14"/>
        <v/>
      </c>
      <c r="B120" s="203" t="str">
        <f t="shared" si="15"/>
        <v/>
      </c>
      <c r="C120" s="203" t="str">
        <f t="shared" si="16"/>
        <v/>
      </c>
      <c r="D120" s="203" t="str">
        <f t="shared" si="17"/>
        <v/>
      </c>
      <c r="E120" s="203" t="str">
        <f t="shared" si="18"/>
        <v/>
      </c>
      <c r="F120" s="203" t="str">
        <f t="shared" si="19"/>
        <v/>
      </c>
      <c r="G120" s="204" t="str">
        <f t="shared" si="19"/>
        <v/>
      </c>
      <c r="H120" s="205" t="str">
        <f t="shared" si="20"/>
        <v/>
      </c>
      <c r="I120" s="156" t="str">
        <f t="shared" si="21"/>
        <v/>
      </c>
      <c r="J120" s="156" t="str">
        <f t="shared" si="22"/>
        <v/>
      </c>
      <c r="K120" s="155" t="str">
        <f t="shared" si="23"/>
        <v/>
      </c>
      <c r="L120" s="155" t="str">
        <f t="shared" si="24"/>
        <v/>
      </c>
      <c r="M120" s="155" t="str">
        <f t="shared" si="25"/>
        <v/>
      </c>
      <c r="N120" s="157"/>
      <c r="O120" s="157"/>
      <c r="P120" s="157"/>
      <c r="Q120" s="157"/>
      <c r="R120" s="157"/>
      <c r="S120" s="157"/>
      <c r="T120" s="157"/>
      <c r="U120" s="157"/>
      <c r="V120" s="157"/>
      <c r="W120" s="157"/>
      <c r="X120" s="157"/>
      <c r="Y120" s="157"/>
      <c r="Z120" s="158"/>
      <c r="AA120" s="158"/>
      <c r="AB120" s="158"/>
      <c r="AC120" s="158"/>
      <c r="AD120" s="165"/>
      <c r="AE120" s="167"/>
      <c r="AF120" s="166"/>
      <c r="AG120" s="166"/>
      <c r="AH120" s="165"/>
      <c r="AI120" s="165"/>
      <c r="AJ120" s="163"/>
      <c r="AK120" s="165"/>
      <c r="AL120" s="165"/>
      <c r="AM120" s="165"/>
      <c r="AN120" s="162"/>
      <c r="AO120" s="164"/>
      <c r="AP120" s="163"/>
      <c r="AQ120" s="162"/>
      <c r="AR120" s="161"/>
      <c r="AS120" s="160"/>
      <c r="AT120" s="159"/>
      <c r="AU120" s="158"/>
    </row>
    <row r="121" spans="1:47" x14ac:dyDescent="0.2">
      <c r="A121" s="156" t="str">
        <f t="shared" si="14"/>
        <v/>
      </c>
      <c r="B121" s="203" t="str">
        <f t="shared" si="15"/>
        <v/>
      </c>
      <c r="C121" s="203" t="str">
        <f t="shared" si="16"/>
        <v/>
      </c>
      <c r="D121" s="203" t="str">
        <f t="shared" si="17"/>
        <v/>
      </c>
      <c r="E121" s="203" t="str">
        <f t="shared" si="18"/>
        <v/>
      </c>
      <c r="F121" s="203" t="str">
        <f t="shared" si="19"/>
        <v/>
      </c>
      <c r="G121" s="204" t="str">
        <f t="shared" si="19"/>
        <v/>
      </c>
      <c r="H121" s="205" t="str">
        <f t="shared" si="20"/>
        <v/>
      </c>
      <c r="I121" s="156" t="str">
        <f t="shared" si="21"/>
        <v/>
      </c>
      <c r="J121" s="156" t="str">
        <f t="shared" si="22"/>
        <v/>
      </c>
      <c r="K121" s="155" t="str">
        <f t="shared" si="23"/>
        <v/>
      </c>
      <c r="L121" s="155" t="str">
        <f t="shared" si="24"/>
        <v/>
      </c>
      <c r="M121" s="155" t="str">
        <f t="shared" si="25"/>
        <v/>
      </c>
      <c r="N121" s="157"/>
      <c r="O121" s="157"/>
      <c r="P121" s="157"/>
      <c r="Q121" s="157"/>
      <c r="R121" s="157"/>
      <c r="S121" s="157"/>
      <c r="T121" s="157"/>
      <c r="U121" s="157"/>
      <c r="V121" s="157"/>
      <c r="W121" s="157"/>
      <c r="X121" s="157"/>
      <c r="Y121" s="157"/>
      <c r="Z121" s="158"/>
      <c r="AA121" s="158"/>
      <c r="AB121" s="158"/>
      <c r="AC121" s="158"/>
      <c r="AD121" s="165"/>
      <c r="AE121" s="167"/>
      <c r="AF121" s="166"/>
      <c r="AG121" s="166"/>
      <c r="AH121" s="165"/>
      <c r="AI121" s="165"/>
      <c r="AJ121" s="163"/>
      <c r="AK121" s="165"/>
      <c r="AL121" s="165"/>
      <c r="AM121" s="165"/>
      <c r="AN121" s="162"/>
      <c r="AO121" s="164"/>
      <c r="AP121" s="163"/>
      <c r="AQ121" s="162"/>
      <c r="AR121" s="161"/>
      <c r="AS121" s="160"/>
      <c r="AT121" s="159"/>
      <c r="AU121" s="158"/>
    </row>
    <row r="122" spans="1:47" x14ac:dyDescent="0.2">
      <c r="A122" s="156" t="str">
        <f t="shared" si="14"/>
        <v/>
      </c>
      <c r="B122" s="203" t="str">
        <f t="shared" si="15"/>
        <v/>
      </c>
      <c r="C122" s="203" t="str">
        <f t="shared" si="16"/>
        <v/>
      </c>
      <c r="D122" s="203" t="str">
        <f t="shared" si="17"/>
        <v/>
      </c>
      <c r="E122" s="203" t="str">
        <f t="shared" si="18"/>
        <v/>
      </c>
      <c r="F122" s="203" t="str">
        <f t="shared" si="19"/>
        <v/>
      </c>
      <c r="G122" s="204" t="str">
        <f t="shared" si="19"/>
        <v/>
      </c>
      <c r="H122" s="205" t="str">
        <f t="shared" si="20"/>
        <v/>
      </c>
      <c r="I122" s="156" t="str">
        <f t="shared" si="21"/>
        <v/>
      </c>
      <c r="J122" s="156" t="str">
        <f t="shared" si="22"/>
        <v/>
      </c>
      <c r="K122" s="155" t="str">
        <f t="shared" si="23"/>
        <v/>
      </c>
      <c r="L122" s="155" t="str">
        <f t="shared" si="24"/>
        <v/>
      </c>
      <c r="M122" s="155" t="str">
        <f t="shared" si="25"/>
        <v/>
      </c>
      <c r="N122" s="157"/>
      <c r="O122" s="157"/>
      <c r="P122" s="157"/>
      <c r="Q122" s="157"/>
      <c r="R122" s="157"/>
      <c r="S122" s="157"/>
      <c r="T122" s="157"/>
      <c r="U122" s="157"/>
      <c r="V122" s="157"/>
      <c r="W122" s="157"/>
      <c r="X122" s="157"/>
      <c r="Y122" s="157"/>
      <c r="Z122" s="158"/>
      <c r="AA122" s="158"/>
      <c r="AB122" s="158"/>
      <c r="AC122" s="158"/>
      <c r="AD122" s="165"/>
      <c r="AE122" s="167"/>
      <c r="AF122" s="166"/>
      <c r="AG122" s="166"/>
      <c r="AH122" s="165"/>
      <c r="AI122" s="165"/>
      <c r="AJ122" s="163"/>
      <c r="AK122" s="165"/>
      <c r="AL122" s="165"/>
      <c r="AM122" s="165"/>
      <c r="AN122" s="162"/>
      <c r="AO122" s="164"/>
      <c r="AP122" s="163"/>
      <c r="AQ122" s="162"/>
      <c r="AR122" s="161"/>
      <c r="AS122" s="160"/>
      <c r="AT122" s="159"/>
      <c r="AU122" s="158"/>
    </row>
    <row r="123" spans="1:47" x14ac:dyDescent="0.2">
      <c r="A123" s="156" t="str">
        <f t="shared" si="14"/>
        <v/>
      </c>
      <c r="B123" s="203" t="str">
        <f t="shared" si="15"/>
        <v/>
      </c>
      <c r="C123" s="203" t="str">
        <f t="shared" si="16"/>
        <v/>
      </c>
      <c r="D123" s="203" t="str">
        <f t="shared" si="17"/>
        <v/>
      </c>
      <c r="E123" s="203" t="str">
        <f t="shared" si="18"/>
        <v/>
      </c>
      <c r="F123" s="203" t="str">
        <f t="shared" si="19"/>
        <v/>
      </c>
      <c r="G123" s="204" t="str">
        <f t="shared" si="19"/>
        <v/>
      </c>
      <c r="H123" s="205" t="str">
        <f t="shared" si="20"/>
        <v/>
      </c>
      <c r="I123" s="156" t="str">
        <f t="shared" si="21"/>
        <v/>
      </c>
      <c r="J123" s="156" t="str">
        <f t="shared" si="22"/>
        <v/>
      </c>
      <c r="K123" s="155" t="str">
        <f t="shared" si="23"/>
        <v/>
      </c>
      <c r="L123" s="155" t="str">
        <f t="shared" si="24"/>
        <v/>
      </c>
      <c r="M123" s="155" t="str">
        <f t="shared" si="25"/>
        <v/>
      </c>
      <c r="N123" s="157"/>
      <c r="O123" s="157"/>
      <c r="P123" s="157"/>
      <c r="Q123" s="157"/>
      <c r="R123" s="157"/>
      <c r="S123" s="157"/>
      <c r="T123" s="157"/>
      <c r="U123" s="157"/>
      <c r="V123" s="157"/>
      <c r="W123" s="157"/>
      <c r="X123" s="157"/>
      <c r="Y123" s="157"/>
      <c r="Z123" s="158"/>
      <c r="AA123" s="158"/>
      <c r="AB123" s="158"/>
      <c r="AC123" s="158"/>
      <c r="AD123" s="165"/>
      <c r="AE123" s="167"/>
      <c r="AF123" s="166"/>
      <c r="AG123" s="166"/>
      <c r="AH123" s="165"/>
      <c r="AI123" s="165"/>
      <c r="AJ123" s="163"/>
      <c r="AK123" s="165"/>
      <c r="AL123" s="165"/>
      <c r="AM123" s="165"/>
      <c r="AN123" s="162"/>
      <c r="AO123" s="164"/>
      <c r="AP123" s="163"/>
      <c r="AQ123" s="162"/>
      <c r="AR123" s="161"/>
      <c r="AS123" s="160"/>
      <c r="AT123" s="159"/>
      <c r="AU123" s="158"/>
    </row>
    <row r="124" spans="1:47" x14ac:dyDescent="0.2">
      <c r="A124" s="156" t="str">
        <f t="shared" si="14"/>
        <v/>
      </c>
      <c r="B124" s="203" t="str">
        <f t="shared" si="15"/>
        <v/>
      </c>
      <c r="C124" s="203" t="str">
        <f t="shared" si="16"/>
        <v/>
      </c>
      <c r="D124" s="203" t="str">
        <f t="shared" si="17"/>
        <v/>
      </c>
      <c r="E124" s="203" t="str">
        <f t="shared" si="18"/>
        <v/>
      </c>
      <c r="F124" s="203" t="str">
        <f t="shared" si="19"/>
        <v/>
      </c>
      <c r="G124" s="204" t="str">
        <f t="shared" si="19"/>
        <v/>
      </c>
      <c r="H124" s="205" t="str">
        <f t="shared" si="20"/>
        <v/>
      </c>
      <c r="I124" s="156" t="str">
        <f t="shared" si="21"/>
        <v/>
      </c>
      <c r="J124" s="156" t="str">
        <f t="shared" si="22"/>
        <v/>
      </c>
      <c r="K124" s="155" t="str">
        <f t="shared" si="23"/>
        <v/>
      </c>
      <c r="L124" s="155" t="str">
        <f t="shared" si="24"/>
        <v/>
      </c>
      <c r="M124" s="155" t="str">
        <f t="shared" si="25"/>
        <v/>
      </c>
      <c r="N124" s="157"/>
      <c r="O124" s="157"/>
      <c r="P124" s="157"/>
      <c r="Q124" s="157"/>
      <c r="R124" s="157"/>
      <c r="S124" s="157"/>
      <c r="T124" s="157"/>
      <c r="U124" s="157"/>
      <c r="V124" s="157"/>
      <c r="W124" s="157"/>
      <c r="X124" s="157"/>
      <c r="Y124" s="157"/>
      <c r="Z124" s="158"/>
      <c r="AA124" s="158"/>
      <c r="AB124" s="158"/>
      <c r="AC124" s="158"/>
      <c r="AD124" s="165"/>
      <c r="AE124" s="167"/>
      <c r="AF124" s="166"/>
      <c r="AG124" s="166"/>
      <c r="AH124" s="165"/>
      <c r="AI124" s="165"/>
      <c r="AJ124" s="163"/>
      <c r="AK124" s="165"/>
      <c r="AL124" s="165"/>
      <c r="AM124" s="165"/>
      <c r="AN124" s="162"/>
      <c r="AO124" s="164"/>
      <c r="AP124" s="163"/>
      <c r="AQ124" s="162"/>
      <c r="AR124" s="161"/>
      <c r="AS124" s="160"/>
      <c r="AT124" s="159"/>
      <c r="AU124" s="158"/>
    </row>
    <row r="125" spans="1:47" x14ac:dyDescent="0.2">
      <c r="A125" s="156" t="str">
        <f t="shared" si="14"/>
        <v/>
      </c>
      <c r="B125" s="203" t="str">
        <f t="shared" si="15"/>
        <v/>
      </c>
      <c r="C125" s="203" t="str">
        <f t="shared" si="16"/>
        <v/>
      </c>
      <c r="D125" s="203" t="str">
        <f t="shared" si="17"/>
        <v/>
      </c>
      <c r="E125" s="203" t="str">
        <f t="shared" si="18"/>
        <v/>
      </c>
      <c r="F125" s="203" t="str">
        <f t="shared" si="19"/>
        <v/>
      </c>
      <c r="G125" s="204" t="str">
        <f t="shared" si="19"/>
        <v/>
      </c>
      <c r="H125" s="205" t="str">
        <f t="shared" si="20"/>
        <v/>
      </c>
      <c r="I125" s="156" t="str">
        <f t="shared" si="21"/>
        <v/>
      </c>
      <c r="J125" s="156" t="str">
        <f t="shared" si="22"/>
        <v/>
      </c>
      <c r="K125" s="155" t="str">
        <f t="shared" si="23"/>
        <v/>
      </c>
      <c r="L125" s="155" t="str">
        <f t="shared" si="24"/>
        <v/>
      </c>
      <c r="M125" s="155" t="str">
        <f t="shared" si="25"/>
        <v/>
      </c>
      <c r="N125" s="157"/>
      <c r="O125" s="157"/>
      <c r="P125" s="157"/>
      <c r="Q125" s="157"/>
      <c r="R125" s="157"/>
      <c r="S125" s="157"/>
      <c r="T125" s="157"/>
      <c r="U125" s="157"/>
      <c r="V125" s="157"/>
      <c r="W125" s="157"/>
      <c r="X125" s="157"/>
      <c r="Y125" s="157"/>
      <c r="Z125" s="158"/>
      <c r="AA125" s="158"/>
      <c r="AB125" s="158"/>
      <c r="AC125" s="158"/>
      <c r="AD125" s="165"/>
      <c r="AE125" s="167"/>
      <c r="AF125" s="166"/>
      <c r="AG125" s="166"/>
      <c r="AH125" s="165"/>
      <c r="AI125" s="165"/>
      <c r="AJ125" s="163"/>
      <c r="AK125" s="165"/>
      <c r="AL125" s="165"/>
      <c r="AM125" s="165"/>
      <c r="AN125" s="162"/>
      <c r="AO125" s="164"/>
      <c r="AP125" s="163"/>
      <c r="AQ125" s="162"/>
      <c r="AR125" s="161"/>
      <c r="AS125" s="160"/>
      <c r="AT125" s="159"/>
      <c r="AU125" s="158"/>
    </row>
    <row r="126" spans="1:47" x14ac:dyDescent="0.2">
      <c r="A126" s="156" t="str">
        <f t="shared" si="14"/>
        <v/>
      </c>
      <c r="B126" s="203" t="str">
        <f t="shared" si="15"/>
        <v/>
      </c>
      <c r="C126" s="203" t="str">
        <f t="shared" si="16"/>
        <v/>
      </c>
      <c r="D126" s="203" t="str">
        <f t="shared" si="17"/>
        <v/>
      </c>
      <c r="E126" s="203" t="str">
        <f t="shared" si="18"/>
        <v/>
      </c>
      <c r="F126" s="203" t="str">
        <f t="shared" si="19"/>
        <v/>
      </c>
      <c r="G126" s="204" t="str">
        <f t="shared" si="19"/>
        <v/>
      </c>
      <c r="H126" s="205" t="str">
        <f t="shared" si="20"/>
        <v/>
      </c>
      <c r="I126" s="156" t="str">
        <f t="shared" si="21"/>
        <v/>
      </c>
      <c r="J126" s="156" t="str">
        <f t="shared" si="22"/>
        <v/>
      </c>
      <c r="K126" s="155" t="str">
        <f t="shared" si="23"/>
        <v/>
      </c>
      <c r="L126" s="155" t="str">
        <f t="shared" si="24"/>
        <v/>
      </c>
      <c r="M126" s="155" t="str">
        <f t="shared" si="25"/>
        <v/>
      </c>
      <c r="N126" s="157"/>
      <c r="O126" s="157"/>
      <c r="P126" s="157"/>
      <c r="Q126" s="157"/>
      <c r="R126" s="157"/>
      <c r="S126" s="157"/>
      <c r="T126" s="157"/>
      <c r="U126" s="157"/>
      <c r="V126" s="157"/>
      <c r="W126" s="157"/>
      <c r="X126" s="157"/>
      <c r="Y126" s="157"/>
      <c r="Z126" s="158"/>
      <c r="AA126" s="158"/>
      <c r="AB126" s="158"/>
      <c r="AC126" s="158"/>
      <c r="AD126" s="165"/>
      <c r="AE126" s="167"/>
      <c r="AF126" s="166"/>
      <c r="AG126" s="166"/>
      <c r="AH126" s="165"/>
      <c r="AI126" s="165"/>
      <c r="AJ126" s="163"/>
      <c r="AK126" s="165"/>
      <c r="AL126" s="165"/>
      <c r="AM126" s="165"/>
      <c r="AN126" s="162"/>
      <c r="AO126" s="164"/>
      <c r="AP126" s="163"/>
      <c r="AQ126" s="162"/>
      <c r="AR126" s="161"/>
      <c r="AS126" s="160"/>
      <c r="AT126" s="159"/>
      <c r="AU126" s="158"/>
    </row>
    <row r="127" spans="1:47" x14ac:dyDescent="0.2">
      <c r="A127" s="156" t="str">
        <f t="shared" si="14"/>
        <v/>
      </c>
      <c r="B127" s="203" t="str">
        <f t="shared" si="15"/>
        <v/>
      </c>
      <c r="C127" s="203" t="str">
        <f t="shared" si="16"/>
        <v/>
      </c>
      <c r="D127" s="203" t="str">
        <f t="shared" si="17"/>
        <v/>
      </c>
      <c r="E127" s="203" t="str">
        <f t="shared" si="18"/>
        <v/>
      </c>
      <c r="F127" s="203" t="str">
        <f t="shared" si="19"/>
        <v/>
      </c>
      <c r="G127" s="204" t="str">
        <f t="shared" si="19"/>
        <v/>
      </c>
      <c r="H127" s="205" t="str">
        <f t="shared" si="20"/>
        <v/>
      </c>
      <c r="I127" s="156" t="str">
        <f t="shared" si="21"/>
        <v/>
      </c>
      <c r="J127" s="156" t="str">
        <f t="shared" si="22"/>
        <v/>
      </c>
      <c r="K127" s="155" t="str">
        <f t="shared" si="23"/>
        <v/>
      </c>
      <c r="L127" s="155" t="str">
        <f t="shared" si="24"/>
        <v/>
      </c>
      <c r="M127" s="155" t="str">
        <f t="shared" si="25"/>
        <v/>
      </c>
      <c r="N127" s="157"/>
      <c r="O127" s="157"/>
      <c r="P127" s="157"/>
      <c r="Q127" s="157"/>
      <c r="R127" s="157"/>
      <c r="S127" s="157"/>
      <c r="T127" s="157"/>
      <c r="U127" s="157"/>
      <c r="V127" s="157"/>
      <c r="W127" s="157"/>
      <c r="X127" s="157"/>
      <c r="Y127" s="157"/>
      <c r="Z127" s="158"/>
      <c r="AA127" s="158"/>
      <c r="AB127" s="158"/>
      <c r="AC127" s="158"/>
      <c r="AD127" s="165"/>
      <c r="AE127" s="167"/>
      <c r="AF127" s="166"/>
      <c r="AG127" s="166"/>
      <c r="AH127" s="165"/>
      <c r="AI127" s="165"/>
      <c r="AJ127" s="163"/>
      <c r="AK127" s="165"/>
      <c r="AL127" s="165"/>
      <c r="AM127" s="165"/>
      <c r="AN127" s="162"/>
      <c r="AO127" s="164"/>
      <c r="AP127" s="163"/>
      <c r="AQ127" s="162"/>
      <c r="AR127" s="161"/>
      <c r="AS127" s="160"/>
      <c r="AT127" s="159"/>
      <c r="AU127" s="158"/>
    </row>
    <row r="128" spans="1:47" x14ac:dyDescent="0.2">
      <c r="A128" s="156" t="str">
        <f t="shared" si="14"/>
        <v/>
      </c>
      <c r="B128" s="203" t="str">
        <f t="shared" si="15"/>
        <v/>
      </c>
      <c r="C128" s="203" t="str">
        <f t="shared" si="16"/>
        <v/>
      </c>
      <c r="D128" s="203" t="str">
        <f t="shared" si="17"/>
        <v/>
      </c>
      <c r="E128" s="203" t="str">
        <f t="shared" si="18"/>
        <v/>
      </c>
      <c r="F128" s="203" t="str">
        <f t="shared" si="19"/>
        <v/>
      </c>
      <c r="G128" s="204" t="str">
        <f t="shared" si="19"/>
        <v/>
      </c>
      <c r="H128" s="205" t="str">
        <f t="shared" si="20"/>
        <v/>
      </c>
      <c r="I128" s="156" t="str">
        <f t="shared" si="21"/>
        <v/>
      </c>
      <c r="J128" s="156" t="str">
        <f t="shared" si="22"/>
        <v/>
      </c>
      <c r="K128" s="155" t="str">
        <f t="shared" si="23"/>
        <v/>
      </c>
      <c r="L128" s="155" t="str">
        <f t="shared" si="24"/>
        <v/>
      </c>
      <c r="M128" s="155" t="str">
        <f t="shared" si="25"/>
        <v/>
      </c>
      <c r="N128" s="157"/>
      <c r="O128" s="157"/>
      <c r="P128" s="157"/>
      <c r="Q128" s="157"/>
      <c r="R128" s="157"/>
      <c r="S128" s="157"/>
      <c r="T128" s="157"/>
      <c r="U128" s="157"/>
      <c r="V128" s="157"/>
      <c r="W128" s="157"/>
      <c r="X128" s="157"/>
      <c r="Y128" s="157"/>
      <c r="Z128" s="158"/>
      <c r="AA128" s="158"/>
      <c r="AB128" s="158"/>
      <c r="AC128" s="158"/>
      <c r="AD128" s="165"/>
      <c r="AE128" s="167"/>
      <c r="AF128" s="166"/>
      <c r="AG128" s="166"/>
      <c r="AH128" s="165"/>
      <c r="AI128" s="165"/>
      <c r="AJ128" s="163"/>
      <c r="AK128" s="165"/>
      <c r="AL128" s="165"/>
      <c r="AM128" s="165"/>
      <c r="AN128" s="162"/>
      <c r="AO128" s="164"/>
      <c r="AP128" s="163"/>
      <c r="AQ128" s="162"/>
      <c r="AR128" s="161"/>
      <c r="AS128" s="160"/>
      <c r="AT128" s="159"/>
      <c r="AU128" s="158"/>
    </row>
    <row r="129" spans="1:47" x14ac:dyDescent="0.2">
      <c r="A129" s="156" t="str">
        <f t="shared" si="14"/>
        <v/>
      </c>
      <c r="B129" s="203" t="str">
        <f t="shared" si="15"/>
        <v/>
      </c>
      <c r="C129" s="203" t="str">
        <f t="shared" si="16"/>
        <v/>
      </c>
      <c r="D129" s="203" t="str">
        <f t="shared" si="17"/>
        <v/>
      </c>
      <c r="E129" s="203" t="str">
        <f t="shared" si="18"/>
        <v/>
      </c>
      <c r="F129" s="203" t="str">
        <f t="shared" si="19"/>
        <v/>
      </c>
      <c r="G129" s="204" t="str">
        <f t="shared" si="19"/>
        <v/>
      </c>
      <c r="H129" s="205" t="str">
        <f t="shared" si="20"/>
        <v/>
      </c>
      <c r="I129" s="156" t="str">
        <f t="shared" si="21"/>
        <v/>
      </c>
      <c r="J129" s="156" t="str">
        <f t="shared" si="22"/>
        <v/>
      </c>
      <c r="K129" s="155" t="str">
        <f t="shared" si="23"/>
        <v/>
      </c>
      <c r="L129" s="155" t="str">
        <f t="shared" si="24"/>
        <v/>
      </c>
      <c r="M129" s="155" t="str">
        <f t="shared" si="25"/>
        <v/>
      </c>
      <c r="N129" s="157"/>
      <c r="O129" s="157"/>
      <c r="P129" s="157"/>
      <c r="Q129" s="157"/>
      <c r="R129" s="157"/>
      <c r="S129" s="157"/>
      <c r="T129" s="157"/>
      <c r="U129" s="157"/>
      <c r="V129" s="157"/>
      <c r="W129" s="157"/>
      <c r="X129" s="157"/>
      <c r="Y129" s="157"/>
      <c r="Z129" s="158"/>
      <c r="AA129" s="158"/>
      <c r="AB129" s="158"/>
      <c r="AC129" s="158"/>
      <c r="AD129" s="165"/>
      <c r="AE129" s="167"/>
      <c r="AF129" s="166"/>
      <c r="AG129" s="166"/>
      <c r="AH129" s="165"/>
      <c r="AI129" s="165"/>
      <c r="AJ129" s="163"/>
      <c r="AK129" s="165"/>
      <c r="AL129" s="165"/>
      <c r="AM129" s="165"/>
      <c r="AN129" s="162"/>
      <c r="AO129" s="164"/>
      <c r="AP129" s="163"/>
      <c r="AQ129" s="162"/>
      <c r="AR129" s="161"/>
      <c r="AS129" s="160"/>
      <c r="AT129" s="159"/>
      <c r="AU129" s="158"/>
    </row>
    <row r="130" spans="1:47" x14ac:dyDescent="0.2">
      <c r="A130" s="156" t="str">
        <f t="shared" si="14"/>
        <v/>
      </c>
      <c r="B130" s="203" t="str">
        <f t="shared" si="15"/>
        <v/>
      </c>
      <c r="C130" s="203" t="str">
        <f t="shared" si="16"/>
        <v/>
      </c>
      <c r="D130" s="203" t="str">
        <f t="shared" si="17"/>
        <v/>
      </c>
      <c r="E130" s="203" t="str">
        <f t="shared" si="18"/>
        <v/>
      </c>
      <c r="F130" s="203" t="str">
        <f t="shared" si="19"/>
        <v/>
      </c>
      <c r="G130" s="204" t="str">
        <f t="shared" si="19"/>
        <v/>
      </c>
      <c r="H130" s="205" t="str">
        <f t="shared" si="20"/>
        <v/>
      </c>
      <c r="I130" s="156" t="str">
        <f t="shared" si="21"/>
        <v/>
      </c>
      <c r="J130" s="156" t="str">
        <f t="shared" si="22"/>
        <v/>
      </c>
      <c r="K130" s="155" t="str">
        <f t="shared" si="23"/>
        <v/>
      </c>
      <c r="L130" s="155" t="str">
        <f t="shared" si="24"/>
        <v/>
      </c>
      <c r="M130" s="155" t="str">
        <f t="shared" si="25"/>
        <v/>
      </c>
      <c r="N130" s="157"/>
      <c r="O130" s="157"/>
      <c r="P130" s="157"/>
      <c r="Q130" s="157"/>
      <c r="R130" s="157"/>
      <c r="S130" s="157"/>
      <c r="T130" s="157"/>
      <c r="U130" s="157"/>
      <c r="V130" s="157"/>
      <c r="W130" s="157"/>
      <c r="X130" s="157"/>
      <c r="Y130" s="157"/>
      <c r="Z130" s="158"/>
      <c r="AA130" s="158"/>
      <c r="AB130" s="158"/>
      <c r="AC130" s="158"/>
      <c r="AD130" s="165"/>
      <c r="AE130" s="167"/>
      <c r="AF130" s="166"/>
      <c r="AG130" s="166"/>
      <c r="AH130" s="165"/>
      <c r="AI130" s="165"/>
      <c r="AJ130" s="163"/>
      <c r="AK130" s="165"/>
      <c r="AL130" s="165"/>
      <c r="AM130" s="165"/>
      <c r="AN130" s="162"/>
      <c r="AO130" s="164"/>
      <c r="AP130" s="163"/>
      <c r="AQ130" s="162"/>
      <c r="AR130" s="161"/>
      <c r="AS130" s="160"/>
      <c r="AT130" s="159"/>
      <c r="AU130" s="158"/>
    </row>
    <row r="131" spans="1:47" x14ac:dyDescent="0.2">
      <c r="A131" s="156" t="str">
        <f t="shared" si="14"/>
        <v/>
      </c>
      <c r="B131" s="203" t="str">
        <f t="shared" si="15"/>
        <v/>
      </c>
      <c r="C131" s="203" t="str">
        <f t="shared" si="16"/>
        <v/>
      </c>
      <c r="D131" s="203" t="str">
        <f t="shared" si="17"/>
        <v/>
      </c>
      <c r="E131" s="203" t="str">
        <f t="shared" si="18"/>
        <v/>
      </c>
      <c r="F131" s="203" t="str">
        <f t="shared" si="19"/>
        <v/>
      </c>
      <c r="G131" s="204" t="str">
        <f t="shared" si="19"/>
        <v/>
      </c>
      <c r="H131" s="205" t="str">
        <f t="shared" si="20"/>
        <v/>
      </c>
      <c r="I131" s="156" t="str">
        <f t="shared" si="21"/>
        <v/>
      </c>
      <c r="J131" s="156" t="str">
        <f t="shared" si="22"/>
        <v/>
      </c>
      <c r="K131" s="155" t="str">
        <f t="shared" si="23"/>
        <v/>
      </c>
      <c r="L131" s="155" t="str">
        <f t="shared" si="24"/>
        <v/>
      </c>
      <c r="M131" s="155" t="str">
        <f t="shared" si="25"/>
        <v/>
      </c>
      <c r="N131" s="157"/>
      <c r="O131" s="157"/>
      <c r="P131" s="157"/>
      <c r="Q131" s="157"/>
      <c r="R131" s="157"/>
      <c r="S131" s="157"/>
      <c r="T131" s="157"/>
      <c r="U131" s="157"/>
      <c r="V131" s="157"/>
      <c r="W131" s="157"/>
      <c r="X131" s="157"/>
      <c r="Y131" s="157"/>
      <c r="Z131" s="158"/>
      <c r="AA131" s="158"/>
      <c r="AB131" s="158"/>
      <c r="AC131" s="158"/>
      <c r="AD131" s="165"/>
      <c r="AE131" s="167"/>
      <c r="AF131" s="166"/>
      <c r="AG131" s="166"/>
      <c r="AH131" s="165"/>
      <c r="AI131" s="165"/>
      <c r="AJ131" s="163"/>
      <c r="AK131" s="165"/>
      <c r="AL131" s="165"/>
      <c r="AM131" s="165"/>
      <c r="AN131" s="162"/>
      <c r="AO131" s="164"/>
      <c r="AP131" s="163"/>
      <c r="AQ131" s="162"/>
      <c r="AR131" s="161"/>
      <c r="AS131" s="160"/>
      <c r="AT131" s="159"/>
      <c r="AU131" s="158"/>
    </row>
    <row r="132" spans="1:47" x14ac:dyDescent="0.2">
      <c r="A132" s="156" t="str">
        <f t="shared" si="14"/>
        <v/>
      </c>
      <c r="B132" s="203" t="str">
        <f t="shared" si="15"/>
        <v/>
      </c>
      <c r="C132" s="203" t="str">
        <f t="shared" si="16"/>
        <v/>
      </c>
      <c r="D132" s="203" t="str">
        <f t="shared" si="17"/>
        <v/>
      </c>
      <c r="E132" s="203" t="str">
        <f t="shared" si="18"/>
        <v/>
      </c>
      <c r="F132" s="203" t="str">
        <f t="shared" si="19"/>
        <v/>
      </c>
      <c r="G132" s="204" t="str">
        <f t="shared" si="19"/>
        <v/>
      </c>
      <c r="H132" s="205" t="str">
        <f t="shared" si="20"/>
        <v/>
      </c>
      <c r="I132" s="156" t="str">
        <f t="shared" si="21"/>
        <v/>
      </c>
      <c r="J132" s="156" t="str">
        <f t="shared" si="22"/>
        <v/>
      </c>
      <c r="K132" s="155" t="str">
        <f t="shared" si="23"/>
        <v/>
      </c>
      <c r="L132" s="155" t="str">
        <f t="shared" si="24"/>
        <v/>
      </c>
      <c r="M132" s="155" t="str">
        <f t="shared" si="25"/>
        <v/>
      </c>
      <c r="N132" s="157"/>
      <c r="O132" s="157"/>
      <c r="P132" s="157"/>
      <c r="Q132" s="157"/>
      <c r="R132" s="157"/>
      <c r="S132" s="157"/>
      <c r="T132" s="157"/>
      <c r="U132" s="157"/>
      <c r="V132" s="157"/>
      <c r="W132" s="157"/>
      <c r="X132" s="157"/>
      <c r="Y132" s="157"/>
      <c r="Z132" s="158"/>
      <c r="AA132" s="158"/>
      <c r="AB132" s="158"/>
      <c r="AC132" s="158"/>
      <c r="AD132" s="165"/>
      <c r="AE132" s="167"/>
      <c r="AF132" s="166"/>
      <c r="AG132" s="166"/>
      <c r="AH132" s="165"/>
      <c r="AI132" s="165"/>
      <c r="AJ132" s="163"/>
      <c r="AK132" s="165"/>
      <c r="AL132" s="165"/>
      <c r="AM132" s="165"/>
      <c r="AN132" s="162"/>
      <c r="AO132" s="164"/>
      <c r="AP132" s="163"/>
      <c r="AQ132" s="162"/>
      <c r="AR132" s="161"/>
      <c r="AS132" s="160"/>
      <c r="AT132" s="159"/>
      <c r="AU132" s="158"/>
    </row>
    <row r="133" spans="1:47" x14ac:dyDescent="0.2">
      <c r="A133" s="156" t="str">
        <f t="shared" si="14"/>
        <v/>
      </c>
      <c r="B133" s="203" t="str">
        <f t="shared" si="15"/>
        <v/>
      </c>
      <c r="C133" s="203" t="str">
        <f t="shared" si="16"/>
        <v/>
      </c>
      <c r="D133" s="203" t="str">
        <f t="shared" si="17"/>
        <v/>
      </c>
      <c r="E133" s="203" t="str">
        <f t="shared" si="18"/>
        <v/>
      </c>
      <c r="F133" s="203" t="str">
        <f t="shared" si="19"/>
        <v/>
      </c>
      <c r="G133" s="204" t="str">
        <f t="shared" si="19"/>
        <v/>
      </c>
      <c r="H133" s="205" t="str">
        <f t="shared" si="20"/>
        <v/>
      </c>
      <c r="I133" s="156" t="str">
        <f t="shared" si="21"/>
        <v/>
      </c>
      <c r="J133" s="156" t="str">
        <f t="shared" si="22"/>
        <v/>
      </c>
      <c r="K133" s="155" t="str">
        <f t="shared" si="23"/>
        <v/>
      </c>
      <c r="L133" s="155" t="str">
        <f t="shared" si="24"/>
        <v/>
      </c>
      <c r="M133" s="155" t="str">
        <f t="shared" si="25"/>
        <v/>
      </c>
      <c r="N133" s="157"/>
      <c r="O133" s="157"/>
      <c r="P133" s="157"/>
      <c r="Q133" s="157"/>
      <c r="R133" s="157"/>
      <c r="S133" s="157"/>
      <c r="T133" s="157"/>
      <c r="U133" s="157"/>
      <c r="V133" s="157"/>
      <c r="W133" s="157"/>
      <c r="X133" s="157"/>
      <c r="Y133" s="157"/>
      <c r="Z133" s="158"/>
      <c r="AA133" s="158"/>
      <c r="AB133" s="158"/>
      <c r="AC133" s="158"/>
      <c r="AD133" s="165"/>
      <c r="AE133" s="167"/>
      <c r="AF133" s="166"/>
      <c r="AG133" s="166"/>
      <c r="AH133" s="165"/>
      <c r="AI133" s="165"/>
      <c r="AJ133" s="163"/>
      <c r="AK133" s="165"/>
      <c r="AL133" s="165"/>
      <c r="AM133" s="165"/>
      <c r="AN133" s="162"/>
      <c r="AO133" s="164"/>
      <c r="AP133" s="163"/>
      <c r="AQ133" s="162"/>
      <c r="AR133" s="161"/>
      <c r="AS133" s="160"/>
      <c r="AT133" s="159"/>
      <c r="AU133" s="158"/>
    </row>
    <row r="134" spans="1:47" x14ac:dyDescent="0.2">
      <c r="A134" s="156" t="str">
        <f t="shared" si="14"/>
        <v/>
      </c>
      <c r="B134" s="203" t="str">
        <f t="shared" si="15"/>
        <v/>
      </c>
      <c r="C134" s="203" t="str">
        <f t="shared" si="16"/>
        <v/>
      </c>
      <c r="D134" s="203" t="str">
        <f t="shared" si="17"/>
        <v/>
      </c>
      <c r="E134" s="203" t="str">
        <f t="shared" si="18"/>
        <v/>
      </c>
      <c r="F134" s="203" t="str">
        <f t="shared" si="19"/>
        <v/>
      </c>
      <c r="G134" s="204" t="str">
        <f t="shared" si="19"/>
        <v/>
      </c>
      <c r="H134" s="205" t="str">
        <f t="shared" si="20"/>
        <v/>
      </c>
      <c r="I134" s="156" t="str">
        <f t="shared" si="21"/>
        <v/>
      </c>
      <c r="J134" s="156" t="str">
        <f t="shared" si="22"/>
        <v/>
      </c>
      <c r="K134" s="155" t="str">
        <f t="shared" si="23"/>
        <v/>
      </c>
      <c r="L134" s="155" t="str">
        <f t="shared" si="24"/>
        <v/>
      </c>
      <c r="M134" s="155" t="str">
        <f t="shared" si="25"/>
        <v/>
      </c>
      <c r="N134" s="157"/>
      <c r="O134" s="157"/>
      <c r="P134" s="157"/>
      <c r="Q134" s="157"/>
      <c r="R134" s="157"/>
      <c r="S134" s="157"/>
      <c r="T134" s="157"/>
      <c r="U134" s="157"/>
      <c r="V134" s="157"/>
      <c r="W134" s="157"/>
      <c r="X134" s="157"/>
      <c r="Y134" s="157"/>
      <c r="Z134" s="158"/>
      <c r="AA134" s="158"/>
      <c r="AB134" s="158"/>
      <c r="AC134" s="158"/>
      <c r="AD134" s="165"/>
      <c r="AE134" s="167"/>
      <c r="AF134" s="166"/>
      <c r="AG134" s="166"/>
      <c r="AH134" s="165"/>
      <c r="AI134" s="165"/>
      <c r="AJ134" s="163"/>
      <c r="AK134" s="165"/>
      <c r="AL134" s="165"/>
      <c r="AM134" s="165"/>
      <c r="AN134" s="162"/>
      <c r="AO134" s="164"/>
      <c r="AP134" s="163"/>
      <c r="AQ134" s="162"/>
      <c r="AR134" s="161"/>
      <c r="AS134" s="160"/>
      <c r="AT134" s="159"/>
      <c r="AU134" s="158"/>
    </row>
    <row r="135" spans="1:47" x14ac:dyDescent="0.2">
      <c r="A135" s="156" t="str">
        <f t="shared" si="14"/>
        <v/>
      </c>
      <c r="B135" s="203" t="str">
        <f t="shared" si="15"/>
        <v/>
      </c>
      <c r="C135" s="203" t="str">
        <f t="shared" si="16"/>
        <v/>
      </c>
      <c r="D135" s="203" t="str">
        <f t="shared" si="17"/>
        <v/>
      </c>
      <c r="E135" s="203" t="str">
        <f t="shared" si="18"/>
        <v/>
      </c>
      <c r="F135" s="203" t="str">
        <f t="shared" si="19"/>
        <v/>
      </c>
      <c r="G135" s="204" t="str">
        <f t="shared" si="19"/>
        <v/>
      </c>
      <c r="H135" s="205" t="str">
        <f t="shared" si="20"/>
        <v/>
      </c>
      <c r="I135" s="156" t="str">
        <f t="shared" si="21"/>
        <v/>
      </c>
      <c r="J135" s="156" t="str">
        <f t="shared" si="22"/>
        <v/>
      </c>
      <c r="K135" s="155" t="str">
        <f t="shared" si="23"/>
        <v/>
      </c>
      <c r="L135" s="155" t="str">
        <f t="shared" si="24"/>
        <v/>
      </c>
      <c r="M135" s="155" t="str">
        <f t="shared" si="25"/>
        <v/>
      </c>
      <c r="N135" s="157"/>
      <c r="O135" s="157"/>
      <c r="P135" s="157"/>
      <c r="Q135" s="157"/>
      <c r="R135" s="157"/>
      <c r="S135" s="157"/>
      <c r="T135" s="157"/>
      <c r="U135" s="157"/>
      <c r="V135" s="157"/>
      <c r="W135" s="157"/>
      <c r="X135" s="157"/>
      <c r="Y135" s="157"/>
      <c r="Z135" s="158"/>
      <c r="AA135" s="158"/>
      <c r="AB135" s="158"/>
      <c r="AC135" s="158"/>
      <c r="AD135" s="165"/>
      <c r="AE135" s="167"/>
      <c r="AF135" s="166"/>
      <c r="AG135" s="166"/>
      <c r="AH135" s="165"/>
      <c r="AI135" s="165"/>
      <c r="AJ135" s="163"/>
      <c r="AK135" s="165"/>
      <c r="AL135" s="165"/>
      <c r="AM135" s="165"/>
      <c r="AN135" s="162"/>
      <c r="AO135" s="164"/>
      <c r="AP135" s="163"/>
      <c r="AQ135" s="162"/>
      <c r="AR135" s="161"/>
      <c r="AS135" s="160"/>
      <c r="AT135" s="159"/>
      <c r="AU135" s="158"/>
    </row>
    <row r="136" spans="1:47" x14ac:dyDescent="0.2">
      <c r="A136" s="156" t="str">
        <f t="shared" si="14"/>
        <v/>
      </c>
      <c r="B136" s="203" t="str">
        <f t="shared" si="15"/>
        <v/>
      </c>
      <c r="C136" s="203" t="str">
        <f t="shared" si="16"/>
        <v/>
      </c>
      <c r="D136" s="203" t="str">
        <f t="shared" si="17"/>
        <v/>
      </c>
      <c r="E136" s="203" t="str">
        <f t="shared" si="18"/>
        <v/>
      </c>
      <c r="F136" s="203" t="str">
        <f t="shared" si="19"/>
        <v/>
      </c>
      <c r="G136" s="204" t="str">
        <f t="shared" si="19"/>
        <v/>
      </c>
      <c r="H136" s="205" t="str">
        <f t="shared" si="20"/>
        <v/>
      </c>
      <c r="I136" s="156" t="str">
        <f t="shared" si="21"/>
        <v/>
      </c>
      <c r="J136" s="156" t="str">
        <f t="shared" si="22"/>
        <v/>
      </c>
      <c r="K136" s="155" t="str">
        <f t="shared" si="23"/>
        <v/>
      </c>
      <c r="L136" s="155" t="str">
        <f t="shared" si="24"/>
        <v/>
      </c>
      <c r="M136" s="155" t="str">
        <f t="shared" si="25"/>
        <v/>
      </c>
      <c r="N136" s="157"/>
      <c r="O136" s="157"/>
      <c r="P136" s="157"/>
      <c r="Q136" s="157"/>
      <c r="R136" s="157"/>
      <c r="S136" s="157"/>
      <c r="T136" s="157"/>
      <c r="U136" s="157"/>
      <c r="V136" s="157"/>
      <c r="W136" s="157"/>
      <c r="X136" s="157"/>
      <c r="Y136" s="157"/>
      <c r="Z136" s="158"/>
      <c r="AA136" s="158"/>
      <c r="AB136" s="158"/>
      <c r="AC136" s="158"/>
      <c r="AD136" s="165"/>
      <c r="AE136" s="167"/>
      <c r="AF136" s="166"/>
      <c r="AG136" s="166"/>
      <c r="AH136" s="165"/>
      <c r="AI136" s="165"/>
      <c r="AJ136" s="163"/>
      <c r="AK136" s="165"/>
      <c r="AL136" s="165"/>
      <c r="AM136" s="165"/>
      <c r="AN136" s="162"/>
      <c r="AO136" s="164"/>
      <c r="AP136" s="163"/>
      <c r="AQ136" s="162"/>
      <c r="AR136" s="161"/>
      <c r="AS136" s="160"/>
      <c r="AT136" s="159"/>
      <c r="AU136" s="158"/>
    </row>
    <row r="137" spans="1:47" x14ac:dyDescent="0.2">
      <c r="A137" s="156" t="str">
        <f t="shared" si="14"/>
        <v/>
      </c>
      <c r="B137" s="203" t="str">
        <f t="shared" si="15"/>
        <v/>
      </c>
      <c r="C137" s="203" t="str">
        <f t="shared" si="16"/>
        <v/>
      </c>
      <c r="D137" s="203" t="str">
        <f t="shared" si="17"/>
        <v/>
      </c>
      <c r="E137" s="203" t="str">
        <f t="shared" si="18"/>
        <v/>
      </c>
      <c r="F137" s="203" t="str">
        <f t="shared" si="19"/>
        <v/>
      </c>
      <c r="G137" s="204" t="str">
        <f t="shared" si="19"/>
        <v/>
      </c>
      <c r="H137" s="205" t="str">
        <f t="shared" si="20"/>
        <v/>
      </c>
      <c r="I137" s="156" t="str">
        <f t="shared" si="21"/>
        <v/>
      </c>
      <c r="J137" s="156" t="str">
        <f t="shared" si="22"/>
        <v/>
      </c>
      <c r="K137" s="155" t="str">
        <f t="shared" si="23"/>
        <v/>
      </c>
      <c r="L137" s="155" t="str">
        <f t="shared" si="24"/>
        <v/>
      </c>
      <c r="M137" s="155" t="str">
        <f t="shared" si="25"/>
        <v/>
      </c>
      <c r="N137" s="157"/>
      <c r="O137" s="157"/>
      <c r="P137" s="157"/>
      <c r="Q137" s="157"/>
      <c r="R137" s="157"/>
      <c r="S137" s="157"/>
      <c r="T137" s="157"/>
      <c r="U137" s="157"/>
      <c r="V137" s="157"/>
      <c r="W137" s="157"/>
      <c r="X137" s="157"/>
      <c r="Y137" s="157"/>
      <c r="Z137" s="158"/>
      <c r="AA137" s="158"/>
      <c r="AB137" s="158"/>
      <c r="AC137" s="158"/>
      <c r="AD137" s="165"/>
      <c r="AE137" s="167"/>
      <c r="AF137" s="166"/>
      <c r="AG137" s="166"/>
      <c r="AH137" s="165"/>
      <c r="AI137" s="165"/>
      <c r="AJ137" s="163"/>
      <c r="AK137" s="165"/>
      <c r="AL137" s="165"/>
      <c r="AM137" s="165"/>
      <c r="AN137" s="162"/>
      <c r="AO137" s="164"/>
      <c r="AP137" s="163"/>
      <c r="AQ137" s="162"/>
      <c r="AR137" s="161"/>
      <c r="AS137" s="160"/>
      <c r="AT137" s="159"/>
      <c r="AU137" s="158"/>
    </row>
    <row r="138" spans="1:47" x14ac:dyDescent="0.2">
      <c r="A138" s="156" t="str">
        <f t="shared" ref="A138:A201" si="26">IF(AG138 = "", "", AG138)</f>
        <v/>
      </c>
      <c r="B138" s="203" t="str">
        <f t="shared" ref="B138:B201" si="27">IF(AI138 = "", "", AI138)</f>
        <v/>
      </c>
      <c r="C138" s="203" t="str">
        <f t="shared" ref="C138:C201" si="28">IF(AJ138 = "", "", AJ138)</f>
        <v/>
      </c>
      <c r="D138" s="203" t="str">
        <f t="shared" ref="D138:D201" si="29">IF(AK138 = "", "", AK138)</f>
        <v/>
      </c>
      <c r="E138" s="203" t="str">
        <f t="shared" ref="E138:E201" si="30">IF(AL138 = "", "", AL138)</f>
        <v/>
      </c>
      <c r="F138" s="203" t="str">
        <f t="shared" ref="F138:G201" si="31">IF(AM138 = "", "", AM138)</f>
        <v/>
      </c>
      <c r="G138" s="204" t="str">
        <f t="shared" si="31"/>
        <v/>
      </c>
      <c r="H138" s="205" t="str">
        <f t="shared" ref="H138:H201" si="32">IF(AO138 = "", "", AO138)</f>
        <v/>
      </c>
      <c r="I138" s="156" t="str">
        <f t="shared" ref="I138:I201" si="33">IF(AP138 = "", "", AP138)</f>
        <v/>
      </c>
      <c r="J138" s="156" t="str">
        <f t="shared" ref="J138:J201" si="34">IF(AQ138 = "", "", AQ138)</f>
        <v/>
      </c>
      <c r="K138" s="155" t="str">
        <f t="shared" ref="K138:K201" si="35">IF(AR138 = "", "", AR138)</f>
        <v/>
      </c>
      <c r="L138" s="155" t="str">
        <f t="shared" ref="L138:L201" si="36">IF(AS138 = "", "", AS138)</f>
        <v/>
      </c>
      <c r="M138" s="155" t="str">
        <f t="shared" ref="M138:M201" si="37">IF(AT138 = "", "", AT138)</f>
        <v/>
      </c>
      <c r="N138" s="157"/>
      <c r="O138" s="157"/>
      <c r="P138" s="157"/>
      <c r="Q138" s="157"/>
      <c r="R138" s="157"/>
      <c r="S138" s="157"/>
      <c r="T138" s="157"/>
      <c r="U138" s="157"/>
      <c r="V138" s="157"/>
      <c r="W138" s="157"/>
      <c r="X138" s="157"/>
      <c r="Y138" s="157"/>
      <c r="Z138" s="158"/>
      <c r="AA138" s="158"/>
      <c r="AB138" s="158"/>
      <c r="AC138" s="158"/>
      <c r="AD138" s="165"/>
      <c r="AE138" s="167"/>
      <c r="AF138" s="166"/>
      <c r="AG138" s="166"/>
      <c r="AH138" s="165"/>
      <c r="AI138" s="165"/>
      <c r="AJ138" s="163"/>
      <c r="AK138" s="165"/>
      <c r="AL138" s="165"/>
      <c r="AM138" s="165"/>
      <c r="AN138" s="162"/>
      <c r="AO138" s="164"/>
      <c r="AP138" s="163"/>
      <c r="AQ138" s="162"/>
      <c r="AR138" s="161"/>
      <c r="AS138" s="160"/>
      <c r="AT138" s="159"/>
      <c r="AU138" s="158"/>
    </row>
    <row r="139" spans="1:47" x14ac:dyDescent="0.2">
      <c r="A139" s="156" t="str">
        <f t="shared" si="26"/>
        <v/>
      </c>
      <c r="B139" s="203" t="str">
        <f t="shared" si="27"/>
        <v/>
      </c>
      <c r="C139" s="203" t="str">
        <f t="shared" si="28"/>
        <v/>
      </c>
      <c r="D139" s="203" t="str">
        <f t="shared" si="29"/>
        <v/>
      </c>
      <c r="E139" s="203" t="str">
        <f t="shared" si="30"/>
        <v/>
      </c>
      <c r="F139" s="203" t="str">
        <f t="shared" si="31"/>
        <v/>
      </c>
      <c r="G139" s="204" t="str">
        <f t="shared" si="31"/>
        <v/>
      </c>
      <c r="H139" s="205" t="str">
        <f t="shared" si="32"/>
        <v/>
      </c>
      <c r="I139" s="156" t="str">
        <f t="shared" si="33"/>
        <v/>
      </c>
      <c r="J139" s="156" t="str">
        <f t="shared" si="34"/>
        <v/>
      </c>
      <c r="K139" s="155" t="str">
        <f t="shared" si="35"/>
        <v/>
      </c>
      <c r="L139" s="155" t="str">
        <f t="shared" si="36"/>
        <v/>
      </c>
      <c r="M139" s="155" t="str">
        <f t="shared" si="37"/>
        <v/>
      </c>
      <c r="N139" s="157"/>
      <c r="O139" s="157"/>
      <c r="P139" s="157"/>
      <c r="Q139" s="157"/>
      <c r="R139" s="157"/>
      <c r="S139" s="157"/>
      <c r="T139" s="157"/>
      <c r="U139" s="157"/>
      <c r="V139" s="157"/>
      <c r="W139" s="157"/>
      <c r="X139" s="157"/>
      <c r="Y139" s="157"/>
      <c r="Z139" s="158"/>
      <c r="AA139" s="158"/>
      <c r="AB139" s="158"/>
      <c r="AC139" s="158"/>
      <c r="AD139" s="165"/>
      <c r="AE139" s="167"/>
      <c r="AF139" s="166"/>
      <c r="AG139" s="166"/>
      <c r="AH139" s="165"/>
      <c r="AI139" s="165"/>
      <c r="AJ139" s="163"/>
      <c r="AK139" s="165"/>
      <c r="AL139" s="165"/>
      <c r="AM139" s="165"/>
      <c r="AN139" s="162"/>
      <c r="AO139" s="164"/>
      <c r="AP139" s="163"/>
      <c r="AQ139" s="162"/>
      <c r="AR139" s="161"/>
      <c r="AS139" s="160"/>
      <c r="AT139" s="159"/>
      <c r="AU139" s="158"/>
    </row>
    <row r="140" spans="1:47" x14ac:dyDescent="0.2">
      <c r="A140" s="156" t="str">
        <f t="shared" si="26"/>
        <v/>
      </c>
      <c r="B140" s="203" t="str">
        <f t="shared" si="27"/>
        <v/>
      </c>
      <c r="C140" s="203" t="str">
        <f t="shared" si="28"/>
        <v/>
      </c>
      <c r="D140" s="203" t="str">
        <f t="shared" si="29"/>
        <v/>
      </c>
      <c r="E140" s="203" t="str">
        <f t="shared" si="30"/>
        <v/>
      </c>
      <c r="F140" s="203" t="str">
        <f t="shared" si="31"/>
        <v/>
      </c>
      <c r="G140" s="204" t="str">
        <f t="shared" si="31"/>
        <v/>
      </c>
      <c r="H140" s="205" t="str">
        <f t="shared" si="32"/>
        <v/>
      </c>
      <c r="I140" s="156" t="str">
        <f t="shared" si="33"/>
        <v/>
      </c>
      <c r="J140" s="156" t="str">
        <f t="shared" si="34"/>
        <v/>
      </c>
      <c r="K140" s="155" t="str">
        <f t="shared" si="35"/>
        <v/>
      </c>
      <c r="L140" s="155" t="str">
        <f t="shared" si="36"/>
        <v/>
      </c>
      <c r="M140" s="155" t="str">
        <f t="shared" si="37"/>
        <v/>
      </c>
      <c r="N140" s="157"/>
      <c r="O140" s="157"/>
      <c r="P140" s="157"/>
      <c r="Q140" s="157"/>
      <c r="R140" s="157"/>
      <c r="S140" s="157"/>
      <c r="T140" s="157"/>
      <c r="U140" s="157"/>
      <c r="V140" s="157"/>
      <c r="W140" s="157"/>
      <c r="X140" s="157"/>
      <c r="Y140" s="157"/>
      <c r="Z140" s="158"/>
      <c r="AA140" s="158"/>
      <c r="AB140" s="158"/>
      <c r="AC140" s="158"/>
      <c r="AD140" s="165"/>
      <c r="AE140" s="167"/>
      <c r="AF140" s="166"/>
      <c r="AG140" s="166"/>
      <c r="AH140" s="165"/>
      <c r="AI140" s="165"/>
      <c r="AJ140" s="163"/>
      <c r="AK140" s="165"/>
      <c r="AL140" s="165"/>
      <c r="AM140" s="165"/>
      <c r="AN140" s="162"/>
      <c r="AO140" s="164"/>
      <c r="AP140" s="163"/>
      <c r="AQ140" s="162"/>
      <c r="AR140" s="161"/>
      <c r="AS140" s="160"/>
      <c r="AT140" s="159"/>
      <c r="AU140" s="158"/>
    </row>
    <row r="141" spans="1:47" x14ac:dyDescent="0.2">
      <c r="A141" s="156" t="str">
        <f t="shared" si="26"/>
        <v/>
      </c>
      <c r="B141" s="203" t="str">
        <f t="shared" si="27"/>
        <v/>
      </c>
      <c r="C141" s="203" t="str">
        <f t="shared" si="28"/>
        <v/>
      </c>
      <c r="D141" s="203" t="str">
        <f t="shared" si="29"/>
        <v/>
      </c>
      <c r="E141" s="203" t="str">
        <f t="shared" si="30"/>
        <v/>
      </c>
      <c r="F141" s="203" t="str">
        <f t="shared" si="31"/>
        <v/>
      </c>
      <c r="G141" s="204" t="str">
        <f t="shared" si="31"/>
        <v/>
      </c>
      <c r="H141" s="205" t="str">
        <f t="shared" si="32"/>
        <v/>
      </c>
      <c r="I141" s="156" t="str">
        <f t="shared" si="33"/>
        <v/>
      </c>
      <c r="J141" s="156" t="str">
        <f t="shared" si="34"/>
        <v/>
      </c>
      <c r="K141" s="155" t="str">
        <f t="shared" si="35"/>
        <v/>
      </c>
      <c r="L141" s="155" t="str">
        <f t="shared" si="36"/>
        <v/>
      </c>
      <c r="M141" s="155" t="str">
        <f t="shared" si="37"/>
        <v/>
      </c>
      <c r="N141" s="157"/>
      <c r="O141" s="157"/>
      <c r="P141" s="157"/>
      <c r="Q141" s="157"/>
      <c r="R141" s="157"/>
      <c r="S141" s="157"/>
      <c r="T141" s="157"/>
      <c r="U141" s="157"/>
      <c r="V141" s="157"/>
      <c r="W141" s="157"/>
      <c r="X141" s="157"/>
      <c r="Y141" s="157"/>
      <c r="Z141" s="158"/>
      <c r="AA141" s="158"/>
      <c r="AB141" s="158"/>
      <c r="AC141" s="158"/>
      <c r="AD141" s="165"/>
      <c r="AE141" s="167"/>
      <c r="AF141" s="166"/>
      <c r="AG141" s="166"/>
      <c r="AH141" s="165"/>
      <c r="AI141" s="165"/>
      <c r="AJ141" s="163"/>
      <c r="AK141" s="165"/>
      <c r="AL141" s="165"/>
      <c r="AM141" s="165"/>
      <c r="AN141" s="162"/>
      <c r="AO141" s="164"/>
      <c r="AP141" s="163"/>
      <c r="AQ141" s="162"/>
      <c r="AR141" s="161"/>
      <c r="AS141" s="160"/>
      <c r="AT141" s="159"/>
      <c r="AU141" s="158"/>
    </row>
    <row r="142" spans="1:47" x14ac:dyDescent="0.2">
      <c r="A142" s="156" t="str">
        <f t="shared" si="26"/>
        <v/>
      </c>
      <c r="B142" s="203" t="str">
        <f t="shared" si="27"/>
        <v/>
      </c>
      <c r="C142" s="203" t="str">
        <f t="shared" si="28"/>
        <v/>
      </c>
      <c r="D142" s="203" t="str">
        <f t="shared" si="29"/>
        <v/>
      </c>
      <c r="E142" s="203" t="str">
        <f t="shared" si="30"/>
        <v/>
      </c>
      <c r="F142" s="203" t="str">
        <f t="shared" si="31"/>
        <v/>
      </c>
      <c r="G142" s="204" t="str">
        <f t="shared" si="31"/>
        <v/>
      </c>
      <c r="H142" s="205" t="str">
        <f t="shared" si="32"/>
        <v/>
      </c>
      <c r="I142" s="156" t="str">
        <f t="shared" si="33"/>
        <v/>
      </c>
      <c r="J142" s="156" t="str">
        <f t="shared" si="34"/>
        <v/>
      </c>
      <c r="K142" s="155" t="str">
        <f t="shared" si="35"/>
        <v/>
      </c>
      <c r="L142" s="155" t="str">
        <f t="shared" si="36"/>
        <v/>
      </c>
      <c r="M142" s="155" t="str">
        <f t="shared" si="37"/>
        <v/>
      </c>
      <c r="N142" s="157"/>
      <c r="O142" s="157"/>
      <c r="P142" s="157"/>
      <c r="Q142" s="157"/>
      <c r="R142" s="157"/>
      <c r="S142" s="157"/>
      <c r="T142" s="157"/>
      <c r="U142" s="157"/>
      <c r="V142" s="157"/>
      <c r="W142" s="157"/>
      <c r="X142" s="157"/>
      <c r="Y142" s="157"/>
      <c r="Z142" s="158"/>
      <c r="AA142" s="158"/>
      <c r="AB142" s="158"/>
      <c r="AC142" s="158"/>
      <c r="AD142" s="165"/>
      <c r="AE142" s="167"/>
      <c r="AF142" s="166"/>
      <c r="AG142" s="166"/>
      <c r="AH142" s="165"/>
      <c r="AI142" s="165"/>
      <c r="AJ142" s="163"/>
      <c r="AK142" s="165"/>
      <c r="AL142" s="165"/>
      <c r="AM142" s="165"/>
      <c r="AN142" s="162"/>
      <c r="AO142" s="164"/>
      <c r="AP142" s="163"/>
      <c r="AQ142" s="162"/>
      <c r="AR142" s="161"/>
      <c r="AS142" s="160"/>
      <c r="AT142" s="159"/>
      <c r="AU142" s="158"/>
    </row>
    <row r="143" spans="1:47" x14ac:dyDescent="0.2">
      <c r="A143" s="156" t="str">
        <f t="shared" si="26"/>
        <v/>
      </c>
      <c r="B143" s="203" t="str">
        <f t="shared" si="27"/>
        <v/>
      </c>
      <c r="C143" s="203" t="str">
        <f t="shared" si="28"/>
        <v/>
      </c>
      <c r="D143" s="203" t="str">
        <f t="shared" si="29"/>
        <v/>
      </c>
      <c r="E143" s="203" t="str">
        <f t="shared" si="30"/>
        <v/>
      </c>
      <c r="F143" s="203" t="str">
        <f t="shared" si="31"/>
        <v/>
      </c>
      <c r="G143" s="204" t="str">
        <f t="shared" si="31"/>
        <v/>
      </c>
      <c r="H143" s="205" t="str">
        <f t="shared" si="32"/>
        <v/>
      </c>
      <c r="I143" s="156" t="str">
        <f t="shared" si="33"/>
        <v/>
      </c>
      <c r="J143" s="156" t="str">
        <f t="shared" si="34"/>
        <v/>
      </c>
      <c r="K143" s="155" t="str">
        <f t="shared" si="35"/>
        <v/>
      </c>
      <c r="L143" s="155" t="str">
        <f t="shared" si="36"/>
        <v/>
      </c>
      <c r="M143" s="155" t="str">
        <f t="shared" si="37"/>
        <v/>
      </c>
      <c r="N143" s="157"/>
      <c r="O143" s="157"/>
      <c r="P143" s="157"/>
      <c r="Q143" s="157"/>
      <c r="R143" s="157"/>
      <c r="S143" s="157"/>
      <c r="T143" s="157"/>
      <c r="U143" s="157"/>
      <c r="V143" s="157"/>
      <c r="W143" s="157"/>
      <c r="X143" s="157"/>
      <c r="Y143" s="157"/>
      <c r="Z143" s="158"/>
      <c r="AA143" s="158"/>
      <c r="AB143" s="158"/>
      <c r="AC143" s="158"/>
      <c r="AD143" s="165"/>
      <c r="AE143" s="167"/>
      <c r="AF143" s="166"/>
      <c r="AG143" s="166"/>
      <c r="AH143" s="165"/>
      <c r="AI143" s="165"/>
      <c r="AJ143" s="163"/>
      <c r="AK143" s="165"/>
      <c r="AL143" s="165"/>
      <c r="AM143" s="165"/>
      <c r="AN143" s="162"/>
      <c r="AO143" s="164"/>
      <c r="AP143" s="163"/>
      <c r="AQ143" s="162"/>
      <c r="AR143" s="161"/>
      <c r="AS143" s="160"/>
      <c r="AT143" s="159"/>
      <c r="AU143" s="158"/>
    </row>
    <row r="144" spans="1:47" x14ac:dyDescent="0.2">
      <c r="A144" s="156" t="str">
        <f t="shared" si="26"/>
        <v/>
      </c>
      <c r="B144" s="203" t="str">
        <f t="shared" si="27"/>
        <v/>
      </c>
      <c r="C144" s="203" t="str">
        <f t="shared" si="28"/>
        <v/>
      </c>
      <c r="D144" s="203" t="str">
        <f t="shared" si="29"/>
        <v/>
      </c>
      <c r="E144" s="203" t="str">
        <f t="shared" si="30"/>
        <v/>
      </c>
      <c r="F144" s="203" t="str">
        <f t="shared" si="31"/>
        <v/>
      </c>
      <c r="G144" s="204" t="str">
        <f t="shared" si="31"/>
        <v/>
      </c>
      <c r="H144" s="205" t="str">
        <f t="shared" si="32"/>
        <v/>
      </c>
      <c r="I144" s="156" t="str">
        <f t="shared" si="33"/>
        <v/>
      </c>
      <c r="J144" s="156" t="str">
        <f t="shared" si="34"/>
        <v/>
      </c>
      <c r="K144" s="155" t="str">
        <f t="shared" si="35"/>
        <v/>
      </c>
      <c r="L144" s="155" t="str">
        <f t="shared" si="36"/>
        <v/>
      </c>
      <c r="M144" s="155" t="str">
        <f t="shared" si="37"/>
        <v/>
      </c>
      <c r="N144" s="157"/>
      <c r="O144" s="157"/>
      <c r="P144" s="157"/>
      <c r="Q144" s="157"/>
      <c r="R144" s="157"/>
      <c r="S144" s="157"/>
      <c r="T144" s="157"/>
      <c r="U144" s="157"/>
      <c r="V144" s="157"/>
      <c r="W144" s="157"/>
      <c r="X144" s="157"/>
      <c r="Y144" s="157"/>
      <c r="Z144" s="158"/>
      <c r="AA144" s="158"/>
      <c r="AB144" s="158"/>
      <c r="AC144" s="158"/>
      <c r="AD144" s="165"/>
      <c r="AE144" s="167"/>
      <c r="AF144" s="166"/>
      <c r="AG144" s="166"/>
      <c r="AH144" s="165"/>
      <c r="AI144" s="165"/>
      <c r="AJ144" s="163"/>
      <c r="AK144" s="165"/>
      <c r="AL144" s="165"/>
      <c r="AM144" s="165"/>
      <c r="AN144" s="162"/>
      <c r="AO144" s="164"/>
      <c r="AP144" s="163"/>
      <c r="AQ144" s="162"/>
      <c r="AR144" s="161"/>
      <c r="AS144" s="160"/>
      <c r="AT144" s="159"/>
      <c r="AU144" s="158"/>
    </row>
    <row r="145" spans="1:47" x14ac:dyDescent="0.2">
      <c r="A145" s="156" t="str">
        <f t="shared" si="26"/>
        <v/>
      </c>
      <c r="B145" s="203" t="str">
        <f t="shared" si="27"/>
        <v/>
      </c>
      <c r="C145" s="203" t="str">
        <f t="shared" si="28"/>
        <v/>
      </c>
      <c r="D145" s="203" t="str">
        <f t="shared" si="29"/>
        <v/>
      </c>
      <c r="E145" s="203" t="str">
        <f t="shared" si="30"/>
        <v/>
      </c>
      <c r="F145" s="203" t="str">
        <f t="shared" si="31"/>
        <v/>
      </c>
      <c r="G145" s="204" t="str">
        <f t="shared" si="31"/>
        <v/>
      </c>
      <c r="H145" s="205" t="str">
        <f t="shared" si="32"/>
        <v/>
      </c>
      <c r="I145" s="156" t="str">
        <f t="shared" si="33"/>
        <v/>
      </c>
      <c r="J145" s="156" t="str">
        <f t="shared" si="34"/>
        <v/>
      </c>
      <c r="K145" s="155" t="str">
        <f t="shared" si="35"/>
        <v/>
      </c>
      <c r="L145" s="155" t="str">
        <f t="shared" si="36"/>
        <v/>
      </c>
      <c r="M145" s="155" t="str">
        <f t="shared" si="37"/>
        <v/>
      </c>
      <c r="N145" s="157"/>
      <c r="O145" s="157"/>
      <c r="P145" s="157"/>
      <c r="Q145" s="157"/>
      <c r="R145" s="157"/>
      <c r="S145" s="157"/>
      <c r="T145" s="157"/>
      <c r="U145" s="157"/>
      <c r="V145" s="157"/>
      <c r="W145" s="157"/>
      <c r="X145" s="157"/>
      <c r="Y145" s="157"/>
      <c r="Z145" s="158"/>
      <c r="AA145" s="158"/>
      <c r="AB145" s="158"/>
      <c r="AC145" s="158"/>
      <c r="AD145" s="165"/>
      <c r="AE145" s="167"/>
      <c r="AF145" s="166"/>
      <c r="AG145" s="166"/>
      <c r="AH145" s="165"/>
      <c r="AI145" s="165"/>
      <c r="AJ145" s="163"/>
      <c r="AK145" s="165"/>
      <c r="AL145" s="165"/>
      <c r="AM145" s="165"/>
      <c r="AN145" s="162"/>
      <c r="AO145" s="164"/>
      <c r="AP145" s="163"/>
      <c r="AQ145" s="162"/>
      <c r="AR145" s="161"/>
      <c r="AS145" s="160"/>
      <c r="AT145" s="159"/>
      <c r="AU145" s="158"/>
    </row>
    <row r="146" spans="1:47" x14ac:dyDescent="0.2">
      <c r="A146" s="156" t="str">
        <f t="shared" si="26"/>
        <v/>
      </c>
      <c r="B146" s="203" t="str">
        <f t="shared" si="27"/>
        <v/>
      </c>
      <c r="C146" s="203" t="str">
        <f t="shared" si="28"/>
        <v/>
      </c>
      <c r="D146" s="203" t="str">
        <f t="shared" si="29"/>
        <v/>
      </c>
      <c r="E146" s="203" t="str">
        <f t="shared" si="30"/>
        <v/>
      </c>
      <c r="F146" s="203" t="str">
        <f t="shared" si="31"/>
        <v/>
      </c>
      <c r="G146" s="204" t="str">
        <f t="shared" si="31"/>
        <v/>
      </c>
      <c r="H146" s="205" t="str">
        <f t="shared" si="32"/>
        <v/>
      </c>
      <c r="I146" s="156" t="str">
        <f t="shared" si="33"/>
        <v/>
      </c>
      <c r="J146" s="156" t="str">
        <f t="shared" si="34"/>
        <v/>
      </c>
      <c r="K146" s="155" t="str">
        <f t="shared" si="35"/>
        <v/>
      </c>
      <c r="L146" s="155" t="str">
        <f t="shared" si="36"/>
        <v/>
      </c>
      <c r="M146" s="155" t="str">
        <f t="shared" si="37"/>
        <v/>
      </c>
      <c r="N146" s="157"/>
      <c r="O146" s="157"/>
      <c r="P146" s="157"/>
      <c r="Q146" s="157"/>
      <c r="R146" s="157"/>
      <c r="S146" s="157"/>
      <c r="T146" s="157"/>
      <c r="U146" s="157"/>
      <c r="V146" s="157"/>
      <c r="W146" s="157"/>
      <c r="X146" s="157"/>
      <c r="Y146" s="157"/>
      <c r="Z146" s="158"/>
      <c r="AA146" s="158"/>
      <c r="AB146" s="158"/>
      <c r="AC146" s="158"/>
      <c r="AD146" s="165"/>
      <c r="AE146" s="167"/>
      <c r="AF146" s="166"/>
      <c r="AG146" s="166"/>
      <c r="AH146" s="165"/>
      <c r="AI146" s="165"/>
      <c r="AJ146" s="163"/>
      <c r="AK146" s="165"/>
      <c r="AL146" s="165"/>
      <c r="AM146" s="165"/>
      <c r="AN146" s="162"/>
      <c r="AO146" s="164"/>
      <c r="AP146" s="163"/>
      <c r="AQ146" s="162"/>
      <c r="AR146" s="161"/>
      <c r="AS146" s="160"/>
      <c r="AT146" s="159"/>
      <c r="AU146" s="158"/>
    </row>
    <row r="147" spans="1:47" x14ac:dyDescent="0.2">
      <c r="A147" s="156" t="str">
        <f t="shared" si="26"/>
        <v/>
      </c>
      <c r="B147" s="203" t="str">
        <f t="shared" si="27"/>
        <v/>
      </c>
      <c r="C147" s="203" t="str">
        <f t="shared" si="28"/>
        <v/>
      </c>
      <c r="D147" s="203" t="str">
        <f t="shared" si="29"/>
        <v/>
      </c>
      <c r="E147" s="203" t="str">
        <f t="shared" si="30"/>
        <v/>
      </c>
      <c r="F147" s="203" t="str">
        <f t="shared" si="31"/>
        <v/>
      </c>
      <c r="G147" s="204" t="str">
        <f t="shared" si="31"/>
        <v/>
      </c>
      <c r="H147" s="205" t="str">
        <f t="shared" si="32"/>
        <v/>
      </c>
      <c r="I147" s="156" t="str">
        <f t="shared" si="33"/>
        <v/>
      </c>
      <c r="J147" s="156" t="str">
        <f t="shared" si="34"/>
        <v/>
      </c>
      <c r="K147" s="155" t="str">
        <f t="shared" si="35"/>
        <v/>
      </c>
      <c r="L147" s="155" t="str">
        <f t="shared" si="36"/>
        <v/>
      </c>
      <c r="M147" s="155" t="str">
        <f t="shared" si="37"/>
        <v/>
      </c>
      <c r="N147" s="157"/>
      <c r="O147" s="157"/>
      <c r="P147" s="157"/>
      <c r="Q147" s="157"/>
      <c r="R147" s="157"/>
      <c r="S147" s="157"/>
      <c r="T147" s="157"/>
      <c r="U147" s="157"/>
      <c r="V147" s="157"/>
      <c r="W147" s="157"/>
      <c r="X147" s="157"/>
      <c r="Y147" s="157"/>
      <c r="Z147" s="158"/>
      <c r="AA147" s="158"/>
      <c r="AB147" s="158"/>
      <c r="AC147" s="158"/>
      <c r="AD147" s="165"/>
      <c r="AE147" s="167"/>
      <c r="AF147" s="166"/>
      <c r="AG147" s="166"/>
      <c r="AH147" s="165"/>
      <c r="AI147" s="165"/>
      <c r="AJ147" s="163"/>
      <c r="AK147" s="165"/>
      <c r="AL147" s="165"/>
      <c r="AM147" s="165"/>
      <c r="AN147" s="162"/>
      <c r="AO147" s="164"/>
      <c r="AP147" s="163"/>
      <c r="AQ147" s="162"/>
      <c r="AR147" s="161"/>
      <c r="AS147" s="160"/>
      <c r="AT147" s="159"/>
      <c r="AU147" s="158"/>
    </row>
    <row r="148" spans="1:47" x14ac:dyDescent="0.2">
      <c r="A148" s="156" t="str">
        <f t="shared" si="26"/>
        <v/>
      </c>
      <c r="B148" s="203" t="str">
        <f t="shared" si="27"/>
        <v/>
      </c>
      <c r="C148" s="203" t="str">
        <f t="shared" si="28"/>
        <v/>
      </c>
      <c r="D148" s="203" t="str">
        <f t="shared" si="29"/>
        <v/>
      </c>
      <c r="E148" s="203" t="str">
        <f t="shared" si="30"/>
        <v/>
      </c>
      <c r="F148" s="203" t="str">
        <f t="shared" si="31"/>
        <v/>
      </c>
      <c r="G148" s="204" t="str">
        <f t="shared" si="31"/>
        <v/>
      </c>
      <c r="H148" s="205" t="str">
        <f t="shared" si="32"/>
        <v/>
      </c>
      <c r="I148" s="156" t="str">
        <f t="shared" si="33"/>
        <v/>
      </c>
      <c r="J148" s="156" t="str">
        <f t="shared" si="34"/>
        <v/>
      </c>
      <c r="K148" s="155" t="str">
        <f t="shared" si="35"/>
        <v/>
      </c>
      <c r="L148" s="155" t="str">
        <f t="shared" si="36"/>
        <v/>
      </c>
      <c r="M148" s="155" t="str">
        <f t="shared" si="37"/>
        <v/>
      </c>
      <c r="N148" s="157"/>
      <c r="O148" s="157"/>
      <c r="P148" s="157"/>
      <c r="Q148" s="157"/>
      <c r="R148" s="157"/>
      <c r="S148" s="157"/>
      <c r="T148" s="157"/>
      <c r="U148" s="157"/>
      <c r="V148" s="157"/>
      <c r="W148" s="157"/>
      <c r="X148" s="157"/>
      <c r="Y148" s="157"/>
      <c r="Z148" s="158"/>
      <c r="AA148" s="158"/>
      <c r="AB148" s="158"/>
      <c r="AC148" s="158"/>
      <c r="AD148" s="165"/>
      <c r="AE148" s="167"/>
      <c r="AF148" s="166"/>
      <c r="AG148" s="166"/>
      <c r="AH148" s="165"/>
      <c r="AI148" s="165"/>
      <c r="AJ148" s="163"/>
      <c r="AK148" s="165"/>
      <c r="AL148" s="165"/>
      <c r="AM148" s="165"/>
      <c r="AN148" s="162"/>
      <c r="AO148" s="164"/>
      <c r="AP148" s="163"/>
      <c r="AQ148" s="162"/>
      <c r="AR148" s="161"/>
      <c r="AS148" s="160"/>
      <c r="AT148" s="159"/>
      <c r="AU148" s="158"/>
    </row>
    <row r="149" spans="1:47" x14ac:dyDescent="0.2">
      <c r="A149" s="156" t="str">
        <f t="shared" si="26"/>
        <v/>
      </c>
      <c r="B149" s="203" t="str">
        <f t="shared" si="27"/>
        <v/>
      </c>
      <c r="C149" s="203" t="str">
        <f t="shared" si="28"/>
        <v/>
      </c>
      <c r="D149" s="203" t="str">
        <f t="shared" si="29"/>
        <v/>
      </c>
      <c r="E149" s="203" t="str">
        <f t="shared" si="30"/>
        <v/>
      </c>
      <c r="F149" s="203" t="str">
        <f t="shared" si="31"/>
        <v/>
      </c>
      <c r="G149" s="204" t="str">
        <f t="shared" si="31"/>
        <v/>
      </c>
      <c r="H149" s="205" t="str">
        <f t="shared" si="32"/>
        <v/>
      </c>
      <c r="I149" s="156" t="str">
        <f t="shared" si="33"/>
        <v/>
      </c>
      <c r="J149" s="156" t="str">
        <f t="shared" si="34"/>
        <v/>
      </c>
      <c r="K149" s="155" t="str">
        <f t="shared" si="35"/>
        <v/>
      </c>
      <c r="L149" s="155" t="str">
        <f t="shared" si="36"/>
        <v/>
      </c>
      <c r="M149" s="155" t="str">
        <f t="shared" si="37"/>
        <v/>
      </c>
      <c r="N149" s="157"/>
      <c r="O149" s="157"/>
      <c r="P149" s="157"/>
      <c r="Q149" s="157"/>
      <c r="R149" s="157"/>
      <c r="S149" s="157"/>
      <c r="T149" s="157"/>
      <c r="U149" s="157"/>
      <c r="V149" s="157"/>
      <c r="W149" s="157"/>
      <c r="X149" s="157"/>
      <c r="Y149" s="157"/>
      <c r="Z149" s="158"/>
      <c r="AA149" s="158"/>
      <c r="AB149" s="158"/>
      <c r="AC149" s="158"/>
      <c r="AD149" s="165"/>
      <c r="AE149" s="167"/>
      <c r="AF149" s="166"/>
      <c r="AG149" s="166"/>
      <c r="AH149" s="165"/>
      <c r="AI149" s="165"/>
      <c r="AJ149" s="163"/>
      <c r="AK149" s="165"/>
      <c r="AL149" s="165"/>
      <c r="AM149" s="165"/>
      <c r="AN149" s="162"/>
      <c r="AO149" s="164"/>
      <c r="AP149" s="163"/>
      <c r="AQ149" s="162"/>
      <c r="AR149" s="161"/>
      <c r="AS149" s="160"/>
      <c r="AT149" s="159"/>
      <c r="AU149" s="158"/>
    </row>
    <row r="150" spans="1:47" x14ac:dyDescent="0.2">
      <c r="A150" s="156" t="str">
        <f t="shared" si="26"/>
        <v/>
      </c>
      <c r="B150" s="203" t="str">
        <f t="shared" si="27"/>
        <v/>
      </c>
      <c r="C150" s="203" t="str">
        <f t="shared" si="28"/>
        <v/>
      </c>
      <c r="D150" s="203" t="str">
        <f t="shared" si="29"/>
        <v/>
      </c>
      <c r="E150" s="203" t="str">
        <f t="shared" si="30"/>
        <v/>
      </c>
      <c r="F150" s="203" t="str">
        <f t="shared" si="31"/>
        <v/>
      </c>
      <c r="G150" s="204" t="str">
        <f t="shared" si="31"/>
        <v/>
      </c>
      <c r="H150" s="205" t="str">
        <f t="shared" si="32"/>
        <v/>
      </c>
      <c r="I150" s="156" t="str">
        <f t="shared" si="33"/>
        <v/>
      </c>
      <c r="J150" s="156" t="str">
        <f t="shared" si="34"/>
        <v/>
      </c>
      <c r="K150" s="155" t="str">
        <f t="shared" si="35"/>
        <v/>
      </c>
      <c r="L150" s="155" t="str">
        <f t="shared" si="36"/>
        <v/>
      </c>
      <c r="M150" s="155" t="str">
        <f t="shared" si="37"/>
        <v/>
      </c>
      <c r="N150" s="157"/>
      <c r="O150" s="157"/>
      <c r="P150" s="157"/>
      <c r="Q150" s="157"/>
      <c r="R150" s="157"/>
      <c r="S150" s="157"/>
      <c r="T150" s="157"/>
      <c r="U150" s="157"/>
      <c r="V150" s="157"/>
      <c r="W150" s="157"/>
      <c r="X150" s="157"/>
      <c r="Y150" s="157"/>
      <c r="Z150" s="158"/>
      <c r="AA150" s="158"/>
      <c r="AB150" s="158"/>
      <c r="AC150" s="158"/>
      <c r="AD150" s="165"/>
      <c r="AE150" s="167"/>
      <c r="AF150" s="166"/>
      <c r="AG150" s="166"/>
      <c r="AH150" s="165"/>
      <c r="AI150" s="165"/>
      <c r="AJ150" s="163"/>
      <c r="AK150" s="165"/>
      <c r="AL150" s="165"/>
      <c r="AM150" s="165"/>
      <c r="AN150" s="162"/>
      <c r="AO150" s="164"/>
      <c r="AP150" s="163"/>
      <c r="AQ150" s="162"/>
      <c r="AR150" s="161"/>
      <c r="AS150" s="160"/>
      <c r="AT150" s="159"/>
      <c r="AU150" s="158"/>
    </row>
    <row r="151" spans="1:47" x14ac:dyDescent="0.2">
      <c r="A151" s="156" t="str">
        <f t="shared" si="26"/>
        <v/>
      </c>
      <c r="B151" s="203" t="str">
        <f t="shared" si="27"/>
        <v/>
      </c>
      <c r="C151" s="203" t="str">
        <f t="shared" si="28"/>
        <v/>
      </c>
      <c r="D151" s="203" t="str">
        <f t="shared" si="29"/>
        <v/>
      </c>
      <c r="E151" s="203" t="str">
        <f t="shared" si="30"/>
        <v/>
      </c>
      <c r="F151" s="203" t="str">
        <f t="shared" si="31"/>
        <v/>
      </c>
      <c r="G151" s="204" t="str">
        <f t="shared" si="31"/>
        <v/>
      </c>
      <c r="H151" s="205" t="str">
        <f t="shared" si="32"/>
        <v/>
      </c>
      <c r="I151" s="156" t="str">
        <f t="shared" si="33"/>
        <v/>
      </c>
      <c r="J151" s="156" t="str">
        <f t="shared" si="34"/>
        <v/>
      </c>
      <c r="K151" s="155" t="str">
        <f t="shared" si="35"/>
        <v/>
      </c>
      <c r="L151" s="155" t="str">
        <f t="shared" si="36"/>
        <v/>
      </c>
      <c r="M151" s="155" t="str">
        <f t="shared" si="37"/>
        <v/>
      </c>
      <c r="N151" s="157"/>
      <c r="O151" s="157"/>
      <c r="P151" s="157"/>
      <c r="Q151" s="157"/>
      <c r="R151" s="157"/>
      <c r="S151" s="157"/>
      <c r="T151" s="157"/>
      <c r="U151" s="157"/>
      <c r="V151" s="157"/>
      <c r="W151" s="157"/>
      <c r="X151" s="157"/>
      <c r="Y151" s="157"/>
      <c r="Z151" s="158"/>
      <c r="AA151" s="158"/>
      <c r="AB151" s="158"/>
      <c r="AC151" s="158"/>
      <c r="AD151" s="165"/>
      <c r="AE151" s="167"/>
      <c r="AF151" s="166"/>
      <c r="AG151" s="166"/>
      <c r="AH151" s="165"/>
      <c r="AI151" s="165"/>
      <c r="AJ151" s="163"/>
      <c r="AK151" s="165"/>
      <c r="AL151" s="165"/>
      <c r="AM151" s="165"/>
      <c r="AN151" s="162"/>
      <c r="AO151" s="164"/>
      <c r="AP151" s="163"/>
      <c r="AQ151" s="162"/>
      <c r="AR151" s="161"/>
      <c r="AS151" s="160"/>
      <c r="AT151" s="159"/>
      <c r="AU151" s="158"/>
    </row>
    <row r="152" spans="1:47" x14ac:dyDescent="0.2">
      <c r="A152" s="156" t="str">
        <f t="shared" si="26"/>
        <v/>
      </c>
      <c r="B152" s="203" t="str">
        <f t="shared" si="27"/>
        <v/>
      </c>
      <c r="C152" s="203" t="str">
        <f t="shared" si="28"/>
        <v/>
      </c>
      <c r="D152" s="203" t="str">
        <f t="shared" si="29"/>
        <v/>
      </c>
      <c r="E152" s="203" t="str">
        <f t="shared" si="30"/>
        <v/>
      </c>
      <c r="F152" s="203" t="str">
        <f t="shared" si="31"/>
        <v/>
      </c>
      <c r="G152" s="204" t="str">
        <f t="shared" si="31"/>
        <v/>
      </c>
      <c r="H152" s="205" t="str">
        <f t="shared" si="32"/>
        <v/>
      </c>
      <c r="I152" s="156" t="str">
        <f t="shared" si="33"/>
        <v/>
      </c>
      <c r="J152" s="156" t="str">
        <f t="shared" si="34"/>
        <v/>
      </c>
      <c r="K152" s="155" t="str">
        <f t="shared" si="35"/>
        <v/>
      </c>
      <c r="L152" s="155" t="str">
        <f t="shared" si="36"/>
        <v/>
      </c>
      <c r="M152" s="155" t="str">
        <f t="shared" si="37"/>
        <v/>
      </c>
      <c r="N152" s="157"/>
      <c r="O152" s="157"/>
      <c r="P152" s="157"/>
      <c r="Q152" s="157"/>
      <c r="R152" s="157"/>
      <c r="S152" s="157"/>
      <c r="T152" s="157"/>
      <c r="U152" s="157"/>
      <c r="V152" s="157"/>
      <c r="W152" s="157"/>
      <c r="X152" s="157"/>
      <c r="Y152" s="157"/>
      <c r="Z152" s="158"/>
      <c r="AA152" s="158"/>
      <c r="AB152" s="158"/>
      <c r="AC152" s="158"/>
      <c r="AD152" s="165"/>
      <c r="AE152" s="167"/>
      <c r="AF152" s="166"/>
      <c r="AG152" s="166"/>
      <c r="AH152" s="165"/>
      <c r="AI152" s="165"/>
      <c r="AJ152" s="163"/>
      <c r="AK152" s="165"/>
      <c r="AL152" s="165"/>
      <c r="AM152" s="165"/>
      <c r="AN152" s="162"/>
      <c r="AO152" s="164"/>
      <c r="AP152" s="163"/>
      <c r="AQ152" s="162"/>
      <c r="AR152" s="161"/>
      <c r="AS152" s="160"/>
      <c r="AT152" s="159"/>
      <c r="AU152" s="158"/>
    </row>
    <row r="153" spans="1:47" x14ac:dyDescent="0.2">
      <c r="A153" s="156" t="str">
        <f t="shared" si="26"/>
        <v/>
      </c>
      <c r="B153" s="203" t="str">
        <f t="shared" si="27"/>
        <v/>
      </c>
      <c r="C153" s="203" t="str">
        <f t="shared" si="28"/>
        <v/>
      </c>
      <c r="D153" s="203" t="str">
        <f t="shared" si="29"/>
        <v/>
      </c>
      <c r="E153" s="203" t="str">
        <f t="shared" si="30"/>
        <v/>
      </c>
      <c r="F153" s="203" t="str">
        <f t="shared" si="31"/>
        <v/>
      </c>
      <c r="G153" s="204" t="str">
        <f t="shared" si="31"/>
        <v/>
      </c>
      <c r="H153" s="205" t="str">
        <f t="shared" si="32"/>
        <v/>
      </c>
      <c r="I153" s="156" t="str">
        <f t="shared" si="33"/>
        <v/>
      </c>
      <c r="J153" s="156" t="str">
        <f t="shared" si="34"/>
        <v/>
      </c>
      <c r="K153" s="155" t="str">
        <f t="shared" si="35"/>
        <v/>
      </c>
      <c r="L153" s="155" t="str">
        <f t="shared" si="36"/>
        <v/>
      </c>
      <c r="M153" s="155" t="str">
        <f t="shared" si="37"/>
        <v/>
      </c>
      <c r="N153" s="157"/>
      <c r="O153" s="157"/>
      <c r="P153" s="157"/>
      <c r="Q153" s="157"/>
      <c r="R153" s="157"/>
      <c r="S153" s="157"/>
      <c r="T153" s="157"/>
      <c r="U153" s="157"/>
      <c r="V153" s="157"/>
      <c r="W153" s="157"/>
      <c r="X153" s="157"/>
      <c r="Y153" s="157"/>
      <c r="Z153" s="158"/>
      <c r="AA153" s="158"/>
      <c r="AB153" s="158"/>
      <c r="AC153" s="158"/>
      <c r="AD153" s="165"/>
      <c r="AE153" s="167"/>
      <c r="AF153" s="166"/>
      <c r="AG153" s="166"/>
      <c r="AH153" s="165"/>
      <c r="AI153" s="165"/>
      <c r="AJ153" s="163"/>
      <c r="AK153" s="165"/>
      <c r="AL153" s="165"/>
      <c r="AM153" s="165"/>
      <c r="AN153" s="162"/>
      <c r="AO153" s="164"/>
      <c r="AP153" s="163"/>
      <c r="AQ153" s="162"/>
      <c r="AR153" s="161"/>
      <c r="AS153" s="160"/>
      <c r="AT153" s="159"/>
      <c r="AU153" s="158"/>
    </row>
    <row r="154" spans="1:47" x14ac:dyDescent="0.2">
      <c r="A154" s="156" t="str">
        <f t="shared" si="26"/>
        <v/>
      </c>
      <c r="B154" s="203" t="str">
        <f t="shared" si="27"/>
        <v/>
      </c>
      <c r="C154" s="203" t="str">
        <f t="shared" si="28"/>
        <v/>
      </c>
      <c r="D154" s="203" t="str">
        <f t="shared" si="29"/>
        <v/>
      </c>
      <c r="E154" s="203" t="str">
        <f t="shared" si="30"/>
        <v/>
      </c>
      <c r="F154" s="203" t="str">
        <f t="shared" si="31"/>
        <v/>
      </c>
      <c r="G154" s="204" t="str">
        <f t="shared" si="31"/>
        <v/>
      </c>
      <c r="H154" s="205" t="str">
        <f t="shared" si="32"/>
        <v/>
      </c>
      <c r="I154" s="156" t="str">
        <f t="shared" si="33"/>
        <v/>
      </c>
      <c r="J154" s="156" t="str">
        <f t="shared" si="34"/>
        <v/>
      </c>
      <c r="K154" s="155" t="str">
        <f t="shared" si="35"/>
        <v/>
      </c>
      <c r="L154" s="155" t="str">
        <f t="shared" si="36"/>
        <v/>
      </c>
      <c r="M154" s="155" t="str">
        <f t="shared" si="37"/>
        <v/>
      </c>
      <c r="N154" s="157"/>
      <c r="O154" s="157"/>
      <c r="P154" s="157"/>
      <c r="Q154" s="157"/>
      <c r="R154" s="157"/>
      <c r="S154" s="157"/>
      <c r="T154" s="157"/>
      <c r="U154" s="157"/>
      <c r="V154" s="157"/>
      <c r="W154" s="157"/>
      <c r="X154" s="157"/>
      <c r="Y154" s="157"/>
      <c r="Z154" s="158"/>
      <c r="AA154" s="158"/>
      <c r="AB154" s="158"/>
      <c r="AC154" s="158"/>
      <c r="AD154" s="165"/>
      <c r="AE154" s="167"/>
      <c r="AF154" s="166"/>
      <c r="AG154" s="166"/>
      <c r="AH154" s="165"/>
      <c r="AI154" s="165"/>
      <c r="AJ154" s="163"/>
      <c r="AK154" s="165"/>
      <c r="AL154" s="165"/>
      <c r="AM154" s="165"/>
      <c r="AN154" s="162"/>
      <c r="AO154" s="164"/>
      <c r="AP154" s="163"/>
      <c r="AQ154" s="162"/>
      <c r="AR154" s="161"/>
      <c r="AS154" s="160"/>
      <c r="AT154" s="159"/>
      <c r="AU154" s="158"/>
    </row>
    <row r="155" spans="1:47" x14ac:dyDescent="0.2">
      <c r="A155" s="156" t="str">
        <f t="shared" si="26"/>
        <v/>
      </c>
      <c r="B155" s="203" t="str">
        <f t="shared" si="27"/>
        <v/>
      </c>
      <c r="C155" s="203" t="str">
        <f t="shared" si="28"/>
        <v/>
      </c>
      <c r="D155" s="203" t="str">
        <f t="shared" si="29"/>
        <v/>
      </c>
      <c r="E155" s="203" t="str">
        <f t="shared" si="30"/>
        <v/>
      </c>
      <c r="F155" s="203" t="str">
        <f t="shared" si="31"/>
        <v/>
      </c>
      <c r="G155" s="204" t="str">
        <f t="shared" si="31"/>
        <v/>
      </c>
      <c r="H155" s="205" t="str">
        <f t="shared" si="32"/>
        <v/>
      </c>
      <c r="I155" s="156" t="str">
        <f t="shared" si="33"/>
        <v/>
      </c>
      <c r="J155" s="156" t="str">
        <f t="shared" si="34"/>
        <v/>
      </c>
      <c r="K155" s="155" t="str">
        <f t="shared" si="35"/>
        <v/>
      </c>
      <c r="L155" s="155" t="str">
        <f t="shared" si="36"/>
        <v/>
      </c>
      <c r="M155" s="155" t="str">
        <f t="shared" si="37"/>
        <v/>
      </c>
      <c r="N155" s="157"/>
      <c r="O155" s="157"/>
      <c r="P155" s="157"/>
      <c r="Q155" s="157"/>
      <c r="R155" s="157"/>
      <c r="S155" s="157"/>
      <c r="T155" s="157"/>
      <c r="U155" s="157"/>
      <c r="V155" s="157"/>
      <c r="W155" s="157"/>
      <c r="X155" s="157"/>
      <c r="Y155" s="157"/>
      <c r="Z155" s="158"/>
      <c r="AA155" s="158"/>
      <c r="AB155" s="158"/>
      <c r="AC155" s="158"/>
      <c r="AD155" s="165"/>
      <c r="AE155" s="167"/>
      <c r="AF155" s="166"/>
      <c r="AG155" s="166"/>
      <c r="AH155" s="165"/>
      <c r="AI155" s="165"/>
      <c r="AJ155" s="163"/>
      <c r="AK155" s="165"/>
      <c r="AL155" s="165"/>
      <c r="AM155" s="165"/>
      <c r="AN155" s="162"/>
      <c r="AO155" s="164"/>
      <c r="AP155" s="163"/>
      <c r="AQ155" s="162"/>
      <c r="AR155" s="161"/>
      <c r="AS155" s="160"/>
      <c r="AT155" s="159"/>
      <c r="AU155" s="158"/>
    </row>
    <row r="156" spans="1:47" x14ac:dyDescent="0.2">
      <c r="A156" s="156" t="str">
        <f t="shared" si="26"/>
        <v/>
      </c>
      <c r="B156" s="203" t="str">
        <f t="shared" si="27"/>
        <v/>
      </c>
      <c r="C156" s="203" t="str">
        <f t="shared" si="28"/>
        <v/>
      </c>
      <c r="D156" s="203" t="str">
        <f t="shared" si="29"/>
        <v/>
      </c>
      <c r="E156" s="203" t="str">
        <f t="shared" si="30"/>
        <v/>
      </c>
      <c r="F156" s="203" t="str">
        <f t="shared" si="31"/>
        <v/>
      </c>
      <c r="G156" s="204" t="str">
        <f t="shared" si="31"/>
        <v/>
      </c>
      <c r="H156" s="205" t="str">
        <f t="shared" si="32"/>
        <v/>
      </c>
      <c r="I156" s="156" t="str">
        <f t="shared" si="33"/>
        <v/>
      </c>
      <c r="J156" s="156" t="str">
        <f t="shared" si="34"/>
        <v/>
      </c>
      <c r="K156" s="155" t="str">
        <f t="shared" si="35"/>
        <v/>
      </c>
      <c r="L156" s="155" t="str">
        <f t="shared" si="36"/>
        <v/>
      </c>
      <c r="M156" s="155" t="str">
        <f t="shared" si="37"/>
        <v/>
      </c>
      <c r="N156" s="157"/>
      <c r="O156" s="157"/>
      <c r="P156" s="157"/>
      <c r="Q156" s="157"/>
      <c r="R156" s="157"/>
      <c r="S156" s="157"/>
      <c r="T156" s="157"/>
      <c r="U156" s="157"/>
      <c r="V156" s="157"/>
      <c r="W156" s="157"/>
      <c r="X156" s="157"/>
      <c r="Y156" s="157"/>
      <c r="Z156" s="158"/>
      <c r="AA156" s="158"/>
      <c r="AB156" s="158"/>
      <c r="AC156" s="158"/>
      <c r="AD156" s="165"/>
      <c r="AE156" s="167"/>
      <c r="AF156" s="166"/>
      <c r="AG156" s="166"/>
      <c r="AH156" s="165"/>
      <c r="AI156" s="165"/>
      <c r="AJ156" s="163"/>
      <c r="AK156" s="165"/>
      <c r="AL156" s="165"/>
      <c r="AM156" s="165"/>
      <c r="AN156" s="162"/>
      <c r="AO156" s="164"/>
      <c r="AP156" s="163"/>
      <c r="AQ156" s="162"/>
      <c r="AR156" s="161"/>
      <c r="AS156" s="160"/>
      <c r="AT156" s="159"/>
      <c r="AU156" s="158"/>
    </row>
    <row r="157" spans="1:47" x14ac:dyDescent="0.2">
      <c r="A157" s="156" t="str">
        <f t="shared" si="26"/>
        <v/>
      </c>
      <c r="B157" s="203" t="str">
        <f t="shared" si="27"/>
        <v/>
      </c>
      <c r="C157" s="203" t="str">
        <f t="shared" si="28"/>
        <v/>
      </c>
      <c r="D157" s="203" t="str">
        <f t="shared" si="29"/>
        <v/>
      </c>
      <c r="E157" s="203" t="str">
        <f t="shared" si="30"/>
        <v/>
      </c>
      <c r="F157" s="203" t="str">
        <f t="shared" si="31"/>
        <v/>
      </c>
      <c r="G157" s="204" t="str">
        <f t="shared" si="31"/>
        <v/>
      </c>
      <c r="H157" s="205" t="str">
        <f t="shared" si="32"/>
        <v/>
      </c>
      <c r="I157" s="156" t="str">
        <f t="shared" si="33"/>
        <v/>
      </c>
      <c r="J157" s="156" t="str">
        <f t="shared" si="34"/>
        <v/>
      </c>
      <c r="K157" s="155" t="str">
        <f t="shared" si="35"/>
        <v/>
      </c>
      <c r="L157" s="155" t="str">
        <f t="shared" si="36"/>
        <v/>
      </c>
      <c r="M157" s="155" t="str">
        <f t="shared" si="37"/>
        <v/>
      </c>
      <c r="N157" s="157"/>
      <c r="O157" s="157"/>
      <c r="P157" s="157"/>
      <c r="Q157" s="157"/>
      <c r="R157" s="157"/>
      <c r="S157" s="157"/>
      <c r="T157" s="157"/>
      <c r="U157" s="157"/>
      <c r="V157" s="157"/>
      <c r="W157" s="157"/>
      <c r="X157" s="157"/>
      <c r="Y157" s="157"/>
      <c r="Z157" s="158"/>
      <c r="AA157" s="158"/>
      <c r="AB157" s="158"/>
      <c r="AC157" s="158"/>
      <c r="AD157" s="165"/>
      <c r="AE157" s="167"/>
      <c r="AF157" s="166"/>
      <c r="AG157" s="166"/>
      <c r="AH157" s="165"/>
      <c r="AI157" s="165"/>
      <c r="AJ157" s="163"/>
      <c r="AK157" s="165"/>
      <c r="AL157" s="165"/>
      <c r="AM157" s="165"/>
      <c r="AN157" s="162"/>
      <c r="AO157" s="164"/>
      <c r="AP157" s="163"/>
      <c r="AQ157" s="162"/>
      <c r="AR157" s="161"/>
      <c r="AS157" s="160"/>
      <c r="AT157" s="159"/>
      <c r="AU157" s="158"/>
    </row>
    <row r="158" spans="1:47" x14ac:dyDescent="0.2">
      <c r="A158" s="156" t="str">
        <f t="shared" si="26"/>
        <v/>
      </c>
      <c r="B158" s="203" t="str">
        <f t="shared" si="27"/>
        <v/>
      </c>
      <c r="C158" s="203" t="str">
        <f t="shared" si="28"/>
        <v/>
      </c>
      <c r="D158" s="203" t="str">
        <f t="shared" si="29"/>
        <v/>
      </c>
      <c r="E158" s="203" t="str">
        <f t="shared" si="30"/>
        <v/>
      </c>
      <c r="F158" s="203" t="str">
        <f t="shared" si="31"/>
        <v/>
      </c>
      <c r="G158" s="204" t="str">
        <f t="shared" si="31"/>
        <v/>
      </c>
      <c r="H158" s="205" t="str">
        <f t="shared" si="32"/>
        <v/>
      </c>
      <c r="I158" s="156" t="str">
        <f t="shared" si="33"/>
        <v/>
      </c>
      <c r="J158" s="156" t="str">
        <f t="shared" si="34"/>
        <v/>
      </c>
      <c r="K158" s="155" t="str">
        <f t="shared" si="35"/>
        <v/>
      </c>
      <c r="L158" s="155" t="str">
        <f t="shared" si="36"/>
        <v/>
      </c>
      <c r="M158" s="155" t="str">
        <f t="shared" si="37"/>
        <v/>
      </c>
      <c r="N158" s="157"/>
      <c r="O158" s="157"/>
      <c r="P158" s="157"/>
      <c r="Q158" s="157"/>
      <c r="R158" s="157"/>
      <c r="S158" s="157"/>
      <c r="T158" s="157"/>
      <c r="U158" s="157"/>
      <c r="V158" s="157"/>
      <c r="W158" s="157"/>
      <c r="X158" s="157"/>
      <c r="Y158" s="157"/>
      <c r="Z158" s="158"/>
      <c r="AA158" s="158"/>
      <c r="AB158" s="158"/>
      <c r="AC158" s="158"/>
      <c r="AD158" s="165"/>
      <c r="AE158" s="167"/>
      <c r="AF158" s="166"/>
      <c r="AG158" s="166"/>
      <c r="AH158" s="165"/>
      <c r="AI158" s="165"/>
      <c r="AJ158" s="163"/>
      <c r="AK158" s="165"/>
      <c r="AL158" s="165"/>
      <c r="AM158" s="165"/>
      <c r="AN158" s="162"/>
      <c r="AO158" s="164"/>
      <c r="AP158" s="163"/>
      <c r="AQ158" s="162"/>
      <c r="AR158" s="161"/>
      <c r="AS158" s="160"/>
      <c r="AT158" s="159"/>
      <c r="AU158" s="158"/>
    </row>
    <row r="159" spans="1:47" x14ac:dyDescent="0.2">
      <c r="A159" s="156" t="str">
        <f t="shared" si="26"/>
        <v/>
      </c>
      <c r="B159" s="203" t="str">
        <f t="shared" si="27"/>
        <v/>
      </c>
      <c r="C159" s="203" t="str">
        <f t="shared" si="28"/>
        <v/>
      </c>
      <c r="D159" s="203" t="str">
        <f t="shared" si="29"/>
        <v/>
      </c>
      <c r="E159" s="203" t="str">
        <f t="shared" si="30"/>
        <v/>
      </c>
      <c r="F159" s="203" t="str">
        <f t="shared" si="31"/>
        <v/>
      </c>
      <c r="G159" s="204" t="str">
        <f t="shared" si="31"/>
        <v/>
      </c>
      <c r="H159" s="205" t="str">
        <f t="shared" si="32"/>
        <v/>
      </c>
      <c r="I159" s="156" t="str">
        <f t="shared" si="33"/>
        <v/>
      </c>
      <c r="J159" s="156" t="str">
        <f t="shared" si="34"/>
        <v/>
      </c>
      <c r="K159" s="155" t="str">
        <f t="shared" si="35"/>
        <v/>
      </c>
      <c r="L159" s="155" t="str">
        <f t="shared" si="36"/>
        <v/>
      </c>
      <c r="M159" s="155" t="str">
        <f t="shared" si="37"/>
        <v/>
      </c>
      <c r="N159" s="157"/>
      <c r="O159" s="157"/>
      <c r="P159" s="157"/>
      <c r="Q159" s="157"/>
      <c r="R159" s="157"/>
      <c r="S159" s="157"/>
      <c r="T159" s="157"/>
      <c r="U159" s="157"/>
      <c r="V159" s="157"/>
      <c r="W159" s="157"/>
      <c r="X159" s="157"/>
      <c r="Y159" s="157"/>
      <c r="Z159" s="158"/>
      <c r="AA159" s="158"/>
      <c r="AB159" s="158"/>
      <c r="AC159" s="158"/>
      <c r="AD159" s="165"/>
      <c r="AE159" s="167"/>
      <c r="AF159" s="166"/>
      <c r="AG159" s="166"/>
      <c r="AH159" s="165"/>
      <c r="AI159" s="165"/>
      <c r="AJ159" s="163"/>
      <c r="AK159" s="165"/>
      <c r="AL159" s="165"/>
      <c r="AM159" s="165"/>
      <c r="AN159" s="162"/>
      <c r="AO159" s="164"/>
      <c r="AP159" s="163"/>
      <c r="AQ159" s="162"/>
      <c r="AR159" s="161"/>
      <c r="AS159" s="160"/>
      <c r="AT159" s="159"/>
      <c r="AU159" s="158"/>
    </row>
    <row r="160" spans="1:47" x14ac:dyDescent="0.2">
      <c r="A160" s="156" t="str">
        <f t="shared" si="26"/>
        <v/>
      </c>
      <c r="B160" s="203" t="str">
        <f t="shared" si="27"/>
        <v/>
      </c>
      <c r="C160" s="203" t="str">
        <f t="shared" si="28"/>
        <v/>
      </c>
      <c r="D160" s="203" t="str">
        <f t="shared" si="29"/>
        <v/>
      </c>
      <c r="E160" s="203" t="str">
        <f t="shared" si="30"/>
        <v/>
      </c>
      <c r="F160" s="203" t="str">
        <f t="shared" si="31"/>
        <v/>
      </c>
      <c r="G160" s="204" t="str">
        <f t="shared" si="31"/>
        <v/>
      </c>
      <c r="H160" s="205" t="str">
        <f t="shared" si="32"/>
        <v/>
      </c>
      <c r="I160" s="156" t="str">
        <f t="shared" si="33"/>
        <v/>
      </c>
      <c r="J160" s="156" t="str">
        <f t="shared" si="34"/>
        <v/>
      </c>
      <c r="K160" s="155" t="str">
        <f t="shared" si="35"/>
        <v/>
      </c>
      <c r="L160" s="155" t="str">
        <f t="shared" si="36"/>
        <v/>
      </c>
      <c r="M160" s="155" t="str">
        <f t="shared" si="37"/>
        <v/>
      </c>
      <c r="N160" s="157"/>
      <c r="O160" s="157"/>
      <c r="P160" s="157"/>
      <c r="Q160" s="157"/>
      <c r="R160" s="157"/>
      <c r="S160" s="157"/>
      <c r="T160" s="157"/>
      <c r="U160" s="157"/>
      <c r="V160" s="157"/>
      <c r="W160" s="157"/>
      <c r="X160" s="157"/>
      <c r="Y160" s="157"/>
      <c r="Z160" s="158"/>
      <c r="AA160" s="158"/>
      <c r="AB160" s="158"/>
      <c r="AC160" s="158"/>
      <c r="AD160" s="165"/>
      <c r="AE160" s="167"/>
      <c r="AF160" s="166"/>
      <c r="AG160" s="166"/>
      <c r="AH160" s="165"/>
      <c r="AI160" s="165"/>
      <c r="AJ160" s="163"/>
      <c r="AK160" s="165"/>
      <c r="AL160" s="165"/>
      <c r="AM160" s="165"/>
      <c r="AN160" s="162"/>
      <c r="AO160" s="164"/>
      <c r="AP160" s="163"/>
      <c r="AQ160" s="162"/>
      <c r="AR160" s="161"/>
      <c r="AS160" s="160"/>
      <c r="AT160" s="159"/>
      <c r="AU160" s="158"/>
    </row>
    <row r="161" spans="1:47" x14ac:dyDescent="0.2">
      <c r="A161" s="156" t="str">
        <f t="shared" si="26"/>
        <v/>
      </c>
      <c r="B161" s="203" t="str">
        <f t="shared" si="27"/>
        <v/>
      </c>
      <c r="C161" s="203" t="str">
        <f t="shared" si="28"/>
        <v/>
      </c>
      <c r="D161" s="203" t="str">
        <f t="shared" si="29"/>
        <v/>
      </c>
      <c r="E161" s="203" t="str">
        <f t="shared" si="30"/>
        <v/>
      </c>
      <c r="F161" s="203" t="str">
        <f t="shared" si="31"/>
        <v/>
      </c>
      <c r="G161" s="204" t="str">
        <f t="shared" si="31"/>
        <v/>
      </c>
      <c r="H161" s="205" t="str">
        <f t="shared" si="32"/>
        <v/>
      </c>
      <c r="I161" s="156" t="str">
        <f t="shared" si="33"/>
        <v/>
      </c>
      <c r="J161" s="156" t="str">
        <f t="shared" si="34"/>
        <v/>
      </c>
      <c r="K161" s="155" t="str">
        <f t="shared" si="35"/>
        <v/>
      </c>
      <c r="L161" s="155" t="str">
        <f t="shared" si="36"/>
        <v/>
      </c>
      <c r="M161" s="155" t="str">
        <f t="shared" si="37"/>
        <v/>
      </c>
      <c r="N161" s="157"/>
      <c r="O161" s="157"/>
      <c r="P161" s="157"/>
      <c r="Q161" s="157"/>
      <c r="R161" s="157"/>
      <c r="S161" s="157"/>
      <c r="T161" s="157"/>
      <c r="U161" s="157"/>
      <c r="V161" s="157"/>
      <c r="W161" s="157"/>
      <c r="X161" s="157"/>
      <c r="Y161" s="157"/>
      <c r="Z161" s="158"/>
      <c r="AA161" s="158"/>
      <c r="AB161" s="158"/>
      <c r="AC161" s="158"/>
      <c r="AD161" s="165"/>
      <c r="AE161" s="167"/>
      <c r="AF161" s="166"/>
      <c r="AG161" s="166"/>
      <c r="AH161" s="165"/>
      <c r="AI161" s="165"/>
      <c r="AJ161" s="163"/>
      <c r="AK161" s="165"/>
      <c r="AL161" s="165"/>
      <c r="AM161" s="165"/>
      <c r="AN161" s="162"/>
      <c r="AO161" s="164"/>
      <c r="AP161" s="163"/>
      <c r="AQ161" s="162"/>
      <c r="AR161" s="161"/>
      <c r="AS161" s="160"/>
      <c r="AT161" s="159"/>
      <c r="AU161" s="158"/>
    </row>
    <row r="162" spans="1:47" x14ac:dyDescent="0.2">
      <c r="A162" s="156" t="str">
        <f t="shared" si="26"/>
        <v/>
      </c>
      <c r="B162" s="203" t="str">
        <f t="shared" si="27"/>
        <v/>
      </c>
      <c r="C162" s="203" t="str">
        <f t="shared" si="28"/>
        <v/>
      </c>
      <c r="D162" s="203" t="str">
        <f t="shared" si="29"/>
        <v/>
      </c>
      <c r="E162" s="203" t="str">
        <f t="shared" si="30"/>
        <v/>
      </c>
      <c r="F162" s="203" t="str">
        <f t="shared" si="31"/>
        <v/>
      </c>
      <c r="G162" s="204" t="str">
        <f t="shared" si="31"/>
        <v/>
      </c>
      <c r="H162" s="205" t="str">
        <f t="shared" si="32"/>
        <v/>
      </c>
      <c r="I162" s="156" t="str">
        <f t="shared" si="33"/>
        <v/>
      </c>
      <c r="J162" s="156" t="str">
        <f t="shared" si="34"/>
        <v/>
      </c>
      <c r="K162" s="155" t="str">
        <f t="shared" si="35"/>
        <v/>
      </c>
      <c r="L162" s="155" t="str">
        <f t="shared" si="36"/>
        <v/>
      </c>
      <c r="M162" s="155" t="str">
        <f t="shared" si="37"/>
        <v/>
      </c>
      <c r="N162" s="157"/>
      <c r="O162" s="157"/>
      <c r="P162" s="157"/>
      <c r="Q162" s="157"/>
      <c r="R162" s="157"/>
      <c r="S162" s="157"/>
      <c r="T162" s="157"/>
      <c r="U162" s="157"/>
      <c r="V162" s="157"/>
      <c r="W162" s="157"/>
      <c r="X162" s="157"/>
      <c r="Y162" s="157"/>
      <c r="Z162" s="158"/>
      <c r="AA162" s="158"/>
      <c r="AB162" s="158"/>
      <c r="AC162" s="158"/>
      <c r="AD162" s="165"/>
      <c r="AE162" s="167"/>
      <c r="AF162" s="166"/>
      <c r="AG162" s="166"/>
      <c r="AH162" s="165"/>
      <c r="AI162" s="165"/>
      <c r="AJ162" s="163"/>
      <c r="AK162" s="165"/>
      <c r="AL162" s="165"/>
      <c r="AM162" s="165"/>
      <c r="AN162" s="162"/>
      <c r="AO162" s="164"/>
      <c r="AP162" s="163"/>
      <c r="AQ162" s="162"/>
      <c r="AR162" s="161"/>
      <c r="AS162" s="160"/>
      <c r="AT162" s="159"/>
      <c r="AU162" s="158"/>
    </row>
    <row r="163" spans="1:47" x14ac:dyDescent="0.2">
      <c r="A163" s="156" t="str">
        <f t="shared" si="26"/>
        <v/>
      </c>
      <c r="B163" s="203" t="str">
        <f t="shared" si="27"/>
        <v/>
      </c>
      <c r="C163" s="203" t="str">
        <f t="shared" si="28"/>
        <v/>
      </c>
      <c r="D163" s="203" t="str">
        <f t="shared" si="29"/>
        <v/>
      </c>
      <c r="E163" s="203" t="str">
        <f t="shared" si="30"/>
        <v/>
      </c>
      <c r="F163" s="203" t="str">
        <f t="shared" si="31"/>
        <v/>
      </c>
      <c r="G163" s="204" t="str">
        <f t="shared" si="31"/>
        <v/>
      </c>
      <c r="H163" s="205" t="str">
        <f t="shared" si="32"/>
        <v/>
      </c>
      <c r="I163" s="156" t="str">
        <f t="shared" si="33"/>
        <v/>
      </c>
      <c r="J163" s="156" t="str">
        <f t="shared" si="34"/>
        <v/>
      </c>
      <c r="K163" s="155" t="str">
        <f t="shared" si="35"/>
        <v/>
      </c>
      <c r="L163" s="155" t="str">
        <f t="shared" si="36"/>
        <v/>
      </c>
      <c r="M163" s="155" t="str">
        <f t="shared" si="37"/>
        <v/>
      </c>
      <c r="N163" s="157"/>
      <c r="O163" s="157"/>
      <c r="P163" s="157"/>
      <c r="Q163" s="157"/>
      <c r="R163" s="157"/>
      <c r="S163" s="157"/>
      <c r="T163" s="157"/>
      <c r="U163" s="157"/>
      <c r="V163" s="157"/>
      <c r="W163" s="157"/>
      <c r="X163" s="157"/>
      <c r="Y163" s="157"/>
      <c r="Z163" s="158"/>
      <c r="AA163" s="158"/>
      <c r="AB163" s="158"/>
      <c r="AC163" s="158"/>
      <c r="AD163" s="165"/>
      <c r="AE163" s="167"/>
      <c r="AF163" s="166"/>
      <c r="AG163" s="166"/>
      <c r="AH163" s="165"/>
      <c r="AI163" s="165"/>
      <c r="AJ163" s="163"/>
      <c r="AK163" s="165"/>
      <c r="AL163" s="165"/>
      <c r="AM163" s="165"/>
      <c r="AN163" s="162"/>
      <c r="AO163" s="164"/>
      <c r="AP163" s="163"/>
      <c r="AQ163" s="162"/>
      <c r="AR163" s="161"/>
      <c r="AS163" s="160"/>
      <c r="AT163" s="159"/>
      <c r="AU163" s="158"/>
    </row>
    <row r="164" spans="1:47" x14ac:dyDescent="0.2">
      <c r="A164" s="156" t="str">
        <f t="shared" si="26"/>
        <v/>
      </c>
      <c r="B164" s="203" t="str">
        <f t="shared" si="27"/>
        <v/>
      </c>
      <c r="C164" s="203" t="str">
        <f t="shared" si="28"/>
        <v/>
      </c>
      <c r="D164" s="203" t="str">
        <f t="shared" si="29"/>
        <v/>
      </c>
      <c r="E164" s="203" t="str">
        <f t="shared" si="30"/>
        <v/>
      </c>
      <c r="F164" s="203" t="str">
        <f t="shared" si="31"/>
        <v/>
      </c>
      <c r="G164" s="204" t="str">
        <f t="shared" si="31"/>
        <v/>
      </c>
      <c r="H164" s="205" t="str">
        <f t="shared" si="32"/>
        <v/>
      </c>
      <c r="I164" s="156" t="str">
        <f t="shared" si="33"/>
        <v/>
      </c>
      <c r="J164" s="156" t="str">
        <f t="shared" si="34"/>
        <v/>
      </c>
      <c r="K164" s="155" t="str">
        <f t="shared" si="35"/>
        <v/>
      </c>
      <c r="L164" s="155" t="str">
        <f t="shared" si="36"/>
        <v/>
      </c>
      <c r="M164" s="155" t="str">
        <f t="shared" si="37"/>
        <v/>
      </c>
      <c r="N164" s="157"/>
      <c r="O164" s="157"/>
      <c r="P164" s="157"/>
      <c r="Q164" s="157"/>
      <c r="R164" s="157"/>
      <c r="S164" s="157"/>
      <c r="T164" s="157"/>
      <c r="U164" s="157"/>
      <c r="V164" s="157"/>
      <c r="W164" s="157"/>
      <c r="X164" s="157"/>
      <c r="Y164" s="157"/>
      <c r="Z164" s="158"/>
      <c r="AA164" s="158"/>
      <c r="AB164" s="158"/>
      <c r="AC164" s="158"/>
      <c r="AD164" s="165"/>
      <c r="AE164" s="167"/>
      <c r="AF164" s="166"/>
      <c r="AG164" s="166"/>
      <c r="AH164" s="165"/>
      <c r="AI164" s="165"/>
      <c r="AJ164" s="163"/>
      <c r="AK164" s="165"/>
      <c r="AL164" s="165"/>
      <c r="AM164" s="165"/>
      <c r="AN164" s="162"/>
      <c r="AO164" s="164"/>
      <c r="AP164" s="163"/>
      <c r="AQ164" s="162"/>
      <c r="AR164" s="161"/>
      <c r="AS164" s="160"/>
      <c r="AT164" s="159"/>
      <c r="AU164" s="158"/>
    </row>
    <row r="165" spans="1:47" x14ac:dyDescent="0.2">
      <c r="A165" s="156" t="str">
        <f t="shared" si="26"/>
        <v/>
      </c>
      <c r="B165" s="203" t="str">
        <f t="shared" si="27"/>
        <v/>
      </c>
      <c r="C165" s="203" t="str">
        <f t="shared" si="28"/>
        <v/>
      </c>
      <c r="D165" s="203" t="str">
        <f t="shared" si="29"/>
        <v/>
      </c>
      <c r="E165" s="203" t="str">
        <f t="shared" si="30"/>
        <v/>
      </c>
      <c r="F165" s="203" t="str">
        <f t="shared" si="31"/>
        <v/>
      </c>
      <c r="G165" s="204" t="str">
        <f t="shared" si="31"/>
        <v/>
      </c>
      <c r="H165" s="205" t="str">
        <f t="shared" si="32"/>
        <v/>
      </c>
      <c r="I165" s="156" t="str">
        <f t="shared" si="33"/>
        <v/>
      </c>
      <c r="J165" s="156" t="str">
        <f t="shared" si="34"/>
        <v/>
      </c>
      <c r="K165" s="155" t="str">
        <f t="shared" si="35"/>
        <v/>
      </c>
      <c r="L165" s="155" t="str">
        <f t="shared" si="36"/>
        <v/>
      </c>
      <c r="M165" s="155" t="str">
        <f t="shared" si="37"/>
        <v/>
      </c>
      <c r="N165" s="157"/>
      <c r="O165" s="157"/>
      <c r="P165" s="157"/>
      <c r="Q165" s="157"/>
      <c r="R165" s="157"/>
      <c r="S165" s="157"/>
      <c r="T165" s="157"/>
      <c r="U165" s="157"/>
      <c r="V165" s="157"/>
      <c r="W165" s="157"/>
      <c r="X165" s="157"/>
      <c r="Y165" s="157"/>
      <c r="Z165" s="158"/>
      <c r="AA165" s="158"/>
      <c r="AB165" s="158"/>
      <c r="AC165" s="158"/>
      <c r="AD165" s="165"/>
      <c r="AE165" s="167"/>
      <c r="AF165" s="166"/>
      <c r="AG165" s="166"/>
      <c r="AH165" s="165"/>
      <c r="AI165" s="165"/>
      <c r="AJ165" s="163"/>
      <c r="AK165" s="165"/>
      <c r="AL165" s="165"/>
      <c r="AM165" s="165"/>
      <c r="AN165" s="162"/>
      <c r="AO165" s="164"/>
      <c r="AP165" s="163"/>
      <c r="AQ165" s="162"/>
      <c r="AR165" s="161"/>
      <c r="AS165" s="160"/>
      <c r="AT165" s="159"/>
      <c r="AU165" s="158"/>
    </row>
    <row r="166" spans="1:47" x14ac:dyDescent="0.2">
      <c r="A166" s="156" t="str">
        <f t="shared" si="26"/>
        <v/>
      </c>
      <c r="B166" s="203" t="str">
        <f t="shared" si="27"/>
        <v/>
      </c>
      <c r="C166" s="203" t="str">
        <f t="shared" si="28"/>
        <v/>
      </c>
      <c r="D166" s="203" t="str">
        <f t="shared" si="29"/>
        <v/>
      </c>
      <c r="E166" s="203" t="str">
        <f t="shared" si="30"/>
        <v/>
      </c>
      <c r="F166" s="203" t="str">
        <f t="shared" si="31"/>
        <v/>
      </c>
      <c r="G166" s="204" t="str">
        <f t="shared" si="31"/>
        <v/>
      </c>
      <c r="H166" s="205" t="str">
        <f t="shared" si="32"/>
        <v/>
      </c>
      <c r="I166" s="156" t="str">
        <f t="shared" si="33"/>
        <v/>
      </c>
      <c r="J166" s="156" t="str">
        <f t="shared" si="34"/>
        <v/>
      </c>
      <c r="K166" s="155" t="str">
        <f t="shared" si="35"/>
        <v/>
      </c>
      <c r="L166" s="155" t="str">
        <f t="shared" si="36"/>
        <v/>
      </c>
      <c r="M166" s="155" t="str">
        <f t="shared" si="37"/>
        <v/>
      </c>
      <c r="N166" s="157"/>
      <c r="O166" s="157"/>
      <c r="P166" s="157"/>
      <c r="Q166" s="157"/>
      <c r="R166" s="157"/>
      <c r="S166" s="157"/>
      <c r="T166" s="157"/>
      <c r="U166" s="157"/>
      <c r="V166" s="157"/>
      <c r="W166" s="157"/>
      <c r="X166" s="157"/>
      <c r="Y166" s="157"/>
      <c r="Z166" s="158"/>
      <c r="AA166" s="158"/>
      <c r="AB166" s="158"/>
      <c r="AC166" s="158"/>
      <c r="AD166" s="165"/>
      <c r="AE166" s="167"/>
      <c r="AF166" s="166"/>
      <c r="AG166" s="166"/>
      <c r="AH166" s="165"/>
      <c r="AI166" s="165"/>
      <c r="AJ166" s="163"/>
      <c r="AK166" s="165"/>
      <c r="AL166" s="165"/>
      <c r="AM166" s="165"/>
      <c r="AN166" s="162"/>
      <c r="AO166" s="164"/>
      <c r="AP166" s="163"/>
      <c r="AQ166" s="162"/>
      <c r="AR166" s="161"/>
      <c r="AS166" s="160"/>
      <c r="AT166" s="159"/>
      <c r="AU166" s="158"/>
    </row>
    <row r="167" spans="1:47" x14ac:dyDescent="0.2">
      <c r="A167" s="156" t="str">
        <f t="shared" si="26"/>
        <v/>
      </c>
      <c r="B167" s="203" t="str">
        <f t="shared" si="27"/>
        <v/>
      </c>
      <c r="C167" s="203" t="str">
        <f t="shared" si="28"/>
        <v/>
      </c>
      <c r="D167" s="203" t="str">
        <f t="shared" si="29"/>
        <v/>
      </c>
      <c r="E167" s="203" t="str">
        <f t="shared" si="30"/>
        <v/>
      </c>
      <c r="F167" s="203" t="str">
        <f t="shared" si="31"/>
        <v/>
      </c>
      <c r="G167" s="204" t="str">
        <f t="shared" si="31"/>
        <v/>
      </c>
      <c r="H167" s="205" t="str">
        <f t="shared" si="32"/>
        <v/>
      </c>
      <c r="I167" s="156" t="str">
        <f t="shared" si="33"/>
        <v/>
      </c>
      <c r="J167" s="156" t="str">
        <f t="shared" si="34"/>
        <v/>
      </c>
      <c r="K167" s="155" t="str">
        <f t="shared" si="35"/>
        <v/>
      </c>
      <c r="L167" s="155" t="str">
        <f t="shared" si="36"/>
        <v/>
      </c>
      <c r="M167" s="155" t="str">
        <f t="shared" si="37"/>
        <v/>
      </c>
      <c r="N167" s="157"/>
      <c r="O167" s="157"/>
      <c r="P167" s="157"/>
      <c r="Q167" s="157"/>
      <c r="R167" s="157"/>
      <c r="S167" s="157"/>
      <c r="T167" s="157"/>
      <c r="U167" s="157"/>
      <c r="V167" s="157"/>
      <c r="W167" s="157"/>
      <c r="X167" s="157"/>
      <c r="Y167" s="157"/>
      <c r="Z167" s="158"/>
      <c r="AA167" s="158"/>
      <c r="AB167" s="158"/>
      <c r="AC167" s="158"/>
      <c r="AD167" s="165"/>
      <c r="AE167" s="167"/>
      <c r="AF167" s="166"/>
      <c r="AG167" s="166"/>
      <c r="AH167" s="165"/>
      <c r="AI167" s="165"/>
      <c r="AJ167" s="163"/>
      <c r="AK167" s="165"/>
      <c r="AL167" s="165"/>
      <c r="AM167" s="165"/>
      <c r="AN167" s="162"/>
      <c r="AO167" s="164"/>
      <c r="AP167" s="163"/>
      <c r="AQ167" s="162"/>
      <c r="AR167" s="161"/>
      <c r="AS167" s="160"/>
      <c r="AT167" s="159"/>
      <c r="AU167" s="158"/>
    </row>
    <row r="168" spans="1:47" x14ac:dyDescent="0.2">
      <c r="A168" s="156" t="str">
        <f t="shared" si="26"/>
        <v/>
      </c>
      <c r="B168" s="203" t="str">
        <f t="shared" si="27"/>
        <v/>
      </c>
      <c r="C168" s="203" t="str">
        <f t="shared" si="28"/>
        <v/>
      </c>
      <c r="D168" s="203" t="str">
        <f t="shared" si="29"/>
        <v/>
      </c>
      <c r="E168" s="203" t="str">
        <f t="shared" si="30"/>
        <v/>
      </c>
      <c r="F168" s="203" t="str">
        <f t="shared" si="31"/>
        <v/>
      </c>
      <c r="G168" s="204" t="str">
        <f t="shared" si="31"/>
        <v/>
      </c>
      <c r="H168" s="205" t="str">
        <f t="shared" si="32"/>
        <v/>
      </c>
      <c r="I168" s="156" t="str">
        <f t="shared" si="33"/>
        <v/>
      </c>
      <c r="J168" s="156" t="str">
        <f t="shared" si="34"/>
        <v/>
      </c>
      <c r="K168" s="155" t="str">
        <f t="shared" si="35"/>
        <v/>
      </c>
      <c r="L168" s="155" t="str">
        <f t="shared" si="36"/>
        <v/>
      </c>
      <c r="M168" s="155" t="str">
        <f t="shared" si="37"/>
        <v/>
      </c>
      <c r="N168" s="157"/>
      <c r="O168" s="157"/>
      <c r="P168" s="157"/>
      <c r="Q168" s="157"/>
      <c r="R168" s="157"/>
      <c r="S168" s="157"/>
      <c r="T168" s="157"/>
      <c r="U168" s="157"/>
      <c r="V168" s="157"/>
      <c r="W168" s="157"/>
      <c r="X168" s="157"/>
      <c r="Y168" s="157"/>
      <c r="Z168" s="158"/>
      <c r="AA168" s="158"/>
      <c r="AB168" s="158"/>
      <c r="AC168" s="158"/>
      <c r="AD168" s="165"/>
      <c r="AE168" s="167"/>
      <c r="AF168" s="166"/>
      <c r="AG168" s="166"/>
      <c r="AH168" s="165"/>
      <c r="AI168" s="165"/>
      <c r="AJ168" s="163"/>
      <c r="AK168" s="165"/>
      <c r="AL168" s="165"/>
      <c r="AM168" s="165"/>
      <c r="AN168" s="162"/>
      <c r="AO168" s="164"/>
      <c r="AP168" s="163"/>
      <c r="AQ168" s="162"/>
      <c r="AR168" s="161"/>
      <c r="AS168" s="160"/>
      <c r="AT168" s="159"/>
      <c r="AU168" s="158"/>
    </row>
    <row r="169" spans="1:47" x14ac:dyDescent="0.2">
      <c r="A169" s="156" t="str">
        <f t="shared" si="26"/>
        <v/>
      </c>
      <c r="B169" s="203" t="str">
        <f t="shared" si="27"/>
        <v/>
      </c>
      <c r="C169" s="203" t="str">
        <f t="shared" si="28"/>
        <v/>
      </c>
      <c r="D169" s="203" t="str">
        <f t="shared" si="29"/>
        <v/>
      </c>
      <c r="E169" s="203" t="str">
        <f t="shared" si="30"/>
        <v/>
      </c>
      <c r="F169" s="203" t="str">
        <f t="shared" si="31"/>
        <v/>
      </c>
      <c r="G169" s="204" t="str">
        <f t="shared" si="31"/>
        <v/>
      </c>
      <c r="H169" s="205" t="str">
        <f t="shared" si="32"/>
        <v/>
      </c>
      <c r="I169" s="156" t="str">
        <f t="shared" si="33"/>
        <v/>
      </c>
      <c r="J169" s="156" t="str">
        <f t="shared" si="34"/>
        <v/>
      </c>
      <c r="K169" s="155" t="str">
        <f t="shared" si="35"/>
        <v/>
      </c>
      <c r="L169" s="155" t="str">
        <f t="shared" si="36"/>
        <v/>
      </c>
      <c r="M169" s="155" t="str">
        <f t="shared" si="37"/>
        <v/>
      </c>
      <c r="N169" s="157"/>
      <c r="O169" s="157"/>
      <c r="P169" s="157"/>
      <c r="Q169" s="157"/>
      <c r="R169" s="157"/>
      <c r="S169" s="157"/>
      <c r="T169" s="157"/>
      <c r="U169" s="157"/>
      <c r="V169" s="157"/>
      <c r="W169" s="157"/>
      <c r="X169" s="157"/>
      <c r="Y169" s="157"/>
      <c r="Z169" s="158"/>
      <c r="AA169" s="158"/>
      <c r="AB169" s="158"/>
      <c r="AC169" s="158"/>
      <c r="AD169" s="165"/>
      <c r="AE169" s="167"/>
      <c r="AF169" s="166"/>
      <c r="AG169" s="166"/>
      <c r="AH169" s="165"/>
      <c r="AI169" s="165"/>
      <c r="AJ169" s="163"/>
      <c r="AK169" s="165"/>
      <c r="AL169" s="165"/>
      <c r="AM169" s="165"/>
      <c r="AN169" s="162"/>
      <c r="AO169" s="164"/>
      <c r="AP169" s="163"/>
      <c r="AQ169" s="162"/>
      <c r="AR169" s="161"/>
      <c r="AS169" s="160"/>
      <c r="AT169" s="159"/>
      <c r="AU169" s="158"/>
    </row>
    <row r="170" spans="1:47" x14ac:dyDescent="0.2">
      <c r="A170" s="156" t="str">
        <f t="shared" si="26"/>
        <v/>
      </c>
      <c r="B170" s="203" t="str">
        <f t="shared" si="27"/>
        <v/>
      </c>
      <c r="C170" s="203" t="str">
        <f t="shared" si="28"/>
        <v/>
      </c>
      <c r="D170" s="203" t="str">
        <f t="shared" si="29"/>
        <v/>
      </c>
      <c r="E170" s="203" t="str">
        <f t="shared" si="30"/>
        <v/>
      </c>
      <c r="F170" s="203" t="str">
        <f t="shared" si="31"/>
        <v/>
      </c>
      <c r="G170" s="204" t="str">
        <f t="shared" si="31"/>
        <v/>
      </c>
      <c r="H170" s="205" t="str">
        <f t="shared" si="32"/>
        <v/>
      </c>
      <c r="I170" s="156" t="str">
        <f t="shared" si="33"/>
        <v/>
      </c>
      <c r="J170" s="156" t="str">
        <f t="shared" si="34"/>
        <v/>
      </c>
      <c r="K170" s="155" t="str">
        <f t="shared" si="35"/>
        <v/>
      </c>
      <c r="L170" s="155" t="str">
        <f t="shared" si="36"/>
        <v/>
      </c>
      <c r="M170" s="155" t="str">
        <f t="shared" si="37"/>
        <v/>
      </c>
      <c r="N170" s="157"/>
      <c r="O170" s="157"/>
      <c r="P170" s="157"/>
      <c r="Q170" s="157"/>
      <c r="R170" s="157"/>
      <c r="S170" s="157"/>
      <c r="T170" s="157"/>
      <c r="U170" s="157"/>
      <c r="V170" s="157"/>
      <c r="W170" s="157"/>
      <c r="X170" s="157"/>
      <c r="Y170" s="157"/>
      <c r="Z170" s="158"/>
      <c r="AA170" s="158"/>
      <c r="AB170" s="158"/>
      <c r="AC170" s="158"/>
      <c r="AD170" s="165"/>
      <c r="AE170" s="167"/>
      <c r="AF170" s="166"/>
      <c r="AG170" s="166"/>
      <c r="AH170" s="165"/>
      <c r="AI170" s="165"/>
      <c r="AJ170" s="163"/>
      <c r="AK170" s="165"/>
      <c r="AL170" s="165"/>
      <c r="AM170" s="165"/>
      <c r="AN170" s="162"/>
      <c r="AO170" s="164"/>
      <c r="AP170" s="163"/>
      <c r="AQ170" s="162"/>
      <c r="AR170" s="161"/>
      <c r="AS170" s="160"/>
      <c r="AT170" s="159"/>
      <c r="AU170" s="158"/>
    </row>
    <row r="171" spans="1:47" x14ac:dyDescent="0.2">
      <c r="A171" s="156" t="str">
        <f t="shared" si="26"/>
        <v/>
      </c>
      <c r="B171" s="203" t="str">
        <f t="shared" si="27"/>
        <v/>
      </c>
      <c r="C171" s="203" t="str">
        <f t="shared" si="28"/>
        <v/>
      </c>
      <c r="D171" s="203" t="str">
        <f t="shared" si="29"/>
        <v/>
      </c>
      <c r="E171" s="203" t="str">
        <f t="shared" si="30"/>
        <v/>
      </c>
      <c r="F171" s="203" t="str">
        <f t="shared" si="31"/>
        <v/>
      </c>
      <c r="G171" s="204" t="str">
        <f t="shared" si="31"/>
        <v/>
      </c>
      <c r="H171" s="205" t="str">
        <f t="shared" si="32"/>
        <v/>
      </c>
      <c r="I171" s="156" t="str">
        <f t="shared" si="33"/>
        <v/>
      </c>
      <c r="J171" s="156" t="str">
        <f t="shared" si="34"/>
        <v/>
      </c>
      <c r="K171" s="155" t="str">
        <f t="shared" si="35"/>
        <v/>
      </c>
      <c r="L171" s="155" t="str">
        <f t="shared" si="36"/>
        <v/>
      </c>
      <c r="M171" s="155" t="str">
        <f t="shared" si="37"/>
        <v/>
      </c>
      <c r="N171" s="157"/>
      <c r="O171" s="157"/>
      <c r="P171" s="157"/>
      <c r="Q171" s="157"/>
      <c r="R171" s="157"/>
      <c r="S171" s="157"/>
      <c r="T171" s="157"/>
      <c r="U171" s="157"/>
      <c r="V171" s="157"/>
      <c r="W171" s="157"/>
      <c r="X171" s="157"/>
      <c r="Y171" s="157"/>
      <c r="Z171" s="158"/>
      <c r="AA171" s="158"/>
      <c r="AB171" s="158"/>
      <c r="AC171" s="158"/>
      <c r="AD171" s="165"/>
      <c r="AE171" s="167"/>
      <c r="AF171" s="166"/>
      <c r="AG171" s="166"/>
      <c r="AH171" s="165"/>
      <c r="AI171" s="165"/>
      <c r="AJ171" s="163"/>
      <c r="AK171" s="165"/>
      <c r="AL171" s="165"/>
      <c r="AM171" s="165"/>
      <c r="AN171" s="162"/>
      <c r="AO171" s="164"/>
      <c r="AP171" s="163"/>
      <c r="AQ171" s="162"/>
      <c r="AR171" s="161"/>
      <c r="AS171" s="160"/>
      <c r="AT171" s="159"/>
      <c r="AU171" s="158"/>
    </row>
    <row r="172" spans="1:47" x14ac:dyDescent="0.2">
      <c r="A172" s="156" t="str">
        <f t="shared" si="26"/>
        <v/>
      </c>
      <c r="B172" s="203" t="str">
        <f t="shared" si="27"/>
        <v/>
      </c>
      <c r="C172" s="203" t="str">
        <f t="shared" si="28"/>
        <v/>
      </c>
      <c r="D172" s="203" t="str">
        <f t="shared" si="29"/>
        <v/>
      </c>
      <c r="E172" s="203" t="str">
        <f t="shared" si="30"/>
        <v/>
      </c>
      <c r="F172" s="203" t="str">
        <f t="shared" si="31"/>
        <v/>
      </c>
      <c r="G172" s="204" t="str">
        <f t="shared" si="31"/>
        <v/>
      </c>
      <c r="H172" s="205" t="str">
        <f t="shared" si="32"/>
        <v/>
      </c>
      <c r="I172" s="156" t="str">
        <f t="shared" si="33"/>
        <v/>
      </c>
      <c r="J172" s="156" t="str">
        <f t="shared" si="34"/>
        <v/>
      </c>
      <c r="K172" s="155" t="str">
        <f t="shared" si="35"/>
        <v/>
      </c>
      <c r="L172" s="155" t="str">
        <f t="shared" si="36"/>
        <v/>
      </c>
      <c r="M172" s="155" t="str">
        <f t="shared" si="37"/>
        <v/>
      </c>
      <c r="N172" s="157"/>
      <c r="O172" s="157"/>
      <c r="P172" s="157"/>
      <c r="Q172" s="157"/>
      <c r="R172" s="157"/>
      <c r="S172" s="157"/>
      <c r="T172" s="157"/>
      <c r="U172" s="157"/>
      <c r="V172" s="157"/>
      <c r="W172" s="157"/>
      <c r="X172" s="157"/>
      <c r="Y172" s="157"/>
      <c r="Z172" s="158"/>
      <c r="AA172" s="158"/>
      <c r="AB172" s="158"/>
      <c r="AC172" s="158"/>
      <c r="AD172" s="165"/>
      <c r="AE172" s="167"/>
      <c r="AF172" s="166"/>
      <c r="AG172" s="166"/>
      <c r="AH172" s="165"/>
      <c r="AI172" s="165"/>
      <c r="AJ172" s="163"/>
      <c r="AK172" s="165"/>
      <c r="AL172" s="165"/>
      <c r="AM172" s="165"/>
      <c r="AN172" s="162"/>
      <c r="AO172" s="164"/>
      <c r="AP172" s="163"/>
      <c r="AQ172" s="162"/>
      <c r="AR172" s="161"/>
      <c r="AS172" s="160"/>
      <c r="AT172" s="159"/>
      <c r="AU172" s="158"/>
    </row>
    <row r="173" spans="1:47" x14ac:dyDescent="0.2">
      <c r="A173" s="156" t="str">
        <f t="shared" si="26"/>
        <v/>
      </c>
      <c r="B173" s="203" t="str">
        <f t="shared" si="27"/>
        <v/>
      </c>
      <c r="C173" s="203" t="str">
        <f t="shared" si="28"/>
        <v/>
      </c>
      <c r="D173" s="203" t="str">
        <f t="shared" si="29"/>
        <v/>
      </c>
      <c r="E173" s="203" t="str">
        <f t="shared" si="30"/>
        <v/>
      </c>
      <c r="F173" s="203" t="str">
        <f t="shared" si="31"/>
        <v/>
      </c>
      <c r="G173" s="204" t="str">
        <f t="shared" si="31"/>
        <v/>
      </c>
      <c r="H173" s="205" t="str">
        <f t="shared" si="32"/>
        <v/>
      </c>
      <c r="I173" s="156" t="str">
        <f t="shared" si="33"/>
        <v/>
      </c>
      <c r="J173" s="156" t="str">
        <f t="shared" si="34"/>
        <v/>
      </c>
      <c r="K173" s="155" t="str">
        <f t="shared" si="35"/>
        <v/>
      </c>
      <c r="L173" s="155" t="str">
        <f t="shared" si="36"/>
        <v/>
      </c>
      <c r="M173" s="155" t="str">
        <f t="shared" si="37"/>
        <v/>
      </c>
      <c r="N173" s="157"/>
      <c r="O173" s="157"/>
      <c r="P173" s="157"/>
      <c r="Q173" s="157"/>
      <c r="R173" s="157"/>
      <c r="S173" s="157"/>
      <c r="T173" s="157"/>
      <c r="U173" s="157"/>
      <c r="V173" s="157"/>
      <c r="W173" s="157"/>
      <c r="X173" s="157"/>
      <c r="Y173" s="157"/>
      <c r="Z173" s="158"/>
      <c r="AA173" s="158"/>
      <c r="AB173" s="158"/>
      <c r="AC173" s="158"/>
      <c r="AD173" s="165"/>
      <c r="AE173" s="167"/>
      <c r="AF173" s="166"/>
      <c r="AG173" s="166"/>
      <c r="AH173" s="165"/>
      <c r="AI173" s="165"/>
      <c r="AJ173" s="163"/>
      <c r="AK173" s="165"/>
      <c r="AL173" s="165"/>
      <c r="AM173" s="165"/>
      <c r="AN173" s="162"/>
      <c r="AO173" s="164"/>
      <c r="AP173" s="163"/>
      <c r="AQ173" s="162"/>
      <c r="AR173" s="161"/>
      <c r="AS173" s="160"/>
      <c r="AT173" s="159"/>
      <c r="AU173" s="158"/>
    </row>
    <row r="174" spans="1:47" x14ac:dyDescent="0.2">
      <c r="A174" s="156" t="str">
        <f t="shared" si="26"/>
        <v/>
      </c>
      <c r="B174" s="203" t="str">
        <f t="shared" si="27"/>
        <v/>
      </c>
      <c r="C174" s="203" t="str">
        <f t="shared" si="28"/>
        <v/>
      </c>
      <c r="D174" s="203" t="str">
        <f t="shared" si="29"/>
        <v/>
      </c>
      <c r="E174" s="203" t="str">
        <f t="shared" si="30"/>
        <v/>
      </c>
      <c r="F174" s="203" t="str">
        <f t="shared" si="31"/>
        <v/>
      </c>
      <c r="G174" s="204" t="str">
        <f t="shared" si="31"/>
        <v/>
      </c>
      <c r="H174" s="205" t="str">
        <f t="shared" si="32"/>
        <v/>
      </c>
      <c r="I174" s="156" t="str">
        <f t="shared" si="33"/>
        <v/>
      </c>
      <c r="J174" s="156" t="str">
        <f t="shared" si="34"/>
        <v/>
      </c>
      <c r="K174" s="155" t="str">
        <f t="shared" si="35"/>
        <v/>
      </c>
      <c r="L174" s="155" t="str">
        <f t="shared" si="36"/>
        <v/>
      </c>
      <c r="M174" s="155" t="str">
        <f t="shared" si="37"/>
        <v/>
      </c>
      <c r="N174" s="157"/>
      <c r="O174" s="157"/>
      <c r="P174" s="157"/>
      <c r="Q174" s="157"/>
      <c r="R174" s="157"/>
      <c r="S174" s="157"/>
      <c r="T174" s="157"/>
      <c r="U174" s="157"/>
      <c r="V174" s="157"/>
      <c r="W174" s="157"/>
      <c r="X174" s="157"/>
      <c r="Y174" s="157"/>
      <c r="Z174" s="158"/>
      <c r="AA174" s="158"/>
      <c r="AB174" s="158"/>
      <c r="AC174" s="158"/>
      <c r="AD174" s="165"/>
      <c r="AE174" s="167"/>
      <c r="AF174" s="166"/>
      <c r="AG174" s="166"/>
      <c r="AH174" s="165"/>
      <c r="AI174" s="165"/>
      <c r="AJ174" s="163"/>
      <c r="AK174" s="165"/>
      <c r="AL174" s="165"/>
      <c r="AM174" s="165"/>
      <c r="AN174" s="162"/>
      <c r="AO174" s="164"/>
      <c r="AP174" s="163"/>
      <c r="AQ174" s="162"/>
      <c r="AR174" s="161"/>
      <c r="AS174" s="160"/>
      <c r="AT174" s="159"/>
      <c r="AU174" s="158"/>
    </row>
    <row r="175" spans="1:47" x14ac:dyDescent="0.2">
      <c r="A175" s="156" t="str">
        <f t="shared" si="26"/>
        <v/>
      </c>
      <c r="B175" s="203" t="str">
        <f t="shared" si="27"/>
        <v/>
      </c>
      <c r="C175" s="203" t="str">
        <f t="shared" si="28"/>
        <v/>
      </c>
      <c r="D175" s="203" t="str">
        <f t="shared" si="29"/>
        <v/>
      </c>
      <c r="E175" s="203" t="str">
        <f t="shared" si="30"/>
        <v/>
      </c>
      <c r="F175" s="203" t="str">
        <f t="shared" si="31"/>
        <v/>
      </c>
      <c r="G175" s="204" t="str">
        <f t="shared" si="31"/>
        <v/>
      </c>
      <c r="H175" s="205" t="str">
        <f t="shared" si="32"/>
        <v/>
      </c>
      <c r="I175" s="156" t="str">
        <f t="shared" si="33"/>
        <v/>
      </c>
      <c r="J175" s="156" t="str">
        <f t="shared" si="34"/>
        <v/>
      </c>
      <c r="K175" s="155" t="str">
        <f t="shared" si="35"/>
        <v/>
      </c>
      <c r="L175" s="155" t="str">
        <f t="shared" si="36"/>
        <v/>
      </c>
      <c r="M175" s="155" t="str">
        <f t="shared" si="37"/>
        <v/>
      </c>
      <c r="N175" s="157"/>
      <c r="O175" s="157"/>
      <c r="P175" s="157"/>
      <c r="Q175" s="157"/>
      <c r="R175" s="157"/>
      <c r="S175" s="157"/>
      <c r="T175" s="157"/>
      <c r="U175" s="157"/>
      <c r="V175" s="157"/>
      <c r="W175" s="157"/>
      <c r="X175" s="157"/>
      <c r="Y175" s="157"/>
      <c r="Z175" s="158"/>
      <c r="AA175" s="158"/>
      <c r="AB175" s="158"/>
      <c r="AC175" s="158"/>
      <c r="AD175" s="165"/>
      <c r="AE175" s="167"/>
      <c r="AF175" s="166"/>
      <c r="AG175" s="166"/>
      <c r="AH175" s="165"/>
      <c r="AI175" s="165"/>
      <c r="AJ175" s="163"/>
      <c r="AK175" s="165"/>
      <c r="AL175" s="165"/>
      <c r="AM175" s="165"/>
      <c r="AN175" s="162"/>
      <c r="AO175" s="164"/>
      <c r="AP175" s="163"/>
      <c r="AQ175" s="162"/>
      <c r="AR175" s="161"/>
      <c r="AS175" s="160"/>
      <c r="AT175" s="159"/>
      <c r="AU175" s="158"/>
    </row>
    <row r="176" spans="1:47" x14ac:dyDescent="0.2">
      <c r="A176" s="156" t="str">
        <f t="shared" si="26"/>
        <v/>
      </c>
      <c r="B176" s="203" t="str">
        <f t="shared" si="27"/>
        <v/>
      </c>
      <c r="C176" s="203" t="str">
        <f t="shared" si="28"/>
        <v/>
      </c>
      <c r="D176" s="203" t="str">
        <f t="shared" si="29"/>
        <v/>
      </c>
      <c r="E176" s="203" t="str">
        <f t="shared" si="30"/>
        <v/>
      </c>
      <c r="F176" s="203" t="str">
        <f t="shared" si="31"/>
        <v/>
      </c>
      <c r="G176" s="204" t="str">
        <f t="shared" si="31"/>
        <v/>
      </c>
      <c r="H176" s="205" t="str">
        <f t="shared" si="32"/>
        <v/>
      </c>
      <c r="I176" s="156" t="str">
        <f t="shared" si="33"/>
        <v/>
      </c>
      <c r="J176" s="156" t="str">
        <f t="shared" si="34"/>
        <v/>
      </c>
      <c r="K176" s="155" t="str">
        <f t="shared" si="35"/>
        <v/>
      </c>
      <c r="L176" s="155" t="str">
        <f t="shared" si="36"/>
        <v/>
      </c>
      <c r="M176" s="155" t="str">
        <f t="shared" si="37"/>
        <v/>
      </c>
      <c r="N176" s="157"/>
      <c r="O176" s="157"/>
      <c r="P176" s="157"/>
      <c r="Q176" s="157"/>
      <c r="R176" s="157"/>
      <c r="S176" s="157"/>
      <c r="T176" s="157"/>
      <c r="U176" s="157"/>
      <c r="V176" s="157"/>
      <c r="W176" s="157"/>
      <c r="X176" s="157"/>
      <c r="Y176" s="157"/>
      <c r="Z176" s="158"/>
      <c r="AA176" s="158"/>
      <c r="AB176" s="158"/>
      <c r="AC176" s="158"/>
      <c r="AD176" s="165"/>
      <c r="AE176" s="167"/>
      <c r="AF176" s="166"/>
      <c r="AG176" s="166"/>
      <c r="AH176" s="165"/>
      <c r="AI176" s="165"/>
      <c r="AJ176" s="163"/>
      <c r="AK176" s="165"/>
      <c r="AL176" s="165"/>
      <c r="AM176" s="165"/>
      <c r="AN176" s="162"/>
      <c r="AO176" s="164"/>
      <c r="AP176" s="163"/>
      <c r="AQ176" s="162"/>
      <c r="AR176" s="161"/>
      <c r="AS176" s="160"/>
      <c r="AT176" s="159"/>
      <c r="AU176" s="158"/>
    </row>
    <row r="177" spans="1:47" x14ac:dyDescent="0.2">
      <c r="A177" s="156" t="str">
        <f t="shared" si="26"/>
        <v/>
      </c>
      <c r="B177" s="203" t="str">
        <f t="shared" si="27"/>
        <v/>
      </c>
      <c r="C177" s="203" t="str">
        <f t="shared" si="28"/>
        <v/>
      </c>
      <c r="D177" s="203" t="str">
        <f t="shared" si="29"/>
        <v/>
      </c>
      <c r="E177" s="203" t="str">
        <f t="shared" si="30"/>
        <v/>
      </c>
      <c r="F177" s="203" t="str">
        <f t="shared" si="31"/>
        <v/>
      </c>
      <c r="G177" s="204" t="str">
        <f t="shared" si="31"/>
        <v/>
      </c>
      <c r="H177" s="205" t="str">
        <f t="shared" si="32"/>
        <v/>
      </c>
      <c r="I177" s="156" t="str">
        <f t="shared" si="33"/>
        <v/>
      </c>
      <c r="J177" s="156" t="str">
        <f t="shared" si="34"/>
        <v/>
      </c>
      <c r="K177" s="155" t="str">
        <f t="shared" si="35"/>
        <v/>
      </c>
      <c r="L177" s="155" t="str">
        <f t="shared" si="36"/>
        <v/>
      </c>
      <c r="M177" s="155" t="str">
        <f t="shared" si="37"/>
        <v/>
      </c>
      <c r="N177" s="157"/>
      <c r="O177" s="157"/>
      <c r="P177" s="157"/>
      <c r="Q177" s="157"/>
      <c r="R177" s="157"/>
      <c r="S177" s="157"/>
      <c r="T177" s="157"/>
      <c r="U177" s="157"/>
      <c r="V177" s="157"/>
      <c r="W177" s="157"/>
      <c r="X177" s="157"/>
      <c r="Y177" s="157"/>
      <c r="Z177" s="158"/>
      <c r="AA177" s="158"/>
      <c r="AB177" s="158"/>
      <c r="AC177" s="158"/>
      <c r="AD177" s="165"/>
      <c r="AE177" s="167"/>
      <c r="AF177" s="166"/>
      <c r="AG177" s="166"/>
      <c r="AH177" s="165"/>
      <c r="AI177" s="165"/>
      <c r="AJ177" s="163"/>
      <c r="AK177" s="165"/>
      <c r="AL177" s="165"/>
      <c r="AM177" s="165"/>
      <c r="AN177" s="162"/>
      <c r="AO177" s="164"/>
      <c r="AP177" s="163"/>
      <c r="AQ177" s="162"/>
      <c r="AR177" s="161"/>
      <c r="AS177" s="160"/>
      <c r="AT177" s="159"/>
      <c r="AU177" s="158"/>
    </row>
    <row r="178" spans="1:47" x14ac:dyDescent="0.2">
      <c r="A178" s="156" t="str">
        <f t="shared" si="26"/>
        <v/>
      </c>
      <c r="B178" s="203" t="str">
        <f t="shared" si="27"/>
        <v/>
      </c>
      <c r="C178" s="203" t="str">
        <f t="shared" si="28"/>
        <v/>
      </c>
      <c r="D178" s="203" t="str">
        <f t="shared" si="29"/>
        <v/>
      </c>
      <c r="E178" s="203" t="str">
        <f t="shared" si="30"/>
        <v/>
      </c>
      <c r="F178" s="203" t="str">
        <f t="shared" si="31"/>
        <v/>
      </c>
      <c r="G178" s="204" t="str">
        <f t="shared" si="31"/>
        <v/>
      </c>
      <c r="H178" s="205" t="str">
        <f t="shared" si="32"/>
        <v/>
      </c>
      <c r="I178" s="156" t="str">
        <f t="shared" si="33"/>
        <v/>
      </c>
      <c r="J178" s="156" t="str">
        <f t="shared" si="34"/>
        <v/>
      </c>
      <c r="K178" s="155" t="str">
        <f t="shared" si="35"/>
        <v/>
      </c>
      <c r="L178" s="155" t="str">
        <f t="shared" si="36"/>
        <v/>
      </c>
      <c r="M178" s="155" t="str">
        <f t="shared" si="37"/>
        <v/>
      </c>
      <c r="N178" s="157"/>
      <c r="O178" s="157"/>
      <c r="P178" s="157"/>
      <c r="Q178" s="157"/>
      <c r="R178" s="157"/>
      <c r="S178" s="157"/>
      <c r="T178" s="157"/>
      <c r="U178" s="157"/>
      <c r="V178" s="157"/>
      <c r="W178" s="157"/>
      <c r="X178" s="157"/>
      <c r="Y178" s="157"/>
      <c r="Z178" s="158"/>
      <c r="AA178" s="158"/>
      <c r="AB178" s="158"/>
      <c r="AC178" s="158"/>
      <c r="AD178" s="165"/>
      <c r="AE178" s="167"/>
      <c r="AF178" s="166"/>
      <c r="AG178" s="166"/>
      <c r="AH178" s="165"/>
      <c r="AI178" s="165"/>
      <c r="AJ178" s="163"/>
      <c r="AK178" s="165"/>
      <c r="AL178" s="165"/>
      <c r="AM178" s="165"/>
      <c r="AN178" s="162"/>
      <c r="AO178" s="164"/>
      <c r="AP178" s="163"/>
      <c r="AQ178" s="162"/>
      <c r="AR178" s="161"/>
      <c r="AS178" s="160"/>
      <c r="AT178" s="159"/>
      <c r="AU178" s="158"/>
    </row>
    <row r="179" spans="1:47" x14ac:dyDescent="0.2">
      <c r="A179" s="156" t="str">
        <f t="shared" si="26"/>
        <v/>
      </c>
      <c r="B179" s="203" t="str">
        <f t="shared" si="27"/>
        <v/>
      </c>
      <c r="C179" s="203" t="str">
        <f t="shared" si="28"/>
        <v/>
      </c>
      <c r="D179" s="203" t="str">
        <f t="shared" si="29"/>
        <v/>
      </c>
      <c r="E179" s="203" t="str">
        <f t="shared" si="30"/>
        <v/>
      </c>
      <c r="F179" s="203" t="str">
        <f t="shared" si="31"/>
        <v/>
      </c>
      <c r="G179" s="204" t="str">
        <f t="shared" si="31"/>
        <v/>
      </c>
      <c r="H179" s="205" t="str">
        <f t="shared" si="32"/>
        <v/>
      </c>
      <c r="I179" s="156" t="str">
        <f t="shared" si="33"/>
        <v/>
      </c>
      <c r="J179" s="156" t="str">
        <f t="shared" si="34"/>
        <v/>
      </c>
      <c r="K179" s="155" t="str">
        <f t="shared" si="35"/>
        <v/>
      </c>
      <c r="L179" s="155" t="str">
        <f t="shared" si="36"/>
        <v/>
      </c>
      <c r="M179" s="155" t="str">
        <f t="shared" si="37"/>
        <v/>
      </c>
      <c r="N179" s="157"/>
      <c r="O179" s="157"/>
      <c r="P179" s="157"/>
      <c r="Q179" s="157"/>
      <c r="R179" s="157"/>
      <c r="S179" s="157"/>
      <c r="T179" s="157"/>
      <c r="U179" s="157"/>
      <c r="V179" s="157"/>
      <c r="W179" s="157"/>
      <c r="X179" s="157"/>
      <c r="Y179" s="157"/>
      <c r="Z179" s="158"/>
      <c r="AA179" s="158"/>
      <c r="AB179" s="158"/>
      <c r="AC179" s="158"/>
      <c r="AD179" s="165"/>
      <c r="AE179" s="167"/>
      <c r="AF179" s="166"/>
      <c r="AG179" s="166"/>
      <c r="AH179" s="165"/>
      <c r="AI179" s="165"/>
      <c r="AJ179" s="163"/>
      <c r="AK179" s="165"/>
      <c r="AL179" s="165"/>
      <c r="AM179" s="165"/>
      <c r="AN179" s="162"/>
      <c r="AO179" s="164"/>
      <c r="AP179" s="163"/>
      <c r="AQ179" s="162"/>
      <c r="AR179" s="161"/>
      <c r="AS179" s="160"/>
      <c r="AT179" s="159"/>
      <c r="AU179" s="158"/>
    </row>
    <row r="180" spans="1:47" x14ac:dyDescent="0.2">
      <c r="A180" s="156" t="str">
        <f t="shared" si="26"/>
        <v/>
      </c>
      <c r="B180" s="203" t="str">
        <f t="shared" si="27"/>
        <v/>
      </c>
      <c r="C180" s="203" t="str">
        <f t="shared" si="28"/>
        <v/>
      </c>
      <c r="D180" s="203" t="str">
        <f t="shared" si="29"/>
        <v/>
      </c>
      <c r="E180" s="203" t="str">
        <f t="shared" si="30"/>
        <v/>
      </c>
      <c r="F180" s="203" t="str">
        <f t="shared" si="31"/>
        <v/>
      </c>
      <c r="G180" s="204" t="str">
        <f t="shared" si="31"/>
        <v/>
      </c>
      <c r="H180" s="205" t="str">
        <f t="shared" si="32"/>
        <v/>
      </c>
      <c r="I180" s="156" t="str">
        <f t="shared" si="33"/>
        <v/>
      </c>
      <c r="J180" s="156" t="str">
        <f t="shared" si="34"/>
        <v/>
      </c>
      <c r="K180" s="155" t="str">
        <f t="shared" si="35"/>
        <v/>
      </c>
      <c r="L180" s="155" t="str">
        <f t="shared" si="36"/>
        <v/>
      </c>
      <c r="M180" s="155" t="str">
        <f t="shared" si="37"/>
        <v/>
      </c>
      <c r="N180" s="157"/>
      <c r="O180" s="157"/>
      <c r="P180" s="157"/>
      <c r="Q180" s="157"/>
      <c r="R180" s="157"/>
      <c r="S180" s="157"/>
      <c r="T180" s="157"/>
      <c r="U180" s="157"/>
      <c r="V180" s="157"/>
      <c r="W180" s="157"/>
      <c r="X180" s="157"/>
      <c r="Y180" s="157"/>
      <c r="Z180" s="158"/>
      <c r="AA180" s="158"/>
      <c r="AB180" s="158"/>
      <c r="AC180" s="158"/>
      <c r="AD180" s="165"/>
      <c r="AE180" s="167"/>
      <c r="AF180" s="166"/>
      <c r="AG180" s="166"/>
      <c r="AH180" s="165"/>
      <c r="AI180" s="165"/>
      <c r="AJ180" s="163"/>
      <c r="AK180" s="165"/>
      <c r="AL180" s="165"/>
      <c r="AM180" s="165"/>
      <c r="AN180" s="162"/>
      <c r="AO180" s="164"/>
      <c r="AP180" s="163"/>
      <c r="AQ180" s="162"/>
      <c r="AR180" s="161"/>
      <c r="AS180" s="160"/>
      <c r="AT180" s="159"/>
      <c r="AU180" s="158"/>
    </row>
    <row r="181" spans="1:47" x14ac:dyDescent="0.2">
      <c r="A181" s="156" t="str">
        <f t="shared" si="26"/>
        <v/>
      </c>
      <c r="B181" s="203" t="str">
        <f t="shared" si="27"/>
        <v/>
      </c>
      <c r="C181" s="203" t="str">
        <f t="shared" si="28"/>
        <v/>
      </c>
      <c r="D181" s="203" t="str">
        <f t="shared" si="29"/>
        <v/>
      </c>
      <c r="E181" s="203" t="str">
        <f t="shared" si="30"/>
        <v/>
      </c>
      <c r="F181" s="203" t="str">
        <f t="shared" si="31"/>
        <v/>
      </c>
      <c r="G181" s="204" t="str">
        <f t="shared" si="31"/>
        <v/>
      </c>
      <c r="H181" s="205" t="str">
        <f t="shared" si="32"/>
        <v/>
      </c>
      <c r="I181" s="156" t="str">
        <f t="shared" si="33"/>
        <v/>
      </c>
      <c r="J181" s="156" t="str">
        <f t="shared" si="34"/>
        <v/>
      </c>
      <c r="K181" s="155" t="str">
        <f t="shared" si="35"/>
        <v/>
      </c>
      <c r="L181" s="155" t="str">
        <f t="shared" si="36"/>
        <v/>
      </c>
      <c r="M181" s="155" t="str">
        <f t="shared" si="37"/>
        <v/>
      </c>
      <c r="N181" s="157"/>
      <c r="O181" s="157"/>
      <c r="P181" s="157"/>
      <c r="Q181" s="157"/>
      <c r="R181" s="157"/>
      <c r="S181" s="157"/>
      <c r="T181" s="157"/>
      <c r="U181" s="157"/>
      <c r="V181" s="157"/>
      <c r="W181" s="157"/>
      <c r="X181" s="157"/>
      <c r="Y181" s="157"/>
      <c r="Z181" s="158"/>
      <c r="AA181" s="158"/>
      <c r="AB181" s="158"/>
      <c r="AC181" s="158"/>
      <c r="AD181" s="165"/>
      <c r="AE181" s="167"/>
      <c r="AF181" s="166"/>
      <c r="AG181" s="166"/>
      <c r="AH181" s="165"/>
      <c r="AI181" s="165"/>
      <c r="AJ181" s="163"/>
      <c r="AK181" s="165"/>
      <c r="AL181" s="165"/>
      <c r="AM181" s="165"/>
      <c r="AN181" s="162"/>
      <c r="AO181" s="164"/>
      <c r="AP181" s="163"/>
      <c r="AQ181" s="162"/>
      <c r="AR181" s="161"/>
      <c r="AS181" s="160"/>
      <c r="AT181" s="159"/>
      <c r="AU181" s="158"/>
    </row>
    <row r="182" spans="1:47" x14ac:dyDescent="0.2">
      <c r="A182" s="156" t="str">
        <f t="shared" si="26"/>
        <v/>
      </c>
      <c r="B182" s="203" t="str">
        <f t="shared" si="27"/>
        <v/>
      </c>
      <c r="C182" s="203" t="str">
        <f t="shared" si="28"/>
        <v/>
      </c>
      <c r="D182" s="203" t="str">
        <f t="shared" si="29"/>
        <v/>
      </c>
      <c r="E182" s="203" t="str">
        <f t="shared" si="30"/>
        <v/>
      </c>
      <c r="F182" s="203" t="str">
        <f t="shared" si="31"/>
        <v/>
      </c>
      <c r="G182" s="204" t="str">
        <f t="shared" si="31"/>
        <v/>
      </c>
      <c r="H182" s="205" t="str">
        <f t="shared" si="32"/>
        <v/>
      </c>
      <c r="I182" s="156" t="str">
        <f t="shared" si="33"/>
        <v/>
      </c>
      <c r="J182" s="156" t="str">
        <f t="shared" si="34"/>
        <v/>
      </c>
      <c r="K182" s="155" t="str">
        <f t="shared" si="35"/>
        <v/>
      </c>
      <c r="L182" s="155" t="str">
        <f t="shared" si="36"/>
        <v/>
      </c>
      <c r="M182" s="155" t="str">
        <f t="shared" si="37"/>
        <v/>
      </c>
      <c r="N182" s="157"/>
      <c r="O182" s="157"/>
      <c r="P182" s="157"/>
      <c r="Q182" s="157"/>
      <c r="R182" s="157"/>
      <c r="S182" s="157"/>
      <c r="T182" s="157"/>
      <c r="U182" s="157"/>
      <c r="V182" s="157"/>
      <c r="W182" s="157"/>
      <c r="X182" s="157"/>
      <c r="Y182" s="157"/>
      <c r="Z182" s="158"/>
      <c r="AA182" s="158"/>
      <c r="AB182" s="158"/>
      <c r="AC182" s="158"/>
      <c r="AD182" s="165"/>
      <c r="AE182" s="167"/>
      <c r="AF182" s="166"/>
      <c r="AG182" s="166"/>
      <c r="AH182" s="165"/>
      <c r="AI182" s="165"/>
      <c r="AJ182" s="163"/>
      <c r="AK182" s="165"/>
      <c r="AL182" s="165"/>
      <c r="AM182" s="165"/>
      <c r="AN182" s="162"/>
      <c r="AO182" s="164"/>
      <c r="AP182" s="163"/>
      <c r="AQ182" s="162"/>
      <c r="AR182" s="161"/>
      <c r="AS182" s="160"/>
      <c r="AT182" s="159"/>
      <c r="AU182" s="158"/>
    </row>
    <row r="183" spans="1:47" x14ac:dyDescent="0.2">
      <c r="A183" s="156" t="str">
        <f t="shared" si="26"/>
        <v/>
      </c>
      <c r="B183" s="203" t="str">
        <f t="shared" si="27"/>
        <v/>
      </c>
      <c r="C183" s="203" t="str">
        <f t="shared" si="28"/>
        <v/>
      </c>
      <c r="D183" s="203" t="str">
        <f t="shared" si="29"/>
        <v/>
      </c>
      <c r="E183" s="203" t="str">
        <f t="shared" si="30"/>
        <v/>
      </c>
      <c r="F183" s="203" t="str">
        <f t="shared" si="31"/>
        <v/>
      </c>
      <c r="G183" s="204" t="str">
        <f t="shared" si="31"/>
        <v/>
      </c>
      <c r="H183" s="205" t="str">
        <f t="shared" si="32"/>
        <v/>
      </c>
      <c r="I183" s="156" t="str">
        <f t="shared" si="33"/>
        <v/>
      </c>
      <c r="J183" s="156" t="str">
        <f t="shared" si="34"/>
        <v/>
      </c>
      <c r="K183" s="155" t="str">
        <f t="shared" si="35"/>
        <v/>
      </c>
      <c r="L183" s="155" t="str">
        <f t="shared" si="36"/>
        <v/>
      </c>
      <c r="M183" s="155" t="str">
        <f t="shared" si="37"/>
        <v/>
      </c>
      <c r="N183" s="157"/>
      <c r="O183" s="157"/>
      <c r="P183" s="157"/>
      <c r="Q183" s="157"/>
      <c r="R183" s="157"/>
      <c r="S183" s="157"/>
      <c r="T183" s="157"/>
      <c r="U183" s="157"/>
      <c r="V183" s="157"/>
      <c r="W183" s="157"/>
      <c r="X183" s="157"/>
      <c r="Y183" s="157"/>
      <c r="Z183" s="158"/>
      <c r="AA183" s="158"/>
      <c r="AB183" s="158"/>
      <c r="AC183" s="158"/>
      <c r="AD183" s="165"/>
      <c r="AE183" s="167"/>
      <c r="AF183" s="166"/>
      <c r="AG183" s="166"/>
      <c r="AH183" s="165"/>
      <c r="AI183" s="165"/>
      <c r="AJ183" s="163"/>
      <c r="AK183" s="165"/>
      <c r="AL183" s="165"/>
      <c r="AM183" s="165"/>
      <c r="AN183" s="162"/>
      <c r="AO183" s="164"/>
      <c r="AP183" s="163"/>
      <c r="AQ183" s="162"/>
      <c r="AR183" s="161"/>
      <c r="AS183" s="160"/>
      <c r="AT183" s="159"/>
      <c r="AU183" s="158"/>
    </row>
    <row r="184" spans="1:47" x14ac:dyDescent="0.2">
      <c r="A184" s="156" t="str">
        <f t="shared" si="26"/>
        <v/>
      </c>
      <c r="B184" s="203" t="str">
        <f t="shared" si="27"/>
        <v/>
      </c>
      <c r="C184" s="203" t="str">
        <f t="shared" si="28"/>
        <v/>
      </c>
      <c r="D184" s="203" t="str">
        <f t="shared" si="29"/>
        <v/>
      </c>
      <c r="E184" s="203" t="str">
        <f t="shared" si="30"/>
        <v/>
      </c>
      <c r="F184" s="203" t="str">
        <f t="shared" si="31"/>
        <v/>
      </c>
      <c r="G184" s="204" t="str">
        <f t="shared" si="31"/>
        <v/>
      </c>
      <c r="H184" s="205" t="str">
        <f t="shared" si="32"/>
        <v/>
      </c>
      <c r="I184" s="156" t="str">
        <f t="shared" si="33"/>
        <v/>
      </c>
      <c r="J184" s="156" t="str">
        <f t="shared" si="34"/>
        <v/>
      </c>
      <c r="K184" s="155" t="str">
        <f t="shared" si="35"/>
        <v/>
      </c>
      <c r="L184" s="155" t="str">
        <f t="shared" si="36"/>
        <v/>
      </c>
      <c r="M184" s="155" t="str">
        <f t="shared" si="37"/>
        <v/>
      </c>
      <c r="N184" s="157"/>
      <c r="O184" s="157"/>
      <c r="P184" s="157"/>
      <c r="Q184" s="157"/>
      <c r="R184" s="157"/>
      <c r="S184" s="157"/>
      <c r="T184" s="157"/>
      <c r="U184" s="157"/>
      <c r="V184" s="157"/>
      <c r="W184" s="157"/>
      <c r="X184" s="157"/>
      <c r="Y184" s="157"/>
      <c r="Z184" s="158"/>
      <c r="AA184" s="158"/>
      <c r="AB184" s="158"/>
      <c r="AC184" s="158"/>
      <c r="AD184" s="165"/>
      <c r="AE184" s="167"/>
      <c r="AF184" s="166"/>
      <c r="AG184" s="166"/>
      <c r="AH184" s="165"/>
      <c r="AI184" s="165"/>
      <c r="AJ184" s="163"/>
      <c r="AK184" s="165"/>
      <c r="AL184" s="165"/>
      <c r="AM184" s="165"/>
      <c r="AN184" s="162"/>
      <c r="AO184" s="164"/>
      <c r="AP184" s="163"/>
      <c r="AQ184" s="162"/>
      <c r="AR184" s="161"/>
      <c r="AS184" s="160"/>
      <c r="AT184" s="159"/>
      <c r="AU184" s="158"/>
    </row>
    <row r="185" spans="1:47" x14ac:dyDescent="0.2">
      <c r="A185" s="156" t="str">
        <f t="shared" si="26"/>
        <v/>
      </c>
      <c r="B185" s="203" t="str">
        <f t="shared" si="27"/>
        <v/>
      </c>
      <c r="C185" s="203" t="str">
        <f t="shared" si="28"/>
        <v/>
      </c>
      <c r="D185" s="203" t="str">
        <f t="shared" si="29"/>
        <v/>
      </c>
      <c r="E185" s="203" t="str">
        <f t="shared" si="30"/>
        <v/>
      </c>
      <c r="F185" s="203" t="str">
        <f t="shared" si="31"/>
        <v/>
      </c>
      <c r="G185" s="204" t="str">
        <f t="shared" si="31"/>
        <v/>
      </c>
      <c r="H185" s="205" t="str">
        <f t="shared" si="32"/>
        <v/>
      </c>
      <c r="I185" s="156" t="str">
        <f t="shared" si="33"/>
        <v/>
      </c>
      <c r="J185" s="156" t="str">
        <f t="shared" si="34"/>
        <v/>
      </c>
      <c r="K185" s="155" t="str">
        <f t="shared" si="35"/>
        <v/>
      </c>
      <c r="L185" s="155" t="str">
        <f t="shared" si="36"/>
        <v/>
      </c>
      <c r="M185" s="155" t="str">
        <f t="shared" si="37"/>
        <v/>
      </c>
      <c r="N185" s="157"/>
      <c r="O185" s="157"/>
      <c r="P185" s="157"/>
      <c r="Q185" s="157"/>
      <c r="R185" s="157"/>
      <c r="S185" s="157"/>
      <c r="T185" s="157"/>
      <c r="U185" s="157"/>
      <c r="V185" s="157"/>
      <c r="W185" s="157"/>
      <c r="X185" s="157"/>
      <c r="Y185" s="157"/>
      <c r="Z185" s="158"/>
      <c r="AA185" s="158"/>
      <c r="AB185" s="158"/>
      <c r="AC185" s="158"/>
      <c r="AD185" s="165"/>
      <c r="AE185" s="167"/>
      <c r="AF185" s="166"/>
      <c r="AG185" s="166"/>
      <c r="AH185" s="165"/>
      <c r="AI185" s="165"/>
      <c r="AJ185" s="163"/>
      <c r="AK185" s="165"/>
      <c r="AL185" s="165"/>
      <c r="AM185" s="165"/>
      <c r="AN185" s="162"/>
      <c r="AO185" s="164"/>
      <c r="AP185" s="163"/>
      <c r="AQ185" s="162"/>
      <c r="AR185" s="161"/>
      <c r="AS185" s="160"/>
      <c r="AT185" s="159"/>
      <c r="AU185" s="158"/>
    </row>
    <row r="186" spans="1:47" x14ac:dyDescent="0.2">
      <c r="A186" s="156" t="str">
        <f t="shared" si="26"/>
        <v/>
      </c>
      <c r="B186" s="203" t="str">
        <f t="shared" si="27"/>
        <v/>
      </c>
      <c r="C186" s="203" t="str">
        <f t="shared" si="28"/>
        <v/>
      </c>
      <c r="D186" s="203" t="str">
        <f t="shared" si="29"/>
        <v/>
      </c>
      <c r="E186" s="203" t="str">
        <f t="shared" si="30"/>
        <v/>
      </c>
      <c r="F186" s="203" t="str">
        <f t="shared" si="31"/>
        <v/>
      </c>
      <c r="G186" s="204" t="str">
        <f t="shared" si="31"/>
        <v/>
      </c>
      <c r="H186" s="205" t="str">
        <f t="shared" si="32"/>
        <v/>
      </c>
      <c r="I186" s="156" t="str">
        <f t="shared" si="33"/>
        <v/>
      </c>
      <c r="J186" s="156" t="str">
        <f t="shared" si="34"/>
        <v/>
      </c>
      <c r="K186" s="155" t="str">
        <f t="shared" si="35"/>
        <v/>
      </c>
      <c r="L186" s="155" t="str">
        <f t="shared" si="36"/>
        <v/>
      </c>
      <c r="M186" s="155" t="str">
        <f t="shared" si="37"/>
        <v/>
      </c>
      <c r="N186" s="157"/>
      <c r="O186" s="157"/>
      <c r="P186" s="157"/>
      <c r="Q186" s="157"/>
      <c r="R186" s="157"/>
      <c r="S186" s="157"/>
      <c r="T186" s="157"/>
      <c r="U186" s="157"/>
      <c r="V186" s="157"/>
      <c r="W186" s="157"/>
      <c r="X186" s="157"/>
      <c r="Y186" s="157"/>
      <c r="Z186" s="158"/>
      <c r="AA186" s="158"/>
      <c r="AB186" s="158"/>
      <c r="AC186" s="158"/>
      <c r="AD186" s="165"/>
      <c r="AE186" s="167"/>
      <c r="AF186" s="166"/>
      <c r="AG186" s="166"/>
      <c r="AH186" s="165"/>
      <c r="AI186" s="165"/>
      <c r="AJ186" s="163"/>
      <c r="AK186" s="165"/>
      <c r="AL186" s="165"/>
      <c r="AM186" s="165"/>
      <c r="AN186" s="162"/>
      <c r="AO186" s="164"/>
      <c r="AP186" s="163"/>
      <c r="AQ186" s="162"/>
      <c r="AR186" s="161"/>
      <c r="AS186" s="160"/>
      <c r="AT186" s="159"/>
      <c r="AU186" s="158"/>
    </row>
    <row r="187" spans="1:47" x14ac:dyDescent="0.2">
      <c r="A187" s="156" t="str">
        <f t="shared" si="26"/>
        <v/>
      </c>
      <c r="B187" s="203" t="str">
        <f t="shared" si="27"/>
        <v/>
      </c>
      <c r="C187" s="203" t="str">
        <f t="shared" si="28"/>
        <v/>
      </c>
      <c r="D187" s="203" t="str">
        <f t="shared" si="29"/>
        <v/>
      </c>
      <c r="E187" s="203" t="str">
        <f t="shared" si="30"/>
        <v/>
      </c>
      <c r="F187" s="203" t="str">
        <f t="shared" si="31"/>
        <v/>
      </c>
      <c r="G187" s="204" t="str">
        <f t="shared" si="31"/>
        <v/>
      </c>
      <c r="H187" s="205" t="str">
        <f t="shared" si="32"/>
        <v/>
      </c>
      <c r="I187" s="156" t="str">
        <f t="shared" si="33"/>
        <v/>
      </c>
      <c r="J187" s="156" t="str">
        <f t="shared" si="34"/>
        <v/>
      </c>
      <c r="K187" s="155" t="str">
        <f t="shared" si="35"/>
        <v/>
      </c>
      <c r="L187" s="155" t="str">
        <f t="shared" si="36"/>
        <v/>
      </c>
      <c r="M187" s="155" t="str">
        <f t="shared" si="37"/>
        <v/>
      </c>
      <c r="N187" s="157"/>
      <c r="O187" s="157"/>
      <c r="P187" s="157"/>
      <c r="Q187" s="157"/>
      <c r="R187" s="157"/>
      <c r="S187" s="157"/>
      <c r="T187" s="157"/>
      <c r="U187" s="157"/>
      <c r="V187" s="157"/>
      <c r="W187" s="157"/>
      <c r="X187" s="157"/>
      <c r="Y187" s="157"/>
      <c r="Z187" s="158"/>
      <c r="AA187" s="158"/>
      <c r="AB187" s="158"/>
      <c r="AC187" s="158"/>
      <c r="AD187" s="165"/>
      <c r="AE187" s="167"/>
      <c r="AF187" s="166"/>
      <c r="AG187" s="166"/>
      <c r="AH187" s="165"/>
      <c r="AI187" s="165"/>
      <c r="AJ187" s="163"/>
      <c r="AK187" s="165"/>
      <c r="AL187" s="165"/>
      <c r="AM187" s="165"/>
      <c r="AN187" s="162"/>
      <c r="AO187" s="164"/>
      <c r="AP187" s="163"/>
      <c r="AQ187" s="162"/>
      <c r="AR187" s="161"/>
      <c r="AS187" s="160"/>
      <c r="AT187" s="159"/>
      <c r="AU187" s="158"/>
    </row>
    <row r="188" spans="1:47" x14ac:dyDescent="0.2">
      <c r="A188" s="156" t="str">
        <f t="shared" si="26"/>
        <v/>
      </c>
      <c r="B188" s="203" t="str">
        <f t="shared" si="27"/>
        <v/>
      </c>
      <c r="C188" s="203" t="str">
        <f t="shared" si="28"/>
        <v/>
      </c>
      <c r="D188" s="203" t="str">
        <f t="shared" si="29"/>
        <v/>
      </c>
      <c r="E188" s="203" t="str">
        <f t="shared" si="30"/>
        <v/>
      </c>
      <c r="F188" s="203" t="str">
        <f t="shared" si="31"/>
        <v/>
      </c>
      <c r="G188" s="204" t="str">
        <f t="shared" si="31"/>
        <v/>
      </c>
      <c r="H188" s="205" t="str">
        <f t="shared" si="32"/>
        <v/>
      </c>
      <c r="I188" s="156" t="str">
        <f t="shared" si="33"/>
        <v/>
      </c>
      <c r="J188" s="156" t="str">
        <f t="shared" si="34"/>
        <v/>
      </c>
      <c r="K188" s="155" t="str">
        <f t="shared" si="35"/>
        <v/>
      </c>
      <c r="L188" s="155" t="str">
        <f t="shared" si="36"/>
        <v/>
      </c>
      <c r="M188" s="155" t="str">
        <f t="shared" si="37"/>
        <v/>
      </c>
      <c r="N188" s="157"/>
      <c r="O188" s="157"/>
      <c r="P188" s="157"/>
      <c r="Q188" s="157"/>
      <c r="R188" s="157"/>
      <c r="S188" s="157"/>
      <c r="T188" s="157"/>
      <c r="U188" s="157"/>
      <c r="V188" s="157"/>
      <c r="W188" s="157"/>
      <c r="X188" s="157"/>
      <c r="Y188" s="157"/>
      <c r="Z188" s="158"/>
      <c r="AA188" s="158"/>
      <c r="AB188" s="158"/>
      <c r="AC188" s="158"/>
      <c r="AD188" s="165"/>
      <c r="AE188" s="167"/>
      <c r="AF188" s="166"/>
      <c r="AG188" s="166"/>
      <c r="AH188" s="165"/>
      <c r="AI188" s="165"/>
      <c r="AJ188" s="163"/>
      <c r="AK188" s="165"/>
      <c r="AL188" s="165"/>
      <c r="AM188" s="165"/>
      <c r="AN188" s="162"/>
      <c r="AO188" s="164"/>
      <c r="AP188" s="163"/>
      <c r="AQ188" s="162"/>
      <c r="AR188" s="161"/>
      <c r="AS188" s="160"/>
      <c r="AT188" s="159"/>
      <c r="AU188" s="158"/>
    </row>
    <row r="189" spans="1:47" x14ac:dyDescent="0.2">
      <c r="A189" s="156" t="str">
        <f t="shared" si="26"/>
        <v/>
      </c>
      <c r="B189" s="203" t="str">
        <f t="shared" si="27"/>
        <v/>
      </c>
      <c r="C189" s="203" t="str">
        <f t="shared" si="28"/>
        <v/>
      </c>
      <c r="D189" s="203" t="str">
        <f t="shared" si="29"/>
        <v/>
      </c>
      <c r="E189" s="203" t="str">
        <f t="shared" si="30"/>
        <v/>
      </c>
      <c r="F189" s="203" t="str">
        <f t="shared" si="31"/>
        <v/>
      </c>
      <c r="G189" s="204" t="str">
        <f t="shared" si="31"/>
        <v/>
      </c>
      <c r="H189" s="205" t="str">
        <f t="shared" si="32"/>
        <v/>
      </c>
      <c r="I189" s="156" t="str">
        <f t="shared" si="33"/>
        <v/>
      </c>
      <c r="J189" s="156" t="str">
        <f t="shared" si="34"/>
        <v/>
      </c>
      <c r="K189" s="155" t="str">
        <f t="shared" si="35"/>
        <v/>
      </c>
      <c r="L189" s="155" t="str">
        <f t="shared" si="36"/>
        <v/>
      </c>
      <c r="M189" s="155" t="str">
        <f t="shared" si="37"/>
        <v/>
      </c>
      <c r="N189" s="157"/>
      <c r="O189" s="157"/>
      <c r="P189" s="157"/>
      <c r="Q189" s="157"/>
      <c r="R189" s="157"/>
      <c r="S189" s="157"/>
      <c r="T189" s="157"/>
      <c r="U189" s="157"/>
      <c r="V189" s="157"/>
      <c r="W189" s="157"/>
      <c r="X189" s="157"/>
      <c r="Y189" s="157"/>
      <c r="Z189" s="158"/>
      <c r="AA189" s="158"/>
      <c r="AB189" s="158"/>
      <c r="AC189" s="158"/>
      <c r="AD189" s="165"/>
      <c r="AE189" s="167"/>
      <c r="AF189" s="166"/>
      <c r="AG189" s="166"/>
      <c r="AH189" s="165"/>
      <c r="AI189" s="165"/>
      <c r="AJ189" s="163"/>
      <c r="AK189" s="165"/>
      <c r="AL189" s="165"/>
      <c r="AM189" s="165"/>
      <c r="AN189" s="162"/>
      <c r="AO189" s="164"/>
      <c r="AP189" s="163"/>
      <c r="AQ189" s="162"/>
      <c r="AR189" s="161"/>
      <c r="AS189" s="160"/>
      <c r="AT189" s="159"/>
      <c r="AU189" s="158"/>
    </row>
    <row r="190" spans="1:47" x14ac:dyDescent="0.2">
      <c r="A190" s="156" t="str">
        <f t="shared" si="26"/>
        <v/>
      </c>
      <c r="B190" s="203" t="str">
        <f t="shared" si="27"/>
        <v/>
      </c>
      <c r="C190" s="203" t="str">
        <f t="shared" si="28"/>
        <v/>
      </c>
      <c r="D190" s="203" t="str">
        <f t="shared" si="29"/>
        <v/>
      </c>
      <c r="E190" s="203" t="str">
        <f t="shared" si="30"/>
        <v/>
      </c>
      <c r="F190" s="203" t="str">
        <f t="shared" si="31"/>
        <v/>
      </c>
      <c r="G190" s="204" t="str">
        <f t="shared" si="31"/>
        <v/>
      </c>
      <c r="H190" s="205" t="str">
        <f t="shared" si="32"/>
        <v/>
      </c>
      <c r="I190" s="156" t="str">
        <f t="shared" si="33"/>
        <v/>
      </c>
      <c r="J190" s="156" t="str">
        <f t="shared" si="34"/>
        <v/>
      </c>
      <c r="K190" s="155" t="str">
        <f t="shared" si="35"/>
        <v/>
      </c>
      <c r="L190" s="155" t="str">
        <f t="shared" si="36"/>
        <v/>
      </c>
      <c r="M190" s="155" t="str">
        <f t="shared" si="37"/>
        <v/>
      </c>
      <c r="N190" s="157"/>
      <c r="O190" s="157"/>
      <c r="P190" s="157"/>
      <c r="Q190" s="157"/>
      <c r="R190" s="157"/>
      <c r="S190" s="157"/>
      <c r="T190" s="157"/>
      <c r="U190" s="157"/>
      <c r="V190" s="157"/>
      <c r="W190" s="157"/>
      <c r="X190" s="157"/>
      <c r="Y190" s="157"/>
      <c r="Z190" s="158"/>
      <c r="AA190" s="158"/>
      <c r="AB190" s="158"/>
      <c r="AC190" s="158"/>
      <c r="AD190" s="165"/>
      <c r="AE190" s="167"/>
      <c r="AF190" s="166"/>
      <c r="AG190" s="166"/>
      <c r="AH190" s="165"/>
      <c r="AI190" s="165"/>
      <c r="AJ190" s="163"/>
      <c r="AK190" s="165"/>
      <c r="AL190" s="165"/>
      <c r="AM190" s="165"/>
      <c r="AN190" s="162"/>
      <c r="AO190" s="164"/>
      <c r="AP190" s="163"/>
      <c r="AQ190" s="162"/>
      <c r="AR190" s="161"/>
      <c r="AS190" s="160"/>
      <c r="AT190" s="159"/>
      <c r="AU190" s="158"/>
    </row>
    <row r="191" spans="1:47" x14ac:dyDescent="0.2">
      <c r="A191" s="156" t="str">
        <f t="shared" si="26"/>
        <v/>
      </c>
      <c r="B191" s="203" t="str">
        <f t="shared" si="27"/>
        <v/>
      </c>
      <c r="C191" s="203" t="str">
        <f t="shared" si="28"/>
        <v/>
      </c>
      <c r="D191" s="203" t="str">
        <f t="shared" si="29"/>
        <v/>
      </c>
      <c r="E191" s="203" t="str">
        <f t="shared" si="30"/>
        <v/>
      </c>
      <c r="F191" s="203" t="str">
        <f t="shared" si="31"/>
        <v/>
      </c>
      <c r="G191" s="204" t="str">
        <f t="shared" si="31"/>
        <v/>
      </c>
      <c r="H191" s="205" t="str">
        <f t="shared" si="32"/>
        <v/>
      </c>
      <c r="I191" s="156" t="str">
        <f t="shared" si="33"/>
        <v/>
      </c>
      <c r="J191" s="156" t="str">
        <f t="shared" si="34"/>
        <v/>
      </c>
      <c r="K191" s="155" t="str">
        <f t="shared" si="35"/>
        <v/>
      </c>
      <c r="L191" s="155" t="str">
        <f t="shared" si="36"/>
        <v/>
      </c>
      <c r="M191" s="155" t="str">
        <f t="shared" si="37"/>
        <v/>
      </c>
      <c r="N191" s="157"/>
      <c r="O191" s="157"/>
      <c r="P191" s="157"/>
      <c r="Q191" s="157"/>
      <c r="R191" s="157"/>
      <c r="S191" s="157"/>
      <c r="T191" s="157"/>
      <c r="U191" s="157"/>
      <c r="V191" s="157"/>
      <c r="W191" s="157"/>
      <c r="X191" s="157"/>
      <c r="Y191" s="157"/>
      <c r="Z191" s="158"/>
      <c r="AA191" s="158"/>
      <c r="AB191" s="158"/>
      <c r="AC191" s="158"/>
      <c r="AD191" s="165"/>
      <c r="AE191" s="167"/>
      <c r="AF191" s="166"/>
      <c r="AG191" s="166"/>
      <c r="AH191" s="165"/>
      <c r="AI191" s="165"/>
      <c r="AJ191" s="163"/>
      <c r="AK191" s="165"/>
      <c r="AL191" s="165"/>
      <c r="AM191" s="165"/>
      <c r="AN191" s="162"/>
      <c r="AO191" s="164"/>
      <c r="AP191" s="163"/>
      <c r="AQ191" s="162"/>
      <c r="AR191" s="161"/>
      <c r="AS191" s="160"/>
      <c r="AT191" s="159"/>
      <c r="AU191" s="158"/>
    </row>
    <row r="192" spans="1:47" x14ac:dyDescent="0.2">
      <c r="A192" s="156" t="str">
        <f t="shared" si="26"/>
        <v/>
      </c>
      <c r="B192" s="203" t="str">
        <f t="shared" si="27"/>
        <v/>
      </c>
      <c r="C192" s="203" t="str">
        <f t="shared" si="28"/>
        <v/>
      </c>
      <c r="D192" s="203" t="str">
        <f t="shared" si="29"/>
        <v/>
      </c>
      <c r="E192" s="203" t="str">
        <f t="shared" si="30"/>
        <v/>
      </c>
      <c r="F192" s="203" t="str">
        <f t="shared" si="31"/>
        <v/>
      </c>
      <c r="G192" s="204" t="str">
        <f t="shared" si="31"/>
        <v/>
      </c>
      <c r="H192" s="205" t="str">
        <f t="shared" si="32"/>
        <v/>
      </c>
      <c r="I192" s="156" t="str">
        <f t="shared" si="33"/>
        <v/>
      </c>
      <c r="J192" s="156" t="str">
        <f t="shared" si="34"/>
        <v/>
      </c>
      <c r="K192" s="155" t="str">
        <f t="shared" si="35"/>
        <v/>
      </c>
      <c r="L192" s="155" t="str">
        <f t="shared" si="36"/>
        <v/>
      </c>
      <c r="M192" s="155" t="str">
        <f t="shared" si="37"/>
        <v/>
      </c>
      <c r="N192" s="157"/>
      <c r="O192" s="157"/>
      <c r="P192" s="157"/>
      <c r="Q192" s="157"/>
      <c r="R192" s="157"/>
      <c r="S192" s="157"/>
      <c r="T192" s="157"/>
      <c r="U192" s="157"/>
      <c r="V192" s="157"/>
      <c r="W192" s="157"/>
      <c r="X192" s="157"/>
      <c r="Y192" s="157"/>
      <c r="Z192" s="158"/>
      <c r="AA192" s="158"/>
      <c r="AB192" s="158"/>
      <c r="AC192" s="158"/>
      <c r="AD192" s="165"/>
      <c r="AE192" s="167"/>
      <c r="AF192" s="166"/>
      <c r="AG192" s="166"/>
      <c r="AH192" s="165"/>
      <c r="AI192" s="165"/>
      <c r="AJ192" s="163"/>
      <c r="AK192" s="165"/>
      <c r="AL192" s="165"/>
      <c r="AM192" s="165"/>
      <c r="AN192" s="162"/>
      <c r="AO192" s="164"/>
      <c r="AP192" s="163"/>
      <c r="AQ192" s="162"/>
      <c r="AR192" s="161"/>
      <c r="AS192" s="160"/>
      <c r="AT192" s="159"/>
      <c r="AU192" s="158"/>
    </row>
    <row r="193" spans="1:47" x14ac:dyDescent="0.2">
      <c r="A193" s="156" t="str">
        <f t="shared" si="26"/>
        <v/>
      </c>
      <c r="B193" s="203" t="str">
        <f t="shared" si="27"/>
        <v/>
      </c>
      <c r="C193" s="203" t="str">
        <f t="shared" si="28"/>
        <v/>
      </c>
      <c r="D193" s="203" t="str">
        <f t="shared" si="29"/>
        <v/>
      </c>
      <c r="E193" s="203" t="str">
        <f t="shared" si="30"/>
        <v/>
      </c>
      <c r="F193" s="203" t="str">
        <f t="shared" si="31"/>
        <v/>
      </c>
      <c r="G193" s="204" t="str">
        <f t="shared" si="31"/>
        <v/>
      </c>
      <c r="H193" s="205" t="str">
        <f t="shared" si="32"/>
        <v/>
      </c>
      <c r="I193" s="156" t="str">
        <f t="shared" si="33"/>
        <v/>
      </c>
      <c r="J193" s="156" t="str">
        <f t="shared" si="34"/>
        <v/>
      </c>
      <c r="K193" s="155" t="str">
        <f t="shared" si="35"/>
        <v/>
      </c>
      <c r="L193" s="155" t="str">
        <f t="shared" si="36"/>
        <v/>
      </c>
      <c r="M193" s="155" t="str">
        <f t="shared" si="37"/>
        <v/>
      </c>
      <c r="N193" s="157"/>
      <c r="O193" s="157"/>
      <c r="P193" s="157"/>
      <c r="Q193" s="157"/>
      <c r="R193" s="157"/>
      <c r="S193" s="157"/>
      <c r="T193" s="157"/>
      <c r="U193" s="157"/>
      <c r="V193" s="157"/>
      <c r="W193" s="157"/>
      <c r="X193" s="157"/>
      <c r="Y193" s="157"/>
      <c r="Z193" s="158"/>
      <c r="AA193" s="158"/>
      <c r="AB193" s="158"/>
      <c r="AC193" s="158"/>
      <c r="AD193" s="165"/>
      <c r="AE193" s="167"/>
      <c r="AF193" s="166"/>
      <c r="AG193" s="166"/>
      <c r="AH193" s="165"/>
      <c r="AI193" s="165"/>
      <c r="AJ193" s="163"/>
      <c r="AK193" s="165"/>
      <c r="AL193" s="165"/>
      <c r="AM193" s="165"/>
      <c r="AN193" s="162"/>
      <c r="AO193" s="164"/>
      <c r="AP193" s="163"/>
      <c r="AQ193" s="162"/>
      <c r="AR193" s="161"/>
      <c r="AS193" s="160"/>
      <c r="AT193" s="159"/>
      <c r="AU193" s="158"/>
    </row>
    <row r="194" spans="1:47" x14ac:dyDescent="0.2">
      <c r="A194" s="156" t="str">
        <f t="shared" si="26"/>
        <v/>
      </c>
      <c r="B194" s="203" t="str">
        <f t="shared" si="27"/>
        <v/>
      </c>
      <c r="C194" s="203" t="str">
        <f t="shared" si="28"/>
        <v/>
      </c>
      <c r="D194" s="203" t="str">
        <f t="shared" si="29"/>
        <v/>
      </c>
      <c r="E194" s="203" t="str">
        <f t="shared" si="30"/>
        <v/>
      </c>
      <c r="F194" s="203" t="str">
        <f t="shared" si="31"/>
        <v/>
      </c>
      <c r="G194" s="204" t="str">
        <f t="shared" si="31"/>
        <v/>
      </c>
      <c r="H194" s="205" t="str">
        <f t="shared" si="32"/>
        <v/>
      </c>
      <c r="I194" s="156" t="str">
        <f t="shared" si="33"/>
        <v/>
      </c>
      <c r="J194" s="156" t="str">
        <f t="shared" si="34"/>
        <v/>
      </c>
      <c r="K194" s="155" t="str">
        <f t="shared" si="35"/>
        <v/>
      </c>
      <c r="L194" s="155" t="str">
        <f t="shared" si="36"/>
        <v/>
      </c>
      <c r="M194" s="155" t="str">
        <f t="shared" si="37"/>
        <v/>
      </c>
      <c r="N194" s="157"/>
      <c r="O194" s="157"/>
      <c r="P194" s="157"/>
      <c r="Q194" s="157"/>
      <c r="R194" s="157"/>
      <c r="S194" s="157"/>
      <c r="T194" s="157"/>
      <c r="U194" s="157"/>
      <c r="V194" s="157"/>
      <c r="W194" s="157"/>
      <c r="X194" s="157"/>
      <c r="Y194" s="157"/>
      <c r="Z194" s="158"/>
      <c r="AA194" s="158"/>
      <c r="AB194" s="158"/>
      <c r="AC194" s="158"/>
      <c r="AD194" s="165"/>
      <c r="AE194" s="167"/>
      <c r="AF194" s="166"/>
      <c r="AG194" s="166"/>
      <c r="AH194" s="165"/>
      <c r="AI194" s="165"/>
      <c r="AJ194" s="163"/>
      <c r="AK194" s="165"/>
      <c r="AL194" s="165"/>
      <c r="AM194" s="165"/>
      <c r="AN194" s="162"/>
      <c r="AO194" s="164"/>
      <c r="AP194" s="163"/>
      <c r="AQ194" s="162"/>
      <c r="AR194" s="161"/>
      <c r="AS194" s="160"/>
      <c r="AT194" s="159"/>
      <c r="AU194" s="158"/>
    </row>
    <row r="195" spans="1:47" x14ac:dyDescent="0.2">
      <c r="A195" s="156" t="str">
        <f t="shared" si="26"/>
        <v/>
      </c>
      <c r="B195" s="203" t="str">
        <f t="shared" si="27"/>
        <v/>
      </c>
      <c r="C195" s="203" t="str">
        <f t="shared" si="28"/>
        <v/>
      </c>
      <c r="D195" s="203" t="str">
        <f t="shared" si="29"/>
        <v/>
      </c>
      <c r="E195" s="203" t="str">
        <f t="shared" si="30"/>
        <v/>
      </c>
      <c r="F195" s="203" t="str">
        <f t="shared" si="31"/>
        <v/>
      </c>
      <c r="G195" s="204" t="str">
        <f t="shared" si="31"/>
        <v/>
      </c>
      <c r="H195" s="205" t="str">
        <f t="shared" si="32"/>
        <v/>
      </c>
      <c r="I195" s="156" t="str">
        <f t="shared" si="33"/>
        <v/>
      </c>
      <c r="J195" s="156" t="str">
        <f t="shared" si="34"/>
        <v/>
      </c>
      <c r="K195" s="155" t="str">
        <f t="shared" si="35"/>
        <v/>
      </c>
      <c r="L195" s="155" t="str">
        <f t="shared" si="36"/>
        <v/>
      </c>
      <c r="M195" s="155" t="str">
        <f t="shared" si="37"/>
        <v/>
      </c>
      <c r="N195" s="157"/>
      <c r="O195" s="157"/>
      <c r="P195" s="157"/>
      <c r="Q195" s="157"/>
      <c r="R195" s="157"/>
      <c r="S195" s="157"/>
      <c r="T195" s="157"/>
      <c r="U195" s="157"/>
      <c r="V195" s="157"/>
      <c r="W195" s="157"/>
      <c r="X195" s="157"/>
      <c r="Y195" s="157"/>
      <c r="Z195" s="158"/>
      <c r="AA195" s="158"/>
      <c r="AB195" s="158"/>
      <c r="AC195" s="158"/>
      <c r="AD195" s="165"/>
      <c r="AE195" s="167"/>
      <c r="AF195" s="166"/>
      <c r="AG195" s="166"/>
      <c r="AH195" s="165"/>
      <c r="AI195" s="165"/>
      <c r="AJ195" s="163"/>
      <c r="AK195" s="165"/>
      <c r="AL195" s="165"/>
      <c r="AM195" s="165"/>
      <c r="AN195" s="162"/>
      <c r="AO195" s="164"/>
      <c r="AP195" s="163"/>
      <c r="AQ195" s="162"/>
      <c r="AR195" s="161"/>
      <c r="AS195" s="160"/>
      <c r="AT195" s="159"/>
      <c r="AU195" s="158"/>
    </row>
    <row r="196" spans="1:47" x14ac:dyDescent="0.2">
      <c r="A196" s="156" t="str">
        <f t="shared" si="26"/>
        <v/>
      </c>
      <c r="B196" s="203" t="str">
        <f t="shared" si="27"/>
        <v/>
      </c>
      <c r="C196" s="203" t="str">
        <f t="shared" si="28"/>
        <v/>
      </c>
      <c r="D196" s="203" t="str">
        <f t="shared" si="29"/>
        <v/>
      </c>
      <c r="E196" s="203" t="str">
        <f t="shared" si="30"/>
        <v/>
      </c>
      <c r="F196" s="203" t="str">
        <f t="shared" si="31"/>
        <v/>
      </c>
      <c r="G196" s="204" t="str">
        <f t="shared" si="31"/>
        <v/>
      </c>
      <c r="H196" s="205" t="str">
        <f t="shared" si="32"/>
        <v/>
      </c>
      <c r="I196" s="156" t="str">
        <f t="shared" si="33"/>
        <v/>
      </c>
      <c r="J196" s="156" t="str">
        <f t="shared" si="34"/>
        <v/>
      </c>
      <c r="K196" s="155" t="str">
        <f t="shared" si="35"/>
        <v/>
      </c>
      <c r="L196" s="155" t="str">
        <f t="shared" si="36"/>
        <v/>
      </c>
      <c r="M196" s="155" t="str">
        <f t="shared" si="37"/>
        <v/>
      </c>
      <c r="N196" s="157"/>
      <c r="O196" s="157"/>
      <c r="P196" s="157"/>
      <c r="Q196" s="157"/>
      <c r="R196" s="157"/>
      <c r="S196" s="157"/>
      <c r="T196" s="157"/>
      <c r="U196" s="157"/>
      <c r="V196" s="157"/>
      <c r="W196" s="157"/>
      <c r="X196" s="157"/>
      <c r="Y196" s="157"/>
      <c r="Z196" s="158"/>
      <c r="AA196" s="158"/>
      <c r="AB196" s="158"/>
      <c r="AC196" s="158"/>
      <c r="AD196" s="165"/>
      <c r="AE196" s="167"/>
      <c r="AF196" s="166"/>
      <c r="AG196" s="166"/>
      <c r="AH196" s="165"/>
      <c r="AI196" s="165"/>
      <c r="AJ196" s="163"/>
      <c r="AK196" s="165"/>
      <c r="AL196" s="165"/>
      <c r="AM196" s="165"/>
      <c r="AN196" s="162"/>
      <c r="AO196" s="164"/>
      <c r="AP196" s="163"/>
      <c r="AQ196" s="162"/>
      <c r="AR196" s="161"/>
      <c r="AS196" s="160"/>
      <c r="AT196" s="159"/>
      <c r="AU196" s="158"/>
    </row>
    <row r="197" spans="1:47" x14ac:dyDescent="0.2">
      <c r="A197" s="156" t="str">
        <f t="shared" si="26"/>
        <v/>
      </c>
      <c r="B197" s="203" t="str">
        <f t="shared" si="27"/>
        <v/>
      </c>
      <c r="C197" s="203" t="str">
        <f t="shared" si="28"/>
        <v/>
      </c>
      <c r="D197" s="203" t="str">
        <f t="shared" si="29"/>
        <v/>
      </c>
      <c r="E197" s="203" t="str">
        <f t="shared" si="30"/>
        <v/>
      </c>
      <c r="F197" s="203" t="str">
        <f t="shared" si="31"/>
        <v/>
      </c>
      <c r="G197" s="204" t="str">
        <f t="shared" si="31"/>
        <v/>
      </c>
      <c r="H197" s="205" t="str">
        <f t="shared" si="32"/>
        <v/>
      </c>
      <c r="I197" s="156" t="str">
        <f t="shared" si="33"/>
        <v/>
      </c>
      <c r="J197" s="156" t="str">
        <f t="shared" si="34"/>
        <v/>
      </c>
      <c r="K197" s="155" t="str">
        <f t="shared" si="35"/>
        <v/>
      </c>
      <c r="L197" s="155" t="str">
        <f t="shared" si="36"/>
        <v/>
      </c>
      <c r="M197" s="155" t="str">
        <f t="shared" si="37"/>
        <v/>
      </c>
      <c r="N197" s="157"/>
      <c r="O197" s="157"/>
      <c r="P197" s="157"/>
      <c r="Q197" s="157"/>
      <c r="R197" s="157"/>
      <c r="S197" s="157"/>
      <c r="T197" s="157"/>
      <c r="U197" s="157"/>
      <c r="V197" s="157"/>
      <c r="W197" s="157"/>
      <c r="X197" s="157"/>
      <c r="Y197" s="157"/>
      <c r="Z197" s="158"/>
      <c r="AA197" s="158"/>
      <c r="AB197" s="158"/>
      <c r="AC197" s="158"/>
      <c r="AD197" s="165"/>
      <c r="AE197" s="167"/>
      <c r="AF197" s="166"/>
      <c r="AG197" s="166"/>
      <c r="AH197" s="165"/>
      <c r="AI197" s="165"/>
      <c r="AJ197" s="163"/>
      <c r="AK197" s="165"/>
      <c r="AL197" s="165"/>
      <c r="AM197" s="165"/>
      <c r="AN197" s="162"/>
      <c r="AO197" s="164"/>
      <c r="AP197" s="163"/>
      <c r="AQ197" s="162"/>
      <c r="AR197" s="161"/>
      <c r="AS197" s="160"/>
      <c r="AT197" s="159"/>
      <c r="AU197" s="158"/>
    </row>
    <row r="198" spans="1:47" x14ac:dyDescent="0.2">
      <c r="A198" s="156" t="str">
        <f t="shared" si="26"/>
        <v/>
      </c>
      <c r="B198" s="203" t="str">
        <f t="shared" si="27"/>
        <v/>
      </c>
      <c r="C198" s="203" t="str">
        <f t="shared" si="28"/>
        <v/>
      </c>
      <c r="D198" s="203" t="str">
        <f t="shared" si="29"/>
        <v/>
      </c>
      <c r="E198" s="203" t="str">
        <f t="shared" si="30"/>
        <v/>
      </c>
      <c r="F198" s="203" t="str">
        <f t="shared" si="31"/>
        <v/>
      </c>
      <c r="G198" s="204" t="str">
        <f t="shared" si="31"/>
        <v/>
      </c>
      <c r="H198" s="205" t="str">
        <f t="shared" si="32"/>
        <v/>
      </c>
      <c r="I198" s="156" t="str">
        <f t="shared" si="33"/>
        <v/>
      </c>
      <c r="J198" s="156" t="str">
        <f t="shared" si="34"/>
        <v/>
      </c>
      <c r="K198" s="155" t="str">
        <f t="shared" si="35"/>
        <v/>
      </c>
      <c r="L198" s="155" t="str">
        <f t="shared" si="36"/>
        <v/>
      </c>
      <c r="M198" s="155" t="str">
        <f t="shared" si="37"/>
        <v/>
      </c>
      <c r="N198" s="157"/>
      <c r="O198" s="157"/>
      <c r="P198" s="157"/>
      <c r="Q198" s="157"/>
      <c r="R198" s="157"/>
      <c r="S198" s="157"/>
      <c r="T198" s="157"/>
      <c r="U198" s="157"/>
      <c r="V198" s="157"/>
      <c r="W198" s="157"/>
      <c r="X198" s="157"/>
      <c r="Y198" s="157"/>
      <c r="Z198" s="158"/>
      <c r="AA198" s="158"/>
      <c r="AB198" s="158"/>
      <c r="AC198" s="158"/>
      <c r="AD198" s="165"/>
      <c r="AE198" s="167"/>
      <c r="AF198" s="166"/>
      <c r="AG198" s="166"/>
      <c r="AH198" s="165"/>
      <c r="AI198" s="165"/>
      <c r="AJ198" s="163"/>
      <c r="AK198" s="165"/>
      <c r="AL198" s="165"/>
      <c r="AM198" s="165"/>
      <c r="AN198" s="162"/>
      <c r="AO198" s="164"/>
      <c r="AP198" s="163"/>
      <c r="AQ198" s="162"/>
      <c r="AR198" s="161"/>
      <c r="AS198" s="160"/>
      <c r="AT198" s="159"/>
      <c r="AU198" s="158"/>
    </row>
    <row r="199" spans="1:47" x14ac:dyDescent="0.2">
      <c r="A199" s="156" t="str">
        <f t="shared" si="26"/>
        <v/>
      </c>
      <c r="B199" s="203" t="str">
        <f t="shared" si="27"/>
        <v/>
      </c>
      <c r="C199" s="203" t="str">
        <f t="shared" si="28"/>
        <v/>
      </c>
      <c r="D199" s="203" t="str">
        <f t="shared" si="29"/>
        <v/>
      </c>
      <c r="E199" s="203" t="str">
        <f t="shared" si="30"/>
        <v/>
      </c>
      <c r="F199" s="203" t="str">
        <f t="shared" si="31"/>
        <v/>
      </c>
      <c r="G199" s="204" t="str">
        <f t="shared" si="31"/>
        <v/>
      </c>
      <c r="H199" s="205" t="str">
        <f t="shared" si="32"/>
        <v/>
      </c>
      <c r="I199" s="156" t="str">
        <f t="shared" si="33"/>
        <v/>
      </c>
      <c r="J199" s="156" t="str">
        <f t="shared" si="34"/>
        <v/>
      </c>
      <c r="K199" s="155" t="str">
        <f t="shared" si="35"/>
        <v/>
      </c>
      <c r="L199" s="155" t="str">
        <f t="shared" si="36"/>
        <v/>
      </c>
      <c r="M199" s="155" t="str">
        <f t="shared" si="37"/>
        <v/>
      </c>
      <c r="N199" s="157"/>
      <c r="O199" s="157"/>
      <c r="P199" s="157"/>
      <c r="Q199" s="157"/>
      <c r="R199" s="157"/>
      <c r="S199" s="157"/>
      <c r="T199" s="157"/>
      <c r="U199" s="157"/>
      <c r="V199" s="157"/>
      <c r="W199" s="157"/>
      <c r="X199" s="157"/>
      <c r="Y199" s="157"/>
      <c r="Z199" s="158"/>
      <c r="AA199" s="158"/>
      <c r="AB199" s="158"/>
      <c r="AC199" s="158"/>
      <c r="AD199" s="165"/>
      <c r="AE199" s="167"/>
      <c r="AF199" s="166"/>
      <c r="AG199" s="166"/>
      <c r="AH199" s="165"/>
      <c r="AI199" s="165"/>
      <c r="AJ199" s="163"/>
      <c r="AK199" s="165"/>
      <c r="AL199" s="165"/>
      <c r="AM199" s="165"/>
      <c r="AN199" s="162"/>
      <c r="AO199" s="164"/>
      <c r="AP199" s="163"/>
      <c r="AQ199" s="162"/>
      <c r="AR199" s="161"/>
      <c r="AS199" s="160"/>
      <c r="AT199" s="159"/>
      <c r="AU199" s="158"/>
    </row>
    <row r="200" spans="1:47" x14ac:dyDescent="0.2">
      <c r="A200" s="156" t="str">
        <f t="shared" si="26"/>
        <v/>
      </c>
      <c r="B200" s="203" t="str">
        <f t="shared" si="27"/>
        <v/>
      </c>
      <c r="C200" s="203" t="str">
        <f t="shared" si="28"/>
        <v/>
      </c>
      <c r="D200" s="203" t="str">
        <f t="shared" si="29"/>
        <v/>
      </c>
      <c r="E200" s="203" t="str">
        <f t="shared" si="30"/>
        <v/>
      </c>
      <c r="F200" s="203" t="str">
        <f t="shared" si="31"/>
        <v/>
      </c>
      <c r="G200" s="204" t="str">
        <f t="shared" si="31"/>
        <v/>
      </c>
      <c r="H200" s="205" t="str">
        <f t="shared" si="32"/>
        <v/>
      </c>
      <c r="I200" s="156" t="str">
        <f t="shared" si="33"/>
        <v/>
      </c>
      <c r="J200" s="156" t="str">
        <f t="shared" si="34"/>
        <v/>
      </c>
      <c r="K200" s="155" t="str">
        <f t="shared" si="35"/>
        <v/>
      </c>
      <c r="L200" s="155" t="str">
        <f t="shared" si="36"/>
        <v/>
      </c>
      <c r="M200" s="155" t="str">
        <f t="shared" si="37"/>
        <v/>
      </c>
      <c r="N200" s="157"/>
      <c r="O200" s="157"/>
      <c r="P200" s="157"/>
      <c r="Q200" s="157"/>
      <c r="R200" s="157"/>
      <c r="S200" s="157"/>
      <c r="T200" s="157"/>
      <c r="U200" s="157"/>
      <c r="V200" s="157"/>
      <c r="W200" s="157"/>
      <c r="X200" s="157"/>
      <c r="Y200" s="157"/>
      <c r="Z200" s="158"/>
      <c r="AA200" s="158"/>
      <c r="AB200" s="158"/>
      <c r="AC200" s="158"/>
      <c r="AD200" s="165"/>
      <c r="AE200" s="167"/>
      <c r="AF200" s="166"/>
      <c r="AG200" s="166"/>
      <c r="AH200" s="165"/>
      <c r="AI200" s="165"/>
      <c r="AJ200" s="163"/>
      <c r="AK200" s="165"/>
      <c r="AL200" s="165"/>
      <c r="AM200" s="165"/>
      <c r="AN200" s="162"/>
      <c r="AO200" s="164"/>
      <c r="AP200" s="163"/>
      <c r="AQ200" s="162"/>
      <c r="AR200" s="161"/>
      <c r="AS200" s="160"/>
      <c r="AT200" s="159"/>
      <c r="AU200" s="158"/>
    </row>
    <row r="201" spans="1:47" x14ac:dyDescent="0.2">
      <c r="A201" s="156" t="str">
        <f t="shared" si="26"/>
        <v/>
      </c>
      <c r="B201" s="203" t="str">
        <f t="shared" si="27"/>
        <v/>
      </c>
      <c r="C201" s="203" t="str">
        <f t="shared" si="28"/>
        <v/>
      </c>
      <c r="D201" s="203" t="str">
        <f t="shared" si="29"/>
        <v/>
      </c>
      <c r="E201" s="203" t="str">
        <f t="shared" si="30"/>
        <v/>
      </c>
      <c r="F201" s="203" t="str">
        <f t="shared" si="31"/>
        <v/>
      </c>
      <c r="G201" s="204" t="str">
        <f t="shared" si="31"/>
        <v/>
      </c>
      <c r="H201" s="205" t="str">
        <f t="shared" si="32"/>
        <v/>
      </c>
      <c r="I201" s="156" t="str">
        <f t="shared" si="33"/>
        <v/>
      </c>
      <c r="J201" s="156" t="str">
        <f t="shared" si="34"/>
        <v/>
      </c>
      <c r="K201" s="155" t="str">
        <f t="shared" si="35"/>
        <v/>
      </c>
      <c r="L201" s="155" t="str">
        <f t="shared" si="36"/>
        <v/>
      </c>
      <c r="M201" s="155" t="str">
        <f t="shared" si="37"/>
        <v/>
      </c>
      <c r="N201" s="157"/>
      <c r="O201" s="157"/>
      <c r="P201" s="157"/>
      <c r="Q201" s="157"/>
      <c r="R201" s="157"/>
      <c r="S201" s="157"/>
      <c r="T201" s="157"/>
      <c r="U201" s="157"/>
      <c r="V201" s="157"/>
      <c r="W201" s="157"/>
      <c r="X201" s="157"/>
      <c r="Y201" s="157"/>
      <c r="Z201" s="158"/>
      <c r="AA201" s="158"/>
      <c r="AB201" s="158"/>
      <c r="AC201" s="158"/>
      <c r="AD201" s="165"/>
      <c r="AE201" s="167"/>
      <c r="AF201" s="166"/>
      <c r="AG201" s="166"/>
      <c r="AH201" s="165"/>
      <c r="AI201" s="165"/>
      <c r="AJ201" s="163"/>
      <c r="AK201" s="165"/>
      <c r="AL201" s="165"/>
      <c r="AM201" s="165"/>
      <c r="AN201" s="162"/>
      <c r="AO201" s="164"/>
      <c r="AP201" s="163"/>
      <c r="AQ201" s="162"/>
      <c r="AR201" s="161"/>
      <c r="AS201" s="160"/>
      <c r="AT201" s="159"/>
      <c r="AU201" s="158"/>
    </row>
    <row r="202" spans="1:47" x14ac:dyDescent="0.2">
      <c r="A202" s="156" t="str">
        <f t="shared" ref="A202:A265" si="38">IF(AG202 = "", "", AG202)</f>
        <v/>
      </c>
      <c r="B202" s="203" t="str">
        <f t="shared" ref="B202:B265" si="39">IF(AI202 = "", "", AI202)</f>
        <v/>
      </c>
      <c r="C202" s="203" t="str">
        <f t="shared" ref="C202:C265" si="40">IF(AJ202 = "", "", AJ202)</f>
        <v/>
      </c>
      <c r="D202" s="203" t="str">
        <f t="shared" ref="D202:D265" si="41">IF(AK202 = "", "", AK202)</f>
        <v/>
      </c>
      <c r="E202" s="203" t="str">
        <f t="shared" ref="E202:E265" si="42">IF(AL202 = "", "", AL202)</f>
        <v/>
      </c>
      <c r="F202" s="203" t="str">
        <f t="shared" ref="F202:G265" si="43">IF(AM202 = "", "", AM202)</f>
        <v/>
      </c>
      <c r="G202" s="204" t="str">
        <f t="shared" si="43"/>
        <v/>
      </c>
      <c r="H202" s="205" t="str">
        <f t="shared" ref="H202:H265" si="44">IF(AO202 = "", "", AO202)</f>
        <v/>
      </c>
      <c r="I202" s="156" t="str">
        <f t="shared" ref="I202:I265" si="45">IF(AP202 = "", "", AP202)</f>
        <v/>
      </c>
      <c r="J202" s="156" t="str">
        <f t="shared" ref="J202:J265" si="46">IF(AQ202 = "", "", AQ202)</f>
        <v/>
      </c>
      <c r="K202" s="155" t="str">
        <f t="shared" ref="K202:K265" si="47">IF(AR202 = "", "", AR202)</f>
        <v/>
      </c>
      <c r="L202" s="155" t="str">
        <f t="shared" ref="L202:L265" si="48">IF(AS202 = "", "", AS202)</f>
        <v/>
      </c>
      <c r="M202" s="155" t="str">
        <f t="shared" ref="M202:M265" si="49">IF(AT202 = "", "", AT202)</f>
        <v/>
      </c>
      <c r="N202" s="157"/>
      <c r="O202" s="157"/>
      <c r="P202" s="157"/>
      <c r="Q202" s="157"/>
      <c r="R202" s="157"/>
      <c r="S202" s="157"/>
      <c r="T202" s="157"/>
      <c r="U202" s="157"/>
      <c r="V202" s="157"/>
      <c r="W202" s="157"/>
      <c r="X202" s="157"/>
      <c r="Y202" s="157"/>
      <c r="Z202" s="158"/>
      <c r="AA202" s="158"/>
      <c r="AB202" s="158"/>
      <c r="AC202" s="158"/>
      <c r="AD202" s="165"/>
      <c r="AE202" s="167"/>
      <c r="AF202" s="166"/>
      <c r="AG202" s="166"/>
      <c r="AH202" s="165"/>
      <c r="AI202" s="165"/>
      <c r="AJ202" s="163"/>
      <c r="AK202" s="165"/>
      <c r="AL202" s="165"/>
      <c r="AM202" s="165"/>
      <c r="AN202" s="162"/>
      <c r="AO202" s="164"/>
      <c r="AP202" s="163"/>
      <c r="AQ202" s="162"/>
      <c r="AR202" s="161"/>
      <c r="AS202" s="160"/>
      <c r="AT202" s="159"/>
      <c r="AU202" s="158"/>
    </row>
    <row r="203" spans="1:47" x14ac:dyDescent="0.2">
      <c r="A203" s="156" t="str">
        <f t="shared" si="38"/>
        <v/>
      </c>
      <c r="B203" s="203" t="str">
        <f t="shared" si="39"/>
        <v/>
      </c>
      <c r="C203" s="203" t="str">
        <f t="shared" si="40"/>
        <v/>
      </c>
      <c r="D203" s="203" t="str">
        <f t="shared" si="41"/>
        <v/>
      </c>
      <c r="E203" s="203" t="str">
        <f t="shared" si="42"/>
        <v/>
      </c>
      <c r="F203" s="203" t="str">
        <f t="shared" si="43"/>
        <v/>
      </c>
      <c r="G203" s="204" t="str">
        <f t="shared" si="43"/>
        <v/>
      </c>
      <c r="H203" s="205" t="str">
        <f t="shared" si="44"/>
        <v/>
      </c>
      <c r="I203" s="156" t="str">
        <f t="shared" si="45"/>
        <v/>
      </c>
      <c r="J203" s="156" t="str">
        <f t="shared" si="46"/>
        <v/>
      </c>
      <c r="K203" s="155" t="str">
        <f t="shared" si="47"/>
        <v/>
      </c>
      <c r="L203" s="155" t="str">
        <f t="shared" si="48"/>
        <v/>
      </c>
      <c r="M203" s="155" t="str">
        <f t="shared" si="49"/>
        <v/>
      </c>
      <c r="N203" s="157"/>
      <c r="O203" s="157"/>
      <c r="P203" s="157"/>
      <c r="Q203" s="157"/>
      <c r="R203" s="157"/>
      <c r="S203" s="157"/>
      <c r="T203" s="157"/>
      <c r="U203" s="157"/>
      <c r="V203" s="157"/>
      <c r="W203" s="157"/>
      <c r="X203" s="157"/>
      <c r="Y203" s="157"/>
      <c r="Z203" s="158"/>
      <c r="AA203" s="158"/>
      <c r="AB203" s="158"/>
      <c r="AC203" s="158"/>
      <c r="AD203" s="165"/>
      <c r="AE203" s="167"/>
      <c r="AF203" s="166"/>
      <c r="AG203" s="166"/>
      <c r="AH203" s="165"/>
      <c r="AI203" s="165"/>
      <c r="AJ203" s="163"/>
      <c r="AK203" s="165"/>
      <c r="AL203" s="165"/>
      <c r="AM203" s="165"/>
      <c r="AN203" s="162"/>
      <c r="AO203" s="164"/>
      <c r="AP203" s="163"/>
      <c r="AQ203" s="162"/>
      <c r="AR203" s="161"/>
      <c r="AS203" s="160"/>
      <c r="AT203" s="159"/>
      <c r="AU203" s="158"/>
    </row>
    <row r="204" spans="1:47" x14ac:dyDescent="0.2">
      <c r="A204" s="156" t="str">
        <f t="shared" si="38"/>
        <v/>
      </c>
      <c r="B204" s="203" t="str">
        <f t="shared" si="39"/>
        <v/>
      </c>
      <c r="C204" s="203" t="str">
        <f t="shared" si="40"/>
        <v/>
      </c>
      <c r="D204" s="203" t="str">
        <f t="shared" si="41"/>
        <v/>
      </c>
      <c r="E204" s="203" t="str">
        <f t="shared" si="42"/>
        <v/>
      </c>
      <c r="F204" s="203" t="str">
        <f t="shared" si="43"/>
        <v/>
      </c>
      <c r="G204" s="204" t="str">
        <f t="shared" si="43"/>
        <v/>
      </c>
      <c r="H204" s="205" t="str">
        <f t="shared" si="44"/>
        <v/>
      </c>
      <c r="I204" s="156" t="str">
        <f t="shared" si="45"/>
        <v/>
      </c>
      <c r="J204" s="156" t="str">
        <f t="shared" si="46"/>
        <v/>
      </c>
      <c r="K204" s="155" t="str">
        <f t="shared" si="47"/>
        <v/>
      </c>
      <c r="L204" s="155" t="str">
        <f t="shared" si="48"/>
        <v/>
      </c>
      <c r="M204" s="155" t="str">
        <f t="shared" si="49"/>
        <v/>
      </c>
      <c r="N204" s="157"/>
      <c r="O204" s="157"/>
      <c r="P204" s="157"/>
      <c r="Q204" s="157"/>
      <c r="R204" s="157"/>
      <c r="S204" s="157"/>
      <c r="T204" s="157"/>
      <c r="U204" s="157"/>
      <c r="V204" s="157"/>
      <c r="W204" s="157"/>
      <c r="X204" s="157"/>
      <c r="Y204" s="157"/>
      <c r="Z204" s="158"/>
      <c r="AA204" s="158"/>
      <c r="AB204" s="158"/>
      <c r="AC204" s="158"/>
      <c r="AD204" s="165"/>
      <c r="AE204" s="167"/>
      <c r="AF204" s="166"/>
      <c r="AG204" s="166"/>
      <c r="AH204" s="165"/>
      <c r="AI204" s="165"/>
      <c r="AJ204" s="163"/>
      <c r="AK204" s="165"/>
      <c r="AL204" s="165"/>
      <c r="AM204" s="165"/>
      <c r="AN204" s="162"/>
      <c r="AO204" s="164"/>
      <c r="AP204" s="163"/>
      <c r="AQ204" s="162"/>
      <c r="AR204" s="161"/>
      <c r="AS204" s="160"/>
      <c r="AT204" s="159"/>
      <c r="AU204" s="158"/>
    </row>
    <row r="205" spans="1:47" x14ac:dyDescent="0.2">
      <c r="A205" s="156" t="str">
        <f t="shared" si="38"/>
        <v/>
      </c>
      <c r="B205" s="203" t="str">
        <f t="shared" si="39"/>
        <v/>
      </c>
      <c r="C205" s="203" t="str">
        <f t="shared" si="40"/>
        <v/>
      </c>
      <c r="D205" s="203" t="str">
        <f t="shared" si="41"/>
        <v/>
      </c>
      <c r="E205" s="203" t="str">
        <f t="shared" si="42"/>
        <v/>
      </c>
      <c r="F205" s="203" t="str">
        <f t="shared" si="43"/>
        <v/>
      </c>
      <c r="G205" s="204" t="str">
        <f t="shared" si="43"/>
        <v/>
      </c>
      <c r="H205" s="205" t="str">
        <f t="shared" si="44"/>
        <v/>
      </c>
      <c r="I205" s="156" t="str">
        <f t="shared" si="45"/>
        <v/>
      </c>
      <c r="J205" s="156" t="str">
        <f t="shared" si="46"/>
        <v/>
      </c>
      <c r="K205" s="155" t="str">
        <f t="shared" si="47"/>
        <v/>
      </c>
      <c r="L205" s="155" t="str">
        <f t="shared" si="48"/>
        <v/>
      </c>
      <c r="M205" s="155" t="str">
        <f t="shared" si="49"/>
        <v/>
      </c>
      <c r="N205" s="157"/>
      <c r="O205" s="157"/>
      <c r="P205" s="157"/>
      <c r="Q205" s="157"/>
      <c r="R205" s="157"/>
      <c r="S205" s="157"/>
      <c r="T205" s="157"/>
      <c r="U205" s="157"/>
      <c r="V205" s="157"/>
      <c r="W205" s="157"/>
      <c r="X205" s="157"/>
      <c r="Y205" s="157"/>
      <c r="Z205" s="158"/>
      <c r="AA205" s="158"/>
      <c r="AB205" s="158"/>
      <c r="AC205" s="158"/>
      <c r="AD205" s="165"/>
      <c r="AE205" s="167"/>
      <c r="AF205" s="166"/>
      <c r="AG205" s="166"/>
      <c r="AH205" s="165"/>
      <c r="AI205" s="165"/>
      <c r="AJ205" s="163"/>
      <c r="AK205" s="165"/>
      <c r="AL205" s="165"/>
      <c r="AM205" s="165"/>
      <c r="AN205" s="162"/>
      <c r="AO205" s="164"/>
      <c r="AP205" s="163"/>
      <c r="AQ205" s="162"/>
      <c r="AR205" s="161"/>
      <c r="AS205" s="160"/>
      <c r="AT205" s="159"/>
      <c r="AU205" s="158"/>
    </row>
    <row r="206" spans="1:47" x14ac:dyDescent="0.2">
      <c r="A206" s="156" t="str">
        <f t="shared" si="38"/>
        <v/>
      </c>
      <c r="B206" s="203" t="str">
        <f t="shared" si="39"/>
        <v/>
      </c>
      <c r="C206" s="203" t="str">
        <f t="shared" si="40"/>
        <v/>
      </c>
      <c r="D206" s="203" t="str">
        <f t="shared" si="41"/>
        <v/>
      </c>
      <c r="E206" s="203" t="str">
        <f t="shared" si="42"/>
        <v/>
      </c>
      <c r="F206" s="203" t="str">
        <f t="shared" si="43"/>
        <v/>
      </c>
      <c r="G206" s="204" t="str">
        <f t="shared" si="43"/>
        <v/>
      </c>
      <c r="H206" s="205" t="str">
        <f t="shared" si="44"/>
        <v/>
      </c>
      <c r="I206" s="156" t="str">
        <f t="shared" si="45"/>
        <v/>
      </c>
      <c r="J206" s="156" t="str">
        <f t="shared" si="46"/>
        <v/>
      </c>
      <c r="K206" s="155" t="str">
        <f t="shared" si="47"/>
        <v/>
      </c>
      <c r="L206" s="155" t="str">
        <f t="shared" si="48"/>
        <v/>
      </c>
      <c r="M206" s="155" t="str">
        <f t="shared" si="49"/>
        <v/>
      </c>
      <c r="N206" s="157"/>
      <c r="O206" s="157"/>
      <c r="P206" s="157"/>
      <c r="Q206" s="157"/>
      <c r="R206" s="157"/>
      <c r="S206" s="157"/>
      <c r="T206" s="157"/>
      <c r="U206" s="157"/>
      <c r="V206" s="157"/>
      <c r="W206" s="157"/>
      <c r="X206" s="157"/>
      <c r="Y206" s="157"/>
      <c r="Z206" s="158"/>
      <c r="AA206" s="158"/>
      <c r="AB206" s="158"/>
      <c r="AC206" s="158"/>
      <c r="AD206" s="165"/>
      <c r="AE206" s="167"/>
      <c r="AF206" s="166"/>
      <c r="AG206" s="166"/>
      <c r="AH206" s="165"/>
      <c r="AI206" s="165"/>
      <c r="AJ206" s="163"/>
      <c r="AK206" s="165"/>
      <c r="AL206" s="165"/>
      <c r="AM206" s="165"/>
      <c r="AN206" s="162"/>
      <c r="AO206" s="164"/>
      <c r="AP206" s="163"/>
      <c r="AQ206" s="162"/>
      <c r="AR206" s="161"/>
      <c r="AS206" s="160"/>
      <c r="AT206" s="159"/>
      <c r="AU206" s="158"/>
    </row>
    <row r="207" spans="1:47" x14ac:dyDescent="0.2">
      <c r="A207" s="156" t="str">
        <f t="shared" si="38"/>
        <v/>
      </c>
      <c r="B207" s="203" t="str">
        <f t="shared" si="39"/>
        <v/>
      </c>
      <c r="C207" s="203" t="str">
        <f t="shared" si="40"/>
        <v/>
      </c>
      <c r="D207" s="203" t="str">
        <f t="shared" si="41"/>
        <v/>
      </c>
      <c r="E207" s="203" t="str">
        <f t="shared" si="42"/>
        <v/>
      </c>
      <c r="F207" s="203" t="str">
        <f t="shared" si="43"/>
        <v/>
      </c>
      <c r="G207" s="204" t="str">
        <f t="shared" si="43"/>
        <v/>
      </c>
      <c r="H207" s="205" t="str">
        <f t="shared" si="44"/>
        <v/>
      </c>
      <c r="I207" s="156" t="str">
        <f t="shared" si="45"/>
        <v/>
      </c>
      <c r="J207" s="156" t="str">
        <f t="shared" si="46"/>
        <v/>
      </c>
      <c r="K207" s="155" t="str">
        <f t="shared" si="47"/>
        <v/>
      </c>
      <c r="L207" s="155" t="str">
        <f t="shared" si="48"/>
        <v/>
      </c>
      <c r="M207" s="155" t="str">
        <f t="shared" si="49"/>
        <v/>
      </c>
      <c r="N207" s="157"/>
      <c r="O207" s="157"/>
      <c r="P207" s="157"/>
      <c r="Q207" s="157"/>
      <c r="R207" s="157"/>
      <c r="S207" s="157"/>
      <c r="T207" s="157"/>
      <c r="U207" s="157"/>
      <c r="V207" s="157"/>
      <c r="W207" s="157"/>
      <c r="X207" s="157"/>
      <c r="Y207" s="157"/>
      <c r="Z207" s="158"/>
      <c r="AA207" s="158"/>
      <c r="AB207" s="158"/>
      <c r="AC207" s="158"/>
      <c r="AD207" s="165"/>
      <c r="AE207" s="167"/>
      <c r="AF207" s="166"/>
      <c r="AG207" s="166"/>
      <c r="AH207" s="165"/>
      <c r="AI207" s="165"/>
      <c r="AJ207" s="163"/>
      <c r="AK207" s="165"/>
      <c r="AL207" s="165"/>
      <c r="AM207" s="165"/>
      <c r="AN207" s="162"/>
      <c r="AO207" s="164"/>
      <c r="AP207" s="163"/>
      <c r="AQ207" s="162"/>
      <c r="AR207" s="161"/>
      <c r="AS207" s="160"/>
      <c r="AT207" s="159"/>
      <c r="AU207" s="158"/>
    </row>
    <row r="208" spans="1:47" x14ac:dyDescent="0.2">
      <c r="A208" s="156" t="str">
        <f t="shared" si="38"/>
        <v/>
      </c>
      <c r="B208" s="203" t="str">
        <f t="shared" si="39"/>
        <v/>
      </c>
      <c r="C208" s="203" t="str">
        <f t="shared" si="40"/>
        <v/>
      </c>
      <c r="D208" s="203" t="str">
        <f t="shared" si="41"/>
        <v/>
      </c>
      <c r="E208" s="203" t="str">
        <f t="shared" si="42"/>
        <v/>
      </c>
      <c r="F208" s="203" t="str">
        <f t="shared" si="43"/>
        <v/>
      </c>
      <c r="G208" s="204" t="str">
        <f t="shared" si="43"/>
        <v/>
      </c>
      <c r="H208" s="205" t="str">
        <f t="shared" si="44"/>
        <v/>
      </c>
      <c r="I208" s="156" t="str">
        <f t="shared" si="45"/>
        <v/>
      </c>
      <c r="J208" s="156" t="str">
        <f t="shared" si="46"/>
        <v/>
      </c>
      <c r="K208" s="155" t="str">
        <f t="shared" si="47"/>
        <v/>
      </c>
      <c r="L208" s="155" t="str">
        <f t="shared" si="48"/>
        <v/>
      </c>
      <c r="M208" s="155" t="str">
        <f t="shared" si="49"/>
        <v/>
      </c>
      <c r="N208" s="157"/>
      <c r="O208" s="157"/>
      <c r="P208" s="157"/>
      <c r="Q208" s="157"/>
      <c r="R208" s="157"/>
      <c r="S208" s="157"/>
      <c r="T208" s="157"/>
      <c r="U208" s="157"/>
      <c r="V208" s="157"/>
      <c r="W208" s="157"/>
      <c r="X208" s="157"/>
      <c r="Y208" s="157"/>
      <c r="Z208" s="158"/>
      <c r="AA208" s="158"/>
      <c r="AB208" s="158"/>
      <c r="AC208" s="158"/>
      <c r="AD208" s="165"/>
      <c r="AE208" s="167"/>
      <c r="AF208" s="166"/>
      <c r="AG208" s="166"/>
      <c r="AH208" s="165"/>
      <c r="AI208" s="165"/>
      <c r="AJ208" s="163"/>
      <c r="AK208" s="165"/>
      <c r="AL208" s="165"/>
      <c r="AM208" s="165"/>
      <c r="AN208" s="162"/>
      <c r="AO208" s="164"/>
      <c r="AP208" s="163"/>
      <c r="AQ208" s="162"/>
      <c r="AR208" s="161"/>
      <c r="AS208" s="160"/>
      <c r="AT208" s="159"/>
      <c r="AU208" s="158"/>
    </row>
    <row r="209" spans="1:47" x14ac:dyDescent="0.2">
      <c r="A209" s="156" t="str">
        <f t="shared" si="38"/>
        <v/>
      </c>
      <c r="B209" s="203" t="str">
        <f t="shared" si="39"/>
        <v/>
      </c>
      <c r="C209" s="203" t="str">
        <f t="shared" si="40"/>
        <v/>
      </c>
      <c r="D209" s="203" t="str">
        <f t="shared" si="41"/>
        <v/>
      </c>
      <c r="E209" s="203" t="str">
        <f t="shared" si="42"/>
        <v/>
      </c>
      <c r="F209" s="203" t="str">
        <f t="shared" si="43"/>
        <v/>
      </c>
      <c r="G209" s="204" t="str">
        <f t="shared" si="43"/>
        <v/>
      </c>
      <c r="H209" s="205" t="str">
        <f t="shared" si="44"/>
        <v/>
      </c>
      <c r="I209" s="156" t="str">
        <f t="shared" si="45"/>
        <v/>
      </c>
      <c r="J209" s="156" t="str">
        <f t="shared" si="46"/>
        <v/>
      </c>
      <c r="K209" s="155" t="str">
        <f t="shared" si="47"/>
        <v/>
      </c>
      <c r="L209" s="155" t="str">
        <f t="shared" si="48"/>
        <v/>
      </c>
      <c r="M209" s="155" t="str">
        <f t="shared" si="49"/>
        <v/>
      </c>
      <c r="N209" s="157"/>
      <c r="O209" s="157"/>
      <c r="P209" s="157"/>
      <c r="Q209" s="157"/>
      <c r="R209" s="157"/>
      <c r="S209" s="157"/>
      <c r="T209" s="157"/>
      <c r="U209" s="157"/>
      <c r="V209" s="157"/>
      <c r="W209" s="157"/>
      <c r="X209" s="157"/>
      <c r="Y209" s="157"/>
      <c r="Z209" s="158"/>
      <c r="AA209" s="158"/>
      <c r="AB209" s="158"/>
      <c r="AC209" s="158"/>
      <c r="AD209" s="165"/>
      <c r="AE209" s="167"/>
      <c r="AF209" s="166"/>
      <c r="AG209" s="166"/>
      <c r="AH209" s="165"/>
      <c r="AI209" s="165"/>
      <c r="AJ209" s="163"/>
      <c r="AK209" s="165"/>
      <c r="AL209" s="165"/>
      <c r="AM209" s="165"/>
      <c r="AN209" s="162"/>
      <c r="AO209" s="164"/>
      <c r="AP209" s="163"/>
      <c r="AQ209" s="162"/>
      <c r="AR209" s="161"/>
      <c r="AS209" s="160"/>
      <c r="AT209" s="159"/>
      <c r="AU209" s="158"/>
    </row>
    <row r="210" spans="1:47" x14ac:dyDescent="0.2">
      <c r="A210" s="156" t="str">
        <f t="shared" si="38"/>
        <v/>
      </c>
      <c r="B210" s="203" t="str">
        <f t="shared" si="39"/>
        <v/>
      </c>
      <c r="C210" s="203" t="str">
        <f t="shared" si="40"/>
        <v/>
      </c>
      <c r="D210" s="203" t="str">
        <f t="shared" si="41"/>
        <v/>
      </c>
      <c r="E210" s="203" t="str">
        <f t="shared" si="42"/>
        <v/>
      </c>
      <c r="F210" s="203" t="str">
        <f t="shared" si="43"/>
        <v/>
      </c>
      <c r="G210" s="204" t="str">
        <f t="shared" si="43"/>
        <v/>
      </c>
      <c r="H210" s="205" t="str">
        <f t="shared" si="44"/>
        <v/>
      </c>
      <c r="I210" s="156" t="str">
        <f t="shared" si="45"/>
        <v/>
      </c>
      <c r="J210" s="156" t="str">
        <f t="shared" si="46"/>
        <v/>
      </c>
      <c r="K210" s="155" t="str">
        <f t="shared" si="47"/>
        <v/>
      </c>
      <c r="L210" s="155" t="str">
        <f t="shared" si="48"/>
        <v/>
      </c>
      <c r="M210" s="155" t="str">
        <f t="shared" si="49"/>
        <v/>
      </c>
      <c r="N210" s="157"/>
      <c r="O210" s="157"/>
      <c r="P210" s="157"/>
      <c r="Q210" s="157"/>
      <c r="R210" s="157"/>
      <c r="S210" s="157"/>
      <c r="T210" s="157"/>
      <c r="U210" s="157"/>
      <c r="V210" s="157"/>
      <c r="W210" s="157"/>
      <c r="X210" s="157"/>
      <c r="Y210" s="157"/>
      <c r="Z210" s="158"/>
      <c r="AA210" s="158"/>
      <c r="AB210" s="158"/>
      <c r="AC210" s="158"/>
      <c r="AD210" s="165"/>
      <c r="AE210" s="167"/>
      <c r="AF210" s="166"/>
      <c r="AG210" s="166"/>
      <c r="AH210" s="165"/>
      <c r="AI210" s="165"/>
      <c r="AJ210" s="163"/>
      <c r="AK210" s="165"/>
      <c r="AL210" s="165"/>
      <c r="AM210" s="165"/>
      <c r="AN210" s="162"/>
      <c r="AO210" s="164"/>
      <c r="AP210" s="163"/>
      <c r="AQ210" s="162"/>
      <c r="AR210" s="161"/>
      <c r="AS210" s="160"/>
      <c r="AT210" s="159"/>
      <c r="AU210" s="158"/>
    </row>
    <row r="211" spans="1:47" x14ac:dyDescent="0.2">
      <c r="A211" s="156" t="str">
        <f t="shared" si="38"/>
        <v/>
      </c>
      <c r="B211" s="203" t="str">
        <f t="shared" si="39"/>
        <v/>
      </c>
      <c r="C211" s="203" t="str">
        <f t="shared" si="40"/>
        <v/>
      </c>
      <c r="D211" s="203" t="str">
        <f t="shared" si="41"/>
        <v/>
      </c>
      <c r="E211" s="203" t="str">
        <f t="shared" si="42"/>
        <v/>
      </c>
      <c r="F211" s="203" t="str">
        <f t="shared" si="43"/>
        <v/>
      </c>
      <c r="G211" s="204" t="str">
        <f t="shared" si="43"/>
        <v/>
      </c>
      <c r="H211" s="205" t="str">
        <f t="shared" si="44"/>
        <v/>
      </c>
      <c r="I211" s="156" t="str">
        <f t="shared" si="45"/>
        <v/>
      </c>
      <c r="J211" s="156" t="str">
        <f t="shared" si="46"/>
        <v/>
      </c>
      <c r="K211" s="155" t="str">
        <f t="shared" si="47"/>
        <v/>
      </c>
      <c r="L211" s="155" t="str">
        <f t="shared" si="48"/>
        <v/>
      </c>
      <c r="M211" s="155" t="str">
        <f t="shared" si="49"/>
        <v/>
      </c>
      <c r="N211" s="157"/>
      <c r="O211" s="157"/>
      <c r="P211" s="157"/>
      <c r="Q211" s="157"/>
      <c r="R211" s="157"/>
      <c r="S211" s="157"/>
      <c r="T211" s="157"/>
      <c r="U211" s="157"/>
      <c r="V211" s="157"/>
      <c r="W211" s="157"/>
      <c r="X211" s="157"/>
      <c r="Y211" s="157"/>
      <c r="Z211" s="158"/>
      <c r="AA211" s="158"/>
      <c r="AB211" s="158"/>
      <c r="AC211" s="158"/>
      <c r="AD211" s="165"/>
      <c r="AE211" s="167"/>
      <c r="AF211" s="166"/>
      <c r="AG211" s="166"/>
      <c r="AH211" s="165"/>
      <c r="AI211" s="165"/>
      <c r="AJ211" s="163"/>
      <c r="AK211" s="165"/>
      <c r="AL211" s="165"/>
      <c r="AM211" s="165"/>
      <c r="AN211" s="162"/>
      <c r="AO211" s="164"/>
      <c r="AP211" s="163"/>
      <c r="AQ211" s="162"/>
      <c r="AR211" s="161"/>
      <c r="AS211" s="160"/>
      <c r="AT211" s="159"/>
      <c r="AU211" s="158"/>
    </row>
    <row r="212" spans="1:47" x14ac:dyDescent="0.2">
      <c r="A212" s="156" t="str">
        <f t="shared" si="38"/>
        <v/>
      </c>
      <c r="B212" s="203" t="str">
        <f t="shared" si="39"/>
        <v/>
      </c>
      <c r="C212" s="203" t="str">
        <f t="shared" si="40"/>
        <v/>
      </c>
      <c r="D212" s="203" t="str">
        <f t="shared" si="41"/>
        <v/>
      </c>
      <c r="E212" s="203" t="str">
        <f t="shared" si="42"/>
        <v/>
      </c>
      <c r="F212" s="203" t="str">
        <f t="shared" si="43"/>
        <v/>
      </c>
      <c r="G212" s="204" t="str">
        <f t="shared" si="43"/>
        <v/>
      </c>
      <c r="H212" s="205" t="str">
        <f t="shared" si="44"/>
        <v/>
      </c>
      <c r="I212" s="156" t="str">
        <f t="shared" si="45"/>
        <v/>
      </c>
      <c r="J212" s="156" t="str">
        <f t="shared" si="46"/>
        <v/>
      </c>
      <c r="K212" s="155" t="str">
        <f t="shared" si="47"/>
        <v/>
      </c>
      <c r="L212" s="155" t="str">
        <f t="shared" si="48"/>
        <v/>
      </c>
      <c r="M212" s="155" t="str">
        <f t="shared" si="49"/>
        <v/>
      </c>
      <c r="N212" s="157"/>
      <c r="O212" s="157"/>
      <c r="P212" s="157"/>
      <c r="Q212" s="157"/>
      <c r="R212" s="157"/>
      <c r="S212" s="157"/>
      <c r="T212" s="157"/>
      <c r="U212" s="157"/>
      <c r="V212" s="157"/>
      <c r="W212" s="157"/>
      <c r="X212" s="157"/>
      <c r="Y212" s="157"/>
      <c r="Z212" s="158"/>
      <c r="AA212" s="158"/>
      <c r="AB212" s="158"/>
      <c r="AC212" s="158"/>
      <c r="AD212" s="165"/>
      <c r="AE212" s="167"/>
      <c r="AF212" s="166"/>
      <c r="AG212" s="166"/>
      <c r="AH212" s="165"/>
      <c r="AI212" s="165"/>
      <c r="AJ212" s="163"/>
      <c r="AK212" s="165"/>
      <c r="AL212" s="165"/>
      <c r="AM212" s="165"/>
      <c r="AN212" s="162"/>
      <c r="AO212" s="164"/>
      <c r="AP212" s="163"/>
      <c r="AQ212" s="162"/>
      <c r="AR212" s="161"/>
      <c r="AS212" s="160"/>
      <c r="AT212" s="159"/>
      <c r="AU212" s="158"/>
    </row>
    <row r="213" spans="1:47" x14ac:dyDescent="0.2">
      <c r="A213" s="156" t="str">
        <f t="shared" si="38"/>
        <v/>
      </c>
      <c r="B213" s="203" t="str">
        <f t="shared" si="39"/>
        <v/>
      </c>
      <c r="C213" s="203" t="str">
        <f t="shared" si="40"/>
        <v/>
      </c>
      <c r="D213" s="203" t="str">
        <f t="shared" si="41"/>
        <v/>
      </c>
      <c r="E213" s="203" t="str">
        <f t="shared" si="42"/>
        <v/>
      </c>
      <c r="F213" s="203" t="str">
        <f t="shared" si="43"/>
        <v/>
      </c>
      <c r="G213" s="204" t="str">
        <f t="shared" si="43"/>
        <v/>
      </c>
      <c r="H213" s="205" t="str">
        <f t="shared" si="44"/>
        <v/>
      </c>
      <c r="I213" s="156" t="str">
        <f t="shared" si="45"/>
        <v/>
      </c>
      <c r="J213" s="156" t="str">
        <f t="shared" si="46"/>
        <v/>
      </c>
      <c r="K213" s="155" t="str">
        <f t="shared" si="47"/>
        <v/>
      </c>
      <c r="L213" s="155" t="str">
        <f t="shared" si="48"/>
        <v/>
      </c>
      <c r="M213" s="155" t="str">
        <f t="shared" si="49"/>
        <v/>
      </c>
      <c r="N213" s="157"/>
      <c r="O213" s="157"/>
      <c r="P213" s="157"/>
      <c r="Q213" s="157"/>
      <c r="R213" s="157"/>
      <c r="S213" s="157"/>
      <c r="T213" s="157"/>
      <c r="U213" s="157"/>
      <c r="V213" s="157"/>
      <c r="W213" s="157"/>
      <c r="X213" s="157"/>
      <c r="Y213" s="157"/>
      <c r="Z213" s="158"/>
      <c r="AA213" s="158"/>
      <c r="AB213" s="158"/>
      <c r="AC213" s="158"/>
      <c r="AD213" s="165"/>
      <c r="AE213" s="167"/>
      <c r="AF213" s="166"/>
      <c r="AG213" s="166"/>
      <c r="AH213" s="165"/>
      <c r="AI213" s="165"/>
      <c r="AJ213" s="163"/>
      <c r="AK213" s="165"/>
      <c r="AL213" s="165"/>
      <c r="AM213" s="165"/>
      <c r="AN213" s="162"/>
      <c r="AO213" s="164"/>
      <c r="AP213" s="163"/>
      <c r="AQ213" s="162"/>
      <c r="AR213" s="161"/>
      <c r="AS213" s="160"/>
      <c r="AT213" s="159"/>
      <c r="AU213" s="158"/>
    </row>
    <row r="214" spans="1:47" x14ac:dyDescent="0.2">
      <c r="A214" s="156" t="str">
        <f t="shared" si="38"/>
        <v/>
      </c>
      <c r="B214" s="203" t="str">
        <f t="shared" si="39"/>
        <v/>
      </c>
      <c r="C214" s="203" t="str">
        <f t="shared" si="40"/>
        <v/>
      </c>
      <c r="D214" s="203" t="str">
        <f t="shared" si="41"/>
        <v/>
      </c>
      <c r="E214" s="203" t="str">
        <f t="shared" si="42"/>
        <v/>
      </c>
      <c r="F214" s="203" t="str">
        <f t="shared" si="43"/>
        <v/>
      </c>
      <c r="G214" s="204" t="str">
        <f t="shared" si="43"/>
        <v/>
      </c>
      <c r="H214" s="205" t="str">
        <f t="shared" si="44"/>
        <v/>
      </c>
      <c r="I214" s="156" t="str">
        <f t="shared" si="45"/>
        <v/>
      </c>
      <c r="J214" s="156" t="str">
        <f t="shared" si="46"/>
        <v/>
      </c>
      <c r="K214" s="155" t="str">
        <f t="shared" si="47"/>
        <v/>
      </c>
      <c r="L214" s="155" t="str">
        <f t="shared" si="48"/>
        <v/>
      </c>
      <c r="M214" s="155" t="str">
        <f t="shared" si="49"/>
        <v/>
      </c>
      <c r="N214" s="157"/>
      <c r="O214" s="157"/>
      <c r="P214" s="157"/>
      <c r="Q214" s="157"/>
      <c r="R214" s="157"/>
      <c r="S214" s="157"/>
      <c r="T214" s="157"/>
      <c r="U214" s="157"/>
      <c r="V214" s="157"/>
      <c r="W214" s="157"/>
      <c r="X214" s="157"/>
      <c r="Y214" s="157"/>
      <c r="Z214" s="158"/>
      <c r="AA214" s="158"/>
      <c r="AB214" s="158"/>
      <c r="AC214" s="158"/>
      <c r="AD214" s="165"/>
      <c r="AE214" s="167"/>
      <c r="AF214" s="166"/>
      <c r="AG214" s="166"/>
      <c r="AH214" s="165"/>
      <c r="AI214" s="165"/>
      <c r="AJ214" s="163"/>
      <c r="AK214" s="165"/>
      <c r="AL214" s="165"/>
      <c r="AM214" s="165"/>
      <c r="AN214" s="162"/>
      <c r="AO214" s="164"/>
      <c r="AP214" s="163"/>
      <c r="AQ214" s="162"/>
      <c r="AR214" s="161"/>
      <c r="AS214" s="160"/>
      <c r="AT214" s="159"/>
      <c r="AU214" s="158"/>
    </row>
    <row r="215" spans="1:47" x14ac:dyDescent="0.2">
      <c r="A215" s="156" t="str">
        <f t="shared" si="38"/>
        <v/>
      </c>
      <c r="B215" s="203" t="str">
        <f t="shared" si="39"/>
        <v/>
      </c>
      <c r="C215" s="203" t="str">
        <f t="shared" si="40"/>
        <v/>
      </c>
      <c r="D215" s="203" t="str">
        <f t="shared" si="41"/>
        <v/>
      </c>
      <c r="E215" s="203" t="str">
        <f t="shared" si="42"/>
        <v/>
      </c>
      <c r="F215" s="203" t="str">
        <f t="shared" si="43"/>
        <v/>
      </c>
      <c r="G215" s="204" t="str">
        <f t="shared" si="43"/>
        <v/>
      </c>
      <c r="H215" s="205" t="str">
        <f t="shared" si="44"/>
        <v/>
      </c>
      <c r="I215" s="156" t="str">
        <f t="shared" si="45"/>
        <v/>
      </c>
      <c r="J215" s="156" t="str">
        <f t="shared" si="46"/>
        <v/>
      </c>
      <c r="K215" s="155" t="str">
        <f t="shared" si="47"/>
        <v/>
      </c>
      <c r="L215" s="155" t="str">
        <f t="shared" si="48"/>
        <v/>
      </c>
      <c r="M215" s="155" t="str">
        <f t="shared" si="49"/>
        <v/>
      </c>
      <c r="N215" s="157"/>
      <c r="O215" s="157"/>
      <c r="P215" s="157"/>
      <c r="Q215" s="157"/>
      <c r="R215" s="157"/>
      <c r="S215" s="157"/>
      <c r="T215" s="157"/>
      <c r="U215" s="157"/>
      <c r="V215" s="157"/>
      <c r="W215" s="157"/>
      <c r="X215" s="157"/>
      <c r="Y215" s="157"/>
      <c r="Z215" s="158"/>
      <c r="AA215" s="158"/>
      <c r="AB215" s="158"/>
      <c r="AC215" s="158"/>
      <c r="AD215" s="165"/>
      <c r="AE215" s="167"/>
      <c r="AF215" s="166"/>
      <c r="AG215" s="166"/>
      <c r="AH215" s="165"/>
      <c r="AI215" s="165"/>
      <c r="AJ215" s="163"/>
      <c r="AK215" s="165"/>
      <c r="AL215" s="165"/>
      <c r="AM215" s="165"/>
      <c r="AN215" s="162"/>
      <c r="AO215" s="164"/>
      <c r="AP215" s="163"/>
      <c r="AQ215" s="162"/>
      <c r="AR215" s="161"/>
      <c r="AS215" s="160"/>
      <c r="AT215" s="159"/>
      <c r="AU215" s="158"/>
    </row>
    <row r="216" spans="1:47" x14ac:dyDescent="0.2">
      <c r="A216" s="156" t="str">
        <f t="shared" si="38"/>
        <v/>
      </c>
      <c r="B216" s="203" t="str">
        <f t="shared" si="39"/>
        <v/>
      </c>
      <c r="C216" s="203" t="str">
        <f t="shared" si="40"/>
        <v/>
      </c>
      <c r="D216" s="203" t="str">
        <f t="shared" si="41"/>
        <v/>
      </c>
      <c r="E216" s="203" t="str">
        <f t="shared" si="42"/>
        <v/>
      </c>
      <c r="F216" s="203" t="str">
        <f t="shared" si="43"/>
        <v/>
      </c>
      <c r="G216" s="204" t="str">
        <f t="shared" si="43"/>
        <v/>
      </c>
      <c r="H216" s="205" t="str">
        <f t="shared" si="44"/>
        <v/>
      </c>
      <c r="I216" s="156" t="str">
        <f t="shared" si="45"/>
        <v/>
      </c>
      <c r="J216" s="156" t="str">
        <f t="shared" si="46"/>
        <v/>
      </c>
      <c r="K216" s="155" t="str">
        <f t="shared" si="47"/>
        <v/>
      </c>
      <c r="L216" s="155" t="str">
        <f t="shared" si="48"/>
        <v/>
      </c>
      <c r="M216" s="155" t="str">
        <f t="shared" si="49"/>
        <v/>
      </c>
      <c r="N216" s="157"/>
      <c r="O216" s="157"/>
      <c r="P216" s="157"/>
      <c r="Q216" s="157"/>
      <c r="R216" s="157"/>
      <c r="S216" s="157"/>
      <c r="T216" s="157"/>
      <c r="U216" s="157"/>
      <c r="V216" s="157"/>
      <c r="W216" s="157"/>
      <c r="X216" s="157"/>
      <c r="Y216" s="157"/>
      <c r="Z216" s="158"/>
      <c r="AA216" s="158"/>
      <c r="AB216" s="158"/>
      <c r="AC216" s="158"/>
      <c r="AD216" s="165"/>
      <c r="AE216" s="167"/>
      <c r="AF216" s="166"/>
      <c r="AG216" s="166"/>
      <c r="AH216" s="165"/>
      <c r="AI216" s="165"/>
      <c r="AJ216" s="163"/>
      <c r="AK216" s="165"/>
      <c r="AL216" s="165"/>
      <c r="AM216" s="165"/>
      <c r="AN216" s="162"/>
      <c r="AO216" s="164"/>
      <c r="AP216" s="163"/>
      <c r="AQ216" s="162"/>
      <c r="AR216" s="161"/>
      <c r="AS216" s="160"/>
      <c r="AT216" s="159"/>
      <c r="AU216" s="158"/>
    </row>
    <row r="217" spans="1:47" x14ac:dyDescent="0.2">
      <c r="A217" s="156" t="str">
        <f t="shared" si="38"/>
        <v/>
      </c>
      <c r="B217" s="203" t="str">
        <f t="shared" si="39"/>
        <v/>
      </c>
      <c r="C217" s="203" t="str">
        <f t="shared" si="40"/>
        <v/>
      </c>
      <c r="D217" s="203" t="str">
        <f t="shared" si="41"/>
        <v/>
      </c>
      <c r="E217" s="203" t="str">
        <f t="shared" si="42"/>
        <v/>
      </c>
      <c r="F217" s="203" t="str">
        <f t="shared" si="43"/>
        <v/>
      </c>
      <c r="G217" s="204" t="str">
        <f t="shared" si="43"/>
        <v/>
      </c>
      <c r="H217" s="205" t="str">
        <f t="shared" si="44"/>
        <v/>
      </c>
      <c r="I217" s="156" t="str">
        <f t="shared" si="45"/>
        <v/>
      </c>
      <c r="J217" s="156" t="str">
        <f t="shared" si="46"/>
        <v/>
      </c>
      <c r="K217" s="155" t="str">
        <f t="shared" si="47"/>
        <v/>
      </c>
      <c r="L217" s="155" t="str">
        <f t="shared" si="48"/>
        <v/>
      </c>
      <c r="M217" s="155" t="str">
        <f t="shared" si="49"/>
        <v/>
      </c>
      <c r="N217" s="157"/>
      <c r="O217" s="157"/>
      <c r="P217" s="157"/>
      <c r="Q217" s="157"/>
      <c r="R217" s="157"/>
      <c r="S217" s="157"/>
      <c r="T217" s="157"/>
      <c r="U217" s="157"/>
      <c r="V217" s="157"/>
      <c r="W217" s="157"/>
      <c r="X217" s="157"/>
      <c r="Y217" s="157"/>
      <c r="Z217" s="158"/>
      <c r="AA217" s="158"/>
      <c r="AB217" s="158"/>
      <c r="AC217" s="158"/>
      <c r="AD217" s="165"/>
      <c r="AE217" s="167"/>
      <c r="AF217" s="166"/>
      <c r="AG217" s="166"/>
      <c r="AH217" s="165"/>
      <c r="AI217" s="165"/>
      <c r="AJ217" s="163"/>
      <c r="AK217" s="165"/>
      <c r="AL217" s="165"/>
      <c r="AM217" s="165"/>
      <c r="AN217" s="162"/>
      <c r="AO217" s="164"/>
      <c r="AP217" s="163"/>
      <c r="AQ217" s="162"/>
      <c r="AR217" s="161"/>
      <c r="AS217" s="160"/>
      <c r="AT217" s="159"/>
      <c r="AU217" s="158"/>
    </row>
    <row r="218" spans="1:47" x14ac:dyDescent="0.2">
      <c r="A218" s="156" t="str">
        <f t="shared" si="38"/>
        <v/>
      </c>
      <c r="B218" s="203" t="str">
        <f t="shared" si="39"/>
        <v/>
      </c>
      <c r="C218" s="203" t="str">
        <f t="shared" si="40"/>
        <v/>
      </c>
      <c r="D218" s="203" t="str">
        <f t="shared" si="41"/>
        <v/>
      </c>
      <c r="E218" s="203" t="str">
        <f t="shared" si="42"/>
        <v/>
      </c>
      <c r="F218" s="203" t="str">
        <f t="shared" si="43"/>
        <v/>
      </c>
      <c r="G218" s="204" t="str">
        <f t="shared" si="43"/>
        <v/>
      </c>
      <c r="H218" s="205" t="str">
        <f t="shared" si="44"/>
        <v/>
      </c>
      <c r="I218" s="156" t="str">
        <f t="shared" si="45"/>
        <v/>
      </c>
      <c r="J218" s="156" t="str">
        <f t="shared" si="46"/>
        <v/>
      </c>
      <c r="K218" s="155" t="str">
        <f t="shared" si="47"/>
        <v/>
      </c>
      <c r="L218" s="155" t="str">
        <f t="shared" si="48"/>
        <v/>
      </c>
      <c r="M218" s="155" t="str">
        <f t="shared" si="49"/>
        <v/>
      </c>
      <c r="N218" s="157"/>
      <c r="O218" s="157"/>
      <c r="P218" s="157"/>
      <c r="Q218" s="157"/>
      <c r="R218" s="157"/>
      <c r="S218" s="157"/>
      <c r="T218" s="157"/>
      <c r="U218" s="157"/>
      <c r="V218" s="157"/>
      <c r="W218" s="157"/>
      <c r="X218" s="157"/>
      <c r="Y218" s="157"/>
      <c r="Z218" s="158"/>
      <c r="AA218" s="158"/>
      <c r="AB218" s="158"/>
      <c r="AC218" s="158"/>
      <c r="AD218" s="165"/>
      <c r="AE218" s="167"/>
      <c r="AF218" s="166"/>
      <c r="AG218" s="166"/>
      <c r="AH218" s="165"/>
      <c r="AI218" s="165"/>
      <c r="AJ218" s="163"/>
      <c r="AK218" s="165"/>
      <c r="AL218" s="165"/>
      <c r="AM218" s="165"/>
      <c r="AN218" s="162"/>
      <c r="AO218" s="164"/>
      <c r="AP218" s="163"/>
      <c r="AQ218" s="162"/>
      <c r="AR218" s="161"/>
      <c r="AS218" s="160"/>
      <c r="AT218" s="159"/>
      <c r="AU218" s="158"/>
    </row>
    <row r="219" spans="1:47" x14ac:dyDescent="0.2">
      <c r="A219" s="156" t="str">
        <f t="shared" si="38"/>
        <v/>
      </c>
      <c r="B219" s="203" t="str">
        <f t="shared" si="39"/>
        <v/>
      </c>
      <c r="C219" s="203" t="str">
        <f t="shared" si="40"/>
        <v/>
      </c>
      <c r="D219" s="203" t="str">
        <f t="shared" si="41"/>
        <v/>
      </c>
      <c r="E219" s="203" t="str">
        <f t="shared" si="42"/>
        <v/>
      </c>
      <c r="F219" s="203" t="str">
        <f t="shared" si="43"/>
        <v/>
      </c>
      <c r="G219" s="204" t="str">
        <f t="shared" si="43"/>
        <v/>
      </c>
      <c r="H219" s="205" t="str">
        <f t="shared" si="44"/>
        <v/>
      </c>
      <c r="I219" s="156" t="str">
        <f t="shared" si="45"/>
        <v/>
      </c>
      <c r="J219" s="156" t="str">
        <f t="shared" si="46"/>
        <v/>
      </c>
      <c r="K219" s="155" t="str">
        <f t="shared" si="47"/>
        <v/>
      </c>
      <c r="L219" s="155" t="str">
        <f t="shared" si="48"/>
        <v/>
      </c>
      <c r="M219" s="155" t="str">
        <f t="shared" si="49"/>
        <v/>
      </c>
      <c r="N219" s="157"/>
      <c r="O219" s="157"/>
      <c r="P219" s="157"/>
      <c r="Q219" s="157"/>
      <c r="R219" s="157"/>
      <c r="S219" s="157"/>
      <c r="T219" s="157"/>
      <c r="U219" s="157"/>
      <c r="V219" s="157"/>
      <c r="W219" s="157"/>
      <c r="X219" s="157"/>
      <c r="Y219" s="157"/>
      <c r="Z219" s="158"/>
      <c r="AA219" s="158"/>
      <c r="AB219" s="158"/>
      <c r="AC219" s="158"/>
      <c r="AD219" s="165"/>
      <c r="AE219" s="167"/>
      <c r="AF219" s="166"/>
      <c r="AG219" s="166"/>
      <c r="AH219" s="165"/>
      <c r="AI219" s="165"/>
      <c r="AJ219" s="163"/>
      <c r="AK219" s="165"/>
      <c r="AL219" s="165"/>
      <c r="AM219" s="165"/>
      <c r="AN219" s="162"/>
      <c r="AO219" s="164"/>
      <c r="AP219" s="163"/>
      <c r="AQ219" s="162"/>
      <c r="AR219" s="161"/>
      <c r="AS219" s="160"/>
      <c r="AT219" s="159"/>
      <c r="AU219" s="158"/>
    </row>
    <row r="220" spans="1:47" x14ac:dyDescent="0.2">
      <c r="A220" s="156" t="str">
        <f t="shared" si="38"/>
        <v/>
      </c>
      <c r="B220" s="203" t="str">
        <f t="shared" si="39"/>
        <v/>
      </c>
      <c r="C220" s="203" t="str">
        <f t="shared" si="40"/>
        <v/>
      </c>
      <c r="D220" s="203" t="str">
        <f t="shared" si="41"/>
        <v/>
      </c>
      <c r="E220" s="203" t="str">
        <f t="shared" si="42"/>
        <v/>
      </c>
      <c r="F220" s="203" t="str">
        <f t="shared" si="43"/>
        <v/>
      </c>
      <c r="G220" s="204" t="str">
        <f t="shared" si="43"/>
        <v/>
      </c>
      <c r="H220" s="205" t="str">
        <f t="shared" si="44"/>
        <v/>
      </c>
      <c r="I220" s="156" t="str">
        <f t="shared" si="45"/>
        <v/>
      </c>
      <c r="J220" s="156" t="str">
        <f t="shared" si="46"/>
        <v/>
      </c>
      <c r="K220" s="155" t="str">
        <f t="shared" si="47"/>
        <v/>
      </c>
      <c r="L220" s="155" t="str">
        <f t="shared" si="48"/>
        <v/>
      </c>
      <c r="M220" s="155" t="str">
        <f t="shared" si="49"/>
        <v/>
      </c>
      <c r="N220" s="157"/>
      <c r="O220" s="157"/>
      <c r="P220" s="157"/>
      <c r="Q220" s="157"/>
      <c r="R220" s="157"/>
      <c r="S220" s="157"/>
      <c r="T220" s="157"/>
      <c r="U220" s="157"/>
      <c r="V220" s="157"/>
      <c r="W220" s="157"/>
      <c r="X220" s="157"/>
      <c r="Y220" s="157"/>
      <c r="Z220" s="158"/>
      <c r="AA220" s="158"/>
      <c r="AB220" s="158"/>
      <c r="AC220" s="158"/>
      <c r="AD220" s="165"/>
      <c r="AE220" s="167"/>
      <c r="AF220" s="166"/>
      <c r="AG220" s="166"/>
      <c r="AH220" s="165"/>
      <c r="AI220" s="165"/>
      <c r="AJ220" s="163"/>
      <c r="AK220" s="165"/>
      <c r="AL220" s="165"/>
      <c r="AM220" s="165"/>
      <c r="AN220" s="162"/>
      <c r="AO220" s="164"/>
      <c r="AP220" s="163"/>
      <c r="AQ220" s="162"/>
      <c r="AR220" s="161"/>
      <c r="AS220" s="160"/>
      <c r="AT220" s="159"/>
      <c r="AU220" s="158"/>
    </row>
    <row r="221" spans="1:47" x14ac:dyDescent="0.2">
      <c r="A221" s="156" t="str">
        <f t="shared" si="38"/>
        <v/>
      </c>
      <c r="B221" s="203" t="str">
        <f t="shared" si="39"/>
        <v/>
      </c>
      <c r="C221" s="203" t="str">
        <f t="shared" si="40"/>
        <v/>
      </c>
      <c r="D221" s="203" t="str">
        <f t="shared" si="41"/>
        <v/>
      </c>
      <c r="E221" s="203" t="str">
        <f t="shared" si="42"/>
        <v/>
      </c>
      <c r="F221" s="203" t="str">
        <f t="shared" si="43"/>
        <v/>
      </c>
      <c r="G221" s="204" t="str">
        <f t="shared" si="43"/>
        <v/>
      </c>
      <c r="H221" s="205" t="str">
        <f t="shared" si="44"/>
        <v/>
      </c>
      <c r="I221" s="156" t="str">
        <f t="shared" si="45"/>
        <v/>
      </c>
      <c r="J221" s="156" t="str">
        <f t="shared" si="46"/>
        <v/>
      </c>
      <c r="K221" s="155" t="str">
        <f t="shared" si="47"/>
        <v/>
      </c>
      <c r="L221" s="155" t="str">
        <f t="shared" si="48"/>
        <v/>
      </c>
      <c r="M221" s="155" t="str">
        <f t="shared" si="49"/>
        <v/>
      </c>
      <c r="N221" s="157"/>
      <c r="O221" s="157"/>
      <c r="P221" s="157"/>
      <c r="Q221" s="157"/>
      <c r="R221" s="157"/>
      <c r="S221" s="157"/>
      <c r="T221" s="157"/>
      <c r="U221" s="157"/>
      <c r="V221" s="157"/>
      <c r="W221" s="157"/>
      <c r="X221" s="157"/>
      <c r="Y221" s="157"/>
      <c r="Z221" s="158"/>
      <c r="AA221" s="158"/>
      <c r="AB221" s="158"/>
      <c r="AC221" s="158"/>
      <c r="AD221" s="165"/>
      <c r="AE221" s="167"/>
      <c r="AF221" s="166"/>
      <c r="AG221" s="166"/>
      <c r="AH221" s="165"/>
      <c r="AI221" s="165"/>
      <c r="AJ221" s="163"/>
      <c r="AK221" s="165"/>
      <c r="AL221" s="165"/>
      <c r="AM221" s="165"/>
      <c r="AN221" s="162"/>
      <c r="AO221" s="164"/>
      <c r="AP221" s="163"/>
      <c r="AQ221" s="162"/>
      <c r="AR221" s="161"/>
      <c r="AS221" s="160"/>
      <c r="AT221" s="159"/>
      <c r="AU221" s="158"/>
    </row>
    <row r="222" spans="1:47" x14ac:dyDescent="0.2">
      <c r="A222" s="156" t="str">
        <f t="shared" si="38"/>
        <v/>
      </c>
      <c r="B222" s="203" t="str">
        <f t="shared" si="39"/>
        <v/>
      </c>
      <c r="C222" s="203" t="str">
        <f t="shared" si="40"/>
        <v/>
      </c>
      <c r="D222" s="203" t="str">
        <f t="shared" si="41"/>
        <v/>
      </c>
      <c r="E222" s="203" t="str">
        <f t="shared" si="42"/>
        <v/>
      </c>
      <c r="F222" s="203" t="str">
        <f t="shared" si="43"/>
        <v/>
      </c>
      <c r="G222" s="204" t="str">
        <f t="shared" si="43"/>
        <v/>
      </c>
      <c r="H222" s="205" t="str">
        <f t="shared" si="44"/>
        <v/>
      </c>
      <c r="I222" s="156" t="str">
        <f t="shared" si="45"/>
        <v/>
      </c>
      <c r="J222" s="156" t="str">
        <f t="shared" si="46"/>
        <v/>
      </c>
      <c r="K222" s="155" t="str">
        <f t="shared" si="47"/>
        <v/>
      </c>
      <c r="L222" s="155" t="str">
        <f t="shared" si="48"/>
        <v/>
      </c>
      <c r="M222" s="155" t="str">
        <f t="shared" si="49"/>
        <v/>
      </c>
      <c r="N222" s="157"/>
      <c r="O222" s="157"/>
      <c r="P222" s="157"/>
      <c r="Q222" s="157"/>
      <c r="R222" s="157"/>
      <c r="S222" s="157"/>
      <c r="T222" s="157"/>
      <c r="U222" s="157"/>
      <c r="V222" s="157"/>
      <c r="W222" s="157"/>
      <c r="X222" s="157"/>
      <c r="Y222" s="157"/>
      <c r="Z222" s="158"/>
      <c r="AA222" s="158"/>
      <c r="AB222" s="158"/>
      <c r="AC222" s="158"/>
      <c r="AD222" s="165"/>
      <c r="AE222" s="167"/>
      <c r="AF222" s="166"/>
      <c r="AG222" s="166"/>
      <c r="AH222" s="165"/>
      <c r="AI222" s="165"/>
      <c r="AJ222" s="163"/>
      <c r="AK222" s="165"/>
      <c r="AL222" s="165"/>
      <c r="AM222" s="165"/>
      <c r="AN222" s="162"/>
      <c r="AO222" s="164"/>
      <c r="AP222" s="163"/>
      <c r="AQ222" s="162"/>
      <c r="AR222" s="161"/>
      <c r="AS222" s="160"/>
      <c r="AT222" s="159"/>
      <c r="AU222" s="158"/>
    </row>
    <row r="223" spans="1:47" x14ac:dyDescent="0.2">
      <c r="A223" s="156" t="str">
        <f t="shared" si="38"/>
        <v/>
      </c>
      <c r="B223" s="203" t="str">
        <f t="shared" si="39"/>
        <v/>
      </c>
      <c r="C223" s="203" t="str">
        <f t="shared" si="40"/>
        <v/>
      </c>
      <c r="D223" s="203" t="str">
        <f t="shared" si="41"/>
        <v/>
      </c>
      <c r="E223" s="203" t="str">
        <f t="shared" si="42"/>
        <v/>
      </c>
      <c r="F223" s="203" t="str">
        <f t="shared" si="43"/>
        <v/>
      </c>
      <c r="G223" s="204" t="str">
        <f t="shared" si="43"/>
        <v/>
      </c>
      <c r="H223" s="205" t="str">
        <f t="shared" si="44"/>
        <v/>
      </c>
      <c r="I223" s="156" t="str">
        <f t="shared" si="45"/>
        <v/>
      </c>
      <c r="J223" s="156" t="str">
        <f t="shared" si="46"/>
        <v/>
      </c>
      <c r="K223" s="155" t="str">
        <f t="shared" si="47"/>
        <v/>
      </c>
      <c r="L223" s="155" t="str">
        <f t="shared" si="48"/>
        <v/>
      </c>
      <c r="M223" s="155" t="str">
        <f t="shared" si="49"/>
        <v/>
      </c>
      <c r="N223" s="157"/>
      <c r="O223" s="157"/>
      <c r="P223" s="157"/>
      <c r="Q223" s="157"/>
      <c r="R223" s="157"/>
      <c r="S223" s="157"/>
      <c r="T223" s="157"/>
      <c r="U223" s="157"/>
      <c r="V223" s="157"/>
      <c r="W223" s="157"/>
      <c r="X223" s="157"/>
      <c r="Y223" s="157"/>
      <c r="Z223" s="158"/>
      <c r="AA223" s="158"/>
      <c r="AB223" s="158"/>
      <c r="AC223" s="158"/>
      <c r="AD223" s="165"/>
      <c r="AE223" s="167"/>
      <c r="AF223" s="166"/>
      <c r="AG223" s="166"/>
      <c r="AH223" s="165"/>
      <c r="AI223" s="165"/>
      <c r="AJ223" s="163"/>
      <c r="AK223" s="165"/>
      <c r="AL223" s="165"/>
      <c r="AM223" s="165"/>
      <c r="AN223" s="162"/>
      <c r="AO223" s="164"/>
      <c r="AP223" s="163"/>
      <c r="AQ223" s="162"/>
      <c r="AR223" s="161"/>
      <c r="AS223" s="160"/>
      <c r="AT223" s="159"/>
      <c r="AU223" s="158"/>
    </row>
    <row r="224" spans="1:47" x14ac:dyDescent="0.2">
      <c r="A224" s="156" t="str">
        <f t="shared" si="38"/>
        <v/>
      </c>
      <c r="B224" s="203" t="str">
        <f t="shared" si="39"/>
        <v/>
      </c>
      <c r="C224" s="203" t="str">
        <f t="shared" si="40"/>
        <v/>
      </c>
      <c r="D224" s="203" t="str">
        <f t="shared" si="41"/>
        <v/>
      </c>
      <c r="E224" s="203" t="str">
        <f t="shared" si="42"/>
        <v/>
      </c>
      <c r="F224" s="203" t="str">
        <f t="shared" si="43"/>
        <v/>
      </c>
      <c r="G224" s="204" t="str">
        <f t="shared" si="43"/>
        <v/>
      </c>
      <c r="H224" s="205" t="str">
        <f t="shared" si="44"/>
        <v/>
      </c>
      <c r="I224" s="156" t="str">
        <f t="shared" si="45"/>
        <v/>
      </c>
      <c r="J224" s="156" t="str">
        <f t="shared" si="46"/>
        <v/>
      </c>
      <c r="K224" s="155" t="str">
        <f t="shared" si="47"/>
        <v/>
      </c>
      <c r="L224" s="155" t="str">
        <f t="shared" si="48"/>
        <v/>
      </c>
      <c r="M224" s="155" t="str">
        <f t="shared" si="49"/>
        <v/>
      </c>
      <c r="N224" s="157"/>
      <c r="O224" s="157"/>
      <c r="P224" s="157"/>
      <c r="Q224" s="157"/>
      <c r="R224" s="157"/>
      <c r="S224" s="157"/>
      <c r="T224" s="157"/>
      <c r="U224" s="157"/>
      <c r="V224" s="157"/>
      <c r="W224" s="157"/>
      <c r="X224" s="157"/>
      <c r="Y224" s="157"/>
      <c r="Z224" s="158"/>
      <c r="AA224" s="158"/>
      <c r="AB224" s="158"/>
      <c r="AC224" s="158"/>
      <c r="AD224" s="165"/>
      <c r="AE224" s="167"/>
      <c r="AF224" s="166"/>
      <c r="AG224" s="166"/>
      <c r="AH224" s="165"/>
      <c r="AI224" s="165"/>
      <c r="AJ224" s="163"/>
      <c r="AK224" s="165"/>
      <c r="AL224" s="165"/>
      <c r="AM224" s="165"/>
      <c r="AN224" s="162"/>
      <c r="AO224" s="164"/>
      <c r="AP224" s="163"/>
      <c r="AQ224" s="162"/>
      <c r="AR224" s="161"/>
      <c r="AS224" s="160"/>
      <c r="AT224" s="159"/>
      <c r="AU224" s="158"/>
    </row>
    <row r="225" spans="1:47" x14ac:dyDescent="0.2">
      <c r="A225" s="156" t="str">
        <f t="shared" si="38"/>
        <v/>
      </c>
      <c r="B225" s="203" t="str">
        <f t="shared" si="39"/>
        <v/>
      </c>
      <c r="C225" s="203" t="str">
        <f t="shared" si="40"/>
        <v/>
      </c>
      <c r="D225" s="203" t="str">
        <f t="shared" si="41"/>
        <v/>
      </c>
      <c r="E225" s="203" t="str">
        <f t="shared" si="42"/>
        <v/>
      </c>
      <c r="F225" s="203" t="str">
        <f t="shared" si="43"/>
        <v/>
      </c>
      <c r="G225" s="204" t="str">
        <f t="shared" si="43"/>
        <v/>
      </c>
      <c r="H225" s="205" t="str">
        <f t="shared" si="44"/>
        <v/>
      </c>
      <c r="I225" s="156" t="str">
        <f t="shared" si="45"/>
        <v/>
      </c>
      <c r="J225" s="156" t="str">
        <f t="shared" si="46"/>
        <v/>
      </c>
      <c r="K225" s="155" t="str">
        <f t="shared" si="47"/>
        <v/>
      </c>
      <c r="L225" s="155" t="str">
        <f t="shared" si="48"/>
        <v/>
      </c>
      <c r="M225" s="155" t="str">
        <f t="shared" si="49"/>
        <v/>
      </c>
      <c r="N225" s="157"/>
      <c r="O225" s="157"/>
      <c r="P225" s="157"/>
      <c r="Q225" s="157"/>
      <c r="R225" s="157"/>
      <c r="S225" s="157"/>
      <c r="T225" s="157"/>
      <c r="U225" s="157"/>
      <c r="V225" s="157"/>
      <c r="W225" s="157"/>
      <c r="X225" s="157"/>
      <c r="Y225" s="157"/>
      <c r="Z225" s="158"/>
      <c r="AA225" s="158"/>
      <c r="AB225" s="158"/>
      <c r="AC225" s="158"/>
      <c r="AD225" s="165"/>
      <c r="AE225" s="167"/>
      <c r="AF225" s="166"/>
      <c r="AG225" s="166"/>
      <c r="AH225" s="165"/>
      <c r="AI225" s="165"/>
      <c r="AJ225" s="163"/>
      <c r="AK225" s="165"/>
      <c r="AL225" s="165"/>
      <c r="AM225" s="165"/>
      <c r="AN225" s="162"/>
      <c r="AO225" s="164"/>
      <c r="AP225" s="163"/>
      <c r="AQ225" s="162"/>
      <c r="AR225" s="161"/>
      <c r="AS225" s="160"/>
      <c r="AT225" s="159"/>
      <c r="AU225" s="158"/>
    </row>
    <row r="226" spans="1:47" x14ac:dyDescent="0.2">
      <c r="A226" s="156" t="str">
        <f t="shared" si="38"/>
        <v/>
      </c>
      <c r="B226" s="203" t="str">
        <f t="shared" si="39"/>
        <v/>
      </c>
      <c r="C226" s="203" t="str">
        <f t="shared" si="40"/>
        <v/>
      </c>
      <c r="D226" s="203" t="str">
        <f t="shared" si="41"/>
        <v/>
      </c>
      <c r="E226" s="203" t="str">
        <f t="shared" si="42"/>
        <v/>
      </c>
      <c r="F226" s="203" t="str">
        <f t="shared" si="43"/>
        <v/>
      </c>
      <c r="G226" s="204" t="str">
        <f t="shared" si="43"/>
        <v/>
      </c>
      <c r="H226" s="205" t="str">
        <f t="shared" si="44"/>
        <v/>
      </c>
      <c r="I226" s="156" t="str">
        <f t="shared" si="45"/>
        <v/>
      </c>
      <c r="J226" s="156" t="str">
        <f t="shared" si="46"/>
        <v/>
      </c>
      <c r="K226" s="155" t="str">
        <f t="shared" si="47"/>
        <v/>
      </c>
      <c r="L226" s="155" t="str">
        <f t="shared" si="48"/>
        <v/>
      </c>
      <c r="M226" s="155" t="str">
        <f t="shared" si="49"/>
        <v/>
      </c>
      <c r="N226" s="157"/>
      <c r="O226" s="157"/>
      <c r="P226" s="157"/>
      <c r="Q226" s="157"/>
      <c r="R226" s="157"/>
      <c r="S226" s="157"/>
      <c r="T226" s="157"/>
      <c r="U226" s="157"/>
      <c r="V226" s="157"/>
      <c r="W226" s="157"/>
      <c r="X226" s="157"/>
      <c r="Y226" s="157"/>
      <c r="Z226" s="158"/>
      <c r="AA226" s="158"/>
      <c r="AB226" s="158"/>
      <c r="AC226" s="158"/>
      <c r="AD226" s="165"/>
      <c r="AE226" s="167"/>
      <c r="AF226" s="166"/>
      <c r="AG226" s="166"/>
      <c r="AH226" s="165"/>
      <c r="AI226" s="165"/>
      <c r="AJ226" s="163"/>
      <c r="AK226" s="165"/>
      <c r="AL226" s="165"/>
      <c r="AM226" s="165"/>
      <c r="AN226" s="162"/>
      <c r="AO226" s="164"/>
      <c r="AP226" s="163"/>
      <c r="AQ226" s="162"/>
      <c r="AR226" s="161"/>
      <c r="AS226" s="160"/>
      <c r="AT226" s="159"/>
      <c r="AU226" s="158"/>
    </row>
    <row r="227" spans="1:47" x14ac:dyDescent="0.2">
      <c r="A227" s="156" t="str">
        <f t="shared" si="38"/>
        <v/>
      </c>
      <c r="B227" s="203" t="str">
        <f t="shared" si="39"/>
        <v/>
      </c>
      <c r="C227" s="203" t="str">
        <f t="shared" si="40"/>
        <v/>
      </c>
      <c r="D227" s="203" t="str">
        <f t="shared" si="41"/>
        <v/>
      </c>
      <c r="E227" s="203" t="str">
        <f t="shared" si="42"/>
        <v/>
      </c>
      <c r="F227" s="203" t="str">
        <f t="shared" si="43"/>
        <v/>
      </c>
      <c r="G227" s="204" t="str">
        <f t="shared" si="43"/>
        <v/>
      </c>
      <c r="H227" s="205" t="str">
        <f t="shared" si="44"/>
        <v/>
      </c>
      <c r="I227" s="156" t="str">
        <f t="shared" si="45"/>
        <v/>
      </c>
      <c r="J227" s="156" t="str">
        <f t="shared" si="46"/>
        <v/>
      </c>
      <c r="K227" s="155" t="str">
        <f t="shared" si="47"/>
        <v/>
      </c>
      <c r="L227" s="155" t="str">
        <f t="shared" si="48"/>
        <v/>
      </c>
      <c r="M227" s="155" t="str">
        <f t="shared" si="49"/>
        <v/>
      </c>
      <c r="N227" s="157"/>
      <c r="O227" s="157"/>
      <c r="P227" s="157"/>
      <c r="Q227" s="157"/>
      <c r="R227" s="157"/>
      <c r="S227" s="157"/>
      <c r="T227" s="157"/>
      <c r="U227" s="157"/>
      <c r="V227" s="157"/>
      <c r="W227" s="157"/>
      <c r="X227" s="157"/>
      <c r="Y227" s="157"/>
      <c r="Z227" s="158"/>
      <c r="AA227" s="158"/>
      <c r="AB227" s="158"/>
      <c r="AC227" s="158"/>
      <c r="AD227" s="165"/>
      <c r="AE227" s="167"/>
      <c r="AF227" s="166"/>
      <c r="AG227" s="166"/>
      <c r="AH227" s="165"/>
      <c r="AI227" s="165"/>
      <c r="AJ227" s="163"/>
      <c r="AK227" s="165"/>
      <c r="AL227" s="165"/>
      <c r="AM227" s="165"/>
      <c r="AN227" s="162"/>
      <c r="AO227" s="164"/>
      <c r="AP227" s="163"/>
      <c r="AQ227" s="162"/>
      <c r="AR227" s="161"/>
      <c r="AS227" s="160"/>
      <c r="AT227" s="159"/>
      <c r="AU227" s="158"/>
    </row>
    <row r="228" spans="1:47" x14ac:dyDescent="0.2">
      <c r="A228" s="156" t="str">
        <f t="shared" si="38"/>
        <v/>
      </c>
      <c r="B228" s="203" t="str">
        <f t="shared" si="39"/>
        <v/>
      </c>
      <c r="C228" s="203" t="str">
        <f t="shared" si="40"/>
        <v/>
      </c>
      <c r="D228" s="203" t="str">
        <f t="shared" si="41"/>
        <v/>
      </c>
      <c r="E228" s="203" t="str">
        <f t="shared" si="42"/>
        <v/>
      </c>
      <c r="F228" s="203" t="str">
        <f t="shared" si="43"/>
        <v/>
      </c>
      <c r="G228" s="204" t="str">
        <f t="shared" si="43"/>
        <v/>
      </c>
      <c r="H228" s="205" t="str">
        <f t="shared" si="44"/>
        <v/>
      </c>
      <c r="I228" s="156" t="str">
        <f t="shared" si="45"/>
        <v/>
      </c>
      <c r="J228" s="156" t="str">
        <f t="shared" si="46"/>
        <v/>
      </c>
      <c r="K228" s="155" t="str">
        <f t="shared" si="47"/>
        <v/>
      </c>
      <c r="L228" s="155" t="str">
        <f t="shared" si="48"/>
        <v/>
      </c>
      <c r="M228" s="155" t="str">
        <f t="shared" si="49"/>
        <v/>
      </c>
      <c r="N228" s="157"/>
      <c r="O228" s="157"/>
      <c r="P228" s="157"/>
      <c r="Q228" s="157"/>
      <c r="R228" s="157"/>
      <c r="S228" s="157"/>
      <c r="T228" s="157"/>
      <c r="U228" s="157"/>
      <c r="V228" s="157"/>
      <c r="W228" s="157"/>
      <c r="X228" s="157"/>
      <c r="Y228" s="157"/>
      <c r="Z228" s="158"/>
      <c r="AA228" s="158"/>
      <c r="AB228" s="158"/>
      <c r="AC228" s="158"/>
      <c r="AD228" s="165"/>
      <c r="AE228" s="167"/>
      <c r="AF228" s="166"/>
      <c r="AG228" s="166"/>
      <c r="AH228" s="165"/>
      <c r="AI228" s="165"/>
      <c r="AJ228" s="163"/>
      <c r="AK228" s="165"/>
      <c r="AL228" s="165"/>
      <c r="AM228" s="165"/>
      <c r="AN228" s="162"/>
      <c r="AO228" s="164"/>
      <c r="AP228" s="163"/>
      <c r="AQ228" s="162"/>
      <c r="AR228" s="161"/>
      <c r="AS228" s="160"/>
      <c r="AT228" s="159"/>
      <c r="AU228" s="158"/>
    </row>
    <row r="229" spans="1:47" x14ac:dyDescent="0.2">
      <c r="A229" s="156" t="str">
        <f t="shared" si="38"/>
        <v/>
      </c>
      <c r="B229" s="203" t="str">
        <f t="shared" si="39"/>
        <v/>
      </c>
      <c r="C229" s="203" t="str">
        <f t="shared" si="40"/>
        <v/>
      </c>
      <c r="D229" s="203" t="str">
        <f t="shared" si="41"/>
        <v/>
      </c>
      <c r="E229" s="203" t="str">
        <f t="shared" si="42"/>
        <v/>
      </c>
      <c r="F229" s="203" t="str">
        <f t="shared" si="43"/>
        <v/>
      </c>
      <c r="G229" s="204" t="str">
        <f t="shared" si="43"/>
        <v/>
      </c>
      <c r="H229" s="205" t="str">
        <f t="shared" si="44"/>
        <v/>
      </c>
      <c r="I229" s="156" t="str">
        <f t="shared" si="45"/>
        <v/>
      </c>
      <c r="J229" s="156" t="str">
        <f t="shared" si="46"/>
        <v/>
      </c>
      <c r="K229" s="155" t="str">
        <f t="shared" si="47"/>
        <v/>
      </c>
      <c r="L229" s="155" t="str">
        <f t="shared" si="48"/>
        <v/>
      </c>
      <c r="M229" s="155" t="str">
        <f t="shared" si="49"/>
        <v/>
      </c>
      <c r="N229" s="157"/>
      <c r="O229" s="157"/>
      <c r="P229" s="157"/>
      <c r="Q229" s="157"/>
      <c r="R229" s="157"/>
      <c r="S229" s="157"/>
      <c r="T229" s="157"/>
      <c r="U229" s="157"/>
      <c r="V229" s="157"/>
      <c r="W229" s="157"/>
      <c r="X229" s="157"/>
      <c r="Y229" s="157"/>
      <c r="Z229" s="158"/>
      <c r="AA229" s="158"/>
      <c r="AB229" s="158"/>
      <c r="AC229" s="158"/>
      <c r="AD229" s="165"/>
      <c r="AE229" s="167"/>
      <c r="AF229" s="166"/>
      <c r="AG229" s="166"/>
      <c r="AH229" s="165"/>
      <c r="AI229" s="165"/>
      <c r="AJ229" s="163"/>
      <c r="AK229" s="165"/>
      <c r="AL229" s="165"/>
      <c r="AM229" s="165"/>
      <c r="AN229" s="162"/>
      <c r="AO229" s="164"/>
      <c r="AP229" s="163"/>
      <c r="AQ229" s="162"/>
      <c r="AR229" s="161"/>
      <c r="AS229" s="160"/>
      <c r="AT229" s="159"/>
      <c r="AU229" s="158"/>
    </row>
    <row r="230" spans="1:47" x14ac:dyDescent="0.2">
      <c r="A230" s="156" t="str">
        <f t="shared" si="38"/>
        <v/>
      </c>
      <c r="B230" s="203" t="str">
        <f t="shared" si="39"/>
        <v/>
      </c>
      <c r="C230" s="203" t="str">
        <f t="shared" si="40"/>
        <v/>
      </c>
      <c r="D230" s="203" t="str">
        <f t="shared" si="41"/>
        <v/>
      </c>
      <c r="E230" s="203" t="str">
        <f t="shared" si="42"/>
        <v/>
      </c>
      <c r="F230" s="203" t="str">
        <f t="shared" si="43"/>
        <v/>
      </c>
      <c r="G230" s="204" t="str">
        <f t="shared" si="43"/>
        <v/>
      </c>
      <c r="H230" s="205" t="str">
        <f t="shared" si="44"/>
        <v/>
      </c>
      <c r="I230" s="156" t="str">
        <f t="shared" si="45"/>
        <v/>
      </c>
      <c r="J230" s="156" t="str">
        <f t="shared" si="46"/>
        <v/>
      </c>
      <c r="K230" s="155" t="str">
        <f t="shared" si="47"/>
        <v/>
      </c>
      <c r="L230" s="155" t="str">
        <f t="shared" si="48"/>
        <v/>
      </c>
      <c r="M230" s="155" t="str">
        <f t="shared" si="49"/>
        <v/>
      </c>
      <c r="N230" s="157"/>
      <c r="O230" s="157"/>
      <c r="P230" s="157"/>
      <c r="Q230" s="157"/>
      <c r="R230" s="157"/>
      <c r="S230" s="157"/>
      <c r="T230" s="157"/>
      <c r="U230" s="157"/>
      <c r="V230" s="157"/>
      <c r="W230" s="157"/>
      <c r="X230" s="157"/>
      <c r="Y230" s="157"/>
      <c r="Z230" s="158"/>
      <c r="AA230" s="158"/>
      <c r="AB230" s="158"/>
      <c r="AC230" s="158"/>
      <c r="AD230" s="165"/>
      <c r="AE230" s="167"/>
      <c r="AF230" s="166"/>
      <c r="AG230" s="166"/>
      <c r="AH230" s="165"/>
      <c r="AI230" s="165"/>
      <c r="AJ230" s="163"/>
      <c r="AK230" s="165"/>
      <c r="AL230" s="165"/>
      <c r="AM230" s="165"/>
      <c r="AN230" s="162"/>
      <c r="AO230" s="164"/>
      <c r="AP230" s="163"/>
      <c r="AQ230" s="162"/>
      <c r="AR230" s="161"/>
      <c r="AS230" s="160"/>
      <c r="AT230" s="159"/>
      <c r="AU230" s="158"/>
    </row>
    <row r="231" spans="1:47" x14ac:dyDescent="0.2">
      <c r="A231" s="156" t="str">
        <f t="shared" si="38"/>
        <v/>
      </c>
      <c r="B231" s="203" t="str">
        <f t="shared" si="39"/>
        <v/>
      </c>
      <c r="C231" s="203" t="str">
        <f t="shared" si="40"/>
        <v/>
      </c>
      <c r="D231" s="203" t="str">
        <f t="shared" si="41"/>
        <v/>
      </c>
      <c r="E231" s="203" t="str">
        <f t="shared" si="42"/>
        <v/>
      </c>
      <c r="F231" s="203" t="str">
        <f t="shared" si="43"/>
        <v/>
      </c>
      <c r="G231" s="204" t="str">
        <f t="shared" si="43"/>
        <v/>
      </c>
      <c r="H231" s="205" t="str">
        <f t="shared" si="44"/>
        <v/>
      </c>
      <c r="I231" s="156" t="str">
        <f t="shared" si="45"/>
        <v/>
      </c>
      <c r="J231" s="156" t="str">
        <f t="shared" si="46"/>
        <v/>
      </c>
      <c r="K231" s="155" t="str">
        <f t="shared" si="47"/>
        <v/>
      </c>
      <c r="L231" s="155" t="str">
        <f t="shared" si="48"/>
        <v/>
      </c>
      <c r="M231" s="155" t="str">
        <f t="shared" si="49"/>
        <v/>
      </c>
      <c r="N231" s="157"/>
      <c r="O231" s="157"/>
      <c r="P231" s="157"/>
      <c r="Q231" s="157"/>
      <c r="R231" s="157"/>
      <c r="S231" s="157"/>
      <c r="T231" s="157"/>
      <c r="U231" s="157"/>
      <c r="V231" s="157"/>
      <c r="W231" s="157"/>
      <c r="X231" s="157"/>
      <c r="Y231" s="157"/>
      <c r="Z231" s="158"/>
      <c r="AA231" s="158"/>
      <c r="AB231" s="158"/>
      <c r="AC231" s="158"/>
      <c r="AD231" s="165"/>
      <c r="AE231" s="167"/>
      <c r="AF231" s="166"/>
      <c r="AG231" s="166"/>
      <c r="AH231" s="165"/>
      <c r="AI231" s="165"/>
      <c r="AJ231" s="163"/>
      <c r="AK231" s="165"/>
      <c r="AL231" s="165"/>
      <c r="AM231" s="165"/>
      <c r="AN231" s="162"/>
      <c r="AO231" s="164"/>
      <c r="AP231" s="163"/>
      <c r="AQ231" s="162"/>
      <c r="AR231" s="161"/>
      <c r="AS231" s="160"/>
      <c r="AT231" s="159"/>
      <c r="AU231" s="158"/>
    </row>
    <row r="232" spans="1:47" x14ac:dyDescent="0.2">
      <c r="A232" s="156" t="str">
        <f t="shared" si="38"/>
        <v/>
      </c>
      <c r="B232" s="203" t="str">
        <f t="shared" si="39"/>
        <v/>
      </c>
      <c r="C232" s="203" t="str">
        <f t="shared" si="40"/>
        <v/>
      </c>
      <c r="D232" s="203" t="str">
        <f t="shared" si="41"/>
        <v/>
      </c>
      <c r="E232" s="203" t="str">
        <f t="shared" si="42"/>
        <v/>
      </c>
      <c r="F232" s="203" t="str">
        <f t="shared" si="43"/>
        <v/>
      </c>
      <c r="G232" s="204" t="str">
        <f t="shared" si="43"/>
        <v/>
      </c>
      <c r="H232" s="205" t="str">
        <f t="shared" si="44"/>
        <v/>
      </c>
      <c r="I232" s="156" t="str">
        <f t="shared" si="45"/>
        <v/>
      </c>
      <c r="J232" s="156" t="str">
        <f t="shared" si="46"/>
        <v/>
      </c>
      <c r="K232" s="155" t="str">
        <f t="shared" si="47"/>
        <v/>
      </c>
      <c r="L232" s="155" t="str">
        <f t="shared" si="48"/>
        <v/>
      </c>
      <c r="M232" s="155" t="str">
        <f t="shared" si="49"/>
        <v/>
      </c>
      <c r="N232" s="157"/>
      <c r="O232" s="157"/>
      <c r="P232" s="157"/>
      <c r="Q232" s="157"/>
      <c r="R232" s="157"/>
      <c r="S232" s="157"/>
      <c r="T232" s="157"/>
      <c r="U232" s="157"/>
      <c r="V232" s="157"/>
      <c r="W232" s="157"/>
      <c r="X232" s="157"/>
      <c r="Y232" s="157"/>
      <c r="Z232" s="158"/>
      <c r="AA232" s="158"/>
      <c r="AB232" s="158"/>
      <c r="AC232" s="158"/>
      <c r="AD232" s="165"/>
      <c r="AE232" s="167"/>
      <c r="AF232" s="166"/>
      <c r="AG232" s="166"/>
      <c r="AH232" s="165"/>
      <c r="AI232" s="165"/>
      <c r="AJ232" s="163"/>
      <c r="AK232" s="165"/>
      <c r="AL232" s="165"/>
      <c r="AM232" s="165"/>
      <c r="AN232" s="162"/>
      <c r="AO232" s="164"/>
      <c r="AP232" s="163"/>
      <c r="AQ232" s="162"/>
      <c r="AR232" s="161"/>
      <c r="AS232" s="160"/>
      <c r="AT232" s="159"/>
      <c r="AU232" s="158"/>
    </row>
    <row r="233" spans="1:47" x14ac:dyDescent="0.2">
      <c r="A233" s="156" t="str">
        <f t="shared" si="38"/>
        <v/>
      </c>
      <c r="B233" s="203" t="str">
        <f t="shared" si="39"/>
        <v/>
      </c>
      <c r="C233" s="203" t="str">
        <f t="shared" si="40"/>
        <v/>
      </c>
      <c r="D233" s="203" t="str">
        <f t="shared" si="41"/>
        <v/>
      </c>
      <c r="E233" s="203" t="str">
        <f t="shared" si="42"/>
        <v/>
      </c>
      <c r="F233" s="203" t="str">
        <f t="shared" si="43"/>
        <v/>
      </c>
      <c r="G233" s="204" t="str">
        <f t="shared" si="43"/>
        <v/>
      </c>
      <c r="H233" s="205" t="str">
        <f t="shared" si="44"/>
        <v/>
      </c>
      <c r="I233" s="156" t="str">
        <f t="shared" si="45"/>
        <v/>
      </c>
      <c r="J233" s="156" t="str">
        <f t="shared" si="46"/>
        <v/>
      </c>
      <c r="K233" s="155" t="str">
        <f t="shared" si="47"/>
        <v/>
      </c>
      <c r="L233" s="155" t="str">
        <f t="shared" si="48"/>
        <v/>
      </c>
      <c r="M233" s="155" t="str">
        <f t="shared" si="49"/>
        <v/>
      </c>
      <c r="N233" s="157"/>
      <c r="O233" s="157"/>
      <c r="P233" s="157"/>
      <c r="Q233" s="157"/>
      <c r="R233" s="157"/>
      <c r="S233" s="157"/>
      <c r="T233" s="157"/>
      <c r="U233" s="157"/>
      <c r="V233" s="157"/>
      <c r="W233" s="157"/>
      <c r="X233" s="157"/>
      <c r="Y233" s="157"/>
      <c r="Z233" s="158"/>
      <c r="AA233" s="158"/>
      <c r="AB233" s="158"/>
      <c r="AC233" s="158"/>
      <c r="AD233" s="165"/>
      <c r="AE233" s="167"/>
      <c r="AF233" s="166"/>
      <c r="AG233" s="166"/>
      <c r="AH233" s="165"/>
      <c r="AI233" s="165"/>
      <c r="AJ233" s="163"/>
      <c r="AK233" s="165"/>
      <c r="AL233" s="165"/>
      <c r="AM233" s="165"/>
      <c r="AN233" s="162"/>
      <c r="AO233" s="164"/>
      <c r="AP233" s="163"/>
      <c r="AQ233" s="162"/>
      <c r="AR233" s="161"/>
      <c r="AS233" s="160"/>
      <c r="AT233" s="159"/>
      <c r="AU233" s="158"/>
    </row>
    <row r="234" spans="1:47" x14ac:dyDescent="0.2">
      <c r="A234" s="156" t="str">
        <f t="shared" si="38"/>
        <v/>
      </c>
      <c r="B234" s="203" t="str">
        <f t="shared" si="39"/>
        <v/>
      </c>
      <c r="C234" s="203" t="str">
        <f t="shared" si="40"/>
        <v/>
      </c>
      <c r="D234" s="203" t="str">
        <f t="shared" si="41"/>
        <v/>
      </c>
      <c r="E234" s="203" t="str">
        <f t="shared" si="42"/>
        <v/>
      </c>
      <c r="F234" s="203" t="str">
        <f t="shared" si="43"/>
        <v/>
      </c>
      <c r="G234" s="204" t="str">
        <f t="shared" si="43"/>
        <v/>
      </c>
      <c r="H234" s="205" t="str">
        <f t="shared" si="44"/>
        <v/>
      </c>
      <c r="I234" s="156" t="str">
        <f t="shared" si="45"/>
        <v/>
      </c>
      <c r="J234" s="156" t="str">
        <f t="shared" si="46"/>
        <v/>
      </c>
      <c r="K234" s="155" t="str">
        <f t="shared" si="47"/>
        <v/>
      </c>
      <c r="L234" s="155" t="str">
        <f t="shared" si="48"/>
        <v/>
      </c>
      <c r="M234" s="155" t="str">
        <f t="shared" si="49"/>
        <v/>
      </c>
      <c r="N234" s="157"/>
      <c r="O234" s="157"/>
      <c r="P234" s="157"/>
      <c r="Q234" s="157"/>
      <c r="R234" s="157"/>
      <c r="S234" s="157"/>
      <c r="T234" s="157"/>
      <c r="U234" s="157"/>
      <c r="V234" s="157"/>
      <c r="W234" s="157"/>
      <c r="X234" s="157"/>
      <c r="Y234" s="157"/>
      <c r="Z234" s="158"/>
      <c r="AA234" s="158"/>
      <c r="AB234" s="158"/>
      <c r="AC234" s="158"/>
      <c r="AD234" s="165"/>
      <c r="AE234" s="167"/>
      <c r="AF234" s="166"/>
      <c r="AG234" s="166"/>
      <c r="AH234" s="165"/>
      <c r="AI234" s="165"/>
      <c r="AJ234" s="163"/>
      <c r="AK234" s="165"/>
      <c r="AL234" s="165"/>
      <c r="AM234" s="165"/>
      <c r="AN234" s="162"/>
      <c r="AO234" s="164"/>
      <c r="AP234" s="163"/>
      <c r="AQ234" s="162"/>
      <c r="AR234" s="161"/>
      <c r="AS234" s="160"/>
      <c r="AT234" s="159"/>
      <c r="AU234" s="158"/>
    </row>
    <row r="235" spans="1:47" x14ac:dyDescent="0.2">
      <c r="A235" s="156" t="str">
        <f t="shared" si="38"/>
        <v/>
      </c>
      <c r="B235" s="203" t="str">
        <f t="shared" si="39"/>
        <v/>
      </c>
      <c r="C235" s="203" t="str">
        <f t="shared" si="40"/>
        <v/>
      </c>
      <c r="D235" s="203" t="str">
        <f t="shared" si="41"/>
        <v/>
      </c>
      <c r="E235" s="203" t="str">
        <f t="shared" si="42"/>
        <v/>
      </c>
      <c r="F235" s="203" t="str">
        <f t="shared" si="43"/>
        <v/>
      </c>
      <c r="G235" s="204" t="str">
        <f t="shared" si="43"/>
        <v/>
      </c>
      <c r="H235" s="205" t="str">
        <f t="shared" si="44"/>
        <v/>
      </c>
      <c r="I235" s="156" t="str">
        <f t="shared" si="45"/>
        <v/>
      </c>
      <c r="J235" s="156" t="str">
        <f t="shared" si="46"/>
        <v/>
      </c>
      <c r="K235" s="155" t="str">
        <f t="shared" si="47"/>
        <v/>
      </c>
      <c r="L235" s="155" t="str">
        <f t="shared" si="48"/>
        <v/>
      </c>
      <c r="M235" s="155" t="str">
        <f t="shared" si="49"/>
        <v/>
      </c>
      <c r="N235" s="157"/>
      <c r="O235" s="157"/>
      <c r="P235" s="157"/>
      <c r="Q235" s="157"/>
      <c r="R235" s="157"/>
      <c r="S235" s="157"/>
      <c r="T235" s="157"/>
      <c r="U235" s="157"/>
      <c r="V235" s="157"/>
      <c r="W235" s="157"/>
      <c r="X235" s="157"/>
      <c r="Y235" s="157"/>
      <c r="Z235" s="158"/>
      <c r="AA235" s="158"/>
      <c r="AB235" s="158"/>
      <c r="AC235" s="158"/>
      <c r="AD235" s="165"/>
      <c r="AE235" s="167"/>
      <c r="AF235" s="166"/>
      <c r="AG235" s="166"/>
      <c r="AH235" s="165"/>
      <c r="AI235" s="165"/>
      <c r="AJ235" s="163"/>
      <c r="AK235" s="165"/>
      <c r="AL235" s="165"/>
      <c r="AM235" s="165"/>
      <c r="AN235" s="162"/>
      <c r="AO235" s="164"/>
      <c r="AP235" s="163"/>
      <c r="AQ235" s="162"/>
      <c r="AR235" s="161"/>
      <c r="AS235" s="160"/>
      <c r="AT235" s="159"/>
      <c r="AU235" s="158"/>
    </row>
    <row r="236" spans="1:47" x14ac:dyDescent="0.2">
      <c r="A236" s="156" t="str">
        <f t="shared" si="38"/>
        <v/>
      </c>
      <c r="B236" s="203" t="str">
        <f t="shared" si="39"/>
        <v/>
      </c>
      <c r="C236" s="203" t="str">
        <f t="shared" si="40"/>
        <v/>
      </c>
      <c r="D236" s="203" t="str">
        <f t="shared" si="41"/>
        <v/>
      </c>
      <c r="E236" s="203" t="str">
        <f t="shared" si="42"/>
        <v/>
      </c>
      <c r="F236" s="203" t="str">
        <f t="shared" si="43"/>
        <v/>
      </c>
      <c r="G236" s="204" t="str">
        <f t="shared" si="43"/>
        <v/>
      </c>
      <c r="H236" s="205" t="str">
        <f t="shared" si="44"/>
        <v/>
      </c>
      <c r="I236" s="156" t="str">
        <f t="shared" si="45"/>
        <v/>
      </c>
      <c r="J236" s="156" t="str">
        <f t="shared" si="46"/>
        <v/>
      </c>
      <c r="K236" s="155" t="str">
        <f t="shared" si="47"/>
        <v/>
      </c>
      <c r="L236" s="155" t="str">
        <f t="shared" si="48"/>
        <v/>
      </c>
      <c r="M236" s="155" t="str">
        <f t="shared" si="49"/>
        <v/>
      </c>
      <c r="N236" s="157"/>
      <c r="O236" s="157"/>
      <c r="P236" s="157"/>
      <c r="Q236" s="157"/>
      <c r="R236" s="157"/>
      <c r="S236" s="157"/>
      <c r="T236" s="157"/>
      <c r="U236" s="157"/>
      <c r="V236" s="157"/>
      <c r="W236" s="157"/>
      <c r="X236" s="157"/>
      <c r="Y236" s="157"/>
      <c r="Z236" s="158"/>
      <c r="AA236" s="158"/>
      <c r="AB236" s="158"/>
      <c r="AC236" s="158"/>
      <c r="AD236" s="165"/>
      <c r="AE236" s="167"/>
      <c r="AF236" s="166"/>
      <c r="AG236" s="166"/>
      <c r="AH236" s="165"/>
      <c r="AI236" s="165"/>
      <c r="AJ236" s="163"/>
      <c r="AK236" s="165"/>
      <c r="AL236" s="165"/>
      <c r="AM236" s="165"/>
      <c r="AN236" s="162"/>
      <c r="AO236" s="164"/>
      <c r="AP236" s="163"/>
      <c r="AQ236" s="162"/>
      <c r="AR236" s="161"/>
      <c r="AS236" s="160"/>
      <c r="AT236" s="159"/>
      <c r="AU236" s="158"/>
    </row>
    <row r="237" spans="1:47" x14ac:dyDescent="0.2">
      <c r="A237" s="156" t="str">
        <f t="shared" si="38"/>
        <v/>
      </c>
      <c r="B237" s="203" t="str">
        <f t="shared" si="39"/>
        <v/>
      </c>
      <c r="C237" s="203" t="str">
        <f t="shared" si="40"/>
        <v/>
      </c>
      <c r="D237" s="203" t="str">
        <f t="shared" si="41"/>
        <v/>
      </c>
      <c r="E237" s="203" t="str">
        <f t="shared" si="42"/>
        <v/>
      </c>
      <c r="F237" s="203" t="str">
        <f t="shared" si="43"/>
        <v/>
      </c>
      <c r="G237" s="204" t="str">
        <f t="shared" si="43"/>
        <v/>
      </c>
      <c r="H237" s="205" t="str">
        <f t="shared" si="44"/>
        <v/>
      </c>
      <c r="I237" s="156" t="str">
        <f t="shared" si="45"/>
        <v/>
      </c>
      <c r="J237" s="156" t="str">
        <f t="shared" si="46"/>
        <v/>
      </c>
      <c r="K237" s="155" t="str">
        <f t="shared" si="47"/>
        <v/>
      </c>
      <c r="L237" s="155" t="str">
        <f t="shared" si="48"/>
        <v/>
      </c>
      <c r="M237" s="155" t="str">
        <f t="shared" si="49"/>
        <v/>
      </c>
      <c r="N237" s="157"/>
      <c r="O237" s="157"/>
      <c r="P237" s="157"/>
      <c r="Q237" s="157"/>
      <c r="R237" s="157"/>
      <c r="S237" s="157"/>
      <c r="T237" s="157"/>
      <c r="U237" s="157"/>
      <c r="V237" s="157"/>
      <c r="W237" s="157"/>
      <c r="X237" s="157"/>
      <c r="Y237" s="157"/>
      <c r="Z237" s="158"/>
      <c r="AA237" s="158"/>
      <c r="AB237" s="158"/>
      <c r="AC237" s="158"/>
      <c r="AD237" s="165"/>
      <c r="AE237" s="167"/>
      <c r="AF237" s="166"/>
      <c r="AG237" s="166"/>
      <c r="AH237" s="165"/>
      <c r="AI237" s="165"/>
      <c r="AJ237" s="163"/>
      <c r="AK237" s="165"/>
      <c r="AL237" s="165"/>
      <c r="AM237" s="165"/>
      <c r="AN237" s="162"/>
      <c r="AO237" s="164"/>
      <c r="AP237" s="163"/>
      <c r="AQ237" s="162"/>
      <c r="AR237" s="161"/>
      <c r="AS237" s="160"/>
      <c r="AT237" s="159"/>
      <c r="AU237" s="158"/>
    </row>
    <row r="238" spans="1:47" x14ac:dyDescent="0.2">
      <c r="A238" s="156" t="str">
        <f t="shared" si="38"/>
        <v/>
      </c>
      <c r="B238" s="203" t="str">
        <f t="shared" si="39"/>
        <v/>
      </c>
      <c r="C238" s="203" t="str">
        <f t="shared" si="40"/>
        <v/>
      </c>
      <c r="D238" s="203" t="str">
        <f t="shared" si="41"/>
        <v/>
      </c>
      <c r="E238" s="203" t="str">
        <f t="shared" si="42"/>
        <v/>
      </c>
      <c r="F238" s="203" t="str">
        <f t="shared" si="43"/>
        <v/>
      </c>
      <c r="G238" s="204" t="str">
        <f t="shared" si="43"/>
        <v/>
      </c>
      <c r="H238" s="205" t="str">
        <f t="shared" si="44"/>
        <v/>
      </c>
      <c r="I238" s="156" t="str">
        <f t="shared" si="45"/>
        <v/>
      </c>
      <c r="J238" s="156" t="str">
        <f t="shared" si="46"/>
        <v/>
      </c>
      <c r="K238" s="155" t="str">
        <f t="shared" si="47"/>
        <v/>
      </c>
      <c r="L238" s="155" t="str">
        <f t="shared" si="48"/>
        <v/>
      </c>
      <c r="M238" s="155" t="str">
        <f t="shared" si="49"/>
        <v/>
      </c>
      <c r="N238" s="157"/>
      <c r="O238" s="157"/>
      <c r="P238" s="157"/>
      <c r="Q238" s="157"/>
      <c r="R238" s="157"/>
      <c r="S238" s="157"/>
      <c r="T238" s="157"/>
      <c r="U238" s="157"/>
      <c r="V238" s="157"/>
      <c r="W238" s="157"/>
      <c r="X238" s="157"/>
      <c r="Y238" s="157"/>
      <c r="Z238" s="158"/>
      <c r="AA238" s="158"/>
      <c r="AB238" s="158"/>
      <c r="AC238" s="158"/>
      <c r="AD238" s="165"/>
      <c r="AE238" s="167"/>
      <c r="AF238" s="166"/>
      <c r="AG238" s="166"/>
      <c r="AH238" s="165"/>
      <c r="AI238" s="165"/>
      <c r="AJ238" s="163"/>
      <c r="AK238" s="165"/>
      <c r="AL238" s="165"/>
      <c r="AM238" s="165"/>
      <c r="AN238" s="162"/>
      <c r="AO238" s="164"/>
      <c r="AP238" s="163"/>
      <c r="AQ238" s="162"/>
      <c r="AR238" s="161"/>
      <c r="AS238" s="160"/>
      <c r="AT238" s="159"/>
      <c r="AU238" s="158"/>
    </row>
    <row r="239" spans="1:47" x14ac:dyDescent="0.2">
      <c r="A239" s="156" t="str">
        <f t="shared" si="38"/>
        <v/>
      </c>
      <c r="B239" s="203" t="str">
        <f t="shared" si="39"/>
        <v/>
      </c>
      <c r="C239" s="203" t="str">
        <f t="shared" si="40"/>
        <v/>
      </c>
      <c r="D239" s="203" t="str">
        <f t="shared" si="41"/>
        <v/>
      </c>
      <c r="E239" s="203" t="str">
        <f t="shared" si="42"/>
        <v/>
      </c>
      <c r="F239" s="203" t="str">
        <f t="shared" si="43"/>
        <v/>
      </c>
      <c r="G239" s="204" t="str">
        <f t="shared" si="43"/>
        <v/>
      </c>
      <c r="H239" s="205" t="str">
        <f t="shared" si="44"/>
        <v/>
      </c>
      <c r="I239" s="156" t="str">
        <f t="shared" si="45"/>
        <v/>
      </c>
      <c r="J239" s="156" t="str">
        <f t="shared" si="46"/>
        <v/>
      </c>
      <c r="K239" s="155" t="str">
        <f t="shared" si="47"/>
        <v/>
      </c>
      <c r="L239" s="155" t="str">
        <f t="shared" si="48"/>
        <v/>
      </c>
      <c r="M239" s="155" t="str">
        <f t="shared" si="49"/>
        <v/>
      </c>
      <c r="N239" s="157"/>
      <c r="O239" s="157"/>
      <c r="P239" s="157"/>
      <c r="Q239" s="157"/>
      <c r="R239" s="157"/>
      <c r="S239" s="157"/>
      <c r="T239" s="157"/>
      <c r="U239" s="157"/>
      <c r="V239" s="157"/>
      <c r="W239" s="157"/>
      <c r="X239" s="157"/>
      <c r="Y239" s="157"/>
      <c r="Z239" s="158"/>
      <c r="AA239" s="158"/>
      <c r="AB239" s="158"/>
      <c r="AC239" s="158"/>
      <c r="AD239" s="165"/>
      <c r="AE239" s="167"/>
      <c r="AF239" s="166"/>
      <c r="AG239" s="166"/>
      <c r="AH239" s="165"/>
      <c r="AI239" s="165"/>
      <c r="AJ239" s="163"/>
      <c r="AK239" s="165"/>
      <c r="AL239" s="165"/>
      <c r="AM239" s="165"/>
      <c r="AN239" s="162"/>
      <c r="AO239" s="164"/>
      <c r="AP239" s="163"/>
      <c r="AQ239" s="162"/>
      <c r="AR239" s="161"/>
      <c r="AS239" s="160"/>
      <c r="AT239" s="159"/>
      <c r="AU239" s="158"/>
    </row>
    <row r="240" spans="1:47" x14ac:dyDescent="0.2">
      <c r="A240" s="156" t="str">
        <f t="shared" si="38"/>
        <v/>
      </c>
      <c r="B240" s="203" t="str">
        <f t="shared" si="39"/>
        <v/>
      </c>
      <c r="C240" s="203" t="str">
        <f t="shared" si="40"/>
        <v/>
      </c>
      <c r="D240" s="203" t="str">
        <f t="shared" si="41"/>
        <v/>
      </c>
      <c r="E240" s="203" t="str">
        <f t="shared" si="42"/>
        <v/>
      </c>
      <c r="F240" s="203" t="str">
        <f t="shared" si="43"/>
        <v/>
      </c>
      <c r="G240" s="204" t="str">
        <f t="shared" si="43"/>
        <v/>
      </c>
      <c r="H240" s="205" t="str">
        <f t="shared" si="44"/>
        <v/>
      </c>
      <c r="I240" s="156" t="str">
        <f t="shared" si="45"/>
        <v/>
      </c>
      <c r="J240" s="156" t="str">
        <f t="shared" si="46"/>
        <v/>
      </c>
      <c r="K240" s="155" t="str">
        <f t="shared" si="47"/>
        <v/>
      </c>
      <c r="L240" s="155" t="str">
        <f t="shared" si="48"/>
        <v/>
      </c>
      <c r="M240" s="155" t="str">
        <f t="shared" si="49"/>
        <v/>
      </c>
      <c r="N240" s="157"/>
      <c r="O240" s="157"/>
      <c r="P240" s="157"/>
      <c r="Q240" s="157"/>
      <c r="R240" s="157"/>
      <c r="S240" s="157"/>
      <c r="T240" s="157"/>
      <c r="U240" s="157"/>
      <c r="V240" s="157"/>
      <c r="W240" s="157"/>
      <c r="X240" s="157"/>
      <c r="Y240" s="157"/>
      <c r="Z240" s="158"/>
      <c r="AA240" s="158"/>
      <c r="AB240" s="158"/>
      <c r="AC240" s="158"/>
      <c r="AD240" s="165"/>
      <c r="AE240" s="167"/>
      <c r="AF240" s="166"/>
      <c r="AG240" s="166"/>
      <c r="AH240" s="165"/>
      <c r="AI240" s="165"/>
      <c r="AJ240" s="163"/>
      <c r="AK240" s="165"/>
      <c r="AL240" s="165"/>
      <c r="AM240" s="165"/>
      <c r="AN240" s="162"/>
      <c r="AO240" s="164"/>
      <c r="AP240" s="163"/>
      <c r="AQ240" s="162"/>
      <c r="AR240" s="161"/>
      <c r="AS240" s="160"/>
      <c r="AT240" s="159"/>
      <c r="AU240" s="158"/>
    </row>
    <row r="241" spans="1:47" x14ac:dyDescent="0.2">
      <c r="A241" s="156" t="str">
        <f t="shared" si="38"/>
        <v/>
      </c>
      <c r="B241" s="203" t="str">
        <f t="shared" si="39"/>
        <v/>
      </c>
      <c r="C241" s="203" t="str">
        <f t="shared" si="40"/>
        <v/>
      </c>
      <c r="D241" s="203" t="str">
        <f t="shared" si="41"/>
        <v/>
      </c>
      <c r="E241" s="203" t="str">
        <f t="shared" si="42"/>
        <v/>
      </c>
      <c r="F241" s="203" t="str">
        <f t="shared" si="43"/>
        <v/>
      </c>
      <c r="G241" s="204" t="str">
        <f t="shared" si="43"/>
        <v/>
      </c>
      <c r="H241" s="205" t="str">
        <f t="shared" si="44"/>
        <v/>
      </c>
      <c r="I241" s="156" t="str">
        <f t="shared" si="45"/>
        <v/>
      </c>
      <c r="J241" s="156" t="str">
        <f t="shared" si="46"/>
        <v/>
      </c>
      <c r="K241" s="155" t="str">
        <f t="shared" si="47"/>
        <v/>
      </c>
      <c r="L241" s="155" t="str">
        <f t="shared" si="48"/>
        <v/>
      </c>
      <c r="M241" s="155" t="str">
        <f t="shared" si="49"/>
        <v/>
      </c>
      <c r="N241" s="157"/>
      <c r="O241" s="157"/>
      <c r="P241" s="157"/>
      <c r="Q241" s="157"/>
      <c r="R241" s="157"/>
      <c r="S241" s="157"/>
      <c r="T241" s="157"/>
      <c r="U241" s="157"/>
      <c r="V241" s="157"/>
      <c r="W241" s="157"/>
      <c r="X241" s="157"/>
      <c r="Y241" s="157"/>
      <c r="Z241" s="158"/>
      <c r="AA241" s="158"/>
      <c r="AB241" s="158"/>
      <c r="AC241" s="158"/>
      <c r="AD241" s="165"/>
      <c r="AE241" s="167"/>
      <c r="AF241" s="166"/>
      <c r="AG241" s="166"/>
      <c r="AH241" s="165"/>
      <c r="AI241" s="165"/>
      <c r="AJ241" s="163"/>
      <c r="AK241" s="165"/>
      <c r="AL241" s="165"/>
      <c r="AM241" s="165"/>
      <c r="AN241" s="162"/>
      <c r="AO241" s="164"/>
      <c r="AP241" s="163"/>
      <c r="AQ241" s="162"/>
      <c r="AR241" s="161"/>
      <c r="AS241" s="160"/>
      <c r="AT241" s="159"/>
      <c r="AU241" s="158"/>
    </row>
    <row r="242" spans="1:47" x14ac:dyDescent="0.2">
      <c r="A242" s="156" t="str">
        <f t="shared" si="38"/>
        <v/>
      </c>
      <c r="B242" s="203" t="str">
        <f t="shared" si="39"/>
        <v/>
      </c>
      <c r="C242" s="203" t="str">
        <f t="shared" si="40"/>
        <v/>
      </c>
      <c r="D242" s="203" t="str">
        <f t="shared" si="41"/>
        <v/>
      </c>
      <c r="E242" s="203" t="str">
        <f t="shared" si="42"/>
        <v/>
      </c>
      <c r="F242" s="203" t="str">
        <f t="shared" si="43"/>
        <v/>
      </c>
      <c r="G242" s="204" t="str">
        <f t="shared" si="43"/>
        <v/>
      </c>
      <c r="H242" s="205" t="str">
        <f t="shared" si="44"/>
        <v/>
      </c>
      <c r="I242" s="156" t="str">
        <f t="shared" si="45"/>
        <v/>
      </c>
      <c r="J242" s="156" t="str">
        <f t="shared" si="46"/>
        <v/>
      </c>
      <c r="K242" s="155" t="str">
        <f t="shared" si="47"/>
        <v/>
      </c>
      <c r="L242" s="155" t="str">
        <f t="shared" si="48"/>
        <v/>
      </c>
      <c r="M242" s="155" t="str">
        <f t="shared" si="49"/>
        <v/>
      </c>
      <c r="N242" s="157"/>
      <c r="O242" s="157"/>
      <c r="P242" s="157"/>
      <c r="Q242" s="157"/>
      <c r="R242" s="157"/>
      <c r="S242" s="157"/>
      <c r="T242" s="157"/>
      <c r="U242" s="157"/>
      <c r="V242" s="157"/>
      <c r="W242" s="157"/>
      <c r="X242" s="157"/>
      <c r="Y242" s="157"/>
      <c r="Z242" s="158"/>
      <c r="AA242" s="158"/>
      <c r="AB242" s="158"/>
      <c r="AC242" s="158"/>
      <c r="AD242" s="165"/>
      <c r="AE242" s="167"/>
      <c r="AF242" s="166"/>
      <c r="AG242" s="166"/>
      <c r="AH242" s="165"/>
      <c r="AI242" s="165"/>
      <c r="AJ242" s="163"/>
      <c r="AK242" s="165"/>
      <c r="AL242" s="165"/>
      <c r="AM242" s="165"/>
      <c r="AN242" s="162"/>
      <c r="AO242" s="164"/>
      <c r="AP242" s="163"/>
      <c r="AQ242" s="162"/>
      <c r="AR242" s="161"/>
      <c r="AS242" s="160"/>
      <c r="AT242" s="159"/>
      <c r="AU242" s="158"/>
    </row>
    <row r="243" spans="1:47" x14ac:dyDescent="0.2">
      <c r="A243" s="156" t="str">
        <f t="shared" si="38"/>
        <v/>
      </c>
      <c r="B243" s="203" t="str">
        <f t="shared" si="39"/>
        <v/>
      </c>
      <c r="C243" s="203" t="str">
        <f t="shared" si="40"/>
        <v/>
      </c>
      <c r="D243" s="203" t="str">
        <f t="shared" si="41"/>
        <v/>
      </c>
      <c r="E243" s="203" t="str">
        <f t="shared" si="42"/>
        <v/>
      </c>
      <c r="F243" s="203" t="str">
        <f t="shared" si="43"/>
        <v/>
      </c>
      <c r="G243" s="204" t="str">
        <f t="shared" si="43"/>
        <v/>
      </c>
      <c r="H243" s="205" t="str">
        <f t="shared" si="44"/>
        <v/>
      </c>
      <c r="I243" s="156" t="str">
        <f t="shared" si="45"/>
        <v/>
      </c>
      <c r="J243" s="156" t="str">
        <f t="shared" si="46"/>
        <v/>
      </c>
      <c r="K243" s="155" t="str">
        <f t="shared" si="47"/>
        <v/>
      </c>
      <c r="L243" s="155" t="str">
        <f t="shared" si="48"/>
        <v/>
      </c>
      <c r="M243" s="155" t="str">
        <f t="shared" si="49"/>
        <v/>
      </c>
      <c r="N243" s="157"/>
      <c r="O243" s="157"/>
      <c r="P243" s="157"/>
      <c r="Q243" s="157"/>
      <c r="R243" s="157"/>
      <c r="S243" s="157"/>
      <c r="T243" s="157"/>
      <c r="U243" s="157"/>
      <c r="V243" s="157"/>
      <c r="W243" s="157"/>
      <c r="X243" s="157"/>
      <c r="Y243" s="157"/>
      <c r="Z243" s="158"/>
      <c r="AA243" s="158"/>
      <c r="AB243" s="158"/>
      <c r="AC243" s="158"/>
      <c r="AD243" s="165"/>
      <c r="AE243" s="167"/>
      <c r="AF243" s="166"/>
      <c r="AG243" s="166"/>
      <c r="AH243" s="165"/>
      <c r="AI243" s="165"/>
      <c r="AJ243" s="163"/>
      <c r="AK243" s="165"/>
      <c r="AL243" s="165"/>
      <c r="AM243" s="165"/>
      <c r="AN243" s="162"/>
      <c r="AO243" s="164"/>
      <c r="AP243" s="163"/>
      <c r="AQ243" s="162"/>
      <c r="AR243" s="161"/>
      <c r="AS243" s="160"/>
      <c r="AT243" s="159"/>
      <c r="AU243" s="158"/>
    </row>
    <row r="244" spans="1:47" x14ac:dyDescent="0.2">
      <c r="A244" s="156" t="str">
        <f t="shared" si="38"/>
        <v/>
      </c>
      <c r="B244" s="203" t="str">
        <f t="shared" si="39"/>
        <v/>
      </c>
      <c r="C244" s="203" t="str">
        <f t="shared" si="40"/>
        <v/>
      </c>
      <c r="D244" s="203" t="str">
        <f t="shared" si="41"/>
        <v/>
      </c>
      <c r="E244" s="203" t="str">
        <f t="shared" si="42"/>
        <v/>
      </c>
      <c r="F244" s="203" t="str">
        <f t="shared" si="43"/>
        <v/>
      </c>
      <c r="G244" s="204" t="str">
        <f t="shared" si="43"/>
        <v/>
      </c>
      <c r="H244" s="205" t="str">
        <f t="shared" si="44"/>
        <v/>
      </c>
      <c r="I244" s="156" t="str">
        <f t="shared" si="45"/>
        <v/>
      </c>
      <c r="J244" s="156" t="str">
        <f t="shared" si="46"/>
        <v/>
      </c>
      <c r="K244" s="155" t="str">
        <f t="shared" si="47"/>
        <v/>
      </c>
      <c r="L244" s="155" t="str">
        <f t="shared" si="48"/>
        <v/>
      </c>
      <c r="M244" s="155" t="str">
        <f t="shared" si="49"/>
        <v/>
      </c>
      <c r="N244" s="157"/>
      <c r="O244" s="157"/>
      <c r="P244" s="157"/>
      <c r="Q244" s="157"/>
      <c r="R244" s="157"/>
      <c r="S244" s="157"/>
      <c r="T244" s="157"/>
      <c r="U244" s="157"/>
      <c r="V244" s="157"/>
      <c r="W244" s="157"/>
      <c r="X244" s="157"/>
      <c r="Y244" s="157"/>
      <c r="Z244" s="158"/>
      <c r="AA244" s="158"/>
      <c r="AB244" s="158"/>
      <c r="AC244" s="158"/>
      <c r="AD244" s="165"/>
      <c r="AE244" s="167"/>
      <c r="AF244" s="166"/>
      <c r="AG244" s="166"/>
      <c r="AH244" s="165"/>
      <c r="AI244" s="165"/>
      <c r="AJ244" s="163"/>
      <c r="AK244" s="165"/>
      <c r="AL244" s="165"/>
      <c r="AM244" s="165"/>
      <c r="AN244" s="162"/>
      <c r="AO244" s="164"/>
      <c r="AP244" s="163"/>
      <c r="AQ244" s="162"/>
      <c r="AR244" s="161"/>
      <c r="AS244" s="160"/>
      <c r="AT244" s="159"/>
      <c r="AU244" s="158"/>
    </row>
    <row r="245" spans="1:47" x14ac:dyDescent="0.2">
      <c r="A245" s="156" t="str">
        <f t="shared" si="38"/>
        <v/>
      </c>
      <c r="B245" s="203" t="str">
        <f t="shared" si="39"/>
        <v/>
      </c>
      <c r="C245" s="203" t="str">
        <f t="shared" si="40"/>
        <v/>
      </c>
      <c r="D245" s="203" t="str">
        <f t="shared" si="41"/>
        <v/>
      </c>
      <c r="E245" s="203" t="str">
        <f t="shared" si="42"/>
        <v/>
      </c>
      <c r="F245" s="203" t="str">
        <f t="shared" si="43"/>
        <v/>
      </c>
      <c r="G245" s="204" t="str">
        <f t="shared" si="43"/>
        <v/>
      </c>
      <c r="H245" s="205" t="str">
        <f t="shared" si="44"/>
        <v/>
      </c>
      <c r="I245" s="156" t="str">
        <f t="shared" si="45"/>
        <v/>
      </c>
      <c r="J245" s="156" t="str">
        <f t="shared" si="46"/>
        <v/>
      </c>
      <c r="K245" s="155" t="str">
        <f t="shared" si="47"/>
        <v/>
      </c>
      <c r="L245" s="155" t="str">
        <f t="shared" si="48"/>
        <v/>
      </c>
      <c r="M245" s="155" t="str">
        <f t="shared" si="49"/>
        <v/>
      </c>
      <c r="N245" s="157"/>
      <c r="O245" s="157"/>
      <c r="P245" s="157"/>
      <c r="Q245" s="157"/>
      <c r="R245" s="157"/>
      <c r="S245" s="157"/>
      <c r="T245" s="157"/>
      <c r="U245" s="157"/>
      <c r="V245" s="157"/>
      <c r="W245" s="157"/>
      <c r="X245" s="157"/>
      <c r="Y245" s="157"/>
      <c r="Z245" s="158"/>
      <c r="AA245" s="158"/>
      <c r="AB245" s="158"/>
      <c r="AC245" s="158"/>
      <c r="AD245" s="165"/>
      <c r="AE245" s="167"/>
      <c r="AF245" s="166"/>
      <c r="AG245" s="166"/>
      <c r="AH245" s="165"/>
      <c r="AI245" s="165"/>
      <c r="AJ245" s="163"/>
      <c r="AK245" s="165"/>
      <c r="AL245" s="165"/>
      <c r="AM245" s="165"/>
      <c r="AN245" s="162"/>
      <c r="AO245" s="164"/>
      <c r="AP245" s="163"/>
      <c r="AQ245" s="162"/>
      <c r="AR245" s="161"/>
      <c r="AS245" s="160"/>
      <c r="AT245" s="159"/>
      <c r="AU245" s="158"/>
    </row>
    <row r="246" spans="1:47" x14ac:dyDescent="0.2">
      <c r="A246" s="156" t="str">
        <f t="shared" si="38"/>
        <v/>
      </c>
      <c r="B246" s="203" t="str">
        <f t="shared" si="39"/>
        <v/>
      </c>
      <c r="C246" s="203" t="str">
        <f t="shared" si="40"/>
        <v/>
      </c>
      <c r="D246" s="203" t="str">
        <f t="shared" si="41"/>
        <v/>
      </c>
      <c r="E246" s="203" t="str">
        <f t="shared" si="42"/>
        <v/>
      </c>
      <c r="F246" s="203" t="str">
        <f t="shared" si="43"/>
        <v/>
      </c>
      <c r="G246" s="204" t="str">
        <f t="shared" si="43"/>
        <v/>
      </c>
      <c r="H246" s="205" t="str">
        <f t="shared" si="44"/>
        <v/>
      </c>
      <c r="I246" s="156" t="str">
        <f t="shared" si="45"/>
        <v/>
      </c>
      <c r="J246" s="156" t="str">
        <f t="shared" si="46"/>
        <v/>
      </c>
      <c r="K246" s="155" t="str">
        <f t="shared" si="47"/>
        <v/>
      </c>
      <c r="L246" s="155" t="str">
        <f t="shared" si="48"/>
        <v/>
      </c>
      <c r="M246" s="155" t="str">
        <f t="shared" si="49"/>
        <v/>
      </c>
      <c r="N246" s="157"/>
      <c r="O246" s="157"/>
      <c r="P246" s="157"/>
      <c r="Q246" s="157"/>
      <c r="R246" s="157"/>
      <c r="S246" s="157"/>
      <c r="T246" s="157"/>
      <c r="U246" s="157"/>
      <c r="V246" s="157"/>
      <c r="W246" s="157"/>
      <c r="X246" s="157"/>
      <c r="Y246" s="157"/>
      <c r="Z246" s="158"/>
      <c r="AA246" s="158"/>
      <c r="AB246" s="158"/>
      <c r="AC246" s="158"/>
      <c r="AD246" s="165"/>
      <c r="AE246" s="167"/>
      <c r="AF246" s="166"/>
      <c r="AG246" s="166"/>
      <c r="AH246" s="165"/>
      <c r="AI246" s="165"/>
      <c r="AJ246" s="163"/>
      <c r="AK246" s="165"/>
      <c r="AL246" s="165"/>
      <c r="AM246" s="165"/>
      <c r="AN246" s="162"/>
      <c r="AO246" s="164"/>
      <c r="AP246" s="163"/>
      <c r="AQ246" s="162"/>
      <c r="AR246" s="161"/>
      <c r="AS246" s="160"/>
      <c r="AT246" s="159"/>
      <c r="AU246" s="158"/>
    </row>
    <row r="247" spans="1:47" x14ac:dyDescent="0.2">
      <c r="A247" s="156" t="str">
        <f t="shared" si="38"/>
        <v/>
      </c>
      <c r="B247" s="203" t="str">
        <f t="shared" si="39"/>
        <v/>
      </c>
      <c r="C247" s="203" t="str">
        <f t="shared" si="40"/>
        <v/>
      </c>
      <c r="D247" s="203" t="str">
        <f t="shared" si="41"/>
        <v/>
      </c>
      <c r="E247" s="203" t="str">
        <f t="shared" si="42"/>
        <v/>
      </c>
      <c r="F247" s="203" t="str">
        <f t="shared" si="43"/>
        <v/>
      </c>
      <c r="G247" s="204" t="str">
        <f t="shared" si="43"/>
        <v/>
      </c>
      <c r="H247" s="205" t="str">
        <f t="shared" si="44"/>
        <v/>
      </c>
      <c r="I247" s="156" t="str">
        <f t="shared" si="45"/>
        <v/>
      </c>
      <c r="J247" s="156" t="str">
        <f t="shared" si="46"/>
        <v/>
      </c>
      <c r="K247" s="155" t="str">
        <f t="shared" si="47"/>
        <v/>
      </c>
      <c r="L247" s="155" t="str">
        <f t="shared" si="48"/>
        <v/>
      </c>
      <c r="M247" s="155" t="str">
        <f t="shared" si="49"/>
        <v/>
      </c>
      <c r="N247" s="157"/>
      <c r="O247" s="157"/>
      <c r="P247" s="157"/>
      <c r="Q247" s="157"/>
      <c r="R247" s="157"/>
      <c r="S247" s="157"/>
      <c r="T247" s="157"/>
      <c r="U247" s="157"/>
      <c r="V247" s="157"/>
      <c r="W247" s="157"/>
      <c r="X247" s="157"/>
      <c r="Y247" s="157"/>
      <c r="Z247" s="158"/>
      <c r="AA247" s="158"/>
      <c r="AB247" s="158"/>
      <c r="AC247" s="158"/>
      <c r="AD247" s="165"/>
      <c r="AE247" s="167"/>
      <c r="AF247" s="166"/>
      <c r="AG247" s="166"/>
      <c r="AH247" s="165"/>
      <c r="AI247" s="165"/>
      <c r="AJ247" s="163"/>
      <c r="AK247" s="165"/>
      <c r="AL247" s="165"/>
      <c r="AM247" s="165"/>
      <c r="AN247" s="162"/>
      <c r="AO247" s="164"/>
      <c r="AP247" s="163"/>
      <c r="AQ247" s="162"/>
      <c r="AR247" s="161"/>
      <c r="AS247" s="160"/>
      <c r="AT247" s="159"/>
      <c r="AU247" s="158"/>
    </row>
    <row r="248" spans="1:47" x14ac:dyDescent="0.2">
      <c r="A248" s="156" t="str">
        <f t="shared" si="38"/>
        <v/>
      </c>
      <c r="B248" s="203" t="str">
        <f t="shared" si="39"/>
        <v/>
      </c>
      <c r="C248" s="203" t="str">
        <f t="shared" si="40"/>
        <v/>
      </c>
      <c r="D248" s="203" t="str">
        <f t="shared" si="41"/>
        <v/>
      </c>
      <c r="E248" s="203" t="str">
        <f t="shared" si="42"/>
        <v/>
      </c>
      <c r="F248" s="203" t="str">
        <f t="shared" si="43"/>
        <v/>
      </c>
      <c r="G248" s="204" t="str">
        <f t="shared" si="43"/>
        <v/>
      </c>
      <c r="H248" s="205" t="str">
        <f t="shared" si="44"/>
        <v/>
      </c>
      <c r="I248" s="156" t="str">
        <f t="shared" si="45"/>
        <v/>
      </c>
      <c r="J248" s="156" t="str">
        <f t="shared" si="46"/>
        <v/>
      </c>
      <c r="K248" s="155" t="str">
        <f t="shared" si="47"/>
        <v/>
      </c>
      <c r="L248" s="155" t="str">
        <f t="shared" si="48"/>
        <v/>
      </c>
      <c r="M248" s="155" t="str">
        <f t="shared" si="49"/>
        <v/>
      </c>
      <c r="N248" s="157"/>
      <c r="O248" s="157"/>
      <c r="P248" s="157"/>
      <c r="Q248" s="157"/>
      <c r="R248" s="157"/>
      <c r="S248" s="157"/>
      <c r="T248" s="157"/>
      <c r="U248" s="157"/>
      <c r="V248" s="157"/>
      <c r="W248" s="157"/>
      <c r="X248" s="157"/>
      <c r="Y248" s="157"/>
      <c r="Z248" s="158"/>
      <c r="AA248" s="158"/>
      <c r="AB248" s="158"/>
      <c r="AC248" s="158"/>
      <c r="AD248" s="165"/>
      <c r="AE248" s="167"/>
      <c r="AF248" s="166"/>
      <c r="AG248" s="166"/>
      <c r="AH248" s="165"/>
      <c r="AI248" s="165"/>
      <c r="AJ248" s="163"/>
      <c r="AK248" s="165"/>
      <c r="AL248" s="165"/>
      <c r="AM248" s="165"/>
      <c r="AN248" s="162"/>
      <c r="AO248" s="164"/>
      <c r="AP248" s="163"/>
      <c r="AQ248" s="162"/>
      <c r="AR248" s="161"/>
      <c r="AS248" s="160"/>
      <c r="AT248" s="159"/>
      <c r="AU248" s="158"/>
    </row>
    <row r="249" spans="1:47" x14ac:dyDescent="0.2">
      <c r="A249" s="156" t="str">
        <f t="shared" si="38"/>
        <v/>
      </c>
      <c r="B249" s="203" t="str">
        <f t="shared" si="39"/>
        <v/>
      </c>
      <c r="C249" s="203" t="str">
        <f t="shared" si="40"/>
        <v/>
      </c>
      <c r="D249" s="203" t="str">
        <f t="shared" si="41"/>
        <v/>
      </c>
      <c r="E249" s="203" t="str">
        <f t="shared" si="42"/>
        <v/>
      </c>
      <c r="F249" s="203" t="str">
        <f t="shared" si="43"/>
        <v/>
      </c>
      <c r="G249" s="204" t="str">
        <f t="shared" si="43"/>
        <v/>
      </c>
      <c r="H249" s="205" t="str">
        <f t="shared" si="44"/>
        <v/>
      </c>
      <c r="I249" s="156" t="str">
        <f t="shared" si="45"/>
        <v/>
      </c>
      <c r="J249" s="156" t="str">
        <f t="shared" si="46"/>
        <v/>
      </c>
      <c r="K249" s="155" t="str">
        <f t="shared" si="47"/>
        <v/>
      </c>
      <c r="L249" s="155" t="str">
        <f t="shared" si="48"/>
        <v/>
      </c>
      <c r="M249" s="155" t="str">
        <f t="shared" si="49"/>
        <v/>
      </c>
      <c r="N249" s="157"/>
      <c r="O249" s="157"/>
      <c r="P249" s="157"/>
      <c r="Q249" s="157"/>
      <c r="R249" s="157"/>
      <c r="S249" s="157"/>
      <c r="T249" s="157"/>
      <c r="U249" s="157"/>
      <c r="V249" s="157"/>
      <c r="W249" s="157"/>
      <c r="X249" s="157"/>
      <c r="Y249" s="157"/>
      <c r="Z249" s="158"/>
      <c r="AA249" s="158"/>
      <c r="AB249" s="158"/>
      <c r="AC249" s="158"/>
      <c r="AD249" s="165"/>
      <c r="AE249" s="167"/>
      <c r="AF249" s="166"/>
      <c r="AG249" s="166"/>
      <c r="AH249" s="165"/>
      <c r="AI249" s="165"/>
      <c r="AJ249" s="163"/>
      <c r="AK249" s="165"/>
      <c r="AL249" s="165"/>
      <c r="AM249" s="165"/>
      <c r="AN249" s="162"/>
      <c r="AO249" s="164"/>
      <c r="AP249" s="163"/>
      <c r="AQ249" s="162"/>
      <c r="AR249" s="161"/>
      <c r="AS249" s="160"/>
      <c r="AT249" s="159"/>
      <c r="AU249" s="158"/>
    </row>
    <row r="250" spans="1:47" x14ac:dyDescent="0.2">
      <c r="A250" s="156" t="str">
        <f t="shared" si="38"/>
        <v/>
      </c>
      <c r="B250" s="203" t="str">
        <f t="shared" si="39"/>
        <v/>
      </c>
      <c r="C250" s="203" t="str">
        <f t="shared" si="40"/>
        <v/>
      </c>
      <c r="D250" s="203" t="str">
        <f t="shared" si="41"/>
        <v/>
      </c>
      <c r="E250" s="203" t="str">
        <f t="shared" si="42"/>
        <v/>
      </c>
      <c r="F250" s="203" t="str">
        <f t="shared" si="43"/>
        <v/>
      </c>
      <c r="G250" s="204" t="str">
        <f t="shared" si="43"/>
        <v/>
      </c>
      <c r="H250" s="205" t="str">
        <f t="shared" si="44"/>
        <v/>
      </c>
      <c r="I250" s="156" t="str">
        <f t="shared" si="45"/>
        <v/>
      </c>
      <c r="J250" s="156" t="str">
        <f t="shared" si="46"/>
        <v/>
      </c>
      <c r="K250" s="155" t="str">
        <f t="shared" si="47"/>
        <v/>
      </c>
      <c r="L250" s="155" t="str">
        <f t="shared" si="48"/>
        <v/>
      </c>
      <c r="M250" s="155" t="str">
        <f t="shared" si="49"/>
        <v/>
      </c>
      <c r="N250" s="157"/>
      <c r="O250" s="157"/>
      <c r="P250" s="157"/>
      <c r="Q250" s="157"/>
      <c r="R250" s="157"/>
      <c r="S250" s="157"/>
      <c r="T250" s="157"/>
      <c r="U250" s="157"/>
      <c r="V250" s="157"/>
      <c r="W250" s="157"/>
      <c r="X250" s="157"/>
      <c r="Y250" s="157"/>
      <c r="Z250" s="158"/>
      <c r="AA250" s="158"/>
      <c r="AB250" s="158"/>
      <c r="AC250" s="158"/>
      <c r="AD250" s="165"/>
      <c r="AE250" s="167"/>
      <c r="AF250" s="166"/>
      <c r="AG250" s="166"/>
      <c r="AH250" s="165"/>
      <c r="AI250" s="165"/>
      <c r="AJ250" s="163"/>
      <c r="AK250" s="165"/>
      <c r="AL250" s="165"/>
      <c r="AM250" s="165"/>
      <c r="AN250" s="162"/>
      <c r="AO250" s="164"/>
      <c r="AP250" s="163"/>
      <c r="AQ250" s="162"/>
      <c r="AR250" s="161"/>
      <c r="AS250" s="160"/>
      <c r="AT250" s="159"/>
      <c r="AU250" s="158"/>
    </row>
    <row r="251" spans="1:47" x14ac:dyDescent="0.2">
      <c r="A251" s="156" t="str">
        <f t="shared" si="38"/>
        <v/>
      </c>
      <c r="B251" s="203" t="str">
        <f t="shared" si="39"/>
        <v/>
      </c>
      <c r="C251" s="203" t="str">
        <f t="shared" si="40"/>
        <v/>
      </c>
      <c r="D251" s="203" t="str">
        <f t="shared" si="41"/>
        <v/>
      </c>
      <c r="E251" s="203" t="str">
        <f t="shared" si="42"/>
        <v/>
      </c>
      <c r="F251" s="203" t="str">
        <f t="shared" si="43"/>
        <v/>
      </c>
      <c r="G251" s="204" t="str">
        <f t="shared" si="43"/>
        <v/>
      </c>
      <c r="H251" s="205" t="str">
        <f t="shared" si="44"/>
        <v/>
      </c>
      <c r="I251" s="156" t="str">
        <f t="shared" si="45"/>
        <v/>
      </c>
      <c r="J251" s="156" t="str">
        <f t="shared" si="46"/>
        <v/>
      </c>
      <c r="K251" s="155" t="str">
        <f t="shared" si="47"/>
        <v/>
      </c>
      <c r="L251" s="155" t="str">
        <f t="shared" si="48"/>
        <v/>
      </c>
      <c r="M251" s="155" t="str">
        <f t="shared" si="49"/>
        <v/>
      </c>
      <c r="N251" s="157"/>
      <c r="O251" s="157"/>
      <c r="P251" s="157"/>
      <c r="Q251" s="157"/>
      <c r="R251" s="157"/>
      <c r="S251" s="157"/>
      <c r="T251" s="157"/>
      <c r="U251" s="157"/>
      <c r="V251" s="157"/>
      <c r="W251" s="157"/>
      <c r="X251" s="157"/>
      <c r="Y251" s="157"/>
      <c r="Z251" s="158"/>
      <c r="AA251" s="158"/>
      <c r="AB251" s="158"/>
      <c r="AC251" s="158"/>
      <c r="AD251" s="165"/>
      <c r="AE251" s="167"/>
      <c r="AF251" s="166"/>
      <c r="AG251" s="166"/>
      <c r="AH251" s="165"/>
      <c r="AI251" s="165"/>
      <c r="AJ251" s="163"/>
      <c r="AK251" s="165"/>
      <c r="AL251" s="165"/>
      <c r="AM251" s="165"/>
      <c r="AN251" s="162"/>
      <c r="AO251" s="164"/>
      <c r="AP251" s="163"/>
      <c r="AQ251" s="162"/>
      <c r="AR251" s="161"/>
      <c r="AS251" s="160"/>
      <c r="AT251" s="159"/>
      <c r="AU251" s="158"/>
    </row>
    <row r="252" spans="1:47" x14ac:dyDescent="0.2">
      <c r="A252" s="156" t="str">
        <f t="shared" si="38"/>
        <v/>
      </c>
      <c r="B252" s="203" t="str">
        <f t="shared" si="39"/>
        <v/>
      </c>
      <c r="C252" s="203" t="str">
        <f t="shared" si="40"/>
        <v/>
      </c>
      <c r="D252" s="203" t="str">
        <f t="shared" si="41"/>
        <v/>
      </c>
      <c r="E252" s="203" t="str">
        <f t="shared" si="42"/>
        <v/>
      </c>
      <c r="F252" s="203" t="str">
        <f t="shared" si="43"/>
        <v/>
      </c>
      <c r="G252" s="204" t="str">
        <f t="shared" si="43"/>
        <v/>
      </c>
      <c r="H252" s="205" t="str">
        <f t="shared" si="44"/>
        <v/>
      </c>
      <c r="I252" s="156" t="str">
        <f t="shared" si="45"/>
        <v/>
      </c>
      <c r="J252" s="156" t="str">
        <f t="shared" si="46"/>
        <v/>
      </c>
      <c r="K252" s="155" t="str">
        <f t="shared" si="47"/>
        <v/>
      </c>
      <c r="L252" s="155" t="str">
        <f t="shared" si="48"/>
        <v/>
      </c>
      <c r="M252" s="155" t="str">
        <f t="shared" si="49"/>
        <v/>
      </c>
      <c r="N252" s="157"/>
      <c r="O252" s="157"/>
      <c r="P252" s="157"/>
      <c r="Q252" s="157"/>
      <c r="R252" s="157"/>
      <c r="S252" s="157"/>
      <c r="T252" s="157"/>
      <c r="U252" s="157"/>
      <c r="V252" s="157"/>
      <c r="W252" s="157"/>
      <c r="X252" s="157"/>
      <c r="Y252" s="157"/>
      <c r="Z252" s="158"/>
      <c r="AA252" s="158"/>
      <c r="AB252" s="158"/>
      <c r="AC252" s="158"/>
      <c r="AD252" s="165"/>
      <c r="AE252" s="167"/>
      <c r="AF252" s="166"/>
      <c r="AG252" s="166"/>
      <c r="AH252" s="165"/>
      <c r="AI252" s="165"/>
      <c r="AJ252" s="163"/>
      <c r="AK252" s="165"/>
      <c r="AL252" s="165"/>
      <c r="AM252" s="165"/>
      <c r="AN252" s="162"/>
      <c r="AO252" s="164"/>
      <c r="AP252" s="163"/>
      <c r="AQ252" s="162"/>
      <c r="AR252" s="161"/>
      <c r="AS252" s="160"/>
      <c r="AT252" s="159"/>
      <c r="AU252" s="158"/>
    </row>
    <row r="253" spans="1:47" x14ac:dyDescent="0.2">
      <c r="A253" s="156" t="str">
        <f t="shared" si="38"/>
        <v/>
      </c>
      <c r="B253" s="203" t="str">
        <f t="shared" si="39"/>
        <v/>
      </c>
      <c r="C253" s="203" t="str">
        <f t="shared" si="40"/>
        <v/>
      </c>
      <c r="D253" s="203" t="str">
        <f t="shared" si="41"/>
        <v/>
      </c>
      <c r="E253" s="203" t="str">
        <f t="shared" si="42"/>
        <v/>
      </c>
      <c r="F253" s="203" t="str">
        <f t="shared" si="43"/>
        <v/>
      </c>
      <c r="G253" s="204" t="str">
        <f t="shared" si="43"/>
        <v/>
      </c>
      <c r="H253" s="205" t="str">
        <f t="shared" si="44"/>
        <v/>
      </c>
      <c r="I253" s="156" t="str">
        <f t="shared" si="45"/>
        <v/>
      </c>
      <c r="J253" s="156" t="str">
        <f t="shared" si="46"/>
        <v/>
      </c>
      <c r="K253" s="155" t="str">
        <f t="shared" si="47"/>
        <v/>
      </c>
      <c r="L253" s="155" t="str">
        <f t="shared" si="48"/>
        <v/>
      </c>
      <c r="M253" s="155" t="str">
        <f t="shared" si="49"/>
        <v/>
      </c>
      <c r="N253" s="157"/>
      <c r="O253" s="157"/>
      <c r="P253" s="157"/>
      <c r="Q253" s="157"/>
      <c r="R253" s="157"/>
      <c r="S253" s="157"/>
      <c r="T253" s="157"/>
      <c r="U253" s="157"/>
      <c r="V253" s="157"/>
      <c r="W253" s="157"/>
      <c r="X253" s="157"/>
      <c r="Y253" s="157"/>
      <c r="Z253" s="158"/>
      <c r="AA253" s="158"/>
      <c r="AB253" s="158"/>
      <c r="AC253" s="158"/>
      <c r="AD253" s="165"/>
      <c r="AE253" s="167"/>
      <c r="AF253" s="166"/>
      <c r="AG253" s="166"/>
      <c r="AH253" s="165"/>
      <c r="AI253" s="165"/>
      <c r="AJ253" s="163"/>
      <c r="AK253" s="165"/>
      <c r="AL253" s="165"/>
      <c r="AM253" s="165"/>
      <c r="AN253" s="162"/>
      <c r="AO253" s="164"/>
      <c r="AP253" s="163"/>
      <c r="AQ253" s="162"/>
      <c r="AR253" s="161"/>
      <c r="AS253" s="160"/>
      <c r="AT253" s="159"/>
      <c r="AU253" s="158"/>
    </row>
    <row r="254" spans="1:47" x14ac:dyDescent="0.2">
      <c r="A254" s="156" t="str">
        <f t="shared" si="38"/>
        <v/>
      </c>
      <c r="B254" s="203" t="str">
        <f t="shared" si="39"/>
        <v/>
      </c>
      <c r="C254" s="203" t="str">
        <f t="shared" si="40"/>
        <v/>
      </c>
      <c r="D254" s="203" t="str">
        <f t="shared" si="41"/>
        <v/>
      </c>
      <c r="E254" s="203" t="str">
        <f t="shared" si="42"/>
        <v/>
      </c>
      <c r="F254" s="203" t="str">
        <f t="shared" si="43"/>
        <v/>
      </c>
      <c r="G254" s="204" t="str">
        <f t="shared" si="43"/>
        <v/>
      </c>
      <c r="H254" s="205" t="str">
        <f t="shared" si="44"/>
        <v/>
      </c>
      <c r="I254" s="156" t="str">
        <f t="shared" si="45"/>
        <v/>
      </c>
      <c r="J254" s="156" t="str">
        <f t="shared" si="46"/>
        <v/>
      </c>
      <c r="K254" s="155" t="str">
        <f t="shared" si="47"/>
        <v/>
      </c>
      <c r="L254" s="155" t="str">
        <f t="shared" si="48"/>
        <v/>
      </c>
      <c r="M254" s="155" t="str">
        <f t="shared" si="49"/>
        <v/>
      </c>
      <c r="N254" s="157"/>
      <c r="O254" s="157"/>
      <c r="P254" s="157"/>
      <c r="Q254" s="157"/>
      <c r="R254" s="157"/>
      <c r="S254" s="157"/>
      <c r="T254" s="157"/>
      <c r="U254" s="157"/>
      <c r="V254" s="157"/>
      <c r="W254" s="157"/>
      <c r="X254" s="157"/>
      <c r="Y254" s="157"/>
      <c r="Z254" s="158"/>
      <c r="AA254" s="158"/>
      <c r="AB254" s="158"/>
      <c r="AC254" s="158"/>
      <c r="AD254" s="165"/>
      <c r="AE254" s="167"/>
      <c r="AF254" s="166"/>
      <c r="AG254" s="166"/>
      <c r="AH254" s="165"/>
      <c r="AI254" s="165"/>
      <c r="AJ254" s="163"/>
      <c r="AK254" s="165"/>
      <c r="AL254" s="165"/>
      <c r="AM254" s="165"/>
      <c r="AN254" s="162"/>
      <c r="AO254" s="164"/>
      <c r="AP254" s="163"/>
      <c r="AQ254" s="162"/>
      <c r="AR254" s="161"/>
      <c r="AS254" s="160"/>
      <c r="AT254" s="159"/>
      <c r="AU254" s="158"/>
    </row>
    <row r="255" spans="1:47" x14ac:dyDescent="0.2">
      <c r="A255" s="156" t="str">
        <f t="shared" si="38"/>
        <v/>
      </c>
      <c r="B255" s="203" t="str">
        <f t="shared" si="39"/>
        <v/>
      </c>
      <c r="C255" s="203" t="str">
        <f t="shared" si="40"/>
        <v/>
      </c>
      <c r="D255" s="203" t="str">
        <f t="shared" si="41"/>
        <v/>
      </c>
      <c r="E255" s="203" t="str">
        <f t="shared" si="42"/>
        <v/>
      </c>
      <c r="F255" s="203" t="str">
        <f t="shared" si="43"/>
        <v/>
      </c>
      <c r="G255" s="204" t="str">
        <f t="shared" si="43"/>
        <v/>
      </c>
      <c r="H255" s="205" t="str">
        <f t="shared" si="44"/>
        <v/>
      </c>
      <c r="I255" s="156" t="str">
        <f t="shared" si="45"/>
        <v/>
      </c>
      <c r="J255" s="156" t="str">
        <f t="shared" si="46"/>
        <v/>
      </c>
      <c r="K255" s="155" t="str">
        <f t="shared" si="47"/>
        <v/>
      </c>
      <c r="L255" s="155" t="str">
        <f t="shared" si="48"/>
        <v/>
      </c>
      <c r="M255" s="155" t="str">
        <f t="shared" si="49"/>
        <v/>
      </c>
      <c r="N255" s="157"/>
      <c r="O255" s="157"/>
      <c r="P255" s="157"/>
      <c r="Q255" s="157"/>
      <c r="R255" s="157"/>
      <c r="S255" s="157"/>
      <c r="T255" s="157"/>
      <c r="U255" s="157"/>
      <c r="V255" s="157"/>
      <c r="W255" s="157"/>
      <c r="X255" s="157"/>
      <c r="Y255" s="157"/>
      <c r="Z255" s="158"/>
      <c r="AA255" s="158"/>
      <c r="AB255" s="158"/>
      <c r="AC255" s="158"/>
      <c r="AD255" s="165"/>
      <c r="AE255" s="167"/>
      <c r="AF255" s="166"/>
      <c r="AG255" s="166"/>
      <c r="AH255" s="165"/>
      <c r="AI255" s="165"/>
      <c r="AJ255" s="163"/>
      <c r="AK255" s="165"/>
      <c r="AL255" s="165"/>
      <c r="AM255" s="165"/>
      <c r="AN255" s="162"/>
      <c r="AO255" s="164"/>
      <c r="AP255" s="163"/>
      <c r="AQ255" s="162"/>
      <c r="AR255" s="161"/>
      <c r="AS255" s="160"/>
      <c r="AT255" s="159"/>
      <c r="AU255" s="158"/>
    </row>
    <row r="256" spans="1:47" x14ac:dyDescent="0.2">
      <c r="A256" s="156" t="str">
        <f t="shared" si="38"/>
        <v/>
      </c>
      <c r="B256" s="203" t="str">
        <f t="shared" si="39"/>
        <v/>
      </c>
      <c r="C256" s="203" t="str">
        <f t="shared" si="40"/>
        <v/>
      </c>
      <c r="D256" s="203" t="str">
        <f t="shared" si="41"/>
        <v/>
      </c>
      <c r="E256" s="203" t="str">
        <f t="shared" si="42"/>
        <v/>
      </c>
      <c r="F256" s="203" t="str">
        <f t="shared" si="43"/>
        <v/>
      </c>
      <c r="G256" s="204" t="str">
        <f t="shared" si="43"/>
        <v/>
      </c>
      <c r="H256" s="205" t="str">
        <f t="shared" si="44"/>
        <v/>
      </c>
      <c r="I256" s="156" t="str">
        <f t="shared" si="45"/>
        <v/>
      </c>
      <c r="J256" s="156" t="str">
        <f t="shared" si="46"/>
        <v/>
      </c>
      <c r="K256" s="155" t="str">
        <f t="shared" si="47"/>
        <v/>
      </c>
      <c r="L256" s="155" t="str">
        <f t="shared" si="48"/>
        <v/>
      </c>
      <c r="M256" s="155" t="str">
        <f t="shared" si="49"/>
        <v/>
      </c>
      <c r="N256" s="157"/>
      <c r="O256" s="157"/>
      <c r="P256" s="157"/>
      <c r="Q256" s="157"/>
      <c r="R256" s="157"/>
      <c r="S256" s="157"/>
      <c r="T256" s="157"/>
      <c r="U256" s="157"/>
      <c r="V256" s="157"/>
      <c r="W256" s="157"/>
      <c r="X256" s="157"/>
      <c r="Y256" s="157"/>
      <c r="Z256" s="158"/>
      <c r="AA256" s="158"/>
      <c r="AB256" s="158"/>
      <c r="AC256" s="158"/>
      <c r="AD256" s="165"/>
      <c r="AE256" s="167"/>
      <c r="AF256" s="166"/>
      <c r="AG256" s="166"/>
      <c r="AH256" s="165"/>
      <c r="AI256" s="165"/>
      <c r="AJ256" s="163"/>
      <c r="AK256" s="165"/>
      <c r="AL256" s="165"/>
      <c r="AM256" s="165"/>
      <c r="AN256" s="162"/>
      <c r="AO256" s="164"/>
      <c r="AP256" s="163"/>
      <c r="AQ256" s="162"/>
      <c r="AR256" s="161"/>
      <c r="AS256" s="160"/>
      <c r="AT256" s="159"/>
      <c r="AU256" s="158"/>
    </row>
    <row r="257" spans="1:47" x14ac:dyDescent="0.2">
      <c r="A257" s="156" t="str">
        <f t="shared" si="38"/>
        <v/>
      </c>
      <c r="B257" s="203" t="str">
        <f t="shared" si="39"/>
        <v/>
      </c>
      <c r="C257" s="203" t="str">
        <f t="shared" si="40"/>
        <v/>
      </c>
      <c r="D257" s="203" t="str">
        <f t="shared" si="41"/>
        <v/>
      </c>
      <c r="E257" s="203" t="str">
        <f t="shared" si="42"/>
        <v/>
      </c>
      <c r="F257" s="203" t="str">
        <f t="shared" si="43"/>
        <v/>
      </c>
      <c r="G257" s="204" t="str">
        <f t="shared" si="43"/>
        <v/>
      </c>
      <c r="H257" s="205" t="str">
        <f t="shared" si="44"/>
        <v/>
      </c>
      <c r="I257" s="156" t="str">
        <f t="shared" si="45"/>
        <v/>
      </c>
      <c r="J257" s="156" t="str">
        <f t="shared" si="46"/>
        <v/>
      </c>
      <c r="K257" s="155" t="str">
        <f t="shared" si="47"/>
        <v/>
      </c>
      <c r="L257" s="155" t="str">
        <f t="shared" si="48"/>
        <v/>
      </c>
      <c r="M257" s="155" t="str">
        <f t="shared" si="49"/>
        <v/>
      </c>
      <c r="N257" s="157"/>
      <c r="O257" s="157"/>
      <c r="P257" s="157"/>
      <c r="Q257" s="157"/>
      <c r="R257" s="157"/>
      <c r="S257" s="157"/>
      <c r="T257" s="157"/>
      <c r="U257" s="157"/>
      <c r="V257" s="157"/>
      <c r="W257" s="157"/>
      <c r="X257" s="157"/>
      <c r="Y257" s="157"/>
      <c r="Z257" s="158"/>
      <c r="AA257" s="158"/>
      <c r="AB257" s="158"/>
      <c r="AC257" s="158"/>
      <c r="AD257" s="165"/>
      <c r="AE257" s="167"/>
      <c r="AF257" s="166"/>
      <c r="AG257" s="166"/>
      <c r="AH257" s="165"/>
      <c r="AI257" s="165"/>
      <c r="AJ257" s="163"/>
      <c r="AK257" s="165"/>
      <c r="AL257" s="165"/>
      <c r="AM257" s="165"/>
      <c r="AN257" s="162"/>
      <c r="AO257" s="164"/>
      <c r="AP257" s="163"/>
      <c r="AQ257" s="162"/>
      <c r="AR257" s="161"/>
      <c r="AS257" s="160"/>
      <c r="AT257" s="159"/>
      <c r="AU257" s="158"/>
    </row>
    <row r="258" spans="1:47" x14ac:dyDescent="0.2">
      <c r="A258" s="156" t="str">
        <f t="shared" si="38"/>
        <v/>
      </c>
      <c r="B258" s="203" t="str">
        <f t="shared" si="39"/>
        <v/>
      </c>
      <c r="C258" s="203" t="str">
        <f t="shared" si="40"/>
        <v/>
      </c>
      <c r="D258" s="203" t="str">
        <f t="shared" si="41"/>
        <v/>
      </c>
      <c r="E258" s="203" t="str">
        <f t="shared" si="42"/>
        <v/>
      </c>
      <c r="F258" s="203" t="str">
        <f t="shared" si="43"/>
        <v/>
      </c>
      <c r="G258" s="204" t="str">
        <f t="shared" si="43"/>
        <v/>
      </c>
      <c r="H258" s="205" t="str">
        <f t="shared" si="44"/>
        <v/>
      </c>
      <c r="I258" s="156" t="str">
        <f t="shared" si="45"/>
        <v/>
      </c>
      <c r="J258" s="156" t="str">
        <f t="shared" si="46"/>
        <v/>
      </c>
      <c r="K258" s="155" t="str">
        <f t="shared" si="47"/>
        <v/>
      </c>
      <c r="L258" s="155" t="str">
        <f t="shared" si="48"/>
        <v/>
      </c>
      <c r="M258" s="155" t="str">
        <f t="shared" si="49"/>
        <v/>
      </c>
      <c r="N258" s="157"/>
      <c r="O258" s="157"/>
      <c r="P258" s="157"/>
      <c r="Q258" s="157"/>
      <c r="R258" s="157"/>
      <c r="S258" s="157"/>
      <c r="T258" s="157"/>
      <c r="U258" s="157"/>
      <c r="V258" s="157"/>
      <c r="W258" s="157"/>
      <c r="X258" s="157"/>
      <c r="Y258" s="157"/>
      <c r="Z258" s="158"/>
      <c r="AA258" s="158"/>
      <c r="AB258" s="158"/>
      <c r="AC258" s="158"/>
      <c r="AD258" s="165"/>
      <c r="AE258" s="167"/>
      <c r="AF258" s="166"/>
      <c r="AG258" s="166"/>
      <c r="AH258" s="165"/>
      <c r="AI258" s="165"/>
      <c r="AJ258" s="163"/>
      <c r="AK258" s="165"/>
      <c r="AL258" s="165"/>
      <c r="AM258" s="165"/>
      <c r="AN258" s="162"/>
      <c r="AO258" s="164"/>
      <c r="AP258" s="163"/>
      <c r="AQ258" s="162"/>
      <c r="AR258" s="161"/>
      <c r="AS258" s="160"/>
      <c r="AT258" s="159"/>
      <c r="AU258" s="158"/>
    </row>
    <row r="259" spans="1:47" x14ac:dyDescent="0.2">
      <c r="A259" s="156" t="str">
        <f t="shared" si="38"/>
        <v/>
      </c>
      <c r="B259" s="203" t="str">
        <f t="shared" si="39"/>
        <v/>
      </c>
      <c r="C259" s="203" t="str">
        <f t="shared" si="40"/>
        <v/>
      </c>
      <c r="D259" s="203" t="str">
        <f t="shared" si="41"/>
        <v/>
      </c>
      <c r="E259" s="203" t="str">
        <f t="shared" si="42"/>
        <v/>
      </c>
      <c r="F259" s="203" t="str">
        <f t="shared" si="43"/>
        <v/>
      </c>
      <c r="G259" s="204" t="str">
        <f t="shared" si="43"/>
        <v/>
      </c>
      <c r="H259" s="205" t="str">
        <f t="shared" si="44"/>
        <v/>
      </c>
      <c r="I259" s="156" t="str">
        <f t="shared" si="45"/>
        <v/>
      </c>
      <c r="J259" s="156" t="str">
        <f t="shared" si="46"/>
        <v/>
      </c>
      <c r="K259" s="155" t="str">
        <f t="shared" si="47"/>
        <v/>
      </c>
      <c r="L259" s="155" t="str">
        <f t="shared" si="48"/>
        <v/>
      </c>
      <c r="M259" s="155" t="str">
        <f t="shared" si="49"/>
        <v/>
      </c>
      <c r="N259" s="157"/>
      <c r="O259" s="157"/>
      <c r="P259" s="157"/>
      <c r="Q259" s="157"/>
      <c r="R259" s="157"/>
      <c r="S259" s="157"/>
      <c r="T259" s="157"/>
      <c r="U259" s="157"/>
      <c r="V259" s="157"/>
      <c r="W259" s="157"/>
      <c r="X259" s="157"/>
      <c r="Y259" s="157"/>
      <c r="Z259" s="158"/>
      <c r="AA259" s="158"/>
      <c r="AB259" s="158"/>
      <c r="AC259" s="158"/>
      <c r="AD259" s="165"/>
      <c r="AE259" s="167"/>
      <c r="AF259" s="166"/>
      <c r="AG259" s="166"/>
      <c r="AH259" s="165"/>
      <c r="AI259" s="165"/>
      <c r="AJ259" s="163"/>
      <c r="AK259" s="165"/>
      <c r="AL259" s="165"/>
      <c r="AM259" s="165"/>
      <c r="AN259" s="162"/>
      <c r="AO259" s="164"/>
      <c r="AP259" s="163"/>
      <c r="AQ259" s="162"/>
      <c r="AR259" s="161"/>
      <c r="AS259" s="160"/>
      <c r="AT259" s="159"/>
      <c r="AU259" s="158"/>
    </row>
    <row r="260" spans="1:47" x14ac:dyDescent="0.2">
      <c r="A260" s="156" t="str">
        <f t="shared" si="38"/>
        <v/>
      </c>
      <c r="B260" s="203" t="str">
        <f t="shared" si="39"/>
        <v/>
      </c>
      <c r="C260" s="203" t="str">
        <f t="shared" si="40"/>
        <v/>
      </c>
      <c r="D260" s="203" t="str">
        <f t="shared" si="41"/>
        <v/>
      </c>
      <c r="E260" s="203" t="str">
        <f t="shared" si="42"/>
        <v/>
      </c>
      <c r="F260" s="203" t="str">
        <f t="shared" si="43"/>
        <v/>
      </c>
      <c r="G260" s="204" t="str">
        <f t="shared" si="43"/>
        <v/>
      </c>
      <c r="H260" s="205" t="str">
        <f t="shared" si="44"/>
        <v/>
      </c>
      <c r="I260" s="156" t="str">
        <f t="shared" si="45"/>
        <v/>
      </c>
      <c r="J260" s="156" t="str">
        <f t="shared" si="46"/>
        <v/>
      </c>
      <c r="K260" s="155" t="str">
        <f t="shared" si="47"/>
        <v/>
      </c>
      <c r="L260" s="155" t="str">
        <f t="shared" si="48"/>
        <v/>
      </c>
      <c r="M260" s="155" t="str">
        <f t="shared" si="49"/>
        <v/>
      </c>
      <c r="N260" s="157"/>
      <c r="O260" s="157"/>
      <c r="P260" s="157"/>
      <c r="Q260" s="157"/>
      <c r="R260" s="157"/>
      <c r="S260" s="157"/>
      <c r="T260" s="157"/>
      <c r="U260" s="157"/>
      <c r="V260" s="157"/>
      <c r="W260" s="157"/>
      <c r="X260" s="157"/>
      <c r="Y260" s="157"/>
      <c r="Z260" s="158"/>
      <c r="AA260" s="158"/>
      <c r="AB260" s="158"/>
      <c r="AC260" s="158"/>
      <c r="AD260" s="165"/>
      <c r="AE260" s="167"/>
      <c r="AF260" s="166"/>
      <c r="AG260" s="166"/>
      <c r="AH260" s="165"/>
      <c r="AI260" s="165"/>
      <c r="AJ260" s="163"/>
      <c r="AK260" s="165"/>
      <c r="AL260" s="165"/>
      <c r="AM260" s="165"/>
      <c r="AN260" s="162"/>
      <c r="AO260" s="164"/>
      <c r="AP260" s="163"/>
      <c r="AQ260" s="162"/>
      <c r="AR260" s="161"/>
      <c r="AS260" s="160"/>
      <c r="AT260" s="159"/>
      <c r="AU260" s="158"/>
    </row>
    <row r="261" spans="1:47" x14ac:dyDescent="0.2">
      <c r="A261" s="156" t="str">
        <f t="shared" si="38"/>
        <v/>
      </c>
      <c r="B261" s="203" t="str">
        <f t="shared" si="39"/>
        <v/>
      </c>
      <c r="C261" s="203" t="str">
        <f t="shared" si="40"/>
        <v/>
      </c>
      <c r="D261" s="203" t="str">
        <f t="shared" si="41"/>
        <v/>
      </c>
      <c r="E261" s="203" t="str">
        <f t="shared" si="42"/>
        <v/>
      </c>
      <c r="F261" s="203" t="str">
        <f t="shared" si="43"/>
        <v/>
      </c>
      <c r="G261" s="204" t="str">
        <f t="shared" si="43"/>
        <v/>
      </c>
      <c r="H261" s="205" t="str">
        <f t="shared" si="44"/>
        <v/>
      </c>
      <c r="I261" s="156" t="str">
        <f t="shared" si="45"/>
        <v/>
      </c>
      <c r="J261" s="156" t="str">
        <f t="shared" si="46"/>
        <v/>
      </c>
      <c r="K261" s="155" t="str">
        <f t="shared" si="47"/>
        <v/>
      </c>
      <c r="L261" s="155" t="str">
        <f t="shared" si="48"/>
        <v/>
      </c>
      <c r="M261" s="155" t="str">
        <f t="shared" si="49"/>
        <v/>
      </c>
      <c r="N261" s="157"/>
      <c r="O261" s="157"/>
      <c r="P261" s="157"/>
      <c r="Q261" s="157"/>
      <c r="R261" s="157"/>
      <c r="S261" s="157"/>
      <c r="T261" s="157"/>
      <c r="U261" s="157"/>
      <c r="V261" s="157"/>
      <c r="W261" s="157"/>
      <c r="X261" s="157"/>
      <c r="Y261" s="157"/>
      <c r="Z261" s="158"/>
      <c r="AA261" s="158"/>
      <c r="AB261" s="158"/>
      <c r="AC261" s="158"/>
      <c r="AD261" s="165"/>
      <c r="AE261" s="167"/>
      <c r="AF261" s="166"/>
      <c r="AG261" s="166"/>
      <c r="AH261" s="165"/>
      <c r="AI261" s="165"/>
      <c r="AJ261" s="163"/>
      <c r="AK261" s="165"/>
      <c r="AL261" s="165"/>
      <c r="AM261" s="165"/>
      <c r="AN261" s="162"/>
      <c r="AO261" s="164"/>
      <c r="AP261" s="163"/>
      <c r="AQ261" s="162"/>
      <c r="AR261" s="161"/>
      <c r="AS261" s="160"/>
      <c r="AT261" s="159"/>
      <c r="AU261" s="158"/>
    </row>
    <row r="262" spans="1:47" x14ac:dyDescent="0.2">
      <c r="A262" s="156" t="str">
        <f t="shared" si="38"/>
        <v/>
      </c>
      <c r="B262" s="203" t="str">
        <f t="shared" si="39"/>
        <v/>
      </c>
      <c r="C262" s="203" t="str">
        <f t="shared" si="40"/>
        <v/>
      </c>
      <c r="D262" s="203" t="str">
        <f t="shared" si="41"/>
        <v/>
      </c>
      <c r="E262" s="203" t="str">
        <f t="shared" si="42"/>
        <v/>
      </c>
      <c r="F262" s="203" t="str">
        <f t="shared" si="43"/>
        <v/>
      </c>
      <c r="G262" s="204" t="str">
        <f t="shared" si="43"/>
        <v/>
      </c>
      <c r="H262" s="205" t="str">
        <f t="shared" si="44"/>
        <v/>
      </c>
      <c r="I262" s="156" t="str">
        <f t="shared" si="45"/>
        <v/>
      </c>
      <c r="J262" s="156" t="str">
        <f t="shared" si="46"/>
        <v/>
      </c>
      <c r="K262" s="155" t="str">
        <f t="shared" si="47"/>
        <v/>
      </c>
      <c r="L262" s="155" t="str">
        <f t="shared" si="48"/>
        <v/>
      </c>
      <c r="M262" s="155" t="str">
        <f t="shared" si="49"/>
        <v/>
      </c>
      <c r="N262" s="157"/>
      <c r="O262" s="157"/>
      <c r="P262" s="157"/>
      <c r="Q262" s="157"/>
      <c r="R262" s="157"/>
      <c r="S262" s="157"/>
      <c r="T262" s="157"/>
      <c r="U262" s="157"/>
      <c r="V262" s="157"/>
      <c r="W262" s="157"/>
      <c r="X262" s="157"/>
      <c r="Y262" s="157"/>
      <c r="Z262" s="158"/>
      <c r="AA262" s="158"/>
      <c r="AB262" s="158"/>
      <c r="AC262" s="158"/>
      <c r="AD262" s="165"/>
      <c r="AE262" s="167"/>
      <c r="AF262" s="166"/>
      <c r="AG262" s="166"/>
      <c r="AH262" s="165"/>
      <c r="AI262" s="165"/>
      <c r="AJ262" s="163"/>
      <c r="AK262" s="165"/>
      <c r="AL262" s="165"/>
      <c r="AM262" s="165"/>
      <c r="AN262" s="162"/>
      <c r="AO262" s="164"/>
      <c r="AP262" s="163"/>
      <c r="AQ262" s="162"/>
      <c r="AR262" s="161"/>
      <c r="AS262" s="160"/>
      <c r="AT262" s="159"/>
      <c r="AU262" s="158"/>
    </row>
    <row r="263" spans="1:47" x14ac:dyDescent="0.2">
      <c r="A263" s="156" t="str">
        <f t="shared" si="38"/>
        <v/>
      </c>
      <c r="B263" s="203" t="str">
        <f t="shared" si="39"/>
        <v/>
      </c>
      <c r="C263" s="203" t="str">
        <f t="shared" si="40"/>
        <v/>
      </c>
      <c r="D263" s="203" t="str">
        <f t="shared" si="41"/>
        <v/>
      </c>
      <c r="E263" s="203" t="str">
        <f t="shared" si="42"/>
        <v/>
      </c>
      <c r="F263" s="203" t="str">
        <f t="shared" si="43"/>
        <v/>
      </c>
      <c r="G263" s="204" t="str">
        <f t="shared" si="43"/>
        <v/>
      </c>
      <c r="H263" s="205" t="str">
        <f t="shared" si="44"/>
        <v/>
      </c>
      <c r="I263" s="156" t="str">
        <f t="shared" si="45"/>
        <v/>
      </c>
      <c r="J263" s="156" t="str">
        <f t="shared" si="46"/>
        <v/>
      </c>
      <c r="K263" s="155" t="str">
        <f t="shared" si="47"/>
        <v/>
      </c>
      <c r="L263" s="155" t="str">
        <f t="shared" si="48"/>
        <v/>
      </c>
      <c r="M263" s="155" t="str">
        <f t="shared" si="49"/>
        <v/>
      </c>
      <c r="N263" s="157"/>
      <c r="O263" s="157"/>
      <c r="P263" s="157"/>
      <c r="Q263" s="157"/>
      <c r="R263" s="157"/>
      <c r="S263" s="157"/>
      <c r="T263" s="157"/>
      <c r="U263" s="157"/>
      <c r="V263" s="157"/>
      <c r="W263" s="157"/>
      <c r="X263" s="157"/>
      <c r="Y263" s="157"/>
      <c r="Z263" s="158"/>
      <c r="AA263" s="158"/>
      <c r="AB263" s="158"/>
      <c r="AC263" s="158"/>
      <c r="AD263" s="165"/>
      <c r="AE263" s="167"/>
      <c r="AF263" s="166"/>
      <c r="AG263" s="166"/>
      <c r="AH263" s="165"/>
      <c r="AI263" s="165"/>
      <c r="AJ263" s="163"/>
      <c r="AK263" s="165"/>
      <c r="AL263" s="165"/>
      <c r="AM263" s="165"/>
      <c r="AN263" s="162"/>
      <c r="AO263" s="164"/>
      <c r="AP263" s="163"/>
      <c r="AQ263" s="162"/>
      <c r="AR263" s="161"/>
      <c r="AS263" s="160"/>
      <c r="AT263" s="159"/>
      <c r="AU263" s="158"/>
    </row>
    <row r="264" spans="1:47" x14ac:dyDescent="0.2">
      <c r="A264" s="156" t="str">
        <f t="shared" si="38"/>
        <v/>
      </c>
      <c r="B264" s="203" t="str">
        <f t="shared" si="39"/>
        <v/>
      </c>
      <c r="C264" s="203" t="str">
        <f t="shared" si="40"/>
        <v/>
      </c>
      <c r="D264" s="203" t="str">
        <f t="shared" si="41"/>
        <v/>
      </c>
      <c r="E264" s="203" t="str">
        <f t="shared" si="42"/>
        <v/>
      </c>
      <c r="F264" s="203" t="str">
        <f t="shared" si="43"/>
        <v/>
      </c>
      <c r="G264" s="204" t="str">
        <f t="shared" si="43"/>
        <v/>
      </c>
      <c r="H264" s="205" t="str">
        <f t="shared" si="44"/>
        <v/>
      </c>
      <c r="I264" s="156" t="str">
        <f t="shared" si="45"/>
        <v/>
      </c>
      <c r="J264" s="156" t="str">
        <f t="shared" si="46"/>
        <v/>
      </c>
      <c r="K264" s="155" t="str">
        <f t="shared" si="47"/>
        <v/>
      </c>
      <c r="L264" s="155" t="str">
        <f t="shared" si="48"/>
        <v/>
      </c>
      <c r="M264" s="155" t="str">
        <f t="shared" si="49"/>
        <v/>
      </c>
      <c r="N264" s="157"/>
      <c r="O264" s="157"/>
      <c r="P264" s="157"/>
      <c r="Q264" s="157"/>
      <c r="R264" s="157"/>
      <c r="S264" s="157"/>
      <c r="T264" s="157"/>
      <c r="U264" s="157"/>
      <c r="V264" s="157"/>
      <c r="W264" s="157"/>
      <c r="X264" s="157"/>
      <c r="Y264" s="157"/>
      <c r="Z264" s="158"/>
      <c r="AA264" s="158"/>
      <c r="AB264" s="158"/>
      <c r="AC264" s="158"/>
      <c r="AD264" s="165"/>
      <c r="AE264" s="167"/>
      <c r="AF264" s="166"/>
      <c r="AG264" s="166"/>
      <c r="AH264" s="165"/>
      <c r="AI264" s="165"/>
      <c r="AJ264" s="163"/>
      <c r="AK264" s="165"/>
      <c r="AL264" s="165"/>
      <c r="AM264" s="165"/>
      <c r="AN264" s="162"/>
      <c r="AO264" s="164"/>
      <c r="AP264" s="163"/>
      <c r="AQ264" s="162"/>
      <c r="AR264" s="161"/>
      <c r="AS264" s="160"/>
      <c r="AT264" s="159"/>
      <c r="AU264" s="158"/>
    </row>
    <row r="265" spans="1:47" x14ac:dyDescent="0.2">
      <c r="A265" s="156" t="str">
        <f t="shared" si="38"/>
        <v/>
      </c>
      <c r="B265" s="203" t="str">
        <f t="shared" si="39"/>
        <v/>
      </c>
      <c r="C265" s="203" t="str">
        <f t="shared" si="40"/>
        <v/>
      </c>
      <c r="D265" s="203" t="str">
        <f t="shared" si="41"/>
        <v/>
      </c>
      <c r="E265" s="203" t="str">
        <f t="shared" si="42"/>
        <v/>
      </c>
      <c r="F265" s="203" t="str">
        <f t="shared" si="43"/>
        <v/>
      </c>
      <c r="G265" s="204" t="str">
        <f t="shared" si="43"/>
        <v/>
      </c>
      <c r="H265" s="205" t="str">
        <f t="shared" si="44"/>
        <v/>
      </c>
      <c r="I265" s="156" t="str">
        <f t="shared" si="45"/>
        <v/>
      </c>
      <c r="J265" s="156" t="str">
        <f t="shared" si="46"/>
        <v/>
      </c>
      <c r="K265" s="155" t="str">
        <f t="shared" si="47"/>
        <v/>
      </c>
      <c r="L265" s="155" t="str">
        <f t="shared" si="48"/>
        <v/>
      </c>
      <c r="M265" s="155" t="str">
        <f t="shared" si="49"/>
        <v/>
      </c>
      <c r="N265" s="157"/>
      <c r="O265" s="157"/>
      <c r="P265" s="157"/>
      <c r="Q265" s="157"/>
      <c r="R265" s="157"/>
      <c r="S265" s="157"/>
      <c r="T265" s="157"/>
      <c r="U265" s="157"/>
      <c r="V265" s="157"/>
      <c r="W265" s="157"/>
      <c r="X265" s="157"/>
      <c r="Y265" s="157"/>
      <c r="Z265" s="158"/>
      <c r="AA265" s="158"/>
      <c r="AB265" s="158"/>
      <c r="AC265" s="158"/>
      <c r="AD265" s="165"/>
      <c r="AE265" s="167"/>
      <c r="AF265" s="166"/>
      <c r="AG265" s="166"/>
      <c r="AH265" s="165"/>
      <c r="AI265" s="165"/>
      <c r="AJ265" s="163"/>
      <c r="AK265" s="165"/>
      <c r="AL265" s="165"/>
      <c r="AM265" s="165"/>
      <c r="AN265" s="162"/>
      <c r="AO265" s="164"/>
      <c r="AP265" s="163"/>
      <c r="AQ265" s="162"/>
      <c r="AR265" s="161"/>
      <c r="AS265" s="160"/>
      <c r="AT265" s="159"/>
      <c r="AU265" s="158"/>
    </row>
    <row r="266" spans="1:47" x14ac:dyDescent="0.2">
      <c r="A266" s="156" t="str">
        <f t="shared" ref="A266:A329" si="50">IF(AG266 = "", "", AG266)</f>
        <v/>
      </c>
      <c r="B266" s="203" t="str">
        <f t="shared" ref="B266:B329" si="51">IF(AI266 = "", "", AI266)</f>
        <v/>
      </c>
      <c r="C266" s="203" t="str">
        <f t="shared" ref="C266:C329" si="52">IF(AJ266 = "", "", AJ266)</f>
        <v/>
      </c>
      <c r="D266" s="203" t="str">
        <f t="shared" ref="D266:D329" si="53">IF(AK266 = "", "", AK266)</f>
        <v/>
      </c>
      <c r="E266" s="203" t="str">
        <f t="shared" ref="E266:E329" si="54">IF(AL266 = "", "", AL266)</f>
        <v/>
      </c>
      <c r="F266" s="203" t="str">
        <f t="shared" ref="F266:G329" si="55">IF(AM266 = "", "", AM266)</f>
        <v/>
      </c>
      <c r="G266" s="204" t="str">
        <f t="shared" si="55"/>
        <v/>
      </c>
      <c r="H266" s="205" t="str">
        <f t="shared" ref="H266:H329" si="56">IF(AO266 = "", "", AO266)</f>
        <v/>
      </c>
      <c r="I266" s="156" t="str">
        <f t="shared" ref="I266:I329" si="57">IF(AP266 = "", "", AP266)</f>
        <v/>
      </c>
      <c r="J266" s="156" t="str">
        <f t="shared" ref="J266:J329" si="58">IF(AQ266 = "", "", AQ266)</f>
        <v/>
      </c>
      <c r="K266" s="155" t="str">
        <f t="shared" ref="K266:K329" si="59">IF(AR266 = "", "", AR266)</f>
        <v/>
      </c>
      <c r="L266" s="155" t="str">
        <f t="shared" ref="L266:L329" si="60">IF(AS266 = "", "", AS266)</f>
        <v/>
      </c>
      <c r="M266" s="155" t="str">
        <f t="shared" ref="M266:M329" si="61">IF(AT266 = "", "", AT266)</f>
        <v/>
      </c>
      <c r="N266" s="157"/>
      <c r="O266" s="157"/>
      <c r="P266" s="157"/>
      <c r="Q266" s="157"/>
      <c r="R266" s="157"/>
      <c r="S266" s="157"/>
      <c r="T266" s="157"/>
      <c r="U266" s="157"/>
      <c r="V266" s="157"/>
      <c r="W266" s="157"/>
      <c r="X266" s="157"/>
      <c r="Y266" s="157"/>
      <c r="Z266" s="158"/>
      <c r="AA266" s="158"/>
      <c r="AB266" s="158"/>
      <c r="AC266" s="158"/>
      <c r="AD266" s="165"/>
      <c r="AE266" s="167"/>
      <c r="AF266" s="166"/>
      <c r="AG266" s="166"/>
      <c r="AH266" s="165"/>
      <c r="AI266" s="165"/>
      <c r="AJ266" s="163"/>
      <c r="AK266" s="165"/>
      <c r="AL266" s="165"/>
      <c r="AM266" s="165"/>
      <c r="AN266" s="162"/>
      <c r="AO266" s="164"/>
      <c r="AP266" s="163"/>
      <c r="AQ266" s="162"/>
      <c r="AR266" s="161"/>
      <c r="AS266" s="160"/>
      <c r="AT266" s="159"/>
      <c r="AU266" s="158"/>
    </row>
    <row r="267" spans="1:47" x14ac:dyDescent="0.2">
      <c r="A267" s="156" t="str">
        <f t="shared" si="50"/>
        <v/>
      </c>
      <c r="B267" s="203" t="str">
        <f t="shared" si="51"/>
        <v/>
      </c>
      <c r="C267" s="203" t="str">
        <f t="shared" si="52"/>
        <v/>
      </c>
      <c r="D267" s="203" t="str">
        <f t="shared" si="53"/>
        <v/>
      </c>
      <c r="E267" s="203" t="str">
        <f t="shared" si="54"/>
        <v/>
      </c>
      <c r="F267" s="203" t="str">
        <f t="shared" si="55"/>
        <v/>
      </c>
      <c r="G267" s="204" t="str">
        <f t="shared" si="55"/>
        <v/>
      </c>
      <c r="H267" s="205" t="str">
        <f t="shared" si="56"/>
        <v/>
      </c>
      <c r="I267" s="156" t="str">
        <f t="shared" si="57"/>
        <v/>
      </c>
      <c r="J267" s="156" t="str">
        <f t="shared" si="58"/>
        <v/>
      </c>
      <c r="K267" s="155" t="str">
        <f t="shared" si="59"/>
        <v/>
      </c>
      <c r="L267" s="155" t="str">
        <f t="shared" si="60"/>
        <v/>
      </c>
      <c r="M267" s="155" t="str">
        <f t="shared" si="61"/>
        <v/>
      </c>
      <c r="N267" s="157"/>
      <c r="O267" s="157"/>
      <c r="P267" s="157"/>
      <c r="Q267" s="157"/>
      <c r="R267" s="157"/>
      <c r="S267" s="157"/>
      <c r="T267" s="157"/>
      <c r="U267" s="157"/>
      <c r="V267" s="157"/>
      <c r="W267" s="157"/>
      <c r="X267" s="157"/>
      <c r="Y267" s="157"/>
      <c r="Z267" s="158"/>
      <c r="AA267" s="158"/>
      <c r="AB267" s="158"/>
      <c r="AC267" s="158"/>
      <c r="AD267" s="165"/>
      <c r="AE267" s="167"/>
      <c r="AF267" s="166"/>
      <c r="AG267" s="166"/>
      <c r="AH267" s="165"/>
      <c r="AI267" s="165"/>
      <c r="AJ267" s="163"/>
      <c r="AK267" s="165"/>
      <c r="AL267" s="165"/>
      <c r="AM267" s="165"/>
      <c r="AN267" s="162"/>
      <c r="AO267" s="164"/>
      <c r="AP267" s="163"/>
      <c r="AQ267" s="162"/>
      <c r="AR267" s="161"/>
      <c r="AS267" s="160"/>
      <c r="AT267" s="159"/>
      <c r="AU267" s="158"/>
    </row>
    <row r="268" spans="1:47" x14ac:dyDescent="0.2">
      <c r="A268" s="156" t="str">
        <f t="shared" si="50"/>
        <v/>
      </c>
      <c r="B268" s="203" t="str">
        <f t="shared" si="51"/>
        <v/>
      </c>
      <c r="C268" s="203" t="str">
        <f t="shared" si="52"/>
        <v/>
      </c>
      <c r="D268" s="203" t="str">
        <f t="shared" si="53"/>
        <v/>
      </c>
      <c r="E268" s="203" t="str">
        <f t="shared" si="54"/>
        <v/>
      </c>
      <c r="F268" s="203" t="str">
        <f t="shared" si="55"/>
        <v/>
      </c>
      <c r="G268" s="204" t="str">
        <f t="shared" si="55"/>
        <v/>
      </c>
      <c r="H268" s="205" t="str">
        <f t="shared" si="56"/>
        <v/>
      </c>
      <c r="I268" s="156" t="str">
        <f t="shared" si="57"/>
        <v/>
      </c>
      <c r="J268" s="156" t="str">
        <f t="shared" si="58"/>
        <v/>
      </c>
      <c r="K268" s="155" t="str">
        <f t="shared" si="59"/>
        <v/>
      </c>
      <c r="L268" s="155" t="str">
        <f t="shared" si="60"/>
        <v/>
      </c>
      <c r="M268" s="155" t="str">
        <f t="shared" si="61"/>
        <v/>
      </c>
      <c r="N268" s="157"/>
      <c r="O268" s="157"/>
      <c r="P268" s="157"/>
      <c r="Q268" s="157"/>
      <c r="R268" s="157"/>
      <c r="S268" s="157"/>
      <c r="T268" s="157"/>
      <c r="U268" s="157"/>
      <c r="V268" s="157"/>
      <c r="W268" s="157"/>
      <c r="X268" s="157"/>
      <c r="Y268" s="157"/>
      <c r="Z268" s="158"/>
      <c r="AA268" s="158"/>
      <c r="AB268" s="158"/>
      <c r="AC268" s="158"/>
      <c r="AD268" s="165"/>
      <c r="AE268" s="167"/>
      <c r="AF268" s="166"/>
      <c r="AG268" s="166"/>
      <c r="AH268" s="165"/>
      <c r="AI268" s="165"/>
      <c r="AJ268" s="163"/>
      <c r="AK268" s="165"/>
      <c r="AL268" s="165"/>
      <c r="AM268" s="165"/>
      <c r="AN268" s="162"/>
      <c r="AO268" s="164"/>
      <c r="AP268" s="163"/>
      <c r="AQ268" s="162"/>
      <c r="AR268" s="161"/>
      <c r="AS268" s="160"/>
      <c r="AT268" s="159"/>
      <c r="AU268" s="158"/>
    </row>
    <row r="269" spans="1:47" x14ac:dyDescent="0.2">
      <c r="A269" s="156" t="str">
        <f t="shared" si="50"/>
        <v/>
      </c>
      <c r="B269" s="203" t="str">
        <f t="shared" si="51"/>
        <v/>
      </c>
      <c r="C269" s="203" t="str">
        <f t="shared" si="52"/>
        <v/>
      </c>
      <c r="D269" s="203" t="str">
        <f t="shared" si="53"/>
        <v/>
      </c>
      <c r="E269" s="203" t="str">
        <f t="shared" si="54"/>
        <v/>
      </c>
      <c r="F269" s="203" t="str">
        <f t="shared" si="55"/>
        <v/>
      </c>
      <c r="G269" s="204" t="str">
        <f t="shared" si="55"/>
        <v/>
      </c>
      <c r="H269" s="205" t="str">
        <f t="shared" si="56"/>
        <v/>
      </c>
      <c r="I269" s="156" t="str">
        <f t="shared" si="57"/>
        <v/>
      </c>
      <c r="J269" s="156" t="str">
        <f t="shared" si="58"/>
        <v/>
      </c>
      <c r="K269" s="155" t="str">
        <f t="shared" si="59"/>
        <v/>
      </c>
      <c r="L269" s="155" t="str">
        <f t="shared" si="60"/>
        <v/>
      </c>
      <c r="M269" s="155" t="str">
        <f t="shared" si="61"/>
        <v/>
      </c>
      <c r="N269" s="157"/>
      <c r="O269" s="157"/>
      <c r="P269" s="157"/>
      <c r="Q269" s="157"/>
      <c r="R269" s="157"/>
      <c r="S269" s="157"/>
      <c r="T269" s="157"/>
      <c r="U269" s="157"/>
      <c r="V269" s="157"/>
      <c r="W269" s="157"/>
      <c r="X269" s="157"/>
      <c r="Y269" s="157"/>
      <c r="Z269" s="158"/>
      <c r="AA269" s="158"/>
      <c r="AB269" s="158"/>
      <c r="AC269" s="158"/>
      <c r="AD269" s="165"/>
      <c r="AE269" s="167"/>
      <c r="AF269" s="166"/>
      <c r="AG269" s="166"/>
      <c r="AH269" s="165"/>
      <c r="AI269" s="165"/>
      <c r="AJ269" s="163"/>
      <c r="AK269" s="165"/>
      <c r="AL269" s="165"/>
      <c r="AM269" s="165"/>
      <c r="AN269" s="162"/>
      <c r="AO269" s="164"/>
      <c r="AP269" s="163"/>
      <c r="AQ269" s="162"/>
      <c r="AR269" s="161"/>
      <c r="AS269" s="160"/>
      <c r="AT269" s="159"/>
      <c r="AU269" s="158"/>
    </row>
    <row r="270" spans="1:47" x14ac:dyDescent="0.2">
      <c r="A270" s="156" t="str">
        <f t="shared" si="50"/>
        <v/>
      </c>
      <c r="B270" s="203" t="str">
        <f t="shared" si="51"/>
        <v/>
      </c>
      <c r="C270" s="203" t="str">
        <f t="shared" si="52"/>
        <v/>
      </c>
      <c r="D270" s="203" t="str">
        <f t="shared" si="53"/>
        <v/>
      </c>
      <c r="E270" s="203" t="str">
        <f t="shared" si="54"/>
        <v/>
      </c>
      <c r="F270" s="203" t="str">
        <f t="shared" si="55"/>
        <v/>
      </c>
      <c r="G270" s="204" t="str">
        <f t="shared" si="55"/>
        <v/>
      </c>
      <c r="H270" s="205" t="str">
        <f t="shared" si="56"/>
        <v/>
      </c>
      <c r="I270" s="156" t="str">
        <f t="shared" si="57"/>
        <v/>
      </c>
      <c r="J270" s="156" t="str">
        <f t="shared" si="58"/>
        <v/>
      </c>
      <c r="K270" s="155" t="str">
        <f t="shared" si="59"/>
        <v/>
      </c>
      <c r="L270" s="155" t="str">
        <f t="shared" si="60"/>
        <v/>
      </c>
      <c r="M270" s="155" t="str">
        <f t="shared" si="61"/>
        <v/>
      </c>
      <c r="N270" s="157"/>
      <c r="O270" s="157"/>
      <c r="P270" s="157"/>
      <c r="Q270" s="157"/>
      <c r="R270" s="157"/>
      <c r="S270" s="157"/>
      <c r="T270" s="157"/>
      <c r="U270" s="157"/>
      <c r="V270" s="157"/>
      <c r="W270" s="157"/>
      <c r="X270" s="157"/>
      <c r="Y270" s="157"/>
      <c r="Z270" s="158"/>
      <c r="AA270" s="158"/>
      <c r="AB270" s="158"/>
      <c r="AC270" s="158"/>
      <c r="AD270" s="165"/>
      <c r="AE270" s="167"/>
      <c r="AF270" s="166"/>
      <c r="AG270" s="166"/>
      <c r="AH270" s="165"/>
      <c r="AI270" s="165"/>
      <c r="AJ270" s="163"/>
      <c r="AK270" s="165"/>
      <c r="AL270" s="165"/>
      <c r="AM270" s="165"/>
      <c r="AN270" s="162"/>
      <c r="AO270" s="164"/>
      <c r="AP270" s="163"/>
      <c r="AQ270" s="162"/>
      <c r="AR270" s="161"/>
      <c r="AS270" s="160"/>
      <c r="AT270" s="159"/>
      <c r="AU270" s="158"/>
    </row>
    <row r="271" spans="1:47" x14ac:dyDescent="0.2">
      <c r="A271" s="156" t="str">
        <f t="shared" si="50"/>
        <v/>
      </c>
      <c r="B271" s="203" t="str">
        <f t="shared" si="51"/>
        <v/>
      </c>
      <c r="C271" s="203" t="str">
        <f t="shared" si="52"/>
        <v/>
      </c>
      <c r="D271" s="203" t="str">
        <f t="shared" si="53"/>
        <v/>
      </c>
      <c r="E271" s="203" t="str">
        <f t="shared" si="54"/>
        <v/>
      </c>
      <c r="F271" s="203" t="str">
        <f t="shared" si="55"/>
        <v/>
      </c>
      <c r="G271" s="204" t="str">
        <f t="shared" si="55"/>
        <v/>
      </c>
      <c r="H271" s="205" t="str">
        <f t="shared" si="56"/>
        <v/>
      </c>
      <c r="I271" s="156" t="str">
        <f t="shared" si="57"/>
        <v/>
      </c>
      <c r="J271" s="156" t="str">
        <f t="shared" si="58"/>
        <v/>
      </c>
      <c r="K271" s="155" t="str">
        <f t="shared" si="59"/>
        <v/>
      </c>
      <c r="L271" s="155" t="str">
        <f t="shared" si="60"/>
        <v/>
      </c>
      <c r="M271" s="155" t="str">
        <f t="shared" si="61"/>
        <v/>
      </c>
      <c r="N271" s="157"/>
      <c r="O271" s="157"/>
      <c r="P271" s="157"/>
      <c r="Q271" s="157"/>
      <c r="R271" s="157"/>
      <c r="S271" s="157"/>
      <c r="T271" s="157"/>
      <c r="U271" s="157"/>
      <c r="V271" s="157"/>
      <c r="W271" s="157"/>
      <c r="X271" s="157"/>
      <c r="Y271" s="157"/>
      <c r="Z271" s="158"/>
      <c r="AA271" s="158"/>
      <c r="AB271" s="158"/>
      <c r="AC271" s="158"/>
      <c r="AD271" s="165"/>
      <c r="AE271" s="167"/>
      <c r="AF271" s="166"/>
      <c r="AG271" s="166"/>
      <c r="AH271" s="165"/>
      <c r="AI271" s="165"/>
      <c r="AJ271" s="163"/>
      <c r="AK271" s="165"/>
      <c r="AL271" s="165"/>
      <c r="AM271" s="165"/>
      <c r="AN271" s="162"/>
      <c r="AO271" s="164"/>
      <c r="AP271" s="163"/>
      <c r="AQ271" s="162"/>
      <c r="AR271" s="161"/>
      <c r="AS271" s="160"/>
      <c r="AT271" s="159"/>
      <c r="AU271" s="158"/>
    </row>
    <row r="272" spans="1:47" x14ac:dyDescent="0.2">
      <c r="A272" s="156" t="str">
        <f t="shared" si="50"/>
        <v/>
      </c>
      <c r="B272" s="203" t="str">
        <f t="shared" si="51"/>
        <v/>
      </c>
      <c r="C272" s="203" t="str">
        <f t="shared" si="52"/>
        <v/>
      </c>
      <c r="D272" s="203" t="str">
        <f t="shared" si="53"/>
        <v/>
      </c>
      <c r="E272" s="203" t="str">
        <f t="shared" si="54"/>
        <v/>
      </c>
      <c r="F272" s="203" t="str">
        <f t="shared" si="55"/>
        <v/>
      </c>
      <c r="G272" s="204" t="str">
        <f t="shared" si="55"/>
        <v/>
      </c>
      <c r="H272" s="205" t="str">
        <f t="shared" si="56"/>
        <v/>
      </c>
      <c r="I272" s="156" t="str">
        <f t="shared" si="57"/>
        <v/>
      </c>
      <c r="J272" s="156" t="str">
        <f t="shared" si="58"/>
        <v/>
      </c>
      <c r="K272" s="155" t="str">
        <f t="shared" si="59"/>
        <v/>
      </c>
      <c r="L272" s="155" t="str">
        <f t="shared" si="60"/>
        <v/>
      </c>
      <c r="M272" s="155" t="str">
        <f t="shared" si="61"/>
        <v/>
      </c>
      <c r="N272" s="157"/>
      <c r="O272" s="157"/>
      <c r="P272" s="157"/>
      <c r="Q272" s="157"/>
      <c r="R272" s="157"/>
      <c r="S272" s="157"/>
      <c r="T272" s="157"/>
      <c r="U272" s="157"/>
      <c r="V272" s="157"/>
      <c r="W272" s="157"/>
      <c r="X272" s="157"/>
      <c r="Y272" s="157"/>
      <c r="Z272" s="158"/>
      <c r="AA272" s="158"/>
      <c r="AB272" s="158"/>
      <c r="AC272" s="158"/>
      <c r="AD272" s="165"/>
      <c r="AE272" s="167"/>
      <c r="AF272" s="166"/>
      <c r="AG272" s="166"/>
      <c r="AH272" s="165"/>
      <c r="AI272" s="165"/>
      <c r="AJ272" s="163"/>
      <c r="AK272" s="165"/>
      <c r="AL272" s="165"/>
      <c r="AM272" s="165"/>
      <c r="AN272" s="162"/>
      <c r="AO272" s="164"/>
      <c r="AP272" s="163"/>
      <c r="AQ272" s="162"/>
      <c r="AR272" s="161"/>
      <c r="AS272" s="160"/>
      <c r="AT272" s="159"/>
      <c r="AU272" s="158"/>
    </row>
    <row r="273" spans="1:47" x14ac:dyDescent="0.2">
      <c r="A273" s="156" t="str">
        <f t="shared" si="50"/>
        <v/>
      </c>
      <c r="B273" s="203" t="str">
        <f t="shared" si="51"/>
        <v/>
      </c>
      <c r="C273" s="203" t="str">
        <f t="shared" si="52"/>
        <v/>
      </c>
      <c r="D273" s="203" t="str">
        <f t="shared" si="53"/>
        <v/>
      </c>
      <c r="E273" s="203" t="str">
        <f t="shared" si="54"/>
        <v/>
      </c>
      <c r="F273" s="203" t="str">
        <f t="shared" si="55"/>
        <v/>
      </c>
      <c r="G273" s="204" t="str">
        <f t="shared" si="55"/>
        <v/>
      </c>
      <c r="H273" s="205" t="str">
        <f t="shared" si="56"/>
        <v/>
      </c>
      <c r="I273" s="156" t="str">
        <f t="shared" si="57"/>
        <v/>
      </c>
      <c r="J273" s="156" t="str">
        <f t="shared" si="58"/>
        <v/>
      </c>
      <c r="K273" s="155" t="str">
        <f t="shared" si="59"/>
        <v/>
      </c>
      <c r="L273" s="155" t="str">
        <f t="shared" si="60"/>
        <v/>
      </c>
      <c r="M273" s="155" t="str">
        <f t="shared" si="61"/>
        <v/>
      </c>
      <c r="N273" s="157"/>
      <c r="O273" s="157"/>
      <c r="P273" s="157"/>
      <c r="Q273" s="157"/>
      <c r="R273" s="157"/>
      <c r="S273" s="157"/>
      <c r="T273" s="157"/>
      <c r="U273" s="157"/>
      <c r="V273" s="157"/>
      <c r="W273" s="157"/>
      <c r="X273" s="157"/>
      <c r="Y273" s="157"/>
      <c r="Z273" s="158"/>
      <c r="AA273" s="158"/>
      <c r="AB273" s="158"/>
      <c r="AC273" s="158"/>
      <c r="AD273" s="165"/>
      <c r="AE273" s="167"/>
      <c r="AF273" s="166"/>
      <c r="AG273" s="166"/>
      <c r="AH273" s="165"/>
      <c r="AI273" s="165"/>
      <c r="AJ273" s="163"/>
      <c r="AK273" s="165"/>
      <c r="AL273" s="165"/>
      <c r="AM273" s="165"/>
      <c r="AN273" s="162"/>
      <c r="AO273" s="164"/>
      <c r="AP273" s="163"/>
      <c r="AQ273" s="162"/>
      <c r="AR273" s="161"/>
      <c r="AS273" s="160"/>
      <c r="AT273" s="159"/>
      <c r="AU273" s="158"/>
    </row>
    <row r="274" spans="1:47" x14ac:dyDescent="0.2">
      <c r="A274" s="156" t="str">
        <f t="shared" si="50"/>
        <v/>
      </c>
      <c r="B274" s="203" t="str">
        <f t="shared" si="51"/>
        <v/>
      </c>
      <c r="C274" s="203" t="str">
        <f t="shared" si="52"/>
        <v/>
      </c>
      <c r="D274" s="203" t="str">
        <f t="shared" si="53"/>
        <v/>
      </c>
      <c r="E274" s="203" t="str">
        <f t="shared" si="54"/>
        <v/>
      </c>
      <c r="F274" s="203" t="str">
        <f t="shared" si="55"/>
        <v/>
      </c>
      <c r="G274" s="204" t="str">
        <f t="shared" si="55"/>
        <v/>
      </c>
      <c r="H274" s="205" t="str">
        <f t="shared" si="56"/>
        <v/>
      </c>
      <c r="I274" s="156" t="str">
        <f t="shared" si="57"/>
        <v/>
      </c>
      <c r="J274" s="156" t="str">
        <f t="shared" si="58"/>
        <v/>
      </c>
      <c r="K274" s="155" t="str">
        <f t="shared" si="59"/>
        <v/>
      </c>
      <c r="L274" s="155" t="str">
        <f t="shared" si="60"/>
        <v/>
      </c>
      <c r="M274" s="155" t="str">
        <f t="shared" si="61"/>
        <v/>
      </c>
      <c r="N274" s="157"/>
      <c r="O274" s="157"/>
      <c r="P274" s="157"/>
      <c r="Q274" s="157"/>
      <c r="R274" s="157"/>
      <c r="S274" s="157"/>
      <c r="T274" s="157"/>
      <c r="U274" s="157"/>
      <c r="V274" s="157"/>
      <c r="W274" s="157"/>
      <c r="X274" s="157"/>
      <c r="Y274" s="157"/>
      <c r="Z274" s="158"/>
      <c r="AA274" s="158"/>
      <c r="AB274" s="158"/>
      <c r="AC274" s="158"/>
      <c r="AD274" s="165"/>
      <c r="AE274" s="167"/>
      <c r="AF274" s="166"/>
      <c r="AG274" s="166"/>
      <c r="AH274" s="165"/>
      <c r="AI274" s="165"/>
      <c r="AJ274" s="163"/>
      <c r="AK274" s="165"/>
      <c r="AL274" s="165"/>
      <c r="AM274" s="165"/>
      <c r="AN274" s="162"/>
      <c r="AO274" s="164"/>
      <c r="AP274" s="163"/>
      <c r="AQ274" s="162"/>
      <c r="AR274" s="161"/>
      <c r="AS274" s="160"/>
      <c r="AT274" s="159"/>
      <c r="AU274" s="158"/>
    </row>
    <row r="275" spans="1:47" x14ac:dyDescent="0.2">
      <c r="A275" s="156" t="str">
        <f t="shared" si="50"/>
        <v/>
      </c>
      <c r="B275" s="203" t="str">
        <f t="shared" si="51"/>
        <v/>
      </c>
      <c r="C275" s="203" t="str">
        <f t="shared" si="52"/>
        <v/>
      </c>
      <c r="D275" s="203" t="str">
        <f t="shared" si="53"/>
        <v/>
      </c>
      <c r="E275" s="203" t="str">
        <f t="shared" si="54"/>
        <v/>
      </c>
      <c r="F275" s="203" t="str">
        <f t="shared" si="55"/>
        <v/>
      </c>
      <c r="G275" s="204" t="str">
        <f t="shared" si="55"/>
        <v/>
      </c>
      <c r="H275" s="205" t="str">
        <f t="shared" si="56"/>
        <v/>
      </c>
      <c r="I275" s="156" t="str">
        <f t="shared" si="57"/>
        <v/>
      </c>
      <c r="J275" s="156" t="str">
        <f t="shared" si="58"/>
        <v/>
      </c>
      <c r="K275" s="155" t="str">
        <f t="shared" si="59"/>
        <v/>
      </c>
      <c r="L275" s="155" t="str">
        <f t="shared" si="60"/>
        <v/>
      </c>
      <c r="M275" s="155" t="str">
        <f t="shared" si="61"/>
        <v/>
      </c>
      <c r="N275" s="157"/>
      <c r="O275" s="157"/>
      <c r="P275" s="157"/>
      <c r="Q275" s="157"/>
      <c r="R275" s="157"/>
      <c r="S275" s="157"/>
      <c r="T275" s="157"/>
      <c r="U275" s="157"/>
      <c r="V275" s="157"/>
      <c r="W275" s="157"/>
      <c r="X275" s="157"/>
      <c r="Y275" s="157"/>
      <c r="Z275" s="158"/>
      <c r="AA275" s="158"/>
      <c r="AB275" s="158"/>
      <c r="AC275" s="158"/>
      <c r="AD275" s="165"/>
      <c r="AE275" s="167"/>
      <c r="AF275" s="166"/>
      <c r="AG275" s="166"/>
      <c r="AH275" s="165"/>
      <c r="AI275" s="165"/>
      <c r="AJ275" s="163"/>
      <c r="AK275" s="165"/>
      <c r="AL275" s="165"/>
      <c r="AM275" s="165"/>
      <c r="AN275" s="162"/>
      <c r="AO275" s="164"/>
      <c r="AP275" s="163"/>
      <c r="AQ275" s="162"/>
      <c r="AR275" s="161"/>
      <c r="AS275" s="160"/>
      <c r="AT275" s="159"/>
      <c r="AU275" s="158"/>
    </row>
    <row r="276" spans="1:47" x14ac:dyDescent="0.2">
      <c r="A276" s="156" t="str">
        <f t="shared" si="50"/>
        <v/>
      </c>
      <c r="B276" s="203" t="str">
        <f t="shared" si="51"/>
        <v/>
      </c>
      <c r="C276" s="203" t="str">
        <f t="shared" si="52"/>
        <v/>
      </c>
      <c r="D276" s="203" t="str">
        <f t="shared" si="53"/>
        <v/>
      </c>
      <c r="E276" s="203" t="str">
        <f t="shared" si="54"/>
        <v/>
      </c>
      <c r="F276" s="203" t="str">
        <f t="shared" si="55"/>
        <v/>
      </c>
      <c r="G276" s="204" t="str">
        <f t="shared" si="55"/>
        <v/>
      </c>
      <c r="H276" s="205" t="str">
        <f t="shared" si="56"/>
        <v/>
      </c>
      <c r="I276" s="156" t="str">
        <f t="shared" si="57"/>
        <v/>
      </c>
      <c r="J276" s="156" t="str">
        <f t="shared" si="58"/>
        <v/>
      </c>
      <c r="K276" s="155" t="str">
        <f t="shared" si="59"/>
        <v/>
      </c>
      <c r="L276" s="155" t="str">
        <f t="shared" si="60"/>
        <v/>
      </c>
      <c r="M276" s="155" t="str">
        <f t="shared" si="61"/>
        <v/>
      </c>
      <c r="N276" s="157"/>
      <c r="O276" s="157"/>
      <c r="P276" s="157"/>
      <c r="Q276" s="157"/>
      <c r="R276" s="157"/>
      <c r="S276" s="157"/>
      <c r="T276" s="157"/>
      <c r="U276" s="157"/>
      <c r="V276" s="157"/>
      <c r="W276" s="157"/>
      <c r="X276" s="157"/>
      <c r="Y276" s="157"/>
      <c r="Z276" s="158"/>
      <c r="AA276" s="158"/>
      <c r="AB276" s="158"/>
      <c r="AC276" s="158"/>
      <c r="AD276" s="165"/>
      <c r="AE276" s="167"/>
      <c r="AF276" s="166"/>
      <c r="AG276" s="166"/>
      <c r="AH276" s="165"/>
      <c r="AI276" s="165"/>
      <c r="AJ276" s="163"/>
      <c r="AK276" s="165"/>
      <c r="AL276" s="165"/>
      <c r="AM276" s="165"/>
      <c r="AN276" s="162"/>
      <c r="AO276" s="164"/>
      <c r="AP276" s="163"/>
      <c r="AQ276" s="162"/>
      <c r="AR276" s="161"/>
      <c r="AS276" s="160"/>
      <c r="AT276" s="159"/>
      <c r="AU276" s="158"/>
    </row>
    <row r="277" spans="1:47" x14ac:dyDescent="0.2">
      <c r="A277" s="156" t="str">
        <f t="shared" si="50"/>
        <v/>
      </c>
      <c r="B277" s="203" t="str">
        <f t="shared" si="51"/>
        <v/>
      </c>
      <c r="C277" s="203" t="str">
        <f t="shared" si="52"/>
        <v/>
      </c>
      <c r="D277" s="203" t="str">
        <f t="shared" si="53"/>
        <v/>
      </c>
      <c r="E277" s="203" t="str">
        <f t="shared" si="54"/>
        <v/>
      </c>
      <c r="F277" s="203" t="str">
        <f t="shared" si="55"/>
        <v/>
      </c>
      <c r="G277" s="204" t="str">
        <f t="shared" si="55"/>
        <v/>
      </c>
      <c r="H277" s="205" t="str">
        <f t="shared" si="56"/>
        <v/>
      </c>
      <c r="I277" s="156" t="str">
        <f t="shared" si="57"/>
        <v/>
      </c>
      <c r="J277" s="156" t="str">
        <f t="shared" si="58"/>
        <v/>
      </c>
      <c r="K277" s="155" t="str">
        <f t="shared" si="59"/>
        <v/>
      </c>
      <c r="L277" s="155" t="str">
        <f t="shared" si="60"/>
        <v/>
      </c>
      <c r="M277" s="155" t="str">
        <f t="shared" si="61"/>
        <v/>
      </c>
      <c r="N277" s="157"/>
      <c r="O277" s="157"/>
      <c r="P277" s="157"/>
      <c r="Q277" s="157"/>
      <c r="R277" s="157"/>
      <c r="S277" s="157"/>
      <c r="T277" s="157"/>
      <c r="U277" s="157"/>
      <c r="V277" s="157"/>
      <c r="W277" s="157"/>
      <c r="X277" s="157"/>
      <c r="Y277" s="157"/>
      <c r="Z277" s="158"/>
      <c r="AA277" s="158"/>
      <c r="AB277" s="158"/>
      <c r="AC277" s="158"/>
      <c r="AD277" s="165"/>
      <c r="AE277" s="167"/>
      <c r="AF277" s="166"/>
      <c r="AG277" s="166"/>
      <c r="AH277" s="165"/>
      <c r="AI277" s="165"/>
      <c r="AJ277" s="163"/>
      <c r="AK277" s="165"/>
      <c r="AL277" s="165"/>
      <c r="AM277" s="165"/>
      <c r="AN277" s="162"/>
      <c r="AO277" s="164"/>
      <c r="AP277" s="163"/>
      <c r="AQ277" s="162"/>
      <c r="AR277" s="161"/>
      <c r="AS277" s="160"/>
      <c r="AT277" s="159"/>
      <c r="AU277" s="158"/>
    </row>
    <row r="278" spans="1:47" x14ac:dyDescent="0.2">
      <c r="A278" s="156" t="str">
        <f t="shared" si="50"/>
        <v/>
      </c>
      <c r="B278" s="203" t="str">
        <f t="shared" si="51"/>
        <v/>
      </c>
      <c r="C278" s="203" t="str">
        <f t="shared" si="52"/>
        <v/>
      </c>
      <c r="D278" s="203" t="str">
        <f t="shared" si="53"/>
        <v/>
      </c>
      <c r="E278" s="203" t="str">
        <f t="shared" si="54"/>
        <v/>
      </c>
      <c r="F278" s="203" t="str">
        <f t="shared" si="55"/>
        <v/>
      </c>
      <c r="G278" s="204" t="str">
        <f t="shared" si="55"/>
        <v/>
      </c>
      <c r="H278" s="205" t="str">
        <f t="shared" si="56"/>
        <v/>
      </c>
      <c r="I278" s="156" t="str">
        <f t="shared" si="57"/>
        <v/>
      </c>
      <c r="J278" s="156" t="str">
        <f t="shared" si="58"/>
        <v/>
      </c>
      <c r="K278" s="155" t="str">
        <f t="shared" si="59"/>
        <v/>
      </c>
      <c r="L278" s="155" t="str">
        <f t="shared" si="60"/>
        <v/>
      </c>
      <c r="M278" s="155" t="str">
        <f t="shared" si="61"/>
        <v/>
      </c>
      <c r="N278" s="157"/>
      <c r="O278" s="157"/>
      <c r="P278" s="157"/>
      <c r="Q278" s="157"/>
      <c r="R278" s="157"/>
      <c r="S278" s="157"/>
      <c r="T278" s="157"/>
      <c r="U278" s="157"/>
      <c r="V278" s="157"/>
      <c r="W278" s="157"/>
      <c r="X278" s="157"/>
      <c r="Y278" s="157"/>
      <c r="Z278" s="158"/>
      <c r="AA278" s="158"/>
      <c r="AB278" s="158"/>
      <c r="AC278" s="158"/>
      <c r="AD278" s="165"/>
      <c r="AE278" s="167"/>
      <c r="AF278" s="166"/>
      <c r="AG278" s="166"/>
      <c r="AH278" s="165"/>
      <c r="AI278" s="165"/>
      <c r="AJ278" s="163"/>
      <c r="AK278" s="165"/>
      <c r="AL278" s="165"/>
      <c r="AM278" s="165"/>
      <c r="AN278" s="162"/>
      <c r="AO278" s="164"/>
      <c r="AP278" s="163"/>
      <c r="AQ278" s="162"/>
      <c r="AR278" s="161"/>
      <c r="AS278" s="160"/>
      <c r="AT278" s="159"/>
      <c r="AU278" s="158"/>
    </row>
    <row r="279" spans="1:47" x14ac:dyDescent="0.2">
      <c r="A279" s="156" t="str">
        <f t="shared" si="50"/>
        <v/>
      </c>
      <c r="B279" s="203" t="str">
        <f t="shared" si="51"/>
        <v/>
      </c>
      <c r="C279" s="203" t="str">
        <f t="shared" si="52"/>
        <v/>
      </c>
      <c r="D279" s="203" t="str">
        <f t="shared" si="53"/>
        <v/>
      </c>
      <c r="E279" s="203" t="str">
        <f t="shared" si="54"/>
        <v/>
      </c>
      <c r="F279" s="203" t="str">
        <f t="shared" si="55"/>
        <v/>
      </c>
      <c r="G279" s="204" t="str">
        <f t="shared" si="55"/>
        <v/>
      </c>
      <c r="H279" s="205" t="str">
        <f t="shared" si="56"/>
        <v/>
      </c>
      <c r="I279" s="156" t="str">
        <f t="shared" si="57"/>
        <v/>
      </c>
      <c r="J279" s="156" t="str">
        <f t="shared" si="58"/>
        <v/>
      </c>
      <c r="K279" s="155" t="str">
        <f t="shared" si="59"/>
        <v/>
      </c>
      <c r="L279" s="155" t="str">
        <f t="shared" si="60"/>
        <v/>
      </c>
      <c r="M279" s="155" t="str">
        <f t="shared" si="61"/>
        <v/>
      </c>
      <c r="N279" s="157"/>
      <c r="O279" s="157"/>
      <c r="P279" s="157"/>
      <c r="Q279" s="157"/>
      <c r="R279" s="157"/>
      <c r="S279" s="157"/>
      <c r="T279" s="157"/>
      <c r="U279" s="157"/>
      <c r="V279" s="157"/>
      <c r="W279" s="157"/>
      <c r="X279" s="157"/>
      <c r="Y279" s="157"/>
      <c r="Z279" s="158"/>
      <c r="AA279" s="158"/>
      <c r="AB279" s="158"/>
      <c r="AC279" s="158"/>
      <c r="AD279" s="165"/>
      <c r="AE279" s="167"/>
      <c r="AF279" s="166"/>
      <c r="AG279" s="166"/>
      <c r="AH279" s="165"/>
      <c r="AI279" s="165"/>
      <c r="AJ279" s="163"/>
      <c r="AK279" s="165"/>
      <c r="AL279" s="165"/>
      <c r="AM279" s="165"/>
      <c r="AN279" s="162"/>
      <c r="AO279" s="164"/>
      <c r="AP279" s="163"/>
      <c r="AQ279" s="162"/>
      <c r="AR279" s="161"/>
      <c r="AS279" s="160"/>
      <c r="AT279" s="159"/>
      <c r="AU279" s="158"/>
    </row>
    <row r="280" spans="1:47" x14ac:dyDescent="0.2">
      <c r="A280" s="156" t="str">
        <f t="shared" si="50"/>
        <v/>
      </c>
      <c r="B280" s="203" t="str">
        <f t="shared" si="51"/>
        <v/>
      </c>
      <c r="C280" s="203" t="str">
        <f t="shared" si="52"/>
        <v/>
      </c>
      <c r="D280" s="203" t="str">
        <f t="shared" si="53"/>
        <v/>
      </c>
      <c r="E280" s="203" t="str">
        <f t="shared" si="54"/>
        <v/>
      </c>
      <c r="F280" s="203" t="str">
        <f t="shared" si="55"/>
        <v/>
      </c>
      <c r="G280" s="204" t="str">
        <f t="shared" si="55"/>
        <v/>
      </c>
      <c r="H280" s="205" t="str">
        <f t="shared" si="56"/>
        <v/>
      </c>
      <c r="I280" s="156" t="str">
        <f t="shared" si="57"/>
        <v/>
      </c>
      <c r="J280" s="156" t="str">
        <f t="shared" si="58"/>
        <v/>
      </c>
      <c r="K280" s="155" t="str">
        <f t="shared" si="59"/>
        <v/>
      </c>
      <c r="L280" s="155" t="str">
        <f t="shared" si="60"/>
        <v/>
      </c>
      <c r="M280" s="155" t="str">
        <f t="shared" si="61"/>
        <v/>
      </c>
      <c r="N280" s="157"/>
      <c r="O280" s="157"/>
      <c r="P280" s="157"/>
      <c r="Q280" s="157"/>
      <c r="R280" s="157"/>
      <c r="S280" s="157"/>
      <c r="T280" s="157"/>
      <c r="U280" s="157"/>
      <c r="V280" s="157"/>
      <c r="W280" s="157"/>
      <c r="X280" s="157"/>
      <c r="Y280" s="157"/>
      <c r="Z280" s="158"/>
      <c r="AA280" s="158"/>
      <c r="AB280" s="158"/>
      <c r="AC280" s="158"/>
      <c r="AD280" s="165"/>
      <c r="AE280" s="167"/>
      <c r="AF280" s="166"/>
      <c r="AG280" s="166"/>
      <c r="AH280" s="165"/>
      <c r="AI280" s="165"/>
      <c r="AJ280" s="163"/>
      <c r="AK280" s="165"/>
      <c r="AL280" s="165"/>
      <c r="AM280" s="165"/>
      <c r="AN280" s="162"/>
      <c r="AO280" s="164"/>
      <c r="AP280" s="163"/>
      <c r="AQ280" s="162"/>
      <c r="AR280" s="161"/>
      <c r="AS280" s="160"/>
      <c r="AT280" s="159"/>
      <c r="AU280" s="158"/>
    </row>
    <row r="281" spans="1:47" x14ac:dyDescent="0.2">
      <c r="A281" s="156" t="str">
        <f t="shared" si="50"/>
        <v/>
      </c>
      <c r="B281" s="203" t="str">
        <f t="shared" si="51"/>
        <v/>
      </c>
      <c r="C281" s="203" t="str">
        <f t="shared" si="52"/>
        <v/>
      </c>
      <c r="D281" s="203" t="str">
        <f t="shared" si="53"/>
        <v/>
      </c>
      <c r="E281" s="203" t="str">
        <f t="shared" si="54"/>
        <v/>
      </c>
      <c r="F281" s="203" t="str">
        <f t="shared" si="55"/>
        <v/>
      </c>
      <c r="G281" s="204" t="str">
        <f t="shared" si="55"/>
        <v/>
      </c>
      <c r="H281" s="205" t="str">
        <f t="shared" si="56"/>
        <v/>
      </c>
      <c r="I281" s="156" t="str">
        <f t="shared" si="57"/>
        <v/>
      </c>
      <c r="J281" s="156" t="str">
        <f t="shared" si="58"/>
        <v/>
      </c>
      <c r="K281" s="155" t="str">
        <f t="shared" si="59"/>
        <v/>
      </c>
      <c r="L281" s="155" t="str">
        <f t="shared" si="60"/>
        <v/>
      </c>
      <c r="M281" s="155" t="str">
        <f t="shared" si="61"/>
        <v/>
      </c>
      <c r="N281" s="157"/>
      <c r="O281" s="157"/>
      <c r="P281" s="157"/>
      <c r="Q281" s="157"/>
      <c r="R281" s="157"/>
      <c r="S281" s="157"/>
      <c r="T281" s="157"/>
      <c r="U281" s="157"/>
      <c r="V281" s="157"/>
      <c r="W281" s="157"/>
      <c r="X281" s="157"/>
      <c r="Y281" s="157"/>
      <c r="Z281" s="158"/>
      <c r="AA281" s="158"/>
      <c r="AB281" s="158"/>
      <c r="AC281" s="158"/>
      <c r="AD281" s="165"/>
      <c r="AE281" s="167"/>
      <c r="AF281" s="166"/>
      <c r="AG281" s="166"/>
      <c r="AH281" s="165"/>
      <c r="AI281" s="165"/>
      <c r="AJ281" s="163"/>
      <c r="AK281" s="165"/>
      <c r="AL281" s="165"/>
      <c r="AM281" s="165"/>
      <c r="AN281" s="162"/>
      <c r="AO281" s="164"/>
      <c r="AP281" s="163"/>
      <c r="AQ281" s="162"/>
      <c r="AR281" s="161"/>
      <c r="AS281" s="160"/>
      <c r="AT281" s="159"/>
      <c r="AU281" s="158"/>
    </row>
    <row r="282" spans="1:47" x14ac:dyDescent="0.2">
      <c r="A282" s="156" t="str">
        <f t="shared" si="50"/>
        <v/>
      </c>
      <c r="B282" s="203" t="str">
        <f t="shared" si="51"/>
        <v/>
      </c>
      <c r="C282" s="203" t="str">
        <f t="shared" si="52"/>
        <v/>
      </c>
      <c r="D282" s="203" t="str">
        <f t="shared" si="53"/>
        <v/>
      </c>
      <c r="E282" s="203" t="str">
        <f t="shared" si="54"/>
        <v/>
      </c>
      <c r="F282" s="203" t="str">
        <f t="shared" si="55"/>
        <v/>
      </c>
      <c r="G282" s="204" t="str">
        <f t="shared" si="55"/>
        <v/>
      </c>
      <c r="H282" s="205" t="str">
        <f t="shared" si="56"/>
        <v/>
      </c>
      <c r="I282" s="156" t="str">
        <f t="shared" si="57"/>
        <v/>
      </c>
      <c r="J282" s="156" t="str">
        <f t="shared" si="58"/>
        <v/>
      </c>
      <c r="K282" s="155" t="str">
        <f t="shared" si="59"/>
        <v/>
      </c>
      <c r="L282" s="155" t="str">
        <f t="shared" si="60"/>
        <v/>
      </c>
      <c r="M282" s="155" t="str">
        <f t="shared" si="61"/>
        <v/>
      </c>
      <c r="N282" s="157"/>
      <c r="O282" s="157"/>
      <c r="P282" s="157"/>
      <c r="Q282" s="157"/>
      <c r="R282" s="157"/>
      <c r="S282" s="157"/>
      <c r="T282" s="157"/>
      <c r="U282" s="157"/>
      <c r="V282" s="157"/>
      <c r="W282" s="157"/>
      <c r="X282" s="157"/>
      <c r="Y282" s="157"/>
      <c r="Z282" s="158"/>
      <c r="AA282" s="158"/>
      <c r="AB282" s="158"/>
      <c r="AC282" s="158"/>
      <c r="AD282" s="165"/>
      <c r="AE282" s="167"/>
      <c r="AF282" s="166"/>
      <c r="AG282" s="166"/>
      <c r="AH282" s="165"/>
      <c r="AI282" s="165"/>
      <c r="AJ282" s="163"/>
      <c r="AK282" s="165"/>
      <c r="AL282" s="165"/>
      <c r="AM282" s="165"/>
      <c r="AN282" s="162"/>
      <c r="AO282" s="164"/>
      <c r="AP282" s="163"/>
      <c r="AQ282" s="162"/>
      <c r="AR282" s="161"/>
      <c r="AS282" s="160"/>
      <c r="AT282" s="159"/>
      <c r="AU282" s="158"/>
    </row>
    <row r="283" spans="1:47" x14ac:dyDescent="0.2">
      <c r="A283" s="156" t="str">
        <f t="shared" si="50"/>
        <v/>
      </c>
      <c r="B283" s="203" t="str">
        <f t="shared" si="51"/>
        <v/>
      </c>
      <c r="C283" s="203" t="str">
        <f t="shared" si="52"/>
        <v/>
      </c>
      <c r="D283" s="203" t="str">
        <f t="shared" si="53"/>
        <v/>
      </c>
      <c r="E283" s="203" t="str">
        <f t="shared" si="54"/>
        <v/>
      </c>
      <c r="F283" s="203" t="str">
        <f t="shared" si="55"/>
        <v/>
      </c>
      <c r="G283" s="204" t="str">
        <f t="shared" si="55"/>
        <v/>
      </c>
      <c r="H283" s="205" t="str">
        <f t="shared" si="56"/>
        <v/>
      </c>
      <c r="I283" s="156" t="str">
        <f t="shared" si="57"/>
        <v/>
      </c>
      <c r="J283" s="156" t="str">
        <f t="shared" si="58"/>
        <v/>
      </c>
      <c r="K283" s="155" t="str">
        <f t="shared" si="59"/>
        <v/>
      </c>
      <c r="L283" s="155" t="str">
        <f t="shared" si="60"/>
        <v/>
      </c>
      <c r="M283" s="155" t="str">
        <f t="shared" si="61"/>
        <v/>
      </c>
      <c r="N283" s="157"/>
      <c r="O283" s="157"/>
      <c r="P283" s="157"/>
      <c r="Q283" s="157"/>
      <c r="R283" s="157"/>
      <c r="S283" s="157"/>
      <c r="T283" s="157"/>
      <c r="U283" s="157"/>
      <c r="V283" s="157"/>
      <c r="W283" s="157"/>
      <c r="X283" s="157"/>
      <c r="Y283" s="157"/>
      <c r="Z283" s="158"/>
      <c r="AA283" s="158"/>
      <c r="AB283" s="158"/>
      <c r="AC283" s="158"/>
      <c r="AD283" s="165"/>
      <c r="AE283" s="167"/>
      <c r="AF283" s="166"/>
      <c r="AG283" s="166"/>
      <c r="AH283" s="165"/>
      <c r="AI283" s="165"/>
      <c r="AJ283" s="163"/>
      <c r="AK283" s="165"/>
      <c r="AL283" s="165"/>
      <c r="AM283" s="165"/>
      <c r="AN283" s="162"/>
      <c r="AO283" s="164"/>
      <c r="AP283" s="163"/>
      <c r="AQ283" s="162"/>
      <c r="AR283" s="161"/>
      <c r="AS283" s="160"/>
      <c r="AT283" s="159"/>
      <c r="AU283" s="158"/>
    </row>
    <row r="284" spans="1:47" x14ac:dyDescent="0.2">
      <c r="A284" s="156" t="str">
        <f t="shared" si="50"/>
        <v/>
      </c>
      <c r="B284" s="203" t="str">
        <f t="shared" si="51"/>
        <v/>
      </c>
      <c r="C284" s="203" t="str">
        <f t="shared" si="52"/>
        <v/>
      </c>
      <c r="D284" s="203" t="str">
        <f t="shared" si="53"/>
        <v/>
      </c>
      <c r="E284" s="203" t="str">
        <f t="shared" si="54"/>
        <v/>
      </c>
      <c r="F284" s="203" t="str">
        <f t="shared" si="55"/>
        <v/>
      </c>
      <c r="G284" s="204" t="str">
        <f t="shared" si="55"/>
        <v/>
      </c>
      <c r="H284" s="205" t="str">
        <f t="shared" si="56"/>
        <v/>
      </c>
      <c r="I284" s="156" t="str">
        <f t="shared" si="57"/>
        <v/>
      </c>
      <c r="J284" s="156" t="str">
        <f t="shared" si="58"/>
        <v/>
      </c>
      <c r="K284" s="155" t="str">
        <f t="shared" si="59"/>
        <v/>
      </c>
      <c r="L284" s="155" t="str">
        <f t="shared" si="60"/>
        <v/>
      </c>
      <c r="M284" s="155" t="str">
        <f t="shared" si="61"/>
        <v/>
      </c>
      <c r="N284" s="157"/>
      <c r="O284" s="157"/>
      <c r="P284" s="157"/>
      <c r="Q284" s="157"/>
      <c r="R284" s="157"/>
      <c r="S284" s="157"/>
      <c r="T284" s="157"/>
      <c r="U284" s="157"/>
      <c r="V284" s="157"/>
      <c r="W284" s="157"/>
      <c r="X284" s="157"/>
      <c r="Y284" s="157"/>
      <c r="Z284" s="158"/>
      <c r="AA284" s="158"/>
      <c r="AB284" s="158"/>
      <c r="AC284" s="158"/>
      <c r="AD284" s="165"/>
      <c r="AE284" s="167"/>
      <c r="AF284" s="166"/>
      <c r="AG284" s="166"/>
      <c r="AH284" s="165"/>
      <c r="AI284" s="165"/>
      <c r="AJ284" s="163"/>
      <c r="AK284" s="165"/>
      <c r="AL284" s="165"/>
      <c r="AM284" s="165"/>
      <c r="AN284" s="162"/>
      <c r="AO284" s="164"/>
      <c r="AP284" s="163"/>
      <c r="AQ284" s="162"/>
      <c r="AR284" s="161"/>
      <c r="AS284" s="160"/>
      <c r="AT284" s="159"/>
      <c r="AU284" s="158"/>
    </row>
    <row r="285" spans="1:47" x14ac:dyDescent="0.2">
      <c r="A285" s="156" t="str">
        <f t="shared" si="50"/>
        <v/>
      </c>
      <c r="B285" s="203" t="str">
        <f t="shared" si="51"/>
        <v/>
      </c>
      <c r="C285" s="203" t="str">
        <f t="shared" si="52"/>
        <v/>
      </c>
      <c r="D285" s="203" t="str">
        <f t="shared" si="53"/>
        <v/>
      </c>
      <c r="E285" s="203" t="str">
        <f t="shared" si="54"/>
        <v/>
      </c>
      <c r="F285" s="203" t="str">
        <f t="shared" si="55"/>
        <v/>
      </c>
      <c r="G285" s="204" t="str">
        <f t="shared" si="55"/>
        <v/>
      </c>
      <c r="H285" s="205" t="str">
        <f t="shared" si="56"/>
        <v/>
      </c>
      <c r="I285" s="156" t="str">
        <f t="shared" si="57"/>
        <v/>
      </c>
      <c r="J285" s="156" t="str">
        <f t="shared" si="58"/>
        <v/>
      </c>
      <c r="K285" s="155" t="str">
        <f t="shared" si="59"/>
        <v/>
      </c>
      <c r="L285" s="155" t="str">
        <f t="shared" si="60"/>
        <v/>
      </c>
      <c r="M285" s="155" t="str">
        <f t="shared" si="61"/>
        <v/>
      </c>
      <c r="N285" s="157"/>
      <c r="O285" s="157"/>
      <c r="P285" s="157"/>
      <c r="Q285" s="157"/>
      <c r="R285" s="157"/>
      <c r="S285" s="157"/>
      <c r="T285" s="157"/>
      <c r="U285" s="157"/>
      <c r="V285" s="157"/>
      <c r="W285" s="157"/>
      <c r="X285" s="157"/>
      <c r="Y285" s="157"/>
      <c r="Z285" s="158"/>
      <c r="AA285" s="158"/>
      <c r="AB285" s="158"/>
      <c r="AC285" s="158"/>
      <c r="AD285" s="165"/>
      <c r="AE285" s="167"/>
      <c r="AF285" s="166"/>
      <c r="AG285" s="166"/>
      <c r="AH285" s="165"/>
      <c r="AI285" s="165"/>
      <c r="AJ285" s="163"/>
      <c r="AK285" s="165"/>
      <c r="AL285" s="165"/>
      <c r="AM285" s="165"/>
      <c r="AN285" s="162"/>
      <c r="AO285" s="164"/>
      <c r="AP285" s="163"/>
      <c r="AQ285" s="162"/>
      <c r="AR285" s="161"/>
      <c r="AS285" s="160"/>
      <c r="AT285" s="159"/>
      <c r="AU285" s="158"/>
    </row>
    <row r="286" spans="1:47" x14ac:dyDescent="0.2">
      <c r="A286" s="156" t="str">
        <f t="shared" si="50"/>
        <v/>
      </c>
      <c r="B286" s="203" t="str">
        <f t="shared" si="51"/>
        <v/>
      </c>
      <c r="C286" s="203" t="str">
        <f t="shared" si="52"/>
        <v/>
      </c>
      <c r="D286" s="203" t="str">
        <f t="shared" si="53"/>
        <v/>
      </c>
      <c r="E286" s="203" t="str">
        <f t="shared" si="54"/>
        <v/>
      </c>
      <c r="F286" s="203" t="str">
        <f t="shared" si="55"/>
        <v/>
      </c>
      <c r="G286" s="204" t="str">
        <f t="shared" si="55"/>
        <v/>
      </c>
      <c r="H286" s="205" t="str">
        <f t="shared" si="56"/>
        <v/>
      </c>
      <c r="I286" s="156" t="str">
        <f t="shared" si="57"/>
        <v/>
      </c>
      <c r="J286" s="156" t="str">
        <f t="shared" si="58"/>
        <v/>
      </c>
      <c r="K286" s="155" t="str">
        <f t="shared" si="59"/>
        <v/>
      </c>
      <c r="L286" s="155" t="str">
        <f t="shared" si="60"/>
        <v/>
      </c>
      <c r="M286" s="155" t="str">
        <f t="shared" si="61"/>
        <v/>
      </c>
      <c r="N286" s="157"/>
      <c r="O286" s="157"/>
      <c r="P286" s="157"/>
      <c r="Q286" s="157"/>
      <c r="R286" s="157"/>
      <c r="S286" s="157"/>
      <c r="T286" s="157"/>
      <c r="U286" s="157"/>
      <c r="V286" s="157"/>
      <c r="W286" s="157"/>
      <c r="X286" s="157"/>
      <c r="Y286" s="157"/>
      <c r="Z286" s="158"/>
      <c r="AA286" s="158"/>
      <c r="AB286" s="158"/>
      <c r="AC286" s="158"/>
      <c r="AD286" s="165"/>
      <c r="AE286" s="167"/>
      <c r="AF286" s="166"/>
      <c r="AG286" s="166"/>
      <c r="AH286" s="165"/>
      <c r="AI286" s="165"/>
      <c r="AJ286" s="163"/>
      <c r="AK286" s="165"/>
      <c r="AL286" s="165"/>
      <c r="AM286" s="165"/>
      <c r="AN286" s="162"/>
      <c r="AO286" s="164"/>
      <c r="AP286" s="163"/>
      <c r="AQ286" s="162"/>
      <c r="AR286" s="161"/>
      <c r="AS286" s="160"/>
      <c r="AT286" s="159"/>
      <c r="AU286" s="158"/>
    </row>
    <row r="287" spans="1:47" x14ac:dyDescent="0.2">
      <c r="A287" s="156" t="str">
        <f t="shared" si="50"/>
        <v/>
      </c>
      <c r="B287" s="203" t="str">
        <f t="shared" si="51"/>
        <v/>
      </c>
      <c r="C287" s="203" t="str">
        <f t="shared" si="52"/>
        <v/>
      </c>
      <c r="D287" s="203" t="str">
        <f t="shared" si="53"/>
        <v/>
      </c>
      <c r="E287" s="203" t="str">
        <f t="shared" si="54"/>
        <v/>
      </c>
      <c r="F287" s="203" t="str">
        <f t="shared" si="55"/>
        <v/>
      </c>
      <c r="G287" s="204" t="str">
        <f t="shared" si="55"/>
        <v/>
      </c>
      <c r="H287" s="205" t="str">
        <f t="shared" si="56"/>
        <v/>
      </c>
      <c r="I287" s="156" t="str">
        <f t="shared" si="57"/>
        <v/>
      </c>
      <c r="J287" s="156" t="str">
        <f t="shared" si="58"/>
        <v/>
      </c>
      <c r="K287" s="155" t="str">
        <f t="shared" si="59"/>
        <v/>
      </c>
      <c r="L287" s="155" t="str">
        <f t="shared" si="60"/>
        <v/>
      </c>
      <c r="M287" s="155" t="str">
        <f t="shared" si="61"/>
        <v/>
      </c>
      <c r="N287" s="157"/>
      <c r="O287" s="157"/>
      <c r="P287" s="157"/>
      <c r="Q287" s="157"/>
      <c r="R287" s="157"/>
      <c r="S287" s="157"/>
      <c r="T287" s="157"/>
      <c r="U287" s="157"/>
      <c r="V287" s="157"/>
      <c r="W287" s="157"/>
      <c r="X287" s="157"/>
      <c r="Y287" s="157"/>
      <c r="Z287" s="158"/>
      <c r="AA287" s="158"/>
      <c r="AB287" s="158"/>
      <c r="AC287" s="158"/>
      <c r="AD287" s="165"/>
      <c r="AE287" s="167"/>
      <c r="AF287" s="166"/>
      <c r="AG287" s="166"/>
      <c r="AH287" s="165"/>
      <c r="AI287" s="165"/>
      <c r="AJ287" s="163"/>
      <c r="AK287" s="165"/>
      <c r="AL287" s="165"/>
      <c r="AM287" s="165"/>
      <c r="AN287" s="162"/>
      <c r="AO287" s="164"/>
      <c r="AP287" s="163"/>
      <c r="AQ287" s="162"/>
      <c r="AR287" s="161"/>
      <c r="AS287" s="160"/>
      <c r="AT287" s="159"/>
      <c r="AU287" s="158"/>
    </row>
    <row r="288" spans="1:47" x14ac:dyDescent="0.2">
      <c r="A288" s="156" t="str">
        <f t="shared" si="50"/>
        <v/>
      </c>
      <c r="B288" s="203" t="str">
        <f t="shared" si="51"/>
        <v/>
      </c>
      <c r="C288" s="203" t="str">
        <f t="shared" si="52"/>
        <v/>
      </c>
      <c r="D288" s="203" t="str">
        <f t="shared" si="53"/>
        <v/>
      </c>
      <c r="E288" s="203" t="str">
        <f t="shared" si="54"/>
        <v/>
      </c>
      <c r="F288" s="203" t="str">
        <f t="shared" si="55"/>
        <v/>
      </c>
      <c r="G288" s="204" t="str">
        <f t="shared" si="55"/>
        <v/>
      </c>
      <c r="H288" s="205" t="str">
        <f t="shared" si="56"/>
        <v/>
      </c>
      <c r="I288" s="156" t="str">
        <f t="shared" si="57"/>
        <v/>
      </c>
      <c r="J288" s="156" t="str">
        <f t="shared" si="58"/>
        <v/>
      </c>
      <c r="K288" s="155" t="str">
        <f t="shared" si="59"/>
        <v/>
      </c>
      <c r="L288" s="155" t="str">
        <f t="shared" si="60"/>
        <v/>
      </c>
      <c r="M288" s="155" t="str">
        <f t="shared" si="61"/>
        <v/>
      </c>
      <c r="N288" s="157"/>
      <c r="O288" s="157"/>
      <c r="P288" s="157"/>
      <c r="Q288" s="157"/>
      <c r="R288" s="157"/>
      <c r="S288" s="157"/>
      <c r="T288" s="157"/>
      <c r="U288" s="157"/>
      <c r="V288" s="157"/>
      <c r="W288" s="157"/>
      <c r="X288" s="157"/>
      <c r="Y288" s="157"/>
      <c r="Z288" s="158"/>
      <c r="AA288" s="158"/>
      <c r="AB288" s="158"/>
      <c r="AC288" s="158"/>
      <c r="AD288" s="165"/>
      <c r="AE288" s="167"/>
      <c r="AF288" s="166"/>
      <c r="AG288" s="166"/>
      <c r="AH288" s="165"/>
      <c r="AI288" s="165"/>
      <c r="AJ288" s="163"/>
      <c r="AK288" s="165"/>
      <c r="AL288" s="165"/>
      <c r="AM288" s="165"/>
      <c r="AN288" s="162"/>
      <c r="AO288" s="164"/>
      <c r="AP288" s="163"/>
      <c r="AQ288" s="162"/>
      <c r="AR288" s="161"/>
      <c r="AS288" s="160"/>
      <c r="AT288" s="159"/>
      <c r="AU288" s="158"/>
    </row>
    <row r="289" spans="1:47" x14ac:dyDescent="0.2">
      <c r="A289" s="156" t="str">
        <f t="shared" si="50"/>
        <v/>
      </c>
      <c r="B289" s="203" t="str">
        <f t="shared" si="51"/>
        <v/>
      </c>
      <c r="C289" s="203" t="str">
        <f t="shared" si="52"/>
        <v/>
      </c>
      <c r="D289" s="203" t="str">
        <f t="shared" si="53"/>
        <v/>
      </c>
      <c r="E289" s="203" t="str">
        <f t="shared" si="54"/>
        <v/>
      </c>
      <c r="F289" s="203" t="str">
        <f t="shared" si="55"/>
        <v/>
      </c>
      <c r="G289" s="204" t="str">
        <f t="shared" si="55"/>
        <v/>
      </c>
      <c r="H289" s="205" t="str">
        <f t="shared" si="56"/>
        <v/>
      </c>
      <c r="I289" s="156" t="str">
        <f t="shared" si="57"/>
        <v/>
      </c>
      <c r="J289" s="156" t="str">
        <f t="shared" si="58"/>
        <v/>
      </c>
      <c r="K289" s="155" t="str">
        <f t="shared" si="59"/>
        <v/>
      </c>
      <c r="L289" s="155" t="str">
        <f t="shared" si="60"/>
        <v/>
      </c>
      <c r="M289" s="155" t="str">
        <f t="shared" si="61"/>
        <v/>
      </c>
      <c r="N289" s="157"/>
      <c r="O289" s="157"/>
      <c r="P289" s="157"/>
      <c r="Q289" s="157"/>
      <c r="R289" s="157"/>
      <c r="S289" s="157"/>
      <c r="T289" s="157"/>
      <c r="U289" s="157"/>
      <c r="V289" s="157"/>
      <c r="W289" s="157"/>
      <c r="X289" s="157"/>
      <c r="Y289" s="157"/>
      <c r="Z289" s="158"/>
      <c r="AA289" s="158"/>
      <c r="AB289" s="158"/>
      <c r="AC289" s="158"/>
      <c r="AD289" s="165"/>
      <c r="AE289" s="167"/>
      <c r="AF289" s="166"/>
      <c r="AG289" s="166"/>
      <c r="AH289" s="165"/>
      <c r="AI289" s="165"/>
      <c r="AJ289" s="163"/>
      <c r="AK289" s="165"/>
      <c r="AL289" s="165"/>
      <c r="AM289" s="165"/>
      <c r="AN289" s="162"/>
      <c r="AO289" s="164"/>
      <c r="AP289" s="163"/>
      <c r="AQ289" s="162"/>
      <c r="AR289" s="161"/>
      <c r="AS289" s="160"/>
      <c r="AT289" s="159"/>
      <c r="AU289" s="158"/>
    </row>
    <row r="290" spans="1:47" x14ac:dyDescent="0.2">
      <c r="A290" s="156" t="str">
        <f t="shared" si="50"/>
        <v/>
      </c>
      <c r="B290" s="203" t="str">
        <f t="shared" si="51"/>
        <v/>
      </c>
      <c r="C290" s="203" t="str">
        <f t="shared" si="52"/>
        <v/>
      </c>
      <c r="D290" s="203" t="str">
        <f t="shared" si="53"/>
        <v/>
      </c>
      <c r="E290" s="203" t="str">
        <f t="shared" si="54"/>
        <v/>
      </c>
      <c r="F290" s="203" t="str">
        <f t="shared" si="55"/>
        <v/>
      </c>
      <c r="G290" s="204" t="str">
        <f t="shared" si="55"/>
        <v/>
      </c>
      <c r="H290" s="205" t="str">
        <f t="shared" si="56"/>
        <v/>
      </c>
      <c r="I290" s="156" t="str">
        <f t="shared" si="57"/>
        <v/>
      </c>
      <c r="J290" s="156" t="str">
        <f t="shared" si="58"/>
        <v/>
      </c>
      <c r="K290" s="155" t="str">
        <f t="shared" si="59"/>
        <v/>
      </c>
      <c r="L290" s="155" t="str">
        <f t="shared" si="60"/>
        <v/>
      </c>
      <c r="M290" s="155" t="str">
        <f t="shared" si="61"/>
        <v/>
      </c>
      <c r="N290" s="157"/>
      <c r="O290" s="157"/>
      <c r="P290" s="157"/>
      <c r="Q290" s="157"/>
      <c r="R290" s="157"/>
      <c r="S290" s="157"/>
      <c r="T290" s="157"/>
      <c r="U290" s="157"/>
      <c r="V290" s="157"/>
      <c r="W290" s="157"/>
      <c r="X290" s="157"/>
      <c r="Y290" s="157"/>
      <c r="Z290" s="158"/>
      <c r="AA290" s="158"/>
      <c r="AB290" s="158"/>
      <c r="AC290" s="158"/>
      <c r="AD290" s="165"/>
      <c r="AE290" s="167"/>
      <c r="AF290" s="166"/>
      <c r="AG290" s="166"/>
      <c r="AH290" s="165"/>
      <c r="AI290" s="165"/>
      <c r="AJ290" s="163"/>
      <c r="AK290" s="165"/>
      <c r="AL290" s="165"/>
      <c r="AM290" s="165"/>
      <c r="AN290" s="162"/>
      <c r="AO290" s="164"/>
      <c r="AP290" s="163"/>
      <c r="AQ290" s="162"/>
      <c r="AR290" s="161"/>
      <c r="AS290" s="160"/>
      <c r="AT290" s="159"/>
      <c r="AU290" s="158"/>
    </row>
    <row r="291" spans="1:47" x14ac:dyDescent="0.2">
      <c r="A291" s="156" t="str">
        <f t="shared" si="50"/>
        <v/>
      </c>
      <c r="B291" s="203" t="str">
        <f t="shared" si="51"/>
        <v/>
      </c>
      <c r="C291" s="203" t="str">
        <f t="shared" si="52"/>
        <v/>
      </c>
      <c r="D291" s="203" t="str">
        <f t="shared" si="53"/>
        <v/>
      </c>
      <c r="E291" s="203" t="str">
        <f t="shared" si="54"/>
        <v/>
      </c>
      <c r="F291" s="203" t="str">
        <f t="shared" si="55"/>
        <v/>
      </c>
      <c r="G291" s="204" t="str">
        <f t="shared" si="55"/>
        <v/>
      </c>
      <c r="H291" s="205" t="str">
        <f t="shared" si="56"/>
        <v/>
      </c>
      <c r="I291" s="156" t="str">
        <f t="shared" si="57"/>
        <v/>
      </c>
      <c r="J291" s="156" t="str">
        <f t="shared" si="58"/>
        <v/>
      </c>
      <c r="K291" s="155" t="str">
        <f t="shared" si="59"/>
        <v/>
      </c>
      <c r="L291" s="155" t="str">
        <f t="shared" si="60"/>
        <v/>
      </c>
      <c r="M291" s="155" t="str">
        <f t="shared" si="61"/>
        <v/>
      </c>
      <c r="N291" s="157"/>
      <c r="O291" s="157"/>
      <c r="P291" s="157"/>
      <c r="Q291" s="157"/>
      <c r="R291" s="157"/>
      <c r="S291" s="157"/>
      <c r="T291" s="157"/>
      <c r="U291" s="157"/>
      <c r="V291" s="157"/>
      <c r="W291" s="157"/>
      <c r="X291" s="157"/>
      <c r="Y291" s="157"/>
      <c r="Z291" s="158"/>
      <c r="AA291" s="158"/>
      <c r="AB291" s="158"/>
      <c r="AC291" s="158"/>
      <c r="AD291" s="165"/>
      <c r="AE291" s="167"/>
      <c r="AF291" s="166"/>
      <c r="AG291" s="166"/>
      <c r="AH291" s="165"/>
      <c r="AI291" s="165"/>
      <c r="AJ291" s="163"/>
      <c r="AK291" s="165"/>
      <c r="AL291" s="165"/>
      <c r="AM291" s="165"/>
      <c r="AN291" s="162"/>
      <c r="AO291" s="164"/>
      <c r="AP291" s="163"/>
      <c r="AQ291" s="162"/>
      <c r="AR291" s="161"/>
      <c r="AS291" s="160"/>
      <c r="AT291" s="159"/>
      <c r="AU291" s="158"/>
    </row>
    <row r="292" spans="1:47" x14ac:dyDescent="0.2">
      <c r="A292" s="156" t="str">
        <f t="shared" si="50"/>
        <v/>
      </c>
      <c r="B292" s="203" t="str">
        <f t="shared" si="51"/>
        <v/>
      </c>
      <c r="C292" s="203" t="str">
        <f t="shared" si="52"/>
        <v/>
      </c>
      <c r="D292" s="203" t="str">
        <f t="shared" si="53"/>
        <v/>
      </c>
      <c r="E292" s="203" t="str">
        <f t="shared" si="54"/>
        <v/>
      </c>
      <c r="F292" s="203" t="str">
        <f t="shared" si="55"/>
        <v/>
      </c>
      <c r="G292" s="204" t="str">
        <f t="shared" si="55"/>
        <v/>
      </c>
      <c r="H292" s="205" t="str">
        <f t="shared" si="56"/>
        <v/>
      </c>
      <c r="I292" s="156" t="str">
        <f t="shared" si="57"/>
        <v/>
      </c>
      <c r="J292" s="156" t="str">
        <f t="shared" si="58"/>
        <v/>
      </c>
      <c r="K292" s="155" t="str">
        <f t="shared" si="59"/>
        <v/>
      </c>
      <c r="L292" s="155" t="str">
        <f t="shared" si="60"/>
        <v/>
      </c>
      <c r="M292" s="155" t="str">
        <f t="shared" si="61"/>
        <v/>
      </c>
      <c r="N292" s="157"/>
      <c r="O292" s="157"/>
      <c r="P292" s="157"/>
      <c r="Q292" s="157"/>
      <c r="R292" s="157"/>
      <c r="S292" s="157"/>
      <c r="T292" s="157"/>
      <c r="U292" s="157"/>
      <c r="V292" s="157"/>
      <c r="W292" s="157"/>
      <c r="X292" s="157"/>
      <c r="Y292" s="157"/>
      <c r="Z292" s="158"/>
      <c r="AA292" s="158"/>
      <c r="AB292" s="158"/>
      <c r="AC292" s="158"/>
      <c r="AD292" s="165"/>
      <c r="AE292" s="167"/>
      <c r="AF292" s="166"/>
      <c r="AG292" s="166"/>
      <c r="AH292" s="165"/>
      <c r="AI292" s="165"/>
      <c r="AJ292" s="163"/>
      <c r="AK292" s="165"/>
      <c r="AL292" s="165"/>
      <c r="AM292" s="165"/>
      <c r="AN292" s="162"/>
      <c r="AO292" s="164"/>
      <c r="AP292" s="163"/>
      <c r="AQ292" s="162"/>
      <c r="AR292" s="161"/>
      <c r="AS292" s="160"/>
      <c r="AT292" s="159"/>
      <c r="AU292" s="158"/>
    </row>
    <row r="293" spans="1:47" x14ac:dyDescent="0.2">
      <c r="A293" s="156" t="str">
        <f t="shared" si="50"/>
        <v/>
      </c>
      <c r="B293" s="203" t="str">
        <f t="shared" si="51"/>
        <v/>
      </c>
      <c r="C293" s="203" t="str">
        <f t="shared" si="52"/>
        <v/>
      </c>
      <c r="D293" s="203" t="str">
        <f t="shared" si="53"/>
        <v/>
      </c>
      <c r="E293" s="203" t="str">
        <f t="shared" si="54"/>
        <v/>
      </c>
      <c r="F293" s="203" t="str">
        <f t="shared" si="55"/>
        <v/>
      </c>
      <c r="G293" s="204" t="str">
        <f t="shared" si="55"/>
        <v/>
      </c>
      <c r="H293" s="205" t="str">
        <f t="shared" si="56"/>
        <v/>
      </c>
      <c r="I293" s="156" t="str">
        <f t="shared" si="57"/>
        <v/>
      </c>
      <c r="J293" s="156" t="str">
        <f t="shared" si="58"/>
        <v/>
      </c>
      <c r="K293" s="155" t="str">
        <f t="shared" si="59"/>
        <v/>
      </c>
      <c r="L293" s="155" t="str">
        <f t="shared" si="60"/>
        <v/>
      </c>
      <c r="M293" s="155" t="str">
        <f t="shared" si="61"/>
        <v/>
      </c>
      <c r="N293" s="157"/>
      <c r="O293" s="157"/>
      <c r="P293" s="157"/>
      <c r="Q293" s="157"/>
      <c r="R293" s="157"/>
      <c r="S293" s="157"/>
      <c r="T293" s="157"/>
      <c r="U293" s="157"/>
      <c r="V293" s="157"/>
      <c r="W293" s="157"/>
      <c r="X293" s="157"/>
      <c r="Y293" s="157"/>
      <c r="Z293" s="158"/>
      <c r="AA293" s="158"/>
      <c r="AB293" s="158"/>
      <c r="AC293" s="158"/>
      <c r="AD293" s="165"/>
      <c r="AE293" s="167"/>
      <c r="AF293" s="166"/>
      <c r="AG293" s="166"/>
      <c r="AH293" s="165"/>
      <c r="AI293" s="165"/>
      <c r="AJ293" s="163"/>
      <c r="AK293" s="165"/>
      <c r="AL293" s="165"/>
      <c r="AM293" s="165"/>
      <c r="AN293" s="162"/>
      <c r="AO293" s="164"/>
      <c r="AP293" s="163"/>
      <c r="AQ293" s="162"/>
      <c r="AR293" s="161"/>
      <c r="AS293" s="160"/>
      <c r="AT293" s="159"/>
      <c r="AU293" s="158"/>
    </row>
    <row r="294" spans="1:47" x14ac:dyDescent="0.2">
      <c r="A294" s="156" t="str">
        <f t="shared" si="50"/>
        <v/>
      </c>
      <c r="B294" s="203" t="str">
        <f t="shared" si="51"/>
        <v/>
      </c>
      <c r="C294" s="203" t="str">
        <f t="shared" si="52"/>
        <v/>
      </c>
      <c r="D294" s="203" t="str">
        <f t="shared" si="53"/>
        <v/>
      </c>
      <c r="E294" s="203" t="str">
        <f t="shared" si="54"/>
        <v/>
      </c>
      <c r="F294" s="203" t="str">
        <f t="shared" si="55"/>
        <v/>
      </c>
      <c r="G294" s="204" t="str">
        <f t="shared" si="55"/>
        <v/>
      </c>
      <c r="H294" s="205" t="str">
        <f t="shared" si="56"/>
        <v/>
      </c>
      <c r="I294" s="156" t="str">
        <f t="shared" si="57"/>
        <v/>
      </c>
      <c r="J294" s="156" t="str">
        <f t="shared" si="58"/>
        <v/>
      </c>
      <c r="K294" s="155" t="str">
        <f t="shared" si="59"/>
        <v/>
      </c>
      <c r="L294" s="155" t="str">
        <f t="shared" si="60"/>
        <v/>
      </c>
      <c r="M294" s="155" t="str">
        <f t="shared" si="61"/>
        <v/>
      </c>
      <c r="N294" s="157"/>
      <c r="O294" s="157"/>
      <c r="P294" s="157"/>
      <c r="Q294" s="157"/>
      <c r="R294" s="157"/>
      <c r="S294" s="157"/>
      <c r="T294" s="157"/>
      <c r="U294" s="157"/>
      <c r="V294" s="157"/>
      <c r="W294" s="157"/>
      <c r="X294" s="157"/>
      <c r="Y294" s="157"/>
      <c r="Z294" s="158"/>
      <c r="AA294" s="158"/>
      <c r="AB294" s="158"/>
      <c r="AC294" s="158"/>
      <c r="AD294" s="165"/>
      <c r="AE294" s="167"/>
      <c r="AF294" s="166"/>
      <c r="AG294" s="166"/>
      <c r="AH294" s="165"/>
      <c r="AI294" s="165"/>
      <c r="AJ294" s="163"/>
      <c r="AK294" s="165"/>
      <c r="AL294" s="165"/>
      <c r="AM294" s="165"/>
      <c r="AN294" s="162"/>
      <c r="AO294" s="164"/>
      <c r="AP294" s="163"/>
      <c r="AQ294" s="162"/>
      <c r="AR294" s="161"/>
      <c r="AS294" s="160"/>
      <c r="AT294" s="159"/>
      <c r="AU294" s="158"/>
    </row>
    <row r="295" spans="1:47" x14ac:dyDescent="0.2">
      <c r="A295" s="156" t="str">
        <f t="shared" si="50"/>
        <v/>
      </c>
      <c r="B295" s="203" t="str">
        <f t="shared" si="51"/>
        <v/>
      </c>
      <c r="C295" s="203" t="str">
        <f t="shared" si="52"/>
        <v/>
      </c>
      <c r="D295" s="203" t="str">
        <f t="shared" si="53"/>
        <v/>
      </c>
      <c r="E295" s="203" t="str">
        <f t="shared" si="54"/>
        <v/>
      </c>
      <c r="F295" s="203" t="str">
        <f t="shared" si="55"/>
        <v/>
      </c>
      <c r="G295" s="204" t="str">
        <f t="shared" si="55"/>
        <v/>
      </c>
      <c r="H295" s="205" t="str">
        <f t="shared" si="56"/>
        <v/>
      </c>
      <c r="I295" s="156" t="str">
        <f t="shared" si="57"/>
        <v/>
      </c>
      <c r="J295" s="156" t="str">
        <f t="shared" si="58"/>
        <v/>
      </c>
      <c r="K295" s="155" t="str">
        <f t="shared" si="59"/>
        <v/>
      </c>
      <c r="L295" s="155" t="str">
        <f t="shared" si="60"/>
        <v/>
      </c>
      <c r="M295" s="155" t="str">
        <f t="shared" si="61"/>
        <v/>
      </c>
      <c r="N295" s="157"/>
      <c r="O295" s="157"/>
      <c r="P295" s="157"/>
      <c r="Q295" s="157"/>
      <c r="R295" s="157"/>
      <c r="S295" s="157"/>
      <c r="T295" s="157"/>
      <c r="U295" s="157"/>
      <c r="V295" s="157"/>
      <c r="W295" s="157"/>
      <c r="X295" s="157"/>
      <c r="Y295" s="157"/>
      <c r="Z295" s="158"/>
      <c r="AA295" s="158"/>
      <c r="AB295" s="158"/>
      <c r="AC295" s="158"/>
      <c r="AD295" s="165"/>
      <c r="AE295" s="167"/>
      <c r="AF295" s="166"/>
      <c r="AG295" s="166"/>
      <c r="AH295" s="165"/>
      <c r="AI295" s="165"/>
      <c r="AJ295" s="163"/>
      <c r="AK295" s="165"/>
      <c r="AL295" s="165"/>
      <c r="AM295" s="165"/>
      <c r="AN295" s="162"/>
      <c r="AO295" s="164"/>
      <c r="AP295" s="163"/>
      <c r="AQ295" s="162"/>
      <c r="AR295" s="161"/>
      <c r="AS295" s="160"/>
      <c r="AT295" s="159"/>
      <c r="AU295" s="158"/>
    </row>
    <row r="296" spans="1:47" x14ac:dyDescent="0.2">
      <c r="A296" s="156" t="str">
        <f t="shared" si="50"/>
        <v/>
      </c>
      <c r="B296" s="203" t="str">
        <f t="shared" si="51"/>
        <v/>
      </c>
      <c r="C296" s="203" t="str">
        <f t="shared" si="52"/>
        <v/>
      </c>
      <c r="D296" s="203" t="str">
        <f t="shared" si="53"/>
        <v/>
      </c>
      <c r="E296" s="203" t="str">
        <f t="shared" si="54"/>
        <v/>
      </c>
      <c r="F296" s="203" t="str">
        <f t="shared" si="55"/>
        <v/>
      </c>
      <c r="G296" s="204" t="str">
        <f t="shared" si="55"/>
        <v/>
      </c>
      <c r="H296" s="205" t="str">
        <f t="shared" si="56"/>
        <v/>
      </c>
      <c r="I296" s="156" t="str">
        <f t="shared" si="57"/>
        <v/>
      </c>
      <c r="J296" s="156" t="str">
        <f t="shared" si="58"/>
        <v/>
      </c>
      <c r="K296" s="155" t="str">
        <f t="shared" si="59"/>
        <v/>
      </c>
      <c r="L296" s="155" t="str">
        <f t="shared" si="60"/>
        <v/>
      </c>
      <c r="M296" s="155" t="str">
        <f t="shared" si="61"/>
        <v/>
      </c>
      <c r="N296" s="157"/>
      <c r="O296" s="157"/>
      <c r="P296" s="157"/>
      <c r="Q296" s="157"/>
      <c r="R296" s="157"/>
      <c r="S296" s="157"/>
      <c r="T296" s="157"/>
      <c r="U296" s="157"/>
      <c r="V296" s="157"/>
      <c r="W296" s="157"/>
      <c r="X296" s="157"/>
      <c r="Y296" s="157"/>
      <c r="Z296" s="158"/>
      <c r="AA296" s="158"/>
      <c r="AB296" s="158"/>
      <c r="AC296" s="158"/>
      <c r="AD296" s="165"/>
      <c r="AE296" s="167"/>
      <c r="AF296" s="166"/>
      <c r="AG296" s="166"/>
      <c r="AH296" s="165"/>
      <c r="AI296" s="165"/>
      <c r="AJ296" s="163"/>
      <c r="AK296" s="165"/>
      <c r="AL296" s="165"/>
      <c r="AM296" s="165"/>
      <c r="AN296" s="162"/>
      <c r="AO296" s="164"/>
      <c r="AP296" s="163"/>
      <c r="AQ296" s="162"/>
      <c r="AR296" s="161"/>
      <c r="AS296" s="160"/>
      <c r="AT296" s="159"/>
      <c r="AU296" s="158"/>
    </row>
    <row r="297" spans="1:47" x14ac:dyDescent="0.2">
      <c r="A297" s="156" t="str">
        <f t="shared" si="50"/>
        <v/>
      </c>
      <c r="B297" s="203" t="str">
        <f t="shared" si="51"/>
        <v/>
      </c>
      <c r="C297" s="203" t="str">
        <f t="shared" si="52"/>
        <v/>
      </c>
      <c r="D297" s="203" t="str">
        <f t="shared" si="53"/>
        <v/>
      </c>
      <c r="E297" s="203" t="str">
        <f t="shared" si="54"/>
        <v/>
      </c>
      <c r="F297" s="203" t="str">
        <f t="shared" si="55"/>
        <v/>
      </c>
      <c r="G297" s="204" t="str">
        <f t="shared" si="55"/>
        <v/>
      </c>
      <c r="H297" s="205" t="str">
        <f t="shared" si="56"/>
        <v/>
      </c>
      <c r="I297" s="156" t="str">
        <f t="shared" si="57"/>
        <v/>
      </c>
      <c r="J297" s="156" t="str">
        <f t="shared" si="58"/>
        <v/>
      </c>
      <c r="K297" s="155" t="str">
        <f t="shared" si="59"/>
        <v/>
      </c>
      <c r="L297" s="155" t="str">
        <f t="shared" si="60"/>
        <v/>
      </c>
      <c r="M297" s="155" t="str">
        <f t="shared" si="61"/>
        <v/>
      </c>
      <c r="N297" s="157"/>
      <c r="O297" s="157"/>
      <c r="P297" s="157"/>
      <c r="Q297" s="157"/>
      <c r="R297" s="157"/>
      <c r="S297" s="157"/>
      <c r="T297" s="157"/>
      <c r="U297" s="157"/>
      <c r="V297" s="157"/>
      <c r="W297" s="157"/>
      <c r="X297" s="157"/>
      <c r="Y297" s="157"/>
      <c r="Z297" s="158"/>
      <c r="AA297" s="158"/>
      <c r="AB297" s="158"/>
      <c r="AC297" s="158"/>
      <c r="AD297" s="165"/>
      <c r="AE297" s="167"/>
      <c r="AF297" s="166"/>
      <c r="AG297" s="166"/>
      <c r="AH297" s="165"/>
      <c r="AI297" s="165"/>
      <c r="AJ297" s="163"/>
      <c r="AK297" s="165"/>
      <c r="AL297" s="165"/>
      <c r="AM297" s="165"/>
      <c r="AN297" s="162"/>
      <c r="AO297" s="164"/>
      <c r="AP297" s="163"/>
      <c r="AQ297" s="162"/>
      <c r="AR297" s="161"/>
      <c r="AS297" s="160"/>
      <c r="AT297" s="159"/>
      <c r="AU297" s="158"/>
    </row>
    <row r="298" spans="1:47" x14ac:dyDescent="0.2">
      <c r="A298" s="156" t="str">
        <f t="shared" si="50"/>
        <v/>
      </c>
      <c r="B298" s="203" t="str">
        <f t="shared" si="51"/>
        <v/>
      </c>
      <c r="C298" s="203" t="str">
        <f t="shared" si="52"/>
        <v/>
      </c>
      <c r="D298" s="203" t="str">
        <f t="shared" si="53"/>
        <v/>
      </c>
      <c r="E298" s="203" t="str">
        <f t="shared" si="54"/>
        <v/>
      </c>
      <c r="F298" s="203" t="str">
        <f t="shared" si="55"/>
        <v/>
      </c>
      <c r="G298" s="204" t="str">
        <f t="shared" si="55"/>
        <v/>
      </c>
      <c r="H298" s="205" t="str">
        <f t="shared" si="56"/>
        <v/>
      </c>
      <c r="I298" s="156" t="str">
        <f t="shared" si="57"/>
        <v/>
      </c>
      <c r="J298" s="156" t="str">
        <f t="shared" si="58"/>
        <v/>
      </c>
      <c r="K298" s="155" t="str">
        <f t="shared" si="59"/>
        <v/>
      </c>
      <c r="L298" s="155" t="str">
        <f t="shared" si="60"/>
        <v/>
      </c>
      <c r="M298" s="155" t="str">
        <f t="shared" si="61"/>
        <v/>
      </c>
      <c r="N298" s="157"/>
      <c r="O298" s="157"/>
      <c r="P298" s="157"/>
      <c r="Q298" s="157"/>
      <c r="R298" s="157"/>
      <c r="S298" s="157"/>
      <c r="T298" s="157"/>
      <c r="U298" s="157"/>
      <c r="V298" s="157"/>
      <c r="W298" s="157"/>
      <c r="X298" s="157"/>
      <c r="Y298" s="157"/>
      <c r="Z298" s="158"/>
      <c r="AA298" s="158"/>
      <c r="AB298" s="158"/>
      <c r="AC298" s="158"/>
      <c r="AD298" s="165"/>
      <c r="AE298" s="167"/>
      <c r="AF298" s="166"/>
      <c r="AG298" s="166"/>
      <c r="AH298" s="165"/>
      <c r="AI298" s="165"/>
      <c r="AJ298" s="163"/>
      <c r="AK298" s="165"/>
      <c r="AL298" s="165"/>
      <c r="AM298" s="165"/>
      <c r="AN298" s="162"/>
      <c r="AO298" s="164"/>
      <c r="AP298" s="163"/>
      <c r="AQ298" s="162"/>
      <c r="AR298" s="161"/>
      <c r="AS298" s="160"/>
      <c r="AT298" s="159"/>
      <c r="AU298" s="158"/>
    </row>
    <row r="299" spans="1:47" x14ac:dyDescent="0.2">
      <c r="A299" s="156" t="str">
        <f t="shared" si="50"/>
        <v/>
      </c>
      <c r="B299" s="203" t="str">
        <f t="shared" si="51"/>
        <v/>
      </c>
      <c r="C299" s="203" t="str">
        <f t="shared" si="52"/>
        <v/>
      </c>
      <c r="D299" s="203" t="str">
        <f t="shared" si="53"/>
        <v/>
      </c>
      <c r="E299" s="203" t="str">
        <f t="shared" si="54"/>
        <v/>
      </c>
      <c r="F299" s="203" t="str">
        <f t="shared" si="55"/>
        <v/>
      </c>
      <c r="G299" s="204" t="str">
        <f t="shared" si="55"/>
        <v/>
      </c>
      <c r="H299" s="205" t="str">
        <f t="shared" si="56"/>
        <v/>
      </c>
      <c r="I299" s="156" t="str">
        <f t="shared" si="57"/>
        <v/>
      </c>
      <c r="J299" s="156" t="str">
        <f t="shared" si="58"/>
        <v/>
      </c>
      <c r="K299" s="155" t="str">
        <f t="shared" si="59"/>
        <v/>
      </c>
      <c r="L299" s="155" t="str">
        <f t="shared" si="60"/>
        <v/>
      </c>
      <c r="M299" s="155" t="str">
        <f t="shared" si="61"/>
        <v/>
      </c>
      <c r="N299" s="157"/>
      <c r="O299" s="157"/>
      <c r="P299" s="157"/>
      <c r="Q299" s="157"/>
      <c r="R299" s="157"/>
      <c r="S299" s="157"/>
      <c r="T299" s="157"/>
      <c r="U299" s="157"/>
      <c r="V299" s="157"/>
      <c r="W299" s="157"/>
      <c r="X299" s="157"/>
      <c r="Y299" s="157"/>
      <c r="Z299" s="158"/>
      <c r="AA299" s="158"/>
      <c r="AB299" s="158"/>
      <c r="AC299" s="158"/>
      <c r="AD299" s="165"/>
      <c r="AE299" s="167"/>
      <c r="AF299" s="166"/>
      <c r="AG299" s="166"/>
      <c r="AH299" s="165"/>
      <c r="AI299" s="165"/>
      <c r="AJ299" s="163"/>
      <c r="AK299" s="165"/>
      <c r="AL299" s="165"/>
      <c r="AM299" s="165"/>
      <c r="AN299" s="162"/>
      <c r="AO299" s="164"/>
      <c r="AP299" s="163"/>
      <c r="AQ299" s="162"/>
      <c r="AR299" s="161"/>
      <c r="AS299" s="160"/>
      <c r="AT299" s="159"/>
      <c r="AU299" s="158"/>
    </row>
    <row r="300" spans="1:47" x14ac:dyDescent="0.2">
      <c r="A300" s="156" t="str">
        <f t="shared" si="50"/>
        <v/>
      </c>
      <c r="B300" s="203" t="str">
        <f t="shared" si="51"/>
        <v/>
      </c>
      <c r="C300" s="203" t="str">
        <f t="shared" si="52"/>
        <v/>
      </c>
      <c r="D300" s="203" t="str">
        <f t="shared" si="53"/>
        <v/>
      </c>
      <c r="E300" s="203" t="str">
        <f t="shared" si="54"/>
        <v/>
      </c>
      <c r="F300" s="203" t="str">
        <f t="shared" si="55"/>
        <v/>
      </c>
      <c r="G300" s="204" t="str">
        <f t="shared" si="55"/>
        <v/>
      </c>
      <c r="H300" s="205" t="str">
        <f t="shared" si="56"/>
        <v/>
      </c>
      <c r="I300" s="156" t="str">
        <f t="shared" si="57"/>
        <v/>
      </c>
      <c r="J300" s="156" t="str">
        <f t="shared" si="58"/>
        <v/>
      </c>
      <c r="K300" s="155" t="str">
        <f t="shared" si="59"/>
        <v/>
      </c>
      <c r="L300" s="155" t="str">
        <f t="shared" si="60"/>
        <v/>
      </c>
      <c r="M300" s="155" t="str">
        <f t="shared" si="61"/>
        <v/>
      </c>
      <c r="N300" s="157"/>
      <c r="O300" s="157"/>
      <c r="P300" s="157"/>
      <c r="Q300" s="157"/>
      <c r="R300" s="157"/>
      <c r="S300" s="157"/>
      <c r="T300" s="157"/>
      <c r="U300" s="157"/>
      <c r="V300" s="157"/>
      <c r="W300" s="157"/>
      <c r="X300" s="157"/>
      <c r="Y300" s="157"/>
      <c r="Z300" s="158"/>
      <c r="AA300" s="158"/>
      <c r="AB300" s="158"/>
      <c r="AC300" s="158"/>
      <c r="AD300" s="165"/>
      <c r="AE300" s="167"/>
      <c r="AF300" s="166"/>
      <c r="AG300" s="166"/>
      <c r="AH300" s="165"/>
      <c r="AI300" s="165"/>
      <c r="AJ300" s="163"/>
      <c r="AK300" s="165"/>
      <c r="AL300" s="165"/>
      <c r="AM300" s="165"/>
      <c r="AN300" s="162"/>
      <c r="AO300" s="164"/>
      <c r="AP300" s="163"/>
      <c r="AQ300" s="162"/>
      <c r="AR300" s="161"/>
      <c r="AS300" s="160"/>
      <c r="AT300" s="159"/>
      <c r="AU300" s="158"/>
    </row>
    <row r="301" spans="1:47" x14ac:dyDescent="0.2">
      <c r="A301" s="156" t="str">
        <f t="shared" si="50"/>
        <v/>
      </c>
      <c r="B301" s="203" t="str">
        <f t="shared" si="51"/>
        <v/>
      </c>
      <c r="C301" s="203" t="str">
        <f t="shared" si="52"/>
        <v/>
      </c>
      <c r="D301" s="203" t="str">
        <f t="shared" si="53"/>
        <v/>
      </c>
      <c r="E301" s="203" t="str">
        <f t="shared" si="54"/>
        <v/>
      </c>
      <c r="F301" s="203" t="str">
        <f t="shared" si="55"/>
        <v/>
      </c>
      <c r="G301" s="204" t="str">
        <f t="shared" si="55"/>
        <v/>
      </c>
      <c r="H301" s="205" t="str">
        <f t="shared" si="56"/>
        <v/>
      </c>
      <c r="I301" s="156" t="str">
        <f t="shared" si="57"/>
        <v/>
      </c>
      <c r="J301" s="156" t="str">
        <f t="shared" si="58"/>
        <v/>
      </c>
      <c r="K301" s="155" t="str">
        <f t="shared" si="59"/>
        <v/>
      </c>
      <c r="L301" s="155" t="str">
        <f t="shared" si="60"/>
        <v/>
      </c>
      <c r="M301" s="155" t="str">
        <f t="shared" si="61"/>
        <v/>
      </c>
      <c r="N301" s="157"/>
      <c r="O301" s="157"/>
      <c r="P301" s="157"/>
      <c r="Q301" s="157"/>
      <c r="R301" s="157"/>
      <c r="S301" s="157"/>
      <c r="T301" s="157"/>
      <c r="U301" s="157"/>
      <c r="V301" s="157"/>
      <c r="W301" s="157"/>
      <c r="X301" s="157"/>
      <c r="Y301" s="157"/>
      <c r="Z301" s="158"/>
      <c r="AA301" s="158"/>
      <c r="AB301" s="158"/>
      <c r="AC301" s="158"/>
      <c r="AD301" s="165"/>
      <c r="AE301" s="167"/>
      <c r="AF301" s="166"/>
      <c r="AG301" s="166"/>
      <c r="AH301" s="165"/>
      <c r="AI301" s="165"/>
      <c r="AJ301" s="163"/>
      <c r="AK301" s="165"/>
      <c r="AL301" s="165"/>
      <c r="AM301" s="165"/>
      <c r="AN301" s="162"/>
      <c r="AO301" s="164"/>
      <c r="AP301" s="163"/>
      <c r="AQ301" s="162"/>
      <c r="AR301" s="161"/>
      <c r="AS301" s="160"/>
      <c r="AT301" s="159"/>
      <c r="AU301" s="158"/>
    </row>
    <row r="302" spans="1:47" x14ac:dyDescent="0.2">
      <c r="A302" s="156" t="str">
        <f t="shared" si="50"/>
        <v/>
      </c>
      <c r="B302" s="203" t="str">
        <f t="shared" si="51"/>
        <v/>
      </c>
      <c r="C302" s="203" t="str">
        <f t="shared" si="52"/>
        <v/>
      </c>
      <c r="D302" s="203" t="str">
        <f t="shared" si="53"/>
        <v/>
      </c>
      <c r="E302" s="203" t="str">
        <f t="shared" si="54"/>
        <v/>
      </c>
      <c r="F302" s="203" t="str">
        <f t="shared" si="55"/>
        <v/>
      </c>
      <c r="G302" s="204" t="str">
        <f t="shared" si="55"/>
        <v/>
      </c>
      <c r="H302" s="205" t="str">
        <f t="shared" si="56"/>
        <v/>
      </c>
      <c r="I302" s="156" t="str">
        <f t="shared" si="57"/>
        <v/>
      </c>
      <c r="J302" s="156" t="str">
        <f t="shared" si="58"/>
        <v/>
      </c>
      <c r="K302" s="155" t="str">
        <f t="shared" si="59"/>
        <v/>
      </c>
      <c r="L302" s="155" t="str">
        <f t="shared" si="60"/>
        <v/>
      </c>
      <c r="M302" s="155" t="str">
        <f t="shared" si="61"/>
        <v/>
      </c>
      <c r="N302" s="157"/>
      <c r="O302" s="157"/>
      <c r="P302" s="157"/>
      <c r="Q302" s="157"/>
      <c r="R302" s="157"/>
      <c r="S302" s="157"/>
      <c r="T302" s="157"/>
      <c r="U302" s="157"/>
      <c r="V302" s="157"/>
      <c r="W302" s="157"/>
      <c r="X302" s="157"/>
      <c r="Y302" s="157"/>
      <c r="Z302" s="158"/>
      <c r="AA302" s="158"/>
      <c r="AB302" s="158"/>
      <c r="AC302" s="158"/>
      <c r="AD302" s="165"/>
      <c r="AE302" s="167"/>
      <c r="AF302" s="166"/>
      <c r="AG302" s="166"/>
      <c r="AH302" s="165"/>
      <c r="AI302" s="165"/>
      <c r="AJ302" s="163"/>
      <c r="AK302" s="165"/>
      <c r="AL302" s="165"/>
      <c r="AM302" s="165"/>
      <c r="AN302" s="162"/>
      <c r="AO302" s="164"/>
      <c r="AP302" s="163"/>
      <c r="AQ302" s="162"/>
      <c r="AR302" s="161"/>
      <c r="AS302" s="160"/>
      <c r="AT302" s="159"/>
      <c r="AU302" s="158"/>
    </row>
    <row r="303" spans="1:47" x14ac:dyDescent="0.2">
      <c r="A303" s="156" t="str">
        <f t="shared" si="50"/>
        <v/>
      </c>
      <c r="B303" s="203" t="str">
        <f t="shared" si="51"/>
        <v/>
      </c>
      <c r="C303" s="203" t="str">
        <f t="shared" si="52"/>
        <v/>
      </c>
      <c r="D303" s="203" t="str">
        <f t="shared" si="53"/>
        <v/>
      </c>
      <c r="E303" s="203" t="str">
        <f t="shared" si="54"/>
        <v/>
      </c>
      <c r="F303" s="203" t="str">
        <f t="shared" si="55"/>
        <v/>
      </c>
      <c r="G303" s="204" t="str">
        <f t="shared" si="55"/>
        <v/>
      </c>
      <c r="H303" s="205" t="str">
        <f t="shared" si="56"/>
        <v/>
      </c>
      <c r="I303" s="156" t="str">
        <f t="shared" si="57"/>
        <v/>
      </c>
      <c r="J303" s="156" t="str">
        <f t="shared" si="58"/>
        <v/>
      </c>
      <c r="K303" s="155" t="str">
        <f t="shared" si="59"/>
        <v/>
      </c>
      <c r="L303" s="155" t="str">
        <f t="shared" si="60"/>
        <v/>
      </c>
      <c r="M303" s="155" t="str">
        <f t="shared" si="61"/>
        <v/>
      </c>
      <c r="N303" s="157"/>
      <c r="O303" s="157"/>
      <c r="P303" s="157"/>
      <c r="Q303" s="157"/>
      <c r="R303" s="157"/>
      <c r="S303" s="157"/>
      <c r="T303" s="157"/>
      <c r="U303" s="157"/>
      <c r="V303" s="157"/>
      <c r="W303" s="157"/>
      <c r="X303" s="157"/>
      <c r="Y303" s="157"/>
      <c r="Z303" s="158"/>
      <c r="AA303" s="158"/>
      <c r="AB303" s="158"/>
      <c r="AC303" s="158"/>
      <c r="AD303" s="165"/>
      <c r="AE303" s="167"/>
      <c r="AF303" s="166"/>
      <c r="AG303" s="166"/>
      <c r="AH303" s="165"/>
      <c r="AI303" s="165"/>
      <c r="AJ303" s="163"/>
      <c r="AK303" s="165"/>
      <c r="AL303" s="165"/>
      <c r="AM303" s="165"/>
      <c r="AN303" s="162"/>
      <c r="AO303" s="164"/>
      <c r="AP303" s="163"/>
      <c r="AQ303" s="162"/>
      <c r="AR303" s="161"/>
      <c r="AS303" s="160"/>
      <c r="AT303" s="159"/>
      <c r="AU303" s="158"/>
    </row>
    <row r="304" spans="1:47" x14ac:dyDescent="0.2">
      <c r="A304" s="156" t="str">
        <f t="shared" si="50"/>
        <v/>
      </c>
      <c r="B304" s="203" t="str">
        <f t="shared" si="51"/>
        <v/>
      </c>
      <c r="C304" s="203" t="str">
        <f t="shared" si="52"/>
        <v/>
      </c>
      <c r="D304" s="203" t="str">
        <f t="shared" si="53"/>
        <v/>
      </c>
      <c r="E304" s="203" t="str">
        <f t="shared" si="54"/>
        <v/>
      </c>
      <c r="F304" s="203" t="str">
        <f t="shared" si="55"/>
        <v/>
      </c>
      <c r="G304" s="204" t="str">
        <f t="shared" si="55"/>
        <v/>
      </c>
      <c r="H304" s="205" t="str">
        <f t="shared" si="56"/>
        <v/>
      </c>
      <c r="I304" s="156" t="str">
        <f t="shared" si="57"/>
        <v/>
      </c>
      <c r="J304" s="156" t="str">
        <f t="shared" si="58"/>
        <v/>
      </c>
      <c r="K304" s="155" t="str">
        <f t="shared" si="59"/>
        <v/>
      </c>
      <c r="L304" s="155" t="str">
        <f t="shared" si="60"/>
        <v/>
      </c>
      <c r="M304" s="155" t="str">
        <f t="shared" si="61"/>
        <v/>
      </c>
      <c r="N304" s="157"/>
      <c r="O304" s="157"/>
      <c r="P304" s="157"/>
      <c r="Q304" s="157"/>
      <c r="R304" s="157"/>
      <c r="S304" s="157"/>
      <c r="T304" s="157"/>
      <c r="U304" s="157"/>
      <c r="V304" s="157"/>
      <c r="W304" s="157"/>
      <c r="X304" s="157"/>
      <c r="Y304" s="157"/>
      <c r="Z304" s="158"/>
      <c r="AA304" s="158"/>
      <c r="AB304" s="158"/>
      <c r="AC304" s="158"/>
      <c r="AD304" s="165"/>
      <c r="AE304" s="167"/>
      <c r="AF304" s="166"/>
      <c r="AG304" s="166"/>
      <c r="AH304" s="165"/>
      <c r="AI304" s="165"/>
      <c r="AJ304" s="163"/>
      <c r="AK304" s="165"/>
      <c r="AL304" s="165"/>
      <c r="AM304" s="165"/>
      <c r="AN304" s="162"/>
      <c r="AO304" s="164"/>
      <c r="AP304" s="163"/>
      <c r="AQ304" s="162"/>
      <c r="AR304" s="161"/>
      <c r="AS304" s="160"/>
      <c r="AT304" s="159"/>
      <c r="AU304" s="158"/>
    </row>
    <row r="305" spans="1:47" x14ac:dyDescent="0.2">
      <c r="A305" s="156" t="str">
        <f t="shared" si="50"/>
        <v/>
      </c>
      <c r="B305" s="203" t="str">
        <f t="shared" si="51"/>
        <v/>
      </c>
      <c r="C305" s="203" t="str">
        <f t="shared" si="52"/>
        <v/>
      </c>
      <c r="D305" s="203" t="str">
        <f t="shared" si="53"/>
        <v/>
      </c>
      <c r="E305" s="203" t="str">
        <f t="shared" si="54"/>
        <v/>
      </c>
      <c r="F305" s="203" t="str">
        <f t="shared" si="55"/>
        <v/>
      </c>
      <c r="G305" s="204" t="str">
        <f t="shared" si="55"/>
        <v/>
      </c>
      <c r="H305" s="205" t="str">
        <f t="shared" si="56"/>
        <v/>
      </c>
      <c r="I305" s="156" t="str">
        <f t="shared" si="57"/>
        <v/>
      </c>
      <c r="J305" s="156" t="str">
        <f t="shared" si="58"/>
        <v/>
      </c>
      <c r="K305" s="155" t="str">
        <f t="shared" si="59"/>
        <v/>
      </c>
      <c r="L305" s="155" t="str">
        <f t="shared" si="60"/>
        <v/>
      </c>
      <c r="M305" s="155" t="str">
        <f t="shared" si="61"/>
        <v/>
      </c>
      <c r="N305" s="157"/>
      <c r="O305" s="157"/>
      <c r="P305" s="157"/>
      <c r="Q305" s="157"/>
      <c r="R305" s="157"/>
      <c r="S305" s="157"/>
      <c r="T305" s="157"/>
      <c r="U305" s="157"/>
      <c r="V305" s="157"/>
      <c r="W305" s="157"/>
      <c r="X305" s="157"/>
      <c r="Y305" s="157"/>
      <c r="Z305" s="158"/>
      <c r="AA305" s="158"/>
      <c r="AB305" s="158"/>
      <c r="AC305" s="158"/>
      <c r="AD305" s="165"/>
      <c r="AE305" s="167"/>
      <c r="AF305" s="166"/>
      <c r="AG305" s="166"/>
      <c r="AH305" s="165"/>
      <c r="AI305" s="165"/>
      <c r="AJ305" s="163"/>
      <c r="AK305" s="165"/>
      <c r="AL305" s="165"/>
      <c r="AM305" s="165"/>
      <c r="AN305" s="162"/>
      <c r="AO305" s="164"/>
      <c r="AP305" s="163"/>
      <c r="AQ305" s="162"/>
      <c r="AR305" s="161"/>
      <c r="AS305" s="160"/>
      <c r="AT305" s="159"/>
      <c r="AU305" s="158"/>
    </row>
    <row r="306" spans="1:47" x14ac:dyDescent="0.2">
      <c r="A306" s="156" t="str">
        <f t="shared" si="50"/>
        <v/>
      </c>
      <c r="B306" s="203" t="str">
        <f t="shared" si="51"/>
        <v/>
      </c>
      <c r="C306" s="203" t="str">
        <f t="shared" si="52"/>
        <v/>
      </c>
      <c r="D306" s="203" t="str">
        <f t="shared" si="53"/>
        <v/>
      </c>
      <c r="E306" s="203" t="str">
        <f t="shared" si="54"/>
        <v/>
      </c>
      <c r="F306" s="203" t="str">
        <f t="shared" si="55"/>
        <v/>
      </c>
      <c r="G306" s="204" t="str">
        <f t="shared" si="55"/>
        <v/>
      </c>
      <c r="H306" s="205" t="str">
        <f t="shared" si="56"/>
        <v/>
      </c>
      <c r="I306" s="156" t="str">
        <f t="shared" si="57"/>
        <v/>
      </c>
      <c r="J306" s="156" t="str">
        <f t="shared" si="58"/>
        <v/>
      </c>
      <c r="K306" s="155" t="str">
        <f t="shared" si="59"/>
        <v/>
      </c>
      <c r="L306" s="155" t="str">
        <f t="shared" si="60"/>
        <v/>
      </c>
      <c r="M306" s="155" t="str">
        <f t="shared" si="61"/>
        <v/>
      </c>
      <c r="N306" s="157"/>
      <c r="O306" s="157"/>
      <c r="P306" s="157"/>
      <c r="Q306" s="157"/>
      <c r="R306" s="157"/>
      <c r="S306" s="157"/>
      <c r="T306" s="157"/>
      <c r="U306" s="157"/>
      <c r="V306" s="157"/>
      <c r="W306" s="157"/>
      <c r="X306" s="157"/>
      <c r="Y306" s="157"/>
      <c r="Z306" s="158"/>
      <c r="AA306" s="158"/>
      <c r="AB306" s="158"/>
      <c r="AC306" s="158"/>
      <c r="AD306" s="165"/>
      <c r="AE306" s="167"/>
      <c r="AF306" s="166"/>
      <c r="AG306" s="166"/>
      <c r="AH306" s="165"/>
      <c r="AI306" s="165"/>
      <c r="AJ306" s="163"/>
      <c r="AK306" s="165"/>
      <c r="AL306" s="165"/>
      <c r="AM306" s="165"/>
      <c r="AN306" s="162"/>
      <c r="AO306" s="164"/>
      <c r="AP306" s="163"/>
      <c r="AQ306" s="162"/>
      <c r="AR306" s="161"/>
      <c r="AS306" s="160"/>
      <c r="AT306" s="159"/>
      <c r="AU306" s="158"/>
    </row>
    <row r="307" spans="1:47" x14ac:dyDescent="0.2">
      <c r="A307" s="156" t="str">
        <f t="shared" si="50"/>
        <v/>
      </c>
      <c r="B307" s="203" t="str">
        <f t="shared" si="51"/>
        <v/>
      </c>
      <c r="C307" s="203" t="str">
        <f t="shared" si="52"/>
        <v/>
      </c>
      <c r="D307" s="203" t="str">
        <f t="shared" si="53"/>
        <v/>
      </c>
      <c r="E307" s="203" t="str">
        <f t="shared" si="54"/>
        <v/>
      </c>
      <c r="F307" s="203" t="str">
        <f t="shared" si="55"/>
        <v/>
      </c>
      <c r="G307" s="204" t="str">
        <f t="shared" si="55"/>
        <v/>
      </c>
      <c r="H307" s="205" t="str">
        <f t="shared" si="56"/>
        <v/>
      </c>
      <c r="I307" s="156" t="str">
        <f t="shared" si="57"/>
        <v/>
      </c>
      <c r="J307" s="156" t="str">
        <f t="shared" si="58"/>
        <v/>
      </c>
      <c r="K307" s="155" t="str">
        <f t="shared" si="59"/>
        <v/>
      </c>
      <c r="L307" s="155" t="str">
        <f t="shared" si="60"/>
        <v/>
      </c>
      <c r="M307" s="155" t="str">
        <f t="shared" si="61"/>
        <v/>
      </c>
      <c r="N307" s="157"/>
      <c r="O307" s="157"/>
      <c r="P307" s="157"/>
      <c r="Q307" s="157"/>
      <c r="R307" s="157"/>
      <c r="S307" s="157"/>
      <c r="T307" s="157"/>
      <c r="U307" s="157"/>
      <c r="V307" s="157"/>
      <c r="W307" s="157"/>
      <c r="X307" s="157"/>
      <c r="Y307" s="157"/>
      <c r="Z307" s="158"/>
      <c r="AA307" s="158"/>
      <c r="AB307" s="158"/>
      <c r="AC307" s="158"/>
      <c r="AD307" s="165"/>
      <c r="AE307" s="167"/>
      <c r="AF307" s="166"/>
      <c r="AG307" s="166"/>
      <c r="AH307" s="165"/>
      <c r="AI307" s="165"/>
      <c r="AJ307" s="163"/>
      <c r="AK307" s="165"/>
      <c r="AL307" s="165"/>
      <c r="AM307" s="165"/>
      <c r="AN307" s="162"/>
      <c r="AO307" s="164"/>
      <c r="AP307" s="163"/>
      <c r="AQ307" s="162"/>
      <c r="AR307" s="161"/>
      <c r="AS307" s="160"/>
      <c r="AT307" s="159"/>
      <c r="AU307" s="158"/>
    </row>
    <row r="308" spans="1:47" x14ac:dyDescent="0.2">
      <c r="A308" s="156" t="str">
        <f t="shared" si="50"/>
        <v/>
      </c>
      <c r="B308" s="203" t="str">
        <f t="shared" si="51"/>
        <v/>
      </c>
      <c r="C308" s="203" t="str">
        <f t="shared" si="52"/>
        <v/>
      </c>
      <c r="D308" s="203" t="str">
        <f t="shared" si="53"/>
        <v/>
      </c>
      <c r="E308" s="203" t="str">
        <f t="shared" si="54"/>
        <v/>
      </c>
      <c r="F308" s="203" t="str">
        <f t="shared" si="55"/>
        <v/>
      </c>
      <c r="G308" s="204" t="str">
        <f t="shared" si="55"/>
        <v/>
      </c>
      <c r="H308" s="205" t="str">
        <f t="shared" si="56"/>
        <v/>
      </c>
      <c r="I308" s="156" t="str">
        <f t="shared" si="57"/>
        <v/>
      </c>
      <c r="J308" s="156" t="str">
        <f t="shared" si="58"/>
        <v/>
      </c>
      <c r="K308" s="155" t="str">
        <f t="shared" si="59"/>
        <v/>
      </c>
      <c r="L308" s="155" t="str">
        <f t="shared" si="60"/>
        <v/>
      </c>
      <c r="M308" s="155" t="str">
        <f t="shared" si="61"/>
        <v/>
      </c>
      <c r="N308" s="157"/>
      <c r="O308" s="157"/>
      <c r="P308" s="157"/>
      <c r="Q308" s="157"/>
      <c r="R308" s="157"/>
      <c r="S308" s="157"/>
      <c r="T308" s="157"/>
      <c r="U308" s="157"/>
      <c r="V308" s="157"/>
      <c r="W308" s="157"/>
      <c r="X308" s="157"/>
      <c r="Y308" s="157"/>
      <c r="Z308" s="158"/>
      <c r="AA308" s="158"/>
      <c r="AB308" s="158"/>
      <c r="AC308" s="158"/>
      <c r="AD308" s="165"/>
      <c r="AE308" s="167"/>
      <c r="AF308" s="166"/>
      <c r="AG308" s="166"/>
      <c r="AH308" s="165"/>
      <c r="AI308" s="165"/>
      <c r="AJ308" s="163"/>
      <c r="AK308" s="165"/>
      <c r="AL308" s="165"/>
      <c r="AM308" s="165"/>
      <c r="AN308" s="162"/>
      <c r="AO308" s="164"/>
      <c r="AP308" s="163"/>
      <c r="AQ308" s="162"/>
      <c r="AR308" s="161"/>
      <c r="AS308" s="160"/>
      <c r="AT308" s="159"/>
      <c r="AU308" s="158"/>
    </row>
    <row r="309" spans="1:47" x14ac:dyDescent="0.2">
      <c r="A309" s="156" t="str">
        <f t="shared" si="50"/>
        <v/>
      </c>
      <c r="B309" s="203" t="str">
        <f t="shared" si="51"/>
        <v/>
      </c>
      <c r="C309" s="203" t="str">
        <f t="shared" si="52"/>
        <v/>
      </c>
      <c r="D309" s="203" t="str">
        <f t="shared" si="53"/>
        <v/>
      </c>
      <c r="E309" s="203" t="str">
        <f t="shared" si="54"/>
        <v/>
      </c>
      <c r="F309" s="203" t="str">
        <f t="shared" si="55"/>
        <v/>
      </c>
      <c r="G309" s="204" t="str">
        <f t="shared" si="55"/>
        <v/>
      </c>
      <c r="H309" s="205" t="str">
        <f t="shared" si="56"/>
        <v/>
      </c>
      <c r="I309" s="156" t="str">
        <f t="shared" si="57"/>
        <v/>
      </c>
      <c r="J309" s="156" t="str">
        <f t="shared" si="58"/>
        <v/>
      </c>
      <c r="K309" s="155" t="str">
        <f t="shared" si="59"/>
        <v/>
      </c>
      <c r="L309" s="155" t="str">
        <f t="shared" si="60"/>
        <v/>
      </c>
      <c r="M309" s="155" t="str">
        <f t="shared" si="61"/>
        <v/>
      </c>
      <c r="N309" s="157"/>
      <c r="O309" s="157"/>
      <c r="P309" s="157"/>
      <c r="Q309" s="157"/>
      <c r="R309" s="157"/>
      <c r="S309" s="157"/>
      <c r="T309" s="157"/>
      <c r="U309" s="157"/>
      <c r="V309" s="157"/>
      <c r="W309" s="157"/>
      <c r="X309" s="157"/>
      <c r="Y309" s="157"/>
      <c r="Z309" s="158"/>
      <c r="AA309" s="158"/>
      <c r="AB309" s="158"/>
      <c r="AC309" s="158"/>
      <c r="AD309" s="165"/>
      <c r="AE309" s="167"/>
      <c r="AF309" s="166"/>
      <c r="AG309" s="166"/>
      <c r="AH309" s="165"/>
      <c r="AI309" s="165"/>
      <c r="AJ309" s="163"/>
      <c r="AK309" s="165"/>
      <c r="AL309" s="165"/>
      <c r="AM309" s="165"/>
      <c r="AN309" s="162"/>
      <c r="AO309" s="164"/>
      <c r="AP309" s="163"/>
      <c r="AQ309" s="162"/>
      <c r="AR309" s="161"/>
      <c r="AS309" s="160"/>
      <c r="AT309" s="159"/>
      <c r="AU309" s="158"/>
    </row>
    <row r="310" spans="1:47" x14ac:dyDescent="0.2">
      <c r="A310" s="156" t="str">
        <f t="shared" si="50"/>
        <v/>
      </c>
      <c r="B310" s="203" t="str">
        <f t="shared" si="51"/>
        <v/>
      </c>
      <c r="C310" s="203" t="str">
        <f t="shared" si="52"/>
        <v/>
      </c>
      <c r="D310" s="203" t="str">
        <f t="shared" si="53"/>
        <v/>
      </c>
      <c r="E310" s="203" t="str">
        <f t="shared" si="54"/>
        <v/>
      </c>
      <c r="F310" s="203" t="str">
        <f t="shared" si="55"/>
        <v/>
      </c>
      <c r="G310" s="204" t="str">
        <f t="shared" si="55"/>
        <v/>
      </c>
      <c r="H310" s="205" t="str">
        <f t="shared" si="56"/>
        <v/>
      </c>
      <c r="I310" s="156" t="str">
        <f t="shared" si="57"/>
        <v/>
      </c>
      <c r="J310" s="156" t="str">
        <f t="shared" si="58"/>
        <v/>
      </c>
      <c r="K310" s="155" t="str">
        <f t="shared" si="59"/>
        <v/>
      </c>
      <c r="L310" s="155" t="str">
        <f t="shared" si="60"/>
        <v/>
      </c>
      <c r="M310" s="155" t="str">
        <f t="shared" si="61"/>
        <v/>
      </c>
      <c r="N310" s="157"/>
      <c r="O310" s="157"/>
      <c r="P310" s="157"/>
      <c r="Q310" s="157"/>
      <c r="R310" s="157"/>
      <c r="S310" s="157"/>
      <c r="T310" s="157"/>
      <c r="U310" s="157"/>
      <c r="V310" s="157"/>
      <c r="W310" s="157"/>
      <c r="X310" s="157"/>
      <c r="Y310" s="157"/>
      <c r="Z310" s="158"/>
      <c r="AA310" s="158"/>
      <c r="AB310" s="158"/>
      <c r="AC310" s="158"/>
      <c r="AD310" s="165"/>
      <c r="AE310" s="167"/>
      <c r="AF310" s="166"/>
      <c r="AG310" s="166"/>
      <c r="AH310" s="165"/>
      <c r="AI310" s="165"/>
      <c r="AJ310" s="163"/>
      <c r="AK310" s="165"/>
      <c r="AL310" s="165"/>
      <c r="AM310" s="165"/>
      <c r="AN310" s="162"/>
      <c r="AO310" s="164"/>
      <c r="AP310" s="163"/>
      <c r="AQ310" s="162"/>
      <c r="AR310" s="161"/>
      <c r="AS310" s="160"/>
      <c r="AT310" s="159"/>
      <c r="AU310" s="158"/>
    </row>
    <row r="311" spans="1:47" x14ac:dyDescent="0.2">
      <c r="A311" s="156" t="str">
        <f t="shared" si="50"/>
        <v/>
      </c>
      <c r="B311" s="203" t="str">
        <f t="shared" si="51"/>
        <v/>
      </c>
      <c r="C311" s="203" t="str">
        <f t="shared" si="52"/>
        <v/>
      </c>
      <c r="D311" s="203" t="str">
        <f t="shared" si="53"/>
        <v/>
      </c>
      <c r="E311" s="203" t="str">
        <f t="shared" si="54"/>
        <v/>
      </c>
      <c r="F311" s="203" t="str">
        <f t="shared" si="55"/>
        <v/>
      </c>
      <c r="G311" s="204" t="str">
        <f t="shared" si="55"/>
        <v/>
      </c>
      <c r="H311" s="205" t="str">
        <f t="shared" si="56"/>
        <v/>
      </c>
      <c r="I311" s="156" t="str">
        <f t="shared" si="57"/>
        <v/>
      </c>
      <c r="J311" s="156" t="str">
        <f t="shared" si="58"/>
        <v/>
      </c>
      <c r="K311" s="155" t="str">
        <f t="shared" si="59"/>
        <v/>
      </c>
      <c r="L311" s="155" t="str">
        <f t="shared" si="60"/>
        <v/>
      </c>
      <c r="M311" s="155" t="str">
        <f t="shared" si="61"/>
        <v/>
      </c>
      <c r="N311" s="157"/>
      <c r="O311" s="157"/>
      <c r="P311" s="157"/>
      <c r="Q311" s="157"/>
      <c r="R311" s="157"/>
      <c r="S311" s="157"/>
      <c r="T311" s="157"/>
      <c r="U311" s="157"/>
      <c r="V311" s="157"/>
      <c r="W311" s="157"/>
      <c r="X311" s="157"/>
      <c r="Y311" s="157"/>
      <c r="Z311" s="158"/>
      <c r="AA311" s="158"/>
      <c r="AB311" s="158"/>
      <c r="AC311" s="158"/>
      <c r="AD311" s="165"/>
      <c r="AE311" s="167"/>
      <c r="AF311" s="166"/>
      <c r="AG311" s="166"/>
      <c r="AH311" s="165"/>
      <c r="AI311" s="165"/>
      <c r="AJ311" s="163"/>
      <c r="AK311" s="165"/>
      <c r="AL311" s="165"/>
      <c r="AM311" s="165"/>
      <c r="AN311" s="162"/>
      <c r="AO311" s="164"/>
      <c r="AP311" s="163"/>
      <c r="AQ311" s="162"/>
      <c r="AR311" s="161"/>
      <c r="AS311" s="160"/>
      <c r="AT311" s="159"/>
      <c r="AU311" s="158"/>
    </row>
    <row r="312" spans="1:47" x14ac:dyDescent="0.2">
      <c r="A312" s="156" t="str">
        <f t="shared" si="50"/>
        <v/>
      </c>
      <c r="B312" s="203" t="str">
        <f t="shared" si="51"/>
        <v/>
      </c>
      <c r="C312" s="203" t="str">
        <f t="shared" si="52"/>
        <v/>
      </c>
      <c r="D312" s="203" t="str">
        <f t="shared" si="53"/>
        <v/>
      </c>
      <c r="E312" s="203" t="str">
        <f t="shared" si="54"/>
        <v/>
      </c>
      <c r="F312" s="203" t="str">
        <f t="shared" si="55"/>
        <v/>
      </c>
      <c r="G312" s="204" t="str">
        <f t="shared" si="55"/>
        <v/>
      </c>
      <c r="H312" s="205" t="str">
        <f t="shared" si="56"/>
        <v/>
      </c>
      <c r="I312" s="156" t="str">
        <f t="shared" si="57"/>
        <v/>
      </c>
      <c r="J312" s="156" t="str">
        <f t="shared" si="58"/>
        <v/>
      </c>
      <c r="K312" s="155" t="str">
        <f t="shared" si="59"/>
        <v/>
      </c>
      <c r="L312" s="155" t="str">
        <f t="shared" si="60"/>
        <v/>
      </c>
      <c r="M312" s="155" t="str">
        <f t="shared" si="61"/>
        <v/>
      </c>
      <c r="N312" s="157"/>
      <c r="O312" s="157"/>
      <c r="P312" s="157"/>
      <c r="Q312" s="157"/>
      <c r="R312" s="157"/>
      <c r="S312" s="157"/>
      <c r="T312" s="157"/>
      <c r="U312" s="157"/>
      <c r="V312" s="157"/>
      <c r="W312" s="157"/>
      <c r="X312" s="157"/>
      <c r="Y312" s="157"/>
      <c r="Z312" s="158"/>
      <c r="AA312" s="158"/>
      <c r="AB312" s="158"/>
      <c r="AC312" s="158"/>
      <c r="AD312" s="165"/>
      <c r="AE312" s="167"/>
      <c r="AF312" s="166"/>
      <c r="AG312" s="166"/>
      <c r="AH312" s="165"/>
      <c r="AI312" s="165"/>
      <c r="AJ312" s="163"/>
      <c r="AK312" s="165"/>
      <c r="AL312" s="165"/>
      <c r="AM312" s="165"/>
      <c r="AN312" s="162"/>
      <c r="AO312" s="164"/>
      <c r="AP312" s="163"/>
      <c r="AQ312" s="162"/>
      <c r="AR312" s="161"/>
      <c r="AS312" s="160"/>
      <c r="AT312" s="159"/>
      <c r="AU312" s="158"/>
    </row>
    <row r="313" spans="1:47" x14ac:dyDescent="0.2">
      <c r="A313" s="156" t="str">
        <f t="shared" si="50"/>
        <v/>
      </c>
      <c r="B313" s="203" t="str">
        <f t="shared" si="51"/>
        <v/>
      </c>
      <c r="C313" s="203" t="str">
        <f t="shared" si="52"/>
        <v/>
      </c>
      <c r="D313" s="203" t="str">
        <f t="shared" si="53"/>
        <v/>
      </c>
      <c r="E313" s="203" t="str">
        <f t="shared" si="54"/>
        <v/>
      </c>
      <c r="F313" s="203" t="str">
        <f t="shared" si="55"/>
        <v/>
      </c>
      <c r="G313" s="204" t="str">
        <f t="shared" si="55"/>
        <v/>
      </c>
      <c r="H313" s="205" t="str">
        <f t="shared" si="56"/>
        <v/>
      </c>
      <c r="I313" s="156" t="str">
        <f t="shared" si="57"/>
        <v/>
      </c>
      <c r="J313" s="156" t="str">
        <f t="shared" si="58"/>
        <v/>
      </c>
      <c r="K313" s="155" t="str">
        <f t="shared" si="59"/>
        <v/>
      </c>
      <c r="L313" s="155" t="str">
        <f t="shared" si="60"/>
        <v/>
      </c>
      <c r="M313" s="155" t="str">
        <f t="shared" si="61"/>
        <v/>
      </c>
      <c r="N313" s="157"/>
      <c r="O313" s="157"/>
      <c r="P313" s="157"/>
      <c r="Q313" s="157"/>
      <c r="R313" s="157"/>
      <c r="S313" s="157"/>
      <c r="T313" s="157"/>
      <c r="U313" s="157"/>
      <c r="V313" s="157"/>
      <c r="W313" s="157"/>
      <c r="X313" s="157"/>
      <c r="Y313" s="157"/>
      <c r="Z313" s="158"/>
      <c r="AA313" s="158"/>
      <c r="AB313" s="158"/>
      <c r="AC313" s="158"/>
      <c r="AD313" s="165"/>
      <c r="AE313" s="167"/>
      <c r="AF313" s="166"/>
      <c r="AG313" s="166"/>
      <c r="AH313" s="165"/>
      <c r="AI313" s="165"/>
      <c r="AJ313" s="163"/>
      <c r="AK313" s="165"/>
      <c r="AL313" s="165"/>
      <c r="AM313" s="165"/>
      <c r="AN313" s="162"/>
      <c r="AO313" s="164"/>
      <c r="AP313" s="163"/>
      <c r="AQ313" s="162"/>
      <c r="AR313" s="161"/>
      <c r="AS313" s="160"/>
      <c r="AT313" s="159"/>
      <c r="AU313" s="158"/>
    </row>
    <row r="314" spans="1:47" x14ac:dyDescent="0.2">
      <c r="A314" s="156" t="str">
        <f t="shared" si="50"/>
        <v/>
      </c>
      <c r="B314" s="203" t="str">
        <f t="shared" si="51"/>
        <v/>
      </c>
      <c r="C314" s="203" t="str">
        <f t="shared" si="52"/>
        <v/>
      </c>
      <c r="D314" s="203" t="str">
        <f t="shared" si="53"/>
        <v/>
      </c>
      <c r="E314" s="203" t="str">
        <f t="shared" si="54"/>
        <v/>
      </c>
      <c r="F314" s="203" t="str">
        <f t="shared" si="55"/>
        <v/>
      </c>
      <c r="G314" s="204" t="str">
        <f t="shared" si="55"/>
        <v/>
      </c>
      <c r="H314" s="205" t="str">
        <f t="shared" si="56"/>
        <v/>
      </c>
      <c r="I314" s="156" t="str">
        <f t="shared" si="57"/>
        <v/>
      </c>
      <c r="J314" s="156" t="str">
        <f t="shared" si="58"/>
        <v/>
      </c>
      <c r="K314" s="155" t="str">
        <f t="shared" si="59"/>
        <v/>
      </c>
      <c r="L314" s="155" t="str">
        <f t="shared" si="60"/>
        <v/>
      </c>
      <c r="M314" s="155" t="str">
        <f t="shared" si="61"/>
        <v/>
      </c>
      <c r="N314" s="157"/>
      <c r="O314" s="157"/>
      <c r="P314" s="157"/>
      <c r="Q314" s="157"/>
      <c r="R314" s="157"/>
      <c r="S314" s="157"/>
      <c r="T314" s="157"/>
      <c r="U314" s="157"/>
      <c r="V314" s="157"/>
      <c r="W314" s="157"/>
      <c r="X314" s="157"/>
      <c r="Y314" s="157"/>
      <c r="Z314" s="158"/>
      <c r="AA314" s="158"/>
      <c r="AB314" s="158"/>
      <c r="AC314" s="158"/>
      <c r="AD314" s="165"/>
      <c r="AE314" s="167"/>
      <c r="AF314" s="166"/>
      <c r="AG314" s="166"/>
      <c r="AH314" s="165"/>
      <c r="AI314" s="165"/>
      <c r="AJ314" s="163"/>
      <c r="AK314" s="165"/>
      <c r="AL314" s="165"/>
      <c r="AM314" s="165"/>
      <c r="AN314" s="162"/>
      <c r="AO314" s="164"/>
      <c r="AP314" s="163"/>
      <c r="AQ314" s="162"/>
      <c r="AR314" s="161"/>
      <c r="AS314" s="160"/>
      <c r="AT314" s="159"/>
      <c r="AU314" s="158"/>
    </row>
    <row r="315" spans="1:47" x14ac:dyDescent="0.2">
      <c r="A315" s="156" t="str">
        <f t="shared" si="50"/>
        <v/>
      </c>
      <c r="B315" s="203" t="str">
        <f t="shared" si="51"/>
        <v/>
      </c>
      <c r="C315" s="203" t="str">
        <f t="shared" si="52"/>
        <v/>
      </c>
      <c r="D315" s="203" t="str">
        <f t="shared" si="53"/>
        <v/>
      </c>
      <c r="E315" s="203" t="str">
        <f t="shared" si="54"/>
        <v/>
      </c>
      <c r="F315" s="203" t="str">
        <f t="shared" si="55"/>
        <v/>
      </c>
      <c r="G315" s="204" t="str">
        <f t="shared" si="55"/>
        <v/>
      </c>
      <c r="H315" s="205" t="str">
        <f t="shared" si="56"/>
        <v/>
      </c>
      <c r="I315" s="156" t="str">
        <f t="shared" si="57"/>
        <v/>
      </c>
      <c r="J315" s="156" t="str">
        <f t="shared" si="58"/>
        <v/>
      </c>
      <c r="K315" s="155" t="str">
        <f t="shared" si="59"/>
        <v/>
      </c>
      <c r="L315" s="155" t="str">
        <f t="shared" si="60"/>
        <v/>
      </c>
      <c r="M315" s="155" t="str">
        <f t="shared" si="61"/>
        <v/>
      </c>
      <c r="N315" s="157"/>
      <c r="O315" s="157"/>
      <c r="P315" s="157"/>
      <c r="Q315" s="157"/>
      <c r="R315" s="157"/>
      <c r="S315" s="157"/>
      <c r="T315" s="157"/>
      <c r="U315" s="157"/>
      <c r="V315" s="157"/>
      <c r="W315" s="157"/>
      <c r="X315" s="157"/>
      <c r="Y315" s="157"/>
      <c r="Z315" s="158"/>
      <c r="AA315" s="158"/>
      <c r="AB315" s="158"/>
      <c r="AC315" s="158"/>
      <c r="AD315" s="165"/>
      <c r="AE315" s="167"/>
      <c r="AF315" s="166"/>
      <c r="AG315" s="166"/>
      <c r="AH315" s="165"/>
      <c r="AI315" s="165"/>
      <c r="AJ315" s="163"/>
      <c r="AK315" s="165"/>
      <c r="AL315" s="165"/>
      <c r="AM315" s="165"/>
      <c r="AN315" s="162"/>
      <c r="AO315" s="164"/>
      <c r="AP315" s="163"/>
      <c r="AQ315" s="162"/>
      <c r="AR315" s="161"/>
      <c r="AS315" s="160"/>
      <c r="AT315" s="159"/>
      <c r="AU315" s="158"/>
    </row>
    <row r="316" spans="1:47" x14ac:dyDescent="0.2">
      <c r="A316" s="156" t="str">
        <f t="shared" si="50"/>
        <v/>
      </c>
      <c r="B316" s="203" t="str">
        <f t="shared" si="51"/>
        <v/>
      </c>
      <c r="C316" s="203" t="str">
        <f t="shared" si="52"/>
        <v/>
      </c>
      <c r="D316" s="203" t="str">
        <f t="shared" si="53"/>
        <v/>
      </c>
      <c r="E316" s="203" t="str">
        <f t="shared" si="54"/>
        <v/>
      </c>
      <c r="F316" s="203" t="str">
        <f t="shared" si="55"/>
        <v/>
      </c>
      <c r="G316" s="204" t="str">
        <f t="shared" si="55"/>
        <v/>
      </c>
      <c r="H316" s="205" t="str">
        <f t="shared" si="56"/>
        <v/>
      </c>
      <c r="I316" s="156" t="str">
        <f t="shared" si="57"/>
        <v/>
      </c>
      <c r="J316" s="156" t="str">
        <f t="shared" si="58"/>
        <v/>
      </c>
      <c r="K316" s="155" t="str">
        <f t="shared" si="59"/>
        <v/>
      </c>
      <c r="L316" s="155" t="str">
        <f t="shared" si="60"/>
        <v/>
      </c>
      <c r="M316" s="155" t="str">
        <f t="shared" si="61"/>
        <v/>
      </c>
      <c r="N316" s="157"/>
      <c r="O316" s="157"/>
      <c r="P316" s="157"/>
      <c r="Q316" s="157"/>
      <c r="R316" s="157"/>
      <c r="S316" s="157"/>
      <c r="T316" s="157"/>
      <c r="U316" s="157"/>
      <c r="V316" s="157"/>
      <c r="W316" s="157"/>
      <c r="X316" s="157"/>
      <c r="Y316" s="157"/>
      <c r="Z316" s="158"/>
      <c r="AA316" s="158"/>
      <c r="AB316" s="158"/>
      <c r="AC316" s="158"/>
      <c r="AD316" s="165"/>
      <c r="AE316" s="167"/>
      <c r="AF316" s="166"/>
      <c r="AG316" s="166"/>
      <c r="AH316" s="165"/>
      <c r="AI316" s="165"/>
      <c r="AJ316" s="163"/>
      <c r="AK316" s="165"/>
      <c r="AL316" s="165"/>
      <c r="AM316" s="165"/>
      <c r="AN316" s="162"/>
      <c r="AO316" s="164"/>
      <c r="AP316" s="163"/>
      <c r="AQ316" s="162"/>
      <c r="AR316" s="161"/>
      <c r="AS316" s="160"/>
      <c r="AT316" s="159"/>
      <c r="AU316" s="158"/>
    </row>
    <row r="317" spans="1:47" x14ac:dyDescent="0.2">
      <c r="A317" s="156" t="str">
        <f t="shared" si="50"/>
        <v/>
      </c>
      <c r="B317" s="203" t="str">
        <f t="shared" si="51"/>
        <v/>
      </c>
      <c r="C317" s="203" t="str">
        <f t="shared" si="52"/>
        <v/>
      </c>
      <c r="D317" s="203" t="str">
        <f t="shared" si="53"/>
        <v/>
      </c>
      <c r="E317" s="203" t="str">
        <f t="shared" si="54"/>
        <v/>
      </c>
      <c r="F317" s="203" t="str">
        <f t="shared" si="55"/>
        <v/>
      </c>
      <c r="G317" s="204" t="str">
        <f t="shared" si="55"/>
        <v/>
      </c>
      <c r="H317" s="205" t="str">
        <f t="shared" si="56"/>
        <v/>
      </c>
      <c r="I317" s="156" t="str">
        <f t="shared" si="57"/>
        <v/>
      </c>
      <c r="J317" s="156" t="str">
        <f t="shared" si="58"/>
        <v/>
      </c>
      <c r="K317" s="155" t="str">
        <f t="shared" si="59"/>
        <v/>
      </c>
      <c r="L317" s="155" t="str">
        <f t="shared" si="60"/>
        <v/>
      </c>
      <c r="M317" s="155" t="str">
        <f t="shared" si="61"/>
        <v/>
      </c>
      <c r="N317" s="157"/>
      <c r="O317" s="157"/>
      <c r="P317" s="157"/>
      <c r="Q317" s="157"/>
      <c r="R317" s="157"/>
      <c r="S317" s="157"/>
      <c r="T317" s="157"/>
      <c r="U317" s="157"/>
      <c r="V317" s="157"/>
      <c r="W317" s="157"/>
      <c r="X317" s="157"/>
      <c r="Y317" s="157"/>
      <c r="Z317" s="158"/>
      <c r="AA317" s="158"/>
      <c r="AB317" s="158"/>
      <c r="AC317" s="158"/>
      <c r="AD317" s="165"/>
      <c r="AE317" s="167"/>
      <c r="AF317" s="166"/>
      <c r="AG317" s="166"/>
      <c r="AH317" s="165"/>
      <c r="AI317" s="165"/>
      <c r="AJ317" s="163"/>
      <c r="AK317" s="165"/>
      <c r="AL317" s="165"/>
      <c r="AM317" s="165"/>
      <c r="AN317" s="162"/>
      <c r="AO317" s="164"/>
      <c r="AP317" s="163"/>
      <c r="AQ317" s="162"/>
      <c r="AR317" s="161"/>
      <c r="AS317" s="160"/>
      <c r="AT317" s="159"/>
      <c r="AU317" s="158"/>
    </row>
    <row r="318" spans="1:47" x14ac:dyDescent="0.2">
      <c r="A318" s="156" t="str">
        <f t="shared" si="50"/>
        <v/>
      </c>
      <c r="B318" s="203" t="str">
        <f t="shared" si="51"/>
        <v/>
      </c>
      <c r="C318" s="203" t="str">
        <f t="shared" si="52"/>
        <v/>
      </c>
      <c r="D318" s="203" t="str">
        <f t="shared" si="53"/>
        <v/>
      </c>
      <c r="E318" s="203" t="str">
        <f t="shared" si="54"/>
        <v/>
      </c>
      <c r="F318" s="203" t="str">
        <f t="shared" si="55"/>
        <v/>
      </c>
      <c r="G318" s="204" t="str">
        <f t="shared" si="55"/>
        <v/>
      </c>
      <c r="H318" s="205" t="str">
        <f t="shared" si="56"/>
        <v/>
      </c>
      <c r="I318" s="156" t="str">
        <f t="shared" si="57"/>
        <v/>
      </c>
      <c r="J318" s="156" t="str">
        <f t="shared" si="58"/>
        <v/>
      </c>
      <c r="K318" s="155" t="str">
        <f t="shared" si="59"/>
        <v/>
      </c>
      <c r="L318" s="155" t="str">
        <f t="shared" si="60"/>
        <v/>
      </c>
      <c r="M318" s="155" t="str">
        <f t="shared" si="61"/>
        <v/>
      </c>
      <c r="N318" s="157"/>
      <c r="O318" s="157"/>
      <c r="P318" s="157"/>
      <c r="Q318" s="157"/>
      <c r="R318" s="157"/>
      <c r="S318" s="157"/>
      <c r="T318" s="157"/>
      <c r="U318" s="157"/>
      <c r="V318" s="157"/>
      <c r="W318" s="157"/>
      <c r="X318" s="157"/>
      <c r="Y318" s="157"/>
      <c r="Z318" s="158"/>
      <c r="AA318" s="158"/>
      <c r="AB318" s="158"/>
      <c r="AC318" s="158"/>
      <c r="AD318" s="165"/>
      <c r="AE318" s="167"/>
      <c r="AF318" s="166"/>
      <c r="AG318" s="166"/>
      <c r="AH318" s="165"/>
      <c r="AI318" s="165"/>
      <c r="AJ318" s="163"/>
      <c r="AK318" s="165"/>
      <c r="AL318" s="165"/>
      <c r="AM318" s="165"/>
      <c r="AN318" s="162"/>
      <c r="AO318" s="164"/>
      <c r="AP318" s="163"/>
      <c r="AQ318" s="162"/>
      <c r="AR318" s="161"/>
      <c r="AS318" s="160"/>
      <c r="AT318" s="159"/>
      <c r="AU318" s="158"/>
    </row>
    <row r="319" spans="1:47" x14ac:dyDescent="0.2">
      <c r="A319" s="156" t="str">
        <f t="shared" si="50"/>
        <v/>
      </c>
      <c r="B319" s="203" t="str">
        <f t="shared" si="51"/>
        <v/>
      </c>
      <c r="C319" s="203" t="str">
        <f t="shared" si="52"/>
        <v/>
      </c>
      <c r="D319" s="203" t="str">
        <f t="shared" si="53"/>
        <v/>
      </c>
      <c r="E319" s="203" t="str">
        <f t="shared" si="54"/>
        <v/>
      </c>
      <c r="F319" s="203" t="str">
        <f t="shared" si="55"/>
        <v/>
      </c>
      <c r="G319" s="204" t="str">
        <f t="shared" si="55"/>
        <v/>
      </c>
      <c r="H319" s="205" t="str">
        <f t="shared" si="56"/>
        <v/>
      </c>
      <c r="I319" s="156" t="str">
        <f t="shared" si="57"/>
        <v/>
      </c>
      <c r="J319" s="156" t="str">
        <f t="shared" si="58"/>
        <v/>
      </c>
      <c r="K319" s="155" t="str">
        <f t="shared" si="59"/>
        <v/>
      </c>
      <c r="L319" s="155" t="str">
        <f t="shared" si="60"/>
        <v/>
      </c>
      <c r="M319" s="155" t="str">
        <f t="shared" si="61"/>
        <v/>
      </c>
      <c r="N319" s="157"/>
      <c r="O319" s="157"/>
      <c r="P319" s="157"/>
      <c r="Q319" s="157"/>
      <c r="R319" s="157"/>
      <c r="S319" s="157"/>
      <c r="T319" s="157"/>
      <c r="U319" s="157"/>
      <c r="V319" s="157"/>
      <c r="W319" s="157"/>
      <c r="X319" s="157"/>
      <c r="Y319" s="157"/>
      <c r="Z319" s="158"/>
      <c r="AA319" s="158"/>
      <c r="AB319" s="158"/>
      <c r="AC319" s="158"/>
      <c r="AD319" s="165"/>
      <c r="AE319" s="167"/>
      <c r="AF319" s="166"/>
      <c r="AG319" s="166"/>
      <c r="AH319" s="165"/>
      <c r="AI319" s="165"/>
      <c r="AJ319" s="163"/>
      <c r="AK319" s="165"/>
      <c r="AL319" s="165"/>
      <c r="AM319" s="165"/>
      <c r="AN319" s="162"/>
      <c r="AO319" s="164"/>
      <c r="AP319" s="163"/>
      <c r="AQ319" s="162"/>
      <c r="AR319" s="161"/>
      <c r="AS319" s="160"/>
      <c r="AT319" s="159"/>
      <c r="AU319" s="158"/>
    </row>
    <row r="320" spans="1:47" x14ac:dyDescent="0.2">
      <c r="A320" s="156" t="str">
        <f t="shared" si="50"/>
        <v/>
      </c>
      <c r="B320" s="203" t="str">
        <f t="shared" si="51"/>
        <v/>
      </c>
      <c r="C320" s="203" t="str">
        <f t="shared" si="52"/>
        <v/>
      </c>
      <c r="D320" s="203" t="str">
        <f t="shared" si="53"/>
        <v/>
      </c>
      <c r="E320" s="203" t="str">
        <f t="shared" si="54"/>
        <v/>
      </c>
      <c r="F320" s="203" t="str">
        <f t="shared" si="55"/>
        <v/>
      </c>
      <c r="G320" s="204" t="str">
        <f t="shared" si="55"/>
        <v/>
      </c>
      <c r="H320" s="205" t="str">
        <f t="shared" si="56"/>
        <v/>
      </c>
      <c r="I320" s="156" t="str">
        <f t="shared" si="57"/>
        <v/>
      </c>
      <c r="J320" s="156" t="str">
        <f t="shared" si="58"/>
        <v/>
      </c>
      <c r="K320" s="155" t="str">
        <f t="shared" si="59"/>
        <v/>
      </c>
      <c r="L320" s="155" t="str">
        <f t="shared" si="60"/>
        <v/>
      </c>
      <c r="M320" s="155" t="str">
        <f t="shared" si="61"/>
        <v/>
      </c>
      <c r="N320" s="157"/>
      <c r="O320" s="157"/>
      <c r="P320" s="157"/>
      <c r="Q320" s="157"/>
      <c r="R320" s="157"/>
      <c r="S320" s="157"/>
      <c r="T320" s="157"/>
      <c r="U320" s="157"/>
      <c r="V320" s="157"/>
      <c r="W320" s="157"/>
      <c r="X320" s="157"/>
      <c r="Y320" s="157"/>
      <c r="Z320" s="158"/>
      <c r="AA320" s="158"/>
      <c r="AB320" s="158"/>
      <c r="AC320" s="158"/>
      <c r="AD320" s="165"/>
      <c r="AE320" s="167"/>
      <c r="AF320" s="166"/>
      <c r="AG320" s="166"/>
      <c r="AH320" s="165"/>
      <c r="AI320" s="165"/>
      <c r="AJ320" s="163"/>
      <c r="AK320" s="165"/>
      <c r="AL320" s="165"/>
      <c r="AM320" s="165"/>
      <c r="AN320" s="162"/>
      <c r="AO320" s="164"/>
      <c r="AP320" s="163"/>
      <c r="AQ320" s="162"/>
      <c r="AR320" s="161"/>
      <c r="AS320" s="160"/>
      <c r="AT320" s="159"/>
      <c r="AU320" s="158"/>
    </row>
    <row r="321" spans="1:47" x14ac:dyDescent="0.2">
      <c r="A321" s="156" t="str">
        <f t="shared" si="50"/>
        <v/>
      </c>
      <c r="B321" s="203" t="str">
        <f t="shared" si="51"/>
        <v/>
      </c>
      <c r="C321" s="203" t="str">
        <f t="shared" si="52"/>
        <v/>
      </c>
      <c r="D321" s="203" t="str">
        <f t="shared" si="53"/>
        <v/>
      </c>
      <c r="E321" s="203" t="str">
        <f t="shared" si="54"/>
        <v/>
      </c>
      <c r="F321" s="203" t="str">
        <f t="shared" si="55"/>
        <v/>
      </c>
      <c r="G321" s="204" t="str">
        <f t="shared" si="55"/>
        <v/>
      </c>
      <c r="H321" s="205" t="str">
        <f t="shared" si="56"/>
        <v/>
      </c>
      <c r="I321" s="156" t="str">
        <f t="shared" si="57"/>
        <v/>
      </c>
      <c r="J321" s="156" t="str">
        <f t="shared" si="58"/>
        <v/>
      </c>
      <c r="K321" s="155" t="str">
        <f t="shared" si="59"/>
        <v/>
      </c>
      <c r="L321" s="155" t="str">
        <f t="shared" si="60"/>
        <v/>
      </c>
      <c r="M321" s="155" t="str">
        <f t="shared" si="61"/>
        <v/>
      </c>
      <c r="N321" s="157"/>
      <c r="O321" s="157"/>
      <c r="P321" s="157"/>
      <c r="Q321" s="157"/>
      <c r="R321" s="157"/>
      <c r="S321" s="157"/>
      <c r="T321" s="157"/>
      <c r="U321" s="157"/>
      <c r="V321" s="157"/>
      <c r="W321" s="157"/>
      <c r="X321" s="157"/>
      <c r="Y321" s="157"/>
      <c r="Z321" s="158"/>
      <c r="AA321" s="158"/>
      <c r="AB321" s="158"/>
      <c r="AC321" s="158"/>
      <c r="AD321" s="165"/>
      <c r="AE321" s="167"/>
      <c r="AF321" s="166"/>
      <c r="AG321" s="166"/>
      <c r="AH321" s="165"/>
      <c r="AI321" s="165"/>
      <c r="AJ321" s="163"/>
      <c r="AK321" s="165"/>
      <c r="AL321" s="165"/>
      <c r="AM321" s="165"/>
      <c r="AN321" s="162"/>
      <c r="AO321" s="164"/>
      <c r="AP321" s="163"/>
      <c r="AQ321" s="162"/>
      <c r="AR321" s="161"/>
      <c r="AS321" s="160"/>
      <c r="AT321" s="159"/>
      <c r="AU321" s="158"/>
    </row>
    <row r="322" spans="1:47" x14ac:dyDescent="0.2">
      <c r="A322" s="156" t="str">
        <f t="shared" si="50"/>
        <v/>
      </c>
      <c r="B322" s="203" t="str">
        <f t="shared" si="51"/>
        <v/>
      </c>
      <c r="C322" s="203" t="str">
        <f t="shared" si="52"/>
        <v/>
      </c>
      <c r="D322" s="203" t="str">
        <f t="shared" si="53"/>
        <v/>
      </c>
      <c r="E322" s="203" t="str">
        <f t="shared" si="54"/>
        <v/>
      </c>
      <c r="F322" s="203" t="str">
        <f t="shared" si="55"/>
        <v/>
      </c>
      <c r="G322" s="204" t="str">
        <f t="shared" si="55"/>
        <v/>
      </c>
      <c r="H322" s="205" t="str">
        <f t="shared" si="56"/>
        <v/>
      </c>
      <c r="I322" s="156" t="str">
        <f t="shared" si="57"/>
        <v/>
      </c>
      <c r="J322" s="156" t="str">
        <f t="shared" si="58"/>
        <v/>
      </c>
      <c r="K322" s="155" t="str">
        <f t="shared" si="59"/>
        <v/>
      </c>
      <c r="L322" s="155" t="str">
        <f t="shared" si="60"/>
        <v/>
      </c>
      <c r="M322" s="155" t="str">
        <f t="shared" si="61"/>
        <v/>
      </c>
      <c r="N322" s="157"/>
      <c r="O322" s="157"/>
      <c r="P322" s="157"/>
      <c r="Q322" s="157"/>
      <c r="R322" s="157"/>
      <c r="S322" s="157"/>
      <c r="T322" s="157"/>
      <c r="U322" s="157"/>
      <c r="V322" s="157"/>
      <c r="W322" s="157"/>
      <c r="X322" s="157"/>
      <c r="Y322" s="157"/>
      <c r="Z322" s="158"/>
      <c r="AA322" s="158"/>
      <c r="AB322" s="158"/>
      <c r="AC322" s="158"/>
      <c r="AD322" s="165"/>
      <c r="AE322" s="167"/>
      <c r="AF322" s="166"/>
      <c r="AG322" s="166"/>
      <c r="AH322" s="165"/>
      <c r="AI322" s="165"/>
      <c r="AJ322" s="163"/>
      <c r="AK322" s="165"/>
      <c r="AL322" s="165"/>
      <c r="AM322" s="165"/>
      <c r="AN322" s="162"/>
      <c r="AO322" s="164"/>
      <c r="AP322" s="163"/>
      <c r="AQ322" s="162"/>
      <c r="AR322" s="161"/>
      <c r="AS322" s="160"/>
      <c r="AT322" s="159"/>
      <c r="AU322" s="158"/>
    </row>
    <row r="323" spans="1:47" x14ac:dyDescent="0.2">
      <c r="A323" s="156" t="str">
        <f t="shared" si="50"/>
        <v/>
      </c>
      <c r="B323" s="203" t="str">
        <f t="shared" si="51"/>
        <v/>
      </c>
      <c r="C323" s="203" t="str">
        <f t="shared" si="52"/>
        <v/>
      </c>
      <c r="D323" s="203" t="str">
        <f t="shared" si="53"/>
        <v/>
      </c>
      <c r="E323" s="203" t="str">
        <f t="shared" si="54"/>
        <v/>
      </c>
      <c r="F323" s="203" t="str">
        <f t="shared" si="55"/>
        <v/>
      </c>
      <c r="G323" s="204" t="str">
        <f t="shared" si="55"/>
        <v/>
      </c>
      <c r="H323" s="205" t="str">
        <f t="shared" si="56"/>
        <v/>
      </c>
      <c r="I323" s="156" t="str">
        <f t="shared" si="57"/>
        <v/>
      </c>
      <c r="J323" s="156" t="str">
        <f t="shared" si="58"/>
        <v/>
      </c>
      <c r="K323" s="155" t="str">
        <f t="shared" si="59"/>
        <v/>
      </c>
      <c r="L323" s="155" t="str">
        <f t="shared" si="60"/>
        <v/>
      </c>
      <c r="M323" s="155" t="str">
        <f t="shared" si="61"/>
        <v/>
      </c>
      <c r="N323" s="157"/>
      <c r="O323" s="157"/>
      <c r="P323" s="157"/>
      <c r="Q323" s="157"/>
      <c r="R323" s="157"/>
      <c r="S323" s="157"/>
      <c r="T323" s="157"/>
      <c r="U323" s="157"/>
      <c r="V323" s="157"/>
      <c r="W323" s="157"/>
      <c r="X323" s="157"/>
      <c r="Y323" s="157"/>
      <c r="Z323" s="158"/>
      <c r="AA323" s="158"/>
      <c r="AB323" s="158"/>
      <c r="AC323" s="158"/>
      <c r="AD323" s="165"/>
      <c r="AE323" s="167"/>
      <c r="AF323" s="166"/>
      <c r="AG323" s="166"/>
      <c r="AH323" s="165"/>
      <c r="AI323" s="165"/>
      <c r="AJ323" s="163"/>
      <c r="AK323" s="165"/>
      <c r="AL323" s="165"/>
      <c r="AM323" s="165"/>
      <c r="AN323" s="162"/>
      <c r="AO323" s="164"/>
      <c r="AP323" s="163"/>
      <c r="AQ323" s="162"/>
      <c r="AR323" s="161"/>
      <c r="AS323" s="160"/>
      <c r="AT323" s="159"/>
      <c r="AU323" s="158"/>
    </row>
    <row r="324" spans="1:47" x14ac:dyDescent="0.2">
      <c r="A324" s="156" t="str">
        <f t="shared" si="50"/>
        <v/>
      </c>
      <c r="B324" s="203" t="str">
        <f t="shared" si="51"/>
        <v/>
      </c>
      <c r="C324" s="203" t="str">
        <f t="shared" si="52"/>
        <v/>
      </c>
      <c r="D324" s="203" t="str">
        <f t="shared" si="53"/>
        <v/>
      </c>
      <c r="E324" s="203" t="str">
        <f t="shared" si="54"/>
        <v/>
      </c>
      <c r="F324" s="203" t="str">
        <f t="shared" si="55"/>
        <v/>
      </c>
      <c r="G324" s="204" t="str">
        <f t="shared" si="55"/>
        <v/>
      </c>
      <c r="H324" s="205" t="str">
        <f t="shared" si="56"/>
        <v/>
      </c>
      <c r="I324" s="156" t="str">
        <f t="shared" si="57"/>
        <v/>
      </c>
      <c r="J324" s="156" t="str">
        <f t="shared" si="58"/>
        <v/>
      </c>
      <c r="K324" s="155" t="str">
        <f t="shared" si="59"/>
        <v/>
      </c>
      <c r="L324" s="155" t="str">
        <f t="shared" si="60"/>
        <v/>
      </c>
      <c r="M324" s="155" t="str">
        <f t="shared" si="61"/>
        <v/>
      </c>
      <c r="N324" s="157"/>
      <c r="O324" s="157"/>
      <c r="P324" s="157"/>
      <c r="Q324" s="157"/>
      <c r="R324" s="157"/>
      <c r="S324" s="157"/>
      <c r="T324" s="157"/>
      <c r="U324" s="157"/>
      <c r="V324" s="157"/>
      <c r="W324" s="157"/>
      <c r="X324" s="157"/>
      <c r="Y324" s="157"/>
      <c r="Z324" s="158"/>
      <c r="AA324" s="158"/>
      <c r="AB324" s="158"/>
      <c r="AC324" s="158"/>
      <c r="AD324" s="165"/>
      <c r="AE324" s="167"/>
      <c r="AF324" s="166"/>
      <c r="AG324" s="166"/>
      <c r="AH324" s="165"/>
      <c r="AI324" s="165"/>
      <c r="AJ324" s="163"/>
      <c r="AK324" s="165"/>
      <c r="AL324" s="165"/>
      <c r="AM324" s="165"/>
      <c r="AN324" s="162"/>
      <c r="AO324" s="164"/>
      <c r="AP324" s="163"/>
      <c r="AQ324" s="162"/>
      <c r="AR324" s="161"/>
      <c r="AS324" s="160"/>
      <c r="AT324" s="159"/>
      <c r="AU324" s="158"/>
    </row>
    <row r="325" spans="1:47" x14ac:dyDescent="0.2">
      <c r="A325" s="156" t="str">
        <f t="shared" si="50"/>
        <v/>
      </c>
      <c r="B325" s="203" t="str">
        <f t="shared" si="51"/>
        <v/>
      </c>
      <c r="C325" s="203" t="str">
        <f t="shared" si="52"/>
        <v/>
      </c>
      <c r="D325" s="203" t="str">
        <f t="shared" si="53"/>
        <v/>
      </c>
      <c r="E325" s="203" t="str">
        <f t="shared" si="54"/>
        <v/>
      </c>
      <c r="F325" s="203" t="str">
        <f t="shared" si="55"/>
        <v/>
      </c>
      <c r="G325" s="204" t="str">
        <f t="shared" si="55"/>
        <v/>
      </c>
      <c r="H325" s="205" t="str">
        <f t="shared" si="56"/>
        <v/>
      </c>
      <c r="I325" s="156" t="str">
        <f t="shared" si="57"/>
        <v/>
      </c>
      <c r="J325" s="156" t="str">
        <f t="shared" si="58"/>
        <v/>
      </c>
      <c r="K325" s="155" t="str">
        <f t="shared" si="59"/>
        <v/>
      </c>
      <c r="L325" s="155" t="str">
        <f t="shared" si="60"/>
        <v/>
      </c>
      <c r="M325" s="155" t="str">
        <f t="shared" si="61"/>
        <v/>
      </c>
      <c r="N325" s="157"/>
      <c r="O325" s="157"/>
      <c r="P325" s="157"/>
      <c r="Q325" s="157"/>
      <c r="R325" s="157"/>
      <c r="S325" s="157"/>
      <c r="T325" s="157"/>
      <c r="U325" s="157"/>
      <c r="V325" s="157"/>
      <c r="W325" s="157"/>
      <c r="X325" s="157"/>
      <c r="Y325" s="157"/>
      <c r="Z325" s="158"/>
      <c r="AA325" s="158"/>
      <c r="AB325" s="158"/>
      <c r="AC325" s="158"/>
      <c r="AD325" s="165"/>
      <c r="AE325" s="167"/>
      <c r="AF325" s="166"/>
      <c r="AG325" s="166"/>
      <c r="AH325" s="165"/>
      <c r="AI325" s="165"/>
      <c r="AJ325" s="163"/>
      <c r="AK325" s="165"/>
      <c r="AL325" s="165"/>
      <c r="AM325" s="165"/>
      <c r="AN325" s="162"/>
      <c r="AO325" s="164"/>
      <c r="AP325" s="163"/>
      <c r="AQ325" s="162"/>
      <c r="AR325" s="161"/>
      <c r="AS325" s="160"/>
      <c r="AT325" s="159"/>
      <c r="AU325" s="158"/>
    </row>
    <row r="326" spans="1:47" x14ac:dyDescent="0.2">
      <c r="A326" s="156" t="str">
        <f t="shared" si="50"/>
        <v/>
      </c>
      <c r="B326" s="203" t="str">
        <f t="shared" si="51"/>
        <v/>
      </c>
      <c r="C326" s="203" t="str">
        <f t="shared" si="52"/>
        <v/>
      </c>
      <c r="D326" s="203" t="str">
        <f t="shared" si="53"/>
        <v/>
      </c>
      <c r="E326" s="203" t="str">
        <f t="shared" si="54"/>
        <v/>
      </c>
      <c r="F326" s="203" t="str">
        <f t="shared" si="55"/>
        <v/>
      </c>
      <c r="G326" s="204" t="str">
        <f t="shared" si="55"/>
        <v/>
      </c>
      <c r="H326" s="205" t="str">
        <f t="shared" si="56"/>
        <v/>
      </c>
      <c r="I326" s="156" t="str">
        <f t="shared" si="57"/>
        <v/>
      </c>
      <c r="J326" s="156" t="str">
        <f t="shared" si="58"/>
        <v/>
      </c>
      <c r="K326" s="155" t="str">
        <f t="shared" si="59"/>
        <v/>
      </c>
      <c r="L326" s="155" t="str">
        <f t="shared" si="60"/>
        <v/>
      </c>
      <c r="M326" s="155" t="str">
        <f t="shared" si="61"/>
        <v/>
      </c>
      <c r="N326" s="157"/>
      <c r="O326" s="157"/>
      <c r="P326" s="157"/>
      <c r="Q326" s="157"/>
      <c r="R326" s="157"/>
      <c r="S326" s="157"/>
      <c r="T326" s="157"/>
      <c r="U326" s="157"/>
      <c r="V326" s="157"/>
      <c r="W326" s="157"/>
      <c r="X326" s="157"/>
      <c r="Y326" s="157"/>
      <c r="Z326" s="158"/>
      <c r="AA326" s="158"/>
      <c r="AB326" s="158"/>
      <c r="AC326" s="158"/>
      <c r="AD326" s="165"/>
      <c r="AE326" s="167"/>
      <c r="AF326" s="166"/>
      <c r="AG326" s="166"/>
      <c r="AH326" s="165"/>
      <c r="AI326" s="165"/>
      <c r="AJ326" s="163"/>
      <c r="AK326" s="165"/>
      <c r="AL326" s="165"/>
      <c r="AM326" s="165"/>
      <c r="AN326" s="162"/>
      <c r="AO326" s="164"/>
      <c r="AP326" s="163"/>
      <c r="AQ326" s="162"/>
      <c r="AR326" s="161"/>
      <c r="AS326" s="160"/>
      <c r="AT326" s="159"/>
      <c r="AU326" s="158"/>
    </row>
    <row r="327" spans="1:47" x14ac:dyDescent="0.2">
      <c r="A327" s="156" t="str">
        <f t="shared" si="50"/>
        <v/>
      </c>
      <c r="B327" s="203" t="str">
        <f t="shared" si="51"/>
        <v/>
      </c>
      <c r="C327" s="203" t="str">
        <f t="shared" si="52"/>
        <v/>
      </c>
      <c r="D327" s="203" t="str">
        <f t="shared" si="53"/>
        <v/>
      </c>
      <c r="E327" s="203" t="str">
        <f t="shared" si="54"/>
        <v/>
      </c>
      <c r="F327" s="203" t="str">
        <f t="shared" si="55"/>
        <v/>
      </c>
      <c r="G327" s="204" t="str">
        <f t="shared" si="55"/>
        <v/>
      </c>
      <c r="H327" s="205" t="str">
        <f t="shared" si="56"/>
        <v/>
      </c>
      <c r="I327" s="156" t="str">
        <f t="shared" si="57"/>
        <v/>
      </c>
      <c r="J327" s="156" t="str">
        <f t="shared" si="58"/>
        <v/>
      </c>
      <c r="K327" s="155" t="str">
        <f t="shared" si="59"/>
        <v/>
      </c>
      <c r="L327" s="155" t="str">
        <f t="shared" si="60"/>
        <v/>
      </c>
      <c r="M327" s="155" t="str">
        <f t="shared" si="61"/>
        <v/>
      </c>
      <c r="N327" s="157"/>
      <c r="O327" s="157"/>
      <c r="P327" s="157"/>
      <c r="Q327" s="157"/>
      <c r="R327" s="157"/>
      <c r="S327" s="157"/>
      <c r="T327" s="157"/>
      <c r="U327" s="157"/>
      <c r="V327" s="157"/>
      <c r="W327" s="157"/>
      <c r="X327" s="157"/>
      <c r="Y327" s="157"/>
      <c r="Z327" s="158"/>
      <c r="AA327" s="158"/>
      <c r="AB327" s="158"/>
      <c r="AC327" s="158"/>
      <c r="AD327" s="165"/>
      <c r="AE327" s="167"/>
      <c r="AF327" s="166"/>
      <c r="AG327" s="166"/>
      <c r="AH327" s="165"/>
      <c r="AI327" s="165"/>
      <c r="AJ327" s="163"/>
      <c r="AK327" s="165"/>
      <c r="AL327" s="165"/>
      <c r="AM327" s="165"/>
      <c r="AN327" s="162"/>
      <c r="AO327" s="164"/>
      <c r="AP327" s="163"/>
      <c r="AQ327" s="162"/>
      <c r="AR327" s="161"/>
      <c r="AS327" s="160"/>
      <c r="AT327" s="159"/>
      <c r="AU327" s="158"/>
    </row>
    <row r="328" spans="1:47" x14ac:dyDescent="0.2">
      <c r="A328" s="156" t="str">
        <f t="shared" si="50"/>
        <v/>
      </c>
      <c r="B328" s="203" t="str">
        <f t="shared" si="51"/>
        <v/>
      </c>
      <c r="C328" s="203" t="str">
        <f t="shared" si="52"/>
        <v/>
      </c>
      <c r="D328" s="203" t="str">
        <f t="shared" si="53"/>
        <v/>
      </c>
      <c r="E328" s="203" t="str">
        <f t="shared" si="54"/>
        <v/>
      </c>
      <c r="F328" s="203" t="str">
        <f t="shared" si="55"/>
        <v/>
      </c>
      <c r="G328" s="204" t="str">
        <f t="shared" si="55"/>
        <v/>
      </c>
      <c r="H328" s="205" t="str">
        <f t="shared" si="56"/>
        <v/>
      </c>
      <c r="I328" s="156" t="str">
        <f t="shared" si="57"/>
        <v/>
      </c>
      <c r="J328" s="156" t="str">
        <f t="shared" si="58"/>
        <v/>
      </c>
      <c r="K328" s="155" t="str">
        <f t="shared" si="59"/>
        <v/>
      </c>
      <c r="L328" s="155" t="str">
        <f t="shared" si="60"/>
        <v/>
      </c>
      <c r="M328" s="155" t="str">
        <f t="shared" si="61"/>
        <v/>
      </c>
      <c r="N328" s="157"/>
      <c r="O328" s="157"/>
      <c r="P328" s="157"/>
      <c r="Q328" s="157"/>
      <c r="R328" s="157"/>
      <c r="S328" s="157"/>
      <c r="T328" s="157"/>
      <c r="U328" s="157"/>
      <c r="V328" s="157"/>
      <c r="W328" s="157"/>
      <c r="X328" s="157"/>
      <c r="Y328" s="157"/>
      <c r="Z328" s="158"/>
      <c r="AA328" s="158"/>
      <c r="AB328" s="158"/>
      <c r="AC328" s="158"/>
      <c r="AD328" s="165"/>
      <c r="AE328" s="167"/>
      <c r="AF328" s="166"/>
      <c r="AG328" s="166"/>
      <c r="AH328" s="165"/>
      <c r="AI328" s="165"/>
      <c r="AJ328" s="163"/>
      <c r="AK328" s="165"/>
      <c r="AL328" s="165"/>
      <c r="AM328" s="165"/>
      <c r="AN328" s="162"/>
      <c r="AO328" s="164"/>
      <c r="AP328" s="163"/>
      <c r="AQ328" s="162"/>
      <c r="AR328" s="161"/>
      <c r="AS328" s="160"/>
      <c r="AT328" s="159"/>
      <c r="AU328" s="158"/>
    </row>
    <row r="329" spans="1:47" x14ac:dyDescent="0.2">
      <c r="A329" s="156" t="str">
        <f t="shared" si="50"/>
        <v/>
      </c>
      <c r="B329" s="203" t="str">
        <f t="shared" si="51"/>
        <v/>
      </c>
      <c r="C329" s="203" t="str">
        <f t="shared" si="52"/>
        <v/>
      </c>
      <c r="D329" s="203" t="str">
        <f t="shared" si="53"/>
        <v/>
      </c>
      <c r="E329" s="203" t="str">
        <f t="shared" si="54"/>
        <v/>
      </c>
      <c r="F329" s="203" t="str">
        <f t="shared" si="55"/>
        <v/>
      </c>
      <c r="G329" s="204" t="str">
        <f t="shared" si="55"/>
        <v/>
      </c>
      <c r="H329" s="205" t="str">
        <f t="shared" si="56"/>
        <v/>
      </c>
      <c r="I329" s="156" t="str">
        <f t="shared" si="57"/>
        <v/>
      </c>
      <c r="J329" s="156" t="str">
        <f t="shared" si="58"/>
        <v/>
      </c>
      <c r="K329" s="155" t="str">
        <f t="shared" si="59"/>
        <v/>
      </c>
      <c r="L329" s="155" t="str">
        <f t="shared" si="60"/>
        <v/>
      </c>
      <c r="M329" s="155" t="str">
        <f t="shared" si="61"/>
        <v/>
      </c>
      <c r="N329" s="157"/>
      <c r="O329" s="157"/>
      <c r="P329" s="157"/>
      <c r="Q329" s="157"/>
      <c r="R329" s="157"/>
      <c r="S329" s="157"/>
      <c r="T329" s="157"/>
      <c r="U329" s="157"/>
      <c r="V329" s="157"/>
      <c r="W329" s="157"/>
      <c r="X329" s="157"/>
      <c r="Y329" s="157"/>
      <c r="Z329" s="158"/>
      <c r="AA329" s="158"/>
      <c r="AB329" s="158"/>
      <c r="AC329" s="158"/>
      <c r="AD329" s="165"/>
      <c r="AE329" s="167"/>
      <c r="AF329" s="166"/>
      <c r="AG329" s="166"/>
      <c r="AH329" s="165"/>
      <c r="AI329" s="165"/>
      <c r="AJ329" s="163"/>
      <c r="AK329" s="165"/>
      <c r="AL329" s="165"/>
      <c r="AM329" s="165"/>
      <c r="AN329" s="162"/>
      <c r="AO329" s="164"/>
      <c r="AP329" s="163"/>
      <c r="AQ329" s="162"/>
      <c r="AR329" s="161"/>
      <c r="AS329" s="160"/>
      <c r="AT329" s="159"/>
      <c r="AU329" s="158"/>
    </row>
    <row r="330" spans="1:47" x14ac:dyDescent="0.2">
      <c r="A330" s="156" t="str">
        <f t="shared" ref="A330:A393" si="62">IF(AG330 = "", "", AG330)</f>
        <v/>
      </c>
      <c r="B330" s="203" t="str">
        <f t="shared" ref="B330:B393" si="63">IF(AI330 = "", "", AI330)</f>
        <v/>
      </c>
      <c r="C330" s="203" t="str">
        <f t="shared" ref="C330:C393" si="64">IF(AJ330 = "", "", AJ330)</f>
        <v/>
      </c>
      <c r="D330" s="203" t="str">
        <f t="shared" ref="D330:D393" si="65">IF(AK330 = "", "", AK330)</f>
        <v/>
      </c>
      <c r="E330" s="203" t="str">
        <f t="shared" ref="E330:E393" si="66">IF(AL330 = "", "", AL330)</f>
        <v/>
      </c>
      <c r="F330" s="203" t="str">
        <f t="shared" ref="F330:G393" si="67">IF(AM330 = "", "", AM330)</f>
        <v/>
      </c>
      <c r="G330" s="204" t="str">
        <f t="shared" si="67"/>
        <v/>
      </c>
      <c r="H330" s="205" t="str">
        <f t="shared" ref="H330:H393" si="68">IF(AO330 = "", "", AO330)</f>
        <v/>
      </c>
      <c r="I330" s="156" t="str">
        <f t="shared" ref="I330:I393" si="69">IF(AP330 = "", "", AP330)</f>
        <v/>
      </c>
      <c r="J330" s="156" t="str">
        <f t="shared" ref="J330:J393" si="70">IF(AQ330 = "", "", AQ330)</f>
        <v/>
      </c>
      <c r="K330" s="155" t="str">
        <f t="shared" ref="K330:K393" si="71">IF(AR330 = "", "", AR330)</f>
        <v/>
      </c>
      <c r="L330" s="155" t="str">
        <f t="shared" ref="L330:L393" si="72">IF(AS330 = "", "", AS330)</f>
        <v/>
      </c>
      <c r="M330" s="155" t="str">
        <f t="shared" ref="M330:M393" si="73">IF(AT330 = "", "", AT330)</f>
        <v/>
      </c>
      <c r="N330" s="157"/>
      <c r="O330" s="157"/>
      <c r="P330" s="157"/>
      <c r="Q330" s="157"/>
      <c r="R330" s="157"/>
      <c r="S330" s="157"/>
      <c r="T330" s="157"/>
      <c r="U330" s="157"/>
      <c r="V330" s="157"/>
      <c r="W330" s="157"/>
      <c r="X330" s="157"/>
      <c r="Y330" s="157"/>
      <c r="Z330" s="158"/>
      <c r="AA330" s="158"/>
      <c r="AB330" s="158"/>
      <c r="AC330" s="158"/>
      <c r="AD330" s="165"/>
      <c r="AE330" s="167"/>
      <c r="AF330" s="166"/>
      <c r="AG330" s="166"/>
      <c r="AH330" s="165"/>
      <c r="AI330" s="165"/>
      <c r="AJ330" s="163"/>
      <c r="AK330" s="165"/>
      <c r="AL330" s="165"/>
      <c r="AM330" s="165"/>
      <c r="AN330" s="162"/>
      <c r="AO330" s="164"/>
      <c r="AP330" s="163"/>
      <c r="AQ330" s="162"/>
      <c r="AR330" s="161"/>
      <c r="AS330" s="160"/>
      <c r="AT330" s="159"/>
      <c r="AU330" s="158"/>
    </row>
    <row r="331" spans="1:47" x14ac:dyDescent="0.2">
      <c r="A331" s="156" t="str">
        <f t="shared" si="62"/>
        <v/>
      </c>
      <c r="B331" s="203" t="str">
        <f t="shared" si="63"/>
        <v/>
      </c>
      <c r="C331" s="203" t="str">
        <f t="shared" si="64"/>
        <v/>
      </c>
      <c r="D331" s="203" t="str">
        <f t="shared" si="65"/>
        <v/>
      </c>
      <c r="E331" s="203" t="str">
        <f t="shared" si="66"/>
        <v/>
      </c>
      <c r="F331" s="203" t="str">
        <f t="shared" si="67"/>
        <v/>
      </c>
      <c r="G331" s="204" t="str">
        <f t="shared" si="67"/>
        <v/>
      </c>
      <c r="H331" s="205" t="str">
        <f t="shared" si="68"/>
        <v/>
      </c>
      <c r="I331" s="156" t="str">
        <f t="shared" si="69"/>
        <v/>
      </c>
      <c r="J331" s="156" t="str">
        <f t="shared" si="70"/>
        <v/>
      </c>
      <c r="K331" s="155" t="str">
        <f t="shared" si="71"/>
        <v/>
      </c>
      <c r="L331" s="155" t="str">
        <f t="shared" si="72"/>
        <v/>
      </c>
      <c r="M331" s="155" t="str">
        <f t="shared" si="73"/>
        <v/>
      </c>
      <c r="N331" s="157"/>
      <c r="O331" s="157"/>
      <c r="P331" s="157"/>
      <c r="Q331" s="157"/>
      <c r="R331" s="157"/>
      <c r="S331" s="157"/>
      <c r="T331" s="157"/>
      <c r="U331" s="157"/>
      <c r="V331" s="157"/>
      <c r="W331" s="157"/>
      <c r="X331" s="157"/>
      <c r="Y331" s="157"/>
      <c r="Z331" s="158"/>
      <c r="AA331" s="158"/>
      <c r="AB331" s="158"/>
      <c r="AC331" s="158"/>
      <c r="AD331" s="165"/>
      <c r="AE331" s="167"/>
      <c r="AF331" s="166"/>
      <c r="AG331" s="166"/>
      <c r="AH331" s="165"/>
      <c r="AI331" s="165"/>
      <c r="AJ331" s="163"/>
      <c r="AK331" s="165"/>
      <c r="AL331" s="165"/>
      <c r="AM331" s="165"/>
      <c r="AN331" s="162"/>
      <c r="AO331" s="164"/>
      <c r="AP331" s="163"/>
      <c r="AQ331" s="162"/>
      <c r="AR331" s="161"/>
      <c r="AS331" s="160"/>
      <c r="AT331" s="159"/>
      <c r="AU331" s="158"/>
    </row>
    <row r="332" spans="1:47" x14ac:dyDescent="0.2">
      <c r="A332" s="156" t="str">
        <f t="shared" si="62"/>
        <v/>
      </c>
      <c r="B332" s="203" t="str">
        <f t="shared" si="63"/>
        <v/>
      </c>
      <c r="C332" s="203" t="str">
        <f t="shared" si="64"/>
        <v/>
      </c>
      <c r="D332" s="203" t="str">
        <f t="shared" si="65"/>
        <v/>
      </c>
      <c r="E332" s="203" t="str">
        <f t="shared" si="66"/>
        <v/>
      </c>
      <c r="F332" s="203" t="str">
        <f t="shared" si="67"/>
        <v/>
      </c>
      <c r="G332" s="204" t="str">
        <f t="shared" si="67"/>
        <v/>
      </c>
      <c r="H332" s="205" t="str">
        <f t="shared" si="68"/>
        <v/>
      </c>
      <c r="I332" s="156" t="str">
        <f t="shared" si="69"/>
        <v/>
      </c>
      <c r="J332" s="156" t="str">
        <f t="shared" si="70"/>
        <v/>
      </c>
      <c r="K332" s="155" t="str">
        <f t="shared" si="71"/>
        <v/>
      </c>
      <c r="L332" s="155" t="str">
        <f t="shared" si="72"/>
        <v/>
      </c>
      <c r="M332" s="155" t="str">
        <f t="shared" si="73"/>
        <v/>
      </c>
      <c r="N332" s="157"/>
      <c r="O332" s="157"/>
      <c r="P332" s="157"/>
      <c r="Q332" s="157"/>
      <c r="R332" s="157"/>
      <c r="S332" s="157"/>
      <c r="T332" s="157"/>
      <c r="U332" s="157"/>
      <c r="V332" s="157"/>
      <c r="W332" s="157"/>
      <c r="X332" s="157"/>
      <c r="Y332" s="157"/>
      <c r="Z332" s="158"/>
      <c r="AA332" s="158"/>
      <c r="AB332" s="158"/>
      <c r="AC332" s="158"/>
      <c r="AD332" s="165"/>
      <c r="AE332" s="167"/>
      <c r="AF332" s="166"/>
      <c r="AG332" s="166"/>
      <c r="AH332" s="165"/>
      <c r="AI332" s="165"/>
      <c r="AJ332" s="163"/>
      <c r="AK332" s="165"/>
      <c r="AL332" s="165"/>
      <c r="AM332" s="165"/>
      <c r="AN332" s="162"/>
      <c r="AO332" s="164"/>
      <c r="AP332" s="163"/>
      <c r="AQ332" s="162"/>
      <c r="AR332" s="161"/>
      <c r="AS332" s="160"/>
      <c r="AT332" s="159"/>
      <c r="AU332" s="158"/>
    </row>
    <row r="333" spans="1:47" x14ac:dyDescent="0.2">
      <c r="A333" s="156" t="str">
        <f t="shared" si="62"/>
        <v/>
      </c>
      <c r="B333" s="203" t="str">
        <f t="shared" si="63"/>
        <v/>
      </c>
      <c r="C333" s="203" t="str">
        <f t="shared" si="64"/>
        <v/>
      </c>
      <c r="D333" s="203" t="str">
        <f t="shared" si="65"/>
        <v/>
      </c>
      <c r="E333" s="203" t="str">
        <f t="shared" si="66"/>
        <v/>
      </c>
      <c r="F333" s="203" t="str">
        <f t="shared" si="67"/>
        <v/>
      </c>
      <c r="G333" s="204" t="str">
        <f t="shared" si="67"/>
        <v/>
      </c>
      <c r="H333" s="205" t="str">
        <f t="shared" si="68"/>
        <v/>
      </c>
      <c r="I333" s="156" t="str">
        <f t="shared" si="69"/>
        <v/>
      </c>
      <c r="J333" s="156" t="str">
        <f t="shared" si="70"/>
        <v/>
      </c>
      <c r="K333" s="155" t="str">
        <f t="shared" si="71"/>
        <v/>
      </c>
      <c r="L333" s="155" t="str">
        <f t="shared" si="72"/>
        <v/>
      </c>
      <c r="M333" s="155" t="str">
        <f t="shared" si="73"/>
        <v/>
      </c>
      <c r="N333" s="157"/>
      <c r="O333" s="157"/>
      <c r="P333" s="157"/>
      <c r="Q333" s="157"/>
      <c r="R333" s="157"/>
      <c r="S333" s="157"/>
      <c r="T333" s="157"/>
      <c r="U333" s="157"/>
      <c r="V333" s="157"/>
      <c r="W333" s="157"/>
      <c r="X333" s="157"/>
      <c r="Y333" s="157"/>
      <c r="Z333" s="158"/>
      <c r="AA333" s="158"/>
      <c r="AB333" s="158"/>
      <c r="AC333" s="158"/>
      <c r="AD333" s="165"/>
      <c r="AE333" s="167"/>
      <c r="AF333" s="166"/>
      <c r="AG333" s="166"/>
      <c r="AH333" s="165"/>
      <c r="AI333" s="165"/>
      <c r="AJ333" s="163"/>
      <c r="AK333" s="165"/>
      <c r="AL333" s="165"/>
      <c r="AM333" s="165"/>
      <c r="AN333" s="162"/>
      <c r="AO333" s="164"/>
      <c r="AP333" s="163"/>
      <c r="AQ333" s="162"/>
      <c r="AR333" s="161"/>
      <c r="AS333" s="160"/>
      <c r="AT333" s="159"/>
      <c r="AU333" s="158"/>
    </row>
    <row r="334" spans="1:47" x14ac:dyDescent="0.2">
      <c r="A334" s="156" t="str">
        <f t="shared" si="62"/>
        <v/>
      </c>
      <c r="B334" s="203" t="str">
        <f t="shared" si="63"/>
        <v/>
      </c>
      <c r="C334" s="203" t="str">
        <f t="shared" si="64"/>
        <v/>
      </c>
      <c r="D334" s="203" t="str">
        <f t="shared" si="65"/>
        <v/>
      </c>
      <c r="E334" s="203" t="str">
        <f t="shared" si="66"/>
        <v/>
      </c>
      <c r="F334" s="203" t="str">
        <f t="shared" si="67"/>
        <v/>
      </c>
      <c r="G334" s="204" t="str">
        <f t="shared" si="67"/>
        <v/>
      </c>
      <c r="H334" s="205" t="str">
        <f t="shared" si="68"/>
        <v/>
      </c>
      <c r="I334" s="156" t="str">
        <f t="shared" si="69"/>
        <v/>
      </c>
      <c r="J334" s="156" t="str">
        <f t="shared" si="70"/>
        <v/>
      </c>
      <c r="K334" s="155" t="str">
        <f t="shared" si="71"/>
        <v/>
      </c>
      <c r="L334" s="155" t="str">
        <f t="shared" si="72"/>
        <v/>
      </c>
      <c r="M334" s="155" t="str">
        <f t="shared" si="73"/>
        <v/>
      </c>
      <c r="N334" s="157"/>
      <c r="O334" s="157"/>
      <c r="P334" s="157"/>
      <c r="Q334" s="157"/>
      <c r="R334" s="157"/>
      <c r="S334" s="157"/>
      <c r="T334" s="157"/>
      <c r="U334" s="157"/>
      <c r="V334" s="157"/>
      <c r="W334" s="157"/>
      <c r="X334" s="157"/>
      <c r="Y334" s="157"/>
      <c r="Z334" s="158"/>
      <c r="AA334" s="158"/>
      <c r="AB334" s="158"/>
      <c r="AC334" s="158"/>
      <c r="AD334" s="165"/>
      <c r="AE334" s="167"/>
      <c r="AF334" s="166"/>
      <c r="AG334" s="166"/>
      <c r="AH334" s="165"/>
      <c r="AI334" s="165"/>
      <c r="AJ334" s="163"/>
      <c r="AK334" s="165"/>
      <c r="AL334" s="165"/>
      <c r="AM334" s="165"/>
      <c r="AN334" s="162"/>
      <c r="AO334" s="164"/>
      <c r="AP334" s="163"/>
      <c r="AQ334" s="162"/>
      <c r="AR334" s="161"/>
      <c r="AS334" s="160"/>
      <c r="AT334" s="159"/>
      <c r="AU334" s="158"/>
    </row>
    <row r="335" spans="1:47" x14ac:dyDescent="0.2">
      <c r="A335" s="156" t="str">
        <f t="shared" si="62"/>
        <v/>
      </c>
      <c r="B335" s="203" t="str">
        <f t="shared" si="63"/>
        <v/>
      </c>
      <c r="C335" s="203" t="str">
        <f t="shared" si="64"/>
        <v/>
      </c>
      <c r="D335" s="203" t="str">
        <f t="shared" si="65"/>
        <v/>
      </c>
      <c r="E335" s="203" t="str">
        <f t="shared" si="66"/>
        <v/>
      </c>
      <c r="F335" s="203" t="str">
        <f t="shared" si="67"/>
        <v/>
      </c>
      <c r="G335" s="204" t="str">
        <f t="shared" si="67"/>
        <v/>
      </c>
      <c r="H335" s="205" t="str">
        <f t="shared" si="68"/>
        <v/>
      </c>
      <c r="I335" s="156" t="str">
        <f t="shared" si="69"/>
        <v/>
      </c>
      <c r="J335" s="156" t="str">
        <f t="shared" si="70"/>
        <v/>
      </c>
      <c r="K335" s="155" t="str">
        <f t="shared" si="71"/>
        <v/>
      </c>
      <c r="L335" s="155" t="str">
        <f t="shared" si="72"/>
        <v/>
      </c>
      <c r="M335" s="155" t="str">
        <f t="shared" si="73"/>
        <v/>
      </c>
      <c r="N335" s="157"/>
      <c r="O335" s="157"/>
      <c r="P335" s="157"/>
      <c r="Q335" s="157"/>
      <c r="R335" s="157"/>
      <c r="S335" s="157"/>
      <c r="T335" s="157"/>
      <c r="U335" s="157"/>
      <c r="V335" s="157"/>
      <c r="W335" s="157"/>
      <c r="X335" s="157"/>
      <c r="Y335" s="157"/>
      <c r="Z335" s="158"/>
      <c r="AA335" s="158"/>
      <c r="AB335" s="158"/>
      <c r="AC335" s="158"/>
      <c r="AD335" s="165"/>
      <c r="AE335" s="167"/>
      <c r="AF335" s="166"/>
      <c r="AG335" s="166"/>
      <c r="AH335" s="165"/>
      <c r="AI335" s="165"/>
      <c r="AJ335" s="163"/>
      <c r="AK335" s="165"/>
      <c r="AL335" s="165"/>
      <c r="AM335" s="165"/>
      <c r="AN335" s="162"/>
      <c r="AO335" s="164"/>
      <c r="AP335" s="163"/>
      <c r="AQ335" s="162"/>
      <c r="AR335" s="161"/>
      <c r="AS335" s="160"/>
      <c r="AT335" s="159"/>
      <c r="AU335" s="158"/>
    </row>
    <row r="336" spans="1:47" x14ac:dyDescent="0.2">
      <c r="A336" s="156" t="str">
        <f t="shared" si="62"/>
        <v/>
      </c>
      <c r="B336" s="203" t="str">
        <f t="shared" si="63"/>
        <v/>
      </c>
      <c r="C336" s="203" t="str">
        <f t="shared" si="64"/>
        <v/>
      </c>
      <c r="D336" s="203" t="str">
        <f t="shared" si="65"/>
        <v/>
      </c>
      <c r="E336" s="203" t="str">
        <f t="shared" si="66"/>
        <v/>
      </c>
      <c r="F336" s="203" t="str">
        <f t="shared" si="67"/>
        <v/>
      </c>
      <c r="G336" s="204" t="str">
        <f t="shared" si="67"/>
        <v/>
      </c>
      <c r="H336" s="205" t="str">
        <f t="shared" si="68"/>
        <v/>
      </c>
      <c r="I336" s="156" t="str">
        <f t="shared" si="69"/>
        <v/>
      </c>
      <c r="J336" s="156" t="str">
        <f t="shared" si="70"/>
        <v/>
      </c>
      <c r="K336" s="155" t="str">
        <f t="shared" si="71"/>
        <v/>
      </c>
      <c r="L336" s="155" t="str">
        <f t="shared" si="72"/>
        <v/>
      </c>
      <c r="M336" s="155" t="str">
        <f t="shared" si="73"/>
        <v/>
      </c>
      <c r="N336" s="157"/>
      <c r="O336" s="157"/>
      <c r="P336" s="157"/>
      <c r="Q336" s="157"/>
      <c r="R336" s="157"/>
      <c r="S336" s="157"/>
      <c r="T336" s="157"/>
      <c r="U336" s="157"/>
      <c r="V336" s="157"/>
      <c r="W336" s="157"/>
      <c r="X336" s="157"/>
      <c r="Y336" s="157"/>
      <c r="Z336" s="158"/>
      <c r="AA336" s="158"/>
      <c r="AB336" s="158"/>
      <c r="AC336" s="158"/>
      <c r="AD336" s="165"/>
      <c r="AE336" s="167"/>
      <c r="AF336" s="166"/>
      <c r="AG336" s="166"/>
      <c r="AH336" s="165"/>
      <c r="AI336" s="165"/>
      <c r="AJ336" s="163"/>
      <c r="AK336" s="165"/>
      <c r="AL336" s="165"/>
      <c r="AM336" s="165"/>
      <c r="AN336" s="162"/>
      <c r="AO336" s="164"/>
      <c r="AP336" s="163"/>
      <c r="AQ336" s="162"/>
      <c r="AR336" s="161"/>
      <c r="AS336" s="160"/>
      <c r="AT336" s="159"/>
      <c r="AU336" s="158"/>
    </row>
    <row r="337" spans="1:47" x14ac:dyDescent="0.2">
      <c r="A337" s="156" t="str">
        <f t="shared" si="62"/>
        <v/>
      </c>
      <c r="B337" s="203" t="str">
        <f t="shared" si="63"/>
        <v/>
      </c>
      <c r="C337" s="203" t="str">
        <f t="shared" si="64"/>
        <v/>
      </c>
      <c r="D337" s="203" t="str">
        <f t="shared" si="65"/>
        <v/>
      </c>
      <c r="E337" s="203" t="str">
        <f t="shared" si="66"/>
        <v/>
      </c>
      <c r="F337" s="203" t="str">
        <f t="shared" si="67"/>
        <v/>
      </c>
      <c r="G337" s="204" t="str">
        <f t="shared" si="67"/>
        <v/>
      </c>
      <c r="H337" s="205" t="str">
        <f t="shared" si="68"/>
        <v/>
      </c>
      <c r="I337" s="156" t="str">
        <f t="shared" si="69"/>
        <v/>
      </c>
      <c r="J337" s="156" t="str">
        <f t="shared" si="70"/>
        <v/>
      </c>
      <c r="K337" s="155" t="str">
        <f t="shared" si="71"/>
        <v/>
      </c>
      <c r="L337" s="155" t="str">
        <f t="shared" si="72"/>
        <v/>
      </c>
      <c r="M337" s="155" t="str">
        <f t="shared" si="73"/>
        <v/>
      </c>
      <c r="N337" s="157"/>
      <c r="O337" s="157"/>
      <c r="P337" s="157"/>
      <c r="Q337" s="157"/>
      <c r="R337" s="157"/>
      <c r="S337" s="157"/>
      <c r="T337" s="157"/>
      <c r="U337" s="157"/>
      <c r="V337" s="157"/>
      <c r="W337" s="157"/>
      <c r="X337" s="157"/>
      <c r="Y337" s="157"/>
      <c r="Z337" s="158"/>
      <c r="AA337" s="158"/>
      <c r="AB337" s="158"/>
      <c r="AC337" s="158"/>
      <c r="AD337" s="165"/>
      <c r="AE337" s="167"/>
      <c r="AF337" s="166"/>
      <c r="AG337" s="166"/>
      <c r="AH337" s="165"/>
      <c r="AI337" s="165"/>
      <c r="AJ337" s="163"/>
      <c r="AK337" s="165"/>
      <c r="AL337" s="165"/>
      <c r="AM337" s="165"/>
      <c r="AN337" s="162"/>
      <c r="AO337" s="164"/>
      <c r="AP337" s="163"/>
      <c r="AQ337" s="162"/>
      <c r="AR337" s="161"/>
      <c r="AS337" s="160"/>
      <c r="AT337" s="159"/>
      <c r="AU337" s="158"/>
    </row>
    <row r="338" spans="1:47" x14ac:dyDescent="0.2">
      <c r="A338" s="156" t="str">
        <f t="shared" si="62"/>
        <v/>
      </c>
      <c r="B338" s="203" t="str">
        <f t="shared" si="63"/>
        <v/>
      </c>
      <c r="C338" s="203" t="str">
        <f t="shared" si="64"/>
        <v/>
      </c>
      <c r="D338" s="203" t="str">
        <f t="shared" si="65"/>
        <v/>
      </c>
      <c r="E338" s="203" t="str">
        <f t="shared" si="66"/>
        <v/>
      </c>
      <c r="F338" s="203" t="str">
        <f t="shared" si="67"/>
        <v/>
      </c>
      <c r="G338" s="204" t="str">
        <f t="shared" si="67"/>
        <v/>
      </c>
      <c r="H338" s="205" t="str">
        <f t="shared" si="68"/>
        <v/>
      </c>
      <c r="I338" s="156" t="str">
        <f t="shared" si="69"/>
        <v/>
      </c>
      <c r="J338" s="156" t="str">
        <f t="shared" si="70"/>
        <v/>
      </c>
      <c r="K338" s="155" t="str">
        <f t="shared" si="71"/>
        <v/>
      </c>
      <c r="L338" s="155" t="str">
        <f t="shared" si="72"/>
        <v/>
      </c>
      <c r="M338" s="155" t="str">
        <f t="shared" si="73"/>
        <v/>
      </c>
      <c r="N338" s="157"/>
      <c r="O338" s="157"/>
      <c r="P338" s="157"/>
      <c r="Q338" s="157"/>
      <c r="R338" s="157"/>
      <c r="S338" s="157"/>
      <c r="T338" s="157"/>
      <c r="U338" s="157"/>
      <c r="V338" s="157"/>
      <c r="W338" s="157"/>
      <c r="X338" s="157"/>
      <c r="Y338" s="157"/>
      <c r="Z338" s="158"/>
      <c r="AA338" s="158"/>
      <c r="AB338" s="158"/>
      <c r="AC338" s="158"/>
      <c r="AD338" s="165"/>
      <c r="AE338" s="167"/>
      <c r="AF338" s="166"/>
      <c r="AG338" s="166"/>
      <c r="AH338" s="165"/>
      <c r="AI338" s="165"/>
      <c r="AJ338" s="163"/>
      <c r="AK338" s="165"/>
      <c r="AL338" s="165"/>
      <c r="AM338" s="165"/>
      <c r="AN338" s="162"/>
      <c r="AO338" s="164"/>
      <c r="AP338" s="163"/>
      <c r="AQ338" s="162"/>
      <c r="AR338" s="161"/>
      <c r="AS338" s="160"/>
      <c r="AT338" s="159"/>
      <c r="AU338" s="158"/>
    </row>
    <row r="339" spans="1:47" x14ac:dyDescent="0.2">
      <c r="A339" s="156" t="str">
        <f t="shared" si="62"/>
        <v/>
      </c>
      <c r="B339" s="203" t="str">
        <f t="shared" si="63"/>
        <v/>
      </c>
      <c r="C339" s="203" t="str">
        <f t="shared" si="64"/>
        <v/>
      </c>
      <c r="D339" s="203" t="str">
        <f t="shared" si="65"/>
        <v/>
      </c>
      <c r="E339" s="203" t="str">
        <f t="shared" si="66"/>
        <v/>
      </c>
      <c r="F339" s="203" t="str">
        <f t="shared" si="67"/>
        <v/>
      </c>
      <c r="G339" s="204" t="str">
        <f t="shared" si="67"/>
        <v/>
      </c>
      <c r="H339" s="205" t="str">
        <f t="shared" si="68"/>
        <v/>
      </c>
      <c r="I339" s="156" t="str">
        <f t="shared" si="69"/>
        <v/>
      </c>
      <c r="J339" s="156" t="str">
        <f t="shared" si="70"/>
        <v/>
      </c>
      <c r="K339" s="155" t="str">
        <f t="shared" si="71"/>
        <v/>
      </c>
      <c r="L339" s="155" t="str">
        <f t="shared" si="72"/>
        <v/>
      </c>
      <c r="M339" s="155" t="str">
        <f t="shared" si="73"/>
        <v/>
      </c>
      <c r="N339" s="157"/>
      <c r="O339" s="157"/>
      <c r="P339" s="157"/>
      <c r="Q339" s="157"/>
      <c r="R339" s="157"/>
      <c r="S339" s="157"/>
      <c r="T339" s="157"/>
      <c r="U339" s="157"/>
      <c r="V339" s="157"/>
      <c r="W339" s="157"/>
      <c r="X339" s="157"/>
      <c r="Y339" s="157"/>
      <c r="Z339" s="158"/>
      <c r="AA339" s="158"/>
      <c r="AB339" s="158"/>
      <c r="AC339" s="158"/>
      <c r="AD339" s="165"/>
      <c r="AE339" s="167"/>
      <c r="AF339" s="166"/>
      <c r="AG339" s="166"/>
      <c r="AH339" s="165"/>
      <c r="AI339" s="165"/>
      <c r="AJ339" s="163"/>
      <c r="AK339" s="165"/>
      <c r="AL339" s="165"/>
      <c r="AM339" s="165"/>
      <c r="AN339" s="162"/>
      <c r="AO339" s="164"/>
      <c r="AP339" s="163"/>
      <c r="AQ339" s="162"/>
      <c r="AR339" s="161"/>
      <c r="AS339" s="160"/>
      <c r="AT339" s="159"/>
      <c r="AU339" s="158"/>
    </row>
    <row r="340" spans="1:47" x14ac:dyDescent="0.2">
      <c r="A340" s="156" t="str">
        <f t="shared" si="62"/>
        <v/>
      </c>
      <c r="B340" s="203" t="str">
        <f t="shared" si="63"/>
        <v/>
      </c>
      <c r="C340" s="203" t="str">
        <f t="shared" si="64"/>
        <v/>
      </c>
      <c r="D340" s="203" t="str">
        <f t="shared" si="65"/>
        <v/>
      </c>
      <c r="E340" s="203" t="str">
        <f t="shared" si="66"/>
        <v/>
      </c>
      <c r="F340" s="203" t="str">
        <f t="shared" si="67"/>
        <v/>
      </c>
      <c r="G340" s="204" t="str">
        <f t="shared" si="67"/>
        <v/>
      </c>
      <c r="H340" s="205" t="str">
        <f t="shared" si="68"/>
        <v/>
      </c>
      <c r="I340" s="156" t="str">
        <f t="shared" si="69"/>
        <v/>
      </c>
      <c r="J340" s="156" t="str">
        <f t="shared" si="70"/>
        <v/>
      </c>
      <c r="K340" s="155" t="str">
        <f t="shared" si="71"/>
        <v/>
      </c>
      <c r="L340" s="155" t="str">
        <f t="shared" si="72"/>
        <v/>
      </c>
      <c r="M340" s="155" t="str">
        <f t="shared" si="73"/>
        <v/>
      </c>
      <c r="N340" s="157"/>
      <c r="O340" s="157"/>
      <c r="P340" s="157"/>
      <c r="Q340" s="157"/>
      <c r="R340" s="157"/>
      <c r="S340" s="157"/>
      <c r="T340" s="157"/>
      <c r="U340" s="157"/>
      <c r="V340" s="157"/>
      <c r="W340" s="157"/>
      <c r="X340" s="157"/>
      <c r="Y340" s="157"/>
      <c r="Z340" s="158"/>
      <c r="AA340" s="158"/>
      <c r="AB340" s="158"/>
      <c r="AC340" s="158"/>
      <c r="AD340" s="165"/>
      <c r="AE340" s="167"/>
      <c r="AF340" s="166"/>
      <c r="AG340" s="166"/>
      <c r="AH340" s="165"/>
      <c r="AI340" s="165"/>
      <c r="AJ340" s="163"/>
      <c r="AK340" s="165"/>
      <c r="AL340" s="165"/>
      <c r="AM340" s="165"/>
      <c r="AN340" s="162"/>
      <c r="AO340" s="164"/>
      <c r="AP340" s="163"/>
      <c r="AQ340" s="162"/>
      <c r="AR340" s="161"/>
      <c r="AS340" s="160"/>
      <c r="AT340" s="159"/>
      <c r="AU340" s="158"/>
    </row>
    <row r="341" spans="1:47" x14ac:dyDescent="0.2">
      <c r="A341" s="156" t="str">
        <f t="shared" si="62"/>
        <v/>
      </c>
      <c r="B341" s="203" t="str">
        <f t="shared" si="63"/>
        <v/>
      </c>
      <c r="C341" s="203" t="str">
        <f t="shared" si="64"/>
        <v/>
      </c>
      <c r="D341" s="203" t="str">
        <f t="shared" si="65"/>
        <v/>
      </c>
      <c r="E341" s="203" t="str">
        <f t="shared" si="66"/>
        <v/>
      </c>
      <c r="F341" s="203" t="str">
        <f t="shared" si="67"/>
        <v/>
      </c>
      <c r="G341" s="204" t="str">
        <f t="shared" si="67"/>
        <v/>
      </c>
      <c r="H341" s="205" t="str">
        <f t="shared" si="68"/>
        <v/>
      </c>
      <c r="I341" s="156" t="str">
        <f t="shared" si="69"/>
        <v/>
      </c>
      <c r="J341" s="156" t="str">
        <f t="shared" si="70"/>
        <v/>
      </c>
      <c r="K341" s="155" t="str">
        <f t="shared" si="71"/>
        <v/>
      </c>
      <c r="L341" s="155" t="str">
        <f t="shared" si="72"/>
        <v/>
      </c>
      <c r="M341" s="155" t="str">
        <f t="shared" si="73"/>
        <v/>
      </c>
      <c r="N341" s="157"/>
      <c r="O341" s="157"/>
      <c r="P341" s="157"/>
      <c r="Q341" s="157"/>
      <c r="R341" s="157"/>
      <c r="S341" s="157"/>
      <c r="T341" s="157"/>
      <c r="U341" s="157"/>
      <c r="V341" s="157"/>
      <c r="W341" s="157"/>
      <c r="X341" s="157"/>
      <c r="Y341" s="157"/>
      <c r="Z341" s="158"/>
      <c r="AA341" s="158"/>
      <c r="AB341" s="158"/>
      <c r="AC341" s="158"/>
      <c r="AD341" s="165"/>
      <c r="AE341" s="167"/>
      <c r="AF341" s="166"/>
      <c r="AG341" s="166"/>
      <c r="AH341" s="165"/>
      <c r="AI341" s="165"/>
      <c r="AJ341" s="163"/>
      <c r="AK341" s="165"/>
      <c r="AL341" s="165"/>
      <c r="AM341" s="165"/>
      <c r="AN341" s="162"/>
      <c r="AO341" s="164"/>
      <c r="AP341" s="163"/>
      <c r="AQ341" s="162"/>
      <c r="AR341" s="161"/>
      <c r="AS341" s="160"/>
      <c r="AT341" s="159"/>
      <c r="AU341" s="158"/>
    </row>
    <row r="342" spans="1:47" x14ac:dyDescent="0.2">
      <c r="A342" s="156" t="str">
        <f t="shared" si="62"/>
        <v/>
      </c>
      <c r="B342" s="203" t="str">
        <f t="shared" si="63"/>
        <v/>
      </c>
      <c r="C342" s="203" t="str">
        <f t="shared" si="64"/>
        <v/>
      </c>
      <c r="D342" s="203" t="str">
        <f t="shared" si="65"/>
        <v/>
      </c>
      <c r="E342" s="203" t="str">
        <f t="shared" si="66"/>
        <v/>
      </c>
      <c r="F342" s="203" t="str">
        <f t="shared" si="67"/>
        <v/>
      </c>
      <c r="G342" s="204" t="str">
        <f t="shared" si="67"/>
        <v/>
      </c>
      <c r="H342" s="205" t="str">
        <f t="shared" si="68"/>
        <v/>
      </c>
      <c r="I342" s="156" t="str">
        <f t="shared" si="69"/>
        <v/>
      </c>
      <c r="J342" s="156" t="str">
        <f t="shared" si="70"/>
        <v/>
      </c>
      <c r="K342" s="155" t="str">
        <f t="shared" si="71"/>
        <v/>
      </c>
      <c r="L342" s="155" t="str">
        <f t="shared" si="72"/>
        <v/>
      </c>
      <c r="M342" s="155" t="str">
        <f t="shared" si="73"/>
        <v/>
      </c>
      <c r="N342" s="157"/>
      <c r="O342" s="157"/>
      <c r="P342" s="157"/>
      <c r="Q342" s="157"/>
      <c r="R342" s="157"/>
      <c r="S342" s="157"/>
      <c r="T342" s="157"/>
      <c r="U342" s="157"/>
      <c r="V342" s="157"/>
      <c r="W342" s="157"/>
      <c r="X342" s="157"/>
      <c r="Y342" s="157"/>
      <c r="Z342" s="158"/>
      <c r="AA342" s="158"/>
      <c r="AB342" s="158"/>
      <c r="AC342" s="158"/>
      <c r="AD342" s="165"/>
      <c r="AE342" s="167"/>
      <c r="AF342" s="166"/>
      <c r="AG342" s="166"/>
      <c r="AH342" s="165"/>
      <c r="AI342" s="165"/>
      <c r="AJ342" s="163"/>
      <c r="AK342" s="165"/>
      <c r="AL342" s="165"/>
      <c r="AM342" s="165"/>
      <c r="AN342" s="162"/>
      <c r="AO342" s="164"/>
      <c r="AP342" s="163"/>
      <c r="AQ342" s="162"/>
      <c r="AR342" s="161"/>
      <c r="AS342" s="160"/>
      <c r="AT342" s="159"/>
      <c r="AU342" s="158"/>
    </row>
    <row r="343" spans="1:47" x14ac:dyDescent="0.2">
      <c r="A343" s="156" t="str">
        <f t="shared" si="62"/>
        <v/>
      </c>
      <c r="B343" s="203" t="str">
        <f t="shared" si="63"/>
        <v/>
      </c>
      <c r="C343" s="203" t="str">
        <f t="shared" si="64"/>
        <v/>
      </c>
      <c r="D343" s="203" t="str">
        <f t="shared" si="65"/>
        <v/>
      </c>
      <c r="E343" s="203" t="str">
        <f t="shared" si="66"/>
        <v/>
      </c>
      <c r="F343" s="203" t="str">
        <f t="shared" si="67"/>
        <v/>
      </c>
      <c r="G343" s="204" t="str">
        <f t="shared" si="67"/>
        <v/>
      </c>
      <c r="H343" s="205" t="str">
        <f t="shared" si="68"/>
        <v/>
      </c>
      <c r="I343" s="156" t="str">
        <f t="shared" si="69"/>
        <v/>
      </c>
      <c r="J343" s="156" t="str">
        <f t="shared" si="70"/>
        <v/>
      </c>
      <c r="K343" s="155" t="str">
        <f t="shared" si="71"/>
        <v/>
      </c>
      <c r="L343" s="155" t="str">
        <f t="shared" si="72"/>
        <v/>
      </c>
      <c r="M343" s="155" t="str">
        <f t="shared" si="73"/>
        <v/>
      </c>
      <c r="N343" s="157"/>
      <c r="O343" s="157"/>
      <c r="P343" s="157"/>
      <c r="Q343" s="157"/>
      <c r="R343" s="157"/>
      <c r="S343" s="157"/>
      <c r="T343" s="157"/>
      <c r="U343" s="157"/>
      <c r="V343" s="157"/>
      <c r="W343" s="157"/>
      <c r="X343" s="157"/>
      <c r="Y343" s="157"/>
      <c r="Z343" s="158"/>
      <c r="AA343" s="158"/>
      <c r="AB343" s="158"/>
      <c r="AC343" s="158"/>
      <c r="AD343" s="165"/>
      <c r="AE343" s="167"/>
      <c r="AF343" s="166"/>
      <c r="AG343" s="166"/>
      <c r="AH343" s="165"/>
      <c r="AI343" s="165"/>
      <c r="AJ343" s="163"/>
      <c r="AK343" s="165"/>
      <c r="AL343" s="165"/>
      <c r="AM343" s="165"/>
      <c r="AN343" s="162"/>
      <c r="AO343" s="164"/>
      <c r="AP343" s="163"/>
      <c r="AQ343" s="162"/>
      <c r="AR343" s="161"/>
      <c r="AS343" s="160"/>
      <c r="AT343" s="159"/>
      <c r="AU343" s="158"/>
    </row>
    <row r="344" spans="1:47" x14ac:dyDescent="0.2">
      <c r="A344" s="156" t="str">
        <f t="shared" si="62"/>
        <v/>
      </c>
      <c r="B344" s="203" t="str">
        <f t="shared" si="63"/>
        <v/>
      </c>
      <c r="C344" s="203" t="str">
        <f t="shared" si="64"/>
        <v/>
      </c>
      <c r="D344" s="203" t="str">
        <f t="shared" si="65"/>
        <v/>
      </c>
      <c r="E344" s="203" t="str">
        <f t="shared" si="66"/>
        <v/>
      </c>
      <c r="F344" s="203" t="str">
        <f t="shared" si="67"/>
        <v/>
      </c>
      <c r="G344" s="204" t="str">
        <f t="shared" si="67"/>
        <v/>
      </c>
      <c r="H344" s="205" t="str">
        <f t="shared" si="68"/>
        <v/>
      </c>
      <c r="I344" s="156" t="str">
        <f t="shared" si="69"/>
        <v/>
      </c>
      <c r="J344" s="156" t="str">
        <f t="shared" si="70"/>
        <v/>
      </c>
      <c r="K344" s="155" t="str">
        <f t="shared" si="71"/>
        <v/>
      </c>
      <c r="L344" s="155" t="str">
        <f t="shared" si="72"/>
        <v/>
      </c>
      <c r="M344" s="155" t="str">
        <f t="shared" si="73"/>
        <v/>
      </c>
      <c r="N344" s="157"/>
      <c r="O344" s="157"/>
      <c r="P344" s="157"/>
      <c r="Q344" s="157"/>
      <c r="R344" s="157"/>
      <c r="S344" s="157"/>
      <c r="T344" s="157"/>
      <c r="U344" s="157"/>
      <c r="V344" s="157"/>
      <c r="W344" s="157"/>
      <c r="X344" s="157"/>
      <c r="Y344" s="157"/>
      <c r="Z344" s="158"/>
      <c r="AA344" s="158"/>
      <c r="AB344" s="158"/>
      <c r="AC344" s="158"/>
      <c r="AD344" s="165"/>
      <c r="AE344" s="167"/>
      <c r="AF344" s="166"/>
      <c r="AG344" s="166"/>
      <c r="AH344" s="165"/>
      <c r="AI344" s="165"/>
      <c r="AJ344" s="163"/>
      <c r="AK344" s="165"/>
      <c r="AL344" s="165"/>
      <c r="AM344" s="165"/>
      <c r="AN344" s="162"/>
      <c r="AO344" s="164"/>
      <c r="AP344" s="163"/>
      <c r="AQ344" s="162"/>
      <c r="AR344" s="161"/>
      <c r="AS344" s="160"/>
      <c r="AT344" s="159"/>
      <c r="AU344" s="158"/>
    </row>
    <row r="345" spans="1:47" x14ac:dyDescent="0.2">
      <c r="A345" s="156" t="str">
        <f t="shared" si="62"/>
        <v/>
      </c>
      <c r="B345" s="203" t="str">
        <f t="shared" si="63"/>
        <v/>
      </c>
      <c r="C345" s="203" t="str">
        <f t="shared" si="64"/>
        <v/>
      </c>
      <c r="D345" s="203" t="str">
        <f t="shared" si="65"/>
        <v/>
      </c>
      <c r="E345" s="203" t="str">
        <f t="shared" si="66"/>
        <v/>
      </c>
      <c r="F345" s="203" t="str">
        <f t="shared" si="67"/>
        <v/>
      </c>
      <c r="G345" s="204" t="str">
        <f t="shared" si="67"/>
        <v/>
      </c>
      <c r="H345" s="205" t="str">
        <f t="shared" si="68"/>
        <v/>
      </c>
      <c r="I345" s="156" t="str">
        <f t="shared" si="69"/>
        <v/>
      </c>
      <c r="J345" s="156" t="str">
        <f t="shared" si="70"/>
        <v/>
      </c>
      <c r="K345" s="155" t="str">
        <f t="shared" si="71"/>
        <v/>
      </c>
      <c r="L345" s="155" t="str">
        <f t="shared" si="72"/>
        <v/>
      </c>
      <c r="M345" s="155" t="str">
        <f t="shared" si="73"/>
        <v/>
      </c>
      <c r="N345" s="157"/>
      <c r="O345" s="157"/>
      <c r="P345" s="157"/>
      <c r="Q345" s="157"/>
      <c r="R345" s="157"/>
      <c r="S345" s="157"/>
      <c r="T345" s="157"/>
      <c r="U345" s="157"/>
      <c r="V345" s="157"/>
      <c r="W345" s="157"/>
      <c r="X345" s="157"/>
      <c r="Y345" s="157"/>
      <c r="Z345" s="158"/>
      <c r="AA345" s="158"/>
      <c r="AB345" s="158"/>
      <c r="AC345" s="158"/>
      <c r="AD345" s="165"/>
      <c r="AE345" s="167"/>
      <c r="AF345" s="166"/>
      <c r="AG345" s="166"/>
      <c r="AH345" s="165"/>
      <c r="AI345" s="165"/>
      <c r="AJ345" s="163"/>
      <c r="AK345" s="165"/>
      <c r="AL345" s="165"/>
      <c r="AM345" s="165"/>
      <c r="AN345" s="162"/>
      <c r="AO345" s="164"/>
      <c r="AP345" s="163"/>
      <c r="AQ345" s="162"/>
      <c r="AR345" s="161"/>
      <c r="AS345" s="160"/>
      <c r="AT345" s="159"/>
      <c r="AU345" s="158"/>
    </row>
    <row r="346" spans="1:47" x14ac:dyDescent="0.2">
      <c r="A346" s="156" t="str">
        <f t="shared" si="62"/>
        <v/>
      </c>
      <c r="B346" s="203" t="str">
        <f t="shared" si="63"/>
        <v/>
      </c>
      <c r="C346" s="203" t="str">
        <f t="shared" si="64"/>
        <v/>
      </c>
      <c r="D346" s="203" t="str">
        <f t="shared" si="65"/>
        <v/>
      </c>
      <c r="E346" s="203" t="str">
        <f t="shared" si="66"/>
        <v/>
      </c>
      <c r="F346" s="203" t="str">
        <f t="shared" si="67"/>
        <v/>
      </c>
      <c r="G346" s="204" t="str">
        <f t="shared" si="67"/>
        <v/>
      </c>
      <c r="H346" s="205" t="str">
        <f t="shared" si="68"/>
        <v/>
      </c>
      <c r="I346" s="156" t="str">
        <f t="shared" si="69"/>
        <v/>
      </c>
      <c r="J346" s="156" t="str">
        <f t="shared" si="70"/>
        <v/>
      </c>
      <c r="K346" s="155" t="str">
        <f t="shared" si="71"/>
        <v/>
      </c>
      <c r="L346" s="155" t="str">
        <f t="shared" si="72"/>
        <v/>
      </c>
      <c r="M346" s="155" t="str">
        <f t="shared" si="73"/>
        <v/>
      </c>
      <c r="N346" s="157"/>
      <c r="O346" s="157"/>
      <c r="P346" s="157"/>
      <c r="Q346" s="157"/>
      <c r="R346" s="157"/>
      <c r="S346" s="157"/>
      <c r="T346" s="157"/>
      <c r="U346" s="157"/>
      <c r="V346" s="157"/>
      <c r="W346" s="157"/>
      <c r="X346" s="157"/>
      <c r="Y346" s="157"/>
      <c r="Z346" s="158"/>
      <c r="AA346" s="158"/>
      <c r="AB346" s="158"/>
      <c r="AC346" s="158"/>
      <c r="AD346" s="165"/>
      <c r="AE346" s="167"/>
      <c r="AF346" s="166"/>
      <c r="AG346" s="166"/>
      <c r="AH346" s="165"/>
      <c r="AI346" s="165"/>
      <c r="AJ346" s="163"/>
      <c r="AK346" s="165"/>
      <c r="AL346" s="165"/>
      <c r="AM346" s="165"/>
      <c r="AN346" s="162"/>
      <c r="AO346" s="164"/>
      <c r="AP346" s="163"/>
      <c r="AQ346" s="162"/>
      <c r="AR346" s="161"/>
      <c r="AS346" s="160"/>
      <c r="AT346" s="159"/>
      <c r="AU346" s="158"/>
    </row>
    <row r="347" spans="1:47" x14ac:dyDescent="0.2">
      <c r="A347" s="156" t="str">
        <f t="shared" si="62"/>
        <v/>
      </c>
      <c r="B347" s="203" t="str">
        <f t="shared" si="63"/>
        <v/>
      </c>
      <c r="C347" s="203" t="str">
        <f t="shared" si="64"/>
        <v/>
      </c>
      <c r="D347" s="203" t="str">
        <f t="shared" si="65"/>
        <v/>
      </c>
      <c r="E347" s="203" t="str">
        <f t="shared" si="66"/>
        <v/>
      </c>
      <c r="F347" s="203" t="str">
        <f t="shared" si="67"/>
        <v/>
      </c>
      <c r="G347" s="204" t="str">
        <f t="shared" si="67"/>
        <v/>
      </c>
      <c r="H347" s="205" t="str">
        <f t="shared" si="68"/>
        <v/>
      </c>
      <c r="I347" s="156" t="str">
        <f t="shared" si="69"/>
        <v/>
      </c>
      <c r="J347" s="156" t="str">
        <f t="shared" si="70"/>
        <v/>
      </c>
      <c r="K347" s="155" t="str">
        <f t="shared" si="71"/>
        <v/>
      </c>
      <c r="L347" s="155" t="str">
        <f t="shared" si="72"/>
        <v/>
      </c>
      <c r="M347" s="155" t="str">
        <f t="shared" si="73"/>
        <v/>
      </c>
      <c r="N347" s="157"/>
      <c r="O347" s="157"/>
      <c r="P347" s="157"/>
      <c r="Q347" s="157"/>
      <c r="R347" s="157"/>
      <c r="S347" s="157"/>
      <c r="T347" s="157"/>
      <c r="U347" s="157"/>
      <c r="V347" s="157"/>
      <c r="W347" s="157"/>
      <c r="X347" s="157"/>
      <c r="Y347" s="157"/>
      <c r="Z347" s="158"/>
      <c r="AA347" s="158"/>
      <c r="AB347" s="158"/>
      <c r="AC347" s="158"/>
      <c r="AD347" s="165"/>
      <c r="AE347" s="167"/>
      <c r="AF347" s="166"/>
      <c r="AG347" s="166"/>
      <c r="AH347" s="165"/>
      <c r="AI347" s="165"/>
      <c r="AJ347" s="163"/>
      <c r="AK347" s="165"/>
      <c r="AL347" s="165"/>
      <c r="AM347" s="165"/>
      <c r="AN347" s="162"/>
      <c r="AO347" s="164"/>
      <c r="AP347" s="163"/>
      <c r="AQ347" s="162"/>
      <c r="AR347" s="161"/>
      <c r="AS347" s="160"/>
      <c r="AT347" s="159"/>
      <c r="AU347" s="158"/>
    </row>
    <row r="348" spans="1:47" x14ac:dyDescent="0.2">
      <c r="A348" s="156" t="str">
        <f t="shared" si="62"/>
        <v/>
      </c>
      <c r="B348" s="203" t="str">
        <f t="shared" si="63"/>
        <v/>
      </c>
      <c r="C348" s="203" t="str">
        <f t="shared" si="64"/>
        <v/>
      </c>
      <c r="D348" s="203" t="str">
        <f t="shared" si="65"/>
        <v/>
      </c>
      <c r="E348" s="203" t="str">
        <f t="shared" si="66"/>
        <v/>
      </c>
      <c r="F348" s="203" t="str">
        <f t="shared" si="67"/>
        <v/>
      </c>
      <c r="G348" s="204" t="str">
        <f t="shared" si="67"/>
        <v/>
      </c>
      <c r="H348" s="205" t="str">
        <f t="shared" si="68"/>
        <v/>
      </c>
      <c r="I348" s="156" t="str">
        <f t="shared" si="69"/>
        <v/>
      </c>
      <c r="J348" s="156" t="str">
        <f t="shared" si="70"/>
        <v/>
      </c>
      <c r="K348" s="155" t="str">
        <f t="shared" si="71"/>
        <v/>
      </c>
      <c r="L348" s="155" t="str">
        <f t="shared" si="72"/>
        <v/>
      </c>
      <c r="M348" s="155" t="str">
        <f t="shared" si="73"/>
        <v/>
      </c>
      <c r="N348" s="157"/>
      <c r="O348" s="157"/>
      <c r="P348" s="157"/>
      <c r="Q348" s="157"/>
      <c r="R348" s="157"/>
      <c r="S348" s="157"/>
      <c r="T348" s="157"/>
      <c r="U348" s="157"/>
      <c r="V348" s="157"/>
      <c r="W348" s="157"/>
      <c r="X348" s="157"/>
      <c r="Y348" s="157"/>
      <c r="Z348" s="158"/>
      <c r="AA348" s="158"/>
      <c r="AB348" s="158"/>
      <c r="AC348" s="158"/>
      <c r="AD348" s="165"/>
      <c r="AE348" s="167"/>
      <c r="AF348" s="166"/>
      <c r="AG348" s="166"/>
      <c r="AH348" s="165"/>
      <c r="AI348" s="165"/>
      <c r="AJ348" s="163"/>
      <c r="AK348" s="165"/>
      <c r="AL348" s="165"/>
      <c r="AM348" s="165"/>
      <c r="AN348" s="162"/>
      <c r="AO348" s="164"/>
      <c r="AP348" s="163"/>
      <c r="AQ348" s="162"/>
      <c r="AR348" s="161"/>
      <c r="AS348" s="160"/>
      <c r="AT348" s="159"/>
      <c r="AU348" s="158"/>
    </row>
    <row r="349" spans="1:47" x14ac:dyDescent="0.2">
      <c r="A349" s="156" t="str">
        <f t="shared" si="62"/>
        <v/>
      </c>
      <c r="B349" s="203" t="str">
        <f t="shared" si="63"/>
        <v/>
      </c>
      <c r="C349" s="203" t="str">
        <f t="shared" si="64"/>
        <v/>
      </c>
      <c r="D349" s="203" t="str">
        <f t="shared" si="65"/>
        <v/>
      </c>
      <c r="E349" s="203" t="str">
        <f t="shared" si="66"/>
        <v/>
      </c>
      <c r="F349" s="203" t="str">
        <f t="shared" si="67"/>
        <v/>
      </c>
      <c r="G349" s="204" t="str">
        <f t="shared" si="67"/>
        <v/>
      </c>
      <c r="H349" s="205" t="str">
        <f t="shared" si="68"/>
        <v/>
      </c>
      <c r="I349" s="156" t="str">
        <f t="shared" si="69"/>
        <v/>
      </c>
      <c r="J349" s="156" t="str">
        <f t="shared" si="70"/>
        <v/>
      </c>
      <c r="K349" s="155" t="str">
        <f t="shared" si="71"/>
        <v/>
      </c>
      <c r="L349" s="155" t="str">
        <f t="shared" si="72"/>
        <v/>
      </c>
      <c r="M349" s="155" t="str">
        <f t="shared" si="73"/>
        <v/>
      </c>
      <c r="N349" s="157"/>
      <c r="O349" s="157"/>
      <c r="P349" s="157"/>
      <c r="Q349" s="157"/>
      <c r="R349" s="157"/>
      <c r="S349" s="157"/>
      <c r="T349" s="157"/>
      <c r="U349" s="157"/>
      <c r="V349" s="157"/>
      <c r="W349" s="157"/>
      <c r="X349" s="157"/>
      <c r="Y349" s="157"/>
      <c r="Z349" s="158"/>
      <c r="AA349" s="158"/>
      <c r="AB349" s="158"/>
      <c r="AC349" s="158"/>
      <c r="AD349" s="165"/>
      <c r="AE349" s="167"/>
      <c r="AF349" s="166"/>
      <c r="AG349" s="166"/>
      <c r="AH349" s="165"/>
      <c r="AI349" s="165"/>
      <c r="AJ349" s="163"/>
      <c r="AK349" s="165"/>
      <c r="AL349" s="165"/>
      <c r="AM349" s="165"/>
      <c r="AN349" s="162"/>
      <c r="AO349" s="164"/>
      <c r="AP349" s="163"/>
      <c r="AQ349" s="162"/>
      <c r="AR349" s="161"/>
      <c r="AS349" s="160"/>
      <c r="AT349" s="159"/>
      <c r="AU349" s="158"/>
    </row>
    <row r="350" spans="1:47" x14ac:dyDescent="0.2">
      <c r="A350" s="156" t="str">
        <f t="shared" si="62"/>
        <v/>
      </c>
      <c r="B350" s="203" t="str">
        <f t="shared" si="63"/>
        <v/>
      </c>
      <c r="C350" s="203" t="str">
        <f t="shared" si="64"/>
        <v/>
      </c>
      <c r="D350" s="203" t="str">
        <f t="shared" si="65"/>
        <v/>
      </c>
      <c r="E350" s="203" t="str">
        <f t="shared" si="66"/>
        <v/>
      </c>
      <c r="F350" s="203" t="str">
        <f t="shared" si="67"/>
        <v/>
      </c>
      <c r="G350" s="204" t="str">
        <f t="shared" si="67"/>
        <v/>
      </c>
      <c r="H350" s="205" t="str">
        <f t="shared" si="68"/>
        <v/>
      </c>
      <c r="I350" s="156" t="str">
        <f t="shared" si="69"/>
        <v/>
      </c>
      <c r="J350" s="156" t="str">
        <f t="shared" si="70"/>
        <v/>
      </c>
      <c r="K350" s="155" t="str">
        <f t="shared" si="71"/>
        <v/>
      </c>
      <c r="L350" s="155" t="str">
        <f t="shared" si="72"/>
        <v/>
      </c>
      <c r="M350" s="155" t="str">
        <f t="shared" si="73"/>
        <v/>
      </c>
      <c r="N350" s="157"/>
      <c r="O350" s="157"/>
      <c r="P350" s="157"/>
      <c r="Q350" s="157"/>
      <c r="R350" s="157"/>
      <c r="S350" s="157"/>
      <c r="T350" s="157"/>
      <c r="U350" s="157"/>
      <c r="V350" s="157"/>
      <c r="W350" s="157"/>
      <c r="X350" s="157"/>
      <c r="Y350" s="157"/>
      <c r="Z350" s="158"/>
      <c r="AA350" s="158"/>
      <c r="AB350" s="158"/>
      <c r="AC350" s="158"/>
      <c r="AD350" s="165"/>
      <c r="AE350" s="167"/>
      <c r="AF350" s="166"/>
      <c r="AG350" s="166"/>
      <c r="AH350" s="165"/>
      <c r="AI350" s="165"/>
      <c r="AJ350" s="163"/>
      <c r="AK350" s="165"/>
      <c r="AL350" s="165"/>
      <c r="AM350" s="165"/>
      <c r="AN350" s="162"/>
      <c r="AO350" s="164"/>
      <c r="AP350" s="163"/>
      <c r="AQ350" s="162"/>
      <c r="AR350" s="161"/>
      <c r="AS350" s="160"/>
      <c r="AT350" s="159"/>
      <c r="AU350" s="158"/>
    </row>
    <row r="351" spans="1:47" x14ac:dyDescent="0.2">
      <c r="A351" s="156" t="str">
        <f t="shared" si="62"/>
        <v/>
      </c>
      <c r="B351" s="203" t="str">
        <f t="shared" si="63"/>
        <v/>
      </c>
      <c r="C351" s="203" t="str">
        <f t="shared" si="64"/>
        <v/>
      </c>
      <c r="D351" s="203" t="str">
        <f t="shared" si="65"/>
        <v/>
      </c>
      <c r="E351" s="203" t="str">
        <f t="shared" si="66"/>
        <v/>
      </c>
      <c r="F351" s="203" t="str">
        <f t="shared" si="67"/>
        <v/>
      </c>
      <c r="G351" s="204" t="str">
        <f t="shared" si="67"/>
        <v/>
      </c>
      <c r="H351" s="205" t="str">
        <f t="shared" si="68"/>
        <v/>
      </c>
      <c r="I351" s="156" t="str">
        <f t="shared" si="69"/>
        <v/>
      </c>
      <c r="J351" s="156" t="str">
        <f t="shared" si="70"/>
        <v/>
      </c>
      <c r="K351" s="155" t="str">
        <f t="shared" si="71"/>
        <v/>
      </c>
      <c r="L351" s="155" t="str">
        <f t="shared" si="72"/>
        <v/>
      </c>
      <c r="M351" s="155" t="str">
        <f t="shared" si="73"/>
        <v/>
      </c>
      <c r="N351" s="157"/>
      <c r="O351" s="157"/>
      <c r="P351" s="157"/>
      <c r="Q351" s="157"/>
      <c r="R351" s="157"/>
      <c r="S351" s="157"/>
      <c r="T351" s="157"/>
      <c r="U351" s="157"/>
      <c r="V351" s="157"/>
      <c r="W351" s="157"/>
      <c r="X351" s="157"/>
      <c r="Y351" s="157"/>
      <c r="Z351" s="158"/>
      <c r="AA351" s="158"/>
      <c r="AB351" s="158"/>
      <c r="AC351" s="158"/>
      <c r="AD351" s="165"/>
      <c r="AE351" s="167"/>
      <c r="AF351" s="166"/>
      <c r="AG351" s="166"/>
      <c r="AH351" s="165"/>
      <c r="AI351" s="165"/>
      <c r="AJ351" s="163"/>
      <c r="AK351" s="165"/>
      <c r="AL351" s="165"/>
      <c r="AM351" s="165"/>
      <c r="AN351" s="162"/>
      <c r="AO351" s="164"/>
      <c r="AP351" s="163"/>
      <c r="AQ351" s="162"/>
      <c r="AR351" s="161"/>
      <c r="AS351" s="160"/>
      <c r="AT351" s="159"/>
      <c r="AU351" s="158"/>
    </row>
    <row r="352" spans="1:47" x14ac:dyDescent="0.2">
      <c r="A352" s="156" t="str">
        <f t="shared" si="62"/>
        <v/>
      </c>
      <c r="B352" s="203" t="str">
        <f t="shared" si="63"/>
        <v/>
      </c>
      <c r="C352" s="203" t="str">
        <f t="shared" si="64"/>
        <v/>
      </c>
      <c r="D352" s="203" t="str">
        <f t="shared" si="65"/>
        <v/>
      </c>
      <c r="E352" s="203" t="str">
        <f t="shared" si="66"/>
        <v/>
      </c>
      <c r="F352" s="203" t="str">
        <f t="shared" si="67"/>
        <v/>
      </c>
      <c r="G352" s="204" t="str">
        <f t="shared" si="67"/>
        <v/>
      </c>
      <c r="H352" s="205" t="str">
        <f t="shared" si="68"/>
        <v/>
      </c>
      <c r="I352" s="156" t="str">
        <f t="shared" si="69"/>
        <v/>
      </c>
      <c r="J352" s="156" t="str">
        <f t="shared" si="70"/>
        <v/>
      </c>
      <c r="K352" s="155" t="str">
        <f t="shared" si="71"/>
        <v/>
      </c>
      <c r="L352" s="155" t="str">
        <f t="shared" si="72"/>
        <v/>
      </c>
      <c r="M352" s="155" t="str">
        <f t="shared" si="73"/>
        <v/>
      </c>
      <c r="N352" s="157"/>
      <c r="O352" s="157"/>
      <c r="P352" s="157"/>
      <c r="Q352" s="157"/>
      <c r="R352" s="157"/>
      <c r="S352" s="157"/>
      <c r="T352" s="157"/>
      <c r="U352" s="157"/>
      <c r="V352" s="157"/>
      <c r="W352" s="157"/>
      <c r="X352" s="157"/>
      <c r="Y352" s="157"/>
      <c r="Z352" s="158"/>
      <c r="AA352" s="158"/>
      <c r="AB352" s="158"/>
      <c r="AC352" s="158"/>
      <c r="AD352" s="165"/>
      <c r="AE352" s="167"/>
      <c r="AF352" s="166"/>
      <c r="AG352" s="166"/>
      <c r="AH352" s="165"/>
      <c r="AI352" s="165"/>
      <c r="AJ352" s="163"/>
      <c r="AK352" s="165"/>
      <c r="AL352" s="165"/>
      <c r="AM352" s="165"/>
      <c r="AN352" s="162"/>
      <c r="AO352" s="164"/>
      <c r="AP352" s="163"/>
      <c r="AQ352" s="162"/>
      <c r="AR352" s="161"/>
      <c r="AS352" s="160"/>
      <c r="AT352" s="159"/>
      <c r="AU352" s="158"/>
    </row>
    <row r="353" spans="1:47" x14ac:dyDescent="0.2">
      <c r="A353" s="156" t="str">
        <f t="shared" si="62"/>
        <v/>
      </c>
      <c r="B353" s="203" t="str">
        <f t="shared" si="63"/>
        <v/>
      </c>
      <c r="C353" s="203" t="str">
        <f t="shared" si="64"/>
        <v/>
      </c>
      <c r="D353" s="203" t="str">
        <f t="shared" si="65"/>
        <v/>
      </c>
      <c r="E353" s="203" t="str">
        <f t="shared" si="66"/>
        <v/>
      </c>
      <c r="F353" s="203" t="str">
        <f t="shared" si="67"/>
        <v/>
      </c>
      <c r="G353" s="204" t="str">
        <f t="shared" si="67"/>
        <v/>
      </c>
      <c r="H353" s="205" t="str">
        <f t="shared" si="68"/>
        <v/>
      </c>
      <c r="I353" s="156" t="str">
        <f t="shared" si="69"/>
        <v/>
      </c>
      <c r="J353" s="156" t="str">
        <f t="shared" si="70"/>
        <v/>
      </c>
      <c r="K353" s="155" t="str">
        <f t="shared" si="71"/>
        <v/>
      </c>
      <c r="L353" s="155" t="str">
        <f t="shared" si="72"/>
        <v/>
      </c>
      <c r="M353" s="155" t="str">
        <f t="shared" si="73"/>
        <v/>
      </c>
      <c r="N353" s="157"/>
      <c r="O353" s="157"/>
      <c r="P353" s="157"/>
      <c r="Q353" s="157"/>
      <c r="R353" s="157"/>
      <c r="S353" s="157"/>
      <c r="T353" s="157"/>
      <c r="U353" s="157"/>
      <c r="V353" s="157"/>
      <c r="W353" s="157"/>
      <c r="X353" s="157"/>
      <c r="Y353" s="157"/>
      <c r="Z353" s="158"/>
      <c r="AA353" s="158"/>
      <c r="AB353" s="158"/>
      <c r="AC353" s="158"/>
      <c r="AD353" s="165"/>
      <c r="AE353" s="167"/>
      <c r="AF353" s="166"/>
      <c r="AG353" s="166"/>
      <c r="AH353" s="165"/>
      <c r="AI353" s="165"/>
      <c r="AJ353" s="163"/>
      <c r="AK353" s="165"/>
      <c r="AL353" s="165"/>
      <c r="AM353" s="165"/>
      <c r="AN353" s="162"/>
      <c r="AO353" s="164"/>
      <c r="AP353" s="163"/>
      <c r="AQ353" s="162"/>
      <c r="AR353" s="161"/>
      <c r="AS353" s="160"/>
      <c r="AT353" s="159"/>
      <c r="AU353" s="158"/>
    </row>
    <row r="354" spans="1:47" x14ac:dyDescent="0.2">
      <c r="A354" s="156" t="str">
        <f t="shared" si="62"/>
        <v/>
      </c>
      <c r="B354" s="203" t="str">
        <f t="shared" si="63"/>
        <v/>
      </c>
      <c r="C354" s="203" t="str">
        <f t="shared" si="64"/>
        <v/>
      </c>
      <c r="D354" s="203" t="str">
        <f t="shared" si="65"/>
        <v/>
      </c>
      <c r="E354" s="203" t="str">
        <f t="shared" si="66"/>
        <v/>
      </c>
      <c r="F354" s="203" t="str">
        <f t="shared" si="67"/>
        <v/>
      </c>
      <c r="G354" s="204" t="str">
        <f t="shared" si="67"/>
        <v/>
      </c>
      <c r="H354" s="205" t="str">
        <f t="shared" si="68"/>
        <v/>
      </c>
      <c r="I354" s="156" t="str">
        <f t="shared" si="69"/>
        <v/>
      </c>
      <c r="J354" s="156" t="str">
        <f t="shared" si="70"/>
        <v/>
      </c>
      <c r="K354" s="155" t="str">
        <f t="shared" si="71"/>
        <v/>
      </c>
      <c r="L354" s="155" t="str">
        <f t="shared" si="72"/>
        <v/>
      </c>
      <c r="M354" s="155" t="str">
        <f t="shared" si="73"/>
        <v/>
      </c>
      <c r="N354" s="157"/>
      <c r="O354" s="157"/>
      <c r="P354" s="157"/>
      <c r="Q354" s="157"/>
      <c r="R354" s="157"/>
      <c r="S354" s="157"/>
      <c r="T354" s="157"/>
      <c r="U354" s="157"/>
      <c r="V354" s="157"/>
      <c r="W354" s="157"/>
      <c r="X354" s="157"/>
      <c r="Y354" s="157"/>
      <c r="Z354" s="158"/>
      <c r="AA354" s="158"/>
      <c r="AB354" s="158"/>
      <c r="AC354" s="158"/>
      <c r="AD354" s="165"/>
      <c r="AE354" s="167"/>
      <c r="AF354" s="166"/>
      <c r="AG354" s="166"/>
      <c r="AH354" s="165"/>
      <c r="AI354" s="165"/>
      <c r="AJ354" s="163"/>
      <c r="AK354" s="165"/>
      <c r="AL354" s="165"/>
      <c r="AM354" s="165"/>
      <c r="AN354" s="162"/>
      <c r="AO354" s="164"/>
      <c r="AP354" s="163"/>
      <c r="AQ354" s="162"/>
      <c r="AR354" s="161"/>
      <c r="AS354" s="160"/>
      <c r="AT354" s="159"/>
      <c r="AU354" s="158"/>
    </row>
    <row r="355" spans="1:47" x14ac:dyDescent="0.2">
      <c r="A355" s="156" t="str">
        <f t="shared" si="62"/>
        <v/>
      </c>
      <c r="B355" s="203" t="str">
        <f t="shared" si="63"/>
        <v/>
      </c>
      <c r="C355" s="203" t="str">
        <f t="shared" si="64"/>
        <v/>
      </c>
      <c r="D355" s="203" t="str">
        <f t="shared" si="65"/>
        <v/>
      </c>
      <c r="E355" s="203" t="str">
        <f t="shared" si="66"/>
        <v/>
      </c>
      <c r="F355" s="203" t="str">
        <f t="shared" si="67"/>
        <v/>
      </c>
      <c r="G355" s="204" t="str">
        <f t="shared" si="67"/>
        <v/>
      </c>
      <c r="H355" s="205" t="str">
        <f t="shared" si="68"/>
        <v/>
      </c>
      <c r="I355" s="156" t="str">
        <f t="shared" si="69"/>
        <v/>
      </c>
      <c r="J355" s="156" t="str">
        <f t="shared" si="70"/>
        <v/>
      </c>
      <c r="K355" s="155" t="str">
        <f t="shared" si="71"/>
        <v/>
      </c>
      <c r="L355" s="155" t="str">
        <f t="shared" si="72"/>
        <v/>
      </c>
      <c r="M355" s="155" t="str">
        <f t="shared" si="73"/>
        <v/>
      </c>
      <c r="N355" s="157"/>
      <c r="O355" s="157"/>
      <c r="P355" s="157"/>
      <c r="Q355" s="157"/>
      <c r="R355" s="157"/>
      <c r="S355" s="157"/>
      <c r="T355" s="157"/>
      <c r="U355" s="157"/>
      <c r="V355" s="157"/>
      <c r="W355" s="157"/>
      <c r="X355" s="157"/>
      <c r="Y355" s="157"/>
      <c r="Z355" s="158"/>
      <c r="AA355" s="158"/>
      <c r="AB355" s="158"/>
      <c r="AC355" s="158"/>
      <c r="AD355" s="165"/>
      <c r="AE355" s="167"/>
      <c r="AF355" s="166"/>
      <c r="AG355" s="166"/>
      <c r="AH355" s="165"/>
      <c r="AI355" s="165"/>
      <c r="AJ355" s="163"/>
      <c r="AK355" s="165"/>
      <c r="AL355" s="165"/>
      <c r="AM355" s="165"/>
      <c r="AN355" s="162"/>
      <c r="AO355" s="164"/>
      <c r="AP355" s="163"/>
      <c r="AQ355" s="162"/>
      <c r="AR355" s="161"/>
      <c r="AS355" s="160"/>
      <c r="AT355" s="159"/>
      <c r="AU355" s="158"/>
    </row>
    <row r="356" spans="1:47" x14ac:dyDescent="0.2">
      <c r="A356" s="156" t="str">
        <f t="shared" si="62"/>
        <v/>
      </c>
      <c r="B356" s="203" t="str">
        <f t="shared" si="63"/>
        <v/>
      </c>
      <c r="C356" s="203" t="str">
        <f t="shared" si="64"/>
        <v/>
      </c>
      <c r="D356" s="203" t="str">
        <f t="shared" si="65"/>
        <v/>
      </c>
      <c r="E356" s="203" t="str">
        <f t="shared" si="66"/>
        <v/>
      </c>
      <c r="F356" s="203" t="str">
        <f t="shared" si="67"/>
        <v/>
      </c>
      <c r="G356" s="204" t="str">
        <f t="shared" si="67"/>
        <v/>
      </c>
      <c r="H356" s="205" t="str">
        <f t="shared" si="68"/>
        <v/>
      </c>
      <c r="I356" s="156" t="str">
        <f t="shared" si="69"/>
        <v/>
      </c>
      <c r="J356" s="156" t="str">
        <f t="shared" si="70"/>
        <v/>
      </c>
      <c r="K356" s="155" t="str">
        <f t="shared" si="71"/>
        <v/>
      </c>
      <c r="L356" s="155" t="str">
        <f t="shared" si="72"/>
        <v/>
      </c>
      <c r="M356" s="155" t="str">
        <f t="shared" si="73"/>
        <v/>
      </c>
      <c r="N356" s="157"/>
      <c r="O356" s="157"/>
      <c r="P356" s="157"/>
      <c r="Q356" s="157"/>
      <c r="R356" s="157"/>
      <c r="S356" s="157"/>
      <c r="T356" s="157"/>
      <c r="U356" s="157"/>
      <c r="V356" s="157"/>
      <c r="W356" s="157"/>
      <c r="X356" s="157"/>
      <c r="Y356" s="157"/>
      <c r="Z356" s="158"/>
      <c r="AA356" s="158"/>
      <c r="AB356" s="158"/>
      <c r="AC356" s="158"/>
      <c r="AD356" s="165"/>
      <c r="AE356" s="167"/>
      <c r="AF356" s="166"/>
      <c r="AG356" s="166"/>
      <c r="AH356" s="165"/>
      <c r="AI356" s="165"/>
      <c r="AJ356" s="163"/>
      <c r="AK356" s="165"/>
      <c r="AL356" s="165"/>
      <c r="AM356" s="165"/>
      <c r="AN356" s="162"/>
      <c r="AO356" s="164"/>
      <c r="AP356" s="163"/>
      <c r="AQ356" s="162"/>
      <c r="AR356" s="161"/>
      <c r="AS356" s="160"/>
      <c r="AT356" s="159"/>
      <c r="AU356" s="158"/>
    </row>
    <row r="357" spans="1:47" x14ac:dyDescent="0.2">
      <c r="A357" s="156" t="str">
        <f t="shared" si="62"/>
        <v/>
      </c>
      <c r="B357" s="203" t="str">
        <f t="shared" si="63"/>
        <v/>
      </c>
      <c r="C357" s="203" t="str">
        <f t="shared" si="64"/>
        <v/>
      </c>
      <c r="D357" s="203" t="str">
        <f t="shared" si="65"/>
        <v/>
      </c>
      <c r="E357" s="203" t="str">
        <f t="shared" si="66"/>
        <v/>
      </c>
      <c r="F357" s="203" t="str">
        <f t="shared" si="67"/>
        <v/>
      </c>
      <c r="G357" s="204" t="str">
        <f t="shared" si="67"/>
        <v/>
      </c>
      <c r="H357" s="205" t="str">
        <f t="shared" si="68"/>
        <v/>
      </c>
      <c r="I357" s="156" t="str">
        <f t="shared" si="69"/>
        <v/>
      </c>
      <c r="J357" s="156" t="str">
        <f t="shared" si="70"/>
        <v/>
      </c>
      <c r="K357" s="155" t="str">
        <f t="shared" si="71"/>
        <v/>
      </c>
      <c r="L357" s="155" t="str">
        <f t="shared" si="72"/>
        <v/>
      </c>
      <c r="M357" s="155" t="str">
        <f t="shared" si="73"/>
        <v/>
      </c>
      <c r="N357" s="157"/>
      <c r="O357" s="157"/>
      <c r="P357" s="157"/>
      <c r="Q357" s="157"/>
      <c r="R357" s="157"/>
      <c r="S357" s="157"/>
      <c r="T357" s="157"/>
      <c r="U357" s="157"/>
      <c r="V357" s="157"/>
      <c r="W357" s="157"/>
      <c r="X357" s="157"/>
      <c r="Y357" s="157"/>
      <c r="Z357" s="158"/>
      <c r="AA357" s="158"/>
      <c r="AB357" s="158"/>
      <c r="AC357" s="158"/>
      <c r="AD357" s="165"/>
      <c r="AE357" s="167"/>
      <c r="AF357" s="166"/>
      <c r="AG357" s="166"/>
      <c r="AH357" s="165"/>
      <c r="AI357" s="165"/>
      <c r="AJ357" s="163"/>
      <c r="AK357" s="165"/>
      <c r="AL357" s="165"/>
      <c r="AM357" s="165"/>
      <c r="AN357" s="162"/>
      <c r="AO357" s="164"/>
      <c r="AP357" s="163"/>
      <c r="AQ357" s="162"/>
      <c r="AR357" s="161"/>
      <c r="AS357" s="160"/>
      <c r="AT357" s="159"/>
      <c r="AU357" s="158"/>
    </row>
    <row r="358" spans="1:47" x14ac:dyDescent="0.2">
      <c r="A358" s="156" t="str">
        <f t="shared" si="62"/>
        <v/>
      </c>
      <c r="B358" s="203" t="str">
        <f t="shared" si="63"/>
        <v/>
      </c>
      <c r="C358" s="203" t="str">
        <f t="shared" si="64"/>
        <v/>
      </c>
      <c r="D358" s="203" t="str">
        <f t="shared" si="65"/>
        <v/>
      </c>
      <c r="E358" s="203" t="str">
        <f t="shared" si="66"/>
        <v/>
      </c>
      <c r="F358" s="203" t="str">
        <f t="shared" si="67"/>
        <v/>
      </c>
      <c r="G358" s="204" t="str">
        <f t="shared" si="67"/>
        <v/>
      </c>
      <c r="H358" s="205" t="str">
        <f t="shared" si="68"/>
        <v/>
      </c>
      <c r="I358" s="156" t="str">
        <f t="shared" si="69"/>
        <v/>
      </c>
      <c r="J358" s="156" t="str">
        <f t="shared" si="70"/>
        <v/>
      </c>
      <c r="K358" s="155" t="str">
        <f t="shared" si="71"/>
        <v/>
      </c>
      <c r="L358" s="155" t="str">
        <f t="shared" si="72"/>
        <v/>
      </c>
      <c r="M358" s="155" t="str">
        <f t="shared" si="73"/>
        <v/>
      </c>
      <c r="N358" s="157"/>
      <c r="O358" s="157"/>
      <c r="P358" s="157"/>
      <c r="Q358" s="157"/>
      <c r="R358" s="157"/>
      <c r="S358" s="157"/>
      <c r="T358" s="157"/>
      <c r="U358" s="157"/>
      <c r="V358" s="157"/>
      <c r="W358" s="157"/>
      <c r="X358" s="157"/>
      <c r="Y358" s="157"/>
      <c r="Z358" s="158"/>
      <c r="AA358" s="158"/>
      <c r="AB358" s="158"/>
      <c r="AC358" s="158"/>
      <c r="AD358" s="165"/>
      <c r="AE358" s="167"/>
      <c r="AF358" s="166"/>
      <c r="AG358" s="166"/>
      <c r="AH358" s="165"/>
      <c r="AI358" s="165"/>
      <c r="AJ358" s="163"/>
      <c r="AK358" s="165"/>
      <c r="AL358" s="165"/>
      <c r="AM358" s="165"/>
      <c r="AN358" s="162"/>
      <c r="AO358" s="164"/>
      <c r="AP358" s="163"/>
      <c r="AQ358" s="162"/>
      <c r="AR358" s="161"/>
      <c r="AS358" s="160"/>
      <c r="AT358" s="159"/>
      <c r="AU358" s="158"/>
    </row>
    <row r="359" spans="1:47" x14ac:dyDescent="0.2">
      <c r="A359" s="156" t="str">
        <f t="shared" si="62"/>
        <v/>
      </c>
      <c r="B359" s="203" t="str">
        <f t="shared" si="63"/>
        <v/>
      </c>
      <c r="C359" s="203" t="str">
        <f t="shared" si="64"/>
        <v/>
      </c>
      <c r="D359" s="203" t="str">
        <f t="shared" si="65"/>
        <v/>
      </c>
      <c r="E359" s="203" t="str">
        <f t="shared" si="66"/>
        <v/>
      </c>
      <c r="F359" s="203" t="str">
        <f t="shared" si="67"/>
        <v/>
      </c>
      <c r="G359" s="204" t="str">
        <f t="shared" si="67"/>
        <v/>
      </c>
      <c r="H359" s="205" t="str">
        <f t="shared" si="68"/>
        <v/>
      </c>
      <c r="I359" s="156" t="str">
        <f t="shared" si="69"/>
        <v/>
      </c>
      <c r="J359" s="156" t="str">
        <f t="shared" si="70"/>
        <v/>
      </c>
      <c r="K359" s="155" t="str">
        <f t="shared" si="71"/>
        <v/>
      </c>
      <c r="L359" s="155" t="str">
        <f t="shared" si="72"/>
        <v/>
      </c>
      <c r="M359" s="155" t="str">
        <f t="shared" si="73"/>
        <v/>
      </c>
      <c r="N359" s="157"/>
      <c r="O359" s="157"/>
      <c r="P359" s="157"/>
      <c r="Q359" s="157"/>
      <c r="R359" s="157"/>
      <c r="S359" s="157"/>
      <c r="T359" s="157"/>
      <c r="U359" s="157"/>
      <c r="V359" s="157"/>
      <c r="W359" s="157"/>
      <c r="X359" s="157"/>
      <c r="Y359" s="157"/>
      <c r="Z359" s="158"/>
      <c r="AA359" s="158"/>
      <c r="AB359" s="158"/>
      <c r="AC359" s="158"/>
      <c r="AD359" s="165"/>
      <c r="AE359" s="167"/>
      <c r="AF359" s="166"/>
      <c r="AG359" s="166"/>
      <c r="AH359" s="165"/>
      <c r="AI359" s="165"/>
      <c r="AJ359" s="163"/>
      <c r="AK359" s="165"/>
      <c r="AL359" s="165"/>
      <c r="AM359" s="165"/>
      <c r="AN359" s="162"/>
      <c r="AO359" s="164"/>
      <c r="AP359" s="163"/>
      <c r="AQ359" s="162"/>
      <c r="AR359" s="161"/>
      <c r="AS359" s="160"/>
      <c r="AT359" s="159"/>
      <c r="AU359" s="158"/>
    </row>
    <row r="360" spans="1:47" x14ac:dyDescent="0.2">
      <c r="A360" s="156" t="str">
        <f t="shared" si="62"/>
        <v/>
      </c>
      <c r="B360" s="203" t="str">
        <f t="shared" si="63"/>
        <v/>
      </c>
      <c r="C360" s="203" t="str">
        <f t="shared" si="64"/>
        <v/>
      </c>
      <c r="D360" s="203" t="str">
        <f t="shared" si="65"/>
        <v/>
      </c>
      <c r="E360" s="203" t="str">
        <f t="shared" si="66"/>
        <v/>
      </c>
      <c r="F360" s="203" t="str">
        <f t="shared" si="67"/>
        <v/>
      </c>
      <c r="G360" s="204" t="str">
        <f t="shared" si="67"/>
        <v/>
      </c>
      <c r="H360" s="205" t="str">
        <f t="shared" si="68"/>
        <v/>
      </c>
      <c r="I360" s="156" t="str">
        <f t="shared" si="69"/>
        <v/>
      </c>
      <c r="J360" s="156" t="str">
        <f t="shared" si="70"/>
        <v/>
      </c>
      <c r="K360" s="155" t="str">
        <f t="shared" si="71"/>
        <v/>
      </c>
      <c r="L360" s="155" t="str">
        <f t="shared" si="72"/>
        <v/>
      </c>
      <c r="M360" s="155" t="str">
        <f t="shared" si="73"/>
        <v/>
      </c>
      <c r="N360" s="157"/>
      <c r="O360" s="157"/>
      <c r="P360" s="157"/>
      <c r="Q360" s="157"/>
      <c r="R360" s="157"/>
      <c r="S360" s="157"/>
      <c r="T360" s="157"/>
      <c r="U360" s="157"/>
      <c r="V360" s="157"/>
      <c r="W360" s="157"/>
      <c r="X360" s="157"/>
      <c r="Y360" s="157"/>
      <c r="Z360" s="158"/>
      <c r="AA360" s="158"/>
      <c r="AB360" s="158"/>
      <c r="AC360" s="158"/>
      <c r="AD360" s="165"/>
      <c r="AE360" s="167"/>
      <c r="AF360" s="166"/>
      <c r="AG360" s="166"/>
      <c r="AH360" s="165"/>
      <c r="AI360" s="165"/>
      <c r="AJ360" s="163"/>
      <c r="AK360" s="165"/>
      <c r="AL360" s="165"/>
      <c r="AM360" s="165"/>
      <c r="AN360" s="162"/>
      <c r="AO360" s="164"/>
      <c r="AP360" s="163"/>
      <c r="AQ360" s="162"/>
      <c r="AR360" s="161"/>
      <c r="AS360" s="160"/>
      <c r="AT360" s="159"/>
      <c r="AU360" s="158"/>
    </row>
    <row r="361" spans="1:47" x14ac:dyDescent="0.2">
      <c r="A361" s="156" t="str">
        <f t="shared" si="62"/>
        <v/>
      </c>
      <c r="B361" s="203" t="str">
        <f t="shared" si="63"/>
        <v/>
      </c>
      <c r="C361" s="203" t="str">
        <f t="shared" si="64"/>
        <v/>
      </c>
      <c r="D361" s="203" t="str">
        <f t="shared" si="65"/>
        <v/>
      </c>
      <c r="E361" s="203" t="str">
        <f t="shared" si="66"/>
        <v/>
      </c>
      <c r="F361" s="203" t="str">
        <f t="shared" si="67"/>
        <v/>
      </c>
      <c r="G361" s="204" t="str">
        <f t="shared" si="67"/>
        <v/>
      </c>
      <c r="H361" s="205" t="str">
        <f t="shared" si="68"/>
        <v/>
      </c>
      <c r="I361" s="156" t="str">
        <f t="shared" si="69"/>
        <v/>
      </c>
      <c r="J361" s="156" t="str">
        <f t="shared" si="70"/>
        <v/>
      </c>
      <c r="K361" s="155" t="str">
        <f t="shared" si="71"/>
        <v/>
      </c>
      <c r="L361" s="155" t="str">
        <f t="shared" si="72"/>
        <v/>
      </c>
      <c r="M361" s="155" t="str">
        <f t="shared" si="73"/>
        <v/>
      </c>
      <c r="N361" s="157"/>
      <c r="O361" s="157"/>
      <c r="P361" s="157"/>
      <c r="Q361" s="157"/>
      <c r="R361" s="157"/>
      <c r="S361" s="157"/>
      <c r="T361" s="157"/>
      <c r="U361" s="157"/>
      <c r="V361" s="157"/>
      <c r="W361" s="157"/>
      <c r="X361" s="157"/>
      <c r="Y361" s="157"/>
      <c r="Z361" s="158"/>
      <c r="AA361" s="158"/>
      <c r="AB361" s="158"/>
      <c r="AC361" s="158"/>
      <c r="AD361" s="165"/>
      <c r="AE361" s="167"/>
      <c r="AF361" s="166"/>
      <c r="AG361" s="166"/>
      <c r="AH361" s="165"/>
      <c r="AI361" s="165"/>
      <c r="AJ361" s="163"/>
      <c r="AK361" s="165"/>
      <c r="AL361" s="165"/>
      <c r="AM361" s="165"/>
      <c r="AN361" s="162"/>
      <c r="AO361" s="164"/>
      <c r="AP361" s="163"/>
      <c r="AQ361" s="162"/>
      <c r="AR361" s="161"/>
      <c r="AS361" s="160"/>
      <c r="AT361" s="159"/>
      <c r="AU361" s="158"/>
    </row>
    <row r="362" spans="1:47" x14ac:dyDescent="0.2">
      <c r="A362" s="156" t="str">
        <f t="shared" si="62"/>
        <v/>
      </c>
      <c r="B362" s="203" t="str">
        <f t="shared" si="63"/>
        <v/>
      </c>
      <c r="C362" s="203" t="str">
        <f t="shared" si="64"/>
        <v/>
      </c>
      <c r="D362" s="203" t="str">
        <f t="shared" si="65"/>
        <v/>
      </c>
      <c r="E362" s="203" t="str">
        <f t="shared" si="66"/>
        <v/>
      </c>
      <c r="F362" s="203" t="str">
        <f t="shared" si="67"/>
        <v/>
      </c>
      <c r="G362" s="204" t="str">
        <f t="shared" si="67"/>
        <v/>
      </c>
      <c r="H362" s="205" t="str">
        <f t="shared" si="68"/>
        <v/>
      </c>
      <c r="I362" s="156" t="str">
        <f t="shared" si="69"/>
        <v/>
      </c>
      <c r="J362" s="156" t="str">
        <f t="shared" si="70"/>
        <v/>
      </c>
      <c r="K362" s="155" t="str">
        <f t="shared" si="71"/>
        <v/>
      </c>
      <c r="L362" s="155" t="str">
        <f t="shared" si="72"/>
        <v/>
      </c>
      <c r="M362" s="155" t="str">
        <f t="shared" si="73"/>
        <v/>
      </c>
      <c r="N362" s="157"/>
      <c r="O362" s="157"/>
      <c r="P362" s="157"/>
      <c r="Q362" s="157"/>
      <c r="R362" s="157"/>
      <c r="S362" s="157"/>
      <c r="T362" s="157"/>
      <c r="U362" s="157"/>
      <c r="V362" s="157"/>
      <c r="W362" s="157"/>
      <c r="X362" s="157"/>
      <c r="Y362" s="157"/>
      <c r="Z362" s="158"/>
      <c r="AA362" s="158"/>
      <c r="AB362" s="158"/>
      <c r="AC362" s="158"/>
      <c r="AD362" s="165"/>
      <c r="AE362" s="167"/>
      <c r="AF362" s="166"/>
      <c r="AG362" s="166"/>
      <c r="AH362" s="165"/>
      <c r="AI362" s="165"/>
      <c r="AJ362" s="163"/>
      <c r="AK362" s="165"/>
      <c r="AL362" s="165"/>
      <c r="AM362" s="165"/>
      <c r="AN362" s="162"/>
      <c r="AO362" s="164"/>
      <c r="AP362" s="163"/>
      <c r="AQ362" s="162"/>
      <c r="AR362" s="161"/>
      <c r="AS362" s="160"/>
      <c r="AT362" s="159"/>
      <c r="AU362" s="158"/>
    </row>
    <row r="363" spans="1:47" x14ac:dyDescent="0.2">
      <c r="A363" s="156" t="str">
        <f t="shared" si="62"/>
        <v/>
      </c>
      <c r="B363" s="203" t="str">
        <f t="shared" si="63"/>
        <v/>
      </c>
      <c r="C363" s="203" t="str">
        <f t="shared" si="64"/>
        <v/>
      </c>
      <c r="D363" s="203" t="str">
        <f t="shared" si="65"/>
        <v/>
      </c>
      <c r="E363" s="203" t="str">
        <f t="shared" si="66"/>
        <v/>
      </c>
      <c r="F363" s="203" t="str">
        <f t="shared" si="67"/>
        <v/>
      </c>
      <c r="G363" s="204" t="str">
        <f t="shared" si="67"/>
        <v/>
      </c>
      <c r="H363" s="205" t="str">
        <f t="shared" si="68"/>
        <v/>
      </c>
      <c r="I363" s="156" t="str">
        <f t="shared" si="69"/>
        <v/>
      </c>
      <c r="J363" s="156" t="str">
        <f t="shared" si="70"/>
        <v/>
      </c>
      <c r="K363" s="155" t="str">
        <f t="shared" si="71"/>
        <v/>
      </c>
      <c r="L363" s="155" t="str">
        <f t="shared" si="72"/>
        <v/>
      </c>
      <c r="M363" s="155" t="str">
        <f t="shared" si="73"/>
        <v/>
      </c>
      <c r="N363" s="157"/>
      <c r="O363" s="157"/>
      <c r="P363" s="157"/>
      <c r="Q363" s="157"/>
      <c r="R363" s="157"/>
      <c r="S363" s="157"/>
      <c r="T363" s="157"/>
      <c r="U363" s="157"/>
      <c r="V363" s="157"/>
      <c r="W363" s="157"/>
      <c r="X363" s="157"/>
      <c r="Y363" s="157"/>
      <c r="Z363" s="158"/>
      <c r="AA363" s="158"/>
      <c r="AB363" s="158"/>
      <c r="AC363" s="158"/>
      <c r="AD363" s="165"/>
      <c r="AE363" s="167"/>
      <c r="AF363" s="166"/>
      <c r="AG363" s="166"/>
      <c r="AH363" s="165"/>
      <c r="AI363" s="165"/>
      <c r="AJ363" s="163"/>
      <c r="AK363" s="165"/>
      <c r="AL363" s="165"/>
      <c r="AM363" s="165"/>
      <c r="AN363" s="162"/>
      <c r="AO363" s="164"/>
      <c r="AP363" s="163"/>
      <c r="AQ363" s="162"/>
      <c r="AR363" s="161"/>
      <c r="AS363" s="160"/>
      <c r="AT363" s="159"/>
      <c r="AU363" s="158"/>
    </row>
    <row r="364" spans="1:47" x14ac:dyDescent="0.2">
      <c r="A364" s="156" t="str">
        <f t="shared" si="62"/>
        <v/>
      </c>
      <c r="B364" s="203" t="str">
        <f t="shared" si="63"/>
        <v/>
      </c>
      <c r="C364" s="203" t="str">
        <f t="shared" si="64"/>
        <v/>
      </c>
      <c r="D364" s="203" t="str">
        <f t="shared" si="65"/>
        <v/>
      </c>
      <c r="E364" s="203" t="str">
        <f t="shared" si="66"/>
        <v/>
      </c>
      <c r="F364" s="203" t="str">
        <f t="shared" si="67"/>
        <v/>
      </c>
      <c r="G364" s="204" t="str">
        <f t="shared" si="67"/>
        <v/>
      </c>
      <c r="H364" s="205" t="str">
        <f t="shared" si="68"/>
        <v/>
      </c>
      <c r="I364" s="156" t="str">
        <f t="shared" si="69"/>
        <v/>
      </c>
      <c r="J364" s="156" t="str">
        <f t="shared" si="70"/>
        <v/>
      </c>
      <c r="K364" s="155" t="str">
        <f t="shared" si="71"/>
        <v/>
      </c>
      <c r="L364" s="155" t="str">
        <f t="shared" si="72"/>
        <v/>
      </c>
      <c r="M364" s="155" t="str">
        <f t="shared" si="73"/>
        <v/>
      </c>
      <c r="N364" s="157"/>
      <c r="O364" s="157"/>
      <c r="P364" s="157"/>
      <c r="Q364" s="157"/>
      <c r="R364" s="157"/>
      <c r="S364" s="157"/>
      <c r="T364" s="157"/>
      <c r="U364" s="157"/>
      <c r="V364" s="157"/>
      <c r="W364" s="157"/>
      <c r="X364" s="157"/>
      <c r="Y364" s="157"/>
      <c r="Z364" s="158"/>
      <c r="AA364" s="158"/>
      <c r="AB364" s="158"/>
      <c r="AC364" s="158"/>
      <c r="AD364" s="165"/>
      <c r="AE364" s="167"/>
      <c r="AF364" s="166"/>
      <c r="AG364" s="166"/>
      <c r="AH364" s="165"/>
      <c r="AI364" s="165"/>
      <c r="AJ364" s="163"/>
      <c r="AK364" s="165"/>
      <c r="AL364" s="165"/>
      <c r="AM364" s="165"/>
      <c r="AN364" s="162"/>
      <c r="AO364" s="164"/>
      <c r="AP364" s="163"/>
      <c r="AQ364" s="162"/>
      <c r="AR364" s="161"/>
      <c r="AS364" s="160"/>
      <c r="AT364" s="159"/>
      <c r="AU364" s="158"/>
    </row>
    <row r="365" spans="1:47" x14ac:dyDescent="0.2">
      <c r="A365" s="156" t="str">
        <f t="shared" si="62"/>
        <v/>
      </c>
      <c r="B365" s="203" t="str">
        <f t="shared" si="63"/>
        <v/>
      </c>
      <c r="C365" s="203" t="str">
        <f t="shared" si="64"/>
        <v/>
      </c>
      <c r="D365" s="203" t="str">
        <f t="shared" si="65"/>
        <v/>
      </c>
      <c r="E365" s="203" t="str">
        <f t="shared" si="66"/>
        <v/>
      </c>
      <c r="F365" s="203" t="str">
        <f t="shared" si="67"/>
        <v/>
      </c>
      <c r="G365" s="204" t="str">
        <f t="shared" si="67"/>
        <v/>
      </c>
      <c r="H365" s="205" t="str">
        <f t="shared" si="68"/>
        <v/>
      </c>
      <c r="I365" s="156" t="str">
        <f t="shared" si="69"/>
        <v/>
      </c>
      <c r="J365" s="156" t="str">
        <f t="shared" si="70"/>
        <v/>
      </c>
      <c r="K365" s="155" t="str">
        <f t="shared" si="71"/>
        <v/>
      </c>
      <c r="L365" s="155" t="str">
        <f t="shared" si="72"/>
        <v/>
      </c>
      <c r="M365" s="155" t="str">
        <f t="shared" si="73"/>
        <v/>
      </c>
      <c r="N365" s="157"/>
      <c r="O365" s="157"/>
      <c r="P365" s="157"/>
      <c r="Q365" s="157"/>
      <c r="R365" s="157"/>
      <c r="S365" s="157"/>
      <c r="T365" s="157"/>
      <c r="U365" s="157"/>
      <c r="V365" s="157"/>
      <c r="W365" s="157"/>
      <c r="X365" s="157"/>
      <c r="Y365" s="157"/>
      <c r="Z365" s="158"/>
      <c r="AA365" s="158"/>
      <c r="AB365" s="158"/>
      <c r="AC365" s="158"/>
      <c r="AD365" s="165"/>
      <c r="AE365" s="167"/>
      <c r="AF365" s="166"/>
      <c r="AG365" s="166"/>
      <c r="AH365" s="165"/>
      <c r="AI365" s="165"/>
      <c r="AJ365" s="163"/>
      <c r="AK365" s="165"/>
      <c r="AL365" s="165"/>
      <c r="AM365" s="165"/>
      <c r="AN365" s="162"/>
      <c r="AO365" s="164"/>
      <c r="AP365" s="163"/>
      <c r="AQ365" s="162"/>
      <c r="AR365" s="161"/>
      <c r="AS365" s="160"/>
      <c r="AT365" s="159"/>
      <c r="AU365" s="158"/>
    </row>
    <row r="366" spans="1:47" x14ac:dyDescent="0.2">
      <c r="A366" s="156" t="str">
        <f t="shared" si="62"/>
        <v/>
      </c>
      <c r="B366" s="203" t="str">
        <f t="shared" si="63"/>
        <v/>
      </c>
      <c r="C366" s="203" t="str">
        <f t="shared" si="64"/>
        <v/>
      </c>
      <c r="D366" s="203" t="str">
        <f t="shared" si="65"/>
        <v/>
      </c>
      <c r="E366" s="203" t="str">
        <f t="shared" si="66"/>
        <v/>
      </c>
      <c r="F366" s="203" t="str">
        <f t="shared" si="67"/>
        <v/>
      </c>
      <c r="G366" s="204" t="str">
        <f t="shared" si="67"/>
        <v/>
      </c>
      <c r="H366" s="205" t="str">
        <f t="shared" si="68"/>
        <v/>
      </c>
      <c r="I366" s="156" t="str">
        <f t="shared" si="69"/>
        <v/>
      </c>
      <c r="J366" s="156" t="str">
        <f t="shared" si="70"/>
        <v/>
      </c>
      <c r="K366" s="155" t="str">
        <f t="shared" si="71"/>
        <v/>
      </c>
      <c r="L366" s="155" t="str">
        <f t="shared" si="72"/>
        <v/>
      </c>
      <c r="M366" s="155" t="str">
        <f t="shared" si="73"/>
        <v/>
      </c>
      <c r="N366" s="157"/>
      <c r="O366" s="157"/>
      <c r="P366" s="157"/>
      <c r="Q366" s="157"/>
      <c r="R366" s="157"/>
      <c r="S366" s="157"/>
      <c r="T366" s="157"/>
      <c r="U366" s="157"/>
      <c r="V366" s="157"/>
      <c r="W366" s="157"/>
      <c r="X366" s="157"/>
      <c r="Y366" s="157"/>
      <c r="Z366" s="158"/>
      <c r="AA366" s="158"/>
      <c r="AB366" s="158"/>
      <c r="AC366" s="158"/>
      <c r="AD366" s="165"/>
      <c r="AE366" s="167"/>
      <c r="AF366" s="166"/>
      <c r="AG366" s="166"/>
      <c r="AH366" s="165"/>
      <c r="AI366" s="165"/>
      <c r="AJ366" s="163"/>
      <c r="AK366" s="165"/>
      <c r="AL366" s="165"/>
      <c r="AM366" s="165"/>
      <c r="AN366" s="162"/>
      <c r="AO366" s="164"/>
      <c r="AP366" s="163"/>
      <c r="AQ366" s="162"/>
      <c r="AR366" s="161"/>
      <c r="AS366" s="160"/>
      <c r="AT366" s="159"/>
      <c r="AU366" s="158"/>
    </row>
    <row r="367" spans="1:47" x14ac:dyDescent="0.2">
      <c r="A367" s="156" t="str">
        <f t="shared" si="62"/>
        <v/>
      </c>
      <c r="B367" s="203" t="str">
        <f t="shared" si="63"/>
        <v/>
      </c>
      <c r="C367" s="203" t="str">
        <f t="shared" si="64"/>
        <v/>
      </c>
      <c r="D367" s="203" t="str">
        <f t="shared" si="65"/>
        <v/>
      </c>
      <c r="E367" s="203" t="str">
        <f t="shared" si="66"/>
        <v/>
      </c>
      <c r="F367" s="203" t="str">
        <f t="shared" si="67"/>
        <v/>
      </c>
      <c r="G367" s="204" t="str">
        <f t="shared" si="67"/>
        <v/>
      </c>
      <c r="H367" s="205" t="str">
        <f t="shared" si="68"/>
        <v/>
      </c>
      <c r="I367" s="156" t="str">
        <f t="shared" si="69"/>
        <v/>
      </c>
      <c r="J367" s="156" t="str">
        <f t="shared" si="70"/>
        <v/>
      </c>
      <c r="K367" s="155" t="str">
        <f t="shared" si="71"/>
        <v/>
      </c>
      <c r="L367" s="155" t="str">
        <f t="shared" si="72"/>
        <v/>
      </c>
      <c r="M367" s="155" t="str">
        <f t="shared" si="73"/>
        <v/>
      </c>
      <c r="N367" s="157"/>
      <c r="O367" s="157"/>
      <c r="P367" s="157"/>
      <c r="Q367" s="157"/>
      <c r="R367" s="157"/>
      <c r="S367" s="157"/>
      <c r="T367" s="157"/>
      <c r="U367" s="157"/>
      <c r="V367" s="157"/>
      <c r="W367" s="157"/>
      <c r="X367" s="157"/>
      <c r="Y367" s="157"/>
      <c r="Z367" s="158"/>
      <c r="AA367" s="158"/>
      <c r="AB367" s="158"/>
      <c r="AC367" s="158"/>
      <c r="AD367" s="165"/>
      <c r="AE367" s="167"/>
      <c r="AF367" s="166"/>
      <c r="AG367" s="166"/>
      <c r="AH367" s="165"/>
      <c r="AI367" s="165"/>
      <c r="AJ367" s="163"/>
      <c r="AK367" s="165"/>
      <c r="AL367" s="165"/>
      <c r="AM367" s="165"/>
      <c r="AN367" s="162"/>
      <c r="AO367" s="164"/>
      <c r="AP367" s="163"/>
      <c r="AQ367" s="162"/>
      <c r="AR367" s="161"/>
      <c r="AS367" s="160"/>
      <c r="AT367" s="159"/>
      <c r="AU367" s="158"/>
    </row>
    <row r="368" spans="1:47" x14ac:dyDescent="0.2">
      <c r="A368" s="156" t="str">
        <f t="shared" si="62"/>
        <v/>
      </c>
      <c r="B368" s="203" t="str">
        <f t="shared" si="63"/>
        <v/>
      </c>
      <c r="C368" s="203" t="str">
        <f t="shared" si="64"/>
        <v/>
      </c>
      <c r="D368" s="203" t="str">
        <f t="shared" si="65"/>
        <v/>
      </c>
      <c r="E368" s="203" t="str">
        <f t="shared" si="66"/>
        <v/>
      </c>
      <c r="F368" s="203" t="str">
        <f t="shared" si="67"/>
        <v/>
      </c>
      <c r="G368" s="204" t="str">
        <f t="shared" si="67"/>
        <v/>
      </c>
      <c r="H368" s="205" t="str">
        <f t="shared" si="68"/>
        <v/>
      </c>
      <c r="I368" s="156" t="str">
        <f t="shared" si="69"/>
        <v/>
      </c>
      <c r="J368" s="156" t="str">
        <f t="shared" si="70"/>
        <v/>
      </c>
      <c r="K368" s="155" t="str">
        <f t="shared" si="71"/>
        <v/>
      </c>
      <c r="L368" s="155" t="str">
        <f t="shared" si="72"/>
        <v/>
      </c>
      <c r="M368" s="155" t="str">
        <f t="shared" si="73"/>
        <v/>
      </c>
      <c r="N368" s="157"/>
      <c r="O368" s="157"/>
      <c r="P368" s="157"/>
      <c r="Q368" s="157"/>
      <c r="R368" s="157"/>
      <c r="S368" s="157"/>
      <c r="T368" s="157"/>
      <c r="U368" s="157"/>
      <c r="V368" s="157"/>
      <c r="W368" s="157"/>
      <c r="X368" s="157"/>
      <c r="Y368" s="157"/>
      <c r="Z368" s="158"/>
      <c r="AA368" s="158"/>
      <c r="AB368" s="158"/>
      <c r="AC368" s="158"/>
      <c r="AD368" s="165"/>
      <c r="AE368" s="167"/>
      <c r="AF368" s="166"/>
      <c r="AG368" s="166"/>
      <c r="AH368" s="165"/>
      <c r="AI368" s="165"/>
      <c r="AJ368" s="163"/>
      <c r="AK368" s="165"/>
      <c r="AL368" s="165"/>
      <c r="AM368" s="165"/>
      <c r="AN368" s="162"/>
      <c r="AO368" s="164"/>
      <c r="AP368" s="163"/>
      <c r="AQ368" s="162"/>
      <c r="AR368" s="161"/>
      <c r="AS368" s="160"/>
      <c r="AT368" s="159"/>
      <c r="AU368" s="158"/>
    </row>
    <row r="369" spans="1:47" x14ac:dyDescent="0.2">
      <c r="A369" s="156" t="str">
        <f t="shared" si="62"/>
        <v/>
      </c>
      <c r="B369" s="203" t="str">
        <f t="shared" si="63"/>
        <v/>
      </c>
      <c r="C369" s="203" t="str">
        <f t="shared" si="64"/>
        <v/>
      </c>
      <c r="D369" s="203" t="str">
        <f t="shared" si="65"/>
        <v/>
      </c>
      <c r="E369" s="203" t="str">
        <f t="shared" si="66"/>
        <v/>
      </c>
      <c r="F369" s="203" t="str">
        <f t="shared" si="67"/>
        <v/>
      </c>
      <c r="G369" s="204" t="str">
        <f t="shared" si="67"/>
        <v/>
      </c>
      <c r="H369" s="205" t="str">
        <f t="shared" si="68"/>
        <v/>
      </c>
      <c r="I369" s="156" t="str">
        <f t="shared" si="69"/>
        <v/>
      </c>
      <c r="J369" s="156" t="str">
        <f t="shared" si="70"/>
        <v/>
      </c>
      <c r="K369" s="155" t="str">
        <f t="shared" si="71"/>
        <v/>
      </c>
      <c r="L369" s="155" t="str">
        <f t="shared" si="72"/>
        <v/>
      </c>
      <c r="M369" s="155" t="str">
        <f t="shared" si="73"/>
        <v/>
      </c>
      <c r="N369" s="157"/>
      <c r="O369" s="157"/>
      <c r="P369" s="157"/>
      <c r="Q369" s="157"/>
      <c r="R369" s="157"/>
      <c r="S369" s="157"/>
      <c r="T369" s="157"/>
      <c r="U369" s="157"/>
      <c r="V369" s="157"/>
      <c r="W369" s="157"/>
      <c r="X369" s="157"/>
      <c r="Y369" s="157"/>
      <c r="Z369" s="158"/>
      <c r="AA369" s="158"/>
      <c r="AB369" s="158"/>
      <c r="AC369" s="158"/>
      <c r="AD369" s="165"/>
      <c r="AE369" s="167"/>
      <c r="AF369" s="166"/>
      <c r="AG369" s="166"/>
      <c r="AH369" s="165"/>
      <c r="AI369" s="165"/>
      <c r="AJ369" s="163"/>
      <c r="AK369" s="165"/>
      <c r="AL369" s="165"/>
      <c r="AM369" s="165"/>
      <c r="AN369" s="162"/>
      <c r="AO369" s="164"/>
      <c r="AP369" s="163"/>
      <c r="AQ369" s="162"/>
      <c r="AR369" s="161"/>
      <c r="AS369" s="160"/>
      <c r="AT369" s="159"/>
      <c r="AU369" s="158"/>
    </row>
    <row r="370" spans="1:47" x14ac:dyDescent="0.2">
      <c r="A370" s="156" t="str">
        <f t="shared" si="62"/>
        <v/>
      </c>
      <c r="B370" s="203" t="str">
        <f t="shared" si="63"/>
        <v/>
      </c>
      <c r="C370" s="203" t="str">
        <f t="shared" si="64"/>
        <v/>
      </c>
      <c r="D370" s="203" t="str">
        <f t="shared" si="65"/>
        <v/>
      </c>
      <c r="E370" s="203" t="str">
        <f t="shared" si="66"/>
        <v/>
      </c>
      <c r="F370" s="203" t="str">
        <f t="shared" si="67"/>
        <v/>
      </c>
      <c r="G370" s="204" t="str">
        <f t="shared" si="67"/>
        <v/>
      </c>
      <c r="H370" s="205" t="str">
        <f t="shared" si="68"/>
        <v/>
      </c>
      <c r="I370" s="156" t="str">
        <f t="shared" si="69"/>
        <v/>
      </c>
      <c r="J370" s="156" t="str">
        <f t="shared" si="70"/>
        <v/>
      </c>
      <c r="K370" s="155" t="str">
        <f t="shared" si="71"/>
        <v/>
      </c>
      <c r="L370" s="155" t="str">
        <f t="shared" si="72"/>
        <v/>
      </c>
      <c r="M370" s="155" t="str">
        <f t="shared" si="73"/>
        <v/>
      </c>
      <c r="N370" s="157"/>
      <c r="O370" s="157"/>
      <c r="P370" s="157"/>
      <c r="Q370" s="157"/>
      <c r="R370" s="157"/>
      <c r="S370" s="157"/>
      <c r="T370" s="157"/>
      <c r="U370" s="157"/>
      <c r="V370" s="157"/>
      <c r="W370" s="157"/>
      <c r="X370" s="157"/>
      <c r="Y370" s="157"/>
      <c r="Z370" s="158"/>
      <c r="AA370" s="158"/>
      <c r="AB370" s="158"/>
      <c r="AC370" s="158"/>
      <c r="AD370" s="165"/>
      <c r="AE370" s="167"/>
      <c r="AF370" s="166"/>
      <c r="AG370" s="166"/>
      <c r="AH370" s="165"/>
      <c r="AI370" s="165"/>
      <c r="AJ370" s="163"/>
      <c r="AK370" s="165"/>
      <c r="AL370" s="165"/>
      <c r="AM370" s="165"/>
      <c r="AN370" s="162"/>
      <c r="AO370" s="164"/>
      <c r="AP370" s="163"/>
      <c r="AQ370" s="162"/>
      <c r="AR370" s="161"/>
      <c r="AS370" s="160"/>
      <c r="AT370" s="159"/>
      <c r="AU370" s="158"/>
    </row>
    <row r="371" spans="1:47" x14ac:dyDescent="0.2">
      <c r="A371" s="156" t="str">
        <f t="shared" si="62"/>
        <v/>
      </c>
      <c r="B371" s="203" t="str">
        <f t="shared" si="63"/>
        <v/>
      </c>
      <c r="C371" s="203" t="str">
        <f t="shared" si="64"/>
        <v/>
      </c>
      <c r="D371" s="203" t="str">
        <f t="shared" si="65"/>
        <v/>
      </c>
      <c r="E371" s="203" t="str">
        <f t="shared" si="66"/>
        <v/>
      </c>
      <c r="F371" s="203" t="str">
        <f t="shared" si="67"/>
        <v/>
      </c>
      <c r="G371" s="204" t="str">
        <f t="shared" si="67"/>
        <v/>
      </c>
      <c r="H371" s="205" t="str">
        <f t="shared" si="68"/>
        <v/>
      </c>
      <c r="I371" s="156" t="str">
        <f t="shared" si="69"/>
        <v/>
      </c>
      <c r="J371" s="156" t="str">
        <f t="shared" si="70"/>
        <v/>
      </c>
      <c r="K371" s="155" t="str">
        <f t="shared" si="71"/>
        <v/>
      </c>
      <c r="L371" s="155" t="str">
        <f t="shared" si="72"/>
        <v/>
      </c>
      <c r="M371" s="155" t="str">
        <f t="shared" si="73"/>
        <v/>
      </c>
      <c r="N371" s="157"/>
      <c r="O371" s="157"/>
      <c r="P371" s="157"/>
      <c r="Q371" s="157"/>
      <c r="R371" s="157"/>
      <c r="S371" s="157"/>
      <c r="T371" s="157"/>
      <c r="U371" s="157"/>
      <c r="V371" s="157"/>
      <c r="W371" s="157"/>
      <c r="X371" s="157"/>
      <c r="Y371" s="157"/>
      <c r="Z371" s="158"/>
      <c r="AA371" s="158"/>
      <c r="AB371" s="158"/>
      <c r="AC371" s="158"/>
      <c r="AD371" s="165"/>
      <c r="AE371" s="167"/>
      <c r="AF371" s="166"/>
      <c r="AG371" s="166"/>
      <c r="AH371" s="165"/>
      <c r="AI371" s="165"/>
      <c r="AJ371" s="163"/>
      <c r="AK371" s="165"/>
      <c r="AL371" s="165"/>
      <c r="AM371" s="165"/>
      <c r="AN371" s="162"/>
      <c r="AO371" s="164"/>
      <c r="AP371" s="163"/>
      <c r="AQ371" s="162"/>
      <c r="AR371" s="161"/>
      <c r="AS371" s="160"/>
      <c r="AT371" s="159"/>
      <c r="AU371" s="158"/>
    </row>
    <row r="372" spans="1:47" x14ac:dyDescent="0.2">
      <c r="A372" s="156" t="str">
        <f t="shared" si="62"/>
        <v/>
      </c>
      <c r="B372" s="203" t="str">
        <f t="shared" si="63"/>
        <v/>
      </c>
      <c r="C372" s="203" t="str">
        <f t="shared" si="64"/>
        <v/>
      </c>
      <c r="D372" s="203" t="str">
        <f t="shared" si="65"/>
        <v/>
      </c>
      <c r="E372" s="203" t="str">
        <f t="shared" si="66"/>
        <v/>
      </c>
      <c r="F372" s="203" t="str">
        <f t="shared" si="67"/>
        <v/>
      </c>
      <c r="G372" s="204" t="str">
        <f t="shared" si="67"/>
        <v/>
      </c>
      <c r="H372" s="205" t="str">
        <f t="shared" si="68"/>
        <v/>
      </c>
      <c r="I372" s="156" t="str">
        <f t="shared" si="69"/>
        <v/>
      </c>
      <c r="J372" s="156" t="str">
        <f t="shared" si="70"/>
        <v/>
      </c>
      <c r="K372" s="155" t="str">
        <f t="shared" si="71"/>
        <v/>
      </c>
      <c r="L372" s="155" t="str">
        <f t="shared" si="72"/>
        <v/>
      </c>
      <c r="M372" s="155" t="str">
        <f t="shared" si="73"/>
        <v/>
      </c>
      <c r="N372" s="157"/>
      <c r="O372" s="157"/>
      <c r="P372" s="157"/>
      <c r="Q372" s="157"/>
      <c r="R372" s="157"/>
      <c r="S372" s="157"/>
      <c r="T372" s="157"/>
      <c r="U372" s="157"/>
      <c r="V372" s="157"/>
      <c r="W372" s="157"/>
      <c r="X372" s="157"/>
      <c r="Y372" s="157"/>
      <c r="Z372" s="158"/>
      <c r="AA372" s="158"/>
      <c r="AB372" s="158"/>
      <c r="AC372" s="158"/>
      <c r="AD372" s="165"/>
      <c r="AE372" s="167"/>
      <c r="AF372" s="166"/>
      <c r="AG372" s="166"/>
      <c r="AH372" s="165"/>
      <c r="AI372" s="165"/>
      <c r="AJ372" s="163"/>
      <c r="AK372" s="165"/>
      <c r="AL372" s="165"/>
      <c r="AM372" s="165"/>
      <c r="AN372" s="162"/>
      <c r="AO372" s="164"/>
      <c r="AP372" s="163"/>
      <c r="AQ372" s="162"/>
      <c r="AR372" s="161"/>
      <c r="AS372" s="160"/>
      <c r="AT372" s="159"/>
      <c r="AU372" s="158"/>
    </row>
    <row r="373" spans="1:47" x14ac:dyDescent="0.2">
      <c r="A373" s="156" t="str">
        <f t="shared" si="62"/>
        <v/>
      </c>
      <c r="B373" s="203" t="str">
        <f t="shared" si="63"/>
        <v/>
      </c>
      <c r="C373" s="203" t="str">
        <f t="shared" si="64"/>
        <v/>
      </c>
      <c r="D373" s="203" t="str">
        <f t="shared" si="65"/>
        <v/>
      </c>
      <c r="E373" s="203" t="str">
        <f t="shared" si="66"/>
        <v/>
      </c>
      <c r="F373" s="203" t="str">
        <f t="shared" si="67"/>
        <v/>
      </c>
      <c r="G373" s="204" t="str">
        <f t="shared" si="67"/>
        <v/>
      </c>
      <c r="H373" s="205" t="str">
        <f t="shared" si="68"/>
        <v/>
      </c>
      <c r="I373" s="156" t="str">
        <f t="shared" si="69"/>
        <v/>
      </c>
      <c r="J373" s="156" t="str">
        <f t="shared" si="70"/>
        <v/>
      </c>
      <c r="K373" s="155" t="str">
        <f t="shared" si="71"/>
        <v/>
      </c>
      <c r="L373" s="155" t="str">
        <f t="shared" si="72"/>
        <v/>
      </c>
      <c r="M373" s="155" t="str">
        <f t="shared" si="73"/>
        <v/>
      </c>
      <c r="N373" s="157"/>
      <c r="O373" s="157"/>
      <c r="P373" s="157"/>
      <c r="Q373" s="157"/>
      <c r="R373" s="157"/>
      <c r="S373" s="157"/>
      <c r="T373" s="157"/>
      <c r="U373" s="157"/>
      <c r="V373" s="157"/>
      <c r="W373" s="157"/>
      <c r="X373" s="157"/>
      <c r="Y373" s="157"/>
      <c r="Z373" s="158"/>
      <c r="AA373" s="158"/>
      <c r="AB373" s="158"/>
      <c r="AC373" s="158"/>
      <c r="AD373" s="165"/>
      <c r="AE373" s="167"/>
      <c r="AF373" s="166"/>
      <c r="AG373" s="166"/>
      <c r="AH373" s="165"/>
      <c r="AI373" s="165"/>
      <c r="AJ373" s="163"/>
      <c r="AK373" s="165"/>
      <c r="AL373" s="165"/>
      <c r="AM373" s="165"/>
      <c r="AN373" s="162"/>
      <c r="AO373" s="164"/>
      <c r="AP373" s="163"/>
      <c r="AQ373" s="162"/>
      <c r="AR373" s="161"/>
      <c r="AS373" s="160"/>
      <c r="AT373" s="159"/>
      <c r="AU373" s="158"/>
    </row>
    <row r="374" spans="1:47" x14ac:dyDescent="0.2">
      <c r="A374" s="156" t="str">
        <f t="shared" si="62"/>
        <v/>
      </c>
      <c r="B374" s="203" t="str">
        <f t="shared" si="63"/>
        <v/>
      </c>
      <c r="C374" s="203" t="str">
        <f t="shared" si="64"/>
        <v/>
      </c>
      <c r="D374" s="203" t="str">
        <f t="shared" si="65"/>
        <v/>
      </c>
      <c r="E374" s="203" t="str">
        <f t="shared" si="66"/>
        <v/>
      </c>
      <c r="F374" s="203" t="str">
        <f t="shared" si="67"/>
        <v/>
      </c>
      <c r="G374" s="204" t="str">
        <f t="shared" si="67"/>
        <v/>
      </c>
      <c r="H374" s="205" t="str">
        <f t="shared" si="68"/>
        <v/>
      </c>
      <c r="I374" s="156" t="str">
        <f t="shared" si="69"/>
        <v/>
      </c>
      <c r="J374" s="156" t="str">
        <f t="shared" si="70"/>
        <v/>
      </c>
      <c r="K374" s="155" t="str">
        <f t="shared" si="71"/>
        <v/>
      </c>
      <c r="L374" s="155" t="str">
        <f t="shared" si="72"/>
        <v/>
      </c>
      <c r="M374" s="155" t="str">
        <f t="shared" si="73"/>
        <v/>
      </c>
      <c r="N374" s="157"/>
      <c r="O374" s="157"/>
      <c r="P374" s="157"/>
      <c r="Q374" s="157"/>
      <c r="R374" s="157"/>
      <c r="S374" s="157"/>
      <c r="T374" s="157"/>
      <c r="U374" s="157"/>
      <c r="V374" s="157"/>
      <c r="W374" s="157"/>
      <c r="X374" s="157"/>
      <c r="Y374" s="157"/>
      <c r="Z374" s="158"/>
      <c r="AA374" s="158"/>
      <c r="AB374" s="158"/>
      <c r="AC374" s="158"/>
      <c r="AD374" s="165"/>
      <c r="AE374" s="167"/>
      <c r="AF374" s="166"/>
      <c r="AG374" s="166"/>
      <c r="AH374" s="165"/>
      <c r="AI374" s="165"/>
      <c r="AJ374" s="163"/>
      <c r="AK374" s="165"/>
      <c r="AL374" s="165"/>
      <c r="AM374" s="165"/>
      <c r="AN374" s="162"/>
      <c r="AO374" s="164"/>
      <c r="AP374" s="163"/>
      <c r="AQ374" s="162"/>
      <c r="AR374" s="161"/>
      <c r="AS374" s="160"/>
      <c r="AT374" s="159"/>
      <c r="AU374" s="158"/>
    </row>
    <row r="375" spans="1:47" x14ac:dyDescent="0.2">
      <c r="A375" s="156" t="str">
        <f t="shared" si="62"/>
        <v/>
      </c>
      <c r="B375" s="203" t="str">
        <f t="shared" si="63"/>
        <v/>
      </c>
      <c r="C375" s="203" t="str">
        <f t="shared" si="64"/>
        <v/>
      </c>
      <c r="D375" s="203" t="str">
        <f t="shared" si="65"/>
        <v/>
      </c>
      <c r="E375" s="203" t="str">
        <f t="shared" si="66"/>
        <v/>
      </c>
      <c r="F375" s="203" t="str">
        <f t="shared" si="67"/>
        <v/>
      </c>
      <c r="G375" s="204" t="str">
        <f t="shared" si="67"/>
        <v/>
      </c>
      <c r="H375" s="205" t="str">
        <f t="shared" si="68"/>
        <v/>
      </c>
      <c r="I375" s="156" t="str">
        <f t="shared" si="69"/>
        <v/>
      </c>
      <c r="J375" s="156" t="str">
        <f t="shared" si="70"/>
        <v/>
      </c>
      <c r="K375" s="155" t="str">
        <f t="shared" si="71"/>
        <v/>
      </c>
      <c r="L375" s="155" t="str">
        <f t="shared" si="72"/>
        <v/>
      </c>
      <c r="M375" s="155" t="str">
        <f t="shared" si="73"/>
        <v/>
      </c>
      <c r="N375" s="157"/>
      <c r="O375" s="157"/>
      <c r="P375" s="157"/>
      <c r="Q375" s="157"/>
      <c r="R375" s="157"/>
      <c r="S375" s="157"/>
      <c r="T375" s="157"/>
      <c r="U375" s="157"/>
      <c r="V375" s="157"/>
      <c r="W375" s="157"/>
      <c r="X375" s="157"/>
      <c r="Y375" s="157"/>
      <c r="Z375" s="158"/>
      <c r="AA375" s="158"/>
      <c r="AB375" s="158"/>
      <c r="AC375" s="158"/>
      <c r="AD375" s="165"/>
      <c r="AE375" s="167"/>
      <c r="AF375" s="166"/>
      <c r="AG375" s="166"/>
      <c r="AH375" s="165"/>
      <c r="AI375" s="165"/>
      <c r="AJ375" s="163"/>
      <c r="AK375" s="165"/>
      <c r="AL375" s="165"/>
      <c r="AM375" s="165"/>
      <c r="AN375" s="162"/>
      <c r="AO375" s="164"/>
      <c r="AP375" s="163"/>
      <c r="AQ375" s="162"/>
      <c r="AR375" s="161"/>
      <c r="AS375" s="160"/>
      <c r="AT375" s="159"/>
      <c r="AU375" s="158"/>
    </row>
    <row r="376" spans="1:47" x14ac:dyDescent="0.2">
      <c r="A376" s="156" t="str">
        <f t="shared" si="62"/>
        <v/>
      </c>
      <c r="B376" s="203" t="str">
        <f t="shared" si="63"/>
        <v/>
      </c>
      <c r="C376" s="203" t="str">
        <f t="shared" si="64"/>
        <v/>
      </c>
      <c r="D376" s="203" t="str">
        <f t="shared" si="65"/>
        <v/>
      </c>
      <c r="E376" s="203" t="str">
        <f t="shared" si="66"/>
        <v/>
      </c>
      <c r="F376" s="203" t="str">
        <f t="shared" si="67"/>
        <v/>
      </c>
      <c r="G376" s="204" t="str">
        <f t="shared" si="67"/>
        <v/>
      </c>
      <c r="H376" s="205" t="str">
        <f t="shared" si="68"/>
        <v/>
      </c>
      <c r="I376" s="156" t="str">
        <f t="shared" si="69"/>
        <v/>
      </c>
      <c r="J376" s="156" t="str">
        <f t="shared" si="70"/>
        <v/>
      </c>
      <c r="K376" s="155" t="str">
        <f t="shared" si="71"/>
        <v/>
      </c>
      <c r="L376" s="155" t="str">
        <f t="shared" si="72"/>
        <v/>
      </c>
      <c r="M376" s="155" t="str">
        <f t="shared" si="73"/>
        <v/>
      </c>
      <c r="N376" s="157"/>
      <c r="O376" s="157"/>
      <c r="P376" s="157"/>
      <c r="Q376" s="157"/>
      <c r="R376" s="157"/>
      <c r="S376" s="157"/>
      <c r="T376" s="157"/>
      <c r="U376" s="157"/>
      <c r="V376" s="157"/>
      <c r="W376" s="157"/>
      <c r="X376" s="157"/>
      <c r="Y376" s="157"/>
      <c r="Z376" s="158"/>
      <c r="AA376" s="158"/>
      <c r="AB376" s="158"/>
      <c r="AC376" s="158"/>
      <c r="AD376" s="165"/>
      <c r="AE376" s="167"/>
      <c r="AF376" s="166"/>
      <c r="AG376" s="166"/>
      <c r="AH376" s="165"/>
      <c r="AI376" s="165"/>
      <c r="AJ376" s="163"/>
      <c r="AK376" s="165"/>
      <c r="AL376" s="165"/>
      <c r="AM376" s="165"/>
      <c r="AN376" s="162"/>
      <c r="AO376" s="164"/>
      <c r="AP376" s="163"/>
      <c r="AQ376" s="162"/>
      <c r="AR376" s="161"/>
      <c r="AS376" s="160"/>
      <c r="AT376" s="159"/>
      <c r="AU376" s="158"/>
    </row>
    <row r="377" spans="1:47" x14ac:dyDescent="0.2">
      <c r="A377" s="156" t="str">
        <f t="shared" si="62"/>
        <v/>
      </c>
      <c r="B377" s="203" t="str">
        <f t="shared" si="63"/>
        <v/>
      </c>
      <c r="C377" s="203" t="str">
        <f t="shared" si="64"/>
        <v/>
      </c>
      <c r="D377" s="203" t="str">
        <f t="shared" si="65"/>
        <v/>
      </c>
      <c r="E377" s="203" t="str">
        <f t="shared" si="66"/>
        <v/>
      </c>
      <c r="F377" s="203" t="str">
        <f t="shared" si="67"/>
        <v/>
      </c>
      <c r="G377" s="204" t="str">
        <f t="shared" si="67"/>
        <v/>
      </c>
      <c r="H377" s="205" t="str">
        <f t="shared" si="68"/>
        <v/>
      </c>
      <c r="I377" s="156" t="str">
        <f t="shared" si="69"/>
        <v/>
      </c>
      <c r="J377" s="156" t="str">
        <f t="shared" si="70"/>
        <v/>
      </c>
      <c r="K377" s="155" t="str">
        <f t="shared" si="71"/>
        <v/>
      </c>
      <c r="L377" s="155" t="str">
        <f t="shared" si="72"/>
        <v/>
      </c>
      <c r="M377" s="155" t="str">
        <f t="shared" si="73"/>
        <v/>
      </c>
      <c r="N377" s="157"/>
      <c r="O377" s="157"/>
      <c r="P377" s="157"/>
      <c r="Q377" s="157"/>
      <c r="R377" s="157"/>
      <c r="S377" s="157"/>
      <c r="T377" s="157"/>
      <c r="U377" s="157"/>
      <c r="V377" s="157"/>
      <c r="W377" s="157"/>
      <c r="X377" s="157"/>
      <c r="Y377" s="157"/>
      <c r="Z377" s="158"/>
      <c r="AA377" s="158"/>
      <c r="AB377" s="158"/>
      <c r="AC377" s="158"/>
      <c r="AD377" s="165"/>
      <c r="AE377" s="167"/>
      <c r="AF377" s="166"/>
      <c r="AG377" s="166"/>
      <c r="AH377" s="165"/>
      <c r="AI377" s="165"/>
      <c r="AJ377" s="163"/>
      <c r="AK377" s="165"/>
      <c r="AL377" s="165"/>
      <c r="AM377" s="165"/>
      <c r="AN377" s="162"/>
      <c r="AO377" s="164"/>
      <c r="AP377" s="163"/>
      <c r="AQ377" s="162"/>
      <c r="AR377" s="161"/>
      <c r="AS377" s="160"/>
      <c r="AT377" s="159"/>
      <c r="AU377" s="158"/>
    </row>
    <row r="378" spans="1:47" x14ac:dyDescent="0.2">
      <c r="A378" s="156" t="str">
        <f t="shared" si="62"/>
        <v/>
      </c>
      <c r="B378" s="203" t="str">
        <f t="shared" si="63"/>
        <v/>
      </c>
      <c r="C378" s="203" t="str">
        <f t="shared" si="64"/>
        <v/>
      </c>
      <c r="D378" s="203" t="str">
        <f t="shared" si="65"/>
        <v/>
      </c>
      <c r="E378" s="203" t="str">
        <f t="shared" si="66"/>
        <v/>
      </c>
      <c r="F378" s="203" t="str">
        <f t="shared" si="67"/>
        <v/>
      </c>
      <c r="G378" s="204" t="str">
        <f t="shared" si="67"/>
        <v/>
      </c>
      <c r="H378" s="205" t="str">
        <f t="shared" si="68"/>
        <v/>
      </c>
      <c r="I378" s="156" t="str">
        <f t="shared" si="69"/>
        <v/>
      </c>
      <c r="J378" s="156" t="str">
        <f t="shared" si="70"/>
        <v/>
      </c>
      <c r="K378" s="155" t="str">
        <f t="shared" si="71"/>
        <v/>
      </c>
      <c r="L378" s="155" t="str">
        <f t="shared" si="72"/>
        <v/>
      </c>
      <c r="M378" s="155" t="str">
        <f t="shared" si="73"/>
        <v/>
      </c>
      <c r="N378" s="157"/>
      <c r="O378" s="157"/>
      <c r="P378" s="157"/>
      <c r="Q378" s="157"/>
      <c r="R378" s="157"/>
      <c r="S378" s="157"/>
      <c r="T378" s="157"/>
      <c r="U378" s="157"/>
      <c r="V378" s="157"/>
      <c r="W378" s="157"/>
      <c r="X378" s="157"/>
      <c r="Y378" s="157"/>
      <c r="Z378" s="158"/>
      <c r="AA378" s="158"/>
      <c r="AB378" s="158"/>
      <c r="AC378" s="158"/>
      <c r="AD378" s="165"/>
      <c r="AE378" s="167"/>
      <c r="AF378" s="166"/>
      <c r="AG378" s="166"/>
      <c r="AH378" s="165"/>
      <c r="AI378" s="165"/>
      <c r="AJ378" s="163"/>
      <c r="AK378" s="165"/>
      <c r="AL378" s="165"/>
      <c r="AM378" s="165"/>
      <c r="AN378" s="162"/>
      <c r="AO378" s="164"/>
      <c r="AP378" s="163"/>
      <c r="AQ378" s="162"/>
      <c r="AR378" s="161"/>
      <c r="AS378" s="160"/>
      <c r="AT378" s="159"/>
      <c r="AU378" s="158"/>
    </row>
    <row r="379" spans="1:47" x14ac:dyDescent="0.2">
      <c r="A379" s="156" t="str">
        <f t="shared" si="62"/>
        <v/>
      </c>
      <c r="B379" s="203" t="str">
        <f t="shared" si="63"/>
        <v/>
      </c>
      <c r="C379" s="203" t="str">
        <f t="shared" si="64"/>
        <v/>
      </c>
      <c r="D379" s="203" t="str">
        <f t="shared" si="65"/>
        <v/>
      </c>
      <c r="E379" s="203" t="str">
        <f t="shared" si="66"/>
        <v/>
      </c>
      <c r="F379" s="203" t="str">
        <f t="shared" si="67"/>
        <v/>
      </c>
      <c r="G379" s="204" t="str">
        <f t="shared" si="67"/>
        <v/>
      </c>
      <c r="H379" s="205" t="str">
        <f t="shared" si="68"/>
        <v/>
      </c>
      <c r="I379" s="156" t="str">
        <f t="shared" si="69"/>
        <v/>
      </c>
      <c r="J379" s="156" t="str">
        <f t="shared" si="70"/>
        <v/>
      </c>
      <c r="K379" s="155" t="str">
        <f t="shared" si="71"/>
        <v/>
      </c>
      <c r="L379" s="155" t="str">
        <f t="shared" si="72"/>
        <v/>
      </c>
      <c r="M379" s="155" t="str">
        <f t="shared" si="73"/>
        <v/>
      </c>
      <c r="N379" s="157"/>
      <c r="O379" s="157"/>
      <c r="P379" s="157"/>
      <c r="Q379" s="157"/>
      <c r="R379" s="157"/>
      <c r="S379" s="157"/>
      <c r="T379" s="157"/>
      <c r="U379" s="157"/>
      <c r="V379" s="157"/>
      <c r="W379" s="157"/>
      <c r="X379" s="157"/>
      <c r="Y379" s="157"/>
      <c r="Z379" s="158"/>
      <c r="AA379" s="158"/>
      <c r="AB379" s="158"/>
      <c r="AC379" s="158"/>
      <c r="AD379" s="165"/>
      <c r="AE379" s="167"/>
      <c r="AF379" s="166"/>
      <c r="AG379" s="166"/>
      <c r="AH379" s="165"/>
      <c r="AI379" s="165"/>
      <c r="AJ379" s="163"/>
      <c r="AK379" s="165"/>
      <c r="AL379" s="165"/>
      <c r="AM379" s="165"/>
      <c r="AN379" s="162"/>
      <c r="AO379" s="164"/>
      <c r="AP379" s="163"/>
      <c r="AQ379" s="162"/>
      <c r="AR379" s="161"/>
      <c r="AS379" s="160"/>
      <c r="AT379" s="159"/>
      <c r="AU379" s="158"/>
    </row>
    <row r="380" spans="1:47" x14ac:dyDescent="0.2">
      <c r="A380" s="156" t="str">
        <f t="shared" si="62"/>
        <v/>
      </c>
      <c r="B380" s="203" t="str">
        <f t="shared" si="63"/>
        <v/>
      </c>
      <c r="C380" s="203" t="str">
        <f t="shared" si="64"/>
        <v/>
      </c>
      <c r="D380" s="203" t="str">
        <f t="shared" si="65"/>
        <v/>
      </c>
      <c r="E380" s="203" t="str">
        <f t="shared" si="66"/>
        <v/>
      </c>
      <c r="F380" s="203" t="str">
        <f t="shared" si="67"/>
        <v/>
      </c>
      <c r="G380" s="204" t="str">
        <f t="shared" si="67"/>
        <v/>
      </c>
      <c r="H380" s="205" t="str">
        <f t="shared" si="68"/>
        <v/>
      </c>
      <c r="I380" s="156" t="str">
        <f t="shared" si="69"/>
        <v/>
      </c>
      <c r="J380" s="156" t="str">
        <f t="shared" si="70"/>
        <v/>
      </c>
      <c r="K380" s="155" t="str">
        <f t="shared" si="71"/>
        <v/>
      </c>
      <c r="L380" s="155" t="str">
        <f t="shared" si="72"/>
        <v/>
      </c>
      <c r="M380" s="155" t="str">
        <f t="shared" si="73"/>
        <v/>
      </c>
      <c r="N380" s="157"/>
      <c r="O380" s="157"/>
      <c r="P380" s="157"/>
      <c r="Q380" s="157"/>
      <c r="R380" s="157"/>
      <c r="S380" s="157"/>
      <c r="T380" s="157"/>
      <c r="U380" s="157"/>
      <c r="V380" s="157"/>
      <c r="W380" s="157"/>
      <c r="X380" s="157"/>
      <c r="Y380" s="157"/>
      <c r="Z380" s="158"/>
      <c r="AA380" s="158"/>
      <c r="AB380" s="158"/>
      <c r="AC380" s="158"/>
      <c r="AD380" s="165"/>
      <c r="AE380" s="167"/>
      <c r="AF380" s="166"/>
      <c r="AG380" s="166"/>
      <c r="AH380" s="165"/>
      <c r="AI380" s="165"/>
      <c r="AJ380" s="163"/>
      <c r="AK380" s="165"/>
      <c r="AL380" s="165"/>
      <c r="AM380" s="165"/>
      <c r="AN380" s="162"/>
      <c r="AO380" s="164"/>
      <c r="AP380" s="163"/>
      <c r="AQ380" s="162"/>
      <c r="AR380" s="161"/>
      <c r="AS380" s="160"/>
      <c r="AT380" s="159"/>
      <c r="AU380" s="158"/>
    </row>
    <row r="381" spans="1:47" x14ac:dyDescent="0.2">
      <c r="A381" s="156" t="str">
        <f t="shared" si="62"/>
        <v/>
      </c>
      <c r="B381" s="203" t="str">
        <f t="shared" si="63"/>
        <v/>
      </c>
      <c r="C381" s="203" t="str">
        <f t="shared" si="64"/>
        <v/>
      </c>
      <c r="D381" s="203" t="str">
        <f t="shared" si="65"/>
        <v/>
      </c>
      <c r="E381" s="203" t="str">
        <f t="shared" si="66"/>
        <v/>
      </c>
      <c r="F381" s="203" t="str">
        <f t="shared" si="67"/>
        <v/>
      </c>
      <c r="G381" s="204" t="str">
        <f t="shared" si="67"/>
        <v/>
      </c>
      <c r="H381" s="205" t="str">
        <f t="shared" si="68"/>
        <v/>
      </c>
      <c r="I381" s="156" t="str">
        <f t="shared" si="69"/>
        <v/>
      </c>
      <c r="J381" s="156" t="str">
        <f t="shared" si="70"/>
        <v/>
      </c>
      <c r="K381" s="155" t="str">
        <f t="shared" si="71"/>
        <v/>
      </c>
      <c r="L381" s="155" t="str">
        <f t="shared" si="72"/>
        <v/>
      </c>
      <c r="M381" s="155" t="str">
        <f t="shared" si="73"/>
        <v/>
      </c>
      <c r="N381" s="157"/>
      <c r="O381" s="157"/>
      <c r="P381" s="157"/>
      <c r="Q381" s="157"/>
      <c r="R381" s="157"/>
      <c r="S381" s="157"/>
      <c r="T381" s="157"/>
      <c r="U381" s="157"/>
      <c r="V381" s="157"/>
      <c r="W381" s="157"/>
      <c r="X381" s="157"/>
      <c r="Y381" s="157"/>
      <c r="Z381" s="158"/>
      <c r="AA381" s="158"/>
      <c r="AB381" s="158"/>
      <c r="AC381" s="158"/>
      <c r="AD381" s="165"/>
      <c r="AE381" s="167"/>
      <c r="AF381" s="166"/>
      <c r="AG381" s="166"/>
      <c r="AH381" s="165"/>
      <c r="AI381" s="165"/>
      <c r="AJ381" s="163"/>
      <c r="AK381" s="165"/>
      <c r="AL381" s="165"/>
      <c r="AM381" s="165"/>
      <c r="AN381" s="162"/>
      <c r="AO381" s="164"/>
      <c r="AP381" s="163"/>
      <c r="AQ381" s="162"/>
      <c r="AR381" s="161"/>
      <c r="AS381" s="160"/>
      <c r="AT381" s="159"/>
      <c r="AU381" s="158"/>
    </row>
    <row r="382" spans="1:47" x14ac:dyDescent="0.2">
      <c r="A382" s="156" t="str">
        <f t="shared" si="62"/>
        <v/>
      </c>
      <c r="B382" s="203" t="str">
        <f t="shared" si="63"/>
        <v/>
      </c>
      <c r="C382" s="203" t="str">
        <f t="shared" si="64"/>
        <v/>
      </c>
      <c r="D382" s="203" t="str">
        <f t="shared" si="65"/>
        <v/>
      </c>
      <c r="E382" s="203" t="str">
        <f t="shared" si="66"/>
        <v/>
      </c>
      <c r="F382" s="203" t="str">
        <f t="shared" si="67"/>
        <v/>
      </c>
      <c r="G382" s="204" t="str">
        <f t="shared" si="67"/>
        <v/>
      </c>
      <c r="H382" s="205" t="str">
        <f t="shared" si="68"/>
        <v/>
      </c>
      <c r="I382" s="156" t="str">
        <f t="shared" si="69"/>
        <v/>
      </c>
      <c r="J382" s="156" t="str">
        <f t="shared" si="70"/>
        <v/>
      </c>
      <c r="K382" s="155" t="str">
        <f t="shared" si="71"/>
        <v/>
      </c>
      <c r="L382" s="155" t="str">
        <f t="shared" si="72"/>
        <v/>
      </c>
      <c r="M382" s="155" t="str">
        <f t="shared" si="73"/>
        <v/>
      </c>
      <c r="N382" s="157"/>
      <c r="O382" s="157"/>
      <c r="P382" s="157"/>
      <c r="Q382" s="157"/>
      <c r="R382" s="157"/>
      <c r="S382" s="157"/>
      <c r="T382" s="157"/>
      <c r="U382" s="157"/>
      <c r="V382" s="157"/>
      <c r="W382" s="157"/>
      <c r="X382" s="157"/>
      <c r="Y382" s="157"/>
      <c r="Z382" s="158"/>
      <c r="AA382" s="158"/>
      <c r="AB382" s="158"/>
      <c r="AC382" s="158"/>
      <c r="AD382" s="165"/>
      <c r="AE382" s="167"/>
      <c r="AF382" s="166"/>
      <c r="AG382" s="166"/>
      <c r="AH382" s="165"/>
      <c r="AI382" s="165"/>
      <c r="AJ382" s="163"/>
      <c r="AK382" s="165"/>
      <c r="AL382" s="165"/>
      <c r="AM382" s="165"/>
      <c r="AN382" s="162"/>
      <c r="AO382" s="164"/>
      <c r="AP382" s="163"/>
      <c r="AQ382" s="162"/>
      <c r="AR382" s="161"/>
      <c r="AS382" s="160"/>
      <c r="AT382" s="159"/>
      <c r="AU382" s="158"/>
    </row>
    <row r="383" spans="1:47" x14ac:dyDescent="0.2">
      <c r="A383" s="156" t="str">
        <f t="shared" si="62"/>
        <v/>
      </c>
      <c r="B383" s="203" t="str">
        <f t="shared" si="63"/>
        <v/>
      </c>
      <c r="C383" s="203" t="str">
        <f t="shared" si="64"/>
        <v/>
      </c>
      <c r="D383" s="203" t="str">
        <f t="shared" si="65"/>
        <v/>
      </c>
      <c r="E383" s="203" t="str">
        <f t="shared" si="66"/>
        <v/>
      </c>
      <c r="F383" s="203" t="str">
        <f t="shared" si="67"/>
        <v/>
      </c>
      <c r="G383" s="204" t="str">
        <f t="shared" si="67"/>
        <v/>
      </c>
      <c r="H383" s="205" t="str">
        <f t="shared" si="68"/>
        <v/>
      </c>
      <c r="I383" s="156" t="str">
        <f t="shared" si="69"/>
        <v/>
      </c>
      <c r="J383" s="156" t="str">
        <f t="shared" si="70"/>
        <v/>
      </c>
      <c r="K383" s="155" t="str">
        <f t="shared" si="71"/>
        <v/>
      </c>
      <c r="L383" s="155" t="str">
        <f t="shared" si="72"/>
        <v/>
      </c>
      <c r="M383" s="155" t="str">
        <f t="shared" si="73"/>
        <v/>
      </c>
      <c r="N383" s="157"/>
      <c r="O383" s="157"/>
      <c r="P383" s="157"/>
      <c r="Q383" s="157"/>
      <c r="R383" s="157"/>
      <c r="S383" s="157"/>
      <c r="T383" s="157"/>
      <c r="U383" s="157"/>
      <c r="V383" s="157"/>
      <c r="W383" s="157"/>
      <c r="X383" s="157"/>
      <c r="Y383" s="157"/>
      <c r="Z383" s="158"/>
      <c r="AA383" s="158"/>
      <c r="AB383" s="158"/>
      <c r="AC383" s="158"/>
      <c r="AD383" s="165"/>
      <c r="AE383" s="167"/>
      <c r="AF383" s="166"/>
      <c r="AG383" s="166"/>
      <c r="AH383" s="165"/>
      <c r="AI383" s="165"/>
      <c r="AJ383" s="163"/>
      <c r="AK383" s="165"/>
      <c r="AL383" s="165"/>
      <c r="AM383" s="165"/>
      <c r="AN383" s="162"/>
      <c r="AO383" s="164"/>
      <c r="AP383" s="163"/>
      <c r="AQ383" s="162"/>
      <c r="AR383" s="161"/>
      <c r="AS383" s="160"/>
      <c r="AT383" s="159"/>
      <c r="AU383" s="158"/>
    </row>
    <row r="384" spans="1:47" x14ac:dyDescent="0.2">
      <c r="A384" s="156" t="str">
        <f t="shared" si="62"/>
        <v/>
      </c>
      <c r="B384" s="203" t="str">
        <f t="shared" si="63"/>
        <v/>
      </c>
      <c r="C384" s="203" t="str">
        <f t="shared" si="64"/>
        <v/>
      </c>
      <c r="D384" s="203" t="str">
        <f t="shared" si="65"/>
        <v/>
      </c>
      <c r="E384" s="203" t="str">
        <f t="shared" si="66"/>
        <v/>
      </c>
      <c r="F384" s="203" t="str">
        <f t="shared" si="67"/>
        <v/>
      </c>
      <c r="G384" s="204" t="str">
        <f t="shared" si="67"/>
        <v/>
      </c>
      <c r="H384" s="205" t="str">
        <f t="shared" si="68"/>
        <v/>
      </c>
      <c r="I384" s="156" t="str">
        <f t="shared" si="69"/>
        <v/>
      </c>
      <c r="J384" s="156" t="str">
        <f t="shared" si="70"/>
        <v/>
      </c>
      <c r="K384" s="155" t="str">
        <f t="shared" si="71"/>
        <v/>
      </c>
      <c r="L384" s="155" t="str">
        <f t="shared" si="72"/>
        <v/>
      </c>
      <c r="M384" s="155" t="str">
        <f t="shared" si="73"/>
        <v/>
      </c>
      <c r="N384" s="157"/>
      <c r="O384" s="157"/>
      <c r="P384" s="157"/>
      <c r="Q384" s="157"/>
      <c r="R384" s="157"/>
      <c r="S384" s="157"/>
      <c r="T384" s="157"/>
      <c r="U384" s="157"/>
      <c r="V384" s="157"/>
      <c r="W384" s="157"/>
      <c r="X384" s="157"/>
      <c r="Y384" s="157"/>
      <c r="Z384" s="158"/>
      <c r="AA384" s="158"/>
      <c r="AB384" s="158"/>
      <c r="AC384" s="158"/>
      <c r="AD384" s="165"/>
      <c r="AE384" s="167"/>
      <c r="AF384" s="166"/>
      <c r="AG384" s="166"/>
      <c r="AH384" s="165"/>
      <c r="AI384" s="165"/>
      <c r="AJ384" s="163"/>
      <c r="AK384" s="165"/>
      <c r="AL384" s="165"/>
      <c r="AM384" s="165"/>
      <c r="AN384" s="162"/>
      <c r="AO384" s="164"/>
      <c r="AP384" s="163"/>
      <c r="AQ384" s="162"/>
      <c r="AR384" s="161"/>
      <c r="AS384" s="160"/>
      <c r="AT384" s="159"/>
      <c r="AU384" s="158"/>
    </row>
    <row r="385" spans="1:47" x14ac:dyDescent="0.2">
      <c r="A385" s="156" t="str">
        <f t="shared" si="62"/>
        <v/>
      </c>
      <c r="B385" s="203" t="str">
        <f t="shared" si="63"/>
        <v/>
      </c>
      <c r="C385" s="203" t="str">
        <f t="shared" si="64"/>
        <v/>
      </c>
      <c r="D385" s="203" t="str">
        <f t="shared" si="65"/>
        <v/>
      </c>
      <c r="E385" s="203" t="str">
        <f t="shared" si="66"/>
        <v/>
      </c>
      <c r="F385" s="203" t="str">
        <f t="shared" si="67"/>
        <v/>
      </c>
      <c r="G385" s="204" t="str">
        <f t="shared" si="67"/>
        <v/>
      </c>
      <c r="H385" s="205" t="str">
        <f t="shared" si="68"/>
        <v/>
      </c>
      <c r="I385" s="156" t="str">
        <f t="shared" si="69"/>
        <v/>
      </c>
      <c r="J385" s="156" t="str">
        <f t="shared" si="70"/>
        <v/>
      </c>
      <c r="K385" s="155" t="str">
        <f t="shared" si="71"/>
        <v/>
      </c>
      <c r="L385" s="155" t="str">
        <f t="shared" si="72"/>
        <v/>
      </c>
      <c r="M385" s="155" t="str">
        <f t="shared" si="73"/>
        <v/>
      </c>
      <c r="N385" s="157"/>
      <c r="O385" s="157"/>
      <c r="P385" s="157"/>
      <c r="Q385" s="157"/>
      <c r="R385" s="157"/>
      <c r="S385" s="157"/>
      <c r="T385" s="157"/>
      <c r="U385" s="157"/>
      <c r="V385" s="157"/>
      <c r="W385" s="157"/>
      <c r="X385" s="157"/>
      <c r="Y385" s="157"/>
      <c r="Z385" s="158"/>
      <c r="AA385" s="158"/>
      <c r="AB385" s="158"/>
      <c r="AC385" s="158"/>
      <c r="AD385" s="165"/>
      <c r="AE385" s="167"/>
      <c r="AF385" s="166"/>
      <c r="AG385" s="166"/>
      <c r="AH385" s="165"/>
      <c r="AI385" s="165"/>
      <c r="AJ385" s="163"/>
      <c r="AK385" s="165"/>
      <c r="AL385" s="165"/>
      <c r="AM385" s="165"/>
      <c r="AN385" s="162"/>
      <c r="AO385" s="164"/>
      <c r="AP385" s="163"/>
      <c r="AQ385" s="162"/>
      <c r="AR385" s="161"/>
      <c r="AS385" s="160"/>
      <c r="AT385" s="159"/>
      <c r="AU385" s="158"/>
    </row>
    <row r="386" spans="1:47" x14ac:dyDescent="0.2">
      <c r="A386" s="156" t="str">
        <f t="shared" si="62"/>
        <v/>
      </c>
      <c r="B386" s="203" t="str">
        <f t="shared" si="63"/>
        <v/>
      </c>
      <c r="C386" s="203" t="str">
        <f t="shared" si="64"/>
        <v/>
      </c>
      <c r="D386" s="203" t="str">
        <f t="shared" si="65"/>
        <v/>
      </c>
      <c r="E386" s="203" t="str">
        <f t="shared" si="66"/>
        <v/>
      </c>
      <c r="F386" s="203" t="str">
        <f t="shared" si="67"/>
        <v/>
      </c>
      <c r="G386" s="204" t="str">
        <f t="shared" si="67"/>
        <v/>
      </c>
      <c r="H386" s="205" t="str">
        <f t="shared" si="68"/>
        <v/>
      </c>
      <c r="I386" s="156" t="str">
        <f t="shared" si="69"/>
        <v/>
      </c>
      <c r="J386" s="156" t="str">
        <f t="shared" si="70"/>
        <v/>
      </c>
      <c r="K386" s="155" t="str">
        <f t="shared" si="71"/>
        <v/>
      </c>
      <c r="L386" s="155" t="str">
        <f t="shared" si="72"/>
        <v/>
      </c>
      <c r="M386" s="155" t="str">
        <f t="shared" si="73"/>
        <v/>
      </c>
      <c r="N386" s="157"/>
      <c r="O386" s="157"/>
      <c r="P386" s="157"/>
      <c r="Q386" s="157"/>
      <c r="R386" s="157"/>
      <c r="S386" s="157"/>
      <c r="T386" s="157"/>
      <c r="U386" s="157"/>
      <c r="V386" s="157"/>
      <c r="W386" s="157"/>
      <c r="X386" s="157"/>
      <c r="Y386" s="157"/>
      <c r="Z386" s="158"/>
      <c r="AA386" s="158"/>
      <c r="AB386" s="158"/>
      <c r="AC386" s="158"/>
      <c r="AD386" s="165"/>
      <c r="AE386" s="167"/>
      <c r="AF386" s="166"/>
      <c r="AG386" s="166"/>
      <c r="AH386" s="165"/>
      <c r="AI386" s="165"/>
      <c r="AJ386" s="163"/>
      <c r="AK386" s="165"/>
      <c r="AL386" s="165"/>
      <c r="AM386" s="165"/>
      <c r="AN386" s="162"/>
      <c r="AO386" s="164"/>
      <c r="AP386" s="163"/>
      <c r="AQ386" s="162"/>
      <c r="AR386" s="161"/>
      <c r="AS386" s="160"/>
      <c r="AT386" s="159"/>
      <c r="AU386" s="158"/>
    </row>
    <row r="387" spans="1:47" x14ac:dyDescent="0.2">
      <c r="A387" s="156" t="str">
        <f t="shared" si="62"/>
        <v/>
      </c>
      <c r="B387" s="203" t="str">
        <f t="shared" si="63"/>
        <v/>
      </c>
      <c r="C387" s="203" t="str">
        <f t="shared" si="64"/>
        <v/>
      </c>
      <c r="D387" s="203" t="str">
        <f t="shared" si="65"/>
        <v/>
      </c>
      <c r="E387" s="203" t="str">
        <f t="shared" si="66"/>
        <v/>
      </c>
      <c r="F387" s="203" t="str">
        <f t="shared" si="67"/>
        <v/>
      </c>
      <c r="G387" s="204" t="str">
        <f t="shared" si="67"/>
        <v/>
      </c>
      <c r="H387" s="205" t="str">
        <f t="shared" si="68"/>
        <v/>
      </c>
      <c r="I387" s="156" t="str">
        <f t="shared" si="69"/>
        <v/>
      </c>
      <c r="J387" s="156" t="str">
        <f t="shared" si="70"/>
        <v/>
      </c>
      <c r="K387" s="155" t="str">
        <f t="shared" si="71"/>
        <v/>
      </c>
      <c r="L387" s="155" t="str">
        <f t="shared" si="72"/>
        <v/>
      </c>
      <c r="M387" s="155" t="str">
        <f t="shared" si="73"/>
        <v/>
      </c>
      <c r="N387" s="157"/>
      <c r="O387" s="157"/>
      <c r="P387" s="157"/>
      <c r="Q387" s="157"/>
      <c r="R387" s="157"/>
      <c r="S387" s="157"/>
      <c r="T387" s="157"/>
      <c r="U387" s="157"/>
      <c r="V387" s="157"/>
      <c r="W387" s="157"/>
      <c r="X387" s="157"/>
      <c r="Y387" s="157"/>
      <c r="Z387" s="158"/>
      <c r="AA387" s="158"/>
      <c r="AB387" s="158"/>
      <c r="AC387" s="158"/>
      <c r="AD387" s="165"/>
      <c r="AE387" s="167"/>
      <c r="AF387" s="166"/>
      <c r="AG387" s="166"/>
      <c r="AH387" s="165"/>
      <c r="AI387" s="165"/>
      <c r="AJ387" s="163"/>
      <c r="AK387" s="165"/>
      <c r="AL387" s="165"/>
      <c r="AM387" s="165"/>
      <c r="AN387" s="162"/>
      <c r="AO387" s="164"/>
      <c r="AP387" s="163"/>
      <c r="AQ387" s="162"/>
      <c r="AR387" s="161"/>
      <c r="AS387" s="160"/>
      <c r="AT387" s="159"/>
      <c r="AU387" s="158"/>
    </row>
    <row r="388" spans="1:47" x14ac:dyDescent="0.2">
      <c r="A388" s="156" t="str">
        <f t="shared" si="62"/>
        <v/>
      </c>
      <c r="B388" s="203" t="str">
        <f t="shared" si="63"/>
        <v/>
      </c>
      <c r="C388" s="203" t="str">
        <f t="shared" si="64"/>
        <v/>
      </c>
      <c r="D388" s="203" t="str">
        <f t="shared" si="65"/>
        <v/>
      </c>
      <c r="E388" s="203" t="str">
        <f t="shared" si="66"/>
        <v/>
      </c>
      <c r="F388" s="203" t="str">
        <f t="shared" si="67"/>
        <v/>
      </c>
      <c r="G388" s="204" t="str">
        <f t="shared" si="67"/>
        <v/>
      </c>
      <c r="H388" s="205" t="str">
        <f t="shared" si="68"/>
        <v/>
      </c>
      <c r="I388" s="156" t="str">
        <f t="shared" si="69"/>
        <v/>
      </c>
      <c r="J388" s="156" t="str">
        <f t="shared" si="70"/>
        <v/>
      </c>
      <c r="K388" s="155" t="str">
        <f t="shared" si="71"/>
        <v/>
      </c>
      <c r="L388" s="155" t="str">
        <f t="shared" si="72"/>
        <v/>
      </c>
      <c r="M388" s="155" t="str">
        <f t="shared" si="73"/>
        <v/>
      </c>
      <c r="N388" s="157"/>
      <c r="O388" s="157"/>
      <c r="P388" s="157"/>
      <c r="Q388" s="157"/>
      <c r="R388" s="157"/>
      <c r="S388" s="157"/>
      <c r="T388" s="157"/>
      <c r="U388" s="157"/>
      <c r="V388" s="157"/>
      <c r="W388" s="157"/>
      <c r="X388" s="157"/>
      <c r="Y388" s="157"/>
      <c r="Z388" s="158"/>
      <c r="AA388" s="158"/>
      <c r="AB388" s="158"/>
      <c r="AC388" s="158"/>
      <c r="AD388" s="165"/>
      <c r="AE388" s="167"/>
      <c r="AF388" s="166"/>
      <c r="AG388" s="166"/>
      <c r="AH388" s="165"/>
      <c r="AI388" s="165"/>
      <c r="AJ388" s="163"/>
      <c r="AK388" s="165"/>
      <c r="AL388" s="165"/>
      <c r="AM388" s="165"/>
      <c r="AN388" s="162"/>
      <c r="AO388" s="164"/>
      <c r="AP388" s="163"/>
      <c r="AQ388" s="162"/>
      <c r="AR388" s="161"/>
      <c r="AS388" s="160"/>
      <c r="AT388" s="159"/>
      <c r="AU388" s="158"/>
    </row>
    <row r="389" spans="1:47" x14ac:dyDescent="0.2">
      <c r="A389" s="156" t="str">
        <f t="shared" si="62"/>
        <v/>
      </c>
      <c r="B389" s="203" t="str">
        <f t="shared" si="63"/>
        <v/>
      </c>
      <c r="C389" s="203" t="str">
        <f t="shared" si="64"/>
        <v/>
      </c>
      <c r="D389" s="203" t="str">
        <f t="shared" si="65"/>
        <v/>
      </c>
      <c r="E389" s="203" t="str">
        <f t="shared" si="66"/>
        <v/>
      </c>
      <c r="F389" s="203" t="str">
        <f t="shared" si="67"/>
        <v/>
      </c>
      <c r="G389" s="204" t="str">
        <f t="shared" si="67"/>
        <v/>
      </c>
      <c r="H389" s="205" t="str">
        <f t="shared" si="68"/>
        <v/>
      </c>
      <c r="I389" s="156" t="str">
        <f t="shared" si="69"/>
        <v/>
      </c>
      <c r="J389" s="156" t="str">
        <f t="shared" si="70"/>
        <v/>
      </c>
      <c r="K389" s="155" t="str">
        <f t="shared" si="71"/>
        <v/>
      </c>
      <c r="L389" s="155" t="str">
        <f t="shared" si="72"/>
        <v/>
      </c>
      <c r="M389" s="155" t="str">
        <f t="shared" si="73"/>
        <v/>
      </c>
      <c r="N389" s="157"/>
      <c r="O389" s="157"/>
      <c r="P389" s="157"/>
      <c r="Q389" s="157"/>
      <c r="R389" s="157"/>
      <c r="S389" s="157"/>
      <c r="T389" s="157"/>
      <c r="U389" s="157"/>
      <c r="V389" s="157"/>
      <c r="W389" s="157"/>
      <c r="X389" s="157"/>
      <c r="Y389" s="157"/>
      <c r="Z389" s="158"/>
      <c r="AA389" s="158"/>
      <c r="AB389" s="158"/>
      <c r="AC389" s="158"/>
      <c r="AD389" s="165"/>
      <c r="AE389" s="167"/>
      <c r="AF389" s="166"/>
      <c r="AG389" s="166"/>
      <c r="AH389" s="165"/>
      <c r="AI389" s="165"/>
      <c r="AJ389" s="163"/>
      <c r="AK389" s="165"/>
      <c r="AL389" s="165"/>
      <c r="AM389" s="165"/>
      <c r="AN389" s="162"/>
      <c r="AO389" s="164"/>
      <c r="AP389" s="163"/>
      <c r="AQ389" s="162"/>
      <c r="AR389" s="161"/>
      <c r="AS389" s="160"/>
      <c r="AT389" s="159"/>
      <c r="AU389" s="158"/>
    </row>
    <row r="390" spans="1:47" x14ac:dyDescent="0.2">
      <c r="A390" s="156" t="str">
        <f t="shared" si="62"/>
        <v/>
      </c>
      <c r="B390" s="203" t="str">
        <f t="shared" si="63"/>
        <v/>
      </c>
      <c r="C390" s="203" t="str">
        <f t="shared" si="64"/>
        <v/>
      </c>
      <c r="D390" s="203" t="str">
        <f t="shared" si="65"/>
        <v/>
      </c>
      <c r="E390" s="203" t="str">
        <f t="shared" si="66"/>
        <v/>
      </c>
      <c r="F390" s="203" t="str">
        <f t="shared" si="67"/>
        <v/>
      </c>
      <c r="G390" s="204" t="str">
        <f t="shared" si="67"/>
        <v/>
      </c>
      <c r="H390" s="205" t="str">
        <f t="shared" si="68"/>
        <v/>
      </c>
      <c r="I390" s="156" t="str">
        <f t="shared" si="69"/>
        <v/>
      </c>
      <c r="J390" s="156" t="str">
        <f t="shared" si="70"/>
        <v/>
      </c>
      <c r="K390" s="155" t="str">
        <f t="shared" si="71"/>
        <v/>
      </c>
      <c r="L390" s="155" t="str">
        <f t="shared" si="72"/>
        <v/>
      </c>
      <c r="M390" s="155" t="str">
        <f t="shared" si="73"/>
        <v/>
      </c>
      <c r="N390" s="157"/>
      <c r="O390" s="157"/>
      <c r="P390" s="157"/>
      <c r="Q390" s="157"/>
      <c r="R390" s="157"/>
      <c r="S390" s="157"/>
      <c r="T390" s="157"/>
      <c r="U390" s="157"/>
      <c r="V390" s="157"/>
      <c r="W390" s="157"/>
      <c r="X390" s="157"/>
      <c r="Y390" s="157"/>
      <c r="Z390" s="158"/>
      <c r="AA390" s="158"/>
      <c r="AB390" s="158"/>
      <c r="AC390" s="158"/>
      <c r="AD390" s="165"/>
      <c r="AE390" s="167"/>
      <c r="AF390" s="166"/>
      <c r="AG390" s="166"/>
      <c r="AH390" s="165"/>
      <c r="AI390" s="165"/>
      <c r="AJ390" s="163"/>
      <c r="AK390" s="165"/>
      <c r="AL390" s="165"/>
      <c r="AM390" s="165"/>
      <c r="AN390" s="162"/>
      <c r="AO390" s="164"/>
      <c r="AP390" s="163"/>
      <c r="AQ390" s="162"/>
      <c r="AR390" s="161"/>
      <c r="AS390" s="160"/>
      <c r="AT390" s="159"/>
      <c r="AU390" s="158"/>
    </row>
    <row r="391" spans="1:47" x14ac:dyDescent="0.2">
      <c r="A391" s="156" t="str">
        <f t="shared" si="62"/>
        <v/>
      </c>
      <c r="B391" s="203" t="str">
        <f t="shared" si="63"/>
        <v/>
      </c>
      <c r="C391" s="203" t="str">
        <f t="shared" si="64"/>
        <v/>
      </c>
      <c r="D391" s="203" t="str">
        <f t="shared" si="65"/>
        <v/>
      </c>
      <c r="E391" s="203" t="str">
        <f t="shared" si="66"/>
        <v/>
      </c>
      <c r="F391" s="203" t="str">
        <f t="shared" si="67"/>
        <v/>
      </c>
      <c r="G391" s="204" t="str">
        <f t="shared" si="67"/>
        <v/>
      </c>
      <c r="H391" s="205" t="str">
        <f t="shared" si="68"/>
        <v/>
      </c>
      <c r="I391" s="156" t="str">
        <f t="shared" si="69"/>
        <v/>
      </c>
      <c r="J391" s="156" t="str">
        <f t="shared" si="70"/>
        <v/>
      </c>
      <c r="K391" s="155" t="str">
        <f t="shared" si="71"/>
        <v/>
      </c>
      <c r="L391" s="155" t="str">
        <f t="shared" si="72"/>
        <v/>
      </c>
      <c r="M391" s="155" t="str">
        <f t="shared" si="73"/>
        <v/>
      </c>
      <c r="N391" s="157"/>
      <c r="O391" s="157"/>
      <c r="P391" s="157"/>
      <c r="Q391" s="157"/>
      <c r="R391" s="157"/>
      <c r="S391" s="157"/>
      <c r="T391" s="157"/>
      <c r="U391" s="157"/>
      <c r="V391" s="157"/>
      <c r="W391" s="157"/>
      <c r="X391" s="157"/>
      <c r="Y391" s="157"/>
      <c r="Z391" s="158"/>
      <c r="AA391" s="158"/>
      <c r="AB391" s="158"/>
      <c r="AC391" s="158"/>
      <c r="AD391" s="165"/>
      <c r="AE391" s="167"/>
      <c r="AF391" s="166"/>
      <c r="AG391" s="166"/>
      <c r="AH391" s="165"/>
      <c r="AI391" s="165"/>
      <c r="AJ391" s="163"/>
      <c r="AK391" s="165"/>
      <c r="AL391" s="165"/>
      <c r="AM391" s="165"/>
      <c r="AN391" s="162"/>
      <c r="AO391" s="164"/>
      <c r="AP391" s="163"/>
      <c r="AQ391" s="162"/>
      <c r="AR391" s="161"/>
      <c r="AS391" s="160"/>
      <c r="AT391" s="159"/>
      <c r="AU391" s="158"/>
    </row>
    <row r="392" spans="1:47" x14ac:dyDescent="0.2">
      <c r="A392" s="156" t="str">
        <f t="shared" si="62"/>
        <v/>
      </c>
      <c r="B392" s="203" t="str">
        <f t="shared" si="63"/>
        <v/>
      </c>
      <c r="C392" s="203" t="str">
        <f t="shared" si="64"/>
        <v/>
      </c>
      <c r="D392" s="203" t="str">
        <f t="shared" si="65"/>
        <v/>
      </c>
      <c r="E392" s="203" t="str">
        <f t="shared" si="66"/>
        <v/>
      </c>
      <c r="F392" s="203" t="str">
        <f t="shared" si="67"/>
        <v/>
      </c>
      <c r="G392" s="204" t="str">
        <f t="shared" si="67"/>
        <v/>
      </c>
      <c r="H392" s="205" t="str">
        <f t="shared" si="68"/>
        <v/>
      </c>
      <c r="I392" s="156" t="str">
        <f t="shared" si="69"/>
        <v/>
      </c>
      <c r="J392" s="156" t="str">
        <f t="shared" si="70"/>
        <v/>
      </c>
      <c r="K392" s="155" t="str">
        <f t="shared" si="71"/>
        <v/>
      </c>
      <c r="L392" s="155" t="str">
        <f t="shared" si="72"/>
        <v/>
      </c>
      <c r="M392" s="155" t="str">
        <f t="shared" si="73"/>
        <v/>
      </c>
      <c r="N392" s="157"/>
      <c r="O392" s="157"/>
      <c r="P392" s="157"/>
      <c r="Q392" s="157"/>
      <c r="R392" s="157"/>
      <c r="S392" s="157"/>
      <c r="T392" s="157"/>
      <c r="U392" s="157"/>
      <c r="V392" s="157"/>
      <c r="W392" s="157"/>
      <c r="X392" s="157"/>
      <c r="Y392" s="157"/>
      <c r="Z392" s="158"/>
      <c r="AA392" s="158"/>
      <c r="AB392" s="158"/>
      <c r="AC392" s="158"/>
      <c r="AD392" s="165"/>
      <c r="AE392" s="167"/>
      <c r="AF392" s="166"/>
      <c r="AG392" s="166"/>
      <c r="AH392" s="165"/>
      <c r="AI392" s="165"/>
      <c r="AJ392" s="163"/>
      <c r="AK392" s="165"/>
      <c r="AL392" s="165"/>
      <c r="AM392" s="165"/>
      <c r="AN392" s="162"/>
      <c r="AO392" s="164"/>
      <c r="AP392" s="163"/>
      <c r="AQ392" s="162"/>
      <c r="AR392" s="161"/>
      <c r="AS392" s="160"/>
      <c r="AT392" s="159"/>
      <c r="AU392" s="158"/>
    </row>
    <row r="393" spans="1:47" x14ac:dyDescent="0.2">
      <c r="A393" s="156" t="str">
        <f t="shared" si="62"/>
        <v/>
      </c>
      <c r="B393" s="203" t="str">
        <f t="shared" si="63"/>
        <v/>
      </c>
      <c r="C393" s="203" t="str">
        <f t="shared" si="64"/>
        <v/>
      </c>
      <c r="D393" s="203" t="str">
        <f t="shared" si="65"/>
        <v/>
      </c>
      <c r="E393" s="203" t="str">
        <f t="shared" si="66"/>
        <v/>
      </c>
      <c r="F393" s="203" t="str">
        <f t="shared" si="67"/>
        <v/>
      </c>
      <c r="G393" s="204" t="str">
        <f t="shared" si="67"/>
        <v/>
      </c>
      <c r="H393" s="205" t="str">
        <f t="shared" si="68"/>
        <v/>
      </c>
      <c r="I393" s="156" t="str">
        <f t="shared" si="69"/>
        <v/>
      </c>
      <c r="J393" s="156" t="str">
        <f t="shared" si="70"/>
        <v/>
      </c>
      <c r="K393" s="155" t="str">
        <f t="shared" si="71"/>
        <v/>
      </c>
      <c r="L393" s="155" t="str">
        <f t="shared" si="72"/>
        <v/>
      </c>
      <c r="M393" s="155" t="str">
        <f t="shared" si="73"/>
        <v/>
      </c>
      <c r="N393" s="157"/>
      <c r="O393" s="157"/>
      <c r="P393" s="157"/>
      <c r="Q393" s="157"/>
      <c r="R393" s="157"/>
      <c r="S393" s="157"/>
      <c r="T393" s="157"/>
      <c r="U393" s="157"/>
      <c r="V393" s="157"/>
      <c r="W393" s="157"/>
      <c r="X393" s="157"/>
      <c r="Y393" s="157"/>
      <c r="Z393" s="158"/>
      <c r="AA393" s="158"/>
      <c r="AB393" s="158"/>
      <c r="AC393" s="158"/>
      <c r="AD393" s="165"/>
      <c r="AE393" s="167"/>
      <c r="AF393" s="166"/>
      <c r="AG393" s="166"/>
      <c r="AH393" s="165"/>
      <c r="AI393" s="165"/>
      <c r="AJ393" s="163"/>
      <c r="AK393" s="165"/>
      <c r="AL393" s="165"/>
      <c r="AM393" s="165"/>
      <c r="AN393" s="162"/>
      <c r="AO393" s="164"/>
      <c r="AP393" s="163"/>
      <c r="AQ393" s="162"/>
      <c r="AR393" s="161"/>
      <c r="AS393" s="160"/>
      <c r="AT393" s="159"/>
      <c r="AU393" s="158"/>
    </row>
    <row r="394" spans="1:47" x14ac:dyDescent="0.2">
      <c r="A394" s="156" t="str">
        <f t="shared" ref="A394:A457" si="74">IF(AG394 = "", "", AG394)</f>
        <v/>
      </c>
      <c r="B394" s="203" t="str">
        <f t="shared" ref="B394:B457" si="75">IF(AI394 = "", "", AI394)</f>
        <v/>
      </c>
      <c r="C394" s="203" t="str">
        <f t="shared" ref="C394:C457" si="76">IF(AJ394 = "", "", AJ394)</f>
        <v/>
      </c>
      <c r="D394" s="203" t="str">
        <f t="shared" ref="D394:D457" si="77">IF(AK394 = "", "", AK394)</f>
        <v/>
      </c>
      <c r="E394" s="203" t="str">
        <f t="shared" ref="E394:E457" si="78">IF(AL394 = "", "", AL394)</f>
        <v/>
      </c>
      <c r="F394" s="203" t="str">
        <f t="shared" ref="F394:G457" si="79">IF(AM394 = "", "", AM394)</f>
        <v/>
      </c>
      <c r="G394" s="204" t="str">
        <f t="shared" si="79"/>
        <v/>
      </c>
      <c r="H394" s="205" t="str">
        <f t="shared" ref="H394:H457" si="80">IF(AO394 = "", "", AO394)</f>
        <v/>
      </c>
      <c r="I394" s="156" t="str">
        <f t="shared" ref="I394:I457" si="81">IF(AP394 = "", "", AP394)</f>
        <v/>
      </c>
      <c r="J394" s="156" t="str">
        <f t="shared" ref="J394:J457" si="82">IF(AQ394 = "", "", AQ394)</f>
        <v/>
      </c>
      <c r="K394" s="155" t="str">
        <f t="shared" ref="K394:K457" si="83">IF(AR394 = "", "", AR394)</f>
        <v/>
      </c>
      <c r="L394" s="155" t="str">
        <f t="shared" ref="L394:L457" si="84">IF(AS394 = "", "", AS394)</f>
        <v/>
      </c>
      <c r="M394" s="155" t="str">
        <f t="shared" ref="M394:M457" si="85">IF(AT394 = "", "", AT394)</f>
        <v/>
      </c>
      <c r="N394" s="157"/>
      <c r="O394" s="157"/>
      <c r="P394" s="157"/>
      <c r="Q394" s="157"/>
      <c r="R394" s="157"/>
      <c r="S394" s="157"/>
      <c r="T394" s="157"/>
      <c r="U394" s="157"/>
      <c r="V394" s="157"/>
      <c r="W394" s="157"/>
      <c r="X394" s="157"/>
      <c r="Y394" s="157"/>
      <c r="Z394" s="158"/>
      <c r="AA394" s="158"/>
      <c r="AB394" s="158"/>
      <c r="AC394" s="158"/>
      <c r="AD394" s="165"/>
      <c r="AE394" s="167"/>
      <c r="AF394" s="166"/>
      <c r="AG394" s="166"/>
      <c r="AH394" s="165"/>
      <c r="AI394" s="165"/>
      <c r="AJ394" s="163"/>
      <c r="AK394" s="165"/>
      <c r="AL394" s="165"/>
      <c r="AM394" s="165"/>
      <c r="AN394" s="162"/>
      <c r="AO394" s="164"/>
      <c r="AP394" s="163"/>
      <c r="AQ394" s="162"/>
      <c r="AR394" s="161"/>
      <c r="AS394" s="160"/>
      <c r="AT394" s="159"/>
      <c r="AU394" s="158"/>
    </row>
    <row r="395" spans="1:47" x14ac:dyDescent="0.2">
      <c r="A395" s="156" t="str">
        <f t="shared" si="74"/>
        <v/>
      </c>
      <c r="B395" s="203" t="str">
        <f t="shared" si="75"/>
        <v/>
      </c>
      <c r="C395" s="203" t="str">
        <f t="shared" si="76"/>
        <v/>
      </c>
      <c r="D395" s="203" t="str">
        <f t="shared" si="77"/>
        <v/>
      </c>
      <c r="E395" s="203" t="str">
        <f t="shared" si="78"/>
        <v/>
      </c>
      <c r="F395" s="203" t="str">
        <f t="shared" si="79"/>
        <v/>
      </c>
      <c r="G395" s="204" t="str">
        <f t="shared" si="79"/>
        <v/>
      </c>
      <c r="H395" s="205" t="str">
        <f t="shared" si="80"/>
        <v/>
      </c>
      <c r="I395" s="156" t="str">
        <f t="shared" si="81"/>
        <v/>
      </c>
      <c r="J395" s="156" t="str">
        <f t="shared" si="82"/>
        <v/>
      </c>
      <c r="K395" s="155" t="str">
        <f t="shared" si="83"/>
        <v/>
      </c>
      <c r="L395" s="155" t="str">
        <f t="shared" si="84"/>
        <v/>
      </c>
      <c r="M395" s="155" t="str">
        <f t="shared" si="85"/>
        <v/>
      </c>
      <c r="N395" s="157"/>
      <c r="O395" s="157"/>
      <c r="P395" s="157"/>
      <c r="Q395" s="157"/>
      <c r="R395" s="157"/>
      <c r="S395" s="157"/>
      <c r="T395" s="157"/>
      <c r="U395" s="157"/>
      <c r="V395" s="157"/>
      <c r="W395" s="157"/>
      <c r="X395" s="157"/>
      <c r="Y395" s="157"/>
      <c r="Z395" s="158"/>
      <c r="AA395" s="158"/>
      <c r="AB395" s="158"/>
      <c r="AC395" s="158"/>
      <c r="AD395" s="165"/>
      <c r="AE395" s="167"/>
      <c r="AF395" s="166"/>
      <c r="AG395" s="166"/>
      <c r="AH395" s="165"/>
      <c r="AI395" s="165"/>
      <c r="AJ395" s="163"/>
      <c r="AK395" s="165"/>
      <c r="AL395" s="165"/>
      <c r="AM395" s="165"/>
      <c r="AN395" s="162"/>
      <c r="AO395" s="164"/>
      <c r="AP395" s="163"/>
      <c r="AQ395" s="162"/>
      <c r="AR395" s="161"/>
      <c r="AS395" s="160"/>
      <c r="AT395" s="159"/>
      <c r="AU395" s="158"/>
    </row>
    <row r="396" spans="1:47" x14ac:dyDescent="0.2">
      <c r="A396" s="156" t="str">
        <f t="shared" si="74"/>
        <v/>
      </c>
      <c r="B396" s="203" t="str">
        <f t="shared" si="75"/>
        <v/>
      </c>
      <c r="C396" s="203" t="str">
        <f t="shared" si="76"/>
        <v/>
      </c>
      <c r="D396" s="203" t="str">
        <f t="shared" si="77"/>
        <v/>
      </c>
      <c r="E396" s="203" t="str">
        <f t="shared" si="78"/>
        <v/>
      </c>
      <c r="F396" s="203" t="str">
        <f t="shared" si="79"/>
        <v/>
      </c>
      <c r="G396" s="204" t="str">
        <f t="shared" si="79"/>
        <v/>
      </c>
      <c r="H396" s="205" t="str">
        <f t="shared" si="80"/>
        <v/>
      </c>
      <c r="I396" s="156" t="str">
        <f t="shared" si="81"/>
        <v/>
      </c>
      <c r="J396" s="156" t="str">
        <f t="shared" si="82"/>
        <v/>
      </c>
      <c r="K396" s="155" t="str">
        <f t="shared" si="83"/>
        <v/>
      </c>
      <c r="L396" s="155" t="str">
        <f t="shared" si="84"/>
        <v/>
      </c>
      <c r="M396" s="155" t="str">
        <f t="shared" si="85"/>
        <v/>
      </c>
      <c r="N396" s="157"/>
      <c r="O396" s="157"/>
      <c r="P396" s="157"/>
      <c r="Q396" s="157"/>
      <c r="R396" s="157"/>
      <c r="S396" s="157"/>
      <c r="T396" s="157"/>
      <c r="U396" s="157"/>
      <c r="V396" s="157"/>
      <c r="W396" s="157"/>
      <c r="X396" s="157"/>
      <c r="Y396" s="157"/>
      <c r="Z396" s="158"/>
      <c r="AA396" s="158"/>
      <c r="AB396" s="158"/>
      <c r="AC396" s="158"/>
      <c r="AD396" s="165"/>
      <c r="AE396" s="167"/>
      <c r="AF396" s="166"/>
      <c r="AG396" s="166"/>
      <c r="AH396" s="165"/>
      <c r="AI396" s="165"/>
      <c r="AJ396" s="163"/>
      <c r="AK396" s="165"/>
      <c r="AL396" s="165"/>
      <c r="AM396" s="165"/>
      <c r="AN396" s="162"/>
      <c r="AO396" s="164"/>
      <c r="AP396" s="163"/>
      <c r="AQ396" s="162"/>
      <c r="AR396" s="161"/>
      <c r="AS396" s="160"/>
      <c r="AT396" s="159"/>
      <c r="AU396" s="158"/>
    </row>
    <row r="397" spans="1:47" x14ac:dyDescent="0.2">
      <c r="A397" s="156" t="str">
        <f t="shared" si="74"/>
        <v/>
      </c>
      <c r="B397" s="203" t="str">
        <f t="shared" si="75"/>
        <v/>
      </c>
      <c r="C397" s="203" t="str">
        <f t="shared" si="76"/>
        <v/>
      </c>
      <c r="D397" s="203" t="str">
        <f t="shared" si="77"/>
        <v/>
      </c>
      <c r="E397" s="203" t="str">
        <f t="shared" si="78"/>
        <v/>
      </c>
      <c r="F397" s="203" t="str">
        <f t="shared" si="79"/>
        <v/>
      </c>
      <c r="G397" s="204" t="str">
        <f t="shared" si="79"/>
        <v/>
      </c>
      <c r="H397" s="205" t="str">
        <f t="shared" si="80"/>
        <v/>
      </c>
      <c r="I397" s="156" t="str">
        <f t="shared" si="81"/>
        <v/>
      </c>
      <c r="J397" s="156" t="str">
        <f t="shared" si="82"/>
        <v/>
      </c>
      <c r="K397" s="155" t="str">
        <f t="shared" si="83"/>
        <v/>
      </c>
      <c r="L397" s="155" t="str">
        <f t="shared" si="84"/>
        <v/>
      </c>
      <c r="M397" s="155" t="str">
        <f t="shared" si="85"/>
        <v/>
      </c>
      <c r="N397" s="157"/>
      <c r="O397" s="157"/>
      <c r="P397" s="157"/>
      <c r="Q397" s="157"/>
      <c r="R397" s="157"/>
      <c r="S397" s="157"/>
      <c r="T397" s="157"/>
      <c r="U397" s="157"/>
      <c r="V397" s="157"/>
      <c r="W397" s="157"/>
      <c r="X397" s="157"/>
      <c r="Y397" s="157"/>
      <c r="Z397" s="158"/>
      <c r="AA397" s="158"/>
      <c r="AB397" s="158"/>
      <c r="AC397" s="158"/>
      <c r="AD397" s="165"/>
      <c r="AE397" s="167"/>
      <c r="AF397" s="166"/>
      <c r="AG397" s="166"/>
      <c r="AH397" s="165"/>
      <c r="AI397" s="165"/>
      <c r="AJ397" s="163"/>
      <c r="AK397" s="165"/>
      <c r="AL397" s="165"/>
      <c r="AM397" s="165"/>
      <c r="AN397" s="162"/>
      <c r="AO397" s="164"/>
      <c r="AP397" s="163"/>
      <c r="AQ397" s="162"/>
      <c r="AR397" s="161"/>
      <c r="AS397" s="160"/>
      <c r="AT397" s="159"/>
      <c r="AU397" s="158"/>
    </row>
    <row r="398" spans="1:47" x14ac:dyDescent="0.2">
      <c r="A398" s="156" t="str">
        <f t="shared" si="74"/>
        <v/>
      </c>
      <c r="B398" s="203" t="str">
        <f t="shared" si="75"/>
        <v/>
      </c>
      <c r="C398" s="203" t="str">
        <f t="shared" si="76"/>
        <v/>
      </c>
      <c r="D398" s="203" t="str">
        <f t="shared" si="77"/>
        <v/>
      </c>
      <c r="E398" s="203" t="str">
        <f t="shared" si="78"/>
        <v/>
      </c>
      <c r="F398" s="203" t="str">
        <f t="shared" si="79"/>
        <v/>
      </c>
      <c r="G398" s="204" t="str">
        <f t="shared" si="79"/>
        <v/>
      </c>
      <c r="H398" s="205" t="str">
        <f t="shared" si="80"/>
        <v/>
      </c>
      <c r="I398" s="156" t="str">
        <f t="shared" si="81"/>
        <v/>
      </c>
      <c r="J398" s="156" t="str">
        <f t="shared" si="82"/>
        <v/>
      </c>
      <c r="K398" s="155" t="str">
        <f t="shared" si="83"/>
        <v/>
      </c>
      <c r="L398" s="155" t="str">
        <f t="shared" si="84"/>
        <v/>
      </c>
      <c r="M398" s="155" t="str">
        <f t="shared" si="85"/>
        <v/>
      </c>
      <c r="N398" s="157"/>
      <c r="O398" s="157"/>
      <c r="P398" s="157"/>
      <c r="Q398" s="157"/>
      <c r="R398" s="157"/>
      <c r="S398" s="157"/>
      <c r="T398" s="157"/>
      <c r="U398" s="157"/>
      <c r="V398" s="157"/>
      <c r="W398" s="157"/>
      <c r="X398" s="157"/>
      <c r="Y398" s="157"/>
      <c r="Z398" s="158"/>
      <c r="AA398" s="158"/>
      <c r="AB398" s="158"/>
      <c r="AC398" s="158"/>
      <c r="AD398" s="165"/>
      <c r="AE398" s="167"/>
      <c r="AF398" s="166"/>
      <c r="AG398" s="166"/>
      <c r="AH398" s="165"/>
      <c r="AI398" s="165"/>
      <c r="AJ398" s="163"/>
      <c r="AK398" s="165"/>
      <c r="AL398" s="165"/>
      <c r="AM398" s="165"/>
      <c r="AN398" s="162"/>
      <c r="AO398" s="164"/>
      <c r="AP398" s="163"/>
      <c r="AQ398" s="162"/>
      <c r="AR398" s="161"/>
      <c r="AS398" s="160"/>
      <c r="AT398" s="159"/>
      <c r="AU398" s="158"/>
    </row>
    <row r="399" spans="1:47" x14ac:dyDescent="0.2">
      <c r="A399" s="156" t="str">
        <f t="shared" si="74"/>
        <v/>
      </c>
      <c r="B399" s="203" t="str">
        <f t="shared" si="75"/>
        <v/>
      </c>
      <c r="C399" s="203" t="str">
        <f t="shared" si="76"/>
        <v/>
      </c>
      <c r="D399" s="203" t="str">
        <f t="shared" si="77"/>
        <v/>
      </c>
      <c r="E399" s="203" t="str">
        <f t="shared" si="78"/>
        <v/>
      </c>
      <c r="F399" s="203" t="str">
        <f t="shared" si="79"/>
        <v/>
      </c>
      <c r="G399" s="204" t="str">
        <f t="shared" si="79"/>
        <v/>
      </c>
      <c r="H399" s="205" t="str">
        <f t="shared" si="80"/>
        <v/>
      </c>
      <c r="I399" s="156" t="str">
        <f t="shared" si="81"/>
        <v/>
      </c>
      <c r="J399" s="156" t="str">
        <f t="shared" si="82"/>
        <v/>
      </c>
      <c r="K399" s="155" t="str">
        <f t="shared" si="83"/>
        <v/>
      </c>
      <c r="L399" s="155" t="str">
        <f t="shared" si="84"/>
        <v/>
      </c>
      <c r="M399" s="155" t="str">
        <f t="shared" si="85"/>
        <v/>
      </c>
      <c r="N399" s="157"/>
      <c r="O399" s="157"/>
      <c r="P399" s="157"/>
      <c r="Q399" s="157"/>
      <c r="R399" s="157"/>
      <c r="S399" s="157"/>
      <c r="T399" s="157"/>
      <c r="U399" s="157"/>
      <c r="V399" s="157"/>
      <c r="W399" s="157"/>
      <c r="X399" s="157"/>
      <c r="Y399" s="157"/>
      <c r="Z399" s="158"/>
      <c r="AA399" s="158"/>
      <c r="AB399" s="158"/>
      <c r="AC399" s="158"/>
      <c r="AD399" s="165"/>
      <c r="AE399" s="167"/>
      <c r="AF399" s="166"/>
      <c r="AG399" s="166"/>
      <c r="AH399" s="165"/>
      <c r="AI399" s="165"/>
      <c r="AJ399" s="163"/>
      <c r="AK399" s="165"/>
      <c r="AL399" s="165"/>
      <c r="AM399" s="165"/>
      <c r="AN399" s="162"/>
      <c r="AO399" s="164"/>
      <c r="AP399" s="163"/>
      <c r="AQ399" s="162"/>
      <c r="AR399" s="161"/>
      <c r="AS399" s="160"/>
      <c r="AT399" s="159"/>
      <c r="AU399" s="158"/>
    </row>
    <row r="400" spans="1:47" x14ac:dyDescent="0.2">
      <c r="A400" s="156" t="str">
        <f t="shared" si="74"/>
        <v/>
      </c>
      <c r="B400" s="203" t="str">
        <f t="shared" si="75"/>
        <v/>
      </c>
      <c r="C400" s="203" t="str">
        <f t="shared" si="76"/>
        <v/>
      </c>
      <c r="D400" s="203" t="str">
        <f t="shared" si="77"/>
        <v/>
      </c>
      <c r="E400" s="203" t="str">
        <f t="shared" si="78"/>
        <v/>
      </c>
      <c r="F400" s="203" t="str">
        <f t="shared" si="79"/>
        <v/>
      </c>
      <c r="G400" s="204" t="str">
        <f t="shared" si="79"/>
        <v/>
      </c>
      <c r="H400" s="205" t="str">
        <f t="shared" si="80"/>
        <v/>
      </c>
      <c r="I400" s="156" t="str">
        <f t="shared" si="81"/>
        <v/>
      </c>
      <c r="J400" s="156" t="str">
        <f t="shared" si="82"/>
        <v/>
      </c>
      <c r="K400" s="155" t="str">
        <f t="shared" si="83"/>
        <v/>
      </c>
      <c r="L400" s="155" t="str">
        <f t="shared" si="84"/>
        <v/>
      </c>
      <c r="M400" s="155" t="str">
        <f t="shared" si="85"/>
        <v/>
      </c>
      <c r="N400" s="157"/>
      <c r="O400" s="157"/>
      <c r="P400" s="157"/>
      <c r="Q400" s="157"/>
      <c r="R400" s="157"/>
      <c r="S400" s="157"/>
      <c r="T400" s="157"/>
      <c r="U400" s="157"/>
      <c r="V400" s="157"/>
      <c r="W400" s="157"/>
      <c r="X400" s="157"/>
      <c r="Y400" s="157"/>
      <c r="Z400" s="158"/>
      <c r="AA400" s="158"/>
      <c r="AB400" s="158"/>
      <c r="AC400" s="158"/>
      <c r="AD400" s="165"/>
      <c r="AE400" s="167"/>
      <c r="AF400" s="166"/>
      <c r="AG400" s="166"/>
      <c r="AH400" s="165"/>
      <c r="AI400" s="165"/>
      <c r="AJ400" s="163"/>
      <c r="AK400" s="165"/>
      <c r="AL400" s="165"/>
      <c r="AM400" s="165"/>
      <c r="AN400" s="162"/>
      <c r="AO400" s="164"/>
      <c r="AP400" s="163"/>
      <c r="AQ400" s="162"/>
      <c r="AR400" s="161"/>
      <c r="AS400" s="160"/>
      <c r="AT400" s="159"/>
      <c r="AU400" s="158"/>
    </row>
    <row r="401" spans="1:47" x14ac:dyDescent="0.2">
      <c r="A401" s="156" t="str">
        <f t="shared" si="74"/>
        <v/>
      </c>
      <c r="B401" s="203" t="str">
        <f t="shared" si="75"/>
        <v/>
      </c>
      <c r="C401" s="203" t="str">
        <f t="shared" si="76"/>
        <v/>
      </c>
      <c r="D401" s="203" t="str">
        <f t="shared" si="77"/>
        <v/>
      </c>
      <c r="E401" s="203" t="str">
        <f t="shared" si="78"/>
        <v/>
      </c>
      <c r="F401" s="203" t="str">
        <f t="shared" si="79"/>
        <v/>
      </c>
      <c r="G401" s="204" t="str">
        <f t="shared" si="79"/>
        <v/>
      </c>
      <c r="H401" s="205" t="str">
        <f t="shared" si="80"/>
        <v/>
      </c>
      <c r="I401" s="156" t="str">
        <f t="shared" si="81"/>
        <v/>
      </c>
      <c r="J401" s="156" t="str">
        <f t="shared" si="82"/>
        <v/>
      </c>
      <c r="K401" s="155" t="str">
        <f t="shared" si="83"/>
        <v/>
      </c>
      <c r="L401" s="155" t="str">
        <f t="shared" si="84"/>
        <v/>
      </c>
      <c r="M401" s="155" t="str">
        <f t="shared" si="85"/>
        <v/>
      </c>
      <c r="N401" s="157"/>
      <c r="O401" s="157"/>
      <c r="P401" s="157"/>
      <c r="Q401" s="157"/>
      <c r="R401" s="157"/>
      <c r="S401" s="157"/>
      <c r="T401" s="157"/>
      <c r="U401" s="157"/>
      <c r="V401" s="157"/>
      <c r="W401" s="157"/>
      <c r="X401" s="157"/>
      <c r="Y401" s="157"/>
      <c r="Z401" s="158"/>
      <c r="AA401" s="158"/>
      <c r="AB401" s="158"/>
      <c r="AC401" s="158"/>
      <c r="AD401" s="165"/>
      <c r="AE401" s="167"/>
      <c r="AF401" s="166"/>
      <c r="AG401" s="166"/>
      <c r="AH401" s="165"/>
      <c r="AI401" s="165"/>
      <c r="AJ401" s="163"/>
      <c r="AK401" s="165"/>
      <c r="AL401" s="165"/>
      <c r="AM401" s="165"/>
      <c r="AN401" s="162"/>
      <c r="AO401" s="164"/>
      <c r="AP401" s="163"/>
      <c r="AQ401" s="162"/>
      <c r="AR401" s="161"/>
      <c r="AS401" s="160"/>
      <c r="AT401" s="159"/>
      <c r="AU401" s="158"/>
    </row>
    <row r="402" spans="1:47" x14ac:dyDescent="0.2">
      <c r="A402" s="156" t="str">
        <f t="shared" si="74"/>
        <v/>
      </c>
      <c r="B402" s="203" t="str">
        <f t="shared" si="75"/>
        <v/>
      </c>
      <c r="C402" s="203" t="str">
        <f t="shared" si="76"/>
        <v/>
      </c>
      <c r="D402" s="203" t="str">
        <f t="shared" si="77"/>
        <v/>
      </c>
      <c r="E402" s="203" t="str">
        <f t="shared" si="78"/>
        <v/>
      </c>
      <c r="F402" s="203" t="str">
        <f t="shared" si="79"/>
        <v/>
      </c>
      <c r="G402" s="204" t="str">
        <f t="shared" si="79"/>
        <v/>
      </c>
      <c r="H402" s="205" t="str">
        <f t="shared" si="80"/>
        <v/>
      </c>
      <c r="I402" s="156" t="str">
        <f t="shared" si="81"/>
        <v/>
      </c>
      <c r="J402" s="156" t="str">
        <f t="shared" si="82"/>
        <v/>
      </c>
      <c r="K402" s="155" t="str">
        <f t="shared" si="83"/>
        <v/>
      </c>
      <c r="L402" s="155" t="str">
        <f t="shared" si="84"/>
        <v/>
      </c>
      <c r="M402" s="155" t="str">
        <f t="shared" si="85"/>
        <v/>
      </c>
      <c r="N402" s="157"/>
      <c r="O402" s="157"/>
      <c r="P402" s="157"/>
      <c r="Q402" s="157"/>
      <c r="R402" s="157"/>
      <c r="S402" s="157"/>
      <c r="T402" s="157"/>
      <c r="U402" s="157"/>
      <c r="V402" s="157"/>
      <c r="W402" s="157"/>
      <c r="X402" s="157"/>
      <c r="Y402" s="157"/>
      <c r="Z402" s="158"/>
      <c r="AA402" s="158"/>
      <c r="AB402" s="158"/>
      <c r="AC402" s="158"/>
      <c r="AD402" s="165"/>
      <c r="AE402" s="167"/>
      <c r="AF402" s="166"/>
      <c r="AG402" s="166"/>
      <c r="AH402" s="165"/>
      <c r="AI402" s="165"/>
      <c r="AJ402" s="163"/>
      <c r="AK402" s="165"/>
      <c r="AL402" s="165"/>
      <c r="AM402" s="165"/>
      <c r="AN402" s="162"/>
      <c r="AO402" s="164"/>
      <c r="AP402" s="163"/>
      <c r="AQ402" s="162"/>
      <c r="AR402" s="161"/>
      <c r="AS402" s="160"/>
      <c r="AT402" s="159"/>
      <c r="AU402" s="158"/>
    </row>
    <row r="403" spans="1:47" x14ac:dyDescent="0.2">
      <c r="A403" s="156" t="str">
        <f t="shared" si="74"/>
        <v/>
      </c>
      <c r="B403" s="203" t="str">
        <f t="shared" si="75"/>
        <v/>
      </c>
      <c r="C403" s="203" t="str">
        <f t="shared" si="76"/>
        <v/>
      </c>
      <c r="D403" s="203" t="str">
        <f t="shared" si="77"/>
        <v/>
      </c>
      <c r="E403" s="203" t="str">
        <f t="shared" si="78"/>
        <v/>
      </c>
      <c r="F403" s="203" t="str">
        <f t="shared" si="79"/>
        <v/>
      </c>
      <c r="G403" s="204" t="str">
        <f t="shared" si="79"/>
        <v/>
      </c>
      <c r="H403" s="205" t="str">
        <f t="shared" si="80"/>
        <v/>
      </c>
      <c r="I403" s="156" t="str">
        <f t="shared" si="81"/>
        <v/>
      </c>
      <c r="J403" s="156" t="str">
        <f t="shared" si="82"/>
        <v/>
      </c>
      <c r="K403" s="155" t="str">
        <f t="shared" si="83"/>
        <v/>
      </c>
      <c r="L403" s="155" t="str">
        <f t="shared" si="84"/>
        <v/>
      </c>
      <c r="M403" s="155" t="str">
        <f t="shared" si="85"/>
        <v/>
      </c>
      <c r="N403" s="157"/>
      <c r="O403" s="157"/>
      <c r="P403" s="157"/>
      <c r="Q403" s="157"/>
      <c r="R403" s="157"/>
      <c r="S403" s="157"/>
      <c r="T403" s="157"/>
      <c r="U403" s="157"/>
      <c r="V403" s="157"/>
      <c r="W403" s="157"/>
      <c r="X403" s="157"/>
      <c r="Y403" s="157"/>
      <c r="Z403" s="158"/>
      <c r="AA403" s="158"/>
      <c r="AB403" s="158"/>
      <c r="AC403" s="158"/>
      <c r="AD403" s="165"/>
      <c r="AE403" s="167"/>
      <c r="AF403" s="166"/>
      <c r="AG403" s="166"/>
      <c r="AH403" s="165"/>
      <c r="AI403" s="165"/>
      <c r="AJ403" s="163"/>
      <c r="AK403" s="165"/>
      <c r="AL403" s="165"/>
      <c r="AM403" s="165"/>
      <c r="AN403" s="162"/>
      <c r="AO403" s="164"/>
      <c r="AP403" s="163"/>
      <c r="AQ403" s="162"/>
      <c r="AR403" s="161"/>
      <c r="AS403" s="160"/>
      <c r="AT403" s="159"/>
      <c r="AU403" s="158"/>
    </row>
    <row r="404" spans="1:47" x14ac:dyDescent="0.2">
      <c r="A404" s="156" t="str">
        <f t="shared" si="74"/>
        <v/>
      </c>
      <c r="B404" s="203" t="str">
        <f t="shared" si="75"/>
        <v/>
      </c>
      <c r="C404" s="203" t="str">
        <f t="shared" si="76"/>
        <v/>
      </c>
      <c r="D404" s="203" t="str">
        <f t="shared" si="77"/>
        <v/>
      </c>
      <c r="E404" s="203" t="str">
        <f t="shared" si="78"/>
        <v/>
      </c>
      <c r="F404" s="203" t="str">
        <f t="shared" si="79"/>
        <v/>
      </c>
      <c r="G404" s="204" t="str">
        <f t="shared" si="79"/>
        <v/>
      </c>
      <c r="H404" s="205" t="str">
        <f t="shared" si="80"/>
        <v/>
      </c>
      <c r="I404" s="156" t="str">
        <f t="shared" si="81"/>
        <v/>
      </c>
      <c r="J404" s="156" t="str">
        <f t="shared" si="82"/>
        <v/>
      </c>
      <c r="K404" s="155" t="str">
        <f t="shared" si="83"/>
        <v/>
      </c>
      <c r="L404" s="155" t="str">
        <f t="shared" si="84"/>
        <v/>
      </c>
      <c r="M404" s="155" t="str">
        <f t="shared" si="85"/>
        <v/>
      </c>
      <c r="N404" s="157"/>
      <c r="O404" s="157"/>
      <c r="P404" s="157"/>
      <c r="Q404" s="157"/>
      <c r="R404" s="157"/>
      <c r="S404" s="157"/>
      <c r="T404" s="157"/>
      <c r="U404" s="157"/>
      <c r="V404" s="157"/>
      <c r="W404" s="157"/>
      <c r="X404" s="157"/>
      <c r="Y404" s="157"/>
      <c r="Z404" s="158"/>
      <c r="AA404" s="158"/>
      <c r="AB404" s="158"/>
      <c r="AC404" s="158"/>
      <c r="AD404" s="165"/>
      <c r="AE404" s="167"/>
      <c r="AF404" s="166"/>
      <c r="AG404" s="166"/>
      <c r="AH404" s="165"/>
      <c r="AI404" s="165"/>
      <c r="AJ404" s="163"/>
      <c r="AK404" s="165"/>
      <c r="AL404" s="165"/>
      <c r="AM404" s="165"/>
      <c r="AN404" s="162"/>
      <c r="AO404" s="164"/>
      <c r="AP404" s="163"/>
      <c r="AQ404" s="162"/>
      <c r="AR404" s="161"/>
      <c r="AS404" s="160"/>
      <c r="AT404" s="159"/>
      <c r="AU404" s="158"/>
    </row>
    <row r="405" spans="1:47" x14ac:dyDescent="0.2">
      <c r="A405" s="156" t="str">
        <f t="shared" si="74"/>
        <v/>
      </c>
      <c r="B405" s="203" t="str">
        <f t="shared" si="75"/>
        <v/>
      </c>
      <c r="C405" s="203" t="str">
        <f t="shared" si="76"/>
        <v/>
      </c>
      <c r="D405" s="203" t="str">
        <f t="shared" si="77"/>
        <v/>
      </c>
      <c r="E405" s="203" t="str">
        <f t="shared" si="78"/>
        <v/>
      </c>
      <c r="F405" s="203" t="str">
        <f t="shared" si="79"/>
        <v/>
      </c>
      <c r="G405" s="204" t="str">
        <f t="shared" si="79"/>
        <v/>
      </c>
      <c r="H405" s="205" t="str">
        <f t="shared" si="80"/>
        <v/>
      </c>
      <c r="I405" s="156" t="str">
        <f t="shared" si="81"/>
        <v/>
      </c>
      <c r="J405" s="156" t="str">
        <f t="shared" si="82"/>
        <v/>
      </c>
      <c r="K405" s="155" t="str">
        <f t="shared" si="83"/>
        <v/>
      </c>
      <c r="L405" s="155" t="str">
        <f t="shared" si="84"/>
        <v/>
      </c>
      <c r="M405" s="155" t="str">
        <f t="shared" si="85"/>
        <v/>
      </c>
      <c r="N405" s="157"/>
      <c r="O405" s="157"/>
      <c r="P405" s="157"/>
      <c r="Q405" s="157"/>
      <c r="R405" s="157"/>
      <c r="S405" s="157"/>
      <c r="T405" s="157"/>
      <c r="U405" s="157"/>
      <c r="V405" s="157"/>
      <c r="W405" s="157"/>
      <c r="X405" s="157"/>
      <c r="Y405" s="157"/>
      <c r="Z405" s="158"/>
      <c r="AA405" s="158"/>
      <c r="AB405" s="158"/>
      <c r="AC405" s="158"/>
      <c r="AD405" s="165"/>
      <c r="AE405" s="167"/>
      <c r="AF405" s="166"/>
      <c r="AG405" s="166"/>
      <c r="AH405" s="165"/>
      <c r="AI405" s="165"/>
      <c r="AJ405" s="163"/>
      <c r="AK405" s="165"/>
      <c r="AL405" s="165"/>
      <c r="AM405" s="165"/>
      <c r="AN405" s="162"/>
      <c r="AO405" s="164"/>
      <c r="AP405" s="163"/>
      <c r="AQ405" s="162"/>
      <c r="AR405" s="161"/>
      <c r="AS405" s="160"/>
      <c r="AT405" s="159"/>
      <c r="AU405" s="158"/>
    </row>
    <row r="406" spans="1:47" x14ac:dyDescent="0.2">
      <c r="A406" s="156" t="str">
        <f t="shared" si="74"/>
        <v/>
      </c>
      <c r="B406" s="203" t="str">
        <f t="shared" si="75"/>
        <v/>
      </c>
      <c r="C406" s="203" t="str">
        <f t="shared" si="76"/>
        <v/>
      </c>
      <c r="D406" s="203" t="str">
        <f t="shared" si="77"/>
        <v/>
      </c>
      <c r="E406" s="203" t="str">
        <f t="shared" si="78"/>
        <v/>
      </c>
      <c r="F406" s="203" t="str">
        <f t="shared" si="79"/>
        <v/>
      </c>
      <c r="G406" s="204" t="str">
        <f t="shared" si="79"/>
        <v/>
      </c>
      <c r="H406" s="205" t="str">
        <f t="shared" si="80"/>
        <v/>
      </c>
      <c r="I406" s="156" t="str">
        <f t="shared" si="81"/>
        <v/>
      </c>
      <c r="J406" s="156" t="str">
        <f t="shared" si="82"/>
        <v/>
      </c>
      <c r="K406" s="155" t="str">
        <f t="shared" si="83"/>
        <v/>
      </c>
      <c r="L406" s="155" t="str">
        <f t="shared" si="84"/>
        <v/>
      </c>
      <c r="M406" s="155" t="str">
        <f t="shared" si="85"/>
        <v/>
      </c>
      <c r="N406" s="157"/>
      <c r="O406" s="157"/>
      <c r="P406" s="157"/>
      <c r="Q406" s="157"/>
      <c r="R406" s="157"/>
      <c r="S406" s="157"/>
      <c r="T406" s="157"/>
      <c r="U406" s="157"/>
      <c r="V406" s="157"/>
      <c r="W406" s="157"/>
      <c r="X406" s="157"/>
      <c r="Y406" s="157"/>
      <c r="Z406" s="158"/>
      <c r="AA406" s="158"/>
      <c r="AB406" s="158"/>
      <c r="AC406" s="158"/>
      <c r="AD406" s="165"/>
      <c r="AE406" s="167"/>
      <c r="AF406" s="166"/>
      <c r="AG406" s="166"/>
      <c r="AH406" s="165"/>
      <c r="AI406" s="165"/>
      <c r="AJ406" s="163"/>
      <c r="AK406" s="165"/>
      <c r="AL406" s="165"/>
      <c r="AM406" s="165"/>
      <c r="AN406" s="162"/>
      <c r="AO406" s="164"/>
      <c r="AP406" s="163"/>
      <c r="AQ406" s="162"/>
      <c r="AR406" s="161"/>
      <c r="AS406" s="160"/>
      <c r="AT406" s="159"/>
      <c r="AU406" s="158"/>
    </row>
    <row r="407" spans="1:47" x14ac:dyDescent="0.2">
      <c r="A407" s="156" t="str">
        <f t="shared" si="74"/>
        <v/>
      </c>
      <c r="B407" s="203" t="str">
        <f t="shared" si="75"/>
        <v/>
      </c>
      <c r="C407" s="203" t="str">
        <f t="shared" si="76"/>
        <v/>
      </c>
      <c r="D407" s="203" t="str">
        <f t="shared" si="77"/>
        <v/>
      </c>
      <c r="E407" s="203" t="str">
        <f t="shared" si="78"/>
        <v/>
      </c>
      <c r="F407" s="203" t="str">
        <f t="shared" si="79"/>
        <v/>
      </c>
      <c r="G407" s="204" t="str">
        <f t="shared" si="79"/>
        <v/>
      </c>
      <c r="H407" s="205" t="str">
        <f t="shared" si="80"/>
        <v/>
      </c>
      <c r="I407" s="156" t="str">
        <f t="shared" si="81"/>
        <v/>
      </c>
      <c r="J407" s="156" t="str">
        <f t="shared" si="82"/>
        <v/>
      </c>
      <c r="K407" s="155" t="str">
        <f t="shared" si="83"/>
        <v/>
      </c>
      <c r="L407" s="155" t="str">
        <f t="shared" si="84"/>
        <v/>
      </c>
      <c r="M407" s="155" t="str">
        <f t="shared" si="85"/>
        <v/>
      </c>
      <c r="N407" s="157"/>
      <c r="O407" s="157"/>
      <c r="P407" s="157"/>
      <c r="Q407" s="157"/>
      <c r="R407" s="157"/>
      <c r="S407" s="157"/>
      <c r="T407" s="157"/>
      <c r="U407" s="157"/>
      <c r="V407" s="157"/>
      <c r="W407" s="157"/>
      <c r="X407" s="157"/>
      <c r="Y407" s="157"/>
      <c r="Z407" s="158"/>
      <c r="AA407" s="158"/>
      <c r="AB407" s="158"/>
      <c r="AC407" s="158"/>
      <c r="AD407" s="165"/>
      <c r="AE407" s="167"/>
      <c r="AF407" s="166"/>
      <c r="AG407" s="166"/>
      <c r="AH407" s="165"/>
      <c r="AI407" s="165"/>
      <c r="AJ407" s="163"/>
      <c r="AK407" s="165"/>
      <c r="AL407" s="165"/>
      <c r="AM407" s="165"/>
      <c r="AN407" s="162"/>
      <c r="AO407" s="164"/>
      <c r="AP407" s="163"/>
      <c r="AQ407" s="162"/>
      <c r="AR407" s="161"/>
      <c r="AS407" s="160"/>
      <c r="AT407" s="159"/>
      <c r="AU407" s="158"/>
    </row>
    <row r="408" spans="1:47" x14ac:dyDescent="0.2">
      <c r="A408" s="156" t="str">
        <f t="shared" si="74"/>
        <v/>
      </c>
      <c r="B408" s="203" t="str">
        <f t="shared" si="75"/>
        <v/>
      </c>
      <c r="C408" s="203" t="str">
        <f t="shared" si="76"/>
        <v/>
      </c>
      <c r="D408" s="203" t="str">
        <f t="shared" si="77"/>
        <v/>
      </c>
      <c r="E408" s="203" t="str">
        <f t="shared" si="78"/>
        <v/>
      </c>
      <c r="F408" s="203" t="str">
        <f t="shared" si="79"/>
        <v/>
      </c>
      <c r="G408" s="204" t="str">
        <f t="shared" si="79"/>
        <v/>
      </c>
      <c r="H408" s="205" t="str">
        <f t="shared" si="80"/>
        <v/>
      </c>
      <c r="I408" s="156" t="str">
        <f t="shared" si="81"/>
        <v/>
      </c>
      <c r="J408" s="156" t="str">
        <f t="shared" si="82"/>
        <v/>
      </c>
      <c r="K408" s="155" t="str">
        <f t="shared" si="83"/>
        <v/>
      </c>
      <c r="L408" s="155" t="str">
        <f t="shared" si="84"/>
        <v/>
      </c>
      <c r="M408" s="155" t="str">
        <f t="shared" si="85"/>
        <v/>
      </c>
      <c r="N408" s="157"/>
      <c r="O408" s="157"/>
      <c r="P408" s="157"/>
      <c r="Q408" s="157"/>
      <c r="R408" s="157"/>
      <c r="S408" s="157"/>
      <c r="T408" s="157"/>
      <c r="U408" s="157"/>
      <c r="V408" s="157"/>
      <c r="W408" s="157"/>
      <c r="X408" s="157"/>
      <c r="Y408" s="157"/>
      <c r="Z408" s="158"/>
      <c r="AA408" s="158"/>
      <c r="AB408" s="158"/>
      <c r="AC408" s="158"/>
      <c r="AD408" s="165"/>
      <c r="AE408" s="167"/>
      <c r="AF408" s="166"/>
      <c r="AG408" s="166"/>
      <c r="AH408" s="165"/>
      <c r="AI408" s="165"/>
      <c r="AJ408" s="163"/>
      <c r="AK408" s="165"/>
      <c r="AL408" s="165"/>
      <c r="AM408" s="165"/>
      <c r="AN408" s="162"/>
      <c r="AO408" s="164"/>
      <c r="AP408" s="163"/>
      <c r="AQ408" s="162"/>
      <c r="AR408" s="161"/>
      <c r="AS408" s="160"/>
      <c r="AT408" s="159"/>
      <c r="AU408" s="158"/>
    </row>
    <row r="409" spans="1:47" x14ac:dyDescent="0.2">
      <c r="A409" s="156" t="str">
        <f t="shared" si="74"/>
        <v/>
      </c>
      <c r="B409" s="203" t="str">
        <f t="shared" si="75"/>
        <v/>
      </c>
      <c r="C409" s="203" t="str">
        <f t="shared" si="76"/>
        <v/>
      </c>
      <c r="D409" s="203" t="str">
        <f t="shared" si="77"/>
        <v/>
      </c>
      <c r="E409" s="203" t="str">
        <f t="shared" si="78"/>
        <v/>
      </c>
      <c r="F409" s="203" t="str">
        <f t="shared" si="79"/>
        <v/>
      </c>
      <c r="G409" s="204" t="str">
        <f t="shared" si="79"/>
        <v/>
      </c>
      <c r="H409" s="205" t="str">
        <f t="shared" si="80"/>
        <v/>
      </c>
      <c r="I409" s="156" t="str">
        <f t="shared" si="81"/>
        <v/>
      </c>
      <c r="J409" s="156" t="str">
        <f t="shared" si="82"/>
        <v/>
      </c>
      <c r="K409" s="155" t="str">
        <f t="shared" si="83"/>
        <v/>
      </c>
      <c r="L409" s="155" t="str">
        <f t="shared" si="84"/>
        <v/>
      </c>
      <c r="M409" s="155" t="str">
        <f t="shared" si="85"/>
        <v/>
      </c>
      <c r="N409" s="157"/>
      <c r="O409" s="157"/>
      <c r="P409" s="157"/>
      <c r="Q409" s="157"/>
      <c r="R409" s="157"/>
      <c r="S409" s="157"/>
      <c r="T409" s="157"/>
      <c r="U409" s="157"/>
      <c r="V409" s="157"/>
      <c r="W409" s="157"/>
      <c r="X409" s="157"/>
      <c r="Y409" s="157"/>
      <c r="Z409" s="158"/>
      <c r="AA409" s="158"/>
      <c r="AB409" s="158"/>
      <c r="AC409" s="158"/>
      <c r="AD409" s="165"/>
      <c r="AE409" s="167"/>
      <c r="AF409" s="166"/>
      <c r="AG409" s="166"/>
      <c r="AH409" s="165"/>
      <c r="AI409" s="165"/>
      <c r="AJ409" s="163"/>
      <c r="AK409" s="165"/>
      <c r="AL409" s="165"/>
      <c r="AM409" s="165"/>
      <c r="AN409" s="162"/>
      <c r="AO409" s="164"/>
      <c r="AP409" s="163"/>
      <c r="AQ409" s="162"/>
      <c r="AR409" s="161"/>
      <c r="AS409" s="160"/>
      <c r="AT409" s="159"/>
      <c r="AU409" s="158"/>
    </row>
    <row r="410" spans="1:47" x14ac:dyDescent="0.2">
      <c r="A410" s="156" t="str">
        <f t="shared" si="74"/>
        <v/>
      </c>
      <c r="B410" s="203" t="str">
        <f t="shared" si="75"/>
        <v/>
      </c>
      <c r="C410" s="203" t="str">
        <f t="shared" si="76"/>
        <v/>
      </c>
      <c r="D410" s="203" t="str">
        <f t="shared" si="77"/>
        <v/>
      </c>
      <c r="E410" s="203" t="str">
        <f t="shared" si="78"/>
        <v/>
      </c>
      <c r="F410" s="203" t="str">
        <f t="shared" si="79"/>
        <v/>
      </c>
      <c r="G410" s="204" t="str">
        <f t="shared" si="79"/>
        <v/>
      </c>
      <c r="H410" s="205" t="str">
        <f t="shared" si="80"/>
        <v/>
      </c>
      <c r="I410" s="156" t="str">
        <f t="shared" si="81"/>
        <v/>
      </c>
      <c r="J410" s="156" t="str">
        <f t="shared" si="82"/>
        <v/>
      </c>
      <c r="K410" s="155" t="str">
        <f t="shared" si="83"/>
        <v/>
      </c>
      <c r="L410" s="155" t="str">
        <f t="shared" si="84"/>
        <v/>
      </c>
      <c r="M410" s="155" t="str">
        <f t="shared" si="85"/>
        <v/>
      </c>
      <c r="N410" s="157"/>
      <c r="O410" s="157"/>
      <c r="P410" s="157"/>
      <c r="Q410" s="157"/>
      <c r="R410" s="157"/>
      <c r="S410" s="157"/>
      <c r="T410" s="157"/>
      <c r="U410" s="157"/>
      <c r="V410" s="157"/>
      <c r="W410" s="157"/>
      <c r="X410" s="157"/>
      <c r="Y410" s="157"/>
      <c r="Z410" s="158"/>
      <c r="AA410" s="158"/>
      <c r="AB410" s="158"/>
      <c r="AC410" s="158"/>
      <c r="AD410" s="165"/>
      <c r="AE410" s="167"/>
      <c r="AF410" s="166"/>
      <c r="AG410" s="166"/>
      <c r="AH410" s="165"/>
      <c r="AI410" s="165"/>
      <c r="AJ410" s="163"/>
      <c r="AK410" s="165"/>
      <c r="AL410" s="165"/>
      <c r="AM410" s="165"/>
      <c r="AN410" s="162"/>
      <c r="AO410" s="164"/>
      <c r="AP410" s="163"/>
      <c r="AQ410" s="162"/>
      <c r="AR410" s="161"/>
      <c r="AS410" s="160"/>
      <c r="AT410" s="159"/>
      <c r="AU410" s="158"/>
    </row>
    <row r="411" spans="1:47" x14ac:dyDescent="0.2">
      <c r="A411" s="156" t="str">
        <f t="shared" si="74"/>
        <v/>
      </c>
      <c r="B411" s="203" t="str">
        <f t="shared" si="75"/>
        <v/>
      </c>
      <c r="C411" s="203" t="str">
        <f t="shared" si="76"/>
        <v/>
      </c>
      <c r="D411" s="203" t="str">
        <f t="shared" si="77"/>
        <v/>
      </c>
      <c r="E411" s="203" t="str">
        <f t="shared" si="78"/>
        <v/>
      </c>
      <c r="F411" s="203" t="str">
        <f t="shared" si="79"/>
        <v/>
      </c>
      <c r="G411" s="204" t="str">
        <f t="shared" si="79"/>
        <v/>
      </c>
      <c r="H411" s="205" t="str">
        <f t="shared" si="80"/>
        <v/>
      </c>
      <c r="I411" s="156" t="str">
        <f t="shared" si="81"/>
        <v/>
      </c>
      <c r="J411" s="156" t="str">
        <f t="shared" si="82"/>
        <v/>
      </c>
      <c r="K411" s="155" t="str">
        <f t="shared" si="83"/>
        <v/>
      </c>
      <c r="L411" s="155" t="str">
        <f t="shared" si="84"/>
        <v/>
      </c>
      <c r="M411" s="155" t="str">
        <f t="shared" si="85"/>
        <v/>
      </c>
      <c r="N411" s="157"/>
      <c r="O411" s="157"/>
      <c r="P411" s="157"/>
      <c r="Q411" s="157"/>
      <c r="R411" s="157"/>
      <c r="S411" s="157"/>
      <c r="T411" s="157"/>
      <c r="U411" s="157"/>
      <c r="V411" s="157"/>
      <c r="W411" s="157"/>
      <c r="X411" s="157"/>
      <c r="Y411" s="157"/>
      <c r="Z411" s="158"/>
      <c r="AA411" s="158"/>
      <c r="AB411" s="158"/>
      <c r="AC411" s="158"/>
      <c r="AD411" s="165"/>
      <c r="AE411" s="167"/>
      <c r="AF411" s="166"/>
      <c r="AG411" s="166"/>
      <c r="AH411" s="165"/>
      <c r="AI411" s="165"/>
      <c r="AJ411" s="163"/>
      <c r="AK411" s="165"/>
      <c r="AL411" s="165"/>
      <c r="AM411" s="165"/>
      <c r="AN411" s="162"/>
      <c r="AO411" s="164"/>
      <c r="AP411" s="163"/>
      <c r="AQ411" s="162"/>
      <c r="AR411" s="161"/>
      <c r="AS411" s="160"/>
      <c r="AT411" s="159"/>
      <c r="AU411" s="158"/>
    </row>
    <row r="412" spans="1:47" x14ac:dyDescent="0.2">
      <c r="A412" s="156" t="str">
        <f t="shared" si="74"/>
        <v/>
      </c>
      <c r="B412" s="203" t="str">
        <f t="shared" si="75"/>
        <v/>
      </c>
      <c r="C412" s="203" t="str">
        <f t="shared" si="76"/>
        <v/>
      </c>
      <c r="D412" s="203" t="str">
        <f t="shared" si="77"/>
        <v/>
      </c>
      <c r="E412" s="203" t="str">
        <f t="shared" si="78"/>
        <v/>
      </c>
      <c r="F412" s="203" t="str">
        <f t="shared" si="79"/>
        <v/>
      </c>
      <c r="G412" s="204" t="str">
        <f t="shared" si="79"/>
        <v/>
      </c>
      <c r="H412" s="205" t="str">
        <f t="shared" si="80"/>
        <v/>
      </c>
      <c r="I412" s="156" t="str">
        <f t="shared" si="81"/>
        <v/>
      </c>
      <c r="J412" s="156" t="str">
        <f t="shared" si="82"/>
        <v/>
      </c>
      <c r="K412" s="155" t="str">
        <f t="shared" si="83"/>
        <v/>
      </c>
      <c r="L412" s="155" t="str">
        <f t="shared" si="84"/>
        <v/>
      </c>
      <c r="M412" s="155" t="str">
        <f t="shared" si="85"/>
        <v/>
      </c>
      <c r="N412" s="157"/>
      <c r="O412" s="157"/>
      <c r="P412" s="157"/>
      <c r="Q412" s="157"/>
      <c r="R412" s="157"/>
      <c r="S412" s="157"/>
      <c r="T412" s="157"/>
      <c r="U412" s="157"/>
      <c r="V412" s="157"/>
      <c r="W412" s="157"/>
      <c r="X412" s="157"/>
      <c r="Y412" s="157"/>
      <c r="Z412" s="158"/>
      <c r="AA412" s="158"/>
      <c r="AB412" s="158"/>
      <c r="AC412" s="158"/>
      <c r="AD412" s="165"/>
      <c r="AE412" s="167"/>
      <c r="AF412" s="166"/>
      <c r="AG412" s="166"/>
      <c r="AH412" s="165"/>
      <c r="AI412" s="165"/>
      <c r="AJ412" s="163"/>
      <c r="AK412" s="165"/>
      <c r="AL412" s="165"/>
      <c r="AM412" s="165"/>
      <c r="AN412" s="162"/>
      <c r="AO412" s="164"/>
      <c r="AP412" s="163"/>
      <c r="AQ412" s="162"/>
      <c r="AR412" s="161"/>
      <c r="AS412" s="160"/>
      <c r="AT412" s="159"/>
      <c r="AU412" s="158"/>
    </row>
    <row r="413" spans="1:47" x14ac:dyDescent="0.2">
      <c r="A413" s="156" t="str">
        <f t="shared" si="74"/>
        <v/>
      </c>
      <c r="B413" s="203" t="str">
        <f t="shared" si="75"/>
        <v/>
      </c>
      <c r="C413" s="203" t="str">
        <f t="shared" si="76"/>
        <v/>
      </c>
      <c r="D413" s="203" t="str">
        <f t="shared" si="77"/>
        <v/>
      </c>
      <c r="E413" s="203" t="str">
        <f t="shared" si="78"/>
        <v/>
      </c>
      <c r="F413" s="203" t="str">
        <f t="shared" si="79"/>
        <v/>
      </c>
      <c r="G413" s="204" t="str">
        <f t="shared" si="79"/>
        <v/>
      </c>
      <c r="H413" s="205" t="str">
        <f t="shared" si="80"/>
        <v/>
      </c>
      <c r="I413" s="156" t="str">
        <f t="shared" si="81"/>
        <v/>
      </c>
      <c r="J413" s="156" t="str">
        <f t="shared" si="82"/>
        <v/>
      </c>
      <c r="K413" s="155" t="str">
        <f t="shared" si="83"/>
        <v/>
      </c>
      <c r="L413" s="155" t="str">
        <f t="shared" si="84"/>
        <v/>
      </c>
      <c r="M413" s="155" t="str">
        <f t="shared" si="85"/>
        <v/>
      </c>
      <c r="N413" s="157"/>
      <c r="O413" s="157"/>
      <c r="P413" s="157"/>
      <c r="Q413" s="157"/>
      <c r="R413" s="157"/>
      <c r="S413" s="157"/>
      <c r="T413" s="157"/>
      <c r="U413" s="157"/>
      <c r="V413" s="157"/>
      <c r="W413" s="157"/>
      <c r="X413" s="157"/>
      <c r="Y413" s="157"/>
      <c r="Z413" s="158"/>
      <c r="AA413" s="158"/>
      <c r="AB413" s="158"/>
      <c r="AC413" s="158"/>
      <c r="AD413" s="165"/>
      <c r="AE413" s="167"/>
      <c r="AF413" s="166"/>
      <c r="AG413" s="166"/>
      <c r="AH413" s="165"/>
      <c r="AI413" s="165"/>
      <c r="AJ413" s="163"/>
      <c r="AK413" s="165"/>
      <c r="AL413" s="165"/>
      <c r="AM413" s="165"/>
      <c r="AN413" s="162"/>
      <c r="AO413" s="164"/>
      <c r="AP413" s="163"/>
      <c r="AQ413" s="162"/>
      <c r="AR413" s="161"/>
      <c r="AS413" s="160"/>
      <c r="AT413" s="159"/>
      <c r="AU413" s="158"/>
    </row>
    <row r="414" spans="1:47" x14ac:dyDescent="0.2">
      <c r="A414" s="156" t="str">
        <f t="shared" si="74"/>
        <v/>
      </c>
      <c r="B414" s="203" t="str">
        <f t="shared" si="75"/>
        <v/>
      </c>
      <c r="C414" s="203" t="str">
        <f t="shared" si="76"/>
        <v/>
      </c>
      <c r="D414" s="203" t="str">
        <f t="shared" si="77"/>
        <v/>
      </c>
      <c r="E414" s="203" t="str">
        <f t="shared" si="78"/>
        <v/>
      </c>
      <c r="F414" s="203" t="str">
        <f t="shared" si="79"/>
        <v/>
      </c>
      <c r="G414" s="204" t="str">
        <f t="shared" si="79"/>
        <v/>
      </c>
      <c r="H414" s="205" t="str">
        <f t="shared" si="80"/>
        <v/>
      </c>
      <c r="I414" s="156" t="str">
        <f t="shared" si="81"/>
        <v/>
      </c>
      <c r="J414" s="156" t="str">
        <f t="shared" si="82"/>
        <v/>
      </c>
      <c r="K414" s="155" t="str">
        <f t="shared" si="83"/>
        <v/>
      </c>
      <c r="L414" s="155" t="str">
        <f t="shared" si="84"/>
        <v/>
      </c>
      <c r="M414" s="155" t="str">
        <f t="shared" si="85"/>
        <v/>
      </c>
      <c r="N414" s="157"/>
      <c r="O414" s="157"/>
      <c r="P414" s="157"/>
      <c r="Q414" s="157"/>
      <c r="R414" s="157"/>
      <c r="S414" s="157"/>
      <c r="T414" s="157"/>
      <c r="U414" s="157"/>
      <c r="V414" s="157"/>
      <c r="W414" s="157"/>
      <c r="X414" s="157"/>
      <c r="Y414" s="157"/>
      <c r="Z414" s="158"/>
      <c r="AA414" s="158"/>
      <c r="AB414" s="158"/>
      <c r="AC414" s="158"/>
      <c r="AD414" s="165"/>
      <c r="AE414" s="167"/>
      <c r="AF414" s="166"/>
      <c r="AG414" s="166"/>
      <c r="AH414" s="165"/>
      <c r="AI414" s="165"/>
      <c r="AJ414" s="163"/>
      <c r="AK414" s="165"/>
      <c r="AL414" s="165"/>
      <c r="AM414" s="165"/>
      <c r="AN414" s="162"/>
      <c r="AO414" s="164"/>
      <c r="AP414" s="163"/>
      <c r="AQ414" s="162"/>
      <c r="AR414" s="161"/>
      <c r="AS414" s="160"/>
      <c r="AT414" s="159"/>
      <c r="AU414" s="158"/>
    </row>
    <row r="415" spans="1:47" x14ac:dyDescent="0.2">
      <c r="A415" s="156" t="str">
        <f t="shared" si="74"/>
        <v/>
      </c>
      <c r="B415" s="203" t="str">
        <f t="shared" si="75"/>
        <v/>
      </c>
      <c r="C415" s="203" t="str">
        <f t="shared" si="76"/>
        <v/>
      </c>
      <c r="D415" s="203" t="str">
        <f t="shared" si="77"/>
        <v/>
      </c>
      <c r="E415" s="203" t="str">
        <f t="shared" si="78"/>
        <v/>
      </c>
      <c r="F415" s="203" t="str">
        <f t="shared" si="79"/>
        <v/>
      </c>
      <c r="G415" s="204" t="str">
        <f t="shared" si="79"/>
        <v/>
      </c>
      <c r="H415" s="205" t="str">
        <f t="shared" si="80"/>
        <v/>
      </c>
      <c r="I415" s="156" t="str">
        <f t="shared" si="81"/>
        <v/>
      </c>
      <c r="J415" s="156" t="str">
        <f t="shared" si="82"/>
        <v/>
      </c>
      <c r="K415" s="155" t="str">
        <f t="shared" si="83"/>
        <v/>
      </c>
      <c r="L415" s="155" t="str">
        <f t="shared" si="84"/>
        <v/>
      </c>
      <c r="M415" s="155" t="str">
        <f t="shared" si="85"/>
        <v/>
      </c>
      <c r="N415" s="157"/>
      <c r="O415" s="157"/>
      <c r="P415" s="157"/>
      <c r="Q415" s="157"/>
      <c r="R415" s="157"/>
      <c r="S415" s="157"/>
      <c r="T415" s="157"/>
      <c r="U415" s="157"/>
      <c r="V415" s="157"/>
      <c r="W415" s="157"/>
      <c r="X415" s="157"/>
      <c r="Y415" s="157"/>
      <c r="Z415" s="158"/>
      <c r="AA415" s="158"/>
      <c r="AB415" s="158"/>
      <c r="AC415" s="158"/>
      <c r="AD415" s="165"/>
      <c r="AE415" s="167"/>
      <c r="AF415" s="166"/>
      <c r="AG415" s="166"/>
      <c r="AH415" s="165"/>
      <c r="AI415" s="165"/>
      <c r="AJ415" s="163"/>
      <c r="AK415" s="165"/>
      <c r="AL415" s="165"/>
      <c r="AM415" s="165"/>
      <c r="AN415" s="162"/>
      <c r="AO415" s="164"/>
      <c r="AP415" s="163"/>
      <c r="AQ415" s="162"/>
      <c r="AR415" s="161"/>
      <c r="AS415" s="160"/>
      <c r="AT415" s="159"/>
      <c r="AU415" s="158"/>
    </row>
    <row r="416" spans="1:47" x14ac:dyDescent="0.2">
      <c r="A416" s="156" t="str">
        <f t="shared" si="74"/>
        <v/>
      </c>
      <c r="B416" s="203" t="str">
        <f t="shared" si="75"/>
        <v/>
      </c>
      <c r="C416" s="203" t="str">
        <f t="shared" si="76"/>
        <v/>
      </c>
      <c r="D416" s="203" t="str">
        <f t="shared" si="77"/>
        <v/>
      </c>
      <c r="E416" s="203" t="str">
        <f t="shared" si="78"/>
        <v/>
      </c>
      <c r="F416" s="203" t="str">
        <f t="shared" si="79"/>
        <v/>
      </c>
      <c r="G416" s="204" t="str">
        <f t="shared" si="79"/>
        <v/>
      </c>
      <c r="H416" s="205" t="str">
        <f t="shared" si="80"/>
        <v/>
      </c>
      <c r="I416" s="156" t="str">
        <f t="shared" si="81"/>
        <v/>
      </c>
      <c r="J416" s="156" t="str">
        <f t="shared" si="82"/>
        <v/>
      </c>
      <c r="K416" s="155" t="str">
        <f t="shared" si="83"/>
        <v/>
      </c>
      <c r="L416" s="155" t="str">
        <f t="shared" si="84"/>
        <v/>
      </c>
      <c r="M416" s="155" t="str">
        <f t="shared" si="85"/>
        <v/>
      </c>
      <c r="N416" s="157"/>
      <c r="O416" s="157"/>
      <c r="P416" s="157"/>
      <c r="Q416" s="157"/>
      <c r="R416" s="157"/>
      <c r="S416" s="157"/>
      <c r="T416" s="157"/>
      <c r="U416" s="157"/>
      <c r="V416" s="157"/>
      <c r="W416" s="157"/>
      <c r="X416" s="157"/>
      <c r="Y416" s="157"/>
      <c r="Z416" s="158"/>
      <c r="AA416" s="158"/>
      <c r="AB416" s="158"/>
      <c r="AC416" s="158"/>
      <c r="AD416" s="165"/>
      <c r="AE416" s="167"/>
      <c r="AF416" s="166"/>
      <c r="AG416" s="166"/>
      <c r="AH416" s="165"/>
      <c r="AI416" s="165"/>
      <c r="AJ416" s="163"/>
      <c r="AK416" s="165"/>
      <c r="AL416" s="165"/>
      <c r="AM416" s="165"/>
      <c r="AN416" s="162"/>
      <c r="AO416" s="164"/>
      <c r="AP416" s="163"/>
      <c r="AQ416" s="162"/>
      <c r="AR416" s="161"/>
      <c r="AS416" s="160"/>
      <c r="AT416" s="159"/>
      <c r="AU416" s="158"/>
    </row>
    <row r="417" spans="1:47" x14ac:dyDescent="0.2">
      <c r="A417" s="156" t="str">
        <f t="shared" si="74"/>
        <v/>
      </c>
      <c r="B417" s="203" t="str">
        <f t="shared" si="75"/>
        <v/>
      </c>
      <c r="C417" s="203" t="str">
        <f t="shared" si="76"/>
        <v/>
      </c>
      <c r="D417" s="203" t="str">
        <f t="shared" si="77"/>
        <v/>
      </c>
      <c r="E417" s="203" t="str">
        <f t="shared" si="78"/>
        <v/>
      </c>
      <c r="F417" s="203" t="str">
        <f t="shared" si="79"/>
        <v/>
      </c>
      <c r="G417" s="204" t="str">
        <f t="shared" si="79"/>
        <v/>
      </c>
      <c r="H417" s="205" t="str">
        <f t="shared" si="80"/>
        <v/>
      </c>
      <c r="I417" s="156" t="str">
        <f t="shared" si="81"/>
        <v/>
      </c>
      <c r="J417" s="156" t="str">
        <f t="shared" si="82"/>
        <v/>
      </c>
      <c r="K417" s="155" t="str">
        <f t="shared" si="83"/>
        <v/>
      </c>
      <c r="L417" s="155" t="str">
        <f t="shared" si="84"/>
        <v/>
      </c>
      <c r="M417" s="155" t="str">
        <f t="shared" si="85"/>
        <v/>
      </c>
      <c r="N417" s="157"/>
      <c r="O417" s="157"/>
      <c r="P417" s="157"/>
      <c r="Q417" s="157"/>
      <c r="R417" s="157"/>
      <c r="S417" s="157"/>
      <c r="T417" s="157"/>
      <c r="U417" s="157"/>
      <c r="V417" s="157"/>
      <c r="W417" s="157"/>
      <c r="X417" s="157"/>
      <c r="Y417" s="157"/>
      <c r="Z417" s="158"/>
      <c r="AA417" s="158"/>
      <c r="AB417" s="158"/>
      <c r="AC417" s="158"/>
      <c r="AD417" s="165"/>
      <c r="AE417" s="167"/>
      <c r="AF417" s="166"/>
      <c r="AG417" s="166"/>
      <c r="AH417" s="165"/>
      <c r="AI417" s="165"/>
      <c r="AJ417" s="163"/>
      <c r="AK417" s="165"/>
      <c r="AL417" s="165"/>
      <c r="AM417" s="165"/>
      <c r="AN417" s="162"/>
      <c r="AO417" s="164"/>
      <c r="AP417" s="163"/>
      <c r="AQ417" s="162"/>
      <c r="AR417" s="161"/>
      <c r="AS417" s="160"/>
      <c r="AT417" s="159"/>
      <c r="AU417" s="158"/>
    </row>
    <row r="418" spans="1:47" x14ac:dyDescent="0.2">
      <c r="A418" s="156" t="str">
        <f t="shared" si="74"/>
        <v/>
      </c>
      <c r="B418" s="203" t="str">
        <f t="shared" si="75"/>
        <v/>
      </c>
      <c r="C418" s="203" t="str">
        <f t="shared" si="76"/>
        <v/>
      </c>
      <c r="D418" s="203" t="str">
        <f t="shared" si="77"/>
        <v/>
      </c>
      <c r="E418" s="203" t="str">
        <f t="shared" si="78"/>
        <v/>
      </c>
      <c r="F418" s="203" t="str">
        <f t="shared" si="79"/>
        <v/>
      </c>
      <c r="G418" s="204" t="str">
        <f t="shared" si="79"/>
        <v/>
      </c>
      <c r="H418" s="205" t="str">
        <f t="shared" si="80"/>
        <v/>
      </c>
      <c r="I418" s="156" t="str">
        <f t="shared" si="81"/>
        <v/>
      </c>
      <c r="J418" s="156" t="str">
        <f t="shared" si="82"/>
        <v/>
      </c>
      <c r="K418" s="155" t="str">
        <f t="shared" si="83"/>
        <v/>
      </c>
      <c r="L418" s="155" t="str">
        <f t="shared" si="84"/>
        <v/>
      </c>
      <c r="M418" s="155" t="str">
        <f t="shared" si="85"/>
        <v/>
      </c>
      <c r="N418" s="157"/>
      <c r="O418" s="157"/>
      <c r="P418" s="157"/>
      <c r="Q418" s="157"/>
      <c r="R418" s="157"/>
      <c r="S418" s="157"/>
      <c r="T418" s="157"/>
      <c r="U418" s="157"/>
      <c r="V418" s="157"/>
      <c r="W418" s="157"/>
      <c r="X418" s="157"/>
      <c r="Y418" s="157"/>
      <c r="Z418" s="158"/>
      <c r="AA418" s="158"/>
      <c r="AB418" s="158"/>
      <c r="AC418" s="158"/>
      <c r="AD418" s="165"/>
      <c r="AE418" s="167"/>
      <c r="AF418" s="166"/>
      <c r="AG418" s="166"/>
      <c r="AH418" s="165"/>
      <c r="AI418" s="165"/>
      <c r="AJ418" s="163"/>
      <c r="AK418" s="165"/>
      <c r="AL418" s="165"/>
      <c r="AM418" s="165"/>
      <c r="AN418" s="162"/>
      <c r="AO418" s="164"/>
      <c r="AP418" s="163"/>
      <c r="AQ418" s="162"/>
      <c r="AR418" s="161"/>
      <c r="AS418" s="160"/>
      <c r="AT418" s="159"/>
      <c r="AU418" s="158"/>
    </row>
    <row r="419" spans="1:47" x14ac:dyDescent="0.2">
      <c r="A419" s="156" t="str">
        <f t="shared" si="74"/>
        <v/>
      </c>
      <c r="B419" s="203" t="str">
        <f t="shared" si="75"/>
        <v/>
      </c>
      <c r="C419" s="203" t="str">
        <f t="shared" si="76"/>
        <v/>
      </c>
      <c r="D419" s="203" t="str">
        <f t="shared" si="77"/>
        <v/>
      </c>
      <c r="E419" s="203" t="str">
        <f t="shared" si="78"/>
        <v/>
      </c>
      <c r="F419" s="203" t="str">
        <f t="shared" si="79"/>
        <v/>
      </c>
      <c r="G419" s="204" t="str">
        <f t="shared" si="79"/>
        <v/>
      </c>
      <c r="H419" s="205" t="str">
        <f t="shared" si="80"/>
        <v/>
      </c>
      <c r="I419" s="156" t="str">
        <f t="shared" si="81"/>
        <v/>
      </c>
      <c r="J419" s="156" t="str">
        <f t="shared" si="82"/>
        <v/>
      </c>
      <c r="K419" s="155" t="str">
        <f t="shared" si="83"/>
        <v/>
      </c>
      <c r="L419" s="155" t="str">
        <f t="shared" si="84"/>
        <v/>
      </c>
      <c r="M419" s="155" t="str">
        <f t="shared" si="85"/>
        <v/>
      </c>
      <c r="N419" s="157"/>
      <c r="O419" s="157"/>
      <c r="P419" s="157"/>
      <c r="Q419" s="157"/>
      <c r="R419" s="157"/>
      <c r="S419" s="157"/>
      <c r="T419" s="157"/>
      <c r="U419" s="157"/>
      <c r="V419" s="157"/>
      <c r="W419" s="157"/>
      <c r="X419" s="157"/>
      <c r="Y419" s="157"/>
      <c r="Z419" s="158"/>
      <c r="AA419" s="158"/>
      <c r="AB419" s="158"/>
      <c r="AC419" s="158"/>
      <c r="AD419" s="165"/>
      <c r="AE419" s="167"/>
      <c r="AF419" s="166"/>
      <c r="AG419" s="166"/>
      <c r="AH419" s="165"/>
      <c r="AI419" s="165"/>
      <c r="AJ419" s="163"/>
      <c r="AK419" s="165"/>
      <c r="AL419" s="165"/>
      <c r="AM419" s="165"/>
      <c r="AN419" s="162"/>
      <c r="AO419" s="164"/>
      <c r="AP419" s="163"/>
      <c r="AQ419" s="162"/>
      <c r="AR419" s="161"/>
      <c r="AS419" s="160"/>
      <c r="AT419" s="159"/>
      <c r="AU419" s="158"/>
    </row>
    <row r="420" spans="1:47" x14ac:dyDescent="0.2">
      <c r="A420" s="156" t="str">
        <f t="shared" si="74"/>
        <v/>
      </c>
      <c r="B420" s="203" t="str">
        <f t="shared" si="75"/>
        <v/>
      </c>
      <c r="C420" s="203" t="str">
        <f t="shared" si="76"/>
        <v/>
      </c>
      <c r="D420" s="203" t="str">
        <f t="shared" si="77"/>
        <v/>
      </c>
      <c r="E420" s="203" t="str">
        <f t="shared" si="78"/>
        <v/>
      </c>
      <c r="F420" s="203" t="str">
        <f t="shared" si="79"/>
        <v/>
      </c>
      <c r="G420" s="204" t="str">
        <f t="shared" si="79"/>
        <v/>
      </c>
      <c r="H420" s="205" t="str">
        <f t="shared" si="80"/>
        <v/>
      </c>
      <c r="I420" s="156" t="str">
        <f t="shared" si="81"/>
        <v/>
      </c>
      <c r="J420" s="156" t="str">
        <f t="shared" si="82"/>
        <v/>
      </c>
      <c r="K420" s="155" t="str">
        <f t="shared" si="83"/>
        <v/>
      </c>
      <c r="L420" s="155" t="str">
        <f t="shared" si="84"/>
        <v/>
      </c>
      <c r="M420" s="155" t="str">
        <f t="shared" si="85"/>
        <v/>
      </c>
      <c r="N420" s="157"/>
      <c r="O420" s="157"/>
      <c r="P420" s="157"/>
      <c r="Q420" s="157"/>
      <c r="R420" s="157"/>
      <c r="S420" s="157"/>
      <c r="T420" s="157"/>
      <c r="U420" s="157"/>
      <c r="V420" s="157"/>
      <c r="W420" s="157"/>
      <c r="X420" s="157"/>
      <c r="Y420" s="157"/>
      <c r="Z420" s="158"/>
      <c r="AA420" s="158"/>
      <c r="AB420" s="158"/>
      <c r="AC420" s="158"/>
      <c r="AD420" s="165"/>
      <c r="AE420" s="167"/>
      <c r="AF420" s="166"/>
      <c r="AG420" s="166"/>
      <c r="AH420" s="165"/>
      <c r="AI420" s="165"/>
      <c r="AJ420" s="163"/>
      <c r="AK420" s="165"/>
      <c r="AL420" s="165"/>
      <c r="AM420" s="165"/>
      <c r="AN420" s="162"/>
      <c r="AO420" s="164"/>
      <c r="AP420" s="163"/>
      <c r="AQ420" s="162"/>
      <c r="AR420" s="161"/>
      <c r="AS420" s="160"/>
      <c r="AT420" s="159"/>
      <c r="AU420" s="158"/>
    </row>
    <row r="421" spans="1:47" x14ac:dyDescent="0.2">
      <c r="A421" s="156" t="str">
        <f t="shared" si="74"/>
        <v/>
      </c>
      <c r="B421" s="203" t="str">
        <f t="shared" si="75"/>
        <v/>
      </c>
      <c r="C421" s="203" t="str">
        <f t="shared" si="76"/>
        <v/>
      </c>
      <c r="D421" s="203" t="str">
        <f t="shared" si="77"/>
        <v/>
      </c>
      <c r="E421" s="203" t="str">
        <f t="shared" si="78"/>
        <v/>
      </c>
      <c r="F421" s="203" t="str">
        <f t="shared" si="79"/>
        <v/>
      </c>
      <c r="G421" s="204" t="str">
        <f t="shared" si="79"/>
        <v/>
      </c>
      <c r="H421" s="205" t="str">
        <f t="shared" si="80"/>
        <v/>
      </c>
      <c r="I421" s="156" t="str">
        <f t="shared" si="81"/>
        <v/>
      </c>
      <c r="J421" s="156" t="str">
        <f t="shared" si="82"/>
        <v/>
      </c>
      <c r="K421" s="155" t="str">
        <f t="shared" si="83"/>
        <v/>
      </c>
      <c r="L421" s="155" t="str">
        <f t="shared" si="84"/>
        <v/>
      </c>
      <c r="M421" s="155" t="str">
        <f t="shared" si="85"/>
        <v/>
      </c>
      <c r="N421" s="157"/>
      <c r="O421" s="157"/>
      <c r="P421" s="157"/>
      <c r="Q421" s="157"/>
      <c r="R421" s="157"/>
      <c r="S421" s="157"/>
      <c r="T421" s="157"/>
      <c r="U421" s="157"/>
      <c r="V421" s="157"/>
      <c r="W421" s="157"/>
      <c r="X421" s="157"/>
      <c r="Y421" s="157"/>
      <c r="Z421" s="158"/>
      <c r="AA421" s="158"/>
      <c r="AB421" s="158"/>
      <c r="AC421" s="158"/>
      <c r="AD421" s="165"/>
      <c r="AE421" s="167"/>
      <c r="AF421" s="166"/>
      <c r="AG421" s="166"/>
      <c r="AH421" s="165"/>
      <c r="AI421" s="165"/>
      <c r="AJ421" s="163"/>
      <c r="AK421" s="165"/>
      <c r="AL421" s="165"/>
      <c r="AM421" s="165"/>
      <c r="AN421" s="162"/>
      <c r="AO421" s="164"/>
      <c r="AP421" s="163"/>
      <c r="AQ421" s="162"/>
      <c r="AR421" s="161"/>
      <c r="AS421" s="160"/>
      <c r="AT421" s="159"/>
      <c r="AU421" s="158"/>
    </row>
    <row r="422" spans="1:47" x14ac:dyDescent="0.2">
      <c r="A422" s="156" t="str">
        <f t="shared" si="74"/>
        <v/>
      </c>
      <c r="B422" s="203" t="str">
        <f t="shared" si="75"/>
        <v/>
      </c>
      <c r="C422" s="203" t="str">
        <f t="shared" si="76"/>
        <v/>
      </c>
      <c r="D422" s="203" t="str">
        <f t="shared" si="77"/>
        <v/>
      </c>
      <c r="E422" s="203" t="str">
        <f t="shared" si="78"/>
        <v/>
      </c>
      <c r="F422" s="203" t="str">
        <f t="shared" si="79"/>
        <v/>
      </c>
      <c r="G422" s="204" t="str">
        <f t="shared" si="79"/>
        <v/>
      </c>
      <c r="H422" s="205" t="str">
        <f t="shared" si="80"/>
        <v/>
      </c>
      <c r="I422" s="156" t="str">
        <f t="shared" si="81"/>
        <v/>
      </c>
      <c r="J422" s="156" t="str">
        <f t="shared" si="82"/>
        <v/>
      </c>
      <c r="K422" s="155" t="str">
        <f t="shared" si="83"/>
        <v/>
      </c>
      <c r="L422" s="155" t="str">
        <f t="shared" si="84"/>
        <v/>
      </c>
      <c r="M422" s="155" t="str">
        <f t="shared" si="85"/>
        <v/>
      </c>
      <c r="N422" s="157"/>
      <c r="O422" s="157"/>
      <c r="P422" s="157"/>
      <c r="Q422" s="157"/>
      <c r="R422" s="157"/>
      <c r="S422" s="157"/>
      <c r="T422" s="157"/>
      <c r="U422" s="157"/>
      <c r="V422" s="157"/>
      <c r="W422" s="157"/>
      <c r="X422" s="157"/>
      <c r="Y422" s="157"/>
      <c r="Z422" s="158"/>
      <c r="AA422" s="158"/>
      <c r="AB422" s="158"/>
      <c r="AC422" s="158"/>
      <c r="AD422" s="165"/>
      <c r="AE422" s="167"/>
      <c r="AF422" s="166"/>
      <c r="AG422" s="166"/>
      <c r="AH422" s="165"/>
      <c r="AI422" s="165"/>
      <c r="AJ422" s="163"/>
      <c r="AK422" s="165"/>
      <c r="AL422" s="165"/>
      <c r="AM422" s="165"/>
      <c r="AN422" s="162"/>
      <c r="AO422" s="164"/>
      <c r="AP422" s="163"/>
      <c r="AQ422" s="162"/>
      <c r="AR422" s="161"/>
      <c r="AS422" s="160"/>
      <c r="AT422" s="159"/>
      <c r="AU422" s="158"/>
    </row>
    <row r="423" spans="1:47" x14ac:dyDescent="0.2">
      <c r="A423" s="156" t="str">
        <f t="shared" si="74"/>
        <v/>
      </c>
      <c r="B423" s="203" t="str">
        <f t="shared" si="75"/>
        <v/>
      </c>
      <c r="C423" s="203" t="str">
        <f t="shared" si="76"/>
        <v/>
      </c>
      <c r="D423" s="203" t="str">
        <f t="shared" si="77"/>
        <v/>
      </c>
      <c r="E423" s="203" t="str">
        <f t="shared" si="78"/>
        <v/>
      </c>
      <c r="F423" s="203" t="str">
        <f t="shared" si="79"/>
        <v/>
      </c>
      <c r="G423" s="204" t="str">
        <f t="shared" si="79"/>
        <v/>
      </c>
      <c r="H423" s="205" t="str">
        <f t="shared" si="80"/>
        <v/>
      </c>
      <c r="I423" s="156" t="str">
        <f t="shared" si="81"/>
        <v/>
      </c>
      <c r="J423" s="156" t="str">
        <f t="shared" si="82"/>
        <v/>
      </c>
      <c r="K423" s="155" t="str">
        <f t="shared" si="83"/>
        <v/>
      </c>
      <c r="L423" s="155" t="str">
        <f t="shared" si="84"/>
        <v/>
      </c>
      <c r="M423" s="155" t="str">
        <f t="shared" si="85"/>
        <v/>
      </c>
      <c r="N423" s="157"/>
      <c r="O423" s="157"/>
      <c r="P423" s="157"/>
      <c r="Q423" s="157"/>
      <c r="R423" s="157"/>
      <c r="S423" s="157"/>
      <c r="T423" s="157"/>
      <c r="U423" s="157"/>
      <c r="V423" s="157"/>
      <c r="W423" s="157"/>
      <c r="X423" s="157"/>
      <c r="Y423" s="157"/>
      <c r="Z423" s="158"/>
      <c r="AA423" s="158"/>
      <c r="AB423" s="158"/>
      <c r="AC423" s="158"/>
      <c r="AD423" s="165"/>
      <c r="AE423" s="167"/>
      <c r="AF423" s="166"/>
      <c r="AG423" s="166"/>
      <c r="AH423" s="165"/>
      <c r="AI423" s="165"/>
      <c r="AJ423" s="163"/>
      <c r="AK423" s="165"/>
      <c r="AL423" s="165"/>
      <c r="AM423" s="165"/>
      <c r="AN423" s="162"/>
      <c r="AO423" s="164"/>
      <c r="AP423" s="163"/>
      <c r="AQ423" s="162"/>
      <c r="AR423" s="161"/>
      <c r="AS423" s="160"/>
      <c r="AT423" s="159"/>
      <c r="AU423" s="158"/>
    </row>
    <row r="424" spans="1:47" x14ac:dyDescent="0.2">
      <c r="A424" s="156" t="str">
        <f t="shared" si="74"/>
        <v/>
      </c>
      <c r="B424" s="203" t="str">
        <f t="shared" si="75"/>
        <v/>
      </c>
      <c r="C424" s="203" t="str">
        <f t="shared" si="76"/>
        <v/>
      </c>
      <c r="D424" s="203" t="str">
        <f t="shared" si="77"/>
        <v/>
      </c>
      <c r="E424" s="203" t="str">
        <f t="shared" si="78"/>
        <v/>
      </c>
      <c r="F424" s="203" t="str">
        <f t="shared" si="79"/>
        <v/>
      </c>
      <c r="G424" s="204" t="str">
        <f t="shared" si="79"/>
        <v/>
      </c>
      <c r="H424" s="205" t="str">
        <f t="shared" si="80"/>
        <v/>
      </c>
      <c r="I424" s="156" t="str">
        <f t="shared" si="81"/>
        <v/>
      </c>
      <c r="J424" s="156" t="str">
        <f t="shared" si="82"/>
        <v/>
      </c>
      <c r="K424" s="155" t="str">
        <f t="shared" si="83"/>
        <v/>
      </c>
      <c r="L424" s="155" t="str">
        <f t="shared" si="84"/>
        <v/>
      </c>
      <c r="M424" s="155" t="str">
        <f t="shared" si="85"/>
        <v/>
      </c>
      <c r="N424" s="157"/>
      <c r="O424" s="157"/>
      <c r="P424" s="157"/>
      <c r="Q424" s="157"/>
      <c r="R424" s="157"/>
      <c r="S424" s="157"/>
      <c r="T424" s="157"/>
      <c r="U424" s="157"/>
      <c r="V424" s="157"/>
      <c r="W424" s="157"/>
      <c r="X424" s="157"/>
      <c r="Y424" s="157"/>
      <c r="Z424" s="158"/>
      <c r="AA424" s="158"/>
      <c r="AB424" s="158"/>
      <c r="AC424" s="158"/>
      <c r="AD424" s="165"/>
      <c r="AE424" s="167"/>
      <c r="AF424" s="166"/>
      <c r="AG424" s="166"/>
      <c r="AH424" s="165"/>
      <c r="AI424" s="165"/>
      <c r="AJ424" s="163"/>
      <c r="AK424" s="165"/>
      <c r="AL424" s="165"/>
      <c r="AM424" s="165"/>
      <c r="AN424" s="162"/>
      <c r="AO424" s="164"/>
      <c r="AP424" s="163"/>
      <c r="AQ424" s="162"/>
      <c r="AR424" s="161"/>
      <c r="AS424" s="160"/>
      <c r="AT424" s="159"/>
      <c r="AU424" s="158"/>
    </row>
    <row r="425" spans="1:47" x14ac:dyDescent="0.2">
      <c r="A425" s="156" t="str">
        <f t="shared" si="74"/>
        <v/>
      </c>
      <c r="B425" s="203" t="str">
        <f t="shared" si="75"/>
        <v/>
      </c>
      <c r="C425" s="203" t="str">
        <f t="shared" si="76"/>
        <v/>
      </c>
      <c r="D425" s="203" t="str">
        <f t="shared" si="77"/>
        <v/>
      </c>
      <c r="E425" s="203" t="str">
        <f t="shared" si="78"/>
        <v/>
      </c>
      <c r="F425" s="203" t="str">
        <f t="shared" si="79"/>
        <v/>
      </c>
      <c r="G425" s="204" t="str">
        <f t="shared" si="79"/>
        <v/>
      </c>
      <c r="H425" s="205" t="str">
        <f t="shared" si="80"/>
        <v/>
      </c>
      <c r="I425" s="156" t="str">
        <f t="shared" si="81"/>
        <v/>
      </c>
      <c r="J425" s="156" t="str">
        <f t="shared" si="82"/>
        <v/>
      </c>
      <c r="K425" s="155" t="str">
        <f t="shared" si="83"/>
        <v/>
      </c>
      <c r="L425" s="155" t="str">
        <f t="shared" si="84"/>
        <v/>
      </c>
      <c r="M425" s="155" t="str">
        <f t="shared" si="85"/>
        <v/>
      </c>
      <c r="N425" s="157"/>
      <c r="O425" s="157"/>
      <c r="P425" s="157"/>
      <c r="Q425" s="157"/>
      <c r="R425" s="157"/>
      <c r="S425" s="157"/>
      <c r="T425" s="157"/>
      <c r="U425" s="157"/>
      <c r="V425" s="157"/>
      <c r="W425" s="157"/>
      <c r="X425" s="157"/>
      <c r="Y425" s="157"/>
      <c r="Z425" s="158"/>
      <c r="AA425" s="158"/>
      <c r="AB425" s="158"/>
      <c r="AC425" s="158"/>
      <c r="AD425" s="165"/>
      <c r="AE425" s="167"/>
      <c r="AF425" s="166"/>
      <c r="AG425" s="166"/>
      <c r="AH425" s="165"/>
      <c r="AI425" s="165"/>
      <c r="AJ425" s="163"/>
      <c r="AK425" s="165"/>
      <c r="AL425" s="165"/>
      <c r="AM425" s="165"/>
      <c r="AN425" s="162"/>
      <c r="AO425" s="164"/>
      <c r="AP425" s="163"/>
      <c r="AQ425" s="162"/>
      <c r="AR425" s="161"/>
      <c r="AS425" s="160"/>
      <c r="AT425" s="159"/>
      <c r="AU425" s="158"/>
    </row>
    <row r="426" spans="1:47" x14ac:dyDescent="0.2">
      <c r="A426" s="156" t="str">
        <f t="shared" si="74"/>
        <v/>
      </c>
      <c r="B426" s="203" t="str">
        <f t="shared" si="75"/>
        <v/>
      </c>
      <c r="C426" s="203" t="str">
        <f t="shared" si="76"/>
        <v/>
      </c>
      <c r="D426" s="203" t="str">
        <f t="shared" si="77"/>
        <v/>
      </c>
      <c r="E426" s="203" t="str">
        <f t="shared" si="78"/>
        <v/>
      </c>
      <c r="F426" s="203" t="str">
        <f t="shared" si="79"/>
        <v/>
      </c>
      <c r="G426" s="204" t="str">
        <f t="shared" si="79"/>
        <v/>
      </c>
      <c r="H426" s="205" t="str">
        <f t="shared" si="80"/>
        <v/>
      </c>
      <c r="I426" s="156" t="str">
        <f t="shared" si="81"/>
        <v/>
      </c>
      <c r="J426" s="156" t="str">
        <f t="shared" si="82"/>
        <v/>
      </c>
      <c r="K426" s="155" t="str">
        <f t="shared" si="83"/>
        <v/>
      </c>
      <c r="L426" s="155" t="str">
        <f t="shared" si="84"/>
        <v/>
      </c>
      <c r="M426" s="155" t="str">
        <f t="shared" si="85"/>
        <v/>
      </c>
      <c r="N426" s="157"/>
      <c r="O426" s="157"/>
      <c r="P426" s="157"/>
      <c r="Q426" s="157"/>
      <c r="R426" s="157"/>
      <c r="S426" s="157"/>
      <c r="T426" s="157"/>
      <c r="U426" s="157"/>
      <c r="V426" s="157"/>
      <c r="W426" s="157"/>
      <c r="X426" s="157"/>
      <c r="Y426" s="157"/>
      <c r="Z426" s="158"/>
      <c r="AA426" s="158"/>
      <c r="AB426" s="158"/>
      <c r="AC426" s="158"/>
      <c r="AD426" s="165"/>
      <c r="AE426" s="167"/>
      <c r="AF426" s="166"/>
      <c r="AG426" s="166"/>
      <c r="AH426" s="165"/>
      <c r="AI426" s="165"/>
      <c r="AJ426" s="163"/>
      <c r="AK426" s="165"/>
      <c r="AL426" s="165"/>
      <c r="AM426" s="165"/>
      <c r="AN426" s="162"/>
      <c r="AO426" s="164"/>
      <c r="AP426" s="163"/>
      <c r="AQ426" s="162"/>
      <c r="AR426" s="161"/>
      <c r="AS426" s="160"/>
      <c r="AT426" s="159"/>
      <c r="AU426" s="158"/>
    </row>
    <row r="427" spans="1:47" x14ac:dyDescent="0.2">
      <c r="A427" s="156" t="str">
        <f t="shared" si="74"/>
        <v/>
      </c>
      <c r="B427" s="203" t="str">
        <f t="shared" si="75"/>
        <v/>
      </c>
      <c r="C427" s="203" t="str">
        <f t="shared" si="76"/>
        <v/>
      </c>
      <c r="D427" s="203" t="str">
        <f t="shared" si="77"/>
        <v/>
      </c>
      <c r="E427" s="203" t="str">
        <f t="shared" si="78"/>
        <v/>
      </c>
      <c r="F427" s="203" t="str">
        <f t="shared" si="79"/>
        <v/>
      </c>
      <c r="G427" s="204" t="str">
        <f t="shared" si="79"/>
        <v/>
      </c>
      <c r="H427" s="205" t="str">
        <f t="shared" si="80"/>
        <v/>
      </c>
      <c r="I427" s="156" t="str">
        <f t="shared" si="81"/>
        <v/>
      </c>
      <c r="J427" s="156" t="str">
        <f t="shared" si="82"/>
        <v/>
      </c>
      <c r="K427" s="155" t="str">
        <f t="shared" si="83"/>
        <v/>
      </c>
      <c r="L427" s="155" t="str">
        <f t="shared" si="84"/>
        <v/>
      </c>
      <c r="M427" s="155" t="str">
        <f t="shared" si="85"/>
        <v/>
      </c>
      <c r="N427" s="157"/>
      <c r="O427" s="157"/>
      <c r="P427" s="157"/>
      <c r="Q427" s="157"/>
      <c r="R427" s="157"/>
      <c r="S427" s="157"/>
      <c r="T427" s="157"/>
      <c r="U427" s="157"/>
      <c r="V427" s="157"/>
      <c r="W427" s="157"/>
      <c r="X427" s="157"/>
      <c r="Y427" s="157"/>
      <c r="Z427" s="158"/>
      <c r="AA427" s="158"/>
      <c r="AB427" s="158"/>
      <c r="AC427" s="158"/>
      <c r="AD427" s="165"/>
      <c r="AE427" s="167"/>
      <c r="AF427" s="166"/>
      <c r="AG427" s="166"/>
      <c r="AH427" s="165"/>
      <c r="AI427" s="165"/>
      <c r="AJ427" s="163"/>
      <c r="AK427" s="165"/>
      <c r="AL427" s="165"/>
      <c r="AM427" s="165"/>
      <c r="AN427" s="162"/>
      <c r="AO427" s="164"/>
      <c r="AP427" s="163"/>
      <c r="AQ427" s="162"/>
      <c r="AR427" s="161"/>
      <c r="AS427" s="160"/>
      <c r="AT427" s="159"/>
      <c r="AU427" s="158"/>
    </row>
    <row r="428" spans="1:47" x14ac:dyDescent="0.2">
      <c r="A428" s="156" t="str">
        <f t="shared" si="74"/>
        <v/>
      </c>
      <c r="B428" s="203" t="str">
        <f t="shared" si="75"/>
        <v/>
      </c>
      <c r="C428" s="203" t="str">
        <f t="shared" si="76"/>
        <v/>
      </c>
      <c r="D428" s="203" t="str">
        <f t="shared" si="77"/>
        <v/>
      </c>
      <c r="E428" s="203" t="str">
        <f t="shared" si="78"/>
        <v/>
      </c>
      <c r="F428" s="203" t="str">
        <f t="shared" si="79"/>
        <v/>
      </c>
      <c r="G428" s="204" t="str">
        <f t="shared" si="79"/>
        <v/>
      </c>
      <c r="H428" s="205" t="str">
        <f t="shared" si="80"/>
        <v/>
      </c>
      <c r="I428" s="156" t="str">
        <f t="shared" si="81"/>
        <v/>
      </c>
      <c r="J428" s="156" t="str">
        <f t="shared" si="82"/>
        <v/>
      </c>
      <c r="K428" s="155" t="str">
        <f t="shared" si="83"/>
        <v/>
      </c>
      <c r="L428" s="155" t="str">
        <f t="shared" si="84"/>
        <v/>
      </c>
      <c r="M428" s="155" t="str">
        <f t="shared" si="85"/>
        <v/>
      </c>
      <c r="N428" s="157"/>
      <c r="O428" s="157"/>
      <c r="P428" s="157"/>
      <c r="Q428" s="157"/>
      <c r="R428" s="157"/>
      <c r="S428" s="157"/>
      <c r="T428" s="157"/>
      <c r="U428" s="157"/>
      <c r="V428" s="157"/>
      <c r="W428" s="157"/>
      <c r="X428" s="157"/>
      <c r="Y428" s="157"/>
      <c r="Z428" s="158"/>
      <c r="AA428" s="158"/>
      <c r="AB428" s="158"/>
      <c r="AC428" s="158"/>
      <c r="AD428" s="165"/>
      <c r="AE428" s="167"/>
      <c r="AF428" s="166"/>
      <c r="AG428" s="166"/>
      <c r="AH428" s="165"/>
      <c r="AI428" s="165"/>
      <c r="AJ428" s="163"/>
      <c r="AK428" s="165"/>
      <c r="AL428" s="165"/>
      <c r="AM428" s="165"/>
      <c r="AN428" s="162"/>
      <c r="AO428" s="164"/>
      <c r="AP428" s="163"/>
      <c r="AQ428" s="162"/>
      <c r="AR428" s="161"/>
      <c r="AS428" s="160"/>
      <c r="AT428" s="159"/>
      <c r="AU428" s="158"/>
    </row>
    <row r="429" spans="1:47" x14ac:dyDescent="0.2">
      <c r="A429" s="156" t="str">
        <f t="shared" si="74"/>
        <v/>
      </c>
      <c r="B429" s="203" t="str">
        <f t="shared" si="75"/>
        <v/>
      </c>
      <c r="C429" s="203" t="str">
        <f t="shared" si="76"/>
        <v/>
      </c>
      <c r="D429" s="203" t="str">
        <f t="shared" si="77"/>
        <v/>
      </c>
      <c r="E429" s="203" t="str">
        <f t="shared" si="78"/>
        <v/>
      </c>
      <c r="F429" s="203" t="str">
        <f t="shared" si="79"/>
        <v/>
      </c>
      <c r="G429" s="204" t="str">
        <f t="shared" si="79"/>
        <v/>
      </c>
      <c r="H429" s="205" t="str">
        <f t="shared" si="80"/>
        <v/>
      </c>
      <c r="I429" s="156" t="str">
        <f t="shared" si="81"/>
        <v/>
      </c>
      <c r="J429" s="156" t="str">
        <f t="shared" si="82"/>
        <v/>
      </c>
      <c r="K429" s="155" t="str">
        <f t="shared" si="83"/>
        <v/>
      </c>
      <c r="L429" s="155" t="str">
        <f t="shared" si="84"/>
        <v/>
      </c>
      <c r="M429" s="155" t="str">
        <f t="shared" si="85"/>
        <v/>
      </c>
      <c r="N429" s="157"/>
      <c r="O429" s="157"/>
      <c r="P429" s="157"/>
      <c r="Q429" s="157"/>
      <c r="R429" s="157"/>
      <c r="S429" s="157"/>
      <c r="T429" s="157"/>
      <c r="U429" s="157"/>
      <c r="V429" s="157"/>
      <c r="W429" s="157"/>
      <c r="X429" s="157"/>
      <c r="Y429" s="157"/>
      <c r="Z429" s="158"/>
      <c r="AA429" s="158"/>
      <c r="AB429" s="158"/>
      <c r="AC429" s="158"/>
      <c r="AD429" s="165"/>
      <c r="AE429" s="167"/>
      <c r="AF429" s="166"/>
      <c r="AG429" s="166"/>
      <c r="AH429" s="165"/>
      <c r="AI429" s="165"/>
      <c r="AJ429" s="163"/>
      <c r="AK429" s="165"/>
      <c r="AL429" s="165"/>
      <c r="AM429" s="165"/>
      <c r="AN429" s="162"/>
      <c r="AO429" s="164"/>
      <c r="AP429" s="163"/>
      <c r="AQ429" s="162"/>
      <c r="AR429" s="161"/>
      <c r="AS429" s="160"/>
      <c r="AT429" s="159"/>
      <c r="AU429" s="158"/>
    </row>
    <row r="430" spans="1:47" x14ac:dyDescent="0.2">
      <c r="A430" s="156" t="str">
        <f t="shared" si="74"/>
        <v/>
      </c>
      <c r="B430" s="203" t="str">
        <f t="shared" si="75"/>
        <v/>
      </c>
      <c r="C430" s="203" t="str">
        <f t="shared" si="76"/>
        <v/>
      </c>
      <c r="D430" s="203" t="str">
        <f t="shared" si="77"/>
        <v/>
      </c>
      <c r="E430" s="203" t="str">
        <f t="shared" si="78"/>
        <v/>
      </c>
      <c r="F430" s="203" t="str">
        <f t="shared" si="79"/>
        <v/>
      </c>
      <c r="G430" s="204" t="str">
        <f t="shared" si="79"/>
        <v/>
      </c>
      <c r="H430" s="205" t="str">
        <f t="shared" si="80"/>
        <v/>
      </c>
      <c r="I430" s="156" t="str">
        <f t="shared" si="81"/>
        <v/>
      </c>
      <c r="J430" s="156" t="str">
        <f t="shared" si="82"/>
        <v/>
      </c>
      <c r="K430" s="155" t="str">
        <f t="shared" si="83"/>
        <v/>
      </c>
      <c r="L430" s="155" t="str">
        <f t="shared" si="84"/>
        <v/>
      </c>
      <c r="M430" s="155" t="str">
        <f t="shared" si="85"/>
        <v/>
      </c>
      <c r="N430" s="157"/>
      <c r="O430" s="157"/>
      <c r="P430" s="157"/>
      <c r="Q430" s="157"/>
      <c r="R430" s="157"/>
      <c r="S430" s="157"/>
      <c r="T430" s="157"/>
      <c r="U430" s="157"/>
      <c r="V430" s="157"/>
      <c r="W430" s="157"/>
      <c r="X430" s="157"/>
      <c r="Y430" s="157"/>
      <c r="Z430" s="158"/>
      <c r="AA430" s="158"/>
      <c r="AB430" s="158"/>
      <c r="AC430" s="158"/>
      <c r="AD430" s="165"/>
      <c r="AE430" s="167"/>
      <c r="AF430" s="166"/>
      <c r="AG430" s="166"/>
      <c r="AH430" s="165"/>
      <c r="AI430" s="165"/>
      <c r="AJ430" s="163"/>
      <c r="AK430" s="165"/>
      <c r="AL430" s="165"/>
      <c r="AM430" s="165"/>
      <c r="AN430" s="162"/>
      <c r="AO430" s="164"/>
      <c r="AP430" s="163"/>
      <c r="AQ430" s="162"/>
      <c r="AR430" s="161"/>
      <c r="AS430" s="160"/>
      <c r="AT430" s="159"/>
      <c r="AU430" s="158"/>
    </row>
    <row r="431" spans="1:47" x14ac:dyDescent="0.2">
      <c r="A431" s="156" t="str">
        <f t="shared" si="74"/>
        <v/>
      </c>
      <c r="B431" s="203" t="str">
        <f t="shared" si="75"/>
        <v/>
      </c>
      <c r="C431" s="203" t="str">
        <f t="shared" si="76"/>
        <v/>
      </c>
      <c r="D431" s="203" t="str">
        <f t="shared" si="77"/>
        <v/>
      </c>
      <c r="E431" s="203" t="str">
        <f t="shared" si="78"/>
        <v/>
      </c>
      <c r="F431" s="203" t="str">
        <f t="shared" si="79"/>
        <v/>
      </c>
      <c r="G431" s="204" t="str">
        <f t="shared" si="79"/>
        <v/>
      </c>
      <c r="H431" s="205" t="str">
        <f t="shared" si="80"/>
        <v/>
      </c>
      <c r="I431" s="156" t="str">
        <f t="shared" si="81"/>
        <v/>
      </c>
      <c r="J431" s="156" t="str">
        <f t="shared" si="82"/>
        <v/>
      </c>
      <c r="K431" s="155" t="str">
        <f t="shared" si="83"/>
        <v/>
      </c>
      <c r="L431" s="155" t="str">
        <f t="shared" si="84"/>
        <v/>
      </c>
      <c r="M431" s="155" t="str">
        <f t="shared" si="85"/>
        <v/>
      </c>
      <c r="N431" s="157"/>
      <c r="O431" s="157"/>
      <c r="P431" s="157"/>
      <c r="Q431" s="157"/>
      <c r="R431" s="157"/>
      <c r="S431" s="157"/>
      <c r="T431" s="157"/>
      <c r="U431" s="157"/>
      <c r="V431" s="157"/>
      <c r="W431" s="157"/>
      <c r="X431" s="157"/>
      <c r="Y431" s="157"/>
      <c r="Z431" s="158"/>
      <c r="AA431" s="158"/>
      <c r="AB431" s="158"/>
      <c r="AC431" s="158"/>
      <c r="AD431" s="165"/>
      <c r="AE431" s="167"/>
      <c r="AF431" s="166"/>
      <c r="AG431" s="166"/>
      <c r="AH431" s="165"/>
      <c r="AI431" s="165"/>
      <c r="AJ431" s="163"/>
      <c r="AK431" s="165"/>
      <c r="AL431" s="165"/>
      <c r="AM431" s="165"/>
      <c r="AN431" s="162"/>
      <c r="AO431" s="164"/>
      <c r="AP431" s="163"/>
      <c r="AQ431" s="162"/>
      <c r="AR431" s="161"/>
      <c r="AS431" s="160"/>
      <c r="AT431" s="159"/>
      <c r="AU431" s="158"/>
    </row>
    <row r="432" spans="1:47" x14ac:dyDescent="0.2">
      <c r="A432" s="156" t="str">
        <f t="shared" si="74"/>
        <v/>
      </c>
      <c r="B432" s="203" t="str">
        <f t="shared" si="75"/>
        <v/>
      </c>
      <c r="C432" s="203" t="str">
        <f t="shared" si="76"/>
        <v/>
      </c>
      <c r="D432" s="203" t="str">
        <f t="shared" si="77"/>
        <v/>
      </c>
      <c r="E432" s="203" t="str">
        <f t="shared" si="78"/>
        <v/>
      </c>
      <c r="F432" s="203" t="str">
        <f t="shared" si="79"/>
        <v/>
      </c>
      <c r="G432" s="204" t="str">
        <f t="shared" si="79"/>
        <v/>
      </c>
      <c r="H432" s="205" t="str">
        <f t="shared" si="80"/>
        <v/>
      </c>
      <c r="I432" s="156" t="str">
        <f t="shared" si="81"/>
        <v/>
      </c>
      <c r="J432" s="156" t="str">
        <f t="shared" si="82"/>
        <v/>
      </c>
      <c r="K432" s="155" t="str">
        <f t="shared" si="83"/>
        <v/>
      </c>
      <c r="L432" s="155" t="str">
        <f t="shared" si="84"/>
        <v/>
      </c>
      <c r="M432" s="155" t="str">
        <f t="shared" si="85"/>
        <v/>
      </c>
      <c r="N432" s="157"/>
      <c r="O432" s="157"/>
      <c r="P432" s="157"/>
      <c r="Q432" s="157"/>
      <c r="R432" s="157"/>
      <c r="S432" s="157"/>
      <c r="T432" s="157"/>
      <c r="U432" s="157"/>
      <c r="V432" s="157"/>
      <c r="W432" s="157"/>
      <c r="X432" s="157"/>
      <c r="Y432" s="157"/>
      <c r="Z432" s="158"/>
      <c r="AA432" s="158"/>
      <c r="AB432" s="158"/>
      <c r="AC432" s="158"/>
      <c r="AD432" s="165"/>
      <c r="AE432" s="167"/>
      <c r="AF432" s="166"/>
      <c r="AG432" s="166"/>
      <c r="AH432" s="165"/>
      <c r="AI432" s="165"/>
      <c r="AJ432" s="163"/>
      <c r="AK432" s="165"/>
      <c r="AL432" s="165"/>
      <c r="AM432" s="165"/>
      <c r="AN432" s="162"/>
      <c r="AO432" s="164"/>
      <c r="AP432" s="163"/>
      <c r="AQ432" s="162"/>
      <c r="AR432" s="161"/>
      <c r="AS432" s="160"/>
      <c r="AT432" s="159"/>
      <c r="AU432" s="158"/>
    </row>
    <row r="433" spans="1:47" x14ac:dyDescent="0.2">
      <c r="A433" s="156" t="str">
        <f t="shared" si="74"/>
        <v/>
      </c>
      <c r="B433" s="203" t="str">
        <f t="shared" si="75"/>
        <v/>
      </c>
      <c r="C433" s="203" t="str">
        <f t="shared" si="76"/>
        <v/>
      </c>
      <c r="D433" s="203" t="str">
        <f t="shared" si="77"/>
        <v/>
      </c>
      <c r="E433" s="203" t="str">
        <f t="shared" si="78"/>
        <v/>
      </c>
      <c r="F433" s="203" t="str">
        <f t="shared" si="79"/>
        <v/>
      </c>
      <c r="G433" s="204" t="str">
        <f t="shared" si="79"/>
        <v/>
      </c>
      <c r="H433" s="205" t="str">
        <f t="shared" si="80"/>
        <v/>
      </c>
      <c r="I433" s="156" t="str">
        <f t="shared" si="81"/>
        <v/>
      </c>
      <c r="J433" s="156" t="str">
        <f t="shared" si="82"/>
        <v/>
      </c>
      <c r="K433" s="155" t="str">
        <f t="shared" si="83"/>
        <v/>
      </c>
      <c r="L433" s="155" t="str">
        <f t="shared" si="84"/>
        <v/>
      </c>
      <c r="M433" s="155" t="str">
        <f t="shared" si="85"/>
        <v/>
      </c>
      <c r="N433" s="157"/>
      <c r="O433" s="157"/>
      <c r="P433" s="157"/>
      <c r="Q433" s="157"/>
      <c r="R433" s="157"/>
      <c r="S433" s="157"/>
      <c r="T433" s="157"/>
      <c r="U433" s="157"/>
      <c r="V433" s="157"/>
      <c r="W433" s="157"/>
      <c r="X433" s="157"/>
      <c r="Y433" s="157"/>
      <c r="Z433" s="158"/>
      <c r="AA433" s="158"/>
      <c r="AB433" s="158"/>
      <c r="AC433" s="158"/>
      <c r="AD433" s="165"/>
      <c r="AE433" s="167"/>
      <c r="AF433" s="166"/>
      <c r="AG433" s="166"/>
      <c r="AH433" s="165"/>
      <c r="AI433" s="165"/>
      <c r="AJ433" s="163"/>
      <c r="AK433" s="165"/>
      <c r="AL433" s="165"/>
      <c r="AM433" s="165"/>
      <c r="AN433" s="162"/>
      <c r="AO433" s="164"/>
      <c r="AP433" s="163"/>
      <c r="AQ433" s="162"/>
      <c r="AR433" s="161"/>
      <c r="AS433" s="160"/>
      <c r="AT433" s="159"/>
      <c r="AU433" s="158"/>
    </row>
    <row r="434" spans="1:47" x14ac:dyDescent="0.2">
      <c r="A434" s="156" t="str">
        <f t="shared" si="74"/>
        <v/>
      </c>
      <c r="B434" s="203" t="str">
        <f t="shared" si="75"/>
        <v/>
      </c>
      <c r="C434" s="203" t="str">
        <f t="shared" si="76"/>
        <v/>
      </c>
      <c r="D434" s="203" t="str">
        <f t="shared" si="77"/>
        <v/>
      </c>
      <c r="E434" s="203" t="str">
        <f t="shared" si="78"/>
        <v/>
      </c>
      <c r="F434" s="203" t="str">
        <f t="shared" si="79"/>
        <v/>
      </c>
      <c r="G434" s="204" t="str">
        <f t="shared" si="79"/>
        <v/>
      </c>
      <c r="H434" s="205" t="str">
        <f t="shared" si="80"/>
        <v/>
      </c>
      <c r="I434" s="156" t="str">
        <f t="shared" si="81"/>
        <v/>
      </c>
      <c r="J434" s="156" t="str">
        <f t="shared" si="82"/>
        <v/>
      </c>
      <c r="K434" s="155" t="str">
        <f t="shared" si="83"/>
        <v/>
      </c>
      <c r="L434" s="155" t="str">
        <f t="shared" si="84"/>
        <v/>
      </c>
      <c r="M434" s="155" t="str">
        <f t="shared" si="85"/>
        <v/>
      </c>
      <c r="N434" s="157"/>
      <c r="O434" s="157"/>
      <c r="P434" s="157"/>
      <c r="Q434" s="157"/>
      <c r="R434" s="157"/>
      <c r="S434" s="157"/>
      <c r="T434" s="157"/>
      <c r="U434" s="157"/>
      <c r="V434" s="157"/>
      <c r="W434" s="157"/>
      <c r="X434" s="157"/>
      <c r="Y434" s="157"/>
      <c r="Z434" s="158"/>
      <c r="AA434" s="158"/>
      <c r="AB434" s="158"/>
      <c r="AC434" s="158"/>
      <c r="AD434" s="165"/>
      <c r="AE434" s="167"/>
      <c r="AF434" s="166"/>
      <c r="AG434" s="166"/>
      <c r="AH434" s="165"/>
      <c r="AI434" s="165"/>
      <c r="AJ434" s="163"/>
      <c r="AK434" s="165"/>
      <c r="AL434" s="165"/>
      <c r="AM434" s="165"/>
      <c r="AN434" s="162"/>
      <c r="AO434" s="164"/>
      <c r="AP434" s="163"/>
      <c r="AQ434" s="162"/>
      <c r="AR434" s="161"/>
      <c r="AS434" s="160"/>
      <c r="AT434" s="159"/>
      <c r="AU434" s="158"/>
    </row>
    <row r="435" spans="1:47" x14ac:dyDescent="0.2">
      <c r="A435" s="156" t="str">
        <f t="shared" si="74"/>
        <v/>
      </c>
      <c r="B435" s="203" t="str">
        <f t="shared" si="75"/>
        <v/>
      </c>
      <c r="C435" s="203" t="str">
        <f t="shared" si="76"/>
        <v/>
      </c>
      <c r="D435" s="203" t="str">
        <f t="shared" si="77"/>
        <v/>
      </c>
      <c r="E435" s="203" t="str">
        <f t="shared" si="78"/>
        <v/>
      </c>
      <c r="F435" s="203" t="str">
        <f t="shared" si="79"/>
        <v/>
      </c>
      <c r="G435" s="204" t="str">
        <f t="shared" si="79"/>
        <v/>
      </c>
      <c r="H435" s="205" t="str">
        <f t="shared" si="80"/>
        <v/>
      </c>
      <c r="I435" s="156" t="str">
        <f t="shared" si="81"/>
        <v/>
      </c>
      <c r="J435" s="156" t="str">
        <f t="shared" si="82"/>
        <v/>
      </c>
      <c r="K435" s="155" t="str">
        <f t="shared" si="83"/>
        <v/>
      </c>
      <c r="L435" s="155" t="str">
        <f t="shared" si="84"/>
        <v/>
      </c>
      <c r="M435" s="155" t="str">
        <f t="shared" si="85"/>
        <v/>
      </c>
      <c r="N435" s="157"/>
      <c r="O435" s="157"/>
      <c r="P435" s="157"/>
      <c r="Q435" s="157"/>
      <c r="R435" s="157"/>
      <c r="S435" s="157"/>
      <c r="T435" s="157"/>
      <c r="U435" s="157"/>
      <c r="V435" s="157"/>
      <c r="W435" s="157"/>
      <c r="X435" s="157"/>
      <c r="Y435" s="157"/>
      <c r="Z435" s="158"/>
      <c r="AA435" s="158"/>
      <c r="AB435" s="158"/>
      <c r="AC435" s="158"/>
      <c r="AD435" s="165"/>
      <c r="AE435" s="167"/>
      <c r="AF435" s="166"/>
      <c r="AG435" s="166"/>
      <c r="AH435" s="165"/>
      <c r="AI435" s="165"/>
      <c r="AJ435" s="163"/>
      <c r="AK435" s="165"/>
      <c r="AL435" s="165"/>
      <c r="AM435" s="165"/>
      <c r="AN435" s="162"/>
      <c r="AO435" s="164"/>
      <c r="AP435" s="163"/>
      <c r="AQ435" s="162"/>
      <c r="AR435" s="161"/>
      <c r="AS435" s="160"/>
      <c r="AT435" s="159"/>
      <c r="AU435" s="158"/>
    </row>
    <row r="436" spans="1:47" x14ac:dyDescent="0.2">
      <c r="A436" s="156" t="str">
        <f t="shared" si="74"/>
        <v/>
      </c>
      <c r="B436" s="203" t="str">
        <f t="shared" si="75"/>
        <v/>
      </c>
      <c r="C436" s="203" t="str">
        <f t="shared" si="76"/>
        <v/>
      </c>
      <c r="D436" s="203" t="str">
        <f t="shared" si="77"/>
        <v/>
      </c>
      <c r="E436" s="203" t="str">
        <f t="shared" si="78"/>
        <v/>
      </c>
      <c r="F436" s="203" t="str">
        <f t="shared" si="79"/>
        <v/>
      </c>
      <c r="G436" s="204" t="str">
        <f t="shared" si="79"/>
        <v/>
      </c>
      <c r="H436" s="205" t="str">
        <f t="shared" si="80"/>
        <v/>
      </c>
      <c r="I436" s="156" t="str">
        <f t="shared" si="81"/>
        <v/>
      </c>
      <c r="J436" s="156" t="str">
        <f t="shared" si="82"/>
        <v/>
      </c>
      <c r="K436" s="155" t="str">
        <f t="shared" si="83"/>
        <v/>
      </c>
      <c r="L436" s="155" t="str">
        <f t="shared" si="84"/>
        <v/>
      </c>
      <c r="M436" s="155" t="str">
        <f t="shared" si="85"/>
        <v/>
      </c>
      <c r="N436" s="157"/>
      <c r="O436" s="157"/>
      <c r="P436" s="157"/>
      <c r="Q436" s="157"/>
      <c r="R436" s="157"/>
      <c r="S436" s="157"/>
      <c r="T436" s="157"/>
      <c r="U436" s="157"/>
      <c r="V436" s="157"/>
      <c r="W436" s="157"/>
      <c r="X436" s="157"/>
      <c r="Y436" s="157"/>
      <c r="Z436" s="158"/>
      <c r="AA436" s="158"/>
      <c r="AB436" s="158"/>
      <c r="AC436" s="158"/>
      <c r="AD436" s="165"/>
      <c r="AE436" s="167"/>
      <c r="AF436" s="166"/>
      <c r="AG436" s="166"/>
      <c r="AH436" s="165"/>
      <c r="AI436" s="165"/>
      <c r="AJ436" s="163"/>
      <c r="AK436" s="165"/>
      <c r="AL436" s="165"/>
      <c r="AM436" s="165"/>
      <c r="AN436" s="162"/>
      <c r="AO436" s="164"/>
      <c r="AP436" s="163"/>
      <c r="AQ436" s="162"/>
      <c r="AR436" s="161"/>
      <c r="AS436" s="160"/>
      <c r="AT436" s="159"/>
      <c r="AU436" s="158"/>
    </row>
    <row r="437" spans="1:47" x14ac:dyDescent="0.2">
      <c r="A437" s="156" t="str">
        <f t="shared" si="74"/>
        <v/>
      </c>
      <c r="B437" s="203" t="str">
        <f t="shared" si="75"/>
        <v/>
      </c>
      <c r="C437" s="203" t="str">
        <f t="shared" si="76"/>
        <v/>
      </c>
      <c r="D437" s="203" t="str">
        <f t="shared" si="77"/>
        <v/>
      </c>
      <c r="E437" s="203" t="str">
        <f t="shared" si="78"/>
        <v/>
      </c>
      <c r="F437" s="203" t="str">
        <f t="shared" si="79"/>
        <v/>
      </c>
      <c r="G437" s="204" t="str">
        <f t="shared" si="79"/>
        <v/>
      </c>
      <c r="H437" s="205" t="str">
        <f t="shared" si="80"/>
        <v/>
      </c>
      <c r="I437" s="156" t="str">
        <f t="shared" si="81"/>
        <v/>
      </c>
      <c r="J437" s="156" t="str">
        <f t="shared" si="82"/>
        <v/>
      </c>
      <c r="K437" s="155" t="str">
        <f t="shared" si="83"/>
        <v/>
      </c>
      <c r="L437" s="155" t="str">
        <f t="shared" si="84"/>
        <v/>
      </c>
      <c r="M437" s="155" t="str">
        <f t="shared" si="85"/>
        <v/>
      </c>
      <c r="N437" s="157"/>
      <c r="O437" s="157"/>
      <c r="P437" s="157"/>
      <c r="Q437" s="157"/>
      <c r="R437" s="157"/>
      <c r="S437" s="157"/>
      <c r="T437" s="157"/>
      <c r="U437" s="157"/>
      <c r="V437" s="157"/>
      <c r="W437" s="157"/>
      <c r="X437" s="157"/>
      <c r="Y437" s="157"/>
      <c r="Z437" s="158"/>
      <c r="AA437" s="158"/>
      <c r="AB437" s="158"/>
      <c r="AC437" s="158"/>
      <c r="AD437" s="165"/>
      <c r="AE437" s="167"/>
      <c r="AF437" s="166"/>
      <c r="AG437" s="166"/>
      <c r="AH437" s="165"/>
      <c r="AI437" s="165"/>
      <c r="AJ437" s="163"/>
      <c r="AK437" s="165"/>
      <c r="AL437" s="165"/>
      <c r="AM437" s="165"/>
      <c r="AN437" s="162"/>
      <c r="AO437" s="164"/>
      <c r="AP437" s="163"/>
      <c r="AQ437" s="162"/>
      <c r="AR437" s="161"/>
      <c r="AS437" s="160"/>
      <c r="AT437" s="159"/>
      <c r="AU437" s="158"/>
    </row>
    <row r="438" spans="1:47" x14ac:dyDescent="0.2">
      <c r="A438" s="156" t="str">
        <f t="shared" si="74"/>
        <v/>
      </c>
      <c r="B438" s="203" t="str">
        <f t="shared" si="75"/>
        <v/>
      </c>
      <c r="C438" s="203" t="str">
        <f t="shared" si="76"/>
        <v/>
      </c>
      <c r="D438" s="203" t="str">
        <f t="shared" si="77"/>
        <v/>
      </c>
      <c r="E438" s="203" t="str">
        <f t="shared" si="78"/>
        <v/>
      </c>
      <c r="F438" s="203" t="str">
        <f t="shared" si="79"/>
        <v/>
      </c>
      <c r="G438" s="204" t="str">
        <f t="shared" si="79"/>
        <v/>
      </c>
      <c r="H438" s="205" t="str">
        <f t="shared" si="80"/>
        <v/>
      </c>
      <c r="I438" s="156" t="str">
        <f t="shared" si="81"/>
        <v/>
      </c>
      <c r="J438" s="156" t="str">
        <f t="shared" si="82"/>
        <v/>
      </c>
      <c r="K438" s="155" t="str">
        <f t="shared" si="83"/>
        <v/>
      </c>
      <c r="L438" s="155" t="str">
        <f t="shared" si="84"/>
        <v/>
      </c>
      <c r="M438" s="155" t="str">
        <f t="shared" si="85"/>
        <v/>
      </c>
      <c r="N438" s="157"/>
      <c r="O438" s="157"/>
      <c r="P438" s="157"/>
      <c r="Q438" s="157"/>
      <c r="R438" s="157"/>
      <c r="S438" s="157"/>
      <c r="T438" s="157"/>
      <c r="U438" s="157"/>
      <c r="V438" s="157"/>
      <c r="W438" s="157"/>
      <c r="X438" s="157"/>
      <c r="Y438" s="157"/>
      <c r="Z438" s="158"/>
      <c r="AA438" s="158"/>
      <c r="AB438" s="158"/>
      <c r="AC438" s="158"/>
      <c r="AD438" s="165"/>
      <c r="AE438" s="167"/>
      <c r="AF438" s="166"/>
      <c r="AG438" s="166"/>
      <c r="AH438" s="165"/>
      <c r="AI438" s="165"/>
      <c r="AJ438" s="163"/>
      <c r="AK438" s="165"/>
      <c r="AL438" s="165"/>
      <c r="AM438" s="165"/>
      <c r="AN438" s="162"/>
      <c r="AO438" s="164"/>
      <c r="AP438" s="163"/>
      <c r="AQ438" s="162"/>
      <c r="AR438" s="161"/>
      <c r="AS438" s="160"/>
      <c r="AT438" s="159"/>
      <c r="AU438" s="158"/>
    </row>
    <row r="439" spans="1:47" x14ac:dyDescent="0.2">
      <c r="A439" s="156" t="str">
        <f t="shared" si="74"/>
        <v/>
      </c>
      <c r="B439" s="203" t="str">
        <f t="shared" si="75"/>
        <v/>
      </c>
      <c r="C439" s="203" t="str">
        <f t="shared" si="76"/>
        <v/>
      </c>
      <c r="D439" s="203" t="str">
        <f t="shared" si="77"/>
        <v/>
      </c>
      <c r="E439" s="203" t="str">
        <f t="shared" si="78"/>
        <v/>
      </c>
      <c r="F439" s="203" t="str">
        <f t="shared" si="79"/>
        <v/>
      </c>
      <c r="G439" s="204" t="str">
        <f t="shared" si="79"/>
        <v/>
      </c>
      <c r="H439" s="205" t="str">
        <f t="shared" si="80"/>
        <v/>
      </c>
      <c r="I439" s="156" t="str">
        <f t="shared" si="81"/>
        <v/>
      </c>
      <c r="J439" s="156" t="str">
        <f t="shared" si="82"/>
        <v/>
      </c>
      <c r="K439" s="155" t="str">
        <f t="shared" si="83"/>
        <v/>
      </c>
      <c r="L439" s="155" t="str">
        <f t="shared" si="84"/>
        <v/>
      </c>
      <c r="M439" s="155" t="str">
        <f t="shared" si="85"/>
        <v/>
      </c>
      <c r="N439" s="157"/>
      <c r="O439" s="157"/>
      <c r="P439" s="157"/>
      <c r="Q439" s="157"/>
      <c r="R439" s="157"/>
      <c r="S439" s="157"/>
      <c r="T439" s="157"/>
      <c r="U439" s="157"/>
      <c r="V439" s="157"/>
      <c r="W439" s="157"/>
      <c r="X439" s="157"/>
      <c r="Y439" s="157"/>
      <c r="Z439" s="158"/>
      <c r="AA439" s="158"/>
      <c r="AB439" s="158"/>
      <c r="AC439" s="158"/>
      <c r="AD439" s="165"/>
      <c r="AE439" s="167"/>
      <c r="AF439" s="166"/>
      <c r="AG439" s="166"/>
      <c r="AH439" s="165"/>
      <c r="AI439" s="165"/>
      <c r="AJ439" s="163"/>
      <c r="AK439" s="165"/>
      <c r="AL439" s="165"/>
      <c r="AM439" s="165"/>
      <c r="AN439" s="162"/>
      <c r="AO439" s="164"/>
      <c r="AP439" s="163"/>
      <c r="AQ439" s="162"/>
      <c r="AR439" s="161"/>
      <c r="AS439" s="160"/>
      <c r="AT439" s="159"/>
      <c r="AU439" s="158"/>
    </row>
    <row r="440" spans="1:47" x14ac:dyDescent="0.2">
      <c r="A440" s="156" t="str">
        <f t="shared" si="74"/>
        <v/>
      </c>
      <c r="B440" s="203" t="str">
        <f t="shared" si="75"/>
        <v/>
      </c>
      <c r="C440" s="203" t="str">
        <f t="shared" si="76"/>
        <v/>
      </c>
      <c r="D440" s="203" t="str">
        <f t="shared" si="77"/>
        <v/>
      </c>
      <c r="E440" s="203" t="str">
        <f t="shared" si="78"/>
        <v/>
      </c>
      <c r="F440" s="203" t="str">
        <f t="shared" si="79"/>
        <v/>
      </c>
      <c r="G440" s="204" t="str">
        <f t="shared" si="79"/>
        <v/>
      </c>
      <c r="H440" s="205" t="str">
        <f t="shared" si="80"/>
        <v/>
      </c>
      <c r="I440" s="156" t="str">
        <f t="shared" si="81"/>
        <v/>
      </c>
      <c r="J440" s="156" t="str">
        <f t="shared" si="82"/>
        <v/>
      </c>
      <c r="K440" s="155" t="str">
        <f t="shared" si="83"/>
        <v/>
      </c>
      <c r="L440" s="155" t="str">
        <f t="shared" si="84"/>
        <v/>
      </c>
      <c r="M440" s="155" t="str">
        <f t="shared" si="85"/>
        <v/>
      </c>
      <c r="N440" s="157"/>
      <c r="O440" s="157"/>
      <c r="P440" s="157"/>
      <c r="Q440" s="157"/>
      <c r="R440" s="157"/>
      <c r="S440" s="157"/>
      <c r="T440" s="157"/>
      <c r="U440" s="157"/>
      <c r="V440" s="157"/>
      <c r="W440" s="157"/>
      <c r="X440" s="157"/>
      <c r="Y440" s="157"/>
      <c r="Z440" s="158"/>
      <c r="AA440" s="158"/>
      <c r="AB440" s="158"/>
      <c r="AC440" s="158"/>
      <c r="AD440" s="165"/>
      <c r="AE440" s="167"/>
      <c r="AF440" s="166"/>
      <c r="AG440" s="166"/>
      <c r="AH440" s="165"/>
      <c r="AI440" s="165"/>
      <c r="AJ440" s="163"/>
      <c r="AK440" s="165"/>
      <c r="AL440" s="165"/>
      <c r="AM440" s="165"/>
      <c r="AN440" s="162"/>
      <c r="AO440" s="164"/>
      <c r="AP440" s="163"/>
      <c r="AQ440" s="162"/>
      <c r="AR440" s="161"/>
      <c r="AS440" s="160"/>
      <c r="AT440" s="159"/>
      <c r="AU440" s="158"/>
    </row>
    <row r="441" spans="1:47" x14ac:dyDescent="0.2">
      <c r="A441" s="156" t="str">
        <f t="shared" si="74"/>
        <v/>
      </c>
      <c r="B441" s="203" t="str">
        <f t="shared" si="75"/>
        <v/>
      </c>
      <c r="C441" s="203" t="str">
        <f t="shared" si="76"/>
        <v/>
      </c>
      <c r="D441" s="203" t="str">
        <f t="shared" si="77"/>
        <v/>
      </c>
      <c r="E441" s="203" t="str">
        <f t="shared" si="78"/>
        <v/>
      </c>
      <c r="F441" s="203" t="str">
        <f t="shared" si="79"/>
        <v/>
      </c>
      <c r="G441" s="204" t="str">
        <f t="shared" si="79"/>
        <v/>
      </c>
      <c r="H441" s="205" t="str">
        <f t="shared" si="80"/>
        <v/>
      </c>
      <c r="I441" s="156" t="str">
        <f t="shared" si="81"/>
        <v/>
      </c>
      <c r="J441" s="156" t="str">
        <f t="shared" si="82"/>
        <v/>
      </c>
      <c r="K441" s="155" t="str">
        <f t="shared" si="83"/>
        <v/>
      </c>
      <c r="L441" s="155" t="str">
        <f t="shared" si="84"/>
        <v/>
      </c>
      <c r="M441" s="155" t="str">
        <f t="shared" si="85"/>
        <v/>
      </c>
      <c r="N441" s="157"/>
      <c r="O441" s="157"/>
      <c r="P441" s="157"/>
      <c r="Q441" s="157"/>
      <c r="R441" s="157"/>
      <c r="S441" s="157"/>
      <c r="T441" s="157"/>
      <c r="U441" s="157"/>
      <c r="V441" s="157"/>
      <c r="W441" s="157"/>
      <c r="X441" s="157"/>
      <c r="Y441" s="157"/>
      <c r="Z441" s="158"/>
      <c r="AA441" s="158"/>
      <c r="AB441" s="158"/>
      <c r="AC441" s="158"/>
      <c r="AD441" s="165"/>
      <c r="AE441" s="167"/>
      <c r="AF441" s="166"/>
      <c r="AG441" s="166"/>
      <c r="AH441" s="165"/>
      <c r="AI441" s="165"/>
      <c r="AJ441" s="163"/>
      <c r="AK441" s="165"/>
      <c r="AL441" s="165"/>
      <c r="AM441" s="165"/>
      <c r="AN441" s="162"/>
      <c r="AO441" s="164"/>
      <c r="AP441" s="163"/>
      <c r="AQ441" s="162"/>
      <c r="AR441" s="161"/>
      <c r="AS441" s="160"/>
      <c r="AT441" s="159"/>
      <c r="AU441" s="158"/>
    </row>
    <row r="442" spans="1:47" x14ac:dyDescent="0.2">
      <c r="A442" s="156" t="str">
        <f t="shared" si="74"/>
        <v/>
      </c>
      <c r="B442" s="203" t="str">
        <f t="shared" si="75"/>
        <v/>
      </c>
      <c r="C442" s="203" t="str">
        <f t="shared" si="76"/>
        <v/>
      </c>
      <c r="D442" s="203" t="str">
        <f t="shared" si="77"/>
        <v/>
      </c>
      <c r="E442" s="203" t="str">
        <f t="shared" si="78"/>
        <v/>
      </c>
      <c r="F442" s="203" t="str">
        <f t="shared" si="79"/>
        <v/>
      </c>
      <c r="G442" s="204" t="str">
        <f t="shared" si="79"/>
        <v/>
      </c>
      <c r="H442" s="205" t="str">
        <f t="shared" si="80"/>
        <v/>
      </c>
      <c r="I442" s="156" t="str">
        <f t="shared" si="81"/>
        <v/>
      </c>
      <c r="J442" s="156" t="str">
        <f t="shared" si="82"/>
        <v/>
      </c>
      <c r="K442" s="155" t="str">
        <f t="shared" si="83"/>
        <v/>
      </c>
      <c r="L442" s="155" t="str">
        <f t="shared" si="84"/>
        <v/>
      </c>
      <c r="M442" s="155" t="str">
        <f t="shared" si="85"/>
        <v/>
      </c>
      <c r="N442" s="157"/>
      <c r="O442" s="157"/>
      <c r="P442" s="157"/>
      <c r="Q442" s="157"/>
      <c r="R442" s="157"/>
      <c r="S442" s="157"/>
      <c r="T442" s="157"/>
      <c r="U442" s="157"/>
      <c r="V442" s="157"/>
      <c r="W442" s="157"/>
      <c r="X442" s="157"/>
      <c r="Y442" s="157"/>
      <c r="Z442" s="158"/>
      <c r="AA442" s="158"/>
      <c r="AB442" s="158"/>
      <c r="AC442" s="158"/>
      <c r="AD442" s="165"/>
      <c r="AE442" s="167"/>
      <c r="AF442" s="166"/>
      <c r="AG442" s="166"/>
      <c r="AH442" s="165"/>
      <c r="AI442" s="165"/>
      <c r="AJ442" s="163"/>
      <c r="AK442" s="165"/>
      <c r="AL442" s="165"/>
      <c r="AM442" s="165"/>
      <c r="AN442" s="162"/>
      <c r="AO442" s="164"/>
      <c r="AP442" s="163"/>
      <c r="AQ442" s="162"/>
      <c r="AR442" s="161"/>
      <c r="AS442" s="160"/>
      <c r="AT442" s="159"/>
      <c r="AU442" s="158"/>
    </row>
    <row r="443" spans="1:47" x14ac:dyDescent="0.2">
      <c r="A443" s="156" t="str">
        <f t="shared" si="74"/>
        <v/>
      </c>
      <c r="B443" s="203" t="str">
        <f t="shared" si="75"/>
        <v/>
      </c>
      <c r="C443" s="203" t="str">
        <f t="shared" si="76"/>
        <v/>
      </c>
      <c r="D443" s="203" t="str">
        <f t="shared" si="77"/>
        <v/>
      </c>
      <c r="E443" s="203" t="str">
        <f t="shared" si="78"/>
        <v/>
      </c>
      <c r="F443" s="203" t="str">
        <f t="shared" si="79"/>
        <v/>
      </c>
      <c r="G443" s="204" t="str">
        <f t="shared" si="79"/>
        <v/>
      </c>
      <c r="H443" s="205" t="str">
        <f t="shared" si="80"/>
        <v/>
      </c>
      <c r="I443" s="156" t="str">
        <f t="shared" si="81"/>
        <v/>
      </c>
      <c r="J443" s="156" t="str">
        <f t="shared" si="82"/>
        <v/>
      </c>
      <c r="K443" s="155" t="str">
        <f t="shared" si="83"/>
        <v/>
      </c>
      <c r="L443" s="155" t="str">
        <f t="shared" si="84"/>
        <v/>
      </c>
      <c r="M443" s="155" t="str">
        <f t="shared" si="85"/>
        <v/>
      </c>
      <c r="N443" s="157"/>
      <c r="O443" s="157"/>
      <c r="P443" s="157"/>
      <c r="Q443" s="157"/>
      <c r="R443" s="157"/>
      <c r="S443" s="157"/>
      <c r="T443" s="157"/>
      <c r="U443" s="157"/>
      <c r="V443" s="157"/>
      <c r="W443" s="157"/>
      <c r="X443" s="157"/>
      <c r="Y443" s="157"/>
      <c r="Z443" s="158"/>
      <c r="AA443" s="158"/>
      <c r="AB443" s="158"/>
      <c r="AC443" s="158"/>
      <c r="AD443" s="165"/>
      <c r="AE443" s="167"/>
      <c r="AF443" s="166"/>
      <c r="AG443" s="166"/>
      <c r="AH443" s="165"/>
      <c r="AI443" s="165"/>
      <c r="AJ443" s="163"/>
      <c r="AK443" s="165"/>
      <c r="AL443" s="165"/>
      <c r="AM443" s="165"/>
      <c r="AN443" s="162"/>
      <c r="AO443" s="164"/>
      <c r="AP443" s="163"/>
      <c r="AQ443" s="162"/>
      <c r="AR443" s="161"/>
      <c r="AS443" s="160"/>
      <c r="AT443" s="159"/>
      <c r="AU443" s="158"/>
    </row>
    <row r="444" spans="1:47" x14ac:dyDescent="0.2">
      <c r="A444" s="156" t="str">
        <f t="shared" si="74"/>
        <v/>
      </c>
      <c r="B444" s="203" t="str">
        <f t="shared" si="75"/>
        <v/>
      </c>
      <c r="C444" s="203" t="str">
        <f t="shared" si="76"/>
        <v/>
      </c>
      <c r="D444" s="203" t="str">
        <f t="shared" si="77"/>
        <v/>
      </c>
      <c r="E444" s="203" t="str">
        <f t="shared" si="78"/>
        <v/>
      </c>
      <c r="F444" s="203" t="str">
        <f t="shared" si="79"/>
        <v/>
      </c>
      <c r="G444" s="204" t="str">
        <f t="shared" si="79"/>
        <v/>
      </c>
      <c r="H444" s="205" t="str">
        <f t="shared" si="80"/>
        <v/>
      </c>
      <c r="I444" s="156" t="str">
        <f t="shared" si="81"/>
        <v/>
      </c>
      <c r="J444" s="156" t="str">
        <f t="shared" si="82"/>
        <v/>
      </c>
      <c r="K444" s="155" t="str">
        <f t="shared" si="83"/>
        <v/>
      </c>
      <c r="L444" s="155" t="str">
        <f t="shared" si="84"/>
        <v/>
      </c>
      <c r="M444" s="155" t="str">
        <f t="shared" si="85"/>
        <v/>
      </c>
      <c r="N444" s="157"/>
      <c r="O444" s="157"/>
      <c r="P444" s="157"/>
      <c r="Q444" s="157"/>
      <c r="R444" s="157"/>
      <c r="S444" s="157"/>
      <c r="T444" s="157"/>
      <c r="U444" s="157"/>
      <c r="V444" s="157"/>
      <c r="W444" s="157"/>
      <c r="X444" s="157"/>
      <c r="Y444" s="157"/>
      <c r="Z444" s="158"/>
      <c r="AA444" s="158"/>
      <c r="AB444" s="158"/>
      <c r="AC444" s="158"/>
      <c r="AD444" s="165"/>
      <c r="AE444" s="167"/>
      <c r="AF444" s="166"/>
      <c r="AG444" s="166"/>
      <c r="AH444" s="165"/>
      <c r="AI444" s="165"/>
      <c r="AJ444" s="163"/>
      <c r="AK444" s="165"/>
      <c r="AL444" s="165"/>
      <c r="AM444" s="165"/>
      <c r="AN444" s="162"/>
      <c r="AO444" s="164"/>
      <c r="AP444" s="163"/>
      <c r="AQ444" s="162"/>
      <c r="AR444" s="161"/>
      <c r="AS444" s="160"/>
      <c r="AT444" s="159"/>
      <c r="AU444" s="158"/>
    </row>
    <row r="445" spans="1:47" x14ac:dyDescent="0.2">
      <c r="A445" s="156" t="str">
        <f t="shared" si="74"/>
        <v/>
      </c>
      <c r="B445" s="203" t="str">
        <f t="shared" si="75"/>
        <v/>
      </c>
      <c r="C445" s="203" t="str">
        <f t="shared" si="76"/>
        <v/>
      </c>
      <c r="D445" s="203" t="str">
        <f t="shared" si="77"/>
        <v/>
      </c>
      <c r="E445" s="203" t="str">
        <f t="shared" si="78"/>
        <v/>
      </c>
      <c r="F445" s="203" t="str">
        <f t="shared" si="79"/>
        <v/>
      </c>
      <c r="G445" s="204" t="str">
        <f t="shared" si="79"/>
        <v/>
      </c>
      <c r="H445" s="205" t="str">
        <f t="shared" si="80"/>
        <v/>
      </c>
      <c r="I445" s="156" t="str">
        <f t="shared" si="81"/>
        <v/>
      </c>
      <c r="J445" s="156" t="str">
        <f t="shared" si="82"/>
        <v/>
      </c>
      <c r="K445" s="155" t="str">
        <f t="shared" si="83"/>
        <v/>
      </c>
      <c r="L445" s="155" t="str">
        <f t="shared" si="84"/>
        <v/>
      </c>
      <c r="M445" s="155" t="str">
        <f t="shared" si="85"/>
        <v/>
      </c>
      <c r="N445" s="157"/>
      <c r="O445" s="157"/>
      <c r="P445" s="157"/>
      <c r="Q445" s="157"/>
      <c r="R445" s="157"/>
      <c r="S445" s="157"/>
      <c r="T445" s="157"/>
      <c r="U445" s="157"/>
      <c r="V445" s="157"/>
      <c r="W445" s="157"/>
      <c r="X445" s="157"/>
      <c r="Y445" s="157"/>
      <c r="Z445" s="158"/>
      <c r="AA445" s="158"/>
      <c r="AB445" s="158"/>
      <c r="AC445" s="158"/>
      <c r="AD445" s="165"/>
      <c r="AE445" s="167"/>
      <c r="AF445" s="166"/>
      <c r="AG445" s="166"/>
      <c r="AH445" s="165"/>
      <c r="AI445" s="165"/>
      <c r="AJ445" s="163"/>
      <c r="AK445" s="165"/>
      <c r="AL445" s="165"/>
      <c r="AM445" s="165"/>
      <c r="AN445" s="162"/>
      <c r="AO445" s="164"/>
      <c r="AP445" s="163"/>
      <c r="AQ445" s="162"/>
      <c r="AR445" s="161"/>
      <c r="AS445" s="160"/>
      <c r="AT445" s="159"/>
      <c r="AU445" s="158"/>
    </row>
    <row r="446" spans="1:47" x14ac:dyDescent="0.2">
      <c r="A446" s="156" t="str">
        <f t="shared" si="74"/>
        <v/>
      </c>
      <c r="B446" s="203" t="str">
        <f t="shared" si="75"/>
        <v/>
      </c>
      <c r="C446" s="203" t="str">
        <f t="shared" si="76"/>
        <v/>
      </c>
      <c r="D446" s="203" t="str">
        <f t="shared" si="77"/>
        <v/>
      </c>
      <c r="E446" s="203" t="str">
        <f t="shared" si="78"/>
        <v/>
      </c>
      <c r="F446" s="203" t="str">
        <f t="shared" si="79"/>
        <v/>
      </c>
      <c r="G446" s="204" t="str">
        <f t="shared" si="79"/>
        <v/>
      </c>
      <c r="H446" s="205" t="str">
        <f t="shared" si="80"/>
        <v/>
      </c>
      <c r="I446" s="156" t="str">
        <f t="shared" si="81"/>
        <v/>
      </c>
      <c r="J446" s="156" t="str">
        <f t="shared" si="82"/>
        <v/>
      </c>
      <c r="K446" s="155" t="str">
        <f t="shared" si="83"/>
        <v/>
      </c>
      <c r="L446" s="155" t="str">
        <f t="shared" si="84"/>
        <v/>
      </c>
      <c r="M446" s="155" t="str">
        <f t="shared" si="85"/>
        <v/>
      </c>
      <c r="N446" s="157"/>
      <c r="O446" s="157"/>
      <c r="P446" s="157"/>
      <c r="Q446" s="157"/>
      <c r="R446" s="157"/>
      <c r="S446" s="157"/>
      <c r="T446" s="157"/>
      <c r="U446" s="157"/>
      <c r="V446" s="157"/>
      <c r="W446" s="157"/>
      <c r="X446" s="157"/>
      <c r="Y446" s="157"/>
      <c r="Z446" s="158"/>
      <c r="AA446" s="158"/>
      <c r="AB446" s="158"/>
      <c r="AC446" s="158"/>
      <c r="AD446" s="165"/>
      <c r="AE446" s="167"/>
      <c r="AF446" s="166"/>
      <c r="AG446" s="166"/>
      <c r="AH446" s="165"/>
      <c r="AI446" s="165"/>
      <c r="AJ446" s="163"/>
      <c r="AK446" s="165"/>
      <c r="AL446" s="165"/>
      <c r="AM446" s="165"/>
      <c r="AN446" s="162"/>
      <c r="AO446" s="164"/>
      <c r="AP446" s="163"/>
      <c r="AQ446" s="162"/>
      <c r="AR446" s="161"/>
      <c r="AS446" s="160"/>
      <c r="AT446" s="159"/>
      <c r="AU446" s="158"/>
    </row>
    <row r="447" spans="1:47" x14ac:dyDescent="0.2">
      <c r="A447" s="156" t="str">
        <f t="shared" si="74"/>
        <v/>
      </c>
      <c r="B447" s="203" t="str">
        <f t="shared" si="75"/>
        <v/>
      </c>
      <c r="C447" s="203" t="str">
        <f t="shared" si="76"/>
        <v/>
      </c>
      <c r="D447" s="203" t="str">
        <f t="shared" si="77"/>
        <v/>
      </c>
      <c r="E447" s="203" t="str">
        <f t="shared" si="78"/>
        <v/>
      </c>
      <c r="F447" s="203" t="str">
        <f t="shared" si="79"/>
        <v/>
      </c>
      <c r="G447" s="204" t="str">
        <f t="shared" si="79"/>
        <v/>
      </c>
      <c r="H447" s="205" t="str">
        <f t="shared" si="80"/>
        <v/>
      </c>
      <c r="I447" s="156" t="str">
        <f t="shared" si="81"/>
        <v/>
      </c>
      <c r="J447" s="156" t="str">
        <f t="shared" si="82"/>
        <v/>
      </c>
      <c r="K447" s="155" t="str">
        <f t="shared" si="83"/>
        <v/>
      </c>
      <c r="L447" s="155" t="str">
        <f t="shared" si="84"/>
        <v/>
      </c>
      <c r="M447" s="155" t="str">
        <f t="shared" si="85"/>
        <v/>
      </c>
      <c r="N447" s="157"/>
      <c r="O447" s="157"/>
      <c r="P447" s="157"/>
      <c r="Q447" s="157"/>
      <c r="R447" s="157"/>
      <c r="S447" s="157"/>
      <c r="T447" s="157"/>
      <c r="U447" s="157"/>
      <c r="V447" s="157"/>
      <c r="W447" s="157"/>
      <c r="X447" s="157"/>
      <c r="Y447" s="157"/>
      <c r="Z447" s="158"/>
      <c r="AA447" s="158"/>
      <c r="AB447" s="158"/>
      <c r="AC447" s="158"/>
      <c r="AD447" s="165"/>
      <c r="AE447" s="167"/>
      <c r="AF447" s="166"/>
      <c r="AG447" s="166"/>
      <c r="AH447" s="165"/>
      <c r="AI447" s="165"/>
      <c r="AJ447" s="163"/>
      <c r="AK447" s="165"/>
      <c r="AL447" s="165"/>
      <c r="AM447" s="165"/>
      <c r="AN447" s="162"/>
      <c r="AO447" s="164"/>
      <c r="AP447" s="163"/>
      <c r="AQ447" s="162"/>
      <c r="AR447" s="161"/>
      <c r="AS447" s="160"/>
      <c r="AT447" s="159"/>
      <c r="AU447" s="158"/>
    </row>
    <row r="448" spans="1:47" x14ac:dyDescent="0.2">
      <c r="A448" s="156" t="str">
        <f t="shared" si="74"/>
        <v/>
      </c>
      <c r="B448" s="203" t="str">
        <f t="shared" si="75"/>
        <v/>
      </c>
      <c r="C448" s="203" t="str">
        <f t="shared" si="76"/>
        <v/>
      </c>
      <c r="D448" s="203" t="str">
        <f t="shared" si="77"/>
        <v/>
      </c>
      <c r="E448" s="203" t="str">
        <f t="shared" si="78"/>
        <v/>
      </c>
      <c r="F448" s="203" t="str">
        <f t="shared" si="79"/>
        <v/>
      </c>
      <c r="G448" s="204" t="str">
        <f t="shared" si="79"/>
        <v/>
      </c>
      <c r="H448" s="205" t="str">
        <f t="shared" si="80"/>
        <v/>
      </c>
      <c r="I448" s="156" t="str">
        <f t="shared" si="81"/>
        <v/>
      </c>
      <c r="J448" s="156" t="str">
        <f t="shared" si="82"/>
        <v/>
      </c>
      <c r="K448" s="155" t="str">
        <f t="shared" si="83"/>
        <v/>
      </c>
      <c r="L448" s="155" t="str">
        <f t="shared" si="84"/>
        <v/>
      </c>
      <c r="M448" s="155" t="str">
        <f t="shared" si="85"/>
        <v/>
      </c>
      <c r="N448" s="157"/>
      <c r="O448" s="157"/>
      <c r="P448" s="157"/>
      <c r="Q448" s="157"/>
      <c r="R448" s="157"/>
      <c r="S448" s="157"/>
      <c r="T448" s="157"/>
      <c r="U448" s="157"/>
      <c r="V448" s="157"/>
      <c r="W448" s="157"/>
      <c r="X448" s="157"/>
      <c r="Y448" s="157"/>
      <c r="Z448" s="158"/>
      <c r="AA448" s="158"/>
      <c r="AB448" s="158"/>
      <c r="AC448" s="158"/>
      <c r="AD448" s="165"/>
      <c r="AE448" s="167"/>
      <c r="AF448" s="166"/>
      <c r="AG448" s="166"/>
      <c r="AH448" s="165"/>
      <c r="AI448" s="165"/>
      <c r="AJ448" s="163"/>
      <c r="AK448" s="165"/>
      <c r="AL448" s="165"/>
      <c r="AM448" s="165"/>
      <c r="AN448" s="162"/>
      <c r="AO448" s="164"/>
      <c r="AP448" s="163"/>
      <c r="AQ448" s="162"/>
      <c r="AR448" s="161"/>
      <c r="AS448" s="160"/>
      <c r="AT448" s="159"/>
      <c r="AU448" s="158"/>
    </row>
    <row r="449" spans="1:47" x14ac:dyDescent="0.2">
      <c r="A449" s="156" t="str">
        <f t="shared" si="74"/>
        <v/>
      </c>
      <c r="B449" s="203" t="str">
        <f t="shared" si="75"/>
        <v/>
      </c>
      <c r="C449" s="203" t="str">
        <f t="shared" si="76"/>
        <v/>
      </c>
      <c r="D449" s="203" t="str">
        <f t="shared" si="77"/>
        <v/>
      </c>
      <c r="E449" s="203" t="str">
        <f t="shared" si="78"/>
        <v/>
      </c>
      <c r="F449" s="203" t="str">
        <f t="shared" si="79"/>
        <v/>
      </c>
      <c r="G449" s="204" t="str">
        <f t="shared" si="79"/>
        <v/>
      </c>
      <c r="H449" s="205" t="str">
        <f t="shared" si="80"/>
        <v/>
      </c>
      <c r="I449" s="156" t="str">
        <f t="shared" si="81"/>
        <v/>
      </c>
      <c r="J449" s="156" t="str">
        <f t="shared" si="82"/>
        <v/>
      </c>
      <c r="K449" s="155" t="str">
        <f t="shared" si="83"/>
        <v/>
      </c>
      <c r="L449" s="155" t="str">
        <f t="shared" si="84"/>
        <v/>
      </c>
      <c r="M449" s="155" t="str">
        <f t="shared" si="85"/>
        <v/>
      </c>
      <c r="N449" s="157"/>
      <c r="O449" s="157"/>
      <c r="P449" s="157"/>
      <c r="Q449" s="157"/>
      <c r="R449" s="157"/>
      <c r="S449" s="157"/>
      <c r="T449" s="157"/>
      <c r="U449" s="157"/>
      <c r="V449" s="157"/>
      <c r="W449" s="157"/>
      <c r="X449" s="157"/>
      <c r="Y449" s="157"/>
      <c r="Z449" s="158"/>
      <c r="AA449" s="158"/>
      <c r="AB449" s="158"/>
      <c r="AC449" s="158"/>
      <c r="AD449" s="165"/>
      <c r="AE449" s="167"/>
      <c r="AF449" s="166"/>
      <c r="AG449" s="166"/>
      <c r="AH449" s="165"/>
      <c r="AI449" s="165"/>
      <c r="AJ449" s="163"/>
      <c r="AK449" s="165"/>
      <c r="AL449" s="165"/>
      <c r="AM449" s="165"/>
      <c r="AN449" s="162"/>
      <c r="AO449" s="164"/>
      <c r="AP449" s="163"/>
      <c r="AQ449" s="162"/>
      <c r="AR449" s="161"/>
      <c r="AS449" s="160"/>
      <c r="AT449" s="159"/>
      <c r="AU449" s="158"/>
    </row>
    <row r="450" spans="1:47" x14ac:dyDescent="0.2">
      <c r="A450" s="156" t="str">
        <f t="shared" si="74"/>
        <v/>
      </c>
      <c r="B450" s="203" t="str">
        <f t="shared" si="75"/>
        <v/>
      </c>
      <c r="C450" s="203" t="str">
        <f t="shared" si="76"/>
        <v/>
      </c>
      <c r="D450" s="203" t="str">
        <f t="shared" si="77"/>
        <v/>
      </c>
      <c r="E450" s="203" t="str">
        <f t="shared" si="78"/>
        <v/>
      </c>
      <c r="F450" s="203" t="str">
        <f t="shared" si="79"/>
        <v/>
      </c>
      <c r="G450" s="204" t="str">
        <f t="shared" si="79"/>
        <v/>
      </c>
      <c r="H450" s="205" t="str">
        <f t="shared" si="80"/>
        <v/>
      </c>
      <c r="I450" s="156" t="str">
        <f t="shared" si="81"/>
        <v/>
      </c>
      <c r="J450" s="156" t="str">
        <f t="shared" si="82"/>
        <v/>
      </c>
      <c r="K450" s="155" t="str">
        <f t="shared" si="83"/>
        <v/>
      </c>
      <c r="L450" s="155" t="str">
        <f t="shared" si="84"/>
        <v/>
      </c>
      <c r="M450" s="155" t="str">
        <f t="shared" si="85"/>
        <v/>
      </c>
      <c r="N450" s="157"/>
      <c r="O450" s="157"/>
      <c r="P450" s="157"/>
      <c r="Q450" s="157"/>
      <c r="R450" s="157"/>
      <c r="S450" s="157"/>
      <c r="T450" s="157"/>
      <c r="U450" s="157"/>
      <c r="V450" s="157"/>
      <c r="W450" s="157"/>
      <c r="X450" s="157"/>
      <c r="Y450" s="157"/>
      <c r="Z450" s="158"/>
      <c r="AA450" s="158"/>
      <c r="AB450" s="158"/>
      <c r="AC450" s="158"/>
      <c r="AD450" s="165"/>
      <c r="AE450" s="167"/>
      <c r="AF450" s="166"/>
      <c r="AG450" s="166"/>
      <c r="AH450" s="165"/>
      <c r="AI450" s="165"/>
      <c r="AJ450" s="163"/>
      <c r="AK450" s="165"/>
      <c r="AL450" s="165"/>
      <c r="AM450" s="165"/>
      <c r="AN450" s="162"/>
      <c r="AO450" s="164"/>
      <c r="AP450" s="163"/>
      <c r="AQ450" s="162"/>
      <c r="AR450" s="161"/>
      <c r="AS450" s="160"/>
      <c r="AT450" s="159"/>
      <c r="AU450" s="158"/>
    </row>
    <row r="451" spans="1:47" x14ac:dyDescent="0.2">
      <c r="A451" s="156" t="str">
        <f t="shared" si="74"/>
        <v/>
      </c>
      <c r="B451" s="203" t="str">
        <f t="shared" si="75"/>
        <v/>
      </c>
      <c r="C451" s="203" t="str">
        <f t="shared" si="76"/>
        <v/>
      </c>
      <c r="D451" s="203" t="str">
        <f t="shared" si="77"/>
        <v/>
      </c>
      <c r="E451" s="203" t="str">
        <f t="shared" si="78"/>
        <v/>
      </c>
      <c r="F451" s="203" t="str">
        <f t="shared" si="79"/>
        <v/>
      </c>
      <c r="G451" s="204" t="str">
        <f t="shared" si="79"/>
        <v/>
      </c>
      <c r="H451" s="205" t="str">
        <f t="shared" si="80"/>
        <v/>
      </c>
      <c r="I451" s="156" t="str">
        <f t="shared" si="81"/>
        <v/>
      </c>
      <c r="J451" s="156" t="str">
        <f t="shared" si="82"/>
        <v/>
      </c>
      <c r="K451" s="155" t="str">
        <f t="shared" si="83"/>
        <v/>
      </c>
      <c r="L451" s="155" t="str">
        <f t="shared" si="84"/>
        <v/>
      </c>
      <c r="M451" s="155" t="str">
        <f t="shared" si="85"/>
        <v/>
      </c>
      <c r="N451" s="157"/>
      <c r="O451" s="157"/>
      <c r="P451" s="157"/>
      <c r="Q451" s="157"/>
      <c r="R451" s="157"/>
      <c r="S451" s="157"/>
      <c r="T451" s="157"/>
      <c r="U451" s="157"/>
      <c r="V451" s="157"/>
      <c r="W451" s="157"/>
      <c r="X451" s="157"/>
      <c r="Y451" s="157"/>
      <c r="Z451" s="158"/>
      <c r="AA451" s="158"/>
      <c r="AB451" s="158"/>
      <c r="AC451" s="158"/>
      <c r="AD451" s="165"/>
      <c r="AE451" s="167"/>
      <c r="AF451" s="166"/>
      <c r="AG451" s="166"/>
      <c r="AH451" s="165"/>
      <c r="AI451" s="165"/>
      <c r="AJ451" s="163"/>
      <c r="AK451" s="165"/>
      <c r="AL451" s="165"/>
      <c r="AM451" s="165"/>
      <c r="AN451" s="162"/>
      <c r="AO451" s="164"/>
      <c r="AP451" s="163"/>
      <c r="AQ451" s="162"/>
      <c r="AR451" s="161"/>
      <c r="AS451" s="160"/>
      <c r="AT451" s="159"/>
      <c r="AU451" s="158"/>
    </row>
    <row r="452" spans="1:47" x14ac:dyDescent="0.2">
      <c r="A452" s="156" t="str">
        <f t="shared" si="74"/>
        <v/>
      </c>
      <c r="B452" s="203" t="str">
        <f t="shared" si="75"/>
        <v/>
      </c>
      <c r="C452" s="203" t="str">
        <f t="shared" si="76"/>
        <v/>
      </c>
      <c r="D452" s="203" t="str">
        <f t="shared" si="77"/>
        <v/>
      </c>
      <c r="E452" s="203" t="str">
        <f t="shared" si="78"/>
        <v/>
      </c>
      <c r="F452" s="203" t="str">
        <f t="shared" si="79"/>
        <v/>
      </c>
      <c r="G452" s="204" t="str">
        <f t="shared" si="79"/>
        <v/>
      </c>
      <c r="H452" s="205" t="str">
        <f t="shared" si="80"/>
        <v/>
      </c>
      <c r="I452" s="156" t="str">
        <f t="shared" si="81"/>
        <v/>
      </c>
      <c r="J452" s="156" t="str">
        <f t="shared" si="82"/>
        <v/>
      </c>
      <c r="K452" s="155" t="str">
        <f t="shared" si="83"/>
        <v/>
      </c>
      <c r="L452" s="155" t="str">
        <f t="shared" si="84"/>
        <v/>
      </c>
      <c r="M452" s="155" t="str">
        <f t="shared" si="85"/>
        <v/>
      </c>
      <c r="N452" s="157"/>
      <c r="O452" s="157"/>
      <c r="P452" s="157"/>
      <c r="Q452" s="157"/>
      <c r="R452" s="157"/>
      <c r="S452" s="157"/>
      <c r="T452" s="157"/>
      <c r="U452" s="157"/>
      <c r="V452" s="157"/>
      <c r="W452" s="157"/>
      <c r="X452" s="157"/>
      <c r="Y452" s="157"/>
      <c r="Z452" s="158"/>
      <c r="AA452" s="158"/>
      <c r="AB452" s="158"/>
      <c r="AC452" s="158"/>
      <c r="AD452" s="165"/>
      <c r="AE452" s="167"/>
      <c r="AF452" s="166"/>
      <c r="AG452" s="166"/>
      <c r="AH452" s="165"/>
      <c r="AI452" s="165"/>
      <c r="AJ452" s="163"/>
      <c r="AK452" s="165"/>
      <c r="AL452" s="165"/>
      <c r="AM452" s="165"/>
      <c r="AN452" s="162"/>
      <c r="AO452" s="164"/>
      <c r="AP452" s="163"/>
      <c r="AQ452" s="162"/>
      <c r="AR452" s="161"/>
      <c r="AS452" s="160"/>
      <c r="AT452" s="159"/>
      <c r="AU452" s="158"/>
    </row>
    <row r="453" spans="1:47" x14ac:dyDescent="0.2">
      <c r="A453" s="156" t="str">
        <f t="shared" si="74"/>
        <v/>
      </c>
      <c r="B453" s="203" t="str">
        <f t="shared" si="75"/>
        <v/>
      </c>
      <c r="C453" s="203" t="str">
        <f t="shared" si="76"/>
        <v/>
      </c>
      <c r="D453" s="203" t="str">
        <f t="shared" si="77"/>
        <v/>
      </c>
      <c r="E453" s="203" t="str">
        <f t="shared" si="78"/>
        <v/>
      </c>
      <c r="F453" s="203" t="str">
        <f t="shared" si="79"/>
        <v/>
      </c>
      <c r="G453" s="204" t="str">
        <f t="shared" si="79"/>
        <v/>
      </c>
      <c r="H453" s="205" t="str">
        <f t="shared" si="80"/>
        <v/>
      </c>
      <c r="I453" s="156" t="str">
        <f t="shared" si="81"/>
        <v/>
      </c>
      <c r="J453" s="156" t="str">
        <f t="shared" si="82"/>
        <v/>
      </c>
      <c r="K453" s="155" t="str">
        <f t="shared" si="83"/>
        <v/>
      </c>
      <c r="L453" s="155" t="str">
        <f t="shared" si="84"/>
        <v/>
      </c>
      <c r="M453" s="155" t="str">
        <f t="shared" si="85"/>
        <v/>
      </c>
      <c r="N453" s="157"/>
      <c r="O453" s="157"/>
      <c r="P453" s="157"/>
      <c r="Q453" s="157"/>
      <c r="R453" s="157"/>
      <c r="S453" s="157"/>
      <c r="T453" s="157"/>
      <c r="U453" s="157"/>
      <c r="V453" s="157"/>
      <c r="W453" s="157"/>
      <c r="X453" s="157"/>
      <c r="Y453" s="157"/>
      <c r="Z453" s="158"/>
      <c r="AA453" s="158"/>
      <c r="AB453" s="158"/>
      <c r="AC453" s="158"/>
      <c r="AD453" s="165"/>
      <c r="AE453" s="167"/>
      <c r="AF453" s="166"/>
      <c r="AG453" s="166"/>
      <c r="AH453" s="165"/>
      <c r="AI453" s="165"/>
      <c r="AJ453" s="163"/>
      <c r="AK453" s="165"/>
      <c r="AL453" s="165"/>
      <c r="AM453" s="165"/>
      <c r="AN453" s="162"/>
      <c r="AO453" s="164"/>
      <c r="AP453" s="163"/>
      <c r="AQ453" s="162"/>
      <c r="AR453" s="161"/>
      <c r="AS453" s="160"/>
      <c r="AT453" s="159"/>
      <c r="AU453" s="158"/>
    </row>
    <row r="454" spans="1:47" x14ac:dyDescent="0.2">
      <c r="A454" s="156" t="str">
        <f t="shared" si="74"/>
        <v/>
      </c>
      <c r="B454" s="203" t="str">
        <f t="shared" si="75"/>
        <v/>
      </c>
      <c r="C454" s="203" t="str">
        <f t="shared" si="76"/>
        <v/>
      </c>
      <c r="D454" s="203" t="str">
        <f t="shared" si="77"/>
        <v/>
      </c>
      <c r="E454" s="203" t="str">
        <f t="shared" si="78"/>
        <v/>
      </c>
      <c r="F454" s="203" t="str">
        <f t="shared" si="79"/>
        <v/>
      </c>
      <c r="G454" s="204" t="str">
        <f t="shared" si="79"/>
        <v/>
      </c>
      <c r="H454" s="205" t="str">
        <f t="shared" si="80"/>
        <v/>
      </c>
      <c r="I454" s="156" t="str">
        <f t="shared" si="81"/>
        <v/>
      </c>
      <c r="J454" s="156" t="str">
        <f t="shared" si="82"/>
        <v/>
      </c>
      <c r="K454" s="155" t="str">
        <f t="shared" si="83"/>
        <v/>
      </c>
      <c r="L454" s="155" t="str">
        <f t="shared" si="84"/>
        <v/>
      </c>
      <c r="M454" s="155" t="str">
        <f t="shared" si="85"/>
        <v/>
      </c>
      <c r="N454" s="157"/>
      <c r="O454" s="157"/>
      <c r="P454" s="157"/>
      <c r="Q454" s="157"/>
      <c r="R454" s="157"/>
      <c r="S454" s="157"/>
      <c r="T454" s="157"/>
      <c r="U454" s="157"/>
      <c r="V454" s="157"/>
      <c r="W454" s="157"/>
      <c r="X454" s="157"/>
      <c r="Y454" s="157"/>
      <c r="Z454" s="158"/>
      <c r="AA454" s="158"/>
      <c r="AB454" s="158"/>
      <c r="AC454" s="158"/>
      <c r="AD454" s="165"/>
      <c r="AE454" s="167"/>
      <c r="AF454" s="166"/>
      <c r="AG454" s="166"/>
      <c r="AH454" s="165"/>
      <c r="AI454" s="165"/>
      <c r="AJ454" s="163"/>
      <c r="AK454" s="165"/>
      <c r="AL454" s="165"/>
      <c r="AM454" s="165"/>
      <c r="AN454" s="162"/>
      <c r="AO454" s="164"/>
      <c r="AP454" s="163"/>
      <c r="AQ454" s="162"/>
      <c r="AR454" s="161"/>
      <c r="AS454" s="160"/>
      <c r="AT454" s="159"/>
      <c r="AU454" s="158"/>
    </row>
    <row r="455" spans="1:47" x14ac:dyDescent="0.2">
      <c r="A455" s="156" t="str">
        <f t="shared" si="74"/>
        <v/>
      </c>
      <c r="B455" s="203" t="str">
        <f t="shared" si="75"/>
        <v/>
      </c>
      <c r="C455" s="203" t="str">
        <f t="shared" si="76"/>
        <v/>
      </c>
      <c r="D455" s="203" t="str">
        <f t="shared" si="77"/>
        <v/>
      </c>
      <c r="E455" s="203" t="str">
        <f t="shared" si="78"/>
        <v/>
      </c>
      <c r="F455" s="203" t="str">
        <f t="shared" si="79"/>
        <v/>
      </c>
      <c r="G455" s="204" t="str">
        <f t="shared" si="79"/>
        <v/>
      </c>
      <c r="H455" s="205" t="str">
        <f t="shared" si="80"/>
        <v/>
      </c>
      <c r="I455" s="156" t="str">
        <f t="shared" si="81"/>
        <v/>
      </c>
      <c r="J455" s="156" t="str">
        <f t="shared" si="82"/>
        <v/>
      </c>
      <c r="K455" s="155" t="str">
        <f t="shared" si="83"/>
        <v/>
      </c>
      <c r="L455" s="155" t="str">
        <f t="shared" si="84"/>
        <v/>
      </c>
      <c r="M455" s="155" t="str">
        <f t="shared" si="85"/>
        <v/>
      </c>
      <c r="N455" s="157"/>
      <c r="O455" s="157"/>
      <c r="P455" s="157"/>
      <c r="Q455" s="157"/>
      <c r="R455" s="157"/>
      <c r="S455" s="157"/>
      <c r="T455" s="157"/>
      <c r="U455" s="157"/>
      <c r="V455" s="157"/>
      <c r="W455" s="157"/>
      <c r="X455" s="157"/>
      <c r="Y455" s="157"/>
      <c r="Z455" s="158"/>
      <c r="AA455" s="158"/>
      <c r="AB455" s="158"/>
      <c r="AC455" s="158"/>
      <c r="AD455" s="165"/>
      <c r="AE455" s="167"/>
      <c r="AF455" s="166"/>
      <c r="AG455" s="166"/>
      <c r="AH455" s="165"/>
      <c r="AI455" s="165"/>
      <c r="AJ455" s="163"/>
      <c r="AK455" s="165"/>
      <c r="AL455" s="165"/>
      <c r="AM455" s="165"/>
      <c r="AN455" s="162"/>
      <c r="AO455" s="164"/>
      <c r="AP455" s="163"/>
      <c r="AQ455" s="162"/>
      <c r="AR455" s="161"/>
      <c r="AS455" s="160"/>
      <c r="AT455" s="159"/>
      <c r="AU455" s="158"/>
    </row>
    <row r="456" spans="1:47" x14ac:dyDescent="0.2">
      <c r="A456" s="156" t="str">
        <f t="shared" si="74"/>
        <v/>
      </c>
      <c r="B456" s="203" t="str">
        <f t="shared" si="75"/>
        <v/>
      </c>
      <c r="C456" s="203" t="str">
        <f t="shared" si="76"/>
        <v/>
      </c>
      <c r="D456" s="203" t="str">
        <f t="shared" si="77"/>
        <v/>
      </c>
      <c r="E456" s="203" t="str">
        <f t="shared" si="78"/>
        <v/>
      </c>
      <c r="F456" s="203" t="str">
        <f t="shared" si="79"/>
        <v/>
      </c>
      <c r="G456" s="204" t="str">
        <f t="shared" si="79"/>
        <v/>
      </c>
      <c r="H456" s="205" t="str">
        <f t="shared" si="80"/>
        <v/>
      </c>
      <c r="I456" s="156" t="str">
        <f t="shared" si="81"/>
        <v/>
      </c>
      <c r="J456" s="156" t="str">
        <f t="shared" si="82"/>
        <v/>
      </c>
      <c r="K456" s="155" t="str">
        <f t="shared" si="83"/>
        <v/>
      </c>
      <c r="L456" s="155" t="str">
        <f t="shared" si="84"/>
        <v/>
      </c>
      <c r="M456" s="155" t="str">
        <f t="shared" si="85"/>
        <v/>
      </c>
      <c r="N456" s="157"/>
      <c r="O456" s="157"/>
      <c r="P456" s="157"/>
      <c r="Q456" s="157"/>
      <c r="R456" s="157"/>
      <c r="S456" s="157"/>
      <c r="T456" s="157"/>
      <c r="U456" s="157"/>
      <c r="V456" s="157"/>
      <c r="W456" s="157"/>
      <c r="X456" s="157"/>
      <c r="Y456" s="157"/>
      <c r="Z456" s="158"/>
      <c r="AA456" s="158"/>
      <c r="AB456" s="158"/>
      <c r="AC456" s="158"/>
      <c r="AD456" s="165"/>
      <c r="AE456" s="167"/>
      <c r="AF456" s="166"/>
      <c r="AG456" s="166"/>
      <c r="AH456" s="165"/>
      <c r="AI456" s="165"/>
      <c r="AJ456" s="163"/>
      <c r="AK456" s="165"/>
      <c r="AL456" s="165"/>
      <c r="AM456" s="165"/>
      <c r="AN456" s="162"/>
      <c r="AO456" s="164"/>
      <c r="AP456" s="163"/>
      <c r="AQ456" s="162"/>
      <c r="AR456" s="161"/>
      <c r="AS456" s="160"/>
      <c r="AT456" s="159"/>
      <c r="AU456" s="158"/>
    </row>
    <row r="457" spans="1:47" x14ac:dyDescent="0.2">
      <c r="A457" s="156" t="str">
        <f t="shared" si="74"/>
        <v/>
      </c>
      <c r="B457" s="203" t="str">
        <f t="shared" si="75"/>
        <v/>
      </c>
      <c r="C457" s="203" t="str">
        <f t="shared" si="76"/>
        <v/>
      </c>
      <c r="D457" s="203" t="str">
        <f t="shared" si="77"/>
        <v/>
      </c>
      <c r="E457" s="203" t="str">
        <f t="shared" si="78"/>
        <v/>
      </c>
      <c r="F457" s="203" t="str">
        <f t="shared" si="79"/>
        <v/>
      </c>
      <c r="G457" s="204" t="str">
        <f t="shared" si="79"/>
        <v/>
      </c>
      <c r="H457" s="205" t="str">
        <f t="shared" si="80"/>
        <v/>
      </c>
      <c r="I457" s="156" t="str">
        <f t="shared" si="81"/>
        <v/>
      </c>
      <c r="J457" s="156" t="str">
        <f t="shared" si="82"/>
        <v/>
      </c>
      <c r="K457" s="155" t="str">
        <f t="shared" si="83"/>
        <v/>
      </c>
      <c r="L457" s="155" t="str">
        <f t="shared" si="84"/>
        <v/>
      </c>
      <c r="M457" s="155" t="str">
        <f t="shared" si="85"/>
        <v/>
      </c>
      <c r="N457" s="157"/>
      <c r="O457" s="157"/>
      <c r="P457" s="157"/>
      <c r="Q457" s="157"/>
      <c r="R457" s="157"/>
      <c r="S457" s="157"/>
      <c r="T457" s="157"/>
      <c r="U457" s="157"/>
      <c r="V457" s="157"/>
      <c r="W457" s="157"/>
      <c r="X457" s="157"/>
      <c r="Y457" s="157"/>
      <c r="Z457" s="158"/>
      <c r="AA457" s="158"/>
      <c r="AB457" s="158"/>
      <c r="AC457" s="158"/>
      <c r="AD457" s="165"/>
      <c r="AE457" s="167"/>
      <c r="AF457" s="166"/>
      <c r="AG457" s="166"/>
      <c r="AH457" s="165"/>
      <c r="AI457" s="165"/>
      <c r="AJ457" s="163"/>
      <c r="AK457" s="165"/>
      <c r="AL457" s="165"/>
      <c r="AM457" s="165"/>
      <c r="AN457" s="162"/>
      <c r="AO457" s="164"/>
      <c r="AP457" s="163"/>
      <c r="AQ457" s="162"/>
      <c r="AR457" s="161"/>
      <c r="AS457" s="160"/>
      <c r="AT457" s="159"/>
      <c r="AU457" s="158"/>
    </row>
    <row r="458" spans="1:47" x14ac:dyDescent="0.2">
      <c r="A458" s="156" t="str">
        <f t="shared" ref="A458:A521" si="86">IF(AG458 = "", "", AG458)</f>
        <v/>
      </c>
      <c r="B458" s="203" t="str">
        <f t="shared" ref="B458:B521" si="87">IF(AI458 = "", "", AI458)</f>
        <v/>
      </c>
      <c r="C458" s="203" t="str">
        <f t="shared" ref="C458:C521" si="88">IF(AJ458 = "", "", AJ458)</f>
        <v/>
      </c>
      <c r="D458" s="203" t="str">
        <f t="shared" ref="D458:D521" si="89">IF(AK458 = "", "", AK458)</f>
        <v/>
      </c>
      <c r="E458" s="203" t="str">
        <f t="shared" ref="E458:E521" si="90">IF(AL458 = "", "", AL458)</f>
        <v/>
      </c>
      <c r="F458" s="203" t="str">
        <f t="shared" ref="F458:G521" si="91">IF(AM458 = "", "", AM458)</f>
        <v/>
      </c>
      <c r="G458" s="204" t="str">
        <f t="shared" si="91"/>
        <v/>
      </c>
      <c r="H458" s="205" t="str">
        <f t="shared" ref="H458:H521" si="92">IF(AO458 = "", "", AO458)</f>
        <v/>
      </c>
      <c r="I458" s="156" t="str">
        <f t="shared" ref="I458:I521" si="93">IF(AP458 = "", "", AP458)</f>
        <v/>
      </c>
      <c r="J458" s="156" t="str">
        <f t="shared" ref="J458:J521" si="94">IF(AQ458 = "", "", AQ458)</f>
        <v/>
      </c>
      <c r="K458" s="155" t="str">
        <f t="shared" ref="K458:K521" si="95">IF(AR458 = "", "", AR458)</f>
        <v/>
      </c>
      <c r="L458" s="155" t="str">
        <f t="shared" ref="L458:L521" si="96">IF(AS458 = "", "", AS458)</f>
        <v/>
      </c>
      <c r="M458" s="155" t="str">
        <f t="shared" ref="M458:M521" si="97">IF(AT458 = "", "", AT458)</f>
        <v/>
      </c>
      <c r="N458" s="157"/>
      <c r="O458" s="157"/>
      <c r="P458" s="157"/>
      <c r="Q458" s="157"/>
      <c r="R458" s="157"/>
      <c r="S458" s="157"/>
      <c r="T458" s="157"/>
      <c r="U458" s="157"/>
      <c r="V458" s="157"/>
      <c r="W458" s="157"/>
      <c r="X458" s="157"/>
      <c r="Y458" s="157"/>
      <c r="Z458" s="158"/>
      <c r="AA458" s="158"/>
      <c r="AB458" s="158"/>
      <c r="AC458" s="158"/>
      <c r="AD458" s="165"/>
      <c r="AE458" s="167"/>
      <c r="AF458" s="166"/>
      <c r="AG458" s="166"/>
      <c r="AH458" s="165"/>
      <c r="AI458" s="165"/>
      <c r="AJ458" s="163"/>
      <c r="AK458" s="165"/>
      <c r="AL458" s="165"/>
      <c r="AM458" s="165"/>
      <c r="AN458" s="162"/>
      <c r="AO458" s="164"/>
      <c r="AP458" s="163"/>
      <c r="AQ458" s="162"/>
      <c r="AR458" s="161"/>
      <c r="AS458" s="160"/>
      <c r="AT458" s="159"/>
      <c r="AU458" s="158"/>
    </row>
    <row r="459" spans="1:47" x14ac:dyDescent="0.2">
      <c r="A459" s="156" t="str">
        <f t="shared" si="86"/>
        <v/>
      </c>
      <c r="B459" s="203" t="str">
        <f t="shared" si="87"/>
        <v/>
      </c>
      <c r="C459" s="203" t="str">
        <f t="shared" si="88"/>
        <v/>
      </c>
      <c r="D459" s="203" t="str">
        <f t="shared" si="89"/>
        <v/>
      </c>
      <c r="E459" s="203" t="str">
        <f t="shared" si="90"/>
        <v/>
      </c>
      <c r="F459" s="203" t="str">
        <f t="shared" si="91"/>
        <v/>
      </c>
      <c r="G459" s="204" t="str">
        <f t="shared" si="91"/>
        <v/>
      </c>
      <c r="H459" s="205" t="str">
        <f t="shared" si="92"/>
        <v/>
      </c>
      <c r="I459" s="156" t="str">
        <f t="shared" si="93"/>
        <v/>
      </c>
      <c r="J459" s="156" t="str">
        <f t="shared" si="94"/>
        <v/>
      </c>
      <c r="K459" s="155" t="str">
        <f t="shared" si="95"/>
        <v/>
      </c>
      <c r="L459" s="155" t="str">
        <f t="shared" si="96"/>
        <v/>
      </c>
      <c r="M459" s="155" t="str">
        <f t="shared" si="97"/>
        <v/>
      </c>
      <c r="N459" s="157"/>
      <c r="O459" s="157"/>
      <c r="P459" s="157"/>
      <c r="Q459" s="157"/>
      <c r="R459" s="157"/>
      <c r="S459" s="157"/>
      <c r="T459" s="157"/>
      <c r="U459" s="157"/>
      <c r="V459" s="157"/>
      <c r="W459" s="157"/>
      <c r="X459" s="157"/>
      <c r="Y459" s="157"/>
      <c r="Z459" s="158"/>
      <c r="AA459" s="158"/>
      <c r="AB459" s="158"/>
      <c r="AC459" s="158"/>
      <c r="AD459" s="165"/>
      <c r="AE459" s="167"/>
      <c r="AF459" s="166"/>
      <c r="AG459" s="166"/>
      <c r="AH459" s="165"/>
      <c r="AI459" s="165"/>
      <c r="AJ459" s="163"/>
      <c r="AK459" s="165"/>
      <c r="AL459" s="165"/>
      <c r="AM459" s="165"/>
      <c r="AN459" s="162"/>
      <c r="AO459" s="164"/>
      <c r="AP459" s="163"/>
      <c r="AQ459" s="162"/>
      <c r="AR459" s="161"/>
      <c r="AS459" s="160"/>
      <c r="AT459" s="159"/>
      <c r="AU459" s="158"/>
    </row>
    <row r="460" spans="1:47" x14ac:dyDescent="0.2">
      <c r="A460" s="156" t="str">
        <f t="shared" si="86"/>
        <v/>
      </c>
      <c r="B460" s="203" t="str">
        <f t="shared" si="87"/>
        <v/>
      </c>
      <c r="C460" s="203" t="str">
        <f t="shared" si="88"/>
        <v/>
      </c>
      <c r="D460" s="203" t="str">
        <f t="shared" si="89"/>
        <v/>
      </c>
      <c r="E460" s="203" t="str">
        <f t="shared" si="90"/>
        <v/>
      </c>
      <c r="F460" s="203" t="str">
        <f t="shared" si="91"/>
        <v/>
      </c>
      <c r="G460" s="204" t="str">
        <f t="shared" si="91"/>
        <v/>
      </c>
      <c r="H460" s="205" t="str">
        <f t="shared" si="92"/>
        <v/>
      </c>
      <c r="I460" s="156" t="str">
        <f t="shared" si="93"/>
        <v/>
      </c>
      <c r="J460" s="156" t="str">
        <f t="shared" si="94"/>
        <v/>
      </c>
      <c r="K460" s="155" t="str">
        <f t="shared" si="95"/>
        <v/>
      </c>
      <c r="L460" s="155" t="str">
        <f t="shared" si="96"/>
        <v/>
      </c>
      <c r="M460" s="155" t="str">
        <f t="shared" si="97"/>
        <v/>
      </c>
      <c r="N460" s="157"/>
      <c r="O460" s="157"/>
      <c r="P460" s="157"/>
      <c r="Q460" s="157"/>
      <c r="R460" s="157"/>
      <c r="S460" s="157"/>
      <c r="T460" s="157"/>
      <c r="U460" s="157"/>
      <c r="V460" s="157"/>
      <c r="W460" s="157"/>
      <c r="X460" s="157"/>
      <c r="Y460" s="157"/>
      <c r="Z460" s="158"/>
      <c r="AA460" s="158"/>
      <c r="AB460" s="158"/>
      <c r="AC460" s="158"/>
      <c r="AD460" s="165"/>
      <c r="AE460" s="167"/>
      <c r="AF460" s="166"/>
      <c r="AG460" s="166"/>
      <c r="AH460" s="165"/>
      <c r="AI460" s="165"/>
      <c r="AJ460" s="163"/>
      <c r="AK460" s="165"/>
      <c r="AL460" s="165"/>
      <c r="AM460" s="165"/>
      <c r="AN460" s="162"/>
      <c r="AO460" s="164"/>
      <c r="AP460" s="163"/>
      <c r="AQ460" s="162"/>
      <c r="AR460" s="161"/>
      <c r="AS460" s="160"/>
      <c r="AT460" s="159"/>
      <c r="AU460" s="158"/>
    </row>
    <row r="461" spans="1:47" x14ac:dyDescent="0.2">
      <c r="A461" s="156" t="str">
        <f t="shared" si="86"/>
        <v/>
      </c>
      <c r="B461" s="203" t="str">
        <f t="shared" si="87"/>
        <v/>
      </c>
      <c r="C461" s="203" t="str">
        <f t="shared" si="88"/>
        <v/>
      </c>
      <c r="D461" s="203" t="str">
        <f t="shared" si="89"/>
        <v/>
      </c>
      <c r="E461" s="203" t="str">
        <f t="shared" si="90"/>
        <v/>
      </c>
      <c r="F461" s="203" t="str">
        <f t="shared" si="91"/>
        <v/>
      </c>
      <c r="G461" s="204" t="str">
        <f t="shared" si="91"/>
        <v/>
      </c>
      <c r="H461" s="205" t="str">
        <f t="shared" si="92"/>
        <v/>
      </c>
      <c r="I461" s="156" t="str">
        <f t="shared" si="93"/>
        <v/>
      </c>
      <c r="J461" s="156" t="str">
        <f t="shared" si="94"/>
        <v/>
      </c>
      <c r="K461" s="155" t="str">
        <f t="shared" si="95"/>
        <v/>
      </c>
      <c r="L461" s="155" t="str">
        <f t="shared" si="96"/>
        <v/>
      </c>
      <c r="M461" s="155" t="str">
        <f t="shared" si="97"/>
        <v/>
      </c>
      <c r="N461" s="157"/>
      <c r="O461" s="157"/>
      <c r="P461" s="157"/>
      <c r="Q461" s="157"/>
      <c r="R461" s="157"/>
      <c r="S461" s="157"/>
      <c r="T461" s="157"/>
      <c r="U461" s="157"/>
      <c r="V461" s="157"/>
      <c r="W461" s="157"/>
      <c r="X461" s="157"/>
      <c r="Y461" s="157"/>
      <c r="Z461" s="158"/>
      <c r="AA461" s="158"/>
      <c r="AB461" s="158"/>
      <c r="AC461" s="158"/>
      <c r="AD461" s="165"/>
      <c r="AE461" s="167"/>
      <c r="AF461" s="166"/>
      <c r="AG461" s="166"/>
      <c r="AH461" s="165"/>
      <c r="AI461" s="165"/>
      <c r="AJ461" s="163"/>
      <c r="AK461" s="165"/>
      <c r="AL461" s="165"/>
      <c r="AM461" s="165"/>
      <c r="AN461" s="162"/>
      <c r="AO461" s="164"/>
      <c r="AP461" s="163"/>
      <c r="AQ461" s="162"/>
      <c r="AR461" s="161"/>
      <c r="AS461" s="160"/>
      <c r="AT461" s="159"/>
      <c r="AU461" s="158"/>
    </row>
    <row r="462" spans="1:47" x14ac:dyDescent="0.2">
      <c r="A462" s="156" t="str">
        <f t="shared" si="86"/>
        <v/>
      </c>
      <c r="B462" s="203" t="str">
        <f t="shared" si="87"/>
        <v/>
      </c>
      <c r="C462" s="203" t="str">
        <f t="shared" si="88"/>
        <v/>
      </c>
      <c r="D462" s="203" t="str">
        <f t="shared" si="89"/>
        <v/>
      </c>
      <c r="E462" s="203" t="str">
        <f t="shared" si="90"/>
        <v/>
      </c>
      <c r="F462" s="203" t="str">
        <f t="shared" si="91"/>
        <v/>
      </c>
      <c r="G462" s="204" t="str">
        <f t="shared" si="91"/>
        <v/>
      </c>
      <c r="H462" s="205" t="str">
        <f t="shared" si="92"/>
        <v/>
      </c>
      <c r="I462" s="156" t="str">
        <f t="shared" si="93"/>
        <v/>
      </c>
      <c r="J462" s="156" t="str">
        <f t="shared" si="94"/>
        <v/>
      </c>
      <c r="K462" s="155" t="str">
        <f t="shared" si="95"/>
        <v/>
      </c>
      <c r="L462" s="155" t="str">
        <f t="shared" si="96"/>
        <v/>
      </c>
      <c r="M462" s="155" t="str">
        <f t="shared" si="97"/>
        <v/>
      </c>
      <c r="N462" s="157"/>
      <c r="O462" s="157"/>
      <c r="P462" s="157"/>
      <c r="Q462" s="157"/>
      <c r="R462" s="157"/>
      <c r="S462" s="157"/>
      <c r="T462" s="157"/>
      <c r="U462" s="157"/>
      <c r="V462" s="157"/>
      <c r="W462" s="157"/>
      <c r="X462" s="157"/>
      <c r="Y462" s="157"/>
      <c r="Z462" s="158"/>
      <c r="AA462" s="158"/>
      <c r="AB462" s="158"/>
      <c r="AC462" s="158"/>
      <c r="AD462" s="165"/>
      <c r="AE462" s="167"/>
      <c r="AF462" s="166"/>
      <c r="AG462" s="166"/>
      <c r="AH462" s="165"/>
      <c r="AI462" s="165"/>
      <c r="AJ462" s="163"/>
      <c r="AK462" s="165"/>
      <c r="AL462" s="165"/>
      <c r="AM462" s="165"/>
      <c r="AN462" s="162"/>
      <c r="AO462" s="164"/>
      <c r="AP462" s="163"/>
      <c r="AQ462" s="162"/>
      <c r="AR462" s="161"/>
      <c r="AS462" s="160"/>
      <c r="AT462" s="159"/>
      <c r="AU462" s="158"/>
    </row>
    <row r="463" spans="1:47" x14ac:dyDescent="0.2">
      <c r="A463" s="156" t="str">
        <f t="shared" si="86"/>
        <v/>
      </c>
      <c r="B463" s="203" t="str">
        <f t="shared" si="87"/>
        <v/>
      </c>
      <c r="C463" s="203" t="str">
        <f t="shared" si="88"/>
        <v/>
      </c>
      <c r="D463" s="203" t="str">
        <f t="shared" si="89"/>
        <v/>
      </c>
      <c r="E463" s="203" t="str">
        <f t="shared" si="90"/>
        <v/>
      </c>
      <c r="F463" s="203" t="str">
        <f t="shared" si="91"/>
        <v/>
      </c>
      <c r="G463" s="204" t="str">
        <f t="shared" si="91"/>
        <v/>
      </c>
      <c r="H463" s="205" t="str">
        <f t="shared" si="92"/>
        <v/>
      </c>
      <c r="I463" s="156" t="str">
        <f t="shared" si="93"/>
        <v/>
      </c>
      <c r="J463" s="156" t="str">
        <f t="shared" si="94"/>
        <v/>
      </c>
      <c r="K463" s="155" t="str">
        <f t="shared" si="95"/>
        <v/>
      </c>
      <c r="L463" s="155" t="str">
        <f t="shared" si="96"/>
        <v/>
      </c>
      <c r="M463" s="155" t="str">
        <f t="shared" si="97"/>
        <v/>
      </c>
      <c r="N463" s="157"/>
      <c r="O463" s="157"/>
      <c r="P463" s="157"/>
      <c r="Q463" s="157"/>
      <c r="R463" s="157"/>
      <c r="S463" s="157"/>
      <c r="T463" s="157"/>
      <c r="U463" s="157"/>
      <c r="V463" s="157"/>
      <c r="W463" s="157"/>
      <c r="X463" s="157"/>
      <c r="Y463" s="157"/>
      <c r="Z463" s="158"/>
      <c r="AA463" s="158"/>
      <c r="AB463" s="158"/>
      <c r="AC463" s="158"/>
      <c r="AD463" s="165"/>
      <c r="AE463" s="167"/>
      <c r="AF463" s="166"/>
      <c r="AG463" s="166"/>
      <c r="AH463" s="165"/>
      <c r="AI463" s="165"/>
      <c r="AJ463" s="163"/>
      <c r="AK463" s="165"/>
      <c r="AL463" s="165"/>
      <c r="AM463" s="165"/>
      <c r="AN463" s="162"/>
      <c r="AO463" s="164"/>
      <c r="AP463" s="163"/>
      <c r="AQ463" s="162"/>
      <c r="AR463" s="161"/>
      <c r="AS463" s="160"/>
      <c r="AT463" s="159"/>
      <c r="AU463" s="158"/>
    </row>
    <row r="464" spans="1:47" x14ac:dyDescent="0.2">
      <c r="A464" s="156" t="str">
        <f t="shared" si="86"/>
        <v/>
      </c>
      <c r="B464" s="203" t="str">
        <f t="shared" si="87"/>
        <v/>
      </c>
      <c r="C464" s="203" t="str">
        <f t="shared" si="88"/>
        <v/>
      </c>
      <c r="D464" s="203" t="str">
        <f t="shared" si="89"/>
        <v/>
      </c>
      <c r="E464" s="203" t="str">
        <f t="shared" si="90"/>
        <v/>
      </c>
      <c r="F464" s="203" t="str">
        <f t="shared" si="91"/>
        <v/>
      </c>
      <c r="G464" s="204" t="str">
        <f t="shared" si="91"/>
        <v/>
      </c>
      <c r="H464" s="205" t="str">
        <f t="shared" si="92"/>
        <v/>
      </c>
      <c r="I464" s="156" t="str">
        <f t="shared" si="93"/>
        <v/>
      </c>
      <c r="J464" s="156" t="str">
        <f t="shared" si="94"/>
        <v/>
      </c>
      <c r="K464" s="155" t="str">
        <f t="shared" si="95"/>
        <v/>
      </c>
      <c r="L464" s="155" t="str">
        <f t="shared" si="96"/>
        <v/>
      </c>
      <c r="M464" s="155" t="str">
        <f t="shared" si="97"/>
        <v/>
      </c>
      <c r="N464" s="157"/>
      <c r="O464" s="157"/>
      <c r="P464" s="157"/>
      <c r="Q464" s="157"/>
      <c r="R464" s="157"/>
      <c r="S464" s="157"/>
      <c r="T464" s="157"/>
      <c r="U464" s="157"/>
      <c r="V464" s="157"/>
      <c r="W464" s="157"/>
      <c r="X464" s="157"/>
      <c r="Y464" s="157"/>
      <c r="Z464" s="158"/>
      <c r="AA464" s="158"/>
      <c r="AB464" s="158"/>
      <c r="AC464" s="158"/>
      <c r="AD464" s="165"/>
      <c r="AE464" s="167"/>
      <c r="AF464" s="166"/>
      <c r="AG464" s="166"/>
      <c r="AH464" s="165"/>
      <c r="AI464" s="165"/>
      <c r="AJ464" s="163"/>
      <c r="AK464" s="165"/>
      <c r="AL464" s="165"/>
      <c r="AM464" s="165"/>
      <c r="AN464" s="162"/>
      <c r="AO464" s="164"/>
      <c r="AP464" s="163"/>
      <c r="AQ464" s="162"/>
      <c r="AR464" s="161"/>
      <c r="AS464" s="160"/>
      <c r="AT464" s="159"/>
      <c r="AU464" s="158"/>
    </row>
    <row r="465" spans="1:47" x14ac:dyDescent="0.2">
      <c r="A465" s="156" t="str">
        <f t="shared" si="86"/>
        <v/>
      </c>
      <c r="B465" s="203" t="str">
        <f t="shared" si="87"/>
        <v/>
      </c>
      <c r="C465" s="203" t="str">
        <f t="shared" si="88"/>
        <v/>
      </c>
      <c r="D465" s="203" t="str">
        <f t="shared" si="89"/>
        <v/>
      </c>
      <c r="E465" s="203" t="str">
        <f t="shared" si="90"/>
        <v/>
      </c>
      <c r="F465" s="203" t="str">
        <f t="shared" si="91"/>
        <v/>
      </c>
      <c r="G465" s="204" t="str">
        <f t="shared" si="91"/>
        <v/>
      </c>
      <c r="H465" s="205" t="str">
        <f t="shared" si="92"/>
        <v/>
      </c>
      <c r="I465" s="156" t="str">
        <f t="shared" si="93"/>
        <v/>
      </c>
      <c r="J465" s="156" t="str">
        <f t="shared" si="94"/>
        <v/>
      </c>
      <c r="K465" s="155" t="str">
        <f t="shared" si="95"/>
        <v/>
      </c>
      <c r="L465" s="155" t="str">
        <f t="shared" si="96"/>
        <v/>
      </c>
      <c r="M465" s="155" t="str">
        <f t="shared" si="97"/>
        <v/>
      </c>
      <c r="N465" s="157"/>
      <c r="O465" s="157"/>
      <c r="P465" s="157"/>
      <c r="Q465" s="157"/>
      <c r="R465" s="157"/>
      <c r="S465" s="157"/>
      <c r="T465" s="157"/>
      <c r="U465" s="157"/>
      <c r="V465" s="157"/>
      <c r="W465" s="157"/>
      <c r="X465" s="157"/>
      <c r="Y465" s="157"/>
      <c r="Z465" s="158"/>
      <c r="AA465" s="158"/>
      <c r="AB465" s="158"/>
      <c r="AC465" s="158"/>
      <c r="AD465" s="165"/>
      <c r="AE465" s="167"/>
      <c r="AF465" s="166"/>
      <c r="AG465" s="166"/>
      <c r="AH465" s="165"/>
      <c r="AI465" s="165"/>
      <c r="AJ465" s="163"/>
      <c r="AK465" s="165"/>
      <c r="AL465" s="165"/>
      <c r="AM465" s="165"/>
      <c r="AN465" s="162"/>
      <c r="AO465" s="164"/>
      <c r="AP465" s="163"/>
      <c r="AQ465" s="162"/>
      <c r="AR465" s="161"/>
      <c r="AS465" s="160"/>
      <c r="AT465" s="159"/>
      <c r="AU465" s="158"/>
    </row>
    <row r="466" spans="1:47" x14ac:dyDescent="0.2">
      <c r="A466" s="156" t="str">
        <f t="shared" si="86"/>
        <v/>
      </c>
      <c r="B466" s="203" t="str">
        <f t="shared" si="87"/>
        <v/>
      </c>
      <c r="C466" s="203" t="str">
        <f t="shared" si="88"/>
        <v/>
      </c>
      <c r="D466" s="203" t="str">
        <f t="shared" si="89"/>
        <v/>
      </c>
      <c r="E466" s="203" t="str">
        <f t="shared" si="90"/>
        <v/>
      </c>
      <c r="F466" s="203" t="str">
        <f t="shared" si="91"/>
        <v/>
      </c>
      <c r="G466" s="204" t="str">
        <f t="shared" si="91"/>
        <v/>
      </c>
      <c r="H466" s="205" t="str">
        <f t="shared" si="92"/>
        <v/>
      </c>
      <c r="I466" s="156" t="str">
        <f t="shared" si="93"/>
        <v/>
      </c>
      <c r="J466" s="156" t="str">
        <f t="shared" si="94"/>
        <v/>
      </c>
      <c r="K466" s="155" t="str">
        <f t="shared" si="95"/>
        <v/>
      </c>
      <c r="L466" s="155" t="str">
        <f t="shared" si="96"/>
        <v/>
      </c>
      <c r="M466" s="155" t="str">
        <f t="shared" si="97"/>
        <v/>
      </c>
      <c r="N466" s="157"/>
      <c r="O466" s="157"/>
      <c r="P466" s="157"/>
      <c r="Q466" s="157"/>
      <c r="R466" s="157"/>
      <c r="S466" s="157"/>
      <c r="T466" s="157"/>
      <c r="U466" s="157"/>
      <c r="V466" s="157"/>
      <c r="W466" s="157"/>
      <c r="X466" s="157"/>
      <c r="Y466" s="157"/>
      <c r="Z466" s="158"/>
      <c r="AA466" s="158"/>
      <c r="AB466" s="158"/>
      <c r="AC466" s="158"/>
      <c r="AD466" s="165"/>
      <c r="AE466" s="167"/>
      <c r="AF466" s="166"/>
      <c r="AG466" s="166"/>
      <c r="AH466" s="165"/>
      <c r="AI466" s="165"/>
      <c r="AJ466" s="163"/>
      <c r="AK466" s="165"/>
      <c r="AL466" s="165"/>
      <c r="AM466" s="165"/>
      <c r="AN466" s="162"/>
      <c r="AO466" s="164"/>
      <c r="AP466" s="163"/>
      <c r="AQ466" s="162"/>
      <c r="AR466" s="161"/>
      <c r="AS466" s="160"/>
      <c r="AT466" s="159"/>
      <c r="AU466" s="158"/>
    </row>
    <row r="467" spans="1:47" x14ac:dyDescent="0.2">
      <c r="A467" s="156" t="str">
        <f t="shared" si="86"/>
        <v/>
      </c>
      <c r="B467" s="203" t="str">
        <f t="shared" si="87"/>
        <v/>
      </c>
      <c r="C467" s="203" t="str">
        <f t="shared" si="88"/>
        <v/>
      </c>
      <c r="D467" s="203" t="str">
        <f t="shared" si="89"/>
        <v/>
      </c>
      <c r="E467" s="203" t="str">
        <f t="shared" si="90"/>
        <v/>
      </c>
      <c r="F467" s="203" t="str">
        <f t="shared" si="91"/>
        <v/>
      </c>
      <c r="G467" s="204" t="str">
        <f t="shared" si="91"/>
        <v/>
      </c>
      <c r="H467" s="205" t="str">
        <f t="shared" si="92"/>
        <v/>
      </c>
      <c r="I467" s="156" t="str">
        <f t="shared" si="93"/>
        <v/>
      </c>
      <c r="J467" s="156" t="str">
        <f t="shared" si="94"/>
        <v/>
      </c>
      <c r="K467" s="155" t="str">
        <f t="shared" si="95"/>
        <v/>
      </c>
      <c r="L467" s="155" t="str">
        <f t="shared" si="96"/>
        <v/>
      </c>
      <c r="M467" s="155" t="str">
        <f t="shared" si="97"/>
        <v/>
      </c>
      <c r="N467" s="157"/>
      <c r="O467" s="157"/>
      <c r="P467" s="157"/>
      <c r="Q467" s="157"/>
      <c r="R467" s="157"/>
      <c r="S467" s="157"/>
      <c r="T467" s="157"/>
      <c r="U467" s="157"/>
      <c r="V467" s="157"/>
      <c r="W467" s="157"/>
      <c r="X467" s="157"/>
      <c r="Y467" s="157"/>
      <c r="Z467" s="158"/>
      <c r="AA467" s="158"/>
      <c r="AB467" s="158"/>
      <c r="AC467" s="158"/>
      <c r="AD467" s="165"/>
      <c r="AE467" s="167"/>
      <c r="AF467" s="166"/>
      <c r="AG467" s="166"/>
      <c r="AH467" s="165"/>
      <c r="AI467" s="165"/>
      <c r="AJ467" s="163"/>
      <c r="AK467" s="165"/>
      <c r="AL467" s="165"/>
      <c r="AM467" s="165"/>
      <c r="AN467" s="162"/>
      <c r="AO467" s="164"/>
      <c r="AP467" s="163"/>
      <c r="AQ467" s="162"/>
      <c r="AR467" s="161"/>
      <c r="AS467" s="160"/>
      <c r="AT467" s="159"/>
      <c r="AU467" s="158"/>
    </row>
    <row r="468" spans="1:47" x14ac:dyDescent="0.2">
      <c r="A468" s="156" t="str">
        <f t="shared" si="86"/>
        <v/>
      </c>
      <c r="B468" s="203" t="str">
        <f t="shared" si="87"/>
        <v/>
      </c>
      <c r="C468" s="203" t="str">
        <f t="shared" si="88"/>
        <v/>
      </c>
      <c r="D468" s="203" t="str">
        <f t="shared" si="89"/>
        <v/>
      </c>
      <c r="E468" s="203" t="str">
        <f t="shared" si="90"/>
        <v/>
      </c>
      <c r="F468" s="203" t="str">
        <f t="shared" si="91"/>
        <v/>
      </c>
      <c r="G468" s="204" t="str">
        <f t="shared" si="91"/>
        <v/>
      </c>
      <c r="H468" s="205" t="str">
        <f t="shared" si="92"/>
        <v/>
      </c>
      <c r="I468" s="156" t="str">
        <f t="shared" si="93"/>
        <v/>
      </c>
      <c r="J468" s="156" t="str">
        <f t="shared" si="94"/>
        <v/>
      </c>
      <c r="K468" s="155" t="str">
        <f t="shared" si="95"/>
        <v/>
      </c>
      <c r="L468" s="155" t="str">
        <f t="shared" si="96"/>
        <v/>
      </c>
      <c r="M468" s="155" t="str">
        <f t="shared" si="97"/>
        <v/>
      </c>
      <c r="N468" s="157"/>
      <c r="O468" s="157"/>
      <c r="P468" s="157"/>
      <c r="Q468" s="157"/>
      <c r="R468" s="157"/>
      <c r="S468" s="157"/>
      <c r="T468" s="157"/>
      <c r="U468" s="157"/>
      <c r="V468" s="157"/>
      <c r="W468" s="157"/>
      <c r="X468" s="157"/>
      <c r="Y468" s="157"/>
      <c r="Z468" s="158"/>
      <c r="AA468" s="158"/>
      <c r="AB468" s="158"/>
      <c r="AC468" s="158"/>
      <c r="AD468" s="165"/>
      <c r="AE468" s="167"/>
      <c r="AF468" s="166"/>
      <c r="AG468" s="166"/>
      <c r="AH468" s="165"/>
      <c r="AI468" s="165"/>
      <c r="AJ468" s="163"/>
      <c r="AK468" s="165"/>
      <c r="AL468" s="165"/>
      <c r="AM468" s="165"/>
      <c r="AN468" s="162"/>
      <c r="AO468" s="164"/>
      <c r="AP468" s="163"/>
      <c r="AQ468" s="162"/>
      <c r="AR468" s="161"/>
      <c r="AS468" s="160"/>
      <c r="AT468" s="159"/>
      <c r="AU468" s="158"/>
    </row>
    <row r="469" spans="1:47" x14ac:dyDescent="0.2">
      <c r="A469" s="156" t="str">
        <f t="shared" si="86"/>
        <v/>
      </c>
      <c r="B469" s="203" t="str">
        <f t="shared" si="87"/>
        <v/>
      </c>
      <c r="C469" s="203" t="str">
        <f t="shared" si="88"/>
        <v/>
      </c>
      <c r="D469" s="203" t="str">
        <f t="shared" si="89"/>
        <v/>
      </c>
      <c r="E469" s="203" t="str">
        <f t="shared" si="90"/>
        <v/>
      </c>
      <c r="F469" s="203" t="str">
        <f t="shared" si="91"/>
        <v/>
      </c>
      <c r="G469" s="204" t="str">
        <f t="shared" si="91"/>
        <v/>
      </c>
      <c r="H469" s="205" t="str">
        <f t="shared" si="92"/>
        <v/>
      </c>
      <c r="I469" s="156" t="str">
        <f t="shared" si="93"/>
        <v/>
      </c>
      <c r="J469" s="156" t="str">
        <f t="shared" si="94"/>
        <v/>
      </c>
      <c r="K469" s="155" t="str">
        <f t="shared" si="95"/>
        <v/>
      </c>
      <c r="L469" s="155" t="str">
        <f t="shared" si="96"/>
        <v/>
      </c>
      <c r="M469" s="155" t="str">
        <f t="shared" si="97"/>
        <v/>
      </c>
      <c r="N469" s="157"/>
      <c r="O469" s="157"/>
      <c r="P469" s="157"/>
      <c r="Q469" s="157"/>
      <c r="R469" s="157"/>
      <c r="S469" s="157"/>
      <c r="T469" s="157"/>
      <c r="U469" s="157"/>
      <c r="V469" s="157"/>
      <c r="W469" s="157"/>
      <c r="X469" s="157"/>
      <c r="Y469" s="157"/>
      <c r="Z469" s="158"/>
      <c r="AA469" s="158"/>
      <c r="AB469" s="158"/>
      <c r="AC469" s="158"/>
      <c r="AD469" s="165"/>
      <c r="AE469" s="167"/>
      <c r="AF469" s="166"/>
      <c r="AG469" s="166"/>
      <c r="AH469" s="165"/>
      <c r="AI469" s="165"/>
      <c r="AJ469" s="163"/>
      <c r="AK469" s="165"/>
      <c r="AL469" s="165"/>
      <c r="AM469" s="165"/>
      <c r="AN469" s="162"/>
      <c r="AO469" s="164"/>
      <c r="AP469" s="163"/>
      <c r="AQ469" s="162"/>
      <c r="AR469" s="161"/>
      <c r="AS469" s="160"/>
      <c r="AT469" s="159"/>
      <c r="AU469" s="158"/>
    </row>
    <row r="470" spans="1:47" x14ac:dyDescent="0.2">
      <c r="A470" s="156" t="str">
        <f t="shared" si="86"/>
        <v/>
      </c>
      <c r="B470" s="203" t="str">
        <f t="shared" si="87"/>
        <v/>
      </c>
      <c r="C470" s="203" t="str">
        <f t="shared" si="88"/>
        <v/>
      </c>
      <c r="D470" s="203" t="str">
        <f t="shared" si="89"/>
        <v/>
      </c>
      <c r="E470" s="203" t="str">
        <f t="shared" si="90"/>
        <v/>
      </c>
      <c r="F470" s="203" t="str">
        <f t="shared" si="91"/>
        <v/>
      </c>
      <c r="G470" s="204" t="str">
        <f t="shared" si="91"/>
        <v/>
      </c>
      <c r="H470" s="205" t="str">
        <f t="shared" si="92"/>
        <v/>
      </c>
      <c r="I470" s="156" t="str">
        <f t="shared" si="93"/>
        <v/>
      </c>
      <c r="J470" s="156" t="str">
        <f t="shared" si="94"/>
        <v/>
      </c>
      <c r="K470" s="155" t="str">
        <f t="shared" si="95"/>
        <v/>
      </c>
      <c r="L470" s="155" t="str">
        <f t="shared" si="96"/>
        <v/>
      </c>
      <c r="M470" s="155" t="str">
        <f t="shared" si="97"/>
        <v/>
      </c>
      <c r="N470" s="157"/>
      <c r="O470" s="157"/>
      <c r="P470" s="157"/>
      <c r="Q470" s="157"/>
      <c r="R470" s="157"/>
      <c r="S470" s="157"/>
      <c r="T470" s="157"/>
      <c r="U470" s="157"/>
      <c r="V470" s="157"/>
      <c r="W470" s="157"/>
      <c r="X470" s="157"/>
      <c r="Y470" s="157"/>
      <c r="Z470" s="158"/>
      <c r="AA470" s="158"/>
      <c r="AB470" s="158"/>
      <c r="AC470" s="158"/>
      <c r="AD470" s="165"/>
      <c r="AE470" s="167"/>
      <c r="AF470" s="166"/>
      <c r="AG470" s="166"/>
      <c r="AH470" s="165"/>
      <c r="AI470" s="165"/>
      <c r="AJ470" s="163"/>
      <c r="AK470" s="165"/>
      <c r="AL470" s="165"/>
      <c r="AM470" s="165"/>
      <c r="AN470" s="162"/>
      <c r="AO470" s="164"/>
      <c r="AP470" s="163"/>
      <c r="AQ470" s="162"/>
      <c r="AR470" s="161"/>
      <c r="AS470" s="160"/>
      <c r="AT470" s="159"/>
      <c r="AU470" s="158"/>
    </row>
    <row r="471" spans="1:47" x14ac:dyDescent="0.2">
      <c r="A471" s="156" t="str">
        <f t="shared" si="86"/>
        <v/>
      </c>
      <c r="B471" s="203" t="str">
        <f t="shared" si="87"/>
        <v/>
      </c>
      <c r="C471" s="203" t="str">
        <f t="shared" si="88"/>
        <v/>
      </c>
      <c r="D471" s="203" t="str">
        <f t="shared" si="89"/>
        <v/>
      </c>
      <c r="E471" s="203" t="str">
        <f t="shared" si="90"/>
        <v/>
      </c>
      <c r="F471" s="203" t="str">
        <f t="shared" si="91"/>
        <v/>
      </c>
      <c r="G471" s="204" t="str">
        <f t="shared" si="91"/>
        <v/>
      </c>
      <c r="H471" s="205" t="str">
        <f t="shared" si="92"/>
        <v/>
      </c>
      <c r="I471" s="156" t="str">
        <f t="shared" si="93"/>
        <v/>
      </c>
      <c r="J471" s="156" t="str">
        <f t="shared" si="94"/>
        <v/>
      </c>
      <c r="K471" s="155" t="str">
        <f t="shared" si="95"/>
        <v/>
      </c>
      <c r="L471" s="155" t="str">
        <f t="shared" si="96"/>
        <v/>
      </c>
      <c r="M471" s="155" t="str">
        <f t="shared" si="97"/>
        <v/>
      </c>
      <c r="N471" s="157"/>
      <c r="O471" s="157"/>
      <c r="P471" s="157"/>
      <c r="Q471" s="157"/>
      <c r="R471" s="157"/>
      <c r="S471" s="157"/>
      <c r="T471" s="157"/>
      <c r="U471" s="157"/>
      <c r="V471" s="157"/>
      <c r="W471" s="157"/>
      <c r="X471" s="157"/>
      <c r="Y471" s="157"/>
      <c r="Z471" s="158"/>
      <c r="AA471" s="158"/>
      <c r="AB471" s="158"/>
      <c r="AC471" s="158"/>
      <c r="AD471" s="165"/>
      <c r="AE471" s="167"/>
      <c r="AF471" s="166"/>
      <c r="AG471" s="166"/>
      <c r="AH471" s="165"/>
      <c r="AI471" s="165"/>
      <c r="AJ471" s="163"/>
      <c r="AK471" s="165"/>
      <c r="AL471" s="165"/>
      <c r="AM471" s="165"/>
      <c r="AN471" s="162"/>
      <c r="AO471" s="164"/>
      <c r="AP471" s="163"/>
      <c r="AQ471" s="162"/>
      <c r="AR471" s="161"/>
      <c r="AS471" s="160"/>
      <c r="AT471" s="159"/>
      <c r="AU471" s="158"/>
    </row>
    <row r="472" spans="1:47" x14ac:dyDescent="0.2">
      <c r="A472" s="156" t="str">
        <f t="shared" si="86"/>
        <v/>
      </c>
      <c r="B472" s="203" t="str">
        <f t="shared" si="87"/>
        <v/>
      </c>
      <c r="C472" s="203" t="str">
        <f t="shared" si="88"/>
        <v/>
      </c>
      <c r="D472" s="203" t="str">
        <f t="shared" si="89"/>
        <v/>
      </c>
      <c r="E472" s="203" t="str">
        <f t="shared" si="90"/>
        <v/>
      </c>
      <c r="F472" s="203" t="str">
        <f t="shared" si="91"/>
        <v/>
      </c>
      <c r="G472" s="204" t="str">
        <f t="shared" si="91"/>
        <v/>
      </c>
      <c r="H472" s="205" t="str">
        <f t="shared" si="92"/>
        <v/>
      </c>
      <c r="I472" s="156" t="str">
        <f t="shared" si="93"/>
        <v/>
      </c>
      <c r="J472" s="156" t="str">
        <f t="shared" si="94"/>
        <v/>
      </c>
      <c r="K472" s="155" t="str">
        <f t="shared" si="95"/>
        <v/>
      </c>
      <c r="L472" s="155" t="str">
        <f t="shared" si="96"/>
        <v/>
      </c>
      <c r="M472" s="155" t="str">
        <f t="shared" si="97"/>
        <v/>
      </c>
      <c r="N472" s="157"/>
      <c r="O472" s="157"/>
      <c r="P472" s="157"/>
      <c r="Q472" s="157"/>
      <c r="R472" s="157"/>
      <c r="S472" s="157"/>
      <c r="T472" s="157"/>
      <c r="U472" s="157"/>
      <c r="V472" s="157"/>
      <c r="W472" s="157"/>
      <c r="X472" s="157"/>
      <c r="Y472" s="157"/>
      <c r="Z472" s="158"/>
      <c r="AA472" s="158"/>
      <c r="AB472" s="158"/>
      <c r="AC472" s="158"/>
      <c r="AD472" s="165"/>
      <c r="AE472" s="167"/>
      <c r="AF472" s="166"/>
      <c r="AG472" s="166"/>
      <c r="AH472" s="165"/>
      <c r="AI472" s="165"/>
      <c r="AJ472" s="163"/>
      <c r="AK472" s="165"/>
      <c r="AL472" s="165"/>
      <c r="AM472" s="165"/>
      <c r="AN472" s="162"/>
      <c r="AO472" s="164"/>
      <c r="AP472" s="163"/>
      <c r="AQ472" s="162"/>
      <c r="AR472" s="161"/>
      <c r="AS472" s="160"/>
      <c r="AT472" s="159"/>
      <c r="AU472" s="158"/>
    </row>
    <row r="473" spans="1:47" x14ac:dyDescent="0.2">
      <c r="A473" s="156" t="str">
        <f t="shared" si="86"/>
        <v/>
      </c>
      <c r="B473" s="203" t="str">
        <f t="shared" si="87"/>
        <v/>
      </c>
      <c r="C473" s="203" t="str">
        <f t="shared" si="88"/>
        <v/>
      </c>
      <c r="D473" s="203" t="str">
        <f t="shared" si="89"/>
        <v/>
      </c>
      <c r="E473" s="203" t="str">
        <f t="shared" si="90"/>
        <v/>
      </c>
      <c r="F473" s="203" t="str">
        <f t="shared" si="91"/>
        <v/>
      </c>
      <c r="G473" s="204" t="str">
        <f t="shared" si="91"/>
        <v/>
      </c>
      <c r="H473" s="205" t="str">
        <f t="shared" si="92"/>
        <v/>
      </c>
      <c r="I473" s="156" t="str">
        <f t="shared" si="93"/>
        <v/>
      </c>
      <c r="J473" s="156" t="str">
        <f t="shared" si="94"/>
        <v/>
      </c>
      <c r="K473" s="155" t="str">
        <f t="shared" si="95"/>
        <v/>
      </c>
      <c r="L473" s="155" t="str">
        <f t="shared" si="96"/>
        <v/>
      </c>
      <c r="M473" s="155" t="str">
        <f t="shared" si="97"/>
        <v/>
      </c>
      <c r="N473" s="157"/>
      <c r="O473" s="157"/>
      <c r="P473" s="157"/>
      <c r="Q473" s="157"/>
      <c r="R473" s="157"/>
      <c r="S473" s="157"/>
      <c r="T473" s="157"/>
      <c r="U473" s="157"/>
      <c r="V473" s="157"/>
      <c r="W473" s="157"/>
      <c r="X473" s="157"/>
      <c r="Y473" s="157"/>
      <c r="Z473" s="158"/>
      <c r="AA473" s="158"/>
      <c r="AB473" s="158"/>
      <c r="AC473" s="158"/>
      <c r="AD473" s="165"/>
      <c r="AE473" s="167"/>
      <c r="AF473" s="166"/>
      <c r="AG473" s="166"/>
      <c r="AH473" s="165"/>
      <c r="AI473" s="165"/>
      <c r="AJ473" s="163"/>
      <c r="AK473" s="165"/>
      <c r="AL473" s="165"/>
      <c r="AM473" s="165"/>
      <c r="AN473" s="162"/>
      <c r="AO473" s="164"/>
      <c r="AP473" s="163"/>
      <c r="AQ473" s="162"/>
      <c r="AR473" s="161"/>
      <c r="AS473" s="160"/>
      <c r="AT473" s="159"/>
      <c r="AU473" s="158"/>
    </row>
    <row r="474" spans="1:47" x14ac:dyDescent="0.2">
      <c r="A474" s="156" t="str">
        <f t="shared" si="86"/>
        <v/>
      </c>
      <c r="B474" s="203" t="str">
        <f t="shared" si="87"/>
        <v/>
      </c>
      <c r="C474" s="203" t="str">
        <f t="shared" si="88"/>
        <v/>
      </c>
      <c r="D474" s="203" t="str">
        <f t="shared" si="89"/>
        <v/>
      </c>
      <c r="E474" s="203" t="str">
        <f t="shared" si="90"/>
        <v/>
      </c>
      <c r="F474" s="203" t="str">
        <f t="shared" si="91"/>
        <v/>
      </c>
      <c r="G474" s="204" t="str">
        <f t="shared" si="91"/>
        <v/>
      </c>
      <c r="H474" s="205" t="str">
        <f t="shared" si="92"/>
        <v/>
      </c>
      <c r="I474" s="156" t="str">
        <f t="shared" si="93"/>
        <v/>
      </c>
      <c r="J474" s="156" t="str">
        <f t="shared" si="94"/>
        <v/>
      </c>
      <c r="K474" s="155" t="str">
        <f t="shared" si="95"/>
        <v/>
      </c>
      <c r="L474" s="155" t="str">
        <f t="shared" si="96"/>
        <v/>
      </c>
      <c r="M474" s="155" t="str">
        <f t="shared" si="97"/>
        <v/>
      </c>
      <c r="N474" s="157"/>
      <c r="O474" s="157"/>
      <c r="P474" s="157"/>
      <c r="Q474" s="157"/>
      <c r="R474" s="157"/>
      <c r="S474" s="157"/>
      <c r="T474" s="157"/>
      <c r="U474" s="157"/>
      <c r="V474" s="157"/>
      <c r="W474" s="157"/>
      <c r="X474" s="157"/>
      <c r="Y474" s="157"/>
      <c r="Z474" s="158"/>
      <c r="AA474" s="158"/>
      <c r="AB474" s="158"/>
      <c r="AC474" s="158"/>
      <c r="AD474" s="165"/>
      <c r="AE474" s="167"/>
      <c r="AF474" s="166"/>
      <c r="AG474" s="166"/>
      <c r="AH474" s="165"/>
      <c r="AI474" s="165"/>
      <c r="AJ474" s="163"/>
      <c r="AK474" s="165"/>
      <c r="AL474" s="165"/>
      <c r="AM474" s="165"/>
      <c r="AN474" s="162"/>
      <c r="AO474" s="164"/>
      <c r="AP474" s="163"/>
      <c r="AQ474" s="162"/>
      <c r="AR474" s="161"/>
      <c r="AS474" s="160"/>
      <c r="AT474" s="159"/>
      <c r="AU474" s="158"/>
    </row>
    <row r="475" spans="1:47" x14ac:dyDescent="0.2">
      <c r="A475" s="156" t="str">
        <f t="shared" si="86"/>
        <v/>
      </c>
      <c r="B475" s="203" t="str">
        <f t="shared" si="87"/>
        <v/>
      </c>
      <c r="C475" s="203" t="str">
        <f t="shared" si="88"/>
        <v/>
      </c>
      <c r="D475" s="203" t="str">
        <f t="shared" si="89"/>
        <v/>
      </c>
      <c r="E475" s="203" t="str">
        <f t="shared" si="90"/>
        <v/>
      </c>
      <c r="F475" s="203" t="str">
        <f t="shared" si="91"/>
        <v/>
      </c>
      <c r="G475" s="204" t="str">
        <f t="shared" si="91"/>
        <v/>
      </c>
      <c r="H475" s="205" t="str">
        <f t="shared" si="92"/>
        <v/>
      </c>
      <c r="I475" s="156" t="str">
        <f t="shared" si="93"/>
        <v/>
      </c>
      <c r="J475" s="156" t="str">
        <f t="shared" si="94"/>
        <v/>
      </c>
      <c r="K475" s="155" t="str">
        <f t="shared" si="95"/>
        <v/>
      </c>
      <c r="L475" s="155" t="str">
        <f t="shared" si="96"/>
        <v/>
      </c>
      <c r="M475" s="155" t="str">
        <f t="shared" si="97"/>
        <v/>
      </c>
      <c r="N475" s="157"/>
      <c r="O475" s="157"/>
      <c r="P475" s="157"/>
      <c r="Q475" s="157"/>
      <c r="R475" s="157"/>
      <c r="S475" s="157"/>
      <c r="T475" s="157"/>
      <c r="U475" s="157"/>
      <c r="V475" s="157"/>
      <c r="W475" s="157"/>
      <c r="X475" s="157"/>
      <c r="Y475" s="157"/>
      <c r="Z475" s="158"/>
      <c r="AA475" s="158"/>
      <c r="AB475" s="158"/>
      <c r="AC475" s="158"/>
      <c r="AD475" s="165"/>
      <c r="AE475" s="167"/>
      <c r="AF475" s="166"/>
      <c r="AG475" s="166"/>
      <c r="AH475" s="165"/>
      <c r="AI475" s="165"/>
      <c r="AJ475" s="163"/>
      <c r="AK475" s="165"/>
      <c r="AL475" s="165"/>
      <c r="AM475" s="165"/>
      <c r="AN475" s="162"/>
      <c r="AO475" s="164"/>
      <c r="AP475" s="163"/>
      <c r="AQ475" s="162"/>
      <c r="AR475" s="161"/>
      <c r="AS475" s="160"/>
      <c r="AT475" s="159"/>
      <c r="AU475" s="158"/>
    </row>
    <row r="476" spans="1:47" x14ac:dyDescent="0.2">
      <c r="A476" s="156" t="str">
        <f t="shared" si="86"/>
        <v/>
      </c>
      <c r="B476" s="203" t="str">
        <f t="shared" si="87"/>
        <v/>
      </c>
      <c r="C476" s="203" t="str">
        <f t="shared" si="88"/>
        <v/>
      </c>
      <c r="D476" s="203" t="str">
        <f t="shared" si="89"/>
        <v/>
      </c>
      <c r="E476" s="203" t="str">
        <f t="shared" si="90"/>
        <v/>
      </c>
      <c r="F476" s="203" t="str">
        <f t="shared" si="91"/>
        <v/>
      </c>
      <c r="G476" s="204" t="str">
        <f t="shared" si="91"/>
        <v/>
      </c>
      <c r="H476" s="205" t="str">
        <f t="shared" si="92"/>
        <v/>
      </c>
      <c r="I476" s="156" t="str">
        <f t="shared" si="93"/>
        <v/>
      </c>
      <c r="J476" s="156" t="str">
        <f t="shared" si="94"/>
        <v/>
      </c>
      <c r="K476" s="155" t="str">
        <f t="shared" si="95"/>
        <v/>
      </c>
      <c r="L476" s="155" t="str">
        <f t="shared" si="96"/>
        <v/>
      </c>
      <c r="M476" s="155" t="str">
        <f t="shared" si="97"/>
        <v/>
      </c>
      <c r="N476" s="157"/>
      <c r="O476" s="157"/>
      <c r="P476" s="157"/>
      <c r="Q476" s="157"/>
      <c r="R476" s="157"/>
      <c r="S476" s="157"/>
      <c r="T476" s="157"/>
      <c r="U476" s="157"/>
      <c r="V476" s="157"/>
      <c r="W476" s="157"/>
      <c r="X476" s="157"/>
      <c r="Y476" s="157"/>
      <c r="Z476" s="158"/>
      <c r="AA476" s="158"/>
      <c r="AB476" s="158"/>
      <c r="AC476" s="158"/>
      <c r="AD476" s="165"/>
      <c r="AE476" s="167"/>
      <c r="AF476" s="166"/>
      <c r="AG476" s="166"/>
      <c r="AH476" s="165"/>
      <c r="AI476" s="165"/>
      <c r="AJ476" s="163"/>
      <c r="AK476" s="165"/>
      <c r="AL476" s="165"/>
      <c r="AM476" s="165"/>
      <c r="AN476" s="162"/>
      <c r="AO476" s="164"/>
      <c r="AP476" s="163"/>
      <c r="AQ476" s="162"/>
      <c r="AR476" s="161"/>
      <c r="AS476" s="160"/>
      <c r="AT476" s="159"/>
      <c r="AU476" s="158"/>
    </row>
    <row r="477" spans="1:47" x14ac:dyDescent="0.2">
      <c r="A477" s="156" t="str">
        <f t="shared" si="86"/>
        <v/>
      </c>
      <c r="B477" s="203" t="str">
        <f t="shared" si="87"/>
        <v/>
      </c>
      <c r="C477" s="203" t="str">
        <f t="shared" si="88"/>
        <v/>
      </c>
      <c r="D477" s="203" t="str">
        <f t="shared" si="89"/>
        <v/>
      </c>
      <c r="E477" s="203" t="str">
        <f t="shared" si="90"/>
        <v/>
      </c>
      <c r="F477" s="203" t="str">
        <f t="shared" si="91"/>
        <v/>
      </c>
      <c r="G477" s="204" t="str">
        <f t="shared" si="91"/>
        <v/>
      </c>
      <c r="H477" s="205" t="str">
        <f t="shared" si="92"/>
        <v/>
      </c>
      <c r="I477" s="156" t="str">
        <f t="shared" si="93"/>
        <v/>
      </c>
      <c r="J477" s="156" t="str">
        <f t="shared" si="94"/>
        <v/>
      </c>
      <c r="K477" s="155" t="str">
        <f t="shared" si="95"/>
        <v/>
      </c>
      <c r="L477" s="155" t="str">
        <f t="shared" si="96"/>
        <v/>
      </c>
      <c r="M477" s="155" t="str">
        <f t="shared" si="97"/>
        <v/>
      </c>
      <c r="N477" s="157"/>
      <c r="O477" s="157"/>
      <c r="P477" s="157"/>
      <c r="Q477" s="157"/>
      <c r="R477" s="157"/>
      <c r="S477" s="157"/>
      <c r="T477" s="157"/>
      <c r="U477" s="157"/>
      <c r="V477" s="157"/>
      <c r="W477" s="157"/>
      <c r="X477" s="157"/>
      <c r="Y477" s="157"/>
      <c r="Z477" s="158"/>
      <c r="AA477" s="158"/>
      <c r="AB477" s="158"/>
      <c r="AC477" s="158"/>
      <c r="AD477" s="165"/>
      <c r="AE477" s="167"/>
      <c r="AF477" s="166"/>
      <c r="AG477" s="166"/>
      <c r="AH477" s="165"/>
      <c r="AI477" s="165"/>
      <c r="AJ477" s="163"/>
      <c r="AK477" s="165"/>
      <c r="AL477" s="165"/>
      <c r="AM477" s="165"/>
      <c r="AN477" s="162"/>
      <c r="AO477" s="164"/>
      <c r="AP477" s="163"/>
      <c r="AQ477" s="162"/>
      <c r="AR477" s="161"/>
      <c r="AS477" s="160"/>
      <c r="AT477" s="159"/>
      <c r="AU477" s="158"/>
    </row>
    <row r="478" spans="1:47" x14ac:dyDescent="0.2">
      <c r="A478" s="156" t="str">
        <f t="shared" si="86"/>
        <v/>
      </c>
      <c r="B478" s="203" t="str">
        <f t="shared" si="87"/>
        <v/>
      </c>
      <c r="C478" s="203" t="str">
        <f t="shared" si="88"/>
        <v/>
      </c>
      <c r="D478" s="203" t="str">
        <f t="shared" si="89"/>
        <v/>
      </c>
      <c r="E478" s="203" t="str">
        <f t="shared" si="90"/>
        <v/>
      </c>
      <c r="F478" s="203" t="str">
        <f t="shared" si="91"/>
        <v/>
      </c>
      <c r="G478" s="204" t="str">
        <f t="shared" si="91"/>
        <v/>
      </c>
      <c r="H478" s="205" t="str">
        <f t="shared" si="92"/>
        <v/>
      </c>
      <c r="I478" s="156" t="str">
        <f t="shared" si="93"/>
        <v/>
      </c>
      <c r="J478" s="156" t="str">
        <f t="shared" si="94"/>
        <v/>
      </c>
      <c r="K478" s="155" t="str">
        <f t="shared" si="95"/>
        <v/>
      </c>
      <c r="L478" s="155" t="str">
        <f t="shared" si="96"/>
        <v/>
      </c>
      <c r="M478" s="155" t="str">
        <f t="shared" si="97"/>
        <v/>
      </c>
      <c r="N478" s="157"/>
      <c r="O478" s="157"/>
      <c r="P478" s="157"/>
      <c r="Q478" s="157"/>
      <c r="R478" s="157"/>
      <c r="S478" s="157"/>
      <c r="T478" s="157"/>
      <c r="U478" s="157"/>
      <c r="V478" s="157"/>
      <c r="W478" s="157"/>
      <c r="X478" s="157"/>
      <c r="Y478" s="157"/>
      <c r="Z478" s="158"/>
      <c r="AA478" s="158"/>
      <c r="AB478" s="158"/>
      <c r="AC478" s="158"/>
      <c r="AD478" s="165"/>
      <c r="AE478" s="167"/>
      <c r="AF478" s="166"/>
      <c r="AG478" s="166"/>
      <c r="AH478" s="165"/>
      <c r="AI478" s="165"/>
      <c r="AJ478" s="163"/>
      <c r="AK478" s="165"/>
      <c r="AL478" s="165"/>
      <c r="AM478" s="165"/>
      <c r="AN478" s="162"/>
      <c r="AO478" s="164"/>
      <c r="AP478" s="163"/>
      <c r="AQ478" s="162"/>
      <c r="AR478" s="161"/>
      <c r="AS478" s="160"/>
      <c r="AT478" s="159"/>
      <c r="AU478" s="158"/>
    </row>
    <row r="479" spans="1:47" x14ac:dyDescent="0.2">
      <c r="A479" s="156" t="str">
        <f t="shared" si="86"/>
        <v/>
      </c>
      <c r="B479" s="203" t="str">
        <f t="shared" si="87"/>
        <v/>
      </c>
      <c r="C479" s="203" t="str">
        <f t="shared" si="88"/>
        <v/>
      </c>
      <c r="D479" s="203" t="str">
        <f t="shared" si="89"/>
        <v/>
      </c>
      <c r="E479" s="203" t="str">
        <f t="shared" si="90"/>
        <v/>
      </c>
      <c r="F479" s="203" t="str">
        <f t="shared" si="91"/>
        <v/>
      </c>
      <c r="G479" s="204" t="str">
        <f t="shared" si="91"/>
        <v/>
      </c>
      <c r="H479" s="205" t="str">
        <f t="shared" si="92"/>
        <v/>
      </c>
      <c r="I479" s="156" t="str">
        <f t="shared" si="93"/>
        <v/>
      </c>
      <c r="J479" s="156" t="str">
        <f t="shared" si="94"/>
        <v/>
      </c>
      <c r="K479" s="155" t="str">
        <f t="shared" si="95"/>
        <v/>
      </c>
      <c r="L479" s="155" t="str">
        <f t="shared" si="96"/>
        <v/>
      </c>
      <c r="M479" s="155" t="str">
        <f t="shared" si="97"/>
        <v/>
      </c>
      <c r="N479" s="157"/>
      <c r="O479" s="157"/>
      <c r="P479" s="157"/>
      <c r="Q479" s="157"/>
      <c r="R479" s="157"/>
      <c r="S479" s="157"/>
      <c r="T479" s="157"/>
      <c r="U479" s="157"/>
      <c r="V479" s="157"/>
      <c r="W479" s="157"/>
      <c r="X479" s="157"/>
      <c r="Y479" s="157"/>
      <c r="Z479" s="158"/>
      <c r="AA479" s="158"/>
      <c r="AB479" s="158"/>
      <c r="AC479" s="158"/>
      <c r="AD479" s="165"/>
      <c r="AE479" s="167"/>
      <c r="AF479" s="166"/>
      <c r="AG479" s="166"/>
      <c r="AH479" s="165"/>
      <c r="AI479" s="165"/>
      <c r="AJ479" s="163"/>
      <c r="AK479" s="165"/>
      <c r="AL479" s="165"/>
      <c r="AM479" s="165"/>
      <c r="AN479" s="162"/>
      <c r="AO479" s="164"/>
      <c r="AP479" s="163"/>
      <c r="AQ479" s="162"/>
      <c r="AR479" s="161"/>
      <c r="AS479" s="160"/>
      <c r="AT479" s="159"/>
      <c r="AU479" s="158"/>
    </row>
    <row r="480" spans="1:47" x14ac:dyDescent="0.2">
      <c r="A480" s="156" t="str">
        <f t="shared" si="86"/>
        <v/>
      </c>
      <c r="B480" s="203" t="str">
        <f t="shared" si="87"/>
        <v/>
      </c>
      <c r="C480" s="203" t="str">
        <f t="shared" si="88"/>
        <v/>
      </c>
      <c r="D480" s="203" t="str">
        <f t="shared" si="89"/>
        <v/>
      </c>
      <c r="E480" s="203" t="str">
        <f t="shared" si="90"/>
        <v/>
      </c>
      <c r="F480" s="203" t="str">
        <f t="shared" si="91"/>
        <v/>
      </c>
      <c r="G480" s="204" t="str">
        <f t="shared" si="91"/>
        <v/>
      </c>
      <c r="H480" s="205" t="str">
        <f t="shared" si="92"/>
        <v/>
      </c>
      <c r="I480" s="156" t="str">
        <f t="shared" si="93"/>
        <v/>
      </c>
      <c r="J480" s="156" t="str">
        <f t="shared" si="94"/>
        <v/>
      </c>
      <c r="K480" s="155" t="str">
        <f t="shared" si="95"/>
        <v/>
      </c>
      <c r="L480" s="155" t="str">
        <f t="shared" si="96"/>
        <v/>
      </c>
      <c r="M480" s="155" t="str">
        <f t="shared" si="97"/>
        <v/>
      </c>
      <c r="N480" s="157"/>
      <c r="O480" s="157"/>
      <c r="P480" s="157"/>
      <c r="Q480" s="157"/>
      <c r="R480" s="157"/>
      <c r="S480" s="157"/>
      <c r="T480" s="157"/>
      <c r="U480" s="157"/>
      <c r="V480" s="157"/>
      <c r="W480" s="157"/>
      <c r="X480" s="157"/>
      <c r="Y480" s="157"/>
      <c r="Z480" s="158"/>
      <c r="AA480" s="158"/>
      <c r="AB480" s="158"/>
      <c r="AC480" s="158"/>
      <c r="AD480" s="165"/>
      <c r="AE480" s="167"/>
      <c r="AF480" s="166"/>
      <c r="AG480" s="166"/>
      <c r="AH480" s="165"/>
      <c r="AI480" s="165"/>
      <c r="AJ480" s="163"/>
      <c r="AK480" s="165"/>
      <c r="AL480" s="165"/>
      <c r="AM480" s="165"/>
      <c r="AN480" s="162"/>
      <c r="AO480" s="164"/>
      <c r="AP480" s="163"/>
      <c r="AQ480" s="162"/>
      <c r="AR480" s="161"/>
      <c r="AS480" s="160"/>
      <c r="AT480" s="159"/>
      <c r="AU480" s="158"/>
    </row>
    <row r="481" spans="1:47" x14ac:dyDescent="0.2">
      <c r="A481" s="156" t="str">
        <f t="shared" si="86"/>
        <v/>
      </c>
      <c r="B481" s="203" t="str">
        <f t="shared" si="87"/>
        <v/>
      </c>
      <c r="C481" s="203" t="str">
        <f t="shared" si="88"/>
        <v/>
      </c>
      <c r="D481" s="203" t="str">
        <f t="shared" si="89"/>
        <v/>
      </c>
      <c r="E481" s="203" t="str">
        <f t="shared" si="90"/>
        <v/>
      </c>
      <c r="F481" s="203" t="str">
        <f t="shared" si="91"/>
        <v/>
      </c>
      <c r="G481" s="204" t="str">
        <f t="shared" si="91"/>
        <v/>
      </c>
      <c r="H481" s="205" t="str">
        <f t="shared" si="92"/>
        <v/>
      </c>
      <c r="I481" s="156" t="str">
        <f t="shared" si="93"/>
        <v/>
      </c>
      <c r="J481" s="156" t="str">
        <f t="shared" si="94"/>
        <v/>
      </c>
      <c r="K481" s="155" t="str">
        <f t="shared" si="95"/>
        <v/>
      </c>
      <c r="L481" s="155" t="str">
        <f t="shared" si="96"/>
        <v/>
      </c>
      <c r="M481" s="155" t="str">
        <f t="shared" si="97"/>
        <v/>
      </c>
      <c r="N481" s="157"/>
      <c r="O481" s="157"/>
      <c r="P481" s="157"/>
      <c r="Q481" s="157"/>
      <c r="R481" s="157"/>
      <c r="S481" s="157"/>
      <c r="T481" s="157"/>
      <c r="U481" s="157"/>
      <c r="V481" s="157"/>
      <c r="W481" s="157"/>
      <c r="X481" s="157"/>
      <c r="Y481" s="157"/>
      <c r="Z481" s="158"/>
      <c r="AA481" s="158"/>
      <c r="AB481" s="158"/>
      <c r="AC481" s="158"/>
      <c r="AD481" s="165"/>
      <c r="AE481" s="167"/>
      <c r="AF481" s="166"/>
      <c r="AG481" s="166"/>
      <c r="AH481" s="165"/>
      <c r="AI481" s="165"/>
      <c r="AJ481" s="163"/>
      <c r="AK481" s="165"/>
      <c r="AL481" s="165"/>
      <c r="AM481" s="165"/>
      <c r="AN481" s="162"/>
      <c r="AO481" s="164"/>
      <c r="AP481" s="163"/>
      <c r="AQ481" s="162"/>
      <c r="AR481" s="161"/>
      <c r="AS481" s="160"/>
      <c r="AT481" s="159"/>
      <c r="AU481" s="158"/>
    </row>
    <row r="482" spans="1:47" x14ac:dyDescent="0.2">
      <c r="A482" s="156" t="str">
        <f t="shared" si="86"/>
        <v/>
      </c>
      <c r="B482" s="203" t="str">
        <f t="shared" si="87"/>
        <v/>
      </c>
      <c r="C482" s="203" t="str">
        <f t="shared" si="88"/>
        <v/>
      </c>
      <c r="D482" s="203" t="str">
        <f t="shared" si="89"/>
        <v/>
      </c>
      <c r="E482" s="203" t="str">
        <f t="shared" si="90"/>
        <v/>
      </c>
      <c r="F482" s="203" t="str">
        <f t="shared" si="91"/>
        <v/>
      </c>
      <c r="G482" s="204" t="str">
        <f t="shared" si="91"/>
        <v/>
      </c>
      <c r="H482" s="205" t="str">
        <f t="shared" si="92"/>
        <v/>
      </c>
      <c r="I482" s="156" t="str">
        <f t="shared" si="93"/>
        <v/>
      </c>
      <c r="J482" s="156" t="str">
        <f t="shared" si="94"/>
        <v/>
      </c>
      <c r="K482" s="155" t="str">
        <f t="shared" si="95"/>
        <v/>
      </c>
      <c r="L482" s="155" t="str">
        <f t="shared" si="96"/>
        <v/>
      </c>
      <c r="M482" s="155" t="str">
        <f t="shared" si="97"/>
        <v/>
      </c>
      <c r="N482" s="157"/>
      <c r="O482" s="157"/>
      <c r="P482" s="157"/>
      <c r="Q482" s="157"/>
      <c r="R482" s="157"/>
      <c r="S482" s="157"/>
      <c r="T482" s="157"/>
      <c r="U482" s="157"/>
      <c r="V482" s="157"/>
      <c r="W482" s="157"/>
      <c r="X482" s="157"/>
      <c r="Y482" s="157"/>
      <c r="Z482" s="158"/>
      <c r="AA482" s="158"/>
      <c r="AB482" s="158"/>
      <c r="AC482" s="158"/>
      <c r="AD482" s="165"/>
      <c r="AE482" s="167"/>
      <c r="AF482" s="166"/>
      <c r="AG482" s="166"/>
      <c r="AH482" s="165"/>
      <c r="AI482" s="165"/>
      <c r="AJ482" s="163"/>
      <c r="AK482" s="165"/>
      <c r="AL482" s="165"/>
      <c r="AM482" s="165"/>
      <c r="AN482" s="162"/>
      <c r="AO482" s="164"/>
      <c r="AP482" s="163"/>
      <c r="AQ482" s="162"/>
      <c r="AR482" s="161"/>
      <c r="AS482" s="160"/>
      <c r="AT482" s="159"/>
      <c r="AU482" s="158"/>
    </row>
    <row r="483" spans="1:47" x14ac:dyDescent="0.2">
      <c r="A483" s="156" t="str">
        <f t="shared" si="86"/>
        <v/>
      </c>
      <c r="B483" s="203" t="str">
        <f t="shared" si="87"/>
        <v/>
      </c>
      <c r="C483" s="203" t="str">
        <f t="shared" si="88"/>
        <v/>
      </c>
      <c r="D483" s="203" t="str">
        <f t="shared" si="89"/>
        <v/>
      </c>
      <c r="E483" s="203" t="str">
        <f t="shared" si="90"/>
        <v/>
      </c>
      <c r="F483" s="203" t="str">
        <f t="shared" si="91"/>
        <v/>
      </c>
      <c r="G483" s="204" t="str">
        <f t="shared" si="91"/>
        <v/>
      </c>
      <c r="H483" s="205" t="str">
        <f t="shared" si="92"/>
        <v/>
      </c>
      <c r="I483" s="156" t="str">
        <f t="shared" si="93"/>
        <v/>
      </c>
      <c r="J483" s="156" t="str">
        <f t="shared" si="94"/>
        <v/>
      </c>
      <c r="K483" s="155" t="str">
        <f t="shared" si="95"/>
        <v/>
      </c>
      <c r="L483" s="155" t="str">
        <f t="shared" si="96"/>
        <v/>
      </c>
      <c r="M483" s="155" t="str">
        <f t="shared" si="97"/>
        <v/>
      </c>
      <c r="N483" s="157"/>
      <c r="O483" s="157"/>
      <c r="P483" s="157"/>
      <c r="Q483" s="157"/>
      <c r="R483" s="157"/>
      <c r="S483" s="157"/>
      <c r="T483" s="157"/>
      <c r="U483" s="157"/>
      <c r="V483" s="157"/>
      <c r="W483" s="157"/>
      <c r="X483" s="157"/>
      <c r="Y483" s="157"/>
      <c r="Z483" s="158"/>
      <c r="AA483" s="158"/>
      <c r="AB483" s="158"/>
      <c r="AC483" s="158"/>
      <c r="AD483" s="165"/>
      <c r="AE483" s="167"/>
      <c r="AF483" s="166"/>
      <c r="AG483" s="166"/>
      <c r="AH483" s="165"/>
      <c r="AI483" s="165"/>
      <c r="AJ483" s="163"/>
      <c r="AK483" s="165"/>
      <c r="AL483" s="165"/>
      <c r="AM483" s="165"/>
      <c r="AN483" s="162"/>
      <c r="AO483" s="164"/>
      <c r="AP483" s="163"/>
      <c r="AQ483" s="162"/>
      <c r="AR483" s="161"/>
      <c r="AS483" s="160"/>
      <c r="AT483" s="159"/>
      <c r="AU483" s="158"/>
    </row>
    <row r="484" spans="1:47" x14ac:dyDescent="0.2">
      <c r="A484" s="156" t="str">
        <f t="shared" si="86"/>
        <v/>
      </c>
      <c r="B484" s="203" t="str">
        <f t="shared" si="87"/>
        <v/>
      </c>
      <c r="C484" s="203" t="str">
        <f t="shared" si="88"/>
        <v/>
      </c>
      <c r="D484" s="203" t="str">
        <f t="shared" si="89"/>
        <v/>
      </c>
      <c r="E484" s="203" t="str">
        <f t="shared" si="90"/>
        <v/>
      </c>
      <c r="F484" s="203" t="str">
        <f t="shared" si="91"/>
        <v/>
      </c>
      <c r="G484" s="204" t="str">
        <f t="shared" si="91"/>
        <v/>
      </c>
      <c r="H484" s="205" t="str">
        <f t="shared" si="92"/>
        <v/>
      </c>
      <c r="I484" s="156" t="str">
        <f t="shared" si="93"/>
        <v/>
      </c>
      <c r="J484" s="156" t="str">
        <f t="shared" si="94"/>
        <v/>
      </c>
      <c r="K484" s="155" t="str">
        <f t="shared" si="95"/>
        <v/>
      </c>
      <c r="L484" s="155" t="str">
        <f t="shared" si="96"/>
        <v/>
      </c>
      <c r="M484" s="155" t="str">
        <f t="shared" si="97"/>
        <v/>
      </c>
      <c r="N484" s="157"/>
      <c r="O484" s="157"/>
      <c r="P484" s="157"/>
      <c r="Q484" s="157"/>
      <c r="R484" s="157"/>
      <c r="S484" s="157"/>
      <c r="T484" s="157"/>
      <c r="U484" s="157"/>
      <c r="V484" s="157"/>
      <c r="W484" s="157"/>
      <c r="X484" s="157"/>
      <c r="Y484" s="157"/>
      <c r="Z484" s="158"/>
      <c r="AA484" s="158"/>
      <c r="AB484" s="158"/>
      <c r="AC484" s="158"/>
      <c r="AD484" s="165"/>
      <c r="AE484" s="167"/>
      <c r="AF484" s="166"/>
      <c r="AG484" s="166"/>
      <c r="AH484" s="165"/>
      <c r="AI484" s="165"/>
      <c r="AJ484" s="163"/>
      <c r="AK484" s="165"/>
      <c r="AL484" s="165"/>
      <c r="AM484" s="165"/>
      <c r="AN484" s="162"/>
      <c r="AO484" s="164"/>
      <c r="AP484" s="163"/>
      <c r="AQ484" s="162"/>
      <c r="AR484" s="161"/>
      <c r="AS484" s="160"/>
      <c r="AT484" s="159"/>
      <c r="AU484" s="158"/>
    </row>
    <row r="485" spans="1:47" x14ac:dyDescent="0.2">
      <c r="A485" s="156" t="str">
        <f t="shared" si="86"/>
        <v/>
      </c>
      <c r="B485" s="203" t="str">
        <f t="shared" si="87"/>
        <v/>
      </c>
      <c r="C485" s="203" t="str">
        <f t="shared" si="88"/>
        <v/>
      </c>
      <c r="D485" s="203" t="str">
        <f t="shared" si="89"/>
        <v/>
      </c>
      <c r="E485" s="203" t="str">
        <f t="shared" si="90"/>
        <v/>
      </c>
      <c r="F485" s="203" t="str">
        <f t="shared" si="91"/>
        <v/>
      </c>
      <c r="G485" s="204" t="str">
        <f t="shared" si="91"/>
        <v/>
      </c>
      <c r="H485" s="205" t="str">
        <f t="shared" si="92"/>
        <v/>
      </c>
      <c r="I485" s="156" t="str">
        <f t="shared" si="93"/>
        <v/>
      </c>
      <c r="J485" s="156" t="str">
        <f t="shared" si="94"/>
        <v/>
      </c>
      <c r="K485" s="155" t="str">
        <f t="shared" si="95"/>
        <v/>
      </c>
      <c r="L485" s="155" t="str">
        <f t="shared" si="96"/>
        <v/>
      </c>
      <c r="M485" s="155" t="str">
        <f t="shared" si="97"/>
        <v/>
      </c>
      <c r="N485" s="157"/>
      <c r="O485" s="157"/>
      <c r="P485" s="157"/>
      <c r="Q485" s="157"/>
      <c r="R485" s="157"/>
      <c r="S485" s="157"/>
      <c r="T485" s="157"/>
      <c r="U485" s="157"/>
      <c r="V485" s="157"/>
      <c r="W485" s="157"/>
      <c r="X485" s="157"/>
      <c r="Y485" s="157"/>
      <c r="Z485" s="158"/>
      <c r="AA485" s="158"/>
      <c r="AB485" s="158"/>
      <c r="AC485" s="158"/>
      <c r="AD485" s="165"/>
      <c r="AE485" s="167"/>
      <c r="AF485" s="166"/>
      <c r="AG485" s="166"/>
      <c r="AH485" s="165"/>
      <c r="AI485" s="165"/>
      <c r="AJ485" s="163"/>
      <c r="AK485" s="165"/>
      <c r="AL485" s="165"/>
      <c r="AM485" s="165"/>
      <c r="AN485" s="162"/>
      <c r="AO485" s="164"/>
      <c r="AP485" s="163"/>
      <c r="AQ485" s="162"/>
      <c r="AR485" s="161"/>
      <c r="AS485" s="160"/>
      <c r="AT485" s="159"/>
      <c r="AU485" s="158"/>
    </row>
    <row r="486" spans="1:47" x14ac:dyDescent="0.2">
      <c r="A486" s="156" t="str">
        <f t="shared" si="86"/>
        <v/>
      </c>
      <c r="B486" s="203" t="str">
        <f t="shared" si="87"/>
        <v/>
      </c>
      <c r="C486" s="203" t="str">
        <f t="shared" si="88"/>
        <v/>
      </c>
      <c r="D486" s="203" t="str">
        <f t="shared" si="89"/>
        <v/>
      </c>
      <c r="E486" s="203" t="str">
        <f t="shared" si="90"/>
        <v/>
      </c>
      <c r="F486" s="203" t="str">
        <f t="shared" si="91"/>
        <v/>
      </c>
      <c r="G486" s="204" t="str">
        <f t="shared" si="91"/>
        <v/>
      </c>
      <c r="H486" s="205" t="str">
        <f t="shared" si="92"/>
        <v/>
      </c>
      <c r="I486" s="156" t="str">
        <f t="shared" si="93"/>
        <v/>
      </c>
      <c r="J486" s="156" t="str">
        <f t="shared" si="94"/>
        <v/>
      </c>
      <c r="K486" s="155" t="str">
        <f t="shared" si="95"/>
        <v/>
      </c>
      <c r="L486" s="155" t="str">
        <f t="shared" si="96"/>
        <v/>
      </c>
      <c r="M486" s="155" t="str">
        <f t="shared" si="97"/>
        <v/>
      </c>
      <c r="N486" s="157"/>
      <c r="O486" s="157"/>
      <c r="P486" s="157"/>
      <c r="Q486" s="157"/>
      <c r="R486" s="157"/>
      <c r="S486" s="157"/>
      <c r="T486" s="157"/>
      <c r="U486" s="157"/>
      <c r="V486" s="157"/>
      <c r="W486" s="157"/>
      <c r="X486" s="157"/>
      <c r="Y486" s="157"/>
      <c r="Z486" s="158"/>
      <c r="AA486" s="158"/>
      <c r="AB486" s="158"/>
      <c r="AC486" s="158"/>
      <c r="AD486" s="165"/>
      <c r="AE486" s="167"/>
      <c r="AF486" s="166"/>
      <c r="AG486" s="166"/>
      <c r="AH486" s="165"/>
      <c r="AI486" s="165"/>
      <c r="AJ486" s="163"/>
      <c r="AK486" s="165"/>
      <c r="AL486" s="165"/>
      <c r="AM486" s="165"/>
      <c r="AN486" s="162"/>
      <c r="AO486" s="164"/>
      <c r="AP486" s="163"/>
      <c r="AQ486" s="162"/>
      <c r="AR486" s="161"/>
      <c r="AS486" s="160"/>
      <c r="AT486" s="159"/>
      <c r="AU486" s="158"/>
    </row>
    <row r="487" spans="1:47" x14ac:dyDescent="0.2">
      <c r="A487" s="156" t="str">
        <f t="shared" si="86"/>
        <v/>
      </c>
      <c r="B487" s="203" t="str">
        <f t="shared" si="87"/>
        <v/>
      </c>
      <c r="C487" s="203" t="str">
        <f t="shared" si="88"/>
        <v/>
      </c>
      <c r="D487" s="203" t="str">
        <f t="shared" si="89"/>
        <v/>
      </c>
      <c r="E487" s="203" t="str">
        <f t="shared" si="90"/>
        <v/>
      </c>
      <c r="F487" s="203" t="str">
        <f t="shared" si="91"/>
        <v/>
      </c>
      <c r="G487" s="204" t="str">
        <f t="shared" si="91"/>
        <v/>
      </c>
      <c r="H487" s="205" t="str">
        <f t="shared" si="92"/>
        <v/>
      </c>
      <c r="I487" s="156" t="str">
        <f t="shared" si="93"/>
        <v/>
      </c>
      <c r="J487" s="156" t="str">
        <f t="shared" si="94"/>
        <v/>
      </c>
      <c r="K487" s="155" t="str">
        <f t="shared" si="95"/>
        <v/>
      </c>
      <c r="L487" s="155" t="str">
        <f t="shared" si="96"/>
        <v/>
      </c>
      <c r="M487" s="155" t="str">
        <f t="shared" si="97"/>
        <v/>
      </c>
      <c r="N487" s="157"/>
      <c r="O487" s="157"/>
      <c r="P487" s="157"/>
      <c r="Q487" s="157"/>
      <c r="R487" s="157"/>
      <c r="S487" s="157"/>
      <c r="T487" s="157"/>
      <c r="U487" s="157"/>
      <c r="V487" s="157"/>
      <c r="W487" s="157"/>
      <c r="X487" s="157"/>
      <c r="Y487" s="157"/>
      <c r="Z487" s="158"/>
      <c r="AA487" s="158"/>
      <c r="AB487" s="158"/>
      <c r="AC487" s="158"/>
      <c r="AD487" s="165"/>
      <c r="AE487" s="167"/>
      <c r="AF487" s="166"/>
      <c r="AG487" s="166"/>
      <c r="AH487" s="165"/>
      <c r="AI487" s="165"/>
      <c r="AJ487" s="163"/>
      <c r="AK487" s="165"/>
      <c r="AL487" s="165"/>
      <c r="AM487" s="165"/>
      <c r="AN487" s="162"/>
      <c r="AO487" s="164"/>
      <c r="AP487" s="163"/>
      <c r="AQ487" s="162"/>
      <c r="AR487" s="161"/>
      <c r="AS487" s="160"/>
      <c r="AT487" s="159"/>
      <c r="AU487" s="158"/>
    </row>
    <row r="488" spans="1:47" x14ac:dyDescent="0.2">
      <c r="A488" s="156" t="str">
        <f t="shared" si="86"/>
        <v/>
      </c>
      <c r="B488" s="203" t="str">
        <f t="shared" si="87"/>
        <v/>
      </c>
      <c r="C488" s="203" t="str">
        <f t="shared" si="88"/>
        <v/>
      </c>
      <c r="D488" s="203" t="str">
        <f t="shared" si="89"/>
        <v/>
      </c>
      <c r="E488" s="203" t="str">
        <f t="shared" si="90"/>
        <v/>
      </c>
      <c r="F488" s="203" t="str">
        <f t="shared" si="91"/>
        <v/>
      </c>
      <c r="G488" s="204" t="str">
        <f t="shared" si="91"/>
        <v/>
      </c>
      <c r="H488" s="205" t="str">
        <f t="shared" si="92"/>
        <v/>
      </c>
      <c r="I488" s="156" t="str">
        <f t="shared" si="93"/>
        <v/>
      </c>
      <c r="J488" s="156" t="str">
        <f t="shared" si="94"/>
        <v/>
      </c>
      <c r="K488" s="155" t="str">
        <f t="shared" si="95"/>
        <v/>
      </c>
      <c r="L488" s="155" t="str">
        <f t="shared" si="96"/>
        <v/>
      </c>
      <c r="M488" s="155" t="str">
        <f t="shared" si="97"/>
        <v/>
      </c>
      <c r="N488" s="157"/>
      <c r="O488" s="157"/>
      <c r="P488" s="157"/>
      <c r="Q488" s="157"/>
      <c r="R488" s="157"/>
      <c r="S488" s="157"/>
      <c r="T488" s="157"/>
      <c r="U488" s="157"/>
      <c r="V488" s="157"/>
      <c r="W488" s="157"/>
      <c r="X488" s="157"/>
      <c r="Y488" s="157"/>
      <c r="Z488" s="158"/>
      <c r="AA488" s="158"/>
      <c r="AB488" s="158"/>
      <c r="AC488" s="158"/>
      <c r="AD488" s="165"/>
      <c r="AE488" s="167"/>
      <c r="AF488" s="166"/>
      <c r="AG488" s="166"/>
      <c r="AH488" s="165"/>
      <c r="AI488" s="165"/>
      <c r="AJ488" s="163"/>
      <c r="AK488" s="165"/>
      <c r="AL488" s="165"/>
      <c r="AM488" s="165"/>
      <c r="AN488" s="162"/>
      <c r="AO488" s="164"/>
      <c r="AP488" s="163"/>
      <c r="AQ488" s="162"/>
      <c r="AR488" s="161"/>
      <c r="AS488" s="160"/>
      <c r="AT488" s="159"/>
      <c r="AU488" s="158"/>
    </row>
    <row r="489" spans="1:47" x14ac:dyDescent="0.2">
      <c r="A489" s="156" t="str">
        <f t="shared" si="86"/>
        <v/>
      </c>
      <c r="B489" s="203" t="str">
        <f t="shared" si="87"/>
        <v/>
      </c>
      <c r="C489" s="203" t="str">
        <f t="shared" si="88"/>
        <v/>
      </c>
      <c r="D489" s="203" t="str">
        <f t="shared" si="89"/>
        <v/>
      </c>
      <c r="E489" s="203" t="str">
        <f t="shared" si="90"/>
        <v/>
      </c>
      <c r="F489" s="203" t="str">
        <f t="shared" si="91"/>
        <v/>
      </c>
      <c r="G489" s="204" t="str">
        <f t="shared" si="91"/>
        <v/>
      </c>
      <c r="H489" s="205" t="str">
        <f t="shared" si="92"/>
        <v/>
      </c>
      <c r="I489" s="156" t="str">
        <f t="shared" si="93"/>
        <v/>
      </c>
      <c r="J489" s="156" t="str">
        <f t="shared" si="94"/>
        <v/>
      </c>
      <c r="K489" s="155" t="str">
        <f t="shared" si="95"/>
        <v/>
      </c>
      <c r="L489" s="155" t="str">
        <f t="shared" si="96"/>
        <v/>
      </c>
      <c r="M489" s="155" t="str">
        <f t="shared" si="97"/>
        <v/>
      </c>
      <c r="N489" s="157"/>
      <c r="O489" s="157"/>
      <c r="P489" s="157"/>
      <c r="Q489" s="157"/>
      <c r="R489" s="157"/>
      <c r="S489" s="157"/>
      <c r="T489" s="157"/>
      <c r="U489" s="157"/>
      <c r="V489" s="157"/>
      <c r="W489" s="157"/>
      <c r="X489" s="157"/>
      <c r="Y489" s="157"/>
      <c r="Z489" s="158"/>
      <c r="AA489" s="158"/>
      <c r="AB489" s="158"/>
      <c r="AC489" s="158"/>
      <c r="AD489" s="165"/>
      <c r="AE489" s="167"/>
      <c r="AF489" s="166"/>
      <c r="AG489" s="166"/>
      <c r="AH489" s="165"/>
      <c r="AI489" s="165"/>
      <c r="AJ489" s="163"/>
      <c r="AK489" s="165"/>
      <c r="AL489" s="165"/>
      <c r="AM489" s="165"/>
      <c r="AN489" s="162"/>
      <c r="AO489" s="164"/>
      <c r="AP489" s="163"/>
      <c r="AQ489" s="162"/>
      <c r="AR489" s="161"/>
      <c r="AS489" s="160"/>
      <c r="AT489" s="159"/>
      <c r="AU489" s="158"/>
    </row>
    <row r="490" spans="1:47" x14ac:dyDescent="0.2">
      <c r="A490" s="156" t="str">
        <f t="shared" si="86"/>
        <v/>
      </c>
      <c r="B490" s="203" t="str">
        <f t="shared" si="87"/>
        <v/>
      </c>
      <c r="C490" s="203" t="str">
        <f t="shared" si="88"/>
        <v/>
      </c>
      <c r="D490" s="203" t="str">
        <f t="shared" si="89"/>
        <v/>
      </c>
      <c r="E490" s="203" t="str">
        <f t="shared" si="90"/>
        <v/>
      </c>
      <c r="F490" s="203" t="str">
        <f t="shared" si="91"/>
        <v/>
      </c>
      <c r="G490" s="204" t="str">
        <f t="shared" si="91"/>
        <v/>
      </c>
      <c r="H490" s="205" t="str">
        <f t="shared" si="92"/>
        <v/>
      </c>
      <c r="I490" s="156" t="str">
        <f t="shared" si="93"/>
        <v/>
      </c>
      <c r="J490" s="156" t="str">
        <f t="shared" si="94"/>
        <v/>
      </c>
      <c r="K490" s="155" t="str">
        <f t="shared" si="95"/>
        <v/>
      </c>
      <c r="L490" s="155" t="str">
        <f t="shared" si="96"/>
        <v/>
      </c>
      <c r="M490" s="155" t="str">
        <f t="shared" si="97"/>
        <v/>
      </c>
      <c r="N490" s="157"/>
      <c r="O490" s="157"/>
      <c r="P490" s="157"/>
      <c r="Q490" s="157"/>
      <c r="R490" s="157"/>
      <c r="S490" s="157"/>
      <c r="T490" s="157"/>
      <c r="U490" s="157"/>
      <c r="V490" s="157"/>
      <c r="W490" s="157"/>
      <c r="X490" s="157"/>
      <c r="Y490" s="157"/>
      <c r="Z490" s="158"/>
      <c r="AA490" s="158"/>
      <c r="AB490" s="158"/>
      <c r="AC490" s="158"/>
      <c r="AD490" s="165"/>
      <c r="AE490" s="167"/>
      <c r="AF490" s="166"/>
      <c r="AG490" s="166"/>
      <c r="AH490" s="165"/>
      <c r="AI490" s="165"/>
      <c r="AJ490" s="163"/>
      <c r="AK490" s="165"/>
      <c r="AL490" s="165"/>
      <c r="AM490" s="165"/>
      <c r="AN490" s="162"/>
      <c r="AO490" s="164"/>
      <c r="AP490" s="163"/>
      <c r="AQ490" s="162"/>
      <c r="AR490" s="161"/>
      <c r="AS490" s="160"/>
      <c r="AT490" s="159"/>
      <c r="AU490" s="158"/>
    </row>
    <row r="491" spans="1:47" x14ac:dyDescent="0.2">
      <c r="A491" s="156" t="str">
        <f t="shared" si="86"/>
        <v/>
      </c>
      <c r="B491" s="203" t="str">
        <f t="shared" si="87"/>
        <v/>
      </c>
      <c r="C491" s="203" t="str">
        <f t="shared" si="88"/>
        <v/>
      </c>
      <c r="D491" s="203" t="str">
        <f t="shared" si="89"/>
        <v/>
      </c>
      <c r="E491" s="203" t="str">
        <f t="shared" si="90"/>
        <v/>
      </c>
      <c r="F491" s="203" t="str">
        <f t="shared" si="91"/>
        <v/>
      </c>
      <c r="G491" s="204" t="str">
        <f t="shared" si="91"/>
        <v/>
      </c>
      <c r="H491" s="205" t="str">
        <f t="shared" si="92"/>
        <v/>
      </c>
      <c r="I491" s="156" t="str">
        <f t="shared" si="93"/>
        <v/>
      </c>
      <c r="J491" s="156" t="str">
        <f t="shared" si="94"/>
        <v/>
      </c>
      <c r="K491" s="155" t="str">
        <f t="shared" si="95"/>
        <v/>
      </c>
      <c r="L491" s="155" t="str">
        <f t="shared" si="96"/>
        <v/>
      </c>
      <c r="M491" s="155" t="str">
        <f t="shared" si="97"/>
        <v/>
      </c>
      <c r="N491" s="157"/>
      <c r="O491" s="157"/>
      <c r="P491" s="157"/>
      <c r="Q491" s="157"/>
      <c r="R491" s="157"/>
      <c r="S491" s="157"/>
      <c r="T491" s="157"/>
      <c r="U491" s="157"/>
      <c r="V491" s="157"/>
      <c r="W491" s="157"/>
      <c r="X491" s="157"/>
      <c r="Y491" s="157"/>
      <c r="Z491" s="158"/>
      <c r="AA491" s="158"/>
      <c r="AB491" s="158"/>
      <c r="AC491" s="158"/>
      <c r="AD491" s="165"/>
      <c r="AE491" s="167"/>
      <c r="AF491" s="166"/>
      <c r="AG491" s="166"/>
      <c r="AH491" s="165"/>
      <c r="AI491" s="165"/>
      <c r="AJ491" s="163"/>
      <c r="AK491" s="165"/>
      <c r="AL491" s="165"/>
      <c r="AM491" s="165"/>
      <c r="AN491" s="162"/>
      <c r="AO491" s="164"/>
      <c r="AP491" s="163"/>
      <c r="AQ491" s="162"/>
      <c r="AR491" s="161"/>
      <c r="AS491" s="160"/>
      <c r="AT491" s="159"/>
      <c r="AU491" s="158"/>
    </row>
    <row r="492" spans="1:47" x14ac:dyDescent="0.2">
      <c r="A492" s="156" t="str">
        <f t="shared" si="86"/>
        <v/>
      </c>
      <c r="B492" s="203" t="str">
        <f t="shared" si="87"/>
        <v/>
      </c>
      <c r="C492" s="203" t="str">
        <f t="shared" si="88"/>
        <v/>
      </c>
      <c r="D492" s="203" t="str">
        <f t="shared" si="89"/>
        <v/>
      </c>
      <c r="E492" s="203" t="str">
        <f t="shared" si="90"/>
        <v/>
      </c>
      <c r="F492" s="203" t="str">
        <f t="shared" si="91"/>
        <v/>
      </c>
      <c r="G492" s="204" t="str">
        <f t="shared" si="91"/>
        <v/>
      </c>
      <c r="H492" s="205" t="str">
        <f t="shared" si="92"/>
        <v/>
      </c>
      <c r="I492" s="156" t="str">
        <f t="shared" si="93"/>
        <v/>
      </c>
      <c r="J492" s="156" t="str">
        <f t="shared" si="94"/>
        <v/>
      </c>
      <c r="K492" s="155" t="str">
        <f t="shared" si="95"/>
        <v/>
      </c>
      <c r="L492" s="155" t="str">
        <f t="shared" si="96"/>
        <v/>
      </c>
      <c r="M492" s="155" t="str">
        <f t="shared" si="97"/>
        <v/>
      </c>
      <c r="N492" s="157"/>
      <c r="O492" s="157"/>
      <c r="P492" s="157"/>
      <c r="Q492" s="157"/>
      <c r="R492" s="157"/>
      <c r="S492" s="157"/>
      <c r="T492" s="157"/>
      <c r="U492" s="157"/>
      <c r="V492" s="157"/>
      <c r="W492" s="157"/>
      <c r="X492" s="157"/>
      <c r="Y492" s="157"/>
      <c r="Z492" s="158"/>
      <c r="AA492" s="158"/>
      <c r="AB492" s="158"/>
      <c r="AC492" s="158"/>
      <c r="AD492" s="165"/>
      <c r="AE492" s="167"/>
      <c r="AF492" s="166"/>
      <c r="AG492" s="166"/>
      <c r="AH492" s="165"/>
      <c r="AI492" s="165"/>
      <c r="AJ492" s="163"/>
      <c r="AK492" s="165"/>
      <c r="AL492" s="165"/>
      <c r="AM492" s="165"/>
      <c r="AN492" s="162"/>
      <c r="AO492" s="164"/>
      <c r="AP492" s="163"/>
      <c r="AQ492" s="162"/>
      <c r="AR492" s="161"/>
      <c r="AS492" s="160"/>
      <c r="AT492" s="159"/>
      <c r="AU492" s="158"/>
    </row>
    <row r="493" spans="1:47" x14ac:dyDescent="0.2">
      <c r="A493" s="156" t="str">
        <f t="shared" si="86"/>
        <v/>
      </c>
      <c r="B493" s="203" t="str">
        <f t="shared" si="87"/>
        <v/>
      </c>
      <c r="C493" s="203" t="str">
        <f t="shared" si="88"/>
        <v/>
      </c>
      <c r="D493" s="203" t="str">
        <f t="shared" si="89"/>
        <v/>
      </c>
      <c r="E493" s="203" t="str">
        <f t="shared" si="90"/>
        <v/>
      </c>
      <c r="F493" s="203" t="str">
        <f t="shared" si="91"/>
        <v/>
      </c>
      <c r="G493" s="204" t="str">
        <f t="shared" si="91"/>
        <v/>
      </c>
      <c r="H493" s="205" t="str">
        <f t="shared" si="92"/>
        <v/>
      </c>
      <c r="I493" s="156" t="str">
        <f t="shared" si="93"/>
        <v/>
      </c>
      <c r="J493" s="156" t="str">
        <f t="shared" si="94"/>
        <v/>
      </c>
      <c r="K493" s="155" t="str">
        <f t="shared" si="95"/>
        <v/>
      </c>
      <c r="L493" s="155" t="str">
        <f t="shared" si="96"/>
        <v/>
      </c>
      <c r="M493" s="155" t="str">
        <f t="shared" si="97"/>
        <v/>
      </c>
      <c r="N493" s="157"/>
      <c r="O493" s="157"/>
      <c r="P493" s="157"/>
      <c r="Q493" s="157"/>
      <c r="R493" s="157"/>
      <c r="S493" s="157"/>
      <c r="T493" s="157"/>
      <c r="U493" s="157"/>
      <c r="V493" s="157"/>
      <c r="W493" s="157"/>
      <c r="X493" s="157"/>
      <c r="Y493" s="157"/>
      <c r="Z493" s="158"/>
      <c r="AA493" s="158"/>
      <c r="AB493" s="158"/>
      <c r="AC493" s="158"/>
      <c r="AD493" s="165"/>
      <c r="AE493" s="167"/>
      <c r="AF493" s="166"/>
      <c r="AG493" s="166"/>
      <c r="AH493" s="165"/>
      <c r="AI493" s="165"/>
      <c r="AJ493" s="163"/>
      <c r="AK493" s="165"/>
      <c r="AL493" s="165"/>
      <c r="AM493" s="165"/>
      <c r="AN493" s="162"/>
      <c r="AO493" s="164"/>
      <c r="AP493" s="163"/>
      <c r="AQ493" s="162"/>
      <c r="AR493" s="161"/>
      <c r="AS493" s="160"/>
      <c r="AT493" s="159"/>
      <c r="AU493" s="158"/>
    </row>
    <row r="494" spans="1:47" x14ac:dyDescent="0.2">
      <c r="A494" s="156" t="str">
        <f t="shared" si="86"/>
        <v/>
      </c>
      <c r="B494" s="203" t="str">
        <f t="shared" si="87"/>
        <v/>
      </c>
      <c r="C494" s="203" t="str">
        <f t="shared" si="88"/>
        <v/>
      </c>
      <c r="D494" s="203" t="str">
        <f t="shared" si="89"/>
        <v/>
      </c>
      <c r="E494" s="203" t="str">
        <f t="shared" si="90"/>
        <v/>
      </c>
      <c r="F494" s="203" t="str">
        <f t="shared" si="91"/>
        <v/>
      </c>
      <c r="G494" s="204" t="str">
        <f t="shared" si="91"/>
        <v/>
      </c>
      <c r="H494" s="205" t="str">
        <f t="shared" si="92"/>
        <v/>
      </c>
      <c r="I494" s="156" t="str">
        <f t="shared" si="93"/>
        <v/>
      </c>
      <c r="J494" s="156" t="str">
        <f t="shared" si="94"/>
        <v/>
      </c>
      <c r="K494" s="155" t="str">
        <f t="shared" si="95"/>
        <v/>
      </c>
      <c r="L494" s="155" t="str">
        <f t="shared" si="96"/>
        <v/>
      </c>
      <c r="M494" s="155" t="str">
        <f t="shared" si="97"/>
        <v/>
      </c>
      <c r="N494" s="157"/>
      <c r="O494" s="157"/>
      <c r="P494" s="157"/>
      <c r="Q494" s="157"/>
      <c r="R494" s="157"/>
      <c r="S494" s="157"/>
      <c r="T494" s="157"/>
      <c r="U494" s="157"/>
      <c r="V494" s="157"/>
      <c r="W494" s="157"/>
      <c r="X494" s="157"/>
      <c r="Y494" s="157"/>
      <c r="Z494" s="158"/>
      <c r="AA494" s="158"/>
      <c r="AB494" s="158"/>
      <c r="AC494" s="158"/>
      <c r="AD494" s="165"/>
      <c r="AE494" s="167"/>
      <c r="AF494" s="166"/>
      <c r="AG494" s="166"/>
      <c r="AH494" s="165"/>
      <c r="AI494" s="165"/>
      <c r="AJ494" s="163"/>
      <c r="AK494" s="165"/>
      <c r="AL494" s="165"/>
      <c r="AM494" s="165"/>
      <c r="AN494" s="162"/>
      <c r="AO494" s="164"/>
      <c r="AP494" s="163"/>
      <c r="AQ494" s="162"/>
      <c r="AR494" s="161"/>
      <c r="AS494" s="160"/>
      <c r="AT494" s="159"/>
      <c r="AU494" s="158"/>
    </row>
    <row r="495" spans="1:47" x14ac:dyDescent="0.2">
      <c r="A495" s="156" t="str">
        <f t="shared" si="86"/>
        <v/>
      </c>
      <c r="B495" s="203" t="str">
        <f t="shared" si="87"/>
        <v/>
      </c>
      <c r="C495" s="203" t="str">
        <f t="shared" si="88"/>
        <v/>
      </c>
      <c r="D495" s="203" t="str">
        <f t="shared" si="89"/>
        <v/>
      </c>
      <c r="E495" s="203" t="str">
        <f t="shared" si="90"/>
        <v/>
      </c>
      <c r="F495" s="203" t="str">
        <f t="shared" si="91"/>
        <v/>
      </c>
      <c r="G495" s="204" t="str">
        <f t="shared" si="91"/>
        <v/>
      </c>
      <c r="H495" s="205" t="str">
        <f t="shared" si="92"/>
        <v/>
      </c>
      <c r="I495" s="156" t="str">
        <f t="shared" si="93"/>
        <v/>
      </c>
      <c r="J495" s="156" t="str">
        <f t="shared" si="94"/>
        <v/>
      </c>
      <c r="K495" s="155" t="str">
        <f t="shared" si="95"/>
        <v/>
      </c>
      <c r="L495" s="155" t="str">
        <f t="shared" si="96"/>
        <v/>
      </c>
      <c r="M495" s="155" t="str">
        <f t="shared" si="97"/>
        <v/>
      </c>
      <c r="N495" s="157"/>
      <c r="O495" s="157"/>
      <c r="P495" s="157"/>
      <c r="Q495" s="157"/>
      <c r="R495" s="157"/>
      <c r="S495" s="157"/>
      <c r="T495" s="157"/>
      <c r="U495" s="157"/>
      <c r="V495" s="157"/>
      <c r="W495" s="157"/>
      <c r="X495" s="157"/>
      <c r="Y495" s="157"/>
      <c r="Z495" s="158"/>
      <c r="AA495" s="158"/>
      <c r="AB495" s="158"/>
      <c r="AC495" s="158"/>
      <c r="AD495" s="165"/>
      <c r="AE495" s="167"/>
      <c r="AF495" s="166"/>
      <c r="AG495" s="166"/>
      <c r="AH495" s="165"/>
      <c r="AI495" s="165"/>
      <c r="AJ495" s="163"/>
      <c r="AK495" s="165"/>
      <c r="AL495" s="165"/>
      <c r="AM495" s="165"/>
      <c r="AN495" s="162"/>
      <c r="AO495" s="164"/>
      <c r="AP495" s="163"/>
      <c r="AQ495" s="162"/>
      <c r="AR495" s="161"/>
      <c r="AS495" s="160"/>
      <c r="AT495" s="159"/>
      <c r="AU495" s="158"/>
    </row>
    <row r="496" spans="1:47" x14ac:dyDescent="0.2">
      <c r="A496" s="156" t="str">
        <f t="shared" si="86"/>
        <v/>
      </c>
      <c r="B496" s="203" t="str">
        <f t="shared" si="87"/>
        <v/>
      </c>
      <c r="C496" s="203" t="str">
        <f t="shared" si="88"/>
        <v/>
      </c>
      <c r="D496" s="203" t="str">
        <f t="shared" si="89"/>
        <v/>
      </c>
      <c r="E496" s="203" t="str">
        <f t="shared" si="90"/>
        <v/>
      </c>
      <c r="F496" s="203" t="str">
        <f t="shared" si="91"/>
        <v/>
      </c>
      <c r="G496" s="204" t="str">
        <f t="shared" si="91"/>
        <v/>
      </c>
      <c r="H496" s="205" t="str">
        <f t="shared" si="92"/>
        <v/>
      </c>
      <c r="I496" s="156" t="str">
        <f t="shared" si="93"/>
        <v/>
      </c>
      <c r="J496" s="156" t="str">
        <f t="shared" si="94"/>
        <v/>
      </c>
      <c r="K496" s="155" t="str">
        <f t="shared" si="95"/>
        <v/>
      </c>
      <c r="L496" s="155" t="str">
        <f t="shared" si="96"/>
        <v/>
      </c>
      <c r="M496" s="155" t="str">
        <f t="shared" si="97"/>
        <v/>
      </c>
      <c r="N496" s="157"/>
      <c r="O496" s="157"/>
      <c r="P496" s="157"/>
      <c r="Q496" s="157"/>
      <c r="R496" s="157"/>
      <c r="S496" s="157"/>
      <c r="T496" s="157"/>
      <c r="U496" s="157"/>
      <c r="V496" s="157"/>
      <c r="W496" s="157"/>
      <c r="X496" s="157"/>
      <c r="Y496" s="157"/>
      <c r="Z496" s="158"/>
      <c r="AA496" s="158"/>
      <c r="AB496" s="158"/>
      <c r="AC496" s="158"/>
      <c r="AD496" s="165"/>
      <c r="AE496" s="167"/>
      <c r="AF496" s="166"/>
      <c r="AG496" s="166"/>
      <c r="AH496" s="165"/>
      <c r="AI496" s="165"/>
      <c r="AJ496" s="163"/>
      <c r="AK496" s="165"/>
      <c r="AL496" s="165"/>
      <c r="AM496" s="165"/>
      <c r="AN496" s="162"/>
      <c r="AO496" s="164"/>
      <c r="AP496" s="163"/>
      <c r="AQ496" s="162"/>
      <c r="AR496" s="161"/>
      <c r="AS496" s="160"/>
      <c r="AT496" s="159"/>
      <c r="AU496" s="158"/>
    </row>
    <row r="497" spans="1:47" x14ac:dyDescent="0.2">
      <c r="A497" s="156" t="str">
        <f t="shared" si="86"/>
        <v/>
      </c>
      <c r="B497" s="203" t="str">
        <f t="shared" si="87"/>
        <v/>
      </c>
      <c r="C497" s="203" t="str">
        <f t="shared" si="88"/>
        <v/>
      </c>
      <c r="D497" s="203" t="str">
        <f t="shared" si="89"/>
        <v/>
      </c>
      <c r="E497" s="203" t="str">
        <f t="shared" si="90"/>
        <v/>
      </c>
      <c r="F497" s="203" t="str">
        <f t="shared" si="91"/>
        <v/>
      </c>
      <c r="G497" s="204" t="str">
        <f t="shared" si="91"/>
        <v/>
      </c>
      <c r="H497" s="205" t="str">
        <f t="shared" si="92"/>
        <v/>
      </c>
      <c r="I497" s="156" t="str">
        <f t="shared" si="93"/>
        <v/>
      </c>
      <c r="J497" s="156" t="str">
        <f t="shared" si="94"/>
        <v/>
      </c>
      <c r="K497" s="155" t="str">
        <f t="shared" si="95"/>
        <v/>
      </c>
      <c r="L497" s="155" t="str">
        <f t="shared" si="96"/>
        <v/>
      </c>
      <c r="M497" s="155" t="str">
        <f t="shared" si="97"/>
        <v/>
      </c>
      <c r="N497" s="157"/>
      <c r="O497" s="157"/>
      <c r="P497" s="157"/>
      <c r="Q497" s="157"/>
      <c r="R497" s="157"/>
      <c r="S497" s="157"/>
      <c r="T497" s="157"/>
      <c r="U497" s="157"/>
      <c r="V497" s="157"/>
      <c r="W497" s="157"/>
      <c r="X497" s="157"/>
      <c r="Y497" s="157"/>
      <c r="Z497" s="158"/>
      <c r="AA497" s="158"/>
      <c r="AB497" s="158"/>
      <c r="AC497" s="158"/>
      <c r="AD497" s="165"/>
      <c r="AE497" s="167"/>
      <c r="AF497" s="166"/>
      <c r="AG497" s="166"/>
      <c r="AH497" s="165"/>
      <c r="AI497" s="165"/>
      <c r="AJ497" s="163"/>
      <c r="AK497" s="165"/>
      <c r="AL497" s="165"/>
      <c r="AM497" s="165"/>
      <c r="AN497" s="162"/>
      <c r="AO497" s="164"/>
      <c r="AP497" s="163"/>
      <c r="AQ497" s="162"/>
      <c r="AR497" s="161"/>
      <c r="AS497" s="160"/>
      <c r="AT497" s="159"/>
      <c r="AU497" s="158"/>
    </row>
    <row r="498" spans="1:47" x14ac:dyDescent="0.2">
      <c r="A498" s="156" t="str">
        <f t="shared" si="86"/>
        <v/>
      </c>
      <c r="B498" s="203" t="str">
        <f t="shared" si="87"/>
        <v/>
      </c>
      <c r="C498" s="203" t="str">
        <f t="shared" si="88"/>
        <v/>
      </c>
      <c r="D498" s="203" t="str">
        <f t="shared" si="89"/>
        <v/>
      </c>
      <c r="E498" s="203" t="str">
        <f t="shared" si="90"/>
        <v/>
      </c>
      <c r="F498" s="203" t="str">
        <f t="shared" si="91"/>
        <v/>
      </c>
      <c r="G498" s="204" t="str">
        <f t="shared" si="91"/>
        <v/>
      </c>
      <c r="H498" s="205" t="str">
        <f t="shared" si="92"/>
        <v/>
      </c>
      <c r="I498" s="156" t="str">
        <f t="shared" si="93"/>
        <v/>
      </c>
      <c r="J498" s="156" t="str">
        <f t="shared" si="94"/>
        <v/>
      </c>
      <c r="K498" s="155" t="str">
        <f t="shared" si="95"/>
        <v/>
      </c>
      <c r="L498" s="155" t="str">
        <f t="shared" si="96"/>
        <v/>
      </c>
      <c r="M498" s="155" t="str">
        <f t="shared" si="97"/>
        <v/>
      </c>
      <c r="N498" s="157"/>
      <c r="O498" s="157"/>
      <c r="P498" s="157"/>
      <c r="Q498" s="157"/>
      <c r="R498" s="157"/>
      <c r="S498" s="157"/>
      <c r="T498" s="157"/>
      <c r="U498" s="157"/>
      <c r="V498" s="157"/>
      <c r="W498" s="157"/>
      <c r="X498" s="157"/>
      <c r="Y498" s="157"/>
      <c r="Z498" s="158"/>
      <c r="AA498" s="158"/>
      <c r="AB498" s="158"/>
      <c r="AC498" s="158"/>
      <c r="AD498" s="165"/>
      <c r="AE498" s="167"/>
      <c r="AF498" s="166"/>
      <c r="AG498" s="166"/>
      <c r="AH498" s="165"/>
      <c r="AI498" s="165"/>
      <c r="AJ498" s="163"/>
      <c r="AK498" s="165"/>
      <c r="AL498" s="165"/>
      <c r="AM498" s="165"/>
      <c r="AN498" s="162"/>
      <c r="AO498" s="164"/>
      <c r="AP498" s="163"/>
      <c r="AQ498" s="162"/>
      <c r="AR498" s="161"/>
      <c r="AS498" s="160"/>
      <c r="AT498" s="159"/>
      <c r="AU498" s="158"/>
    </row>
    <row r="499" spans="1:47" x14ac:dyDescent="0.2">
      <c r="A499" s="156" t="str">
        <f t="shared" si="86"/>
        <v/>
      </c>
      <c r="B499" s="203" t="str">
        <f t="shared" si="87"/>
        <v/>
      </c>
      <c r="C499" s="203" t="str">
        <f t="shared" si="88"/>
        <v/>
      </c>
      <c r="D499" s="203" t="str">
        <f t="shared" si="89"/>
        <v/>
      </c>
      <c r="E499" s="203" t="str">
        <f t="shared" si="90"/>
        <v/>
      </c>
      <c r="F499" s="203" t="str">
        <f t="shared" si="91"/>
        <v/>
      </c>
      <c r="G499" s="204" t="str">
        <f t="shared" si="91"/>
        <v/>
      </c>
      <c r="H499" s="205" t="str">
        <f t="shared" si="92"/>
        <v/>
      </c>
      <c r="I499" s="156" t="str">
        <f t="shared" si="93"/>
        <v/>
      </c>
      <c r="J499" s="156" t="str">
        <f t="shared" si="94"/>
        <v/>
      </c>
      <c r="K499" s="155" t="str">
        <f t="shared" si="95"/>
        <v/>
      </c>
      <c r="L499" s="155" t="str">
        <f t="shared" si="96"/>
        <v/>
      </c>
      <c r="M499" s="155" t="str">
        <f t="shared" si="97"/>
        <v/>
      </c>
      <c r="N499" s="157"/>
      <c r="O499" s="157"/>
      <c r="P499" s="157"/>
      <c r="Q499" s="157"/>
      <c r="R499" s="157"/>
      <c r="S499" s="157"/>
      <c r="T499" s="157"/>
      <c r="U499" s="157"/>
      <c r="V499" s="157"/>
      <c r="W499" s="157"/>
      <c r="X499" s="157"/>
      <c r="Y499" s="157"/>
      <c r="Z499" s="158"/>
      <c r="AA499" s="158"/>
      <c r="AB499" s="158"/>
      <c r="AC499" s="158"/>
      <c r="AD499" s="165"/>
      <c r="AE499" s="167"/>
      <c r="AF499" s="166"/>
      <c r="AG499" s="166"/>
      <c r="AH499" s="165"/>
      <c r="AI499" s="165"/>
      <c r="AJ499" s="163"/>
      <c r="AK499" s="165"/>
      <c r="AL499" s="165"/>
      <c r="AM499" s="165"/>
      <c r="AN499" s="162"/>
      <c r="AO499" s="164"/>
      <c r="AP499" s="163"/>
      <c r="AQ499" s="162"/>
      <c r="AR499" s="161"/>
      <c r="AS499" s="160"/>
      <c r="AT499" s="159"/>
      <c r="AU499" s="158"/>
    </row>
    <row r="500" spans="1:47" x14ac:dyDescent="0.2">
      <c r="A500" s="156" t="str">
        <f t="shared" si="86"/>
        <v/>
      </c>
      <c r="B500" s="203" t="str">
        <f t="shared" si="87"/>
        <v/>
      </c>
      <c r="C500" s="203" t="str">
        <f t="shared" si="88"/>
        <v/>
      </c>
      <c r="D500" s="203" t="str">
        <f t="shared" si="89"/>
        <v/>
      </c>
      <c r="E500" s="203" t="str">
        <f t="shared" si="90"/>
        <v/>
      </c>
      <c r="F500" s="203" t="str">
        <f t="shared" si="91"/>
        <v/>
      </c>
      <c r="G500" s="204" t="str">
        <f t="shared" si="91"/>
        <v/>
      </c>
      <c r="H500" s="205" t="str">
        <f t="shared" si="92"/>
        <v/>
      </c>
      <c r="I500" s="156" t="str">
        <f t="shared" si="93"/>
        <v/>
      </c>
      <c r="J500" s="156" t="str">
        <f t="shared" si="94"/>
        <v/>
      </c>
      <c r="K500" s="155" t="str">
        <f t="shared" si="95"/>
        <v/>
      </c>
      <c r="L500" s="155" t="str">
        <f t="shared" si="96"/>
        <v/>
      </c>
      <c r="M500" s="155" t="str">
        <f t="shared" si="97"/>
        <v/>
      </c>
      <c r="N500" s="157"/>
      <c r="O500" s="157"/>
      <c r="P500" s="157"/>
      <c r="Q500" s="157"/>
      <c r="R500" s="157"/>
      <c r="S500" s="157"/>
      <c r="T500" s="157"/>
      <c r="U500" s="157"/>
      <c r="V500" s="157"/>
      <c r="W500" s="157"/>
      <c r="X500" s="157"/>
      <c r="Y500" s="157"/>
      <c r="Z500" s="158"/>
      <c r="AA500" s="158"/>
      <c r="AB500" s="158"/>
      <c r="AC500" s="158"/>
      <c r="AD500" s="165"/>
      <c r="AE500" s="167"/>
      <c r="AF500" s="166"/>
      <c r="AG500" s="166"/>
      <c r="AH500" s="165"/>
      <c r="AI500" s="165"/>
      <c r="AJ500" s="163"/>
      <c r="AK500" s="165"/>
      <c r="AL500" s="165"/>
      <c r="AM500" s="165"/>
      <c r="AN500" s="162"/>
      <c r="AO500" s="164"/>
      <c r="AP500" s="163"/>
      <c r="AQ500" s="162"/>
      <c r="AR500" s="161"/>
      <c r="AS500" s="160"/>
      <c r="AT500" s="159"/>
      <c r="AU500" s="158"/>
    </row>
    <row r="501" spans="1:47" x14ac:dyDescent="0.2">
      <c r="A501" s="156" t="str">
        <f t="shared" si="86"/>
        <v/>
      </c>
      <c r="B501" s="203" t="str">
        <f t="shared" si="87"/>
        <v/>
      </c>
      <c r="C501" s="203" t="str">
        <f t="shared" si="88"/>
        <v/>
      </c>
      <c r="D501" s="203" t="str">
        <f t="shared" si="89"/>
        <v/>
      </c>
      <c r="E501" s="203" t="str">
        <f t="shared" si="90"/>
        <v/>
      </c>
      <c r="F501" s="203" t="str">
        <f t="shared" si="91"/>
        <v/>
      </c>
      <c r="G501" s="204" t="str">
        <f t="shared" si="91"/>
        <v/>
      </c>
      <c r="H501" s="205" t="str">
        <f t="shared" si="92"/>
        <v/>
      </c>
      <c r="I501" s="156" t="str">
        <f t="shared" si="93"/>
        <v/>
      </c>
      <c r="J501" s="156" t="str">
        <f t="shared" si="94"/>
        <v/>
      </c>
      <c r="K501" s="155" t="str">
        <f t="shared" si="95"/>
        <v/>
      </c>
      <c r="L501" s="155" t="str">
        <f t="shared" si="96"/>
        <v/>
      </c>
      <c r="M501" s="155" t="str">
        <f t="shared" si="97"/>
        <v/>
      </c>
      <c r="N501" s="157"/>
      <c r="O501" s="157"/>
      <c r="P501" s="157"/>
      <c r="Q501" s="157"/>
      <c r="R501" s="157"/>
      <c r="S501" s="157"/>
      <c r="T501" s="157"/>
      <c r="U501" s="157"/>
      <c r="V501" s="157"/>
      <c r="W501" s="157"/>
      <c r="X501" s="157"/>
      <c r="Y501" s="157"/>
      <c r="Z501" s="158"/>
      <c r="AA501" s="158"/>
      <c r="AB501" s="158"/>
      <c r="AC501" s="158"/>
      <c r="AD501" s="165"/>
      <c r="AE501" s="167"/>
      <c r="AF501" s="166"/>
      <c r="AG501" s="166"/>
      <c r="AH501" s="165"/>
      <c r="AI501" s="165"/>
      <c r="AJ501" s="163"/>
      <c r="AK501" s="165"/>
      <c r="AL501" s="165"/>
      <c r="AM501" s="165"/>
      <c r="AN501" s="162"/>
      <c r="AO501" s="164"/>
      <c r="AP501" s="163"/>
      <c r="AQ501" s="162"/>
      <c r="AR501" s="161"/>
      <c r="AS501" s="160"/>
      <c r="AT501" s="159"/>
      <c r="AU501" s="158"/>
    </row>
    <row r="502" spans="1:47" x14ac:dyDescent="0.2">
      <c r="A502" s="156" t="str">
        <f t="shared" si="86"/>
        <v/>
      </c>
      <c r="B502" s="203" t="str">
        <f t="shared" si="87"/>
        <v/>
      </c>
      <c r="C502" s="203" t="str">
        <f t="shared" si="88"/>
        <v/>
      </c>
      <c r="D502" s="203" t="str">
        <f t="shared" si="89"/>
        <v/>
      </c>
      <c r="E502" s="203" t="str">
        <f t="shared" si="90"/>
        <v/>
      </c>
      <c r="F502" s="203" t="str">
        <f t="shared" si="91"/>
        <v/>
      </c>
      <c r="G502" s="204" t="str">
        <f t="shared" si="91"/>
        <v/>
      </c>
      <c r="H502" s="205" t="str">
        <f t="shared" si="92"/>
        <v/>
      </c>
      <c r="I502" s="156" t="str">
        <f t="shared" si="93"/>
        <v/>
      </c>
      <c r="J502" s="156" t="str">
        <f t="shared" si="94"/>
        <v/>
      </c>
      <c r="K502" s="155" t="str">
        <f t="shared" si="95"/>
        <v/>
      </c>
      <c r="L502" s="155" t="str">
        <f t="shared" si="96"/>
        <v/>
      </c>
      <c r="M502" s="155" t="str">
        <f t="shared" si="97"/>
        <v/>
      </c>
      <c r="N502" s="157"/>
      <c r="O502" s="157"/>
      <c r="P502" s="157"/>
      <c r="Q502" s="157"/>
      <c r="R502" s="157"/>
      <c r="S502" s="157"/>
      <c r="T502" s="157"/>
      <c r="U502" s="157"/>
      <c r="V502" s="157"/>
      <c r="W502" s="157"/>
      <c r="X502" s="157"/>
      <c r="Y502" s="157"/>
      <c r="Z502" s="158"/>
      <c r="AA502" s="158"/>
      <c r="AB502" s="158"/>
      <c r="AC502" s="158"/>
      <c r="AD502" s="165"/>
      <c r="AE502" s="167"/>
      <c r="AF502" s="166"/>
      <c r="AG502" s="166"/>
      <c r="AH502" s="165"/>
      <c r="AI502" s="165"/>
      <c r="AJ502" s="163"/>
      <c r="AK502" s="165"/>
      <c r="AL502" s="165"/>
      <c r="AM502" s="165"/>
      <c r="AN502" s="162"/>
      <c r="AO502" s="164"/>
      <c r="AP502" s="163"/>
      <c r="AQ502" s="162"/>
      <c r="AR502" s="161"/>
      <c r="AS502" s="160"/>
      <c r="AT502" s="159"/>
      <c r="AU502" s="158"/>
    </row>
    <row r="503" spans="1:47" x14ac:dyDescent="0.2">
      <c r="A503" s="156" t="str">
        <f t="shared" si="86"/>
        <v/>
      </c>
      <c r="B503" s="203" t="str">
        <f t="shared" si="87"/>
        <v/>
      </c>
      <c r="C503" s="203" t="str">
        <f t="shared" si="88"/>
        <v/>
      </c>
      <c r="D503" s="203" t="str">
        <f t="shared" si="89"/>
        <v/>
      </c>
      <c r="E503" s="203" t="str">
        <f t="shared" si="90"/>
        <v/>
      </c>
      <c r="F503" s="203" t="str">
        <f t="shared" si="91"/>
        <v/>
      </c>
      <c r="G503" s="204" t="str">
        <f t="shared" si="91"/>
        <v/>
      </c>
      <c r="H503" s="205" t="str">
        <f t="shared" si="92"/>
        <v/>
      </c>
      <c r="I503" s="156" t="str">
        <f t="shared" si="93"/>
        <v/>
      </c>
      <c r="J503" s="156" t="str">
        <f t="shared" si="94"/>
        <v/>
      </c>
      <c r="K503" s="155" t="str">
        <f t="shared" si="95"/>
        <v/>
      </c>
      <c r="L503" s="155" t="str">
        <f t="shared" si="96"/>
        <v/>
      </c>
      <c r="M503" s="155" t="str">
        <f t="shared" si="97"/>
        <v/>
      </c>
      <c r="N503" s="157"/>
      <c r="O503" s="157"/>
      <c r="P503" s="157"/>
      <c r="Q503" s="157"/>
      <c r="R503" s="157"/>
      <c r="S503" s="157"/>
      <c r="T503" s="157"/>
      <c r="U503" s="157"/>
      <c r="V503" s="157"/>
      <c r="W503" s="157"/>
      <c r="X503" s="157"/>
      <c r="Y503" s="157"/>
      <c r="Z503" s="158"/>
      <c r="AA503" s="158"/>
      <c r="AB503" s="158"/>
      <c r="AC503" s="158"/>
      <c r="AD503" s="165"/>
      <c r="AE503" s="167"/>
      <c r="AF503" s="166"/>
      <c r="AG503" s="166"/>
      <c r="AH503" s="165"/>
      <c r="AI503" s="165"/>
      <c r="AJ503" s="163"/>
      <c r="AK503" s="165"/>
      <c r="AL503" s="165"/>
      <c r="AM503" s="165"/>
      <c r="AN503" s="162"/>
      <c r="AO503" s="164"/>
      <c r="AP503" s="163"/>
      <c r="AQ503" s="162"/>
      <c r="AR503" s="161"/>
      <c r="AS503" s="160"/>
      <c r="AT503" s="159"/>
      <c r="AU503" s="158"/>
    </row>
    <row r="504" spans="1:47" x14ac:dyDescent="0.2">
      <c r="A504" s="156" t="str">
        <f t="shared" si="86"/>
        <v/>
      </c>
      <c r="B504" s="203" t="str">
        <f t="shared" si="87"/>
        <v/>
      </c>
      <c r="C504" s="203" t="str">
        <f t="shared" si="88"/>
        <v/>
      </c>
      <c r="D504" s="203" t="str">
        <f t="shared" si="89"/>
        <v/>
      </c>
      <c r="E504" s="203" t="str">
        <f t="shared" si="90"/>
        <v/>
      </c>
      <c r="F504" s="203" t="str">
        <f t="shared" si="91"/>
        <v/>
      </c>
      <c r="G504" s="204" t="str">
        <f t="shared" si="91"/>
        <v/>
      </c>
      <c r="H504" s="205" t="str">
        <f t="shared" si="92"/>
        <v/>
      </c>
      <c r="I504" s="156" t="str">
        <f t="shared" si="93"/>
        <v/>
      </c>
      <c r="J504" s="156" t="str">
        <f t="shared" si="94"/>
        <v/>
      </c>
      <c r="K504" s="155" t="str">
        <f t="shared" si="95"/>
        <v/>
      </c>
      <c r="L504" s="155" t="str">
        <f t="shared" si="96"/>
        <v/>
      </c>
      <c r="M504" s="155" t="str">
        <f t="shared" si="97"/>
        <v/>
      </c>
      <c r="N504" s="157"/>
      <c r="O504" s="157"/>
      <c r="P504" s="157"/>
      <c r="Q504" s="157"/>
      <c r="R504" s="157"/>
      <c r="S504" s="157"/>
      <c r="T504" s="157"/>
      <c r="U504" s="157"/>
      <c r="V504" s="157"/>
      <c r="W504" s="157"/>
      <c r="X504" s="157"/>
      <c r="Y504" s="157"/>
      <c r="Z504" s="158"/>
      <c r="AA504" s="158"/>
      <c r="AB504" s="158"/>
      <c r="AC504" s="158"/>
      <c r="AD504" s="165"/>
      <c r="AE504" s="167"/>
      <c r="AF504" s="166"/>
      <c r="AG504" s="166"/>
      <c r="AH504" s="165"/>
      <c r="AI504" s="165"/>
      <c r="AJ504" s="163"/>
      <c r="AK504" s="165"/>
      <c r="AL504" s="165"/>
      <c r="AM504" s="165"/>
      <c r="AN504" s="162"/>
      <c r="AO504" s="164"/>
      <c r="AP504" s="163"/>
      <c r="AQ504" s="162"/>
      <c r="AR504" s="161"/>
      <c r="AS504" s="160"/>
      <c r="AT504" s="159"/>
      <c r="AU504" s="158"/>
    </row>
    <row r="505" spans="1:47" x14ac:dyDescent="0.2">
      <c r="A505" s="156" t="str">
        <f t="shared" si="86"/>
        <v/>
      </c>
      <c r="B505" s="203" t="str">
        <f t="shared" si="87"/>
        <v/>
      </c>
      <c r="C505" s="203" t="str">
        <f t="shared" si="88"/>
        <v/>
      </c>
      <c r="D505" s="203" t="str">
        <f t="shared" si="89"/>
        <v/>
      </c>
      <c r="E505" s="203" t="str">
        <f t="shared" si="90"/>
        <v/>
      </c>
      <c r="F505" s="203" t="str">
        <f t="shared" si="91"/>
        <v/>
      </c>
      <c r="G505" s="204" t="str">
        <f t="shared" si="91"/>
        <v/>
      </c>
      <c r="H505" s="205" t="str">
        <f t="shared" si="92"/>
        <v/>
      </c>
      <c r="I505" s="156" t="str">
        <f t="shared" si="93"/>
        <v/>
      </c>
      <c r="J505" s="156" t="str">
        <f t="shared" si="94"/>
        <v/>
      </c>
      <c r="K505" s="155" t="str">
        <f t="shared" si="95"/>
        <v/>
      </c>
      <c r="L505" s="155" t="str">
        <f t="shared" si="96"/>
        <v/>
      </c>
      <c r="M505" s="155" t="str">
        <f t="shared" si="97"/>
        <v/>
      </c>
      <c r="N505" s="157"/>
      <c r="O505" s="157"/>
      <c r="P505" s="157"/>
      <c r="Q505" s="157"/>
      <c r="R505" s="157"/>
      <c r="S505" s="157"/>
      <c r="T505" s="157"/>
      <c r="U505" s="157"/>
      <c r="V505" s="157"/>
      <c r="W505" s="157"/>
      <c r="X505" s="157"/>
      <c r="Y505" s="157"/>
      <c r="Z505" s="158"/>
      <c r="AA505" s="158"/>
      <c r="AB505" s="158"/>
      <c r="AC505" s="158"/>
      <c r="AD505" s="165"/>
      <c r="AE505" s="167"/>
      <c r="AF505" s="166"/>
      <c r="AG505" s="166"/>
      <c r="AH505" s="165"/>
      <c r="AI505" s="165"/>
      <c r="AJ505" s="163"/>
      <c r="AK505" s="165"/>
      <c r="AL505" s="165"/>
      <c r="AM505" s="165"/>
      <c r="AN505" s="162"/>
      <c r="AO505" s="164"/>
      <c r="AP505" s="163"/>
      <c r="AQ505" s="162"/>
      <c r="AR505" s="161"/>
      <c r="AS505" s="160"/>
      <c r="AT505" s="159"/>
      <c r="AU505" s="158"/>
    </row>
    <row r="506" spans="1:47" x14ac:dyDescent="0.2">
      <c r="A506" s="156" t="str">
        <f t="shared" si="86"/>
        <v/>
      </c>
      <c r="B506" s="203" t="str">
        <f t="shared" si="87"/>
        <v/>
      </c>
      <c r="C506" s="203" t="str">
        <f t="shared" si="88"/>
        <v/>
      </c>
      <c r="D506" s="203" t="str">
        <f t="shared" si="89"/>
        <v/>
      </c>
      <c r="E506" s="203" t="str">
        <f t="shared" si="90"/>
        <v/>
      </c>
      <c r="F506" s="203" t="str">
        <f t="shared" si="91"/>
        <v/>
      </c>
      <c r="G506" s="204" t="str">
        <f t="shared" si="91"/>
        <v/>
      </c>
      <c r="H506" s="205" t="str">
        <f t="shared" si="92"/>
        <v/>
      </c>
      <c r="I506" s="156" t="str">
        <f t="shared" si="93"/>
        <v/>
      </c>
      <c r="J506" s="156" t="str">
        <f t="shared" si="94"/>
        <v/>
      </c>
      <c r="K506" s="155" t="str">
        <f t="shared" si="95"/>
        <v/>
      </c>
      <c r="L506" s="155" t="str">
        <f t="shared" si="96"/>
        <v/>
      </c>
      <c r="M506" s="155" t="str">
        <f t="shared" si="97"/>
        <v/>
      </c>
      <c r="N506" s="157"/>
      <c r="O506" s="157"/>
      <c r="P506" s="157"/>
      <c r="Q506" s="157"/>
      <c r="R506" s="157"/>
      <c r="S506" s="157"/>
      <c r="T506" s="157"/>
      <c r="U506" s="157"/>
      <c r="V506" s="157"/>
      <c r="W506" s="157"/>
      <c r="X506" s="157"/>
      <c r="Y506" s="157"/>
      <c r="Z506" s="158"/>
      <c r="AA506" s="158"/>
      <c r="AB506" s="158"/>
      <c r="AC506" s="158"/>
      <c r="AD506" s="165"/>
      <c r="AE506" s="167"/>
      <c r="AF506" s="166"/>
      <c r="AG506" s="166"/>
      <c r="AH506" s="165"/>
      <c r="AI506" s="165"/>
      <c r="AJ506" s="163"/>
      <c r="AK506" s="165"/>
      <c r="AL506" s="165"/>
      <c r="AM506" s="165"/>
      <c r="AN506" s="162"/>
      <c r="AO506" s="164"/>
      <c r="AP506" s="163"/>
      <c r="AQ506" s="162"/>
      <c r="AR506" s="161"/>
      <c r="AS506" s="160"/>
      <c r="AT506" s="159"/>
      <c r="AU506" s="158"/>
    </row>
    <row r="507" spans="1:47" x14ac:dyDescent="0.2">
      <c r="A507" s="156" t="str">
        <f t="shared" si="86"/>
        <v/>
      </c>
      <c r="B507" s="203" t="str">
        <f t="shared" si="87"/>
        <v/>
      </c>
      <c r="C507" s="203" t="str">
        <f t="shared" si="88"/>
        <v/>
      </c>
      <c r="D507" s="203" t="str">
        <f t="shared" si="89"/>
        <v/>
      </c>
      <c r="E507" s="203" t="str">
        <f t="shared" si="90"/>
        <v/>
      </c>
      <c r="F507" s="203" t="str">
        <f t="shared" si="91"/>
        <v/>
      </c>
      <c r="G507" s="204" t="str">
        <f t="shared" si="91"/>
        <v/>
      </c>
      <c r="H507" s="205" t="str">
        <f t="shared" si="92"/>
        <v/>
      </c>
      <c r="I507" s="156" t="str">
        <f t="shared" si="93"/>
        <v/>
      </c>
      <c r="J507" s="156" t="str">
        <f t="shared" si="94"/>
        <v/>
      </c>
      <c r="K507" s="155" t="str">
        <f t="shared" si="95"/>
        <v/>
      </c>
      <c r="L507" s="155" t="str">
        <f t="shared" si="96"/>
        <v/>
      </c>
      <c r="M507" s="155" t="str">
        <f t="shared" si="97"/>
        <v/>
      </c>
      <c r="N507" s="157"/>
      <c r="O507" s="157"/>
      <c r="P507" s="157"/>
      <c r="Q507" s="157"/>
      <c r="R507" s="157"/>
      <c r="S507" s="157"/>
      <c r="T507" s="157"/>
      <c r="U507" s="157"/>
      <c r="V507" s="157"/>
      <c r="W507" s="157"/>
      <c r="X507" s="157"/>
      <c r="Y507" s="157"/>
      <c r="Z507" s="158"/>
      <c r="AA507" s="158"/>
      <c r="AB507" s="158"/>
      <c r="AC507" s="158"/>
      <c r="AD507" s="165"/>
      <c r="AE507" s="167"/>
      <c r="AF507" s="166"/>
      <c r="AG507" s="166"/>
      <c r="AH507" s="165"/>
      <c r="AI507" s="165"/>
      <c r="AJ507" s="163"/>
      <c r="AK507" s="165"/>
      <c r="AL507" s="165"/>
      <c r="AM507" s="165"/>
      <c r="AN507" s="162"/>
      <c r="AO507" s="164"/>
      <c r="AP507" s="163"/>
      <c r="AQ507" s="162"/>
      <c r="AR507" s="161"/>
      <c r="AS507" s="160"/>
      <c r="AT507" s="159"/>
      <c r="AU507" s="158"/>
    </row>
    <row r="508" spans="1:47" x14ac:dyDescent="0.2">
      <c r="A508" s="156" t="str">
        <f t="shared" si="86"/>
        <v/>
      </c>
      <c r="B508" s="203" t="str">
        <f t="shared" si="87"/>
        <v/>
      </c>
      <c r="C508" s="203" t="str">
        <f t="shared" si="88"/>
        <v/>
      </c>
      <c r="D508" s="203" t="str">
        <f t="shared" si="89"/>
        <v/>
      </c>
      <c r="E508" s="203" t="str">
        <f t="shared" si="90"/>
        <v/>
      </c>
      <c r="F508" s="203" t="str">
        <f t="shared" si="91"/>
        <v/>
      </c>
      <c r="G508" s="204" t="str">
        <f t="shared" si="91"/>
        <v/>
      </c>
      <c r="H508" s="205" t="str">
        <f t="shared" si="92"/>
        <v/>
      </c>
      <c r="I508" s="156" t="str">
        <f t="shared" si="93"/>
        <v/>
      </c>
      <c r="J508" s="156" t="str">
        <f t="shared" si="94"/>
        <v/>
      </c>
      <c r="K508" s="155" t="str">
        <f t="shared" si="95"/>
        <v/>
      </c>
      <c r="L508" s="155" t="str">
        <f t="shared" si="96"/>
        <v/>
      </c>
      <c r="M508" s="155" t="str">
        <f t="shared" si="97"/>
        <v/>
      </c>
      <c r="N508" s="157"/>
      <c r="O508" s="157"/>
      <c r="P508" s="157"/>
      <c r="Q508" s="157"/>
      <c r="R508" s="157"/>
      <c r="S508" s="157"/>
      <c r="T508" s="157"/>
      <c r="U508" s="157"/>
      <c r="V508" s="157"/>
      <c r="W508" s="157"/>
      <c r="X508" s="157"/>
      <c r="Y508" s="157"/>
      <c r="Z508" s="158"/>
      <c r="AA508" s="158"/>
      <c r="AB508" s="158"/>
      <c r="AC508" s="158"/>
      <c r="AD508" s="165"/>
      <c r="AE508" s="167"/>
      <c r="AF508" s="166"/>
      <c r="AG508" s="166"/>
      <c r="AH508" s="165"/>
      <c r="AI508" s="165"/>
      <c r="AJ508" s="163"/>
      <c r="AK508" s="165"/>
      <c r="AL508" s="165"/>
      <c r="AM508" s="165"/>
      <c r="AN508" s="162"/>
      <c r="AO508" s="164"/>
      <c r="AP508" s="163"/>
      <c r="AQ508" s="162"/>
      <c r="AR508" s="161"/>
      <c r="AS508" s="160"/>
      <c r="AT508" s="159"/>
      <c r="AU508" s="158"/>
    </row>
    <row r="509" spans="1:47" x14ac:dyDescent="0.2">
      <c r="A509" s="156" t="str">
        <f t="shared" si="86"/>
        <v/>
      </c>
      <c r="B509" s="203" t="str">
        <f t="shared" si="87"/>
        <v/>
      </c>
      <c r="C509" s="203" t="str">
        <f t="shared" si="88"/>
        <v/>
      </c>
      <c r="D509" s="203" t="str">
        <f t="shared" si="89"/>
        <v/>
      </c>
      <c r="E509" s="203" t="str">
        <f t="shared" si="90"/>
        <v/>
      </c>
      <c r="F509" s="203" t="str">
        <f t="shared" si="91"/>
        <v/>
      </c>
      <c r="G509" s="204" t="str">
        <f t="shared" si="91"/>
        <v/>
      </c>
      <c r="H509" s="205" t="str">
        <f t="shared" si="92"/>
        <v/>
      </c>
      <c r="I509" s="156" t="str">
        <f t="shared" si="93"/>
        <v/>
      </c>
      <c r="J509" s="156" t="str">
        <f t="shared" si="94"/>
        <v/>
      </c>
      <c r="K509" s="155" t="str">
        <f t="shared" si="95"/>
        <v/>
      </c>
      <c r="L509" s="155" t="str">
        <f t="shared" si="96"/>
        <v/>
      </c>
      <c r="M509" s="155" t="str">
        <f t="shared" si="97"/>
        <v/>
      </c>
      <c r="N509" s="157"/>
      <c r="O509" s="157"/>
      <c r="P509" s="157"/>
      <c r="Q509" s="157"/>
      <c r="R509" s="157"/>
      <c r="S509" s="157"/>
      <c r="T509" s="157"/>
      <c r="U509" s="157"/>
      <c r="V509" s="157"/>
      <c r="W509" s="157"/>
      <c r="X509" s="157"/>
      <c r="Y509" s="157"/>
      <c r="Z509" s="158"/>
      <c r="AA509" s="158"/>
      <c r="AB509" s="158"/>
      <c r="AC509" s="158"/>
      <c r="AD509" s="165"/>
      <c r="AE509" s="167"/>
      <c r="AF509" s="166"/>
      <c r="AG509" s="166"/>
      <c r="AH509" s="165"/>
      <c r="AI509" s="165"/>
      <c r="AJ509" s="163"/>
      <c r="AK509" s="165"/>
      <c r="AL509" s="165"/>
      <c r="AM509" s="165"/>
      <c r="AN509" s="162"/>
      <c r="AO509" s="164"/>
      <c r="AP509" s="163"/>
      <c r="AQ509" s="162"/>
      <c r="AR509" s="161"/>
      <c r="AS509" s="160"/>
      <c r="AT509" s="159"/>
      <c r="AU509" s="158"/>
    </row>
    <row r="510" spans="1:47" x14ac:dyDescent="0.2">
      <c r="A510" s="156" t="str">
        <f t="shared" si="86"/>
        <v/>
      </c>
      <c r="B510" s="203" t="str">
        <f t="shared" si="87"/>
        <v/>
      </c>
      <c r="C510" s="203" t="str">
        <f t="shared" si="88"/>
        <v/>
      </c>
      <c r="D510" s="203" t="str">
        <f t="shared" si="89"/>
        <v/>
      </c>
      <c r="E510" s="203" t="str">
        <f t="shared" si="90"/>
        <v/>
      </c>
      <c r="F510" s="203" t="str">
        <f t="shared" si="91"/>
        <v/>
      </c>
      <c r="G510" s="204" t="str">
        <f t="shared" si="91"/>
        <v/>
      </c>
      <c r="H510" s="205" t="str">
        <f t="shared" si="92"/>
        <v/>
      </c>
      <c r="I510" s="156" t="str">
        <f t="shared" si="93"/>
        <v/>
      </c>
      <c r="J510" s="156" t="str">
        <f t="shared" si="94"/>
        <v/>
      </c>
      <c r="K510" s="155" t="str">
        <f t="shared" si="95"/>
        <v/>
      </c>
      <c r="L510" s="155" t="str">
        <f t="shared" si="96"/>
        <v/>
      </c>
      <c r="M510" s="155" t="str">
        <f t="shared" si="97"/>
        <v/>
      </c>
      <c r="N510" s="157"/>
      <c r="O510" s="157"/>
      <c r="P510" s="157"/>
      <c r="Q510" s="157"/>
      <c r="R510" s="157"/>
      <c r="S510" s="157"/>
      <c r="T510" s="157"/>
      <c r="U510" s="157"/>
      <c r="V510" s="157"/>
      <c r="W510" s="157"/>
      <c r="X510" s="157"/>
      <c r="Y510" s="157"/>
      <c r="Z510" s="158"/>
      <c r="AA510" s="158"/>
      <c r="AB510" s="158"/>
      <c r="AC510" s="158"/>
      <c r="AD510" s="165"/>
      <c r="AE510" s="167"/>
      <c r="AF510" s="166"/>
      <c r="AG510" s="166"/>
      <c r="AH510" s="165"/>
      <c r="AI510" s="165"/>
      <c r="AJ510" s="163"/>
      <c r="AK510" s="165"/>
      <c r="AL510" s="165"/>
      <c r="AM510" s="165"/>
      <c r="AN510" s="162"/>
      <c r="AO510" s="164"/>
      <c r="AP510" s="163"/>
      <c r="AQ510" s="162"/>
      <c r="AR510" s="161"/>
      <c r="AS510" s="160"/>
      <c r="AT510" s="159"/>
      <c r="AU510" s="158"/>
    </row>
    <row r="511" spans="1:47" x14ac:dyDescent="0.2">
      <c r="A511" s="156" t="str">
        <f t="shared" si="86"/>
        <v/>
      </c>
      <c r="B511" s="203" t="str">
        <f t="shared" si="87"/>
        <v/>
      </c>
      <c r="C511" s="203" t="str">
        <f t="shared" si="88"/>
        <v/>
      </c>
      <c r="D511" s="203" t="str">
        <f t="shared" si="89"/>
        <v/>
      </c>
      <c r="E511" s="203" t="str">
        <f t="shared" si="90"/>
        <v/>
      </c>
      <c r="F511" s="203" t="str">
        <f t="shared" si="91"/>
        <v/>
      </c>
      <c r="G511" s="204" t="str">
        <f t="shared" si="91"/>
        <v/>
      </c>
      <c r="H511" s="205" t="str">
        <f t="shared" si="92"/>
        <v/>
      </c>
      <c r="I511" s="156" t="str">
        <f t="shared" si="93"/>
        <v/>
      </c>
      <c r="J511" s="156" t="str">
        <f t="shared" si="94"/>
        <v/>
      </c>
      <c r="K511" s="155" t="str">
        <f t="shared" si="95"/>
        <v/>
      </c>
      <c r="L511" s="155" t="str">
        <f t="shared" si="96"/>
        <v/>
      </c>
      <c r="M511" s="155" t="str">
        <f t="shared" si="97"/>
        <v/>
      </c>
      <c r="N511" s="157"/>
      <c r="O511" s="157"/>
      <c r="P511" s="157"/>
      <c r="Q511" s="157"/>
      <c r="R511" s="157"/>
      <c r="S511" s="157"/>
      <c r="T511" s="157"/>
      <c r="U511" s="157"/>
      <c r="V511" s="157"/>
      <c r="W511" s="157"/>
      <c r="X511" s="157"/>
      <c r="Y511" s="157"/>
      <c r="Z511" s="158"/>
      <c r="AA511" s="158"/>
      <c r="AB511" s="158"/>
      <c r="AC511" s="158"/>
      <c r="AD511" s="165"/>
      <c r="AE511" s="167"/>
      <c r="AF511" s="166"/>
      <c r="AG511" s="166"/>
      <c r="AH511" s="165"/>
      <c r="AI511" s="165"/>
      <c r="AJ511" s="163"/>
      <c r="AK511" s="165"/>
      <c r="AL511" s="165"/>
      <c r="AM511" s="165"/>
      <c r="AN511" s="162"/>
      <c r="AO511" s="164"/>
      <c r="AP511" s="163"/>
      <c r="AQ511" s="162"/>
      <c r="AR511" s="161"/>
      <c r="AS511" s="160"/>
      <c r="AT511" s="159"/>
      <c r="AU511" s="158"/>
    </row>
    <row r="512" spans="1:47" x14ac:dyDescent="0.2">
      <c r="A512" s="156" t="str">
        <f t="shared" si="86"/>
        <v/>
      </c>
      <c r="B512" s="203" t="str">
        <f t="shared" si="87"/>
        <v/>
      </c>
      <c r="C512" s="203" t="str">
        <f t="shared" si="88"/>
        <v/>
      </c>
      <c r="D512" s="203" t="str">
        <f t="shared" si="89"/>
        <v/>
      </c>
      <c r="E512" s="203" t="str">
        <f t="shared" si="90"/>
        <v/>
      </c>
      <c r="F512" s="203" t="str">
        <f t="shared" si="91"/>
        <v/>
      </c>
      <c r="G512" s="204" t="str">
        <f t="shared" si="91"/>
        <v/>
      </c>
      <c r="H512" s="205" t="str">
        <f t="shared" si="92"/>
        <v/>
      </c>
      <c r="I512" s="156" t="str">
        <f t="shared" si="93"/>
        <v/>
      </c>
      <c r="J512" s="156" t="str">
        <f t="shared" si="94"/>
        <v/>
      </c>
      <c r="K512" s="155" t="str">
        <f t="shared" si="95"/>
        <v/>
      </c>
      <c r="L512" s="155" t="str">
        <f t="shared" si="96"/>
        <v/>
      </c>
      <c r="M512" s="155" t="str">
        <f t="shared" si="97"/>
        <v/>
      </c>
      <c r="N512" s="157"/>
      <c r="O512" s="157"/>
      <c r="P512" s="157"/>
      <c r="Q512" s="157"/>
      <c r="R512" s="157"/>
      <c r="S512" s="157"/>
      <c r="T512" s="157"/>
      <c r="U512" s="157"/>
      <c r="V512" s="157"/>
      <c r="W512" s="157"/>
      <c r="X512" s="157"/>
      <c r="Y512" s="157"/>
      <c r="Z512" s="158"/>
      <c r="AA512" s="158"/>
      <c r="AB512" s="158"/>
      <c r="AC512" s="158"/>
      <c r="AD512" s="165"/>
      <c r="AE512" s="167"/>
      <c r="AF512" s="166"/>
      <c r="AG512" s="166"/>
      <c r="AH512" s="165"/>
      <c r="AI512" s="165"/>
      <c r="AJ512" s="163"/>
      <c r="AK512" s="165"/>
      <c r="AL512" s="165"/>
      <c r="AM512" s="165"/>
      <c r="AN512" s="162"/>
      <c r="AO512" s="164"/>
      <c r="AP512" s="163"/>
      <c r="AQ512" s="162"/>
      <c r="AR512" s="161"/>
      <c r="AS512" s="160"/>
      <c r="AT512" s="159"/>
      <c r="AU512" s="158"/>
    </row>
    <row r="513" spans="1:47" x14ac:dyDescent="0.2">
      <c r="A513" s="156" t="str">
        <f t="shared" si="86"/>
        <v/>
      </c>
      <c r="B513" s="203" t="str">
        <f t="shared" si="87"/>
        <v/>
      </c>
      <c r="C513" s="203" t="str">
        <f t="shared" si="88"/>
        <v/>
      </c>
      <c r="D513" s="203" t="str">
        <f t="shared" si="89"/>
        <v/>
      </c>
      <c r="E513" s="203" t="str">
        <f t="shared" si="90"/>
        <v/>
      </c>
      <c r="F513" s="203" t="str">
        <f t="shared" si="91"/>
        <v/>
      </c>
      <c r="G513" s="204" t="str">
        <f t="shared" si="91"/>
        <v/>
      </c>
      <c r="H513" s="205" t="str">
        <f t="shared" si="92"/>
        <v/>
      </c>
      <c r="I513" s="156" t="str">
        <f t="shared" si="93"/>
        <v/>
      </c>
      <c r="J513" s="156" t="str">
        <f t="shared" si="94"/>
        <v/>
      </c>
      <c r="K513" s="155" t="str">
        <f t="shared" si="95"/>
        <v/>
      </c>
      <c r="L513" s="155" t="str">
        <f t="shared" si="96"/>
        <v/>
      </c>
      <c r="M513" s="155" t="str">
        <f t="shared" si="97"/>
        <v/>
      </c>
      <c r="N513" s="157"/>
      <c r="O513" s="157"/>
      <c r="P513" s="157"/>
      <c r="Q513" s="157"/>
      <c r="R513" s="157"/>
      <c r="S513" s="157"/>
      <c r="T513" s="157"/>
      <c r="U513" s="157"/>
      <c r="V513" s="157"/>
      <c r="W513" s="157"/>
      <c r="X513" s="157"/>
      <c r="Y513" s="157"/>
      <c r="Z513" s="158"/>
      <c r="AA513" s="158"/>
      <c r="AB513" s="158"/>
      <c r="AC513" s="158"/>
      <c r="AD513" s="165"/>
      <c r="AE513" s="167"/>
      <c r="AF513" s="166"/>
      <c r="AG513" s="166"/>
      <c r="AH513" s="165"/>
      <c r="AI513" s="165"/>
      <c r="AJ513" s="163"/>
      <c r="AK513" s="165"/>
      <c r="AL513" s="165"/>
      <c r="AM513" s="165"/>
      <c r="AN513" s="162"/>
      <c r="AO513" s="164"/>
      <c r="AP513" s="163"/>
      <c r="AQ513" s="162"/>
      <c r="AR513" s="161"/>
      <c r="AS513" s="160"/>
      <c r="AT513" s="159"/>
      <c r="AU513" s="158"/>
    </row>
    <row r="514" spans="1:47" x14ac:dyDescent="0.2">
      <c r="A514" s="156" t="str">
        <f t="shared" si="86"/>
        <v/>
      </c>
      <c r="B514" s="203" t="str">
        <f t="shared" si="87"/>
        <v/>
      </c>
      <c r="C514" s="203" t="str">
        <f t="shared" si="88"/>
        <v/>
      </c>
      <c r="D514" s="203" t="str">
        <f t="shared" si="89"/>
        <v/>
      </c>
      <c r="E514" s="203" t="str">
        <f t="shared" si="90"/>
        <v/>
      </c>
      <c r="F514" s="203" t="str">
        <f t="shared" si="91"/>
        <v/>
      </c>
      <c r="G514" s="204" t="str">
        <f t="shared" si="91"/>
        <v/>
      </c>
      <c r="H514" s="205" t="str">
        <f t="shared" si="92"/>
        <v/>
      </c>
      <c r="I514" s="156" t="str">
        <f t="shared" si="93"/>
        <v/>
      </c>
      <c r="J514" s="156" t="str">
        <f t="shared" si="94"/>
        <v/>
      </c>
      <c r="K514" s="155" t="str">
        <f t="shared" si="95"/>
        <v/>
      </c>
      <c r="L514" s="155" t="str">
        <f t="shared" si="96"/>
        <v/>
      </c>
      <c r="M514" s="155" t="str">
        <f t="shared" si="97"/>
        <v/>
      </c>
      <c r="N514" s="157"/>
      <c r="O514" s="157"/>
      <c r="P514" s="157"/>
      <c r="Q514" s="157"/>
      <c r="R514" s="157"/>
      <c r="S514" s="157"/>
      <c r="T514" s="157"/>
      <c r="U514" s="157"/>
      <c r="V514" s="157"/>
      <c r="W514" s="157"/>
      <c r="X514" s="157"/>
      <c r="Y514" s="157"/>
      <c r="Z514" s="158"/>
      <c r="AA514" s="158"/>
      <c r="AB514" s="158"/>
      <c r="AC514" s="158"/>
      <c r="AD514" s="165"/>
      <c r="AE514" s="167"/>
      <c r="AF514" s="166"/>
      <c r="AG514" s="166"/>
      <c r="AH514" s="165"/>
      <c r="AI514" s="165"/>
      <c r="AJ514" s="163"/>
      <c r="AK514" s="165"/>
      <c r="AL514" s="165"/>
      <c r="AM514" s="165"/>
      <c r="AN514" s="162"/>
      <c r="AO514" s="164"/>
      <c r="AP514" s="163"/>
      <c r="AQ514" s="162"/>
      <c r="AR514" s="161"/>
      <c r="AS514" s="160"/>
      <c r="AT514" s="159"/>
      <c r="AU514" s="158"/>
    </row>
    <row r="515" spans="1:47" x14ac:dyDescent="0.2">
      <c r="A515" s="156" t="str">
        <f t="shared" si="86"/>
        <v/>
      </c>
      <c r="B515" s="203" t="str">
        <f t="shared" si="87"/>
        <v/>
      </c>
      <c r="C515" s="203" t="str">
        <f t="shared" si="88"/>
        <v/>
      </c>
      <c r="D515" s="203" t="str">
        <f t="shared" si="89"/>
        <v/>
      </c>
      <c r="E515" s="203" t="str">
        <f t="shared" si="90"/>
        <v/>
      </c>
      <c r="F515" s="203" t="str">
        <f t="shared" si="91"/>
        <v/>
      </c>
      <c r="G515" s="204" t="str">
        <f t="shared" si="91"/>
        <v/>
      </c>
      <c r="H515" s="205" t="str">
        <f t="shared" si="92"/>
        <v/>
      </c>
      <c r="I515" s="156" t="str">
        <f t="shared" si="93"/>
        <v/>
      </c>
      <c r="J515" s="156" t="str">
        <f t="shared" si="94"/>
        <v/>
      </c>
      <c r="K515" s="155" t="str">
        <f t="shared" si="95"/>
        <v/>
      </c>
      <c r="L515" s="155" t="str">
        <f t="shared" si="96"/>
        <v/>
      </c>
      <c r="M515" s="155" t="str">
        <f t="shared" si="97"/>
        <v/>
      </c>
      <c r="N515" s="157"/>
      <c r="O515" s="157"/>
      <c r="P515" s="157"/>
      <c r="Q515" s="157"/>
      <c r="R515" s="157"/>
      <c r="S515" s="157"/>
      <c r="T515" s="157"/>
      <c r="U515" s="157"/>
      <c r="V515" s="157"/>
      <c r="W515" s="157"/>
      <c r="X515" s="157"/>
      <c r="Y515" s="157"/>
      <c r="Z515" s="158"/>
      <c r="AA515" s="158"/>
      <c r="AB515" s="158"/>
      <c r="AC515" s="158"/>
      <c r="AD515" s="165"/>
      <c r="AE515" s="167"/>
      <c r="AF515" s="166"/>
      <c r="AG515" s="166"/>
      <c r="AH515" s="165"/>
      <c r="AI515" s="165"/>
      <c r="AJ515" s="163"/>
      <c r="AK515" s="165"/>
      <c r="AL515" s="165"/>
      <c r="AM515" s="165"/>
      <c r="AN515" s="162"/>
      <c r="AO515" s="164"/>
      <c r="AP515" s="163"/>
      <c r="AQ515" s="162"/>
      <c r="AR515" s="161"/>
      <c r="AS515" s="160"/>
      <c r="AT515" s="159"/>
      <c r="AU515" s="158"/>
    </row>
    <row r="516" spans="1:47" x14ac:dyDescent="0.2">
      <c r="A516" s="156" t="str">
        <f t="shared" si="86"/>
        <v/>
      </c>
      <c r="B516" s="203" t="str">
        <f t="shared" si="87"/>
        <v/>
      </c>
      <c r="C516" s="203" t="str">
        <f t="shared" si="88"/>
        <v/>
      </c>
      <c r="D516" s="203" t="str">
        <f t="shared" si="89"/>
        <v/>
      </c>
      <c r="E516" s="203" t="str">
        <f t="shared" si="90"/>
        <v/>
      </c>
      <c r="F516" s="203" t="str">
        <f t="shared" si="91"/>
        <v/>
      </c>
      <c r="G516" s="204" t="str">
        <f t="shared" si="91"/>
        <v/>
      </c>
      <c r="H516" s="205" t="str">
        <f t="shared" si="92"/>
        <v/>
      </c>
      <c r="I516" s="156" t="str">
        <f t="shared" si="93"/>
        <v/>
      </c>
      <c r="J516" s="156" t="str">
        <f t="shared" si="94"/>
        <v/>
      </c>
      <c r="K516" s="155" t="str">
        <f t="shared" si="95"/>
        <v/>
      </c>
      <c r="L516" s="155" t="str">
        <f t="shared" si="96"/>
        <v/>
      </c>
      <c r="M516" s="155" t="str">
        <f t="shared" si="97"/>
        <v/>
      </c>
      <c r="N516" s="157"/>
      <c r="O516" s="157"/>
      <c r="P516" s="157"/>
      <c r="Q516" s="157"/>
      <c r="R516" s="157"/>
      <c r="S516" s="157"/>
      <c r="T516" s="157"/>
      <c r="U516" s="157"/>
      <c r="V516" s="157"/>
      <c r="W516" s="157"/>
      <c r="X516" s="157"/>
      <c r="Y516" s="157"/>
      <c r="Z516" s="158"/>
      <c r="AA516" s="158"/>
      <c r="AB516" s="158"/>
      <c r="AC516" s="158"/>
      <c r="AD516" s="165"/>
      <c r="AE516" s="167"/>
      <c r="AF516" s="166"/>
      <c r="AG516" s="166"/>
      <c r="AH516" s="165"/>
      <c r="AI516" s="165"/>
      <c r="AJ516" s="163"/>
      <c r="AK516" s="165"/>
      <c r="AL516" s="165"/>
      <c r="AM516" s="165"/>
      <c r="AN516" s="162"/>
      <c r="AO516" s="164"/>
      <c r="AP516" s="163"/>
      <c r="AQ516" s="162"/>
      <c r="AR516" s="161"/>
      <c r="AS516" s="160"/>
      <c r="AT516" s="159"/>
      <c r="AU516" s="158"/>
    </row>
    <row r="517" spans="1:47" x14ac:dyDescent="0.2">
      <c r="A517" s="156" t="str">
        <f t="shared" si="86"/>
        <v/>
      </c>
      <c r="B517" s="203" t="str">
        <f t="shared" si="87"/>
        <v/>
      </c>
      <c r="C517" s="203" t="str">
        <f t="shared" si="88"/>
        <v/>
      </c>
      <c r="D517" s="203" t="str">
        <f t="shared" si="89"/>
        <v/>
      </c>
      <c r="E517" s="203" t="str">
        <f t="shared" si="90"/>
        <v/>
      </c>
      <c r="F517" s="203" t="str">
        <f t="shared" si="91"/>
        <v/>
      </c>
      <c r="G517" s="204" t="str">
        <f t="shared" si="91"/>
        <v/>
      </c>
      <c r="H517" s="205" t="str">
        <f t="shared" si="92"/>
        <v/>
      </c>
      <c r="I517" s="156" t="str">
        <f t="shared" si="93"/>
        <v/>
      </c>
      <c r="J517" s="156" t="str">
        <f t="shared" si="94"/>
        <v/>
      </c>
      <c r="K517" s="155" t="str">
        <f t="shared" si="95"/>
        <v/>
      </c>
      <c r="L517" s="155" t="str">
        <f t="shared" si="96"/>
        <v/>
      </c>
      <c r="M517" s="155" t="str">
        <f t="shared" si="97"/>
        <v/>
      </c>
      <c r="N517" s="157"/>
      <c r="O517" s="157"/>
      <c r="P517" s="157"/>
      <c r="Q517" s="157"/>
      <c r="R517" s="157"/>
      <c r="S517" s="157"/>
      <c r="T517" s="157"/>
      <c r="U517" s="157"/>
      <c r="V517" s="157"/>
      <c r="W517" s="157"/>
      <c r="X517" s="157"/>
      <c r="Y517" s="157"/>
      <c r="Z517" s="158"/>
      <c r="AA517" s="158"/>
      <c r="AB517" s="158"/>
      <c r="AC517" s="158"/>
      <c r="AD517" s="165"/>
      <c r="AE517" s="167"/>
      <c r="AF517" s="166"/>
      <c r="AG517" s="166"/>
      <c r="AH517" s="165"/>
      <c r="AI517" s="165"/>
      <c r="AJ517" s="163"/>
      <c r="AK517" s="165"/>
      <c r="AL517" s="165"/>
      <c r="AM517" s="165"/>
      <c r="AN517" s="162"/>
      <c r="AO517" s="164"/>
      <c r="AP517" s="163"/>
      <c r="AQ517" s="162"/>
      <c r="AR517" s="161"/>
      <c r="AS517" s="160"/>
      <c r="AT517" s="159"/>
      <c r="AU517" s="158"/>
    </row>
    <row r="518" spans="1:47" x14ac:dyDescent="0.2">
      <c r="A518" s="156" t="str">
        <f t="shared" si="86"/>
        <v/>
      </c>
      <c r="B518" s="203" t="str">
        <f t="shared" si="87"/>
        <v/>
      </c>
      <c r="C518" s="203" t="str">
        <f t="shared" si="88"/>
        <v/>
      </c>
      <c r="D518" s="203" t="str">
        <f t="shared" si="89"/>
        <v/>
      </c>
      <c r="E518" s="203" t="str">
        <f t="shared" si="90"/>
        <v/>
      </c>
      <c r="F518" s="203" t="str">
        <f t="shared" si="91"/>
        <v/>
      </c>
      <c r="G518" s="204" t="str">
        <f t="shared" si="91"/>
        <v/>
      </c>
      <c r="H518" s="205" t="str">
        <f t="shared" si="92"/>
        <v/>
      </c>
      <c r="I518" s="156" t="str">
        <f t="shared" si="93"/>
        <v/>
      </c>
      <c r="J518" s="156" t="str">
        <f t="shared" si="94"/>
        <v/>
      </c>
      <c r="K518" s="155" t="str">
        <f t="shared" si="95"/>
        <v/>
      </c>
      <c r="L518" s="155" t="str">
        <f t="shared" si="96"/>
        <v/>
      </c>
      <c r="M518" s="155" t="str">
        <f t="shared" si="97"/>
        <v/>
      </c>
      <c r="N518" s="157"/>
      <c r="O518" s="157"/>
      <c r="P518" s="157"/>
      <c r="Q518" s="157"/>
      <c r="R518" s="157"/>
      <c r="S518" s="157"/>
      <c r="T518" s="157"/>
      <c r="U518" s="157"/>
      <c r="V518" s="157"/>
      <c r="W518" s="157"/>
      <c r="X518" s="157"/>
      <c r="Y518" s="157"/>
      <c r="Z518" s="158"/>
      <c r="AA518" s="158"/>
      <c r="AB518" s="158"/>
      <c r="AC518" s="158"/>
      <c r="AD518" s="165"/>
      <c r="AE518" s="167"/>
      <c r="AF518" s="166"/>
      <c r="AG518" s="166"/>
      <c r="AH518" s="165"/>
      <c r="AI518" s="165"/>
      <c r="AJ518" s="163"/>
      <c r="AK518" s="165"/>
      <c r="AL518" s="165"/>
      <c r="AM518" s="165"/>
      <c r="AN518" s="162"/>
      <c r="AO518" s="164"/>
      <c r="AP518" s="163"/>
      <c r="AQ518" s="162"/>
      <c r="AR518" s="161"/>
      <c r="AS518" s="160"/>
      <c r="AT518" s="159"/>
      <c r="AU518" s="158"/>
    </row>
    <row r="519" spans="1:47" x14ac:dyDescent="0.2">
      <c r="A519" s="156" t="str">
        <f t="shared" si="86"/>
        <v/>
      </c>
      <c r="B519" s="203" t="str">
        <f t="shared" si="87"/>
        <v/>
      </c>
      <c r="C519" s="203" t="str">
        <f t="shared" si="88"/>
        <v/>
      </c>
      <c r="D519" s="203" t="str">
        <f t="shared" si="89"/>
        <v/>
      </c>
      <c r="E519" s="203" t="str">
        <f t="shared" si="90"/>
        <v/>
      </c>
      <c r="F519" s="203" t="str">
        <f t="shared" si="91"/>
        <v/>
      </c>
      <c r="G519" s="204" t="str">
        <f t="shared" si="91"/>
        <v/>
      </c>
      <c r="H519" s="205" t="str">
        <f t="shared" si="92"/>
        <v/>
      </c>
      <c r="I519" s="156" t="str">
        <f t="shared" si="93"/>
        <v/>
      </c>
      <c r="J519" s="156" t="str">
        <f t="shared" si="94"/>
        <v/>
      </c>
      <c r="K519" s="155" t="str">
        <f t="shared" si="95"/>
        <v/>
      </c>
      <c r="L519" s="155" t="str">
        <f t="shared" si="96"/>
        <v/>
      </c>
      <c r="M519" s="155" t="str">
        <f t="shared" si="97"/>
        <v/>
      </c>
      <c r="N519" s="157"/>
      <c r="O519" s="157"/>
      <c r="P519" s="157"/>
      <c r="Q519" s="157"/>
      <c r="R519" s="157"/>
      <c r="S519" s="157"/>
      <c r="T519" s="157"/>
      <c r="U519" s="157"/>
      <c r="V519" s="157"/>
      <c r="W519" s="157"/>
      <c r="X519" s="157"/>
      <c r="Y519" s="157"/>
      <c r="Z519" s="158"/>
      <c r="AA519" s="158"/>
      <c r="AB519" s="158"/>
      <c r="AC519" s="158"/>
      <c r="AD519" s="165"/>
      <c r="AE519" s="167"/>
      <c r="AF519" s="166"/>
      <c r="AG519" s="166"/>
      <c r="AH519" s="165"/>
      <c r="AI519" s="165"/>
      <c r="AJ519" s="163"/>
      <c r="AK519" s="165"/>
      <c r="AL519" s="165"/>
      <c r="AM519" s="165"/>
      <c r="AN519" s="162"/>
      <c r="AO519" s="164"/>
      <c r="AP519" s="163"/>
      <c r="AQ519" s="162"/>
      <c r="AR519" s="161"/>
      <c r="AS519" s="160"/>
      <c r="AT519" s="159"/>
      <c r="AU519" s="158"/>
    </row>
    <row r="520" spans="1:47" x14ac:dyDescent="0.2">
      <c r="A520" s="156" t="str">
        <f t="shared" si="86"/>
        <v/>
      </c>
      <c r="B520" s="203" t="str">
        <f t="shared" si="87"/>
        <v/>
      </c>
      <c r="C520" s="203" t="str">
        <f t="shared" si="88"/>
        <v/>
      </c>
      <c r="D520" s="203" t="str">
        <f t="shared" si="89"/>
        <v/>
      </c>
      <c r="E520" s="203" t="str">
        <f t="shared" si="90"/>
        <v/>
      </c>
      <c r="F520" s="203" t="str">
        <f t="shared" si="91"/>
        <v/>
      </c>
      <c r="G520" s="204" t="str">
        <f t="shared" si="91"/>
        <v/>
      </c>
      <c r="H520" s="205" t="str">
        <f t="shared" si="92"/>
        <v/>
      </c>
      <c r="I520" s="156" t="str">
        <f t="shared" si="93"/>
        <v/>
      </c>
      <c r="J520" s="156" t="str">
        <f t="shared" si="94"/>
        <v/>
      </c>
      <c r="K520" s="155" t="str">
        <f t="shared" si="95"/>
        <v/>
      </c>
      <c r="L520" s="155" t="str">
        <f t="shared" si="96"/>
        <v/>
      </c>
      <c r="M520" s="155" t="str">
        <f t="shared" si="97"/>
        <v/>
      </c>
      <c r="N520" s="157"/>
      <c r="O520" s="157"/>
      <c r="P520" s="157"/>
      <c r="Q520" s="157"/>
      <c r="R520" s="157"/>
      <c r="S520" s="157"/>
      <c r="T520" s="157"/>
      <c r="U520" s="157"/>
      <c r="V520" s="157"/>
      <c r="W520" s="157"/>
      <c r="X520" s="157"/>
      <c r="Y520" s="157"/>
      <c r="Z520" s="158"/>
      <c r="AA520" s="158"/>
      <c r="AB520" s="158"/>
      <c r="AC520" s="158"/>
      <c r="AD520" s="165"/>
      <c r="AE520" s="167"/>
      <c r="AF520" s="166"/>
      <c r="AG520" s="166"/>
      <c r="AH520" s="165"/>
      <c r="AI520" s="165"/>
      <c r="AJ520" s="163"/>
      <c r="AK520" s="165"/>
      <c r="AL520" s="165"/>
      <c r="AM520" s="165"/>
      <c r="AN520" s="162"/>
      <c r="AO520" s="164"/>
      <c r="AP520" s="163"/>
      <c r="AQ520" s="162"/>
      <c r="AR520" s="161"/>
      <c r="AS520" s="160"/>
      <c r="AT520" s="159"/>
      <c r="AU520" s="158"/>
    </row>
    <row r="521" spans="1:47" x14ac:dyDescent="0.2">
      <c r="A521" s="156" t="str">
        <f t="shared" si="86"/>
        <v/>
      </c>
      <c r="B521" s="203" t="str">
        <f t="shared" si="87"/>
        <v/>
      </c>
      <c r="C521" s="203" t="str">
        <f t="shared" si="88"/>
        <v/>
      </c>
      <c r="D521" s="203" t="str">
        <f t="shared" si="89"/>
        <v/>
      </c>
      <c r="E521" s="203" t="str">
        <f t="shared" si="90"/>
        <v/>
      </c>
      <c r="F521" s="203" t="str">
        <f t="shared" si="91"/>
        <v/>
      </c>
      <c r="G521" s="204" t="str">
        <f t="shared" si="91"/>
        <v/>
      </c>
      <c r="H521" s="205" t="str">
        <f t="shared" si="92"/>
        <v/>
      </c>
      <c r="I521" s="156" t="str">
        <f t="shared" si="93"/>
        <v/>
      </c>
      <c r="J521" s="156" t="str">
        <f t="shared" si="94"/>
        <v/>
      </c>
      <c r="K521" s="155" t="str">
        <f t="shared" si="95"/>
        <v/>
      </c>
      <c r="L521" s="155" t="str">
        <f t="shared" si="96"/>
        <v/>
      </c>
      <c r="M521" s="155" t="str">
        <f t="shared" si="97"/>
        <v/>
      </c>
      <c r="N521" s="157"/>
      <c r="O521" s="157"/>
      <c r="P521" s="157"/>
      <c r="Q521" s="157"/>
      <c r="R521" s="157"/>
      <c r="S521" s="157"/>
      <c r="T521" s="157"/>
      <c r="U521" s="157"/>
      <c r="V521" s="157"/>
      <c r="W521" s="157"/>
      <c r="X521" s="157"/>
      <c r="Y521" s="157"/>
      <c r="Z521" s="158"/>
      <c r="AA521" s="158"/>
      <c r="AB521" s="158"/>
      <c r="AC521" s="158"/>
      <c r="AD521" s="165"/>
      <c r="AE521" s="167"/>
      <c r="AF521" s="166"/>
      <c r="AG521" s="166"/>
      <c r="AH521" s="165"/>
      <c r="AI521" s="165"/>
      <c r="AJ521" s="163"/>
      <c r="AK521" s="165"/>
      <c r="AL521" s="165"/>
      <c r="AM521" s="165"/>
      <c r="AN521" s="162"/>
      <c r="AO521" s="164"/>
      <c r="AP521" s="163"/>
      <c r="AQ521" s="162"/>
      <c r="AR521" s="161"/>
      <c r="AS521" s="160"/>
      <c r="AT521" s="159"/>
      <c r="AU521" s="158"/>
    </row>
    <row r="522" spans="1:47" x14ac:dyDescent="0.2">
      <c r="A522" s="156" t="str">
        <f t="shared" ref="A522:A585" si="98">IF(AG522 = "", "", AG522)</f>
        <v/>
      </c>
      <c r="B522" s="203" t="str">
        <f t="shared" ref="B522:B585" si="99">IF(AI522 = "", "", AI522)</f>
        <v/>
      </c>
      <c r="C522" s="203" t="str">
        <f t="shared" ref="C522:C585" si="100">IF(AJ522 = "", "", AJ522)</f>
        <v/>
      </c>
      <c r="D522" s="203" t="str">
        <f t="shared" ref="D522:D585" si="101">IF(AK522 = "", "", AK522)</f>
        <v/>
      </c>
      <c r="E522" s="203" t="str">
        <f t="shared" ref="E522:E585" si="102">IF(AL522 = "", "", AL522)</f>
        <v/>
      </c>
      <c r="F522" s="203" t="str">
        <f t="shared" ref="F522:G585" si="103">IF(AM522 = "", "", AM522)</f>
        <v/>
      </c>
      <c r="G522" s="204" t="str">
        <f t="shared" si="103"/>
        <v/>
      </c>
      <c r="H522" s="205" t="str">
        <f t="shared" ref="H522:H585" si="104">IF(AO522 = "", "", AO522)</f>
        <v/>
      </c>
      <c r="I522" s="156" t="str">
        <f t="shared" ref="I522:I585" si="105">IF(AP522 = "", "", AP522)</f>
        <v/>
      </c>
      <c r="J522" s="156" t="str">
        <f t="shared" ref="J522:J585" si="106">IF(AQ522 = "", "", AQ522)</f>
        <v/>
      </c>
      <c r="K522" s="155" t="str">
        <f t="shared" ref="K522:K585" si="107">IF(AR522 = "", "", AR522)</f>
        <v/>
      </c>
      <c r="L522" s="155" t="str">
        <f t="shared" ref="L522:L585" si="108">IF(AS522 = "", "", AS522)</f>
        <v/>
      </c>
      <c r="M522" s="155" t="str">
        <f t="shared" ref="M522:M585" si="109">IF(AT522 = "", "", AT522)</f>
        <v/>
      </c>
      <c r="N522" s="157"/>
      <c r="O522" s="157"/>
      <c r="P522" s="157"/>
      <c r="Q522" s="157"/>
      <c r="R522" s="157"/>
      <c r="S522" s="157"/>
      <c r="T522" s="157"/>
      <c r="U522" s="157"/>
      <c r="V522" s="157"/>
      <c r="W522" s="157"/>
      <c r="X522" s="157"/>
      <c r="Y522" s="157"/>
      <c r="Z522" s="158"/>
      <c r="AA522" s="158"/>
      <c r="AB522" s="158"/>
      <c r="AC522" s="158"/>
      <c r="AD522" s="165"/>
      <c r="AE522" s="167"/>
      <c r="AF522" s="166"/>
      <c r="AG522" s="166"/>
      <c r="AH522" s="165"/>
      <c r="AI522" s="165"/>
      <c r="AJ522" s="163"/>
      <c r="AK522" s="165"/>
      <c r="AL522" s="165"/>
      <c r="AM522" s="165"/>
      <c r="AN522" s="162"/>
      <c r="AO522" s="164"/>
      <c r="AP522" s="163"/>
      <c r="AQ522" s="162"/>
      <c r="AR522" s="161"/>
      <c r="AS522" s="160"/>
      <c r="AT522" s="159"/>
      <c r="AU522" s="158"/>
    </row>
    <row r="523" spans="1:47" x14ac:dyDescent="0.2">
      <c r="A523" s="156" t="str">
        <f t="shared" si="98"/>
        <v/>
      </c>
      <c r="B523" s="203" t="str">
        <f t="shared" si="99"/>
        <v/>
      </c>
      <c r="C523" s="203" t="str">
        <f t="shared" si="100"/>
        <v/>
      </c>
      <c r="D523" s="203" t="str">
        <f t="shared" si="101"/>
        <v/>
      </c>
      <c r="E523" s="203" t="str">
        <f t="shared" si="102"/>
        <v/>
      </c>
      <c r="F523" s="203" t="str">
        <f t="shared" si="103"/>
        <v/>
      </c>
      <c r="G523" s="204" t="str">
        <f t="shared" si="103"/>
        <v/>
      </c>
      <c r="H523" s="205" t="str">
        <f t="shared" si="104"/>
        <v/>
      </c>
      <c r="I523" s="156" t="str">
        <f t="shared" si="105"/>
        <v/>
      </c>
      <c r="J523" s="156" t="str">
        <f t="shared" si="106"/>
        <v/>
      </c>
      <c r="K523" s="155" t="str">
        <f t="shared" si="107"/>
        <v/>
      </c>
      <c r="L523" s="155" t="str">
        <f t="shared" si="108"/>
        <v/>
      </c>
      <c r="M523" s="155" t="str">
        <f t="shared" si="109"/>
        <v/>
      </c>
      <c r="N523" s="157"/>
      <c r="O523" s="157"/>
      <c r="P523" s="157"/>
      <c r="Q523" s="157"/>
      <c r="R523" s="157"/>
      <c r="S523" s="157"/>
      <c r="T523" s="157"/>
      <c r="U523" s="157"/>
      <c r="V523" s="157"/>
      <c r="W523" s="157"/>
      <c r="X523" s="157"/>
      <c r="Y523" s="157"/>
      <c r="Z523" s="158"/>
      <c r="AA523" s="158"/>
      <c r="AB523" s="158"/>
      <c r="AC523" s="158"/>
      <c r="AD523" s="165"/>
      <c r="AE523" s="167"/>
      <c r="AF523" s="166"/>
      <c r="AG523" s="166"/>
      <c r="AH523" s="165"/>
      <c r="AI523" s="165"/>
      <c r="AJ523" s="163"/>
      <c r="AK523" s="165"/>
      <c r="AL523" s="165"/>
      <c r="AM523" s="165"/>
      <c r="AN523" s="162"/>
      <c r="AO523" s="164"/>
      <c r="AP523" s="163"/>
      <c r="AQ523" s="162"/>
      <c r="AR523" s="161"/>
      <c r="AS523" s="160"/>
      <c r="AT523" s="159"/>
      <c r="AU523" s="158"/>
    </row>
    <row r="524" spans="1:47" x14ac:dyDescent="0.2">
      <c r="A524" s="156" t="str">
        <f t="shared" si="98"/>
        <v/>
      </c>
      <c r="B524" s="203" t="str">
        <f t="shared" si="99"/>
        <v/>
      </c>
      <c r="C524" s="203" t="str">
        <f t="shared" si="100"/>
        <v/>
      </c>
      <c r="D524" s="203" t="str">
        <f t="shared" si="101"/>
        <v/>
      </c>
      <c r="E524" s="203" t="str">
        <f t="shared" si="102"/>
        <v/>
      </c>
      <c r="F524" s="203" t="str">
        <f t="shared" si="103"/>
        <v/>
      </c>
      <c r="G524" s="204" t="str">
        <f t="shared" si="103"/>
        <v/>
      </c>
      <c r="H524" s="205" t="str">
        <f t="shared" si="104"/>
        <v/>
      </c>
      <c r="I524" s="156" t="str">
        <f t="shared" si="105"/>
        <v/>
      </c>
      <c r="J524" s="156" t="str">
        <f t="shared" si="106"/>
        <v/>
      </c>
      <c r="K524" s="155" t="str">
        <f t="shared" si="107"/>
        <v/>
      </c>
      <c r="L524" s="155" t="str">
        <f t="shared" si="108"/>
        <v/>
      </c>
      <c r="M524" s="155" t="str">
        <f t="shared" si="109"/>
        <v/>
      </c>
      <c r="N524" s="157"/>
      <c r="O524" s="157"/>
      <c r="P524" s="157"/>
      <c r="Q524" s="157"/>
      <c r="R524" s="157"/>
      <c r="S524" s="157"/>
      <c r="T524" s="157"/>
      <c r="U524" s="157"/>
      <c r="V524" s="157"/>
      <c r="W524" s="157"/>
      <c r="X524" s="157"/>
      <c r="Y524" s="157"/>
      <c r="Z524" s="158"/>
      <c r="AA524" s="158"/>
      <c r="AB524" s="158"/>
      <c r="AC524" s="158"/>
      <c r="AD524" s="165"/>
      <c r="AE524" s="167"/>
      <c r="AF524" s="166"/>
      <c r="AG524" s="166"/>
      <c r="AH524" s="165"/>
      <c r="AI524" s="165"/>
      <c r="AJ524" s="163"/>
      <c r="AK524" s="165"/>
      <c r="AL524" s="165"/>
      <c r="AM524" s="165"/>
      <c r="AN524" s="162"/>
      <c r="AO524" s="164"/>
      <c r="AP524" s="163"/>
      <c r="AQ524" s="162"/>
      <c r="AR524" s="161"/>
      <c r="AS524" s="160"/>
      <c r="AT524" s="159"/>
      <c r="AU524" s="158"/>
    </row>
    <row r="525" spans="1:47" x14ac:dyDescent="0.2">
      <c r="A525" s="156" t="str">
        <f t="shared" si="98"/>
        <v/>
      </c>
      <c r="B525" s="203" t="str">
        <f t="shared" si="99"/>
        <v/>
      </c>
      <c r="C525" s="203" t="str">
        <f t="shared" si="100"/>
        <v/>
      </c>
      <c r="D525" s="203" t="str">
        <f t="shared" si="101"/>
        <v/>
      </c>
      <c r="E525" s="203" t="str">
        <f t="shared" si="102"/>
        <v/>
      </c>
      <c r="F525" s="203" t="str">
        <f t="shared" si="103"/>
        <v/>
      </c>
      <c r="G525" s="204" t="str">
        <f t="shared" si="103"/>
        <v/>
      </c>
      <c r="H525" s="205" t="str">
        <f t="shared" si="104"/>
        <v/>
      </c>
      <c r="I525" s="156" t="str">
        <f t="shared" si="105"/>
        <v/>
      </c>
      <c r="J525" s="156" t="str">
        <f t="shared" si="106"/>
        <v/>
      </c>
      <c r="K525" s="155" t="str">
        <f t="shared" si="107"/>
        <v/>
      </c>
      <c r="L525" s="155" t="str">
        <f t="shared" si="108"/>
        <v/>
      </c>
      <c r="M525" s="155" t="str">
        <f t="shared" si="109"/>
        <v/>
      </c>
      <c r="N525" s="157"/>
      <c r="O525" s="157"/>
      <c r="P525" s="157"/>
      <c r="Q525" s="157"/>
      <c r="R525" s="157"/>
      <c r="S525" s="157"/>
      <c r="T525" s="157"/>
      <c r="U525" s="157"/>
      <c r="V525" s="157"/>
      <c r="W525" s="157"/>
      <c r="X525" s="157"/>
      <c r="Y525" s="157"/>
      <c r="Z525" s="158"/>
      <c r="AA525" s="158"/>
      <c r="AB525" s="158"/>
      <c r="AC525" s="158"/>
      <c r="AD525" s="165"/>
      <c r="AE525" s="167"/>
      <c r="AF525" s="166"/>
      <c r="AG525" s="166"/>
      <c r="AH525" s="165"/>
      <c r="AI525" s="165"/>
      <c r="AJ525" s="163"/>
      <c r="AK525" s="165"/>
      <c r="AL525" s="165"/>
      <c r="AM525" s="165"/>
      <c r="AN525" s="162"/>
      <c r="AO525" s="164"/>
      <c r="AP525" s="163"/>
      <c r="AQ525" s="162"/>
      <c r="AR525" s="161"/>
      <c r="AS525" s="160"/>
      <c r="AT525" s="159"/>
      <c r="AU525" s="158"/>
    </row>
    <row r="526" spans="1:47" x14ac:dyDescent="0.2">
      <c r="A526" s="156" t="str">
        <f t="shared" si="98"/>
        <v/>
      </c>
      <c r="B526" s="203" t="str">
        <f t="shared" si="99"/>
        <v/>
      </c>
      <c r="C526" s="203" t="str">
        <f t="shared" si="100"/>
        <v/>
      </c>
      <c r="D526" s="203" t="str">
        <f t="shared" si="101"/>
        <v/>
      </c>
      <c r="E526" s="203" t="str">
        <f t="shared" si="102"/>
        <v/>
      </c>
      <c r="F526" s="203" t="str">
        <f t="shared" si="103"/>
        <v/>
      </c>
      <c r="G526" s="204" t="str">
        <f t="shared" si="103"/>
        <v/>
      </c>
      <c r="H526" s="205" t="str">
        <f t="shared" si="104"/>
        <v/>
      </c>
      <c r="I526" s="156" t="str">
        <f t="shared" si="105"/>
        <v/>
      </c>
      <c r="J526" s="156" t="str">
        <f t="shared" si="106"/>
        <v/>
      </c>
      <c r="K526" s="155" t="str">
        <f t="shared" si="107"/>
        <v/>
      </c>
      <c r="L526" s="155" t="str">
        <f t="shared" si="108"/>
        <v/>
      </c>
      <c r="M526" s="155" t="str">
        <f t="shared" si="109"/>
        <v/>
      </c>
      <c r="N526" s="157"/>
      <c r="O526" s="157"/>
      <c r="P526" s="157"/>
      <c r="Q526" s="157"/>
      <c r="R526" s="157"/>
      <c r="S526" s="157"/>
      <c r="T526" s="157"/>
      <c r="U526" s="157"/>
      <c r="V526" s="157"/>
      <c r="W526" s="157"/>
      <c r="X526" s="157"/>
      <c r="Y526" s="157"/>
      <c r="Z526" s="158"/>
      <c r="AA526" s="158"/>
      <c r="AB526" s="158"/>
      <c r="AC526" s="158"/>
      <c r="AD526" s="165"/>
      <c r="AE526" s="167"/>
      <c r="AF526" s="166"/>
      <c r="AG526" s="166"/>
      <c r="AH526" s="165"/>
      <c r="AI526" s="165"/>
      <c r="AJ526" s="163"/>
      <c r="AK526" s="165"/>
      <c r="AL526" s="165"/>
      <c r="AM526" s="165"/>
      <c r="AN526" s="162"/>
      <c r="AO526" s="164"/>
      <c r="AP526" s="163"/>
      <c r="AQ526" s="162"/>
      <c r="AR526" s="161"/>
      <c r="AS526" s="160"/>
      <c r="AT526" s="159"/>
      <c r="AU526" s="158"/>
    </row>
    <row r="527" spans="1:47" x14ac:dyDescent="0.2">
      <c r="A527" s="156" t="str">
        <f t="shared" si="98"/>
        <v/>
      </c>
      <c r="B527" s="203" t="str">
        <f t="shared" si="99"/>
        <v/>
      </c>
      <c r="C527" s="203" t="str">
        <f t="shared" si="100"/>
        <v/>
      </c>
      <c r="D527" s="203" t="str">
        <f t="shared" si="101"/>
        <v/>
      </c>
      <c r="E527" s="203" t="str">
        <f t="shared" si="102"/>
        <v/>
      </c>
      <c r="F527" s="203" t="str">
        <f t="shared" si="103"/>
        <v/>
      </c>
      <c r="G527" s="204" t="str">
        <f t="shared" si="103"/>
        <v/>
      </c>
      <c r="H527" s="205" t="str">
        <f t="shared" si="104"/>
        <v/>
      </c>
      <c r="I527" s="156" t="str">
        <f t="shared" si="105"/>
        <v/>
      </c>
      <c r="J527" s="156" t="str">
        <f t="shared" si="106"/>
        <v/>
      </c>
      <c r="K527" s="155" t="str">
        <f t="shared" si="107"/>
        <v/>
      </c>
      <c r="L527" s="155" t="str">
        <f t="shared" si="108"/>
        <v/>
      </c>
      <c r="M527" s="155" t="str">
        <f t="shared" si="109"/>
        <v/>
      </c>
      <c r="N527" s="157"/>
      <c r="O527" s="157"/>
      <c r="P527" s="157"/>
      <c r="Q527" s="157"/>
      <c r="R527" s="157"/>
      <c r="S527" s="157"/>
      <c r="T527" s="157"/>
      <c r="U527" s="157"/>
      <c r="V527" s="157"/>
      <c r="W527" s="157"/>
      <c r="X527" s="157"/>
      <c r="Y527" s="157"/>
      <c r="Z527" s="158"/>
      <c r="AA527" s="158"/>
      <c r="AB527" s="158"/>
      <c r="AC527" s="158"/>
      <c r="AD527" s="165"/>
      <c r="AE527" s="167"/>
      <c r="AF527" s="166"/>
      <c r="AG527" s="166"/>
      <c r="AH527" s="165"/>
      <c r="AI527" s="165"/>
      <c r="AJ527" s="163"/>
      <c r="AK527" s="165"/>
      <c r="AL527" s="165"/>
      <c r="AM527" s="165"/>
      <c r="AN527" s="162"/>
      <c r="AO527" s="164"/>
      <c r="AP527" s="163"/>
      <c r="AQ527" s="162"/>
      <c r="AR527" s="161"/>
      <c r="AS527" s="160"/>
      <c r="AT527" s="159"/>
      <c r="AU527" s="158"/>
    </row>
    <row r="528" spans="1:47" x14ac:dyDescent="0.2">
      <c r="A528" s="156" t="str">
        <f t="shared" si="98"/>
        <v/>
      </c>
      <c r="B528" s="203" t="str">
        <f t="shared" si="99"/>
        <v/>
      </c>
      <c r="C528" s="203" t="str">
        <f t="shared" si="100"/>
        <v/>
      </c>
      <c r="D528" s="203" t="str">
        <f t="shared" si="101"/>
        <v/>
      </c>
      <c r="E528" s="203" t="str">
        <f t="shared" si="102"/>
        <v/>
      </c>
      <c r="F528" s="203" t="str">
        <f t="shared" si="103"/>
        <v/>
      </c>
      <c r="G528" s="204" t="str">
        <f t="shared" si="103"/>
        <v/>
      </c>
      <c r="H528" s="205" t="str">
        <f t="shared" si="104"/>
        <v/>
      </c>
      <c r="I528" s="156" t="str">
        <f t="shared" si="105"/>
        <v/>
      </c>
      <c r="J528" s="156" t="str">
        <f t="shared" si="106"/>
        <v/>
      </c>
      <c r="K528" s="155" t="str">
        <f t="shared" si="107"/>
        <v/>
      </c>
      <c r="L528" s="155" t="str">
        <f t="shared" si="108"/>
        <v/>
      </c>
      <c r="M528" s="155" t="str">
        <f t="shared" si="109"/>
        <v/>
      </c>
      <c r="N528" s="157"/>
      <c r="O528" s="157"/>
      <c r="P528" s="157"/>
      <c r="Q528" s="157"/>
      <c r="R528" s="157"/>
      <c r="S528" s="157"/>
      <c r="T528" s="157"/>
      <c r="U528" s="157"/>
      <c r="V528" s="157"/>
      <c r="W528" s="157"/>
      <c r="X528" s="157"/>
      <c r="Y528" s="157"/>
      <c r="Z528" s="158"/>
      <c r="AA528" s="158"/>
      <c r="AB528" s="158"/>
      <c r="AC528" s="158"/>
      <c r="AD528" s="165"/>
      <c r="AE528" s="167"/>
      <c r="AF528" s="166"/>
      <c r="AG528" s="166"/>
      <c r="AH528" s="165"/>
      <c r="AI528" s="165"/>
      <c r="AJ528" s="163"/>
      <c r="AK528" s="165"/>
      <c r="AL528" s="165"/>
      <c r="AM528" s="165"/>
      <c r="AN528" s="162"/>
      <c r="AO528" s="164"/>
      <c r="AP528" s="163"/>
      <c r="AQ528" s="162"/>
      <c r="AR528" s="161"/>
      <c r="AS528" s="160"/>
      <c r="AT528" s="159"/>
      <c r="AU528" s="158"/>
    </row>
    <row r="529" spans="1:47" x14ac:dyDescent="0.2">
      <c r="A529" s="156" t="str">
        <f t="shared" si="98"/>
        <v/>
      </c>
      <c r="B529" s="203" t="str">
        <f t="shared" si="99"/>
        <v/>
      </c>
      <c r="C529" s="203" t="str">
        <f t="shared" si="100"/>
        <v/>
      </c>
      <c r="D529" s="203" t="str">
        <f t="shared" si="101"/>
        <v/>
      </c>
      <c r="E529" s="203" t="str">
        <f t="shared" si="102"/>
        <v/>
      </c>
      <c r="F529" s="203" t="str">
        <f t="shared" si="103"/>
        <v/>
      </c>
      <c r="G529" s="204" t="str">
        <f t="shared" si="103"/>
        <v/>
      </c>
      <c r="H529" s="205" t="str">
        <f t="shared" si="104"/>
        <v/>
      </c>
      <c r="I529" s="156" t="str">
        <f t="shared" si="105"/>
        <v/>
      </c>
      <c r="J529" s="156" t="str">
        <f t="shared" si="106"/>
        <v/>
      </c>
      <c r="K529" s="155" t="str">
        <f t="shared" si="107"/>
        <v/>
      </c>
      <c r="L529" s="155" t="str">
        <f t="shared" si="108"/>
        <v/>
      </c>
      <c r="M529" s="155" t="str">
        <f t="shared" si="109"/>
        <v/>
      </c>
      <c r="N529" s="157"/>
      <c r="O529" s="157"/>
      <c r="P529" s="157"/>
      <c r="Q529" s="157"/>
      <c r="R529" s="157"/>
      <c r="S529" s="157"/>
      <c r="T529" s="157"/>
      <c r="U529" s="157"/>
      <c r="V529" s="157"/>
      <c r="W529" s="157"/>
      <c r="X529" s="157"/>
      <c r="Y529" s="157"/>
      <c r="Z529" s="158"/>
      <c r="AA529" s="158"/>
      <c r="AB529" s="158"/>
      <c r="AC529" s="158"/>
      <c r="AD529" s="165"/>
      <c r="AE529" s="167"/>
      <c r="AF529" s="166"/>
      <c r="AG529" s="166"/>
      <c r="AH529" s="165"/>
      <c r="AI529" s="165"/>
      <c r="AJ529" s="163"/>
      <c r="AK529" s="165"/>
      <c r="AL529" s="165"/>
      <c r="AM529" s="165"/>
      <c r="AN529" s="162"/>
      <c r="AO529" s="164"/>
      <c r="AP529" s="163"/>
      <c r="AQ529" s="162"/>
      <c r="AR529" s="161"/>
      <c r="AS529" s="160"/>
      <c r="AT529" s="159"/>
      <c r="AU529" s="158"/>
    </row>
    <row r="530" spans="1:47" x14ac:dyDescent="0.2">
      <c r="A530" s="156" t="str">
        <f t="shared" si="98"/>
        <v/>
      </c>
      <c r="B530" s="203" t="str">
        <f t="shared" si="99"/>
        <v/>
      </c>
      <c r="C530" s="203" t="str">
        <f t="shared" si="100"/>
        <v/>
      </c>
      <c r="D530" s="203" t="str">
        <f t="shared" si="101"/>
        <v/>
      </c>
      <c r="E530" s="203" t="str">
        <f t="shared" si="102"/>
        <v/>
      </c>
      <c r="F530" s="203" t="str">
        <f t="shared" si="103"/>
        <v/>
      </c>
      <c r="G530" s="204" t="str">
        <f t="shared" si="103"/>
        <v/>
      </c>
      <c r="H530" s="205" t="str">
        <f t="shared" si="104"/>
        <v/>
      </c>
      <c r="I530" s="156" t="str">
        <f t="shared" si="105"/>
        <v/>
      </c>
      <c r="J530" s="156" t="str">
        <f t="shared" si="106"/>
        <v/>
      </c>
      <c r="K530" s="155" t="str">
        <f t="shared" si="107"/>
        <v/>
      </c>
      <c r="L530" s="155" t="str">
        <f t="shared" si="108"/>
        <v/>
      </c>
      <c r="M530" s="155" t="str">
        <f t="shared" si="109"/>
        <v/>
      </c>
      <c r="N530" s="157"/>
      <c r="O530" s="157"/>
      <c r="P530" s="157"/>
      <c r="Q530" s="157"/>
      <c r="R530" s="157"/>
      <c r="S530" s="157"/>
      <c r="T530" s="157"/>
      <c r="U530" s="157"/>
      <c r="V530" s="157"/>
      <c r="W530" s="157"/>
      <c r="X530" s="157"/>
      <c r="Y530" s="157"/>
      <c r="Z530" s="158"/>
      <c r="AA530" s="158"/>
      <c r="AB530" s="158"/>
      <c r="AC530" s="158"/>
      <c r="AD530" s="165"/>
      <c r="AE530" s="167"/>
      <c r="AF530" s="166"/>
      <c r="AG530" s="166"/>
      <c r="AH530" s="165"/>
      <c r="AI530" s="165"/>
      <c r="AJ530" s="163"/>
      <c r="AK530" s="165"/>
      <c r="AL530" s="165"/>
      <c r="AM530" s="165"/>
      <c r="AN530" s="162"/>
      <c r="AO530" s="164"/>
      <c r="AP530" s="163"/>
      <c r="AQ530" s="162"/>
      <c r="AR530" s="161"/>
      <c r="AS530" s="160"/>
      <c r="AT530" s="159"/>
      <c r="AU530" s="158"/>
    </row>
    <row r="531" spans="1:47" x14ac:dyDescent="0.2">
      <c r="A531" s="156" t="str">
        <f t="shared" si="98"/>
        <v/>
      </c>
      <c r="B531" s="203" t="str">
        <f t="shared" si="99"/>
        <v/>
      </c>
      <c r="C531" s="203" t="str">
        <f t="shared" si="100"/>
        <v/>
      </c>
      <c r="D531" s="203" t="str">
        <f t="shared" si="101"/>
        <v/>
      </c>
      <c r="E531" s="203" t="str">
        <f t="shared" si="102"/>
        <v/>
      </c>
      <c r="F531" s="203" t="str">
        <f t="shared" si="103"/>
        <v/>
      </c>
      <c r="G531" s="204" t="str">
        <f t="shared" si="103"/>
        <v/>
      </c>
      <c r="H531" s="205" t="str">
        <f t="shared" si="104"/>
        <v/>
      </c>
      <c r="I531" s="156" t="str">
        <f t="shared" si="105"/>
        <v/>
      </c>
      <c r="J531" s="156" t="str">
        <f t="shared" si="106"/>
        <v/>
      </c>
      <c r="K531" s="155" t="str">
        <f t="shared" si="107"/>
        <v/>
      </c>
      <c r="L531" s="155" t="str">
        <f t="shared" si="108"/>
        <v/>
      </c>
      <c r="M531" s="155" t="str">
        <f t="shared" si="109"/>
        <v/>
      </c>
      <c r="N531" s="157"/>
      <c r="O531" s="157"/>
      <c r="P531" s="157"/>
      <c r="Q531" s="157"/>
      <c r="R531" s="157"/>
      <c r="S531" s="157"/>
      <c r="T531" s="157"/>
      <c r="U531" s="157"/>
      <c r="V531" s="157"/>
      <c r="W531" s="157"/>
      <c r="X531" s="157"/>
      <c r="Y531" s="157"/>
      <c r="Z531" s="158"/>
      <c r="AA531" s="158"/>
      <c r="AB531" s="158"/>
      <c r="AC531" s="158"/>
      <c r="AD531" s="165"/>
      <c r="AE531" s="167"/>
      <c r="AF531" s="166"/>
      <c r="AG531" s="166"/>
      <c r="AH531" s="165"/>
      <c r="AI531" s="165"/>
      <c r="AJ531" s="163"/>
      <c r="AK531" s="165"/>
      <c r="AL531" s="165"/>
      <c r="AM531" s="165"/>
      <c r="AN531" s="162"/>
      <c r="AO531" s="164"/>
      <c r="AP531" s="163"/>
      <c r="AQ531" s="162"/>
      <c r="AR531" s="161"/>
      <c r="AS531" s="160"/>
      <c r="AT531" s="159"/>
      <c r="AU531" s="158"/>
    </row>
    <row r="532" spans="1:47" x14ac:dyDescent="0.2">
      <c r="A532" s="156" t="str">
        <f t="shared" si="98"/>
        <v/>
      </c>
      <c r="B532" s="203" t="str">
        <f t="shared" si="99"/>
        <v/>
      </c>
      <c r="C532" s="203" t="str">
        <f t="shared" si="100"/>
        <v/>
      </c>
      <c r="D532" s="203" t="str">
        <f t="shared" si="101"/>
        <v/>
      </c>
      <c r="E532" s="203" t="str">
        <f t="shared" si="102"/>
        <v/>
      </c>
      <c r="F532" s="203" t="str">
        <f t="shared" si="103"/>
        <v/>
      </c>
      <c r="G532" s="204" t="str">
        <f t="shared" si="103"/>
        <v/>
      </c>
      <c r="H532" s="205" t="str">
        <f t="shared" si="104"/>
        <v/>
      </c>
      <c r="I532" s="156" t="str">
        <f t="shared" si="105"/>
        <v/>
      </c>
      <c r="J532" s="156" t="str">
        <f t="shared" si="106"/>
        <v/>
      </c>
      <c r="K532" s="155" t="str">
        <f t="shared" si="107"/>
        <v/>
      </c>
      <c r="L532" s="155" t="str">
        <f t="shared" si="108"/>
        <v/>
      </c>
      <c r="M532" s="155" t="str">
        <f t="shared" si="109"/>
        <v/>
      </c>
      <c r="N532" s="157"/>
      <c r="O532" s="157"/>
      <c r="P532" s="157"/>
      <c r="Q532" s="157"/>
      <c r="R532" s="157"/>
      <c r="S532" s="157"/>
      <c r="T532" s="157"/>
      <c r="U532" s="157"/>
      <c r="V532" s="157"/>
      <c r="W532" s="157"/>
      <c r="X532" s="157"/>
      <c r="Y532" s="157"/>
      <c r="Z532" s="158"/>
      <c r="AA532" s="158"/>
      <c r="AB532" s="158"/>
      <c r="AC532" s="158"/>
      <c r="AD532" s="165"/>
      <c r="AE532" s="167"/>
      <c r="AF532" s="166"/>
      <c r="AG532" s="166"/>
      <c r="AH532" s="165"/>
      <c r="AI532" s="165"/>
      <c r="AJ532" s="163"/>
      <c r="AK532" s="165"/>
      <c r="AL532" s="165"/>
      <c r="AM532" s="165"/>
      <c r="AN532" s="162"/>
      <c r="AO532" s="164"/>
      <c r="AP532" s="163"/>
      <c r="AQ532" s="162"/>
      <c r="AR532" s="161"/>
      <c r="AS532" s="160"/>
      <c r="AT532" s="159"/>
      <c r="AU532" s="158"/>
    </row>
    <row r="533" spans="1:47" x14ac:dyDescent="0.2">
      <c r="A533" s="156" t="str">
        <f t="shared" si="98"/>
        <v/>
      </c>
      <c r="B533" s="203" t="str">
        <f t="shared" si="99"/>
        <v/>
      </c>
      <c r="C533" s="203" t="str">
        <f t="shared" si="100"/>
        <v/>
      </c>
      <c r="D533" s="203" t="str">
        <f t="shared" si="101"/>
        <v/>
      </c>
      <c r="E533" s="203" t="str">
        <f t="shared" si="102"/>
        <v/>
      </c>
      <c r="F533" s="203" t="str">
        <f t="shared" si="103"/>
        <v/>
      </c>
      <c r="G533" s="204" t="str">
        <f t="shared" si="103"/>
        <v/>
      </c>
      <c r="H533" s="205" t="str">
        <f t="shared" si="104"/>
        <v/>
      </c>
      <c r="I533" s="156" t="str">
        <f t="shared" si="105"/>
        <v/>
      </c>
      <c r="J533" s="156" t="str">
        <f t="shared" si="106"/>
        <v/>
      </c>
      <c r="K533" s="155" t="str">
        <f t="shared" si="107"/>
        <v/>
      </c>
      <c r="L533" s="155" t="str">
        <f t="shared" si="108"/>
        <v/>
      </c>
      <c r="M533" s="155" t="str">
        <f t="shared" si="109"/>
        <v/>
      </c>
      <c r="N533" s="157"/>
      <c r="O533" s="157"/>
      <c r="P533" s="157"/>
      <c r="Q533" s="157"/>
      <c r="R533" s="157"/>
      <c r="S533" s="157"/>
      <c r="T533" s="157"/>
      <c r="U533" s="157"/>
      <c r="V533" s="157"/>
      <c r="W533" s="157"/>
      <c r="X533" s="157"/>
      <c r="Y533" s="157"/>
      <c r="Z533" s="158"/>
      <c r="AA533" s="158"/>
      <c r="AB533" s="158"/>
      <c r="AC533" s="158"/>
      <c r="AD533" s="165"/>
      <c r="AE533" s="167"/>
      <c r="AF533" s="166"/>
      <c r="AG533" s="166"/>
      <c r="AH533" s="165"/>
      <c r="AI533" s="165"/>
      <c r="AJ533" s="163"/>
      <c r="AK533" s="165"/>
      <c r="AL533" s="165"/>
      <c r="AM533" s="165"/>
      <c r="AN533" s="162"/>
      <c r="AO533" s="164"/>
      <c r="AP533" s="163"/>
      <c r="AQ533" s="162"/>
      <c r="AR533" s="161"/>
      <c r="AS533" s="160"/>
      <c r="AT533" s="159"/>
      <c r="AU533" s="158"/>
    </row>
    <row r="534" spans="1:47" x14ac:dyDescent="0.2">
      <c r="A534" s="156" t="str">
        <f t="shared" si="98"/>
        <v/>
      </c>
      <c r="B534" s="203" t="str">
        <f t="shared" si="99"/>
        <v/>
      </c>
      <c r="C534" s="203" t="str">
        <f t="shared" si="100"/>
        <v/>
      </c>
      <c r="D534" s="203" t="str">
        <f t="shared" si="101"/>
        <v/>
      </c>
      <c r="E534" s="203" t="str">
        <f t="shared" si="102"/>
        <v/>
      </c>
      <c r="F534" s="203" t="str">
        <f t="shared" si="103"/>
        <v/>
      </c>
      <c r="G534" s="204" t="str">
        <f t="shared" si="103"/>
        <v/>
      </c>
      <c r="H534" s="205" t="str">
        <f t="shared" si="104"/>
        <v/>
      </c>
      <c r="I534" s="156" t="str">
        <f t="shared" si="105"/>
        <v/>
      </c>
      <c r="J534" s="156" t="str">
        <f t="shared" si="106"/>
        <v/>
      </c>
      <c r="K534" s="155" t="str">
        <f t="shared" si="107"/>
        <v/>
      </c>
      <c r="L534" s="155" t="str">
        <f t="shared" si="108"/>
        <v/>
      </c>
      <c r="M534" s="155" t="str">
        <f t="shared" si="109"/>
        <v/>
      </c>
      <c r="N534" s="157"/>
      <c r="O534" s="157"/>
      <c r="P534" s="157"/>
      <c r="Q534" s="157"/>
      <c r="R534" s="157"/>
      <c r="S534" s="157"/>
      <c r="T534" s="157"/>
      <c r="U534" s="157"/>
      <c r="V534" s="157"/>
      <c r="W534" s="157"/>
      <c r="X534" s="157"/>
      <c r="Y534" s="157"/>
      <c r="Z534" s="158"/>
      <c r="AA534" s="158"/>
      <c r="AB534" s="158"/>
      <c r="AC534" s="158"/>
      <c r="AD534" s="165"/>
      <c r="AE534" s="167"/>
      <c r="AF534" s="166"/>
      <c r="AG534" s="166"/>
      <c r="AH534" s="165"/>
      <c r="AI534" s="165"/>
      <c r="AJ534" s="163"/>
      <c r="AK534" s="165"/>
      <c r="AL534" s="165"/>
      <c r="AM534" s="165"/>
      <c r="AN534" s="162"/>
      <c r="AO534" s="164"/>
      <c r="AP534" s="163"/>
      <c r="AQ534" s="162"/>
      <c r="AR534" s="161"/>
      <c r="AS534" s="160"/>
      <c r="AT534" s="159"/>
      <c r="AU534" s="158"/>
    </row>
    <row r="535" spans="1:47" x14ac:dyDescent="0.2">
      <c r="A535" s="156" t="str">
        <f t="shared" si="98"/>
        <v/>
      </c>
      <c r="B535" s="203" t="str">
        <f t="shared" si="99"/>
        <v/>
      </c>
      <c r="C535" s="203" t="str">
        <f t="shared" si="100"/>
        <v/>
      </c>
      <c r="D535" s="203" t="str">
        <f t="shared" si="101"/>
        <v/>
      </c>
      <c r="E535" s="203" t="str">
        <f t="shared" si="102"/>
        <v/>
      </c>
      <c r="F535" s="203" t="str">
        <f t="shared" si="103"/>
        <v/>
      </c>
      <c r="G535" s="204" t="str">
        <f t="shared" si="103"/>
        <v/>
      </c>
      <c r="H535" s="205" t="str">
        <f t="shared" si="104"/>
        <v/>
      </c>
      <c r="I535" s="156" t="str">
        <f t="shared" si="105"/>
        <v/>
      </c>
      <c r="J535" s="156" t="str">
        <f t="shared" si="106"/>
        <v/>
      </c>
      <c r="K535" s="155" t="str">
        <f t="shared" si="107"/>
        <v/>
      </c>
      <c r="L535" s="155" t="str">
        <f t="shared" si="108"/>
        <v/>
      </c>
      <c r="M535" s="155" t="str">
        <f t="shared" si="109"/>
        <v/>
      </c>
      <c r="N535" s="157"/>
      <c r="O535" s="157"/>
      <c r="P535" s="157"/>
      <c r="Q535" s="157"/>
      <c r="R535" s="157"/>
      <c r="S535" s="157"/>
      <c r="T535" s="157"/>
      <c r="U535" s="157"/>
      <c r="V535" s="157"/>
      <c r="W535" s="157"/>
      <c r="X535" s="157"/>
      <c r="Y535" s="157"/>
      <c r="Z535" s="158"/>
      <c r="AA535" s="158"/>
      <c r="AB535" s="158"/>
      <c r="AC535" s="158"/>
      <c r="AD535" s="165"/>
      <c r="AE535" s="167"/>
      <c r="AF535" s="166"/>
      <c r="AG535" s="166"/>
      <c r="AH535" s="165"/>
      <c r="AI535" s="165"/>
      <c r="AJ535" s="163"/>
      <c r="AK535" s="165"/>
      <c r="AL535" s="165"/>
      <c r="AM535" s="165"/>
      <c r="AN535" s="162"/>
      <c r="AO535" s="164"/>
      <c r="AP535" s="163"/>
      <c r="AQ535" s="162"/>
      <c r="AR535" s="161"/>
      <c r="AS535" s="160"/>
      <c r="AT535" s="159"/>
      <c r="AU535" s="158"/>
    </row>
    <row r="536" spans="1:47" x14ac:dyDescent="0.2">
      <c r="A536" s="156" t="str">
        <f t="shared" si="98"/>
        <v/>
      </c>
      <c r="B536" s="203" t="str">
        <f t="shared" si="99"/>
        <v/>
      </c>
      <c r="C536" s="203" t="str">
        <f t="shared" si="100"/>
        <v/>
      </c>
      <c r="D536" s="203" t="str">
        <f t="shared" si="101"/>
        <v/>
      </c>
      <c r="E536" s="203" t="str">
        <f t="shared" si="102"/>
        <v/>
      </c>
      <c r="F536" s="203" t="str">
        <f t="shared" si="103"/>
        <v/>
      </c>
      <c r="G536" s="204" t="str">
        <f t="shared" si="103"/>
        <v/>
      </c>
      <c r="H536" s="205" t="str">
        <f t="shared" si="104"/>
        <v/>
      </c>
      <c r="I536" s="156" t="str">
        <f t="shared" si="105"/>
        <v/>
      </c>
      <c r="J536" s="156" t="str">
        <f t="shared" si="106"/>
        <v/>
      </c>
      <c r="K536" s="155" t="str">
        <f t="shared" si="107"/>
        <v/>
      </c>
      <c r="L536" s="155" t="str">
        <f t="shared" si="108"/>
        <v/>
      </c>
      <c r="M536" s="155" t="str">
        <f t="shared" si="109"/>
        <v/>
      </c>
      <c r="N536" s="157"/>
      <c r="O536" s="157"/>
      <c r="P536" s="157"/>
      <c r="Q536" s="157"/>
      <c r="R536" s="157"/>
      <c r="S536" s="157"/>
      <c r="T536" s="157"/>
      <c r="U536" s="157"/>
      <c r="V536" s="157"/>
      <c r="W536" s="157"/>
      <c r="X536" s="157"/>
      <c r="Y536" s="157"/>
      <c r="Z536" s="158"/>
      <c r="AA536" s="158"/>
      <c r="AB536" s="158"/>
      <c r="AC536" s="158"/>
      <c r="AD536" s="165"/>
      <c r="AE536" s="167"/>
      <c r="AF536" s="166"/>
      <c r="AG536" s="166"/>
      <c r="AH536" s="165"/>
      <c r="AI536" s="165"/>
      <c r="AJ536" s="163"/>
      <c r="AK536" s="165"/>
      <c r="AL536" s="165"/>
      <c r="AM536" s="165"/>
      <c r="AN536" s="162"/>
      <c r="AO536" s="164"/>
      <c r="AP536" s="163"/>
      <c r="AQ536" s="162"/>
      <c r="AR536" s="161"/>
      <c r="AS536" s="160"/>
      <c r="AT536" s="159"/>
      <c r="AU536" s="158"/>
    </row>
    <row r="537" spans="1:47" x14ac:dyDescent="0.2">
      <c r="A537" s="156" t="str">
        <f t="shared" si="98"/>
        <v/>
      </c>
      <c r="B537" s="203" t="str">
        <f t="shared" si="99"/>
        <v/>
      </c>
      <c r="C537" s="203" t="str">
        <f t="shared" si="100"/>
        <v/>
      </c>
      <c r="D537" s="203" t="str">
        <f t="shared" si="101"/>
        <v/>
      </c>
      <c r="E537" s="203" t="str">
        <f t="shared" si="102"/>
        <v/>
      </c>
      <c r="F537" s="203" t="str">
        <f t="shared" si="103"/>
        <v/>
      </c>
      <c r="G537" s="204" t="str">
        <f t="shared" si="103"/>
        <v/>
      </c>
      <c r="H537" s="205" t="str">
        <f t="shared" si="104"/>
        <v/>
      </c>
      <c r="I537" s="156" t="str">
        <f t="shared" si="105"/>
        <v/>
      </c>
      <c r="J537" s="156" t="str">
        <f t="shared" si="106"/>
        <v/>
      </c>
      <c r="K537" s="155" t="str">
        <f t="shared" si="107"/>
        <v/>
      </c>
      <c r="L537" s="155" t="str">
        <f t="shared" si="108"/>
        <v/>
      </c>
      <c r="M537" s="155" t="str">
        <f t="shared" si="109"/>
        <v/>
      </c>
      <c r="N537" s="157"/>
      <c r="O537" s="157"/>
      <c r="P537" s="157"/>
      <c r="Q537" s="157"/>
      <c r="R537" s="157"/>
      <c r="S537" s="157"/>
      <c r="T537" s="157"/>
      <c r="U537" s="157"/>
      <c r="V537" s="157"/>
      <c r="W537" s="157"/>
      <c r="X537" s="157"/>
      <c r="Y537" s="157"/>
      <c r="Z537" s="158"/>
      <c r="AA537" s="158"/>
      <c r="AB537" s="158"/>
      <c r="AC537" s="158"/>
      <c r="AD537" s="165"/>
      <c r="AE537" s="167"/>
      <c r="AF537" s="166"/>
      <c r="AG537" s="166"/>
      <c r="AH537" s="165"/>
      <c r="AI537" s="165"/>
      <c r="AJ537" s="163"/>
      <c r="AK537" s="165"/>
      <c r="AL537" s="165"/>
      <c r="AM537" s="165"/>
      <c r="AN537" s="162"/>
      <c r="AO537" s="164"/>
      <c r="AP537" s="163"/>
      <c r="AQ537" s="162"/>
      <c r="AR537" s="161"/>
      <c r="AS537" s="160"/>
      <c r="AT537" s="159"/>
      <c r="AU537" s="158"/>
    </row>
    <row r="538" spans="1:47" x14ac:dyDescent="0.2">
      <c r="A538" s="156" t="str">
        <f t="shared" si="98"/>
        <v/>
      </c>
      <c r="B538" s="203" t="str">
        <f t="shared" si="99"/>
        <v/>
      </c>
      <c r="C538" s="203" t="str">
        <f t="shared" si="100"/>
        <v/>
      </c>
      <c r="D538" s="203" t="str">
        <f t="shared" si="101"/>
        <v/>
      </c>
      <c r="E538" s="203" t="str">
        <f t="shared" si="102"/>
        <v/>
      </c>
      <c r="F538" s="203" t="str">
        <f t="shared" si="103"/>
        <v/>
      </c>
      <c r="G538" s="204" t="str">
        <f t="shared" si="103"/>
        <v/>
      </c>
      <c r="H538" s="205" t="str">
        <f t="shared" si="104"/>
        <v/>
      </c>
      <c r="I538" s="156" t="str">
        <f t="shared" si="105"/>
        <v/>
      </c>
      <c r="J538" s="156" t="str">
        <f t="shared" si="106"/>
        <v/>
      </c>
      <c r="K538" s="155" t="str">
        <f t="shared" si="107"/>
        <v/>
      </c>
      <c r="L538" s="155" t="str">
        <f t="shared" si="108"/>
        <v/>
      </c>
      <c r="M538" s="155" t="str">
        <f t="shared" si="109"/>
        <v/>
      </c>
      <c r="N538" s="157"/>
      <c r="O538" s="157"/>
      <c r="P538" s="157"/>
      <c r="Q538" s="157"/>
      <c r="R538" s="157"/>
      <c r="S538" s="157"/>
      <c r="T538" s="157"/>
      <c r="U538" s="157"/>
      <c r="V538" s="157"/>
      <c r="W538" s="157"/>
      <c r="X538" s="157"/>
      <c r="Y538" s="157"/>
      <c r="Z538" s="158"/>
      <c r="AA538" s="158"/>
      <c r="AB538" s="158"/>
      <c r="AC538" s="158"/>
      <c r="AD538" s="165"/>
      <c r="AE538" s="167"/>
      <c r="AF538" s="166"/>
      <c r="AG538" s="166"/>
      <c r="AH538" s="165"/>
      <c r="AI538" s="165"/>
      <c r="AJ538" s="163"/>
      <c r="AK538" s="165"/>
      <c r="AL538" s="165"/>
      <c r="AM538" s="165"/>
      <c r="AN538" s="162"/>
      <c r="AO538" s="164"/>
      <c r="AP538" s="163"/>
      <c r="AQ538" s="162"/>
      <c r="AR538" s="161"/>
      <c r="AS538" s="160"/>
      <c r="AT538" s="159"/>
      <c r="AU538" s="158"/>
    </row>
    <row r="539" spans="1:47" x14ac:dyDescent="0.2">
      <c r="A539" s="156" t="str">
        <f t="shared" si="98"/>
        <v/>
      </c>
      <c r="B539" s="203" t="str">
        <f t="shared" si="99"/>
        <v/>
      </c>
      <c r="C539" s="203" t="str">
        <f t="shared" si="100"/>
        <v/>
      </c>
      <c r="D539" s="203" t="str">
        <f t="shared" si="101"/>
        <v/>
      </c>
      <c r="E539" s="203" t="str">
        <f t="shared" si="102"/>
        <v/>
      </c>
      <c r="F539" s="203" t="str">
        <f t="shared" si="103"/>
        <v/>
      </c>
      <c r="G539" s="204" t="str">
        <f t="shared" si="103"/>
        <v/>
      </c>
      <c r="H539" s="205" t="str">
        <f t="shared" si="104"/>
        <v/>
      </c>
      <c r="I539" s="156" t="str">
        <f t="shared" si="105"/>
        <v/>
      </c>
      <c r="J539" s="156" t="str">
        <f t="shared" si="106"/>
        <v/>
      </c>
      <c r="K539" s="155" t="str">
        <f t="shared" si="107"/>
        <v/>
      </c>
      <c r="L539" s="155" t="str">
        <f t="shared" si="108"/>
        <v/>
      </c>
      <c r="M539" s="155" t="str">
        <f t="shared" si="109"/>
        <v/>
      </c>
      <c r="N539" s="157"/>
      <c r="O539" s="157"/>
      <c r="P539" s="157"/>
      <c r="Q539" s="157"/>
      <c r="R539" s="157"/>
      <c r="S539" s="157"/>
      <c r="T539" s="157"/>
      <c r="U539" s="157"/>
      <c r="V539" s="157"/>
      <c r="W539" s="157"/>
      <c r="X539" s="157"/>
      <c r="Y539" s="157"/>
      <c r="Z539" s="158"/>
      <c r="AA539" s="158"/>
      <c r="AB539" s="158"/>
      <c r="AC539" s="158"/>
      <c r="AD539" s="165"/>
      <c r="AE539" s="167"/>
      <c r="AF539" s="166"/>
      <c r="AG539" s="166"/>
      <c r="AH539" s="165"/>
      <c r="AI539" s="165"/>
      <c r="AJ539" s="163"/>
      <c r="AK539" s="165"/>
      <c r="AL539" s="165"/>
      <c r="AM539" s="165"/>
      <c r="AN539" s="162"/>
      <c r="AO539" s="164"/>
      <c r="AP539" s="163"/>
      <c r="AQ539" s="162"/>
      <c r="AR539" s="161"/>
      <c r="AS539" s="160"/>
      <c r="AT539" s="159"/>
      <c r="AU539" s="158"/>
    </row>
    <row r="540" spans="1:47" x14ac:dyDescent="0.2">
      <c r="A540" s="156" t="str">
        <f t="shared" si="98"/>
        <v/>
      </c>
      <c r="B540" s="203" t="str">
        <f t="shared" si="99"/>
        <v/>
      </c>
      <c r="C540" s="203" t="str">
        <f t="shared" si="100"/>
        <v/>
      </c>
      <c r="D540" s="203" t="str">
        <f t="shared" si="101"/>
        <v/>
      </c>
      <c r="E540" s="203" t="str">
        <f t="shared" si="102"/>
        <v/>
      </c>
      <c r="F540" s="203" t="str">
        <f t="shared" si="103"/>
        <v/>
      </c>
      <c r="G540" s="204" t="str">
        <f t="shared" si="103"/>
        <v/>
      </c>
      <c r="H540" s="205" t="str">
        <f t="shared" si="104"/>
        <v/>
      </c>
      <c r="I540" s="156" t="str">
        <f t="shared" si="105"/>
        <v/>
      </c>
      <c r="J540" s="156" t="str">
        <f t="shared" si="106"/>
        <v/>
      </c>
      <c r="K540" s="155" t="str">
        <f t="shared" si="107"/>
        <v/>
      </c>
      <c r="L540" s="155" t="str">
        <f t="shared" si="108"/>
        <v/>
      </c>
      <c r="M540" s="155" t="str">
        <f t="shared" si="109"/>
        <v/>
      </c>
      <c r="N540" s="157"/>
      <c r="O540" s="157"/>
      <c r="P540" s="157"/>
      <c r="Q540" s="157"/>
      <c r="R540" s="157"/>
      <c r="S540" s="157"/>
      <c r="T540" s="157"/>
      <c r="U540" s="157"/>
      <c r="V540" s="157"/>
      <c r="W540" s="157"/>
      <c r="X540" s="157"/>
      <c r="Y540" s="157"/>
      <c r="Z540" s="158"/>
      <c r="AA540" s="158"/>
      <c r="AB540" s="158"/>
      <c r="AC540" s="158"/>
      <c r="AD540" s="165"/>
      <c r="AE540" s="167"/>
      <c r="AF540" s="166"/>
      <c r="AG540" s="166"/>
      <c r="AH540" s="165"/>
      <c r="AI540" s="165"/>
      <c r="AJ540" s="163"/>
      <c r="AK540" s="165"/>
      <c r="AL540" s="165"/>
      <c r="AM540" s="165"/>
      <c r="AN540" s="162"/>
      <c r="AO540" s="164"/>
      <c r="AP540" s="163"/>
      <c r="AQ540" s="162"/>
      <c r="AR540" s="161"/>
      <c r="AS540" s="160"/>
      <c r="AT540" s="159"/>
      <c r="AU540" s="158"/>
    </row>
    <row r="541" spans="1:47" x14ac:dyDescent="0.2">
      <c r="A541" s="156" t="str">
        <f t="shared" si="98"/>
        <v/>
      </c>
      <c r="B541" s="203" t="str">
        <f t="shared" si="99"/>
        <v/>
      </c>
      <c r="C541" s="203" t="str">
        <f t="shared" si="100"/>
        <v/>
      </c>
      <c r="D541" s="203" t="str">
        <f t="shared" si="101"/>
        <v/>
      </c>
      <c r="E541" s="203" t="str">
        <f t="shared" si="102"/>
        <v/>
      </c>
      <c r="F541" s="203" t="str">
        <f t="shared" si="103"/>
        <v/>
      </c>
      <c r="G541" s="204" t="str">
        <f t="shared" si="103"/>
        <v/>
      </c>
      <c r="H541" s="205" t="str">
        <f t="shared" si="104"/>
        <v/>
      </c>
      <c r="I541" s="156" t="str">
        <f t="shared" si="105"/>
        <v/>
      </c>
      <c r="J541" s="156" t="str">
        <f t="shared" si="106"/>
        <v/>
      </c>
      <c r="K541" s="155" t="str">
        <f t="shared" si="107"/>
        <v/>
      </c>
      <c r="L541" s="155" t="str">
        <f t="shared" si="108"/>
        <v/>
      </c>
      <c r="M541" s="155" t="str">
        <f t="shared" si="109"/>
        <v/>
      </c>
      <c r="N541" s="157"/>
      <c r="O541" s="157"/>
      <c r="P541" s="157"/>
      <c r="Q541" s="157"/>
      <c r="R541" s="157"/>
      <c r="S541" s="157"/>
      <c r="T541" s="157"/>
      <c r="U541" s="157"/>
      <c r="V541" s="157"/>
      <c r="W541" s="157"/>
      <c r="X541" s="157"/>
      <c r="Y541" s="157"/>
      <c r="Z541" s="158"/>
      <c r="AA541" s="158"/>
      <c r="AB541" s="158"/>
      <c r="AC541" s="158"/>
      <c r="AD541" s="165"/>
      <c r="AE541" s="167"/>
      <c r="AF541" s="166"/>
      <c r="AG541" s="166"/>
      <c r="AH541" s="165"/>
      <c r="AI541" s="165"/>
      <c r="AJ541" s="163"/>
      <c r="AK541" s="165"/>
      <c r="AL541" s="165"/>
      <c r="AM541" s="165"/>
      <c r="AN541" s="162"/>
      <c r="AO541" s="164"/>
      <c r="AP541" s="163"/>
      <c r="AQ541" s="162"/>
      <c r="AR541" s="161"/>
      <c r="AS541" s="160"/>
      <c r="AT541" s="159"/>
      <c r="AU541" s="158"/>
    </row>
    <row r="542" spans="1:47" x14ac:dyDescent="0.2">
      <c r="A542" s="156" t="str">
        <f t="shared" si="98"/>
        <v/>
      </c>
      <c r="B542" s="203" t="str">
        <f t="shared" si="99"/>
        <v/>
      </c>
      <c r="C542" s="203" t="str">
        <f t="shared" si="100"/>
        <v/>
      </c>
      <c r="D542" s="203" t="str">
        <f t="shared" si="101"/>
        <v/>
      </c>
      <c r="E542" s="203" t="str">
        <f t="shared" si="102"/>
        <v/>
      </c>
      <c r="F542" s="203" t="str">
        <f t="shared" si="103"/>
        <v/>
      </c>
      <c r="G542" s="204" t="str">
        <f t="shared" si="103"/>
        <v/>
      </c>
      <c r="H542" s="205" t="str">
        <f t="shared" si="104"/>
        <v/>
      </c>
      <c r="I542" s="156" t="str">
        <f t="shared" si="105"/>
        <v/>
      </c>
      <c r="J542" s="156" t="str">
        <f t="shared" si="106"/>
        <v/>
      </c>
      <c r="K542" s="155" t="str">
        <f t="shared" si="107"/>
        <v/>
      </c>
      <c r="L542" s="155" t="str">
        <f t="shared" si="108"/>
        <v/>
      </c>
      <c r="M542" s="155" t="str">
        <f t="shared" si="109"/>
        <v/>
      </c>
      <c r="N542" s="157"/>
      <c r="O542" s="157"/>
      <c r="P542" s="157"/>
      <c r="Q542" s="157"/>
      <c r="R542" s="157"/>
      <c r="S542" s="157"/>
      <c r="T542" s="157"/>
      <c r="U542" s="157"/>
      <c r="V542" s="157"/>
      <c r="W542" s="157"/>
      <c r="X542" s="157"/>
      <c r="Y542" s="157"/>
      <c r="Z542" s="158"/>
      <c r="AA542" s="158"/>
      <c r="AB542" s="158"/>
      <c r="AC542" s="158"/>
      <c r="AD542" s="165"/>
      <c r="AE542" s="167"/>
      <c r="AF542" s="166"/>
      <c r="AG542" s="166"/>
      <c r="AH542" s="165"/>
      <c r="AI542" s="165"/>
      <c r="AJ542" s="163"/>
      <c r="AK542" s="165"/>
      <c r="AL542" s="165"/>
      <c r="AM542" s="165"/>
      <c r="AN542" s="162"/>
      <c r="AO542" s="164"/>
      <c r="AP542" s="163"/>
      <c r="AQ542" s="162"/>
      <c r="AR542" s="161"/>
      <c r="AS542" s="160"/>
      <c r="AT542" s="159"/>
      <c r="AU542" s="158"/>
    </row>
    <row r="543" spans="1:47" x14ac:dyDescent="0.2">
      <c r="A543" s="156" t="str">
        <f t="shared" si="98"/>
        <v/>
      </c>
      <c r="B543" s="203" t="str">
        <f t="shared" si="99"/>
        <v/>
      </c>
      <c r="C543" s="203" t="str">
        <f t="shared" si="100"/>
        <v/>
      </c>
      <c r="D543" s="203" t="str">
        <f t="shared" si="101"/>
        <v/>
      </c>
      <c r="E543" s="203" t="str">
        <f t="shared" si="102"/>
        <v/>
      </c>
      <c r="F543" s="203" t="str">
        <f t="shared" si="103"/>
        <v/>
      </c>
      <c r="G543" s="204" t="str">
        <f t="shared" si="103"/>
        <v/>
      </c>
      <c r="H543" s="205" t="str">
        <f t="shared" si="104"/>
        <v/>
      </c>
      <c r="I543" s="156" t="str">
        <f t="shared" si="105"/>
        <v/>
      </c>
      <c r="J543" s="156" t="str">
        <f t="shared" si="106"/>
        <v/>
      </c>
      <c r="K543" s="155" t="str">
        <f t="shared" si="107"/>
        <v/>
      </c>
      <c r="L543" s="155" t="str">
        <f t="shared" si="108"/>
        <v/>
      </c>
      <c r="M543" s="155" t="str">
        <f t="shared" si="109"/>
        <v/>
      </c>
      <c r="N543" s="157"/>
      <c r="O543" s="157"/>
      <c r="P543" s="157"/>
      <c r="Q543" s="157"/>
      <c r="R543" s="157"/>
      <c r="S543" s="157"/>
      <c r="T543" s="157"/>
      <c r="U543" s="157"/>
      <c r="V543" s="157"/>
      <c r="W543" s="157"/>
      <c r="X543" s="157"/>
      <c r="Y543" s="157"/>
      <c r="Z543" s="158"/>
      <c r="AA543" s="158"/>
      <c r="AB543" s="158"/>
      <c r="AC543" s="158"/>
      <c r="AD543" s="165"/>
      <c r="AE543" s="167"/>
      <c r="AF543" s="166"/>
      <c r="AG543" s="166"/>
      <c r="AH543" s="165"/>
      <c r="AI543" s="165"/>
      <c r="AJ543" s="163"/>
      <c r="AK543" s="165"/>
      <c r="AL543" s="165"/>
      <c r="AM543" s="165"/>
      <c r="AN543" s="162"/>
      <c r="AO543" s="164"/>
      <c r="AP543" s="163"/>
      <c r="AQ543" s="162"/>
      <c r="AR543" s="161"/>
      <c r="AS543" s="160"/>
      <c r="AT543" s="159"/>
      <c r="AU543" s="158"/>
    </row>
    <row r="544" spans="1:47" x14ac:dyDescent="0.2">
      <c r="A544" s="156" t="str">
        <f t="shared" si="98"/>
        <v/>
      </c>
      <c r="B544" s="203" t="str">
        <f t="shared" si="99"/>
        <v/>
      </c>
      <c r="C544" s="203" t="str">
        <f t="shared" si="100"/>
        <v/>
      </c>
      <c r="D544" s="203" t="str">
        <f t="shared" si="101"/>
        <v/>
      </c>
      <c r="E544" s="203" t="str">
        <f t="shared" si="102"/>
        <v/>
      </c>
      <c r="F544" s="203" t="str">
        <f t="shared" si="103"/>
        <v/>
      </c>
      <c r="G544" s="204" t="str">
        <f t="shared" si="103"/>
        <v/>
      </c>
      <c r="H544" s="205" t="str">
        <f t="shared" si="104"/>
        <v/>
      </c>
      <c r="I544" s="156" t="str">
        <f t="shared" si="105"/>
        <v/>
      </c>
      <c r="J544" s="156" t="str">
        <f t="shared" si="106"/>
        <v/>
      </c>
      <c r="K544" s="155" t="str">
        <f t="shared" si="107"/>
        <v/>
      </c>
      <c r="L544" s="155" t="str">
        <f t="shared" si="108"/>
        <v/>
      </c>
      <c r="M544" s="155" t="str">
        <f t="shared" si="109"/>
        <v/>
      </c>
      <c r="N544" s="157"/>
      <c r="O544" s="157"/>
      <c r="P544" s="157"/>
      <c r="Q544" s="157"/>
      <c r="R544" s="157"/>
      <c r="S544" s="157"/>
      <c r="T544" s="157"/>
      <c r="U544" s="157"/>
      <c r="V544" s="157"/>
      <c r="W544" s="157"/>
      <c r="X544" s="157"/>
      <c r="Y544" s="157"/>
      <c r="Z544" s="158"/>
      <c r="AA544" s="158"/>
      <c r="AB544" s="158"/>
      <c r="AC544" s="158"/>
      <c r="AD544" s="165"/>
      <c r="AE544" s="167"/>
      <c r="AF544" s="166"/>
      <c r="AG544" s="166"/>
      <c r="AH544" s="165"/>
      <c r="AI544" s="165"/>
      <c r="AJ544" s="163"/>
      <c r="AK544" s="165"/>
      <c r="AL544" s="165"/>
      <c r="AM544" s="165"/>
      <c r="AN544" s="162"/>
      <c r="AO544" s="164"/>
      <c r="AP544" s="163"/>
      <c r="AQ544" s="162"/>
      <c r="AR544" s="161"/>
      <c r="AS544" s="160"/>
      <c r="AT544" s="159"/>
      <c r="AU544" s="158"/>
    </row>
    <row r="545" spans="1:47" x14ac:dyDescent="0.2">
      <c r="A545" s="156" t="str">
        <f t="shared" si="98"/>
        <v/>
      </c>
      <c r="B545" s="203" t="str">
        <f t="shared" si="99"/>
        <v/>
      </c>
      <c r="C545" s="203" t="str">
        <f t="shared" si="100"/>
        <v/>
      </c>
      <c r="D545" s="203" t="str">
        <f t="shared" si="101"/>
        <v/>
      </c>
      <c r="E545" s="203" t="str">
        <f t="shared" si="102"/>
        <v/>
      </c>
      <c r="F545" s="203" t="str">
        <f t="shared" si="103"/>
        <v/>
      </c>
      <c r="G545" s="204" t="str">
        <f t="shared" si="103"/>
        <v/>
      </c>
      <c r="H545" s="205" t="str">
        <f t="shared" si="104"/>
        <v/>
      </c>
      <c r="I545" s="156" t="str">
        <f t="shared" si="105"/>
        <v/>
      </c>
      <c r="J545" s="156" t="str">
        <f t="shared" si="106"/>
        <v/>
      </c>
      <c r="K545" s="155" t="str">
        <f t="shared" si="107"/>
        <v/>
      </c>
      <c r="L545" s="155" t="str">
        <f t="shared" si="108"/>
        <v/>
      </c>
      <c r="M545" s="155" t="str">
        <f t="shared" si="109"/>
        <v/>
      </c>
      <c r="N545" s="157"/>
      <c r="O545" s="157"/>
      <c r="P545" s="157"/>
      <c r="Q545" s="157"/>
      <c r="R545" s="157"/>
      <c r="S545" s="157"/>
      <c r="T545" s="157"/>
      <c r="U545" s="157"/>
      <c r="V545" s="157"/>
      <c r="W545" s="157"/>
      <c r="X545" s="157"/>
      <c r="Y545" s="157"/>
      <c r="Z545" s="158"/>
      <c r="AA545" s="158"/>
      <c r="AB545" s="158"/>
      <c r="AC545" s="158"/>
      <c r="AD545" s="165"/>
      <c r="AE545" s="167"/>
      <c r="AF545" s="166"/>
      <c r="AG545" s="166"/>
      <c r="AH545" s="165"/>
      <c r="AI545" s="165"/>
      <c r="AJ545" s="163"/>
      <c r="AK545" s="165"/>
      <c r="AL545" s="165"/>
      <c r="AM545" s="165"/>
      <c r="AN545" s="162"/>
      <c r="AO545" s="164"/>
      <c r="AP545" s="163"/>
      <c r="AQ545" s="162"/>
      <c r="AR545" s="161"/>
      <c r="AS545" s="160"/>
      <c r="AT545" s="159"/>
      <c r="AU545" s="158"/>
    </row>
    <row r="546" spans="1:47" x14ac:dyDescent="0.2">
      <c r="A546" s="156" t="str">
        <f t="shared" si="98"/>
        <v/>
      </c>
      <c r="B546" s="203" t="str">
        <f t="shared" si="99"/>
        <v/>
      </c>
      <c r="C546" s="203" t="str">
        <f t="shared" si="100"/>
        <v/>
      </c>
      <c r="D546" s="203" t="str">
        <f t="shared" si="101"/>
        <v/>
      </c>
      <c r="E546" s="203" t="str">
        <f t="shared" si="102"/>
        <v/>
      </c>
      <c r="F546" s="203" t="str">
        <f t="shared" si="103"/>
        <v/>
      </c>
      <c r="G546" s="204" t="str">
        <f t="shared" si="103"/>
        <v/>
      </c>
      <c r="H546" s="205" t="str">
        <f t="shared" si="104"/>
        <v/>
      </c>
      <c r="I546" s="156" t="str">
        <f t="shared" si="105"/>
        <v/>
      </c>
      <c r="J546" s="156" t="str">
        <f t="shared" si="106"/>
        <v/>
      </c>
      <c r="K546" s="155" t="str">
        <f t="shared" si="107"/>
        <v/>
      </c>
      <c r="L546" s="155" t="str">
        <f t="shared" si="108"/>
        <v/>
      </c>
      <c r="M546" s="155" t="str">
        <f t="shared" si="109"/>
        <v/>
      </c>
      <c r="N546" s="157"/>
      <c r="O546" s="157"/>
      <c r="P546" s="157"/>
      <c r="Q546" s="157"/>
      <c r="R546" s="157"/>
      <c r="S546" s="157"/>
      <c r="T546" s="157"/>
      <c r="U546" s="157"/>
      <c r="V546" s="157"/>
      <c r="W546" s="157"/>
      <c r="X546" s="157"/>
      <c r="Y546" s="157"/>
      <c r="Z546" s="158"/>
      <c r="AA546" s="158"/>
      <c r="AB546" s="158"/>
      <c r="AC546" s="158"/>
      <c r="AD546" s="165"/>
      <c r="AE546" s="167"/>
      <c r="AF546" s="166"/>
      <c r="AG546" s="166"/>
      <c r="AH546" s="165"/>
      <c r="AI546" s="165"/>
      <c r="AJ546" s="163"/>
      <c r="AK546" s="165"/>
      <c r="AL546" s="165"/>
      <c r="AM546" s="165"/>
      <c r="AN546" s="162"/>
      <c r="AO546" s="164"/>
      <c r="AP546" s="163"/>
      <c r="AQ546" s="162"/>
      <c r="AR546" s="161"/>
      <c r="AS546" s="160"/>
      <c r="AT546" s="159"/>
      <c r="AU546" s="158"/>
    </row>
    <row r="547" spans="1:47" x14ac:dyDescent="0.2">
      <c r="A547" s="156" t="str">
        <f t="shared" si="98"/>
        <v/>
      </c>
      <c r="B547" s="203" t="str">
        <f t="shared" si="99"/>
        <v/>
      </c>
      <c r="C547" s="203" t="str">
        <f t="shared" si="100"/>
        <v/>
      </c>
      <c r="D547" s="203" t="str">
        <f t="shared" si="101"/>
        <v/>
      </c>
      <c r="E547" s="203" t="str">
        <f t="shared" si="102"/>
        <v/>
      </c>
      <c r="F547" s="203" t="str">
        <f t="shared" si="103"/>
        <v/>
      </c>
      <c r="G547" s="204" t="str">
        <f t="shared" si="103"/>
        <v/>
      </c>
      <c r="H547" s="205" t="str">
        <f t="shared" si="104"/>
        <v/>
      </c>
      <c r="I547" s="156" t="str">
        <f t="shared" si="105"/>
        <v/>
      </c>
      <c r="J547" s="156" t="str">
        <f t="shared" si="106"/>
        <v/>
      </c>
      <c r="K547" s="155" t="str">
        <f t="shared" si="107"/>
        <v/>
      </c>
      <c r="L547" s="155" t="str">
        <f t="shared" si="108"/>
        <v/>
      </c>
      <c r="M547" s="155" t="str">
        <f t="shared" si="109"/>
        <v/>
      </c>
      <c r="N547" s="157"/>
      <c r="O547" s="157"/>
      <c r="P547" s="157"/>
      <c r="Q547" s="157"/>
      <c r="R547" s="157"/>
      <c r="S547" s="157"/>
      <c r="T547" s="157"/>
      <c r="U547" s="157"/>
      <c r="V547" s="157"/>
      <c r="W547" s="157"/>
      <c r="X547" s="157"/>
      <c r="Y547" s="157"/>
      <c r="Z547" s="158"/>
      <c r="AA547" s="158"/>
      <c r="AB547" s="158"/>
      <c r="AC547" s="158"/>
      <c r="AD547" s="165"/>
      <c r="AE547" s="167"/>
      <c r="AF547" s="166"/>
      <c r="AG547" s="166"/>
      <c r="AH547" s="165"/>
      <c r="AI547" s="165"/>
      <c r="AJ547" s="163"/>
      <c r="AK547" s="165"/>
      <c r="AL547" s="165"/>
      <c r="AM547" s="165"/>
      <c r="AN547" s="162"/>
      <c r="AO547" s="164"/>
      <c r="AP547" s="163"/>
      <c r="AQ547" s="162"/>
      <c r="AR547" s="161"/>
      <c r="AS547" s="160"/>
      <c r="AT547" s="159"/>
      <c r="AU547" s="158"/>
    </row>
    <row r="548" spans="1:47" x14ac:dyDescent="0.2">
      <c r="A548" s="156" t="str">
        <f t="shared" si="98"/>
        <v/>
      </c>
      <c r="B548" s="203" t="str">
        <f t="shared" si="99"/>
        <v/>
      </c>
      <c r="C548" s="203" t="str">
        <f t="shared" si="100"/>
        <v/>
      </c>
      <c r="D548" s="203" t="str">
        <f t="shared" si="101"/>
        <v/>
      </c>
      <c r="E548" s="203" t="str">
        <f t="shared" si="102"/>
        <v/>
      </c>
      <c r="F548" s="203" t="str">
        <f t="shared" si="103"/>
        <v/>
      </c>
      <c r="G548" s="204" t="str">
        <f t="shared" si="103"/>
        <v/>
      </c>
      <c r="H548" s="205" t="str">
        <f t="shared" si="104"/>
        <v/>
      </c>
      <c r="I548" s="156" t="str">
        <f t="shared" si="105"/>
        <v/>
      </c>
      <c r="J548" s="156" t="str">
        <f t="shared" si="106"/>
        <v/>
      </c>
      <c r="K548" s="155" t="str">
        <f t="shared" si="107"/>
        <v/>
      </c>
      <c r="L548" s="155" t="str">
        <f t="shared" si="108"/>
        <v/>
      </c>
      <c r="M548" s="155" t="str">
        <f t="shared" si="109"/>
        <v/>
      </c>
      <c r="N548" s="157"/>
      <c r="O548" s="157"/>
      <c r="P548" s="157"/>
      <c r="Q548" s="157"/>
      <c r="R548" s="157"/>
      <c r="S548" s="157"/>
      <c r="T548" s="157"/>
      <c r="U548" s="157"/>
      <c r="V548" s="157"/>
      <c r="W548" s="157"/>
      <c r="X548" s="157"/>
      <c r="Y548" s="157"/>
      <c r="Z548" s="158"/>
      <c r="AA548" s="158"/>
      <c r="AB548" s="158"/>
      <c r="AC548" s="158"/>
      <c r="AD548" s="165"/>
      <c r="AE548" s="167"/>
      <c r="AF548" s="166"/>
      <c r="AG548" s="166"/>
      <c r="AH548" s="165"/>
      <c r="AI548" s="165"/>
      <c r="AJ548" s="163"/>
      <c r="AK548" s="165"/>
      <c r="AL548" s="165"/>
      <c r="AM548" s="165"/>
      <c r="AN548" s="162"/>
      <c r="AO548" s="164"/>
      <c r="AP548" s="163"/>
      <c r="AQ548" s="162"/>
      <c r="AR548" s="161"/>
      <c r="AS548" s="160"/>
      <c r="AT548" s="159"/>
      <c r="AU548" s="158"/>
    </row>
    <row r="549" spans="1:47" x14ac:dyDescent="0.2">
      <c r="A549" s="156" t="str">
        <f t="shared" si="98"/>
        <v/>
      </c>
      <c r="B549" s="203" t="str">
        <f t="shared" si="99"/>
        <v/>
      </c>
      <c r="C549" s="203" t="str">
        <f t="shared" si="100"/>
        <v/>
      </c>
      <c r="D549" s="203" t="str">
        <f t="shared" si="101"/>
        <v/>
      </c>
      <c r="E549" s="203" t="str">
        <f t="shared" si="102"/>
        <v/>
      </c>
      <c r="F549" s="203" t="str">
        <f t="shared" si="103"/>
        <v/>
      </c>
      <c r="G549" s="204" t="str">
        <f t="shared" si="103"/>
        <v/>
      </c>
      <c r="H549" s="205" t="str">
        <f t="shared" si="104"/>
        <v/>
      </c>
      <c r="I549" s="156" t="str">
        <f t="shared" si="105"/>
        <v/>
      </c>
      <c r="J549" s="156" t="str">
        <f t="shared" si="106"/>
        <v/>
      </c>
      <c r="K549" s="155" t="str">
        <f t="shared" si="107"/>
        <v/>
      </c>
      <c r="L549" s="155" t="str">
        <f t="shared" si="108"/>
        <v/>
      </c>
      <c r="M549" s="155" t="str">
        <f t="shared" si="109"/>
        <v/>
      </c>
      <c r="N549" s="157"/>
      <c r="O549" s="157"/>
      <c r="P549" s="157"/>
      <c r="Q549" s="157"/>
      <c r="R549" s="157"/>
      <c r="S549" s="157"/>
      <c r="T549" s="157"/>
      <c r="U549" s="157"/>
      <c r="V549" s="157"/>
      <c r="W549" s="157"/>
      <c r="X549" s="157"/>
      <c r="Y549" s="157"/>
      <c r="Z549" s="158"/>
      <c r="AA549" s="158"/>
      <c r="AB549" s="158"/>
      <c r="AC549" s="158"/>
      <c r="AD549" s="165"/>
      <c r="AE549" s="167"/>
      <c r="AF549" s="166"/>
      <c r="AG549" s="166"/>
      <c r="AH549" s="165"/>
      <c r="AI549" s="165"/>
      <c r="AJ549" s="163"/>
      <c r="AK549" s="165"/>
      <c r="AL549" s="165"/>
      <c r="AM549" s="165"/>
      <c r="AN549" s="162"/>
      <c r="AO549" s="164"/>
      <c r="AP549" s="163"/>
      <c r="AQ549" s="162"/>
      <c r="AR549" s="161"/>
      <c r="AS549" s="160"/>
      <c r="AT549" s="159"/>
      <c r="AU549" s="158"/>
    </row>
    <row r="550" spans="1:47" x14ac:dyDescent="0.2">
      <c r="A550" s="156" t="str">
        <f t="shared" si="98"/>
        <v/>
      </c>
      <c r="B550" s="203" t="str">
        <f t="shared" si="99"/>
        <v/>
      </c>
      <c r="C550" s="203" t="str">
        <f t="shared" si="100"/>
        <v/>
      </c>
      <c r="D550" s="203" t="str">
        <f t="shared" si="101"/>
        <v/>
      </c>
      <c r="E550" s="203" t="str">
        <f t="shared" si="102"/>
        <v/>
      </c>
      <c r="F550" s="203" t="str">
        <f t="shared" si="103"/>
        <v/>
      </c>
      <c r="G550" s="204" t="str">
        <f t="shared" si="103"/>
        <v/>
      </c>
      <c r="H550" s="205" t="str">
        <f t="shared" si="104"/>
        <v/>
      </c>
      <c r="I550" s="156" t="str">
        <f t="shared" si="105"/>
        <v/>
      </c>
      <c r="J550" s="156" t="str">
        <f t="shared" si="106"/>
        <v/>
      </c>
      <c r="K550" s="155" t="str">
        <f t="shared" si="107"/>
        <v/>
      </c>
      <c r="L550" s="155" t="str">
        <f t="shared" si="108"/>
        <v/>
      </c>
      <c r="M550" s="155" t="str">
        <f t="shared" si="109"/>
        <v/>
      </c>
      <c r="N550" s="157"/>
      <c r="O550" s="157"/>
      <c r="P550" s="157"/>
      <c r="Q550" s="157"/>
      <c r="R550" s="157"/>
      <c r="S550" s="157"/>
      <c r="T550" s="157"/>
      <c r="U550" s="157"/>
      <c r="V550" s="157"/>
      <c r="W550" s="157"/>
      <c r="X550" s="157"/>
      <c r="Y550" s="157"/>
      <c r="Z550" s="158"/>
      <c r="AA550" s="158"/>
      <c r="AB550" s="158"/>
      <c r="AC550" s="158"/>
      <c r="AD550" s="165"/>
      <c r="AE550" s="167"/>
      <c r="AF550" s="166"/>
      <c r="AG550" s="166"/>
      <c r="AH550" s="165"/>
      <c r="AI550" s="165"/>
      <c r="AJ550" s="163"/>
      <c r="AK550" s="165"/>
      <c r="AL550" s="165"/>
      <c r="AM550" s="165"/>
      <c r="AN550" s="162"/>
      <c r="AO550" s="164"/>
      <c r="AP550" s="163"/>
      <c r="AQ550" s="162"/>
      <c r="AR550" s="161"/>
      <c r="AS550" s="160"/>
      <c r="AT550" s="159"/>
      <c r="AU550" s="158"/>
    </row>
    <row r="551" spans="1:47" x14ac:dyDescent="0.2">
      <c r="A551" s="156" t="str">
        <f t="shared" si="98"/>
        <v/>
      </c>
      <c r="B551" s="203" t="str">
        <f t="shared" si="99"/>
        <v/>
      </c>
      <c r="C551" s="203" t="str">
        <f t="shared" si="100"/>
        <v/>
      </c>
      <c r="D551" s="203" t="str">
        <f t="shared" si="101"/>
        <v/>
      </c>
      <c r="E551" s="203" t="str">
        <f t="shared" si="102"/>
        <v/>
      </c>
      <c r="F551" s="203" t="str">
        <f t="shared" si="103"/>
        <v/>
      </c>
      <c r="G551" s="204" t="str">
        <f t="shared" si="103"/>
        <v/>
      </c>
      <c r="H551" s="205" t="str">
        <f t="shared" si="104"/>
        <v/>
      </c>
      <c r="I551" s="156" t="str">
        <f t="shared" si="105"/>
        <v/>
      </c>
      <c r="J551" s="156" t="str">
        <f t="shared" si="106"/>
        <v/>
      </c>
      <c r="K551" s="155" t="str">
        <f t="shared" si="107"/>
        <v/>
      </c>
      <c r="L551" s="155" t="str">
        <f t="shared" si="108"/>
        <v/>
      </c>
      <c r="M551" s="155" t="str">
        <f t="shared" si="109"/>
        <v/>
      </c>
      <c r="N551" s="157"/>
      <c r="O551" s="157"/>
      <c r="P551" s="157"/>
      <c r="Q551" s="157"/>
      <c r="R551" s="157"/>
      <c r="S551" s="157"/>
      <c r="T551" s="157"/>
      <c r="U551" s="157"/>
      <c r="V551" s="157"/>
      <c r="W551" s="157"/>
      <c r="X551" s="157"/>
      <c r="Y551" s="157"/>
      <c r="Z551" s="158"/>
      <c r="AA551" s="158"/>
      <c r="AB551" s="158"/>
      <c r="AC551" s="158"/>
      <c r="AD551" s="165"/>
      <c r="AE551" s="167"/>
      <c r="AF551" s="166"/>
      <c r="AG551" s="166"/>
      <c r="AH551" s="165"/>
      <c r="AI551" s="165"/>
      <c r="AJ551" s="163"/>
      <c r="AK551" s="165"/>
      <c r="AL551" s="165"/>
      <c r="AM551" s="165"/>
      <c r="AN551" s="162"/>
      <c r="AO551" s="164"/>
      <c r="AP551" s="163"/>
      <c r="AQ551" s="162"/>
      <c r="AR551" s="161"/>
      <c r="AS551" s="160"/>
      <c r="AT551" s="159"/>
      <c r="AU551" s="158"/>
    </row>
    <row r="552" spans="1:47" x14ac:dyDescent="0.2">
      <c r="A552" s="156" t="str">
        <f t="shared" si="98"/>
        <v/>
      </c>
      <c r="B552" s="203" t="str">
        <f t="shared" si="99"/>
        <v/>
      </c>
      <c r="C552" s="203" t="str">
        <f t="shared" si="100"/>
        <v/>
      </c>
      <c r="D552" s="203" t="str">
        <f t="shared" si="101"/>
        <v/>
      </c>
      <c r="E552" s="203" t="str">
        <f t="shared" si="102"/>
        <v/>
      </c>
      <c r="F552" s="203" t="str">
        <f t="shared" si="103"/>
        <v/>
      </c>
      <c r="G552" s="204" t="str">
        <f t="shared" si="103"/>
        <v/>
      </c>
      <c r="H552" s="205" t="str">
        <f t="shared" si="104"/>
        <v/>
      </c>
      <c r="I552" s="156" t="str">
        <f t="shared" si="105"/>
        <v/>
      </c>
      <c r="J552" s="156" t="str">
        <f t="shared" si="106"/>
        <v/>
      </c>
      <c r="K552" s="155" t="str">
        <f t="shared" si="107"/>
        <v/>
      </c>
      <c r="L552" s="155" t="str">
        <f t="shared" si="108"/>
        <v/>
      </c>
      <c r="M552" s="155" t="str">
        <f t="shared" si="109"/>
        <v/>
      </c>
      <c r="N552" s="157"/>
      <c r="O552" s="157"/>
      <c r="P552" s="157"/>
      <c r="Q552" s="157"/>
      <c r="R552" s="157"/>
      <c r="S552" s="157"/>
      <c r="T552" s="157"/>
      <c r="U552" s="157"/>
      <c r="V552" s="157"/>
      <c r="W552" s="157"/>
      <c r="X552" s="157"/>
      <c r="Y552" s="157"/>
      <c r="Z552" s="158"/>
      <c r="AA552" s="158"/>
      <c r="AB552" s="158"/>
      <c r="AC552" s="158"/>
      <c r="AD552" s="165"/>
      <c r="AE552" s="167"/>
      <c r="AF552" s="166"/>
      <c r="AG552" s="166"/>
      <c r="AH552" s="165"/>
      <c r="AI552" s="165"/>
      <c r="AJ552" s="163"/>
      <c r="AK552" s="165"/>
      <c r="AL552" s="165"/>
      <c r="AM552" s="165"/>
      <c r="AN552" s="162"/>
      <c r="AO552" s="164"/>
      <c r="AP552" s="163"/>
      <c r="AQ552" s="162"/>
      <c r="AR552" s="161"/>
      <c r="AS552" s="160"/>
      <c r="AT552" s="159"/>
      <c r="AU552" s="158"/>
    </row>
    <row r="553" spans="1:47" x14ac:dyDescent="0.2">
      <c r="A553" s="156" t="str">
        <f t="shared" si="98"/>
        <v/>
      </c>
      <c r="B553" s="203" t="str">
        <f t="shared" si="99"/>
        <v/>
      </c>
      <c r="C553" s="203" t="str">
        <f t="shared" si="100"/>
        <v/>
      </c>
      <c r="D553" s="203" t="str">
        <f t="shared" si="101"/>
        <v/>
      </c>
      <c r="E553" s="203" t="str">
        <f t="shared" si="102"/>
        <v/>
      </c>
      <c r="F553" s="203" t="str">
        <f t="shared" si="103"/>
        <v/>
      </c>
      <c r="G553" s="204" t="str">
        <f t="shared" si="103"/>
        <v/>
      </c>
      <c r="H553" s="205" t="str">
        <f t="shared" si="104"/>
        <v/>
      </c>
      <c r="I553" s="156" t="str">
        <f t="shared" si="105"/>
        <v/>
      </c>
      <c r="J553" s="156" t="str">
        <f t="shared" si="106"/>
        <v/>
      </c>
      <c r="K553" s="155" t="str">
        <f t="shared" si="107"/>
        <v/>
      </c>
      <c r="L553" s="155" t="str">
        <f t="shared" si="108"/>
        <v/>
      </c>
      <c r="M553" s="155" t="str">
        <f t="shared" si="109"/>
        <v/>
      </c>
      <c r="N553" s="157"/>
      <c r="O553" s="157"/>
      <c r="P553" s="157"/>
      <c r="Q553" s="157"/>
      <c r="R553" s="157"/>
      <c r="S553" s="157"/>
      <c r="T553" s="157"/>
      <c r="U553" s="157"/>
      <c r="V553" s="157"/>
      <c r="W553" s="157"/>
      <c r="X553" s="157"/>
      <c r="Y553" s="157"/>
      <c r="Z553" s="158"/>
      <c r="AA553" s="158"/>
      <c r="AB553" s="158"/>
      <c r="AC553" s="158"/>
      <c r="AD553" s="165"/>
      <c r="AE553" s="167"/>
      <c r="AF553" s="166"/>
      <c r="AG553" s="166"/>
      <c r="AH553" s="165"/>
      <c r="AI553" s="165"/>
      <c r="AJ553" s="163"/>
      <c r="AK553" s="165"/>
      <c r="AL553" s="165"/>
      <c r="AM553" s="165"/>
      <c r="AN553" s="162"/>
      <c r="AO553" s="164"/>
      <c r="AP553" s="163"/>
      <c r="AQ553" s="162"/>
      <c r="AR553" s="161"/>
      <c r="AS553" s="160"/>
      <c r="AT553" s="159"/>
      <c r="AU553" s="158"/>
    </row>
    <row r="554" spans="1:47" x14ac:dyDescent="0.2">
      <c r="A554" s="156" t="str">
        <f t="shared" si="98"/>
        <v/>
      </c>
      <c r="B554" s="203" t="str">
        <f t="shared" si="99"/>
        <v/>
      </c>
      <c r="C554" s="203" t="str">
        <f t="shared" si="100"/>
        <v/>
      </c>
      <c r="D554" s="203" t="str">
        <f t="shared" si="101"/>
        <v/>
      </c>
      <c r="E554" s="203" t="str">
        <f t="shared" si="102"/>
        <v/>
      </c>
      <c r="F554" s="203" t="str">
        <f t="shared" si="103"/>
        <v/>
      </c>
      <c r="G554" s="204" t="str">
        <f t="shared" si="103"/>
        <v/>
      </c>
      <c r="H554" s="205" t="str">
        <f t="shared" si="104"/>
        <v/>
      </c>
      <c r="I554" s="156" t="str">
        <f t="shared" si="105"/>
        <v/>
      </c>
      <c r="J554" s="156" t="str">
        <f t="shared" si="106"/>
        <v/>
      </c>
      <c r="K554" s="155" t="str">
        <f t="shared" si="107"/>
        <v/>
      </c>
      <c r="L554" s="155" t="str">
        <f t="shared" si="108"/>
        <v/>
      </c>
      <c r="M554" s="155" t="str">
        <f t="shared" si="109"/>
        <v/>
      </c>
      <c r="N554" s="157"/>
      <c r="O554" s="157"/>
      <c r="P554" s="157"/>
      <c r="Q554" s="157"/>
      <c r="R554" s="157"/>
      <c r="S554" s="157"/>
      <c r="T554" s="157"/>
      <c r="U554" s="157"/>
      <c r="V554" s="157"/>
      <c r="W554" s="157"/>
      <c r="X554" s="157"/>
      <c r="Y554" s="157"/>
      <c r="Z554" s="158"/>
      <c r="AA554" s="158"/>
      <c r="AB554" s="158"/>
      <c r="AC554" s="158"/>
      <c r="AD554" s="165"/>
      <c r="AE554" s="167"/>
      <c r="AF554" s="166"/>
      <c r="AG554" s="166"/>
      <c r="AH554" s="165"/>
      <c r="AI554" s="165"/>
      <c r="AJ554" s="163"/>
      <c r="AK554" s="165"/>
      <c r="AL554" s="165"/>
      <c r="AM554" s="165"/>
      <c r="AN554" s="162"/>
      <c r="AO554" s="164"/>
      <c r="AP554" s="163"/>
      <c r="AQ554" s="162"/>
      <c r="AR554" s="161"/>
      <c r="AS554" s="160"/>
      <c r="AT554" s="159"/>
      <c r="AU554" s="158"/>
    </row>
    <row r="555" spans="1:47" x14ac:dyDescent="0.2">
      <c r="A555" s="156" t="str">
        <f t="shared" si="98"/>
        <v/>
      </c>
      <c r="B555" s="203" t="str">
        <f t="shared" si="99"/>
        <v/>
      </c>
      <c r="C555" s="203" t="str">
        <f t="shared" si="100"/>
        <v/>
      </c>
      <c r="D555" s="203" t="str">
        <f t="shared" si="101"/>
        <v/>
      </c>
      <c r="E555" s="203" t="str">
        <f t="shared" si="102"/>
        <v/>
      </c>
      <c r="F555" s="203" t="str">
        <f t="shared" si="103"/>
        <v/>
      </c>
      <c r="G555" s="204" t="str">
        <f t="shared" si="103"/>
        <v/>
      </c>
      <c r="H555" s="205" t="str">
        <f t="shared" si="104"/>
        <v/>
      </c>
      <c r="I555" s="156" t="str">
        <f t="shared" si="105"/>
        <v/>
      </c>
      <c r="J555" s="156" t="str">
        <f t="shared" si="106"/>
        <v/>
      </c>
      <c r="K555" s="155" t="str">
        <f t="shared" si="107"/>
        <v/>
      </c>
      <c r="L555" s="155" t="str">
        <f t="shared" si="108"/>
        <v/>
      </c>
      <c r="M555" s="155" t="str">
        <f t="shared" si="109"/>
        <v/>
      </c>
      <c r="N555" s="157"/>
      <c r="O555" s="157"/>
      <c r="P555" s="157"/>
      <c r="Q555" s="157"/>
      <c r="R555" s="157"/>
      <c r="S555" s="157"/>
      <c r="T555" s="157"/>
      <c r="U555" s="157"/>
      <c r="V555" s="157"/>
      <c r="W555" s="157"/>
      <c r="X555" s="157"/>
      <c r="Y555" s="157"/>
      <c r="Z555" s="158"/>
      <c r="AA555" s="158"/>
      <c r="AB555" s="158"/>
      <c r="AC555" s="158"/>
      <c r="AD555" s="165"/>
      <c r="AE555" s="167"/>
      <c r="AF555" s="166"/>
      <c r="AG555" s="166"/>
      <c r="AH555" s="165"/>
      <c r="AI555" s="165"/>
      <c r="AJ555" s="163"/>
      <c r="AK555" s="165"/>
      <c r="AL555" s="165"/>
      <c r="AM555" s="165"/>
      <c r="AN555" s="162"/>
      <c r="AO555" s="164"/>
      <c r="AP555" s="163"/>
      <c r="AQ555" s="162"/>
      <c r="AR555" s="161"/>
      <c r="AS555" s="160"/>
      <c r="AT555" s="159"/>
      <c r="AU555" s="158"/>
    </row>
    <row r="556" spans="1:47" x14ac:dyDescent="0.2">
      <c r="A556" s="156" t="str">
        <f t="shared" si="98"/>
        <v/>
      </c>
      <c r="B556" s="203" t="str">
        <f t="shared" si="99"/>
        <v/>
      </c>
      <c r="C556" s="203" t="str">
        <f t="shared" si="100"/>
        <v/>
      </c>
      <c r="D556" s="203" t="str">
        <f t="shared" si="101"/>
        <v/>
      </c>
      <c r="E556" s="203" t="str">
        <f t="shared" si="102"/>
        <v/>
      </c>
      <c r="F556" s="203" t="str">
        <f t="shared" si="103"/>
        <v/>
      </c>
      <c r="G556" s="204" t="str">
        <f t="shared" si="103"/>
        <v/>
      </c>
      <c r="H556" s="205" t="str">
        <f t="shared" si="104"/>
        <v/>
      </c>
      <c r="I556" s="156" t="str">
        <f t="shared" si="105"/>
        <v/>
      </c>
      <c r="J556" s="156" t="str">
        <f t="shared" si="106"/>
        <v/>
      </c>
      <c r="K556" s="155" t="str">
        <f t="shared" si="107"/>
        <v/>
      </c>
      <c r="L556" s="155" t="str">
        <f t="shared" si="108"/>
        <v/>
      </c>
      <c r="M556" s="155" t="str">
        <f t="shared" si="109"/>
        <v/>
      </c>
      <c r="N556" s="157"/>
      <c r="O556" s="157"/>
      <c r="P556" s="157"/>
      <c r="Q556" s="157"/>
      <c r="R556" s="157"/>
      <c r="S556" s="157"/>
      <c r="T556" s="157"/>
      <c r="U556" s="157"/>
      <c r="V556" s="157"/>
      <c r="W556" s="157"/>
      <c r="X556" s="157"/>
      <c r="Y556" s="157"/>
      <c r="Z556" s="158"/>
      <c r="AA556" s="158"/>
      <c r="AB556" s="158"/>
      <c r="AC556" s="158"/>
      <c r="AD556" s="165"/>
      <c r="AE556" s="167"/>
      <c r="AF556" s="166"/>
      <c r="AG556" s="166"/>
      <c r="AH556" s="165"/>
      <c r="AI556" s="165"/>
      <c r="AJ556" s="163"/>
      <c r="AK556" s="165"/>
      <c r="AL556" s="165"/>
      <c r="AM556" s="165"/>
      <c r="AN556" s="162"/>
      <c r="AO556" s="164"/>
      <c r="AP556" s="163"/>
      <c r="AQ556" s="162"/>
      <c r="AR556" s="161"/>
      <c r="AS556" s="160"/>
      <c r="AT556" s="159"/>
      <c r="AU556" s="158"/>
    </row>
    <row r="557" spans="1:47" x14ac:dyDescent="0.2">
      <c r="A557" s="156" t="str">
        <f t="shared" si="98"/>
        <v/>
      </c>
      <c r="B557" s="203" t="str">
        <f t="shared" si="99"/>
        <v/>
      </c>
      <c r="C557" s="203" t="str">
        <f t="shared" si="100"/>
        <v/>
      </c>
      <c r="D557" s="203" t="str">
        <f t="shared" si="101"/>
        <v/>
      </c>
      <c r="E557" s="203" t="str">
        <f t="shared" si="102"/>
        <v/>
      </c>
      <c r="F557" s="203" t="str">
        <f t="shared" si="103"/>
        <v/>
      </c>
      <c r="G557" s="204" t="str">
        <f t="shared" si="103"/>
        <v/>
      </c>
      <c r="H557" s="205" t="str">
        <f t="shared" si="104"/>
        <v/>
      </c>
      <c r="I557" s="156" t="str">
        <f t="shared" si="105"/>
        <v/>
      </c>
      <c r="J557" s="156" t="str">
        <f t="shared" si="106"/>
        <v/>
      </c>
      <c r="K557" s="155" t="str">
        <f t="shared" si="107"/>
        <v/>
      </c>
      <c r="L557" s="155" t="str">
        <f t="shared" si="108"/>
        <v/>
      </c>
      <c r="M557" s="155" t="str">
        <f t="shared" si="109"/>
        <v/>
      </c>
      <c r="N557" s="157"/>
      <c r="O557" s="157"/>
      <c r="P557" s="157"/>
      <c r="Q557" s="157"/>
      <c r="R557" s="157"/>
      <c r="S557" s="157"/>
      <c r="T557" s="157"/>
      <c r="U557" s="157"/>
      <c r="V557" s="157"/>
      <c r="W557" s="157"/>
      <c r="X557" s="157"/>
      <c r="Y557" s="157"/>
      <c r="Z557" s="158"/>
      <c r="AA557" s="158"/>
      <c r="AB557" s="158"/>
      <c r="AC557" s="158"/>
      <c r="AD557" s="165"/>
      <c r="AE557" s="167"/>
      <c r="AF557" s="166"/>
      <c r="AG557" s="166"/>
      <c r="AH557" s="165"/>
      <c r="AI557" s="165"/>
      <c r="AJ557" s="163"/>
      <c r="AK557" s="165"/>
      <c r="AL557" s="165"/>
      <c r="AM557" s="165"/>
      <c r="AN557" s="162"/>
      <c r="AO557" s="164"/>
      <c r="AP557" s="163"/>
      <c r="AQ557" s="162"/>
      <c r="AR557" s="161"/>
      <c r="AS557" s="160"/>
      <c r="AT557" s="159"/>
      <c r="AU557" s="158"/>
    </row>
    <row r="558" spans="1:47" x14ac:dyDescent="0.2">
      <c r="A558" s="156" t="str">
        <f t="shared" si="98"/>
        <v/>
      </c>
      <c r="B558" s="203" t="str">
        <f t="shared" si="99"/>
        <v/>
      </c>
      <c r="C558" s="203" t="str">
        <f t="shared" si="100"/>
        <v/>
      </c>
      <c r="D558" s="203" t="str">
        <f t="shared" si="101"/>
        <v/>
      </c>
      <c r="E558" s="203" t="str">
        <f t="shared" si="102"/>
        <v/>
      </c>
      <c r="F558" s="203" t="str">
        <f t="shared" si="103"/>
        <v/>
      </c>
      <c r="G558" s="204" t="str">
        <f t="shared" si="103"/>
        <v/>
      </c>
      <c r="H558" s="205" t="str">
        <f t="shared" si="104"/>
        <v/>
      </c>
      <c r="I558" s="156" t="str">
        <f t="shared" si="105"/>
        <v/>
      </c>
      <c r="J558" s="156" t="str">
        <f t="shared" si="106"/>
        <v/>
      </c>
      <c r="K558" s="155" t="str">
        <f t="shared" si="107"/>
        <v/>
      </c>
      <c r="L558" s="155" t="str">
        <f t="shared" si="108"/>
        <v/>
      </c>
      <c r="M558" s="155" t="str">
        <f t="shared" si="109"/>
        <v/>
      </c>
      <c r="N558" s="157"/>
      <c r="O558" s="157"/>
      <c r="P558" s="157"/>
      <c r="Q558" s="157"/>
      <c r="R558" s="157"/>
      <c r="S558" s="157"/>
      <c r="T558" s="157"/>
      <c r="U558" s="157"/>
      <c r="V558" s="157"/>
      <c r="W558" s="157"/>
      <c r="X558" s="157"/>
      <c r="Y558" s="157"/>
      <c r="Z558" s="158"/>
      <c r="AA558" s="158"/>
      <c r="AB558" s="158"/>
      <c r="AC558" s="158"/>
      <c r="AD558" s="165"/>
      <c r="AE558" s="167"/>
      <c r="AF558" s="166"/>
      <c r="AG558" s="166"/>
      <c r="AH558" s="165"/>
      <c r="AI558" s="165"/>
      <c r="AJ558" s="163"/>
      <c r="AK558" s="165"/>
      <c r="AL558" s="165"/>
      <c r="AM558" s="165"/>
      <c r="AN558" s="162"/>
      <c r="AO558" s="164"/>
      <c r="AP558" s="163"/>
      <c r="AQ558" s="162"/>
      <c r="AR558" s="161"/>
      <c r="AS558" s="160"/>
      <c r="AT558" s="159"/>
      <c r="AU558" s="158"/>
    </row>
    <row r="559" spans="1:47" x14ac:dyDescent="0.2">
      <c r="A559" s="156" t="str">
        <f t="shared" si="98"/>
        <v/>
      </c>
      <c r="B559" s="203" t="str">
        <f t="shared" si="99"/>
        <v/>
      </c>
      <c r="C559" s="203" t="str">
        <f t="shared" si="100"/>
        <v/>
      </c>
      <c r="D559" s="203" t="str">
        <f t="shared" si="101"/>
        <v/>
      </c>
      <c r="E559" s="203" t="str">
        <f t="shared" si="102"/>
        <v/>
      </c>
      <c r="F559" s="203" t="str">
        <f t="shared" si="103"/>
        <v/>
      </c>
      <c r="G559" s="204" t="str">
        <f t="shared" si="103"/>
        <v/>
      </c>
      <c r="H559" s="205" t="str">
        <f t="shared" si="104"/>
        <v/>
      </c>
      <c r="I559" s="156" t="str">
        <f t="shared" si="105"/>
        <v/>
      </c>
      <c r="J559" s="156" t="str">
        <f t="shared" si="106"/>
        <v/>
      </c>
      <c r="K559" s="155" t="str">
        <f t="shared" si="107"/>
        <v/>
      </c>
      <c r="L559" s="155" t="str">
        <f t="shared" si="108"/>
        <v/>
      </c>
      <c r="M559" s="155" t="str">
        <f t="shared" si="109"/>
        <v/>
      </c>
      <c r="N559" s="157"/>
      <c r="O559" s="157"/>
      <c r="P559" s="157"/>
      <c r="Q559" s="157"/>
      <c r="R559" s="157"/>
      <c r="S559" s="157"/>
      <c r="T559" s="157"/>
      <c r="U559" s="157"/>
      <c r="V559" s="157"/>
      <c r="W559" s="157"/>
      <c r="X559" s="157"/>
      <c r="Y559" s="157"/>
      <c r="Z559" s="158"/>
      <c r="AA559" s="158"/>
      <c r="AB559" s="158"/>
      <c r="AC559" s="158"/>
      <c r="AD559" s="165"/>
      <c r="AE559" s="167"/>
      <c r="AF559" s="166"/>
      <c r="AG559" s="166"/>
      <c r="AH559" s="165"/>
      <c r="AI559" s="165"/>
      <c r="AJ559" s="163"/>
      <c r="AK559" s="165"/>
      <c r="AL559" s="165"/>
      <c r="AM559" s="165"/>
      <c r="AN559" s="162"/>
      <c r="AO559" s="164"/>
      <c r="AP559" s="163"/>
      <c r="AQ559" s="162"/>
      <c r="AR559" s="161"/>
      <c r="AS559" s="160"/>
      <c r="AT559" s="159"/>
      <c r="AU559" s="158"/>
    </row>
    <row r="560" spans="1:47" x14ac:dyDescent="0.2">
      <c r="A560" s="156" t="str">
        <f t="shared" si="98"/>
        <v/>
      </c>
      <c r="B560" s="203" t="str">
        <f t="shared" si="99"/>
        <v/>
      </c>
      <c r="C560" s="203" t="str">
        <f t="shared" si="100"/>
        <v/>
      </c>
      <c r="D560" s="203" t="str">
        <f t="shared" si="101"/>
        <v/>
      </c>
      <c r="E560" s="203" t="str">
        <f t="shared" si="102"/>
        <v/>
      </c>
      <c r="F560" s="203" t="str">
        <f t="shared" si="103"/>
        <v/>
      </c>
      <c r="G560" s="204" t="str">
        <f t="shared" si="103"/>
        <v/>
      </c>
      <c r="H560" s="205" t="str">
        <f t="shared" si="104"/>
        <v/>
      </c>
      <c r="I560" s="156" t="str">
        <f t="shared" si="105"/>
        <v/>
      </c>
      <c r="J560" s="156" t="str">
        <f t="shared" si="106"/>
        <v/>
      </c>
      <c r="K560" s="155" t="str">
        <f t="shared" si="107"/>
        <v/>
      </c>
      <c r="L560" s="155" t="str">
        <f t="shared" si="108"/>
        <v/>
      </c>
      <c r="M560" s="155" t="str">
        <f t="shared" si="109"/>
        <v/>
      </c>
      <c r="N560" s="157"/>
      <c r="O560" s="157"/>
      <c r="P560" s="157"/>
      <c r="Q560" s="157"/>
      <c r="R560" s="157"/>
      <c r="S560" s="157"/>
      <c r="T560" s="157"/>
      <c r="U560" s="157"/>
      <c r="V560" s="157"/>
      <c r="W560" s="157"/>
      <c r="X560" s="157"/>
      <c r="Y560" s="157"/>
      <c r="Z560" s="158"/>
      <c r="AA560" s="158"/>
      <c r="AB560" s="158"/>
      <c r="AC560" s="158"/>
      <c r="AD560" s="165"/>
      <c r="AE560" s="167"/>
      <c r="AF560" s="166"/>
      <c r="AG560" s="166"/>
      <c r="AH560" s="165"/>
      <c r="AI560" s="165"/>
      <c r="AJ560" s="163"/>
      <c r="AK560" s="165"/>
      <c r="AL560" s="165"/>
      <c r="AM560" s="165"/>
      <c r="AN560" s="162"/>
      <c r="AO560" s="164"/>
      <c r="AP560" s="163"/>
      <c r="AQ560" s="162"/>
      <c r="AR560" s="161"/>
      <c r="AS560" s="160"/>
      <c r="AT560" s="159"/>
      <c r="AU560" s="158"/>
    </row>
    <row r="561" spans="1:47" x14ac:dyDescent="0.2">
      <c r="A561" s="156" t="str">
        <f t="shared" si="98"/>
        <v/>
      </c>
      <c r="B561" s="203" t="str">
        <f t="shared" si="99"/>
        <v/>
      </c>
      <c r="C561" s="203" t="str">
        <f t="shared" si="100"/>
        <v/>
      </c>
      <c r="D561" s="203" t="str">
        <f t="shared" si="101"/>
        <v/>
      </c>
      <c r="E561" s="203" t="str">
        <f t="shared" si="102"/>
        <v/>
      </c>
      <c r="F561" s="203" t="str">
        <f t="shared" si="103"/>
        <v/>
      </c>
      <c r="G561" s="204" t="str">
        <f t="shared" si="103"/>
        <v/>
      </c>
      <c r="H561" s="205" t="str">
        <f t="shared" si="104"/>
        <v/>
      </c>
      <c r="I561" s="156" t="str">
        <f t="shared" si="105"/>
        <v/>
      </c>
      <c r="J561" s="156" t="str">
        <f t="shared" si="106"/>
        <v/>
      </c>
      <c r="K561" s="155" t="str">
        <f t="shared" si="107"/>
        <v/>
      </c>
      <c r="L561" s="155" t="str">
        <f t="shared" si="108"/>
        <v/>
      </c>
      <c r="M561" s="155" t="str">
        <f t="shared" si="109"/>
        <v/>
      </c>
      <c r="N561" s="157"/>
      <c r="O561" s="157"/>
      <c r="P561" s="157"/>
      <c r="Q561" s="157"/>
      <c r="R561" s="157"/>
      <c r="S561" s="157"/>
      <c r="T561" s="157"/>
      <c r="U561" s="157"/>
      <c r="V561" s="157"/>
      <c r="W561" s="157"/>
      <c r="X561" s="157"/>
      <c r="Y561" s="157"/>
      <c r="Z561" s="158"/>
      <c r="AA561" s="158"/>
      <c r="AB561" s="158"/>
      <c r="AC561" s="158"/>
      <c r="AD561" s="165"/>
      <c r="AE561" s="167"/>
      <c r="AF561" s="166"/>
      <c r="AG561" s="166"/>
      <c r="AH561" s="165"/>
      <c r="AI561" s="165"/>
      <c r="AJ561" s="163"/>
      <c r="AK561" s="165"/>
      <c r="AL561" s="165"/>
      <c r="AM561" s="165"/>
      <c r="AN561" s="162"/>
      <c r="AO561" s="164"/>
      <c r="AP561" s="163"/>
      <c r="AQ561" s="162"/>
      <c r="AR561" s="161"/>
      <c r="AS561" s="160"/>
      <c r="AT561" s="159"/>
      <c r="AU561" s="158"/>
    </row>
    <row r="562" spans="1:47" x14ac:dyDescent="0.2">
      <c r="A562" s="156" t="str">
        <f t="shared" si="98"/>
        <v/>
      </c>
      <c r="B562" s="203" t="str">
        <f t="shared" si="99"/>
        <v/>
      </c>
      <c r="C562" s="203" t="str">
        <f t="shared" si="100"/>
        <v/>
      </c>
      <c r="D562" s="203" t="str">
        <f t="shared" si="101"/>
        <v/>
      </c>
      <c r="E562" s="203" t="str">
        <f t="shared" si="102"/>
        <v/>
      </c>
      <c r="F562" s="203" t="str">
        <f t="shared" si="103"/>
        <v/>
      </c>
      <c r="G562" s="204" t="str">
        <f t="shared" si="103"/>
        <v/>
      </c>
      <c r="H562" s="205" t="str">
        <f t="shared" si="104"/>
        <v/>
      </c>
      <c r="I562" s="156" t="str">
        <f t="shared" si="105"/>
        <v/>
      </c>
      <c r="J562" s="156" t="str">
        <f t="shared" si="106"/>
        <v/>
      </c>
      <c r="K562" s="155" t="str">
        <f t="shared" si="107"/>
        <v/>
      </c>
      <c r="L562" s="155" t="str">
        <f t="shared" si="108"/>
        <v/>
      </c>
      <c r="M562" s="155" t="str">
        <f t="shared" si="109"/>
        <v/>
      </c>
      <c r="N562" s="157"/>
      <c r="O562" s="157"/>
      <c r="P562" s="157"/>
      <c r="Q562" s="157"/>
      <c r="R562" s="157"/>
      <c r="S562" s="157"/>
      <c r="T562" s="157"/>
      <c r="U562" s="157"/>
      <c r="V562" s="157"/>
      <c r="W562" s="157"/>
      <c r="X562" s="157"/>
      <c r="Y562" s="157"/>
      <c r="Z562" s="158"/>
      <c r="AA562" s="158"/>
      <c r="AB562" s="158"/>
      <c r="AC562" s="158"/>
      <c r="AD562" s="165"/>
      <c r="AE562" s="167"/>
      <c r="AF562" s="166"/>
      <c r="AG562" s="166"/>
      <c r="AH562" s="165"/>
      <c r="AI562" s="165"/>
      <c r="AJ562" s="163"/>
      <c r="AK562" s="165"/>
      <c r="AL562" s="165"/>
      <c r="AM562" s="165"/>
      <c r="AN562" s="162"/>
      <c r="AO562" s="164"/>
      <c r="AP562" s="163"/>
      <c r="AQ562" s="162"/>
      <c r="AR562" s="161"/>
      <c r="AS562" s="160"/>
      <c r="AT562" s="159"/>
      <c r="AU562" s="158"/>
    </row>
    <row r="563" spans="1:47" x14ac:dyDescent="0.2">
      <c r="A563" s="156" t="str">
        <f t="shared" si="98"/>
        <v/>
      </c>
      <c r="B563" s="203" t="str">
        <f t="shared" si="99"/>
        <v/>
      </c>
      <c r="C563" s="203" t="str">
        <f t="shared" si="100"/>
        <v/>
      </c>
      <c r="D563" s="203" t="str">
        <f t="shared" si="101"/>
        <v/>
      </c>
      <c r="E563" s="203" t="str">
        <f t="shared" si="102"/>
        <v/>
      </c>
      <c r="F563" s="203" t="str">
        <f t="shared" si="103"/>
        <v/>
      </c>
      <c r="G563" s="204" t="str">
        <f t="shared" si="103"/>
        <v/>
      </c>
      <c r="H563" s="205" t="str">
        <f t="shared" si="104"/>
        <v/>
      </c>
      <c r="I563" s="156" t="str">
        <f t="shared" si="105"/>
        <v/>
      </c>
      <c r="J563" s="156" t="str">
        <f t="shared" si="106"/>
        <v/>
      </c>
      <c r="K563" s="155" t="str">
        <f t="shared" si="107"/>
        <v/>
      </c>
      <c r="L563" s="155" t="str">
        <f t="shared" si="108"/>
        <v/>
      </c>
      <c r="M563" s="155" t="str">
        <f t="shared" si="109"/>
        <v/>
      </c>
      <c r="N563" s="157"/>
      <c r="O563" s="157"/>
      <c r="P563" s="157"/>
      <c r="Q563" s="157"/>
      <c r="R563" s="157"/>
      <c r="S563" s="157"/>
      <c r="T563" s="157"/>
      <c r="U563" s="157"/>
      <c r="V563" s="157"/>
      <c r="W563" s="157"/>
      <c r="X563" s="157"/>
      <c r="Y563" s="157"/>
      <c r="Z563" s="158"/>
      <c r="AA563" s="158"/>
      <c r="AB563" s="158"/>
      <c r="AC563" s="158"/>
      <c r="AD563" s="165"/>
      <c r="AE563" s="167"/>
      <c r="AF563" s="166"/>
      <c r="AG563" s="166"/>
      <c r="AH563" s="165"/>
      <c r="AI563" s="165"/>
      <c r="AJ563" s="163"/>
      <c r="AK563" s="165"/>
      <c r="AL563" s="165"/>
      <c r="AM563" s="165"/>
      <c r="AN563" s="162"/>
      <c r="AO563" s="164"/>
      <c r="AP563" s="163"/>
      <c r="AQ563" s="162"/>
      <c r="AR563" s="161"/>
      <c r="AS563" s="160"/>
      <c r="AT563" s="159"/>
      <c r="AU563" s="158"/>
    </row>
    <row r="564" spans="1:47" x14ac:dyDescent="0.2">
      <c r="A564" s="156" t="str">
        <f t="shared" si="98"/>
        <v/>
      </c>
      <c r="B564" s="203" t="str">
        <f t="shared" si="99"/>
        <v/>
      </c>
      <c r="C564" s="203" t="str">
        <f t="shared" si="100"/>
        <v/>
      </c>
      <c r="D564" s="203" t="str">
        <f t="shared" si="101"/>
        <v/>
      </c>
      <c r="E564" s="203" t="str">
        <f t="shared" si="102"/>
        <v/>
      </c>
      <c r="F564" s="203" t="str">
        <f t="shared" si="103"/>
        <v/>
      </c>
      <c r="G564" s="204" t="str">
        <f t="shared" si="103"/>
        <v/>
      </c>
      <c r="H564" s="205" t="str">
        <f t="shared" si="104"/>
        <v/>
      </c>
      <c r="I564" s="156" t="str">
        <f t="shared" si="105"/>
        <v/>
      </c>
      <c r="J564" s="156" t="str">
        <f t="shared" si="106"/>
        <v/>
      </c>
      <c r="K564" s="155" t="str">
        <f t="shared" si="107"/>
        <v/>
      </c>
      <c r="L564" s="155" t="str">
        <f t="shared" si="108"/>
        <v/>
      </c>
      <c r="M564" s="155" t="str">
        <f t="shared" si="109"/>
        <v/>
      </c>
      <c r="N564" s="157"/>
      <c r="O564" s="157"/>
      <c r="P564" s="157"/>
      <c r="Q564" s="157"/>
      <c r="R564" s="157"/>
      <c r="S564" s="157"/>
      <c r="T564" s="157"/>
      <c r="U564" s="157"/>
      <c r="V564" s="157"/>
      <c r="W564" s="157"/>
      <c r="X564" s="157"/>
      <c r="Y564" s="157"/>
      <c r="Z564" s="158"/>
      <c r="AA564" s="158"/>
      <c r="AB564" s="158"/>
      <c r="AC564" s="158"/>
      <c r="AD564" s="165"/>
      <c r="AE564" s="167"/>
      <c r="AF564" s="166"/>
      <c r="AG564" s="166"/>
      <c r="AH564" s="165"/>
      <c r="AI564" s="165"/>
      <c r="AJ564" s="163"/>
      <c r="AK564" s="165"/>
      <c r="AL564" s="165"/>
      <c r="AM564" s="165"/>
      <c r="AN564" s="162"/>
      <c r="AO564" s="164"/>
      <c r="AP564" s="163"/>
      <c r="AQ564" s="162"/>
      <c r="AR564" s="161"/>
      <c r="AS564" s="160"/>
      <c r="AT564" s="159"/>
      <c r="AU564" s="158"/>
    </row>
    <row r="565" spans="1:47" x14ac:dyDescent="0.2">
      <c r="A565" s="156" t="str">
        <f t="shared" si="98"/>
        <v/>
      </c>
      <c r="B565" s="203" t="str">
        <f t="shared" si="99"/>
        <v/>
      </c>
      <c r="C565" s="203" t="str">
        <f t="shared" si="100"/>
        <v/>
      </c>
      <c r="D565" s="203" t="str">
        <f t="shared" si="101"/>
        <v/>
      </c>
      <c r="E565" s="203" t="str">
        <f t="shared" si="102"/>
        <v/>
      </c>
      <c r="F565" s="203" t="str">
        <f t="shared" si="103"/>
        <v/>
      </c>
      <c r="G565" s="204" t="str">
        <f t="shared" si="103"/>
        <v/>
      </c>
      <c r="H565" s="205" t="str">
        <f t="shared" si="104"/>
        <v/>
      </c>
      <c r="I565" s="156" t="str">
        <f t="shared" si="105"/>
        <v/>
      </c>
      <c r="J565" s="156" t="str">
        <f t="shared" si="106"/>
        <v/>
      </c>
      <c r="K565" s="155" t="str">
        <f t="shared" si="107"/>
        <v/>
      </c>
      <c r="L565" s="155" t="str">
        <f t="shared" si="108"/>
        <v/>
      </c>
      <c r="M565" s="155" t="str">
        <f t="shared" si="109"/>
        <v/>
      </c>
      <c r="N565" s="157"/>
      <c r="O565" s="157"/>
      <c r="P565" s="157"/>
      <c r="Q565" s="157"/>
      <c r="R565" s="157"/>
      <c r="S565" s="157"/>
      <c r="T565" s="157"/>
      <c r="U565" s="157"/>
      <c r="V565" s="157"/>
      <c r="W565" s="157"/>
      <c r="X565" s="157"/>
      <c r="Y565" s="157"/>
      <c r="Z565" s="158"/>
      <c r="AA565" s="158"/>
      <c r="AB565" s="158"/>
      <c r="AC565" s="158"/>
      <c r="AD565" s="165"/>
      <c r="AE565" s="167"/>
      <c r="AF565" s="166"/>
      <c r="AG565" s="166"/>
      <c r="AH565" s="165"/>
      <c r="AI565" s="165"/>
      <c r="AJ565" s="163"/>
      <c r="AK565" s="165"/>
      <c r="AL565" s="165"/>
      <c r="AM565" s="165"/>
      <c r="AN565" s="162"/>
      <c r="AO565" s="164"/>
      <c r="AP565" s="163"/>
      <c r="AQ565" s="162"/>
      <c r="AR565" s="161"/>
      <c r="AS565" s="160"/>
      <c r="AT565" s="159"/>
      <c r="AU565" s="158"/>
    </row>
    <row r="566" spans="1:47" x14ac:dyDescent="0.2">
      <c r="A566" s="156" t="str">
        <f t="shared" si="98"/>
        <v/>
      </c>
      <c r="B566" s="203" t="str">
        <f t="shared" si="99"/>
        <v/>
      </c>
      <c r="C566" s="203" t="str">
        <f t="shared" si="100"/>
        <v/>
      </c>
      <c r="D566" s="203" t="str">
        <f t="shared" si="101"/>
        <v/>
      </c>
      <c r="E566" s="203" t="str">
        <f t="shared" si="102"/>
        <v/>
      </c>
      <c r="F566" s="203" t="str">
        <f t="shared" si="103"/>
        <v/>
      </c>
      <c r="G566" s="204" t="str">
        <f t="shared" si="103"/>
        <v/>
      </c>
      <c r="H566" s="205" t="str">
        <f t="shared" si="104"/>
        <v/>
      </c>
      <c r="I566" s="156" t="str">
        <f t="shared" si="105"/>
        <v/>
      </c>
      <c r="J566" s="156" t="str">
        <f t="shared" si="106"/>
        <v/>
      </c>
      <c r="K566" s="155" t="str">
        <f t="shared" si="107"/>
        <v/>
      </c>
      <c r="L566" s="155" t="str">
        <f t="shared" si="108"/>
        <v/>
      </c>
      <c r="M566" s="155" t="str">
        <f t="shared" si="109"/>
        <v/>
      </c>
      <c r="N566" s="157"/>
      <c r="O566" s="157"/>
      <c r="P566" s="157"/>
      <c r="Q566" s="157"/>
      <c r="R566" s="157"/>
      <c r="S566" s="157"/>
      <c r="T566" s="157"/>
      <c r="U566" s="157"/>
      <c r="V566" s="157"/>
      <c r="W566" s="157"/>
      <c r="X566" s="157"/>
      <c r="Y566" s="157"/>
      <c r="Z566" s="158"/>
      <c r="AA566" s="158"/>
      <c r="AB566" s="158"/>
      <c r="AC566" s="158"/>
      <c r="AD566" s="165"/>
      <c r="AE566" s="167"/>
      <c r="AF566" s="166"/>
      <c r="AG566" s="166"/>
      <c r="AH566" s="165"/>
      <c r="AI566" s="165"/>
      <c r="AJ566" s="163"/>
      <c r="AK566" s="165"/>
      <c r="AL566" s="165"/>
      <c r="AM566" s="165"/>
      <c r="AN566" s="162"/>
      <c r="AO566" s="164"/>
      <c r="AP566" s="163"/>
      <c r="AQ566" s="162"/>
      <c r="AR566" s="161"/>
      <c r="AS566" s="160"/>
      <c r="AT566" s="159"/>
      <c r="AU566" s="158"/>
    </row>
    <row r="567" spans="1:47" x14ac:dyDescent="0.2">
      <c r="A567" s="156" t="str">
        <f t="shared" si="98"/>
        <v/>
      </c>
      <c r="B567" s="203" t="str">
        <f t="shared" si="99"/>
        <v/>
      </c>
      <c r="C567" s="203" t="str">
        <f t="shared" si="100"/>
        <v/>
      </c>
      <c r="D567" s="203" t="str">
        <f t="shared" si="101"/>
        <v/>
      </c>
      <c r="E567" s="203" t="str">
        <f t="shared" si="102"/>
        <v/>
      </c>
      <c r="F567" s="203" t="str">
        <f t="shared" si="103"/>
        <v/>
      </c>
      <c r="G567" s="204" t="str">
        <f t="shared" si="103"/>
        <v/>
      </c>
      <c r="H567" s="205" t="str">
        <f t="shared" si="104"/>
        <v/>
      </c>
      <c r="I567" s="156" t="str">
        <f t="shared" si="105"/>
        <v/>
      </c>
      <c r="J567" s="156" t="str">
        <f t="shared" si="106"/>
        <v/>
      </c>
      <c r="K567" s="155" t="str">
        <f t="shared" si="107"/>
        <v/>
      </c>
      <c r="L567" s="155" t="str">
        <f t="shared" si="108"/>
        <v/>
      </c>
      <c r="M567" s="155" t="str">
        <f t="shared" si="109"/>
        <v/>
      </c>
      <c r="N567" s="157"/>
      <c r="O567" s="157"/>
      <c r="P567" s="157"/>
      <c r="Q567" s="157"/>
      <c r="R567" s="157"/>
      <c r="S567" s="157"/>
      <c r="T567" s="157"/>
      <c r="U567" s="157"/>
      <c r="V567" s="157"/>
      <c r="W567" s="157"/>
      <c r="X567" s="157"/>
      <c r="Y567" s="157"/>
      <c r="Z567" s="158"/>
      <c r="AA567" s="158"/>
      <c r="AB567" s="158"/>
      <c r="AC567" s="158"/>
      <c r="AD567" s="165"/>
      <c r="AE567" s="167"/>
      <c r="AF567" s="166"/>
      <c r="AG567" s="166"/>
      <c r="AH567" s="165"/>
      <c r="AI567" s="165"/>
      <c r="AJ567" s="163"/>
      <c r="AK567" s="165"/>
      <c r="AL567" s="165"/>
      <c r="AM567" s="165"/>
      <c r="AN567" s="162"/>
      <c r="AO567" s="164"/>
      <c r="AP567" s="163"/>
      <c r="AQ567" s="162"/>
      <c r="AR567" s="161"/>
      <c r="AS567" s="160"/>
      <c r="AT567" s="159"/>
      <c r="AU567" s="158"/>
    </row>
    <row r="568" spans="1:47" x14ac:dyDescent="0.2">
      <c r="A568" s="156" t="str">
        <f t="shared" si="98"/>
        <v/>
      </c>
      <c r="B568" s="203" t="str">
        <f t="shared" si="99"/>
        <v/>
      </c>
      <c r="C568" s="203" t="str">
        <f t="shared" si="100"/>
        <v/>
      </c>
      <c r="D568" s="203" t="str">
        <f t="shared" si="101"/>
        <v/>
      </c>
      <c r="E568" s="203" t="str">
        <f t="shared" si="102"/>
        <v/>
      </c>
      <c r="F568" s="203" t="str">
        <f t="shared" si="103"/>
        <v/>
      </c>
      <c r="G568" s="204" t="str">
        <f t="shared" si="103"/>
        <v/>
      </c>
      <c r="H568" s="205" t="str">
        <f t="shared" si="104"/>
        <v/>
      </c>
      <c r="I568" s="156" t="str">
        <f t="shared" si="105"/>
        <v/>
      </c>
      <c r="J568" s="156" t="str">
        <f t="shared" si="106"/>
        <v/>
      </c>
      <c r="K568" s="155" t="str">
        <f t="shared" si="107"/>
        <v/>
      </c>
      <c r="L568" s="155" t="str">
        <f t="shared" si="108"/>
        <v/>
      </c>
      <c r="M568" s="155" t="str">
        <f t="shared" si="109"/>
        <v/>
      </c>
      <c r="N568" s="157"/>
      <c r="O568" s="157"/>
      <c r="P568" s="157"/>
      <c r="Q568" s="157"/>
      <c r="R568" s="157"/>
      <c r="S568" s="157"/>
      <c r="T568" s="157"/>
      <c r="U568" s="157"/>
      <c r="V568" s="157"/>
      <c r="W568" s="157"/>
      <c r="X568" s="157"/>
      <c r="Y568" s="157"/>
      <c r="Z568" s="158"/>
      <c r="AA568" s="158"/>
      <c r="AB568" s="158"/>
      <c r="AC568" s="158"/>
      <c r="AD568" s="165"/>
      <c r="AE568" s="167"/>
      <c r="AF568" s="166"/>
      <c r="AG568" s="166"/>
      <c r="AH568" s="165"/>
      <c r="AI568" s="165"/>
      <c r="AJ568" s="163"/>
      <c r="AK568" s="165"/>
      <c r="AL568" s="165"/>
      <c r="AM568" s="165"/>
      <c r="AN568" s="162"/>
      <c r="AO568" s="164"/>
      <c r="AP568" s="163"/>
      <c r="AQ568" s="162"/>
      <c r="AR568" s="161"/>
      <c r="AS568" s="160"/>
      <c r="AT568" s="159"/>
      <c r="AU568" s="158"/>
    </row>
    <row r="569" spans="1:47" x14ac:dyDescent="0.2">
      <c r="A569" s="156" t="str">
        <f t="shared" si="98"/>
        <v/>
      </c>
      <c r="B569" s="203" t="str">
        <f t="shared" si="99"/>
        <v/>
      </c>
      <c r="C569" s="203" t="str">
        <f t="shared" si="100"/>
        <v/>
      </c>
      <c r="D569" s="203" t="str">
        <f t="shared" si="101"/>
        <v/>
      </c>
      <c r="E569" s="203" t="str">
        <f t="shared" si="102"/>
        <v/>
      </c>
      <c r="F569" s="203" t="str">
        <f t="shared" si="103"/>
        <v/>
      </c>
      <c r="G569" s="204" t="str">
        <f t="shared" si="103"/>
        <v/>
      </c>
      <c r="H569" s="205" t="str">
        <f t="shared" si="104"/>
        <v/>
      </c>
      <c r="I569" s="156" t="str">
        <f t="shared" si="105"/>
        <v/>
      </c>
      <c r="J569" s="156" t="str">
        <f t="shared" si="106"/>
        <v/>
      </c>
      <c r="K569" s="155" t="str">
        <f t="shared" si="107"/>
        <v/>
      </c>
      <c r="L569" s="155" t="str">
        <f t="shared" si="108"/>
        <v/>
      </c>
      <c r="M569" s="155" t="str">
        <f t="shared" si="109"/>
        <v/>
      </c>
      <c r="N569" s="157"/>
      <c r="O569" s="157"/>
      <c r="P569" s="157"/>
      <c r="Q569" s="157"/>
      <c r="R569" s="157"/>
      <c r="S569" s="157"/>
      <c r="T569" s="157"/>
      <c r="U569" s="157"/>
      <c r="V569" s="157"/>
      <c r="W569" s="157"/>
      <c r="X569" s="157"/>
      <c r="Y569" s="157"/>
      <c r="Z569" s="158"/>
      <c r="AA569" s="158"/>
      <c r="AB569" s="158"/>
      <c r="AC569" s="158"/>
      <c r="AD569" s="165"/>
      <c r="AE569" s="167"/>
      <c r="AF569" s="166"/>
      <c r="AG569" s="166"/>
      <c r="AH569" s="165"/>
      <c r="AI569" s="165"/>
      <c r="AJ569" s="163"/>
      <c r="AK569" s="165"/>
      <c r="AL569" s="165"/>
      <c r="AM569" s="165"/>
      <c r="AN569" s="162"/>
      <c r="AO569" s="164"/>
      <c r="AP569" s="163"/>
      <c r="AQ569" s="162"/>
      <c r="AR569" s="161"/>
      <c r="AS569" s="160"/>
      <c r="AT569" s="159"/>
      <c r="AU569" s="158"/>
    </row>
    <row r="570" spans="1:47" x14ac:dyDescent="0.2">
      <c r="A570" s="156" t="str">
        <f t="shared" si="98"/>
        <v/>
      </c>
      <c r="B570" s="203" t="str">
        <f t="shared" si="99"/>
        <v/>
      </c>
      <c r="C570" s="203" t="str">
        <f t="shared" si="100"/>
        <v/>
      </c>
      <c r="D570" s="203" t="str">
        <f t="shared" si="101"/>
        <v/>
      </c>
      <c r="E570" s="203" t="str">
        <f t="shared" si="102"/>
        <v/>
      </c>
      <c r="F570" s="203" t="str">
        <f t="shared" si="103"/>
        <v/>
      </c>
      <c r="G570" s="204" t="str">
        <f t="shared" si="103"/>
        <v/>
      </c>
      <c r="H570" s="205" t="str">
        <f t="shared" si="104"/>
        <v/>
      </c>
      <c r="I570" s="156" t="str">
        <f t="shared" si="105"/>
        <v/>
      </c>
      <c r="J570" s="156" t="str">
        <f t="shared" si="106"/>
        <v/>
      </c>
      <c r="K570" s="155" t="str">
        <f t="shared" si="107"/>
        <v/>
      </c>
      <c r="L570" s="155" t="str">
        <f t="shared" si="108"/>
        <v/>
      </c>
      <c r="M570" s="155" t="str">
        <f t="shared" si="109"/>
        <v/>
      </c>
      <c r="N570" s="157"/>
      <c r="O570" s="157"/>
      <c r="P570" s="157"/>
      <c r="Q570" s="157"/>
      <c r="R570" s="157"/>
      <c r="S570" s="157"/>
      <c r="T570" s="157"/>
      <c r="U570" s="157"/>
      <c r="V570" s="157"/>
      <c r="W570" s="157"/>
      <c r="X570" s="157"/>
      <c r="Y570" s="157"/>
      <c r="Z570" s="158"/>
      <c r="AA570" s="158"/>
      <c r="AB570" s="158"/>
      <c r="AC570" s="158"/>
      <c r="AD570" s="165"/>
      <c r="AE570" s="167"/>
      <c r="AF570" s="166"/>
      <c r="AG570" s="166"/>
      <c r="AH570" s="165"/>
      <c r="AI570" s="165"/>
      <c r="AJ570" s="163"/>
      <c r="AK570" s="165"/>
      <c r="AL570" s="165"/>
      <c r="AM570" s="165"/>
      <c r="AN570" s="162"/>
      <c r="AO570" s="164"/>
      <c r="AP570" s="163"/>
      <c r="AQ570" s="162"/>
      <c r="AR570" s="161"/>
      <c r="AS570" s="160"/>
      <c r="AT570" s="159"/>
      <c r="AU570" s="158"/>
    </row>
    <row r="571" spans="1:47" x14ac:dyDescent="0.2">
      <c r="A571" s="156" t="str">
        <f t="shared" si="98"/>
        <v/>
      </c>
      <c r="B571" s="203" t="str">
        <f t="shared" si="99"/>
        <v/>
      </c>
      <c r="C571" s="203" t="str">
        <f t="shared" si="100"/>
        <v/>
      </c>
      <c r="D571" s="203" t="str">
        <f t="shared" si="101"/>
        <v/>
      </c>
      <c r="E571" s="203" t="str">
        <f t="shared" si="102"/>
        <v/>
      </c>
      <c r="F571" s="203" t="str">
        <f t="shared" si="103"/>
        <v/>
      </c>
      <c r="G571" s="204" t="str">
        <f t="shared" si="103"/>
        <v/>
      </c>
      <c r="H571" s="205" t="str">
        <f t="shared" si="104"/>
        <v/>
      </c>
      <c r="I571" s="156" t="str">
        <f t="shared" si="105"/>
        <v/>
      </c>
      <c r="J571" s="156" t="str">
        <f t="shared" si="106"/>
        <v/>
      </c>
      <c r="K571" s="155" t="str">
        <f t="shared" si="107"/>
        <v/>
      </c>
      <c r="L571" s="155" t="str">
        <f t="shared" si="108"/>
        <v/>
      </c>
      <c r="M571" s="155" t="str">
        <f t="shared" si="109"/>
        <v/>
      </c>
      <c r="N571" s="157"/>
      <c r="O571" s="157"/>
      <c r="P571" s="157"/>
      <c r="Q571" s="157"/>
      <c r="R571" s="157"/>
      <c r="S571" s="157"/>
      <c r="T571" s="157"/>
      <c r="U571" s="157"/>
      <c r="V571" s="157"/>
      <c r="W571" s="157"/>
      <c r="X571" s="157"/>
      <c r="Y571" s="157"/>
      <c r="Z571" s="158"/>
      <c r="AA571" s="158"/>
      <c r="AB571" s="158"/>
      <c r="AC571" s="158"/>
      <c r="AD571" s="165"/>
      <c r="AE571" s="167"/>
      <c r="AF571" s="166"/>
      <c r="AG571" s="166"/>
      <c r="AH571" s="165"/>
      <c r="AI571" s="165"/>
      <c r="AJ571" s="163"/>
      <c r="AK571" s="165"/>
      <c r="AL571" s="165"/>
      <c r="AM571" s="165"/>
      <c r="AN571" s="162"/>
      <c r="AO571" s="164"/>
      <c r="AP571" s="163"/>
      <c r="AQ571" s="162"/>
      <c r="AR571" s="161"/>
      <c r="AS571" s="160"/>
      <c r="AT571" s="159"/>
      <c r="AU571" s="158"/>
    </row>
    <row r="572" spans="1:47" x14ac:dyDescent="0.2">
      <c r="A572" s="156" t="str">
        <f t="shared" si="98"/>
        <v/>
      </c>
      <c r="B572" s="203" t="str">
        <f t="shared" si="99"/>
        <v/>
      </c>
      <c r="C572" s="203" t="str">
        <f t="shared" si="100"/>
        <v/>
      </c>
      <c r="D572" s="203" t="str">
        <f t="shared" si="101"/>
        <v/>
      </c>
      <c r="E572" s="203" t="str">
        <f t="shared" si="102"/>
        <v/>
      </c>
      <c r="F572" s="203" t="str">
        <f t="shared" si="103"/>
        <v/>
      </c>
      <c r="G572" s="204" t="str">
        <f t="shared" si="103"/>
        <v/>
      </c>
      <c r="H572" s="205" t="str">
        <f t="shared" si="104"/>
        <v/>
      </c>
      <c r="I572" s="156" t="str">
        <f t="shared" si="105"/>
        <v/>
      </c>
      <c r="J572" s="156" t="str">
        <f t="shared" si="106"/>
        <v/>
      </c>
      <c r="K572" s="155" t="str">
        <f t="shared" si="107"/>
        <v/>
      </c>
      <c r="L572" s="155" t="str">
        <f t="shared" si="108"/>
        <v/>
      </c>
      <c r="M572" s="155" t="str">
        <f t="shared" si="109"/>
        <v/>
      </c>
      <c r="N572" s="157"/>
      <c r="O572" s="157"/>
      <c r="P572" s="157"/>
      <c r="Q572" s="157"/>
      <c r="R572" s="157"/>
      <c r="S572" s="157"/>
      <c r="T572" s="157"/>
      <c r="U572" s="157"/>
      <c r="V572" s="157"/>
      <c r="W572" s="157"/>
      <c r="X572" s="157"/>
      <c r="Y572" s="157"/>
      <c r="Z572" s="158"/>
      <c r="AA572" s="158"/>
      <c r="AB572" s="158"/>
      <c r="AC572" s="158"/>
      <c r="AD572" s="165"/>
      <c r="AE572" s="167"/>
      <c r="AF572" s="166"/>
      <c r="AG572" s="166"/>
      <c r="AH572" s="165"/>
      <c r="AI572" s="165"/>
      <c r="AJ572" s="163"/>
      <c r="AK572" s="165"/>
      <c r="AL572" s="165"/>
      <c r="AM572" s="165"/>
      <c r="AN572" s="162"/>
      <c r="AO572" s="164"/>
      <c r="AP572" s="163"/>
      <c r="AQ572" s="162"/>
      <c r="AR572" s="161"/>
      <c r="AS572" s="160"/>
      <c r="AT572" s="159"/>
      <c r="AU572" s="158"/>
    </row>
    <row r="573" spans="1:47" x14ac:dyDescent="0.2">
      <c r="A573" s="156" t="str">
        <f t="shared" si="98"/>
        <v/>
      </c>
      <c r="B573" s="203" t="str">
        <f t="shared" si="99"/>
        <v/>
      </c>
      <c r="C573" s="203" t="str">
        <f t="shared" si="100"/>
        <v/>
      </c>
      <c r="D573" s="203" t="str">
        <f t="shared" si="101"/>
        <v/>
      </c>
      <c r="E573" s="203" t="str">
        <f t="shared" si="102"/>
        <v/>
      </c>
      <c r="F573" s="203" t="str">
        <f t="shared" si="103"/>
        <v/>
      </c>
      <c r="G573" s="204" t="str">
        <f t="shared" si="103"/>
        <v/>
      </c>
      <c r="H573" s="205" t="str">
        <f t="shared" si="104"/>
        <v/>
      </c>
      <c r="I573" s="156" t="str">
        <f t="shared" si="105"/>
        <v/>
      </c>
      <c r="J573" s="156" t="str">
        <f t="shared" si="106"/>
        <v/>
      </c>
      <c r="K573" s="155" t="str">
        <f t="shared" si="107"/>
        <v/>
      </c>
      <c r="L573" s="155" t="str">
        <f t="shared" si="108"/>
        <v/>
      </c>
      <c r="M573" s="155" t="str">
        <f t="shared" si="109"/>
        <v/>
      </c>
      <c r="N573" s="157"/>
      <c r="O573" s="157"/>
      <c r="P573" s="157"/>
      <c r="Q573" s="157"/>
      <c r="R573" s="157"/>
      <c r="S573" s="157"/>
      <c r="T573" s="157"/>
      <c r="U573" s="157"/>
      <c r="V573" s="157"/>
      <c r="W573" s="157"/>
      <c r="X573" s="157"/>
      <c r="Y573" s="157"/>
      <c r="Z573" s="158"/>
      <c r="AA573" s="158"/>
      <c r="AB573" s="158"/>
      <c r="AC573" s="158"/>
      <c r="AD573" s="165"/>
      <c r="AE573" s="167"/>
      <c r="AF573" s="166"/>
      <c r="AG573" s="166"/>
      <c r="AH573" s="165"/>
      <c r="AI573" s="165"/>
      <c r="AJ573" s="163"/>
      <c r="AK573" s="165"/>
      <c r="AL573" s="165"/>
      <c r="AM573" s="165"/>
      <c r="AN573" s="162"/>
      <c r="AO573" s="164"/>
      <c r="AP573" s="163"/>
      <c r="AQ573" s="162"/>
      <c r="AR573" s="161"/>
      <c r="AS573" s="160"/>
      <c r="AT573" s="159"/>
      <c r="AU573" s="158"/>
    </row>
    <row r="574" spans="1:47" x14ac:dyDescent="0.2">
      <c r="A574" s="156" t="str">
        <f t="shared" si="98"/>
        <v/>
      </c>
      <c r="B574" s="203" t="str">
        <f t="shared" si="99"/>
        <v/>
      </c>
      <c r="C574" s="203" t="str">
        <f t="shared" si="100"/>
        <v/>
      </c>
      <c r="D574" s="203" t="str">
        <f t="shared" si="101"/>
        <v/>
      </c>
      <c r="E574" s="203" t="str">
        <f t="shared" si="102"/>
        <v/>
      </c>
      <c r="F574" s="203" t="str">
        <f t="shared" si="103"/>
        <v/>
      </c>
      <c r="G574" s="204" t="str">
        <f t="shared" si="103"/>
        <v/>
      </c>
      <c r="H574" s="205" t="str">
        <f t="shared" si="104"/>
        <v/>
      </c>
      <c r="I574" s="156" t="str">
        <f t="shared" si="105"/>
        <v/>
      </c>
      <c r="J574" s="156" t="str">
        <f t="shared" si="106"/>
        <v/>
      </c>
      <c r="K574" s="155" t="str">
        <f t="shared" si="107"/>
        <v/>
      </c>
      <c r="L574" s="155" t="str">
        <f t="shared" si="108"/>
        <v/>
      </c>
      <c r="M574" s="155" t="str">
        <f t="shared" si="109"/>
        <v/>
      </c>
      <c r="N574" s="157"/>
      <c r="O574" s="157"/>
      <c r="P574" s="157"/>
      <c r="Q574" s="157"/>
      <c r="R574" s="157"/>
      <c r="S574" s="157"/>
      <c r="T574" s="157"/>
      <c r="U574" s="157"/>
      <c r="V574" s="157"/>
      <c r="W574" s="157"/>
      <c r="X574" s="157"/>
      <c r="Y574" s="157"/>
      <c r="Z574" s="158"/>
      <c r="AA574" s="158"/>
      <c r="AB574" s="158"/>
      <c r="AC574" s="158"/>
      <c r="AD574" s="165"/>
      <c r="AE574" s="167"/>
      <c r="AF574" s="166"/>
      <c r="AG574" s="166"/>
      <c r="AH574" s="165"/>
      <c r="AI574" s="165"/>
      <c r="AJ574" s="163"/>
      <c r="AK574" s="165"/>
      <c r="AL574" s="165"/>
      <c r="AM574" s="165"/>
      <c r="AN574" s="162"/>
      <c r="AO574" s="164"/>
      <c r="AP574" s="163"/>
      <c r="AQ574" s="162"/>
      <c r="AR574" s="161"/>
      <c r="AS574" s="160"/>
      <c r="AT574" s="159"/>
      <c r="AU574" s="158"/>
    </row>
    <row r="575" spans="1:47" x14ac:dyDescent="0.2">
      <c r="A575" s="156" t="str">
        <f t="shared" si="98"/>
        <v/>
      </c>
      <c r="B575" s="203" t="str">
        <f t="shared" si="99"/>
        <v/>
      </c>
      <c r="C575" s="203" t="str">
        <f t="shared" si="100"/>
        <v/>
      </c>
      <c r="D575" s="203" t="str">
        <f t="shared" si="101"/>
        <v/>
      </c>
      <c r="E575" s="203" t="str">
        <f t="shared" si="102"/>
        <v/>
      </c>
      <c r="F575" s="203" t="str">
        <f t="shared" si="103"/>
        <v/>
      </c>
      <c r="G575" s="204" t="str">
        <f t="shared" si="103"/>
        <v/>
      </c>
      <c r="H575" s="205" t="str">
        <f t="shared" si="104"/>
        <v/>
      </c>
      <c r="I575" s="156" t="str">
        <f t="shared" si="105"/>
        <v/>
      </c>
      <c r="J575" s="156" t="str">
        <f t="shared" si="106"/>
        <v/>
      </c>
      <c r="K575" s="155" t="str">
        <f t="shared" si="107"/>
        <v/>
      </c>
      <c r="L575" s="155" t="str">
        <f t="shared" si="108"/>
        <v/>
      </c>
      <c r="M575" s="155" t="str">
        <f t="shared" si="109"/>
        <v/>
      </c>
      <c r="N575" s="157"/>
      <c r="O575" s="157"/>
      <c r="P575" s="157"/>
      <c r="Q575" s="157"/>
      <c r="R575" s="157"/>
      <c r="S575" s="157"/>
      <c r="T575" s="157"/>
      <c r="U575" s="157"/>
      <c r="V575" s="157"/>
      <c r="W575" s="157"/>
      <c r="X575" s="157"/>
      <c r="Y575" s="157"/>
      <c r="Z575" s="158"/>
      <c r="AA575" s="158"/>
      <c r="AB575" s="158"/>
      <c r="AC575" s="158"/>
      <c r="AD575" s="165"/>
      <c r="AE575" s="167"/>
      <c r="AF575" s="166"/>
      <c r="AG575" s="166"/>
      <c r="AH575" s="165"/>
      <c r="AI575" s="165"/>
      <c r="AJ575" s="163"/>
      <c r="AK575" s="165"/>
      <c r="AL575" s="165"/>
      <c r="AM575" s="165"/>
      <c r="AN575" s="162"/>
      <c r="AO575" s="164"/>
      <c r="AP575" s="163"/>
      <c r="AQ575" s="162"/>
      <c r="AR575" s="161"/>
      <c r="AS575" s="160"/>
      <c r="AT575" s="159"/>
      <c r="AU575" s="158"/>
    </row>
    <row r="576" spans="1:47" x14ac:dyDescent="0.2">
      <c r="A576" s="156" t="str">
        <f t="shared" si="98"/>
        <v/>
      </c>
      <c r="B576" s="203" t="str">
        <f t="shared" si="99"/>
        <v/>
      </c>
      <c r="C576" s="203" t="str">
        <f t="shared" si="100"/>
        <v/>
      </c>
      <c r="D576" s="203" t="str">
        <f t="shared" si="101"/>
        <v/>
      </c>
      <c r="E576" s="203" t="str">
        <f t="shared" si="102"/>
        <v/>
      </c>
      <c r="F576" s="203" t="str">
        <f t="shared" si="103"/>
        <v/>
      </c>
      <c r="G576" s="204" t="str">
        <f t="shared" si="103"/>
        <v/>
      </c>
      <c r="H576" s="205" t="str">
        <f t="shared" si="104"/>
        <v/>
      </c>
      <c r="I576" s="156" t="str">
        <f t="shared" si="105"/>
        <v/>
      </c>
      <c r="J576" s="156" t="str">
        <f t="shared" si="106"/>
        <v/>
      </c>
      <c r="K576" s="155" t="str">
        <f t="shared" si="107"/>
        <v/>
      </c>
      <c r="L576" s="155" t="str">
        <f t="shared" si="108"/>
        <v/>
      </c>
      <c r="M576" s="155" t="str">
        <f t="shared" si="109"/>
        <v/>
      </c>
      <c r="N576" s="157"/>
      <c r="O576" s="157"/>
      <c r="P576" s="157"/>
      <c r="Q576" s="157"/>
      <c r="R576" s="157"/>
      <c r="S576" s="157"/>
      <c r="T576" s="157"/>
      <c r="U576" s="157"/>
      <c r="V576" s="157"/>
      <c r="W576" s="157"/>
      <c r="X576" s="157"/>
      <c r="Y576" s="157"/>
      <c r="Z576" s="158"/>
      <c r="AA576" s="158"/>
      <c r="AB576" s="158"/>
      <c r="AC576" s="158"/>
      <c r="AD576" s="165"/>
      <c r="AE576" s="167"/>
      <c r="AF576" s="166"/>
      <c r="AG576" s="166"/>
      <c r="AH576" s="165"/>
      <c r="AI576" s="165"/>
      <c r="AJ576" s="163"/>
      <c r="AK576" s="165"/>
      <c r="AL576" s="165"/>
      <c r="AM576" s="165"/>
      <c r="AN576" s="162"/>
      <c r="AO576" s="164"/>
      <c r="AP576" s="163"/>
      <c r="AQ576" s="162"/>
      <c r="AR576" s="161"/>
      <c r="AS576" s="160"/>
      <c r="AT576" s="159"/>
      <c r="AU576" s="158"/>
    </row>
    <row r="577" spans="1:47" x14ac:dyDescent="0.2">
      <c r="A577" s="156" t="str">
        <f t="shared" si="98"/>
        <v/>
      </c>
      <c r="B577" s="203" t="str">
        <f t="shared" si="99"/>
        <v/>
      </c>
      <c r="C577" s="203" t="str">
        <f t="shared" si="100"/>
        <v/>
      </c>
      <c r="D577" s="203" t="str">
        <f t="shared" si="101"/>
        <v/>
      </c>
      <c r="E577" s="203" t="str">
        <f t="shared" si="102"/>
        <v/>
      </c>
      <c r="F577" s="203" t="str">
        <f t="shared" si="103"/>
        <v/>
      </c>
      <c r="G577" s="204" t="str">
        <f t="shared" si="103"/>
        <v/>
      </c>
      <c r="H577" s="205" t="str">
        <f t="shared" si="104"/>
        <v/>
      </c>
      <c r="I577" s="156" t="str">
        <f t="shared" si="105"/>
        <v/>
      </c>
      <c r="J577" s="156" t="str">
        <f t="shared" si="106"/>
        <v/>
      </c>
      <c r="K577" s="155" t="str">
        <f t="shared" si="107"/>
        <v/>
      </c>
      <c r="L577" s="155" t="str">
        <f t="shared" si="108"/>
        <v/>
      </c>
      <c r="M577" s="155" t="str">
        <f t="shared" si="109"/>
        <v/>
      </c>
      <c r="N577" s="157"/>
      <c r="O577" s="157"/>
      <c r="P577" s="157"/>
      <c r="Q577" s="157"/>
      <c r="R577" s="157"/>
      <c r="S577" s="157"/>
      <c r="T577" s="157"/>
      <c r="U577" s="157"/>
      <c r="V577" s="157"/>
      <c r="W577" s="157"/>
      <c r="X577" s="157"/>
      <c r="Y577" s="157"/>
      <c r="Z577" s="158"/>
      <c r="AA577" s="158"/>
      <c r="AB577" s="158"/>
      <c r="AC577" s="158"/>
      <c r="AD577" s="165"/>
      <c r="AE577" s="167"/>
      <c r="AF577" s="166"/>
      <c r="AG577" s="166"/>
      <c r="AH577" s="165"/>
      <c r="AI577" s="165"/>
      <c r="AJ577" s="163"/>
      <c r="AK577" s="165"/>
      <c r="AL577" s="165"/>
      <c r="AM577" s="165"/>
      <c r="AN577" s="162"/>
      <c r="AO577" s="164"/>
      <c r="AP577" s="163"/>
      <c r="AQ577" s="162"/>
      <c r="AR577" s="161"/>
      <c r="AS577" s="160"/>
      <c r="AT577" s="159"/>
      <c r="AU577" s="158"/>
    </row>
    <row r="578" spans="1:47" x14ac:dyDescent="0.2">
      <c r="A578" s="156" t="str">
        <f t="shared" si="98"/>
        <v/>
      </c>
      <c r="B578" s="203" t="str">
        <f t="shared" si="99"/>
        <v/>
      </c>
      <c r="C578" s="203" t="str">
        <f t="shared" si="100"/>
        <v/>
      </c>
      <c r="D578" s="203" t="str">
        <f t="shared" si="101"/>
        <v/>
      </c>
      <c r="E578" s="203" t="str">
        <f t="shared" si="102"/>
        <v/>
      </c>
      <c r="F578" s="203" t="str">
        <f t="shared" si="103"/>
        <v/>
      </c>
      <c r="G578" s="204" t="str">
        <f t="shared" si="103"/>
        <v/>
      </c>
      <c r="H578" s="205" t="str">
        <f t="shared" si="104"/>
        <v/>
      </c>
      <c r="I578" s="156" t="str">
        <f t="shared" si="105"/>
        <v/>
      </c>
      <c r="J578" s="156" t="str">
        <f t="shared" si="106"/>
        <v/>
      </c>
      <c r="K578" s="155" t="str">
        <f t="shared" si="107"/>
        <v/>
      </c>
      <c r="L578" s="155" t="str">
        <f t="shared" si="108"/>
        <v/>
      </c>
      <c r="M578" s="155" t="str">
        <f t="shared" si="109"/>
        <v/>
      </c>
      <c r="N578" s="157"/>
      <c r="O578" s="157"/>
      <c r="P578" s="157"/>
      <c r="Q578" s="157"/>
      <c r="R578" s="157"/>
      <c r="S578" s="157"/>
      <c r="T578" s="157"/>
      <c r="U578" s="157"/>
      <c r="V578" s="157"/>
      <c r="W578" s="157"/>
      <c r="X578" s="157"/>
      <c r="Y578" s="157"/>
      <c r="Z578" s="158"/>
      <c r="AA578" s="158"/>
      <c r="AB578" s="158"/>
      <c r="AC578" s="158"/>
      <c r="AD578" s="165"/>
      <c r="AE578" s="167"/>
      <c r="AF578" s="166"/>
      <c r="AG578" s="166"/>
      <c r="AH578" s="165"/>
      <c r="AI578" s="165"/>
      <c r="AJ578" s="163"/>
      <c r="AK578" s="165"/>
      <c r="AL578" s="165"/>
      <c r="AM578" s="165"/>
      <c r="AN578" s="162"/>
      <c r="AO578" s="164"/>
      <c r="AP578" s="163"/>
      <c r="AQ578" s="162"/>
      <c r="AR578" s="161"/>
      <c r="AS578" s="160"/>
      <c r="AT578" s="159"/>
      <c r="AU578" s="158"/>
    </row>
    <row r="579" spans="1:47" x14ac:dyDescent="0.2">
      <c r="A579" s="156" t="str">
        <f t="shared" si="98"/>
        <v/>
      </c>
      <c r="B579" s="203" t="str">
        <f t="shared" si="99"/>
        <v/>
      </c>
      <c r="C579" s="203" t="str">
        <f t="shared" si="100"/>
        <v/>
      </c>
      <c r="D579" s="203" t="str">
        <f t="shared" si="101"/>
        <v/>
      </c>
      <c r="E579" s="203" t="str">
        <f t="shared" si="102"/>
        <v/>
      </c>
      <c r="F579" s="203" t="str">
        <f t="shared" si="103"/>
        <v/>
      </c>
      <c r="G579" s="204" t="str">
        <f t="shared" si="103"/>
        <v/>
      </c>
      <c r="H579" s="205" t="str">
        <f t="shared" si="104"/>
        <v/>
      </c>
      <c r="I579" s="156" t="str">
        <f t="shared" si="105"/>
        <v/>
      </c>
      <c r="J579" s="156" t="str">
        <f t="shared" si="106"/>
        <v/>
      </c>
      <c r="K579" s="155" t="str">
        <f t="shared" si="107"/>
        <v/>
      </c>
      <c r="L579" s="155" t="str">
        <f t="shared" si="108"/>
        <v/>
      </c>
      <c r="M579" s="155" t="str">
        <f t="shared" si="109"/>
        <v/>
      </c>
      <c r="N579" s="157"/>
      <c r="O579" s="157"/>
      <c r="P579" s="157"/>
      <c r="Q579" s="157"/>
      <c r="R579" s="157"/>
      <c r="S579" s="157"/>
      <c r="T579" s="157"/>
      <c r="U579" s="157"/>
      <c r="V579" s="157"/>
      <c r="W579" s="157"/>
      <c r="X579" s="157"/>
      <c r="Y579" s="157"/>
      <c r="Z579" s="158"/>
      <c r="AA579" s="158"/>
      <c r="AB579" s="158"/>
      <c r="AC579" s="158"/>
      <c r="AD579" s="165"/>
      <c r="AE579" s="167"/>
      <c r="AF579" s="166"/>
      <c r="AG579" s="166"/>
      <c r="AH579" s="165"/>
      <c r="AI579" s="165"/>
      <c r="AJ579" s="163"/>
      <c r="AK579" s="165"/>
      <c r="AL579" s="165"/>
      <c r="AM579" s="165"/>
      <c r="AN579" s="162"/>
      <c r="AO579" s="164"/>
      <c r="AP579" s="163"/>
      <c r="AQ579" s="162"/>
      <c r="AR579" s="161"/>
      <c r="AS579" s="160"/>
      <c r="AT579" s="159"/>
      <c r="AU579" s="158"/>
    </row>
    <row r="580" spans="1:47" x14ac:dyDescent="0.2">
      <c r="A580" s="156" t="str">
        <f t="shared" si="98"/>
        <v/>
      </c>
      <c r="B580" s="203" t="str">
        <f t="shared" si="99"/>
        <v/>
      </c>
      <c r="C580" s="203" t="str">
        <f t="shared" si="100"/>
        <v/>
      </c>
      <c r="D580" s="203" t="str">
        <f t="shared" si="101"/>
        <v/>
      </c>
      <c r="E580" s="203" t="str">
        <f t="shared" si="102"/>
        <v/>
      </c>
      <c r="F580" s="203" t="str">
        <f t="shared" si="103"/>
        <v/>
      </c>
      <c r="G580" s="204" t="str">
        <f t="shared" si="103"/>
        <v/>
      </c>
      <c r="H580" s="205" t="str">
        <f t="shared" si="104"/>
        <v/>
      </c>
      <c r="I580" s="156" t="str">
        <f t="shared" si="105"/>
        <v/>
      </c>
      <c r="J580" s="156" t="str">
        <f t="shared" si="106"/>
        <v/>
      </c>
      <c r="K580" s="155" t="str">
        <f t="shared" si="107"/>
        <v/>
      </c>
      <c r="L580" s="155" t="str">
        <f t="shared" si="108"/>
        <v/>
      </c>
      <c r="M580" s="155" t="str">
        <f t="shared" si="109"/>
        <v/>
      </c>
      <c r="N580" s="157"/>
      <c r="O580" s="157"/>
      <c r="P580" s="157"/>
      <c r="Q580" s="157"/>
      <c r="R580" s="157"/>
      <c r="S580" s="157"/>
      <c r="T580" s="157"/>
      <c r="U580" s="157"/>
      <c r="V580" s="157"/>
      <c r="W580" s="157"/>
      <c r="X580" s="157"/>
      <c r="Y580" s="157"/>
      <c r="Z580" s="158"/>
      <c r="AA580" s="158"/>
      <c r="AB580" s="158"/>
      <c r="AC580" s="158"/>
      <c r="AD580" s="165"/>
      <c r="AE580" s="167"/>
      <c r="AF580" s="166"/>
      <c r="AG580" s="166"/>
      <c r="AH580" s="165"/>
      <c r="AI580" s="165"/>
      <c r="AJ580" s="163"/>
      <c r="AK580" s="165"/>
      <c r="AL580" s="165"/>
      <c r="AM580" s="165"/>
      <c r="AN580" s="162"/>
      <c r="AO580" s="164"/>
      <c r="AP580" s="163"/>
      <c r="AQ580" s="162"/>
      <c r="AR580" s="161"/>
      <c r="AS580" s="160"/>
      <c r="AT580" s="159"/>
      <c r="AU580" s="158"/>
    </row>
    <row r="581" spans="1:47" x14ac:dyDescent="0.2">
      <c r="A581" s="156" t="str">
        <f t="shared" si="98"/>
        <v/>
      </c>
      <c r="B581" s="203" t="str">
        <f t="shared" si="99"/>
        <v/>
      </c>
      <c r="C581" s="203" t="str">
        <f t="shared" si="100"/>
        <v/>
      </c>
      <c r="D581" s="203" t="str">
        <f t="shared" si="101"/>
        <v/>
      </c>
      <c r="E581" s="203" t="str">
        <f t="shared" si="102"/>
        <v/>
      </c>
      <c r="F581" s="203" t="str">
        <f t="shared" si="103"/>
        <v/>
      </c>
      <c r="G581" s="204" t="str">
        <f t="shared" si="103"/>
        <v/>
      </c>
      <c r="H581" s="205" t="str">
        <f t="shared" si="104"/>
        <v/>
      </c>
      <c r="I581" s="156" t="str">
        <f t="shared" si="105"/>
        <v/>
      </c>
      <c r="J581" s="156" t="str">
        <f t="shared" si="106"/>
        <v/>
      </c>
      <c r="K581" s="155" t="str">
        <f t="shared" si="107"/>
        <v/>
      </c>
      <c r="L581" s="155" t="str">
        <f t="shared" si="108"/>
        <v/>
      </c>
      <c r="M581" s="155" t="str">
        <f t="shared" si="109"/>
        <v/>
      </c>
      <c r="N581" s="157"/>
      <c r="O581" s="157"/>
      <c r="P581" s="157"/>
      <c r="Q581" s="157"/>
      <c r="R581" s="157"/>
      <c r="S581" s="157"/>
      <c r="T581" s="157"/>
      <c r="U581" s="157"/>
      <c r="V581" s="157"/>
      <c r="W581" s="157"/>
      <c r="X581" s="157"/>
      <c r="Y581" s="157"/>
      <c r="Z581" s="158"/>
      <c r="AA581" s="158"/>
      <c r="AB581" s="158"/>
      <c r="AC581" s="158"/>
      <c r="AD581" s="165"/>
      <c r="AE581" s="167"/>
      <c r="AF581" s="166"/>
      <c r="AG581" s="166"/>
      <c r="AH581" s="165"/>
      <c r="AI581" s="165"/>
      <c r="AJ581" s="163"/>
      <c r="AK581" s="165"/>
      <c r="AL581" s="165"/>
      <c r="AM581" s="165"/>
      <c r="AN581" s="162"/>
      <c r="AO581" s="164"/>
      <c r="AP581" s="163"/>
      <c r="AQ581" s="162"/>
      <c r="AR581" s="161"/>
      <c r="AS581" s="160"/>
      <c r="AT581" s="159"/>
      <c r="AU581" s="158"/>
    </row>
    <row r="582" spans="1:47" x14ac:dyDescent="0.2">
      <c r="A582" s="156" t="str">
        <f t="shared" si="98"/>
        <v/>
      </c>
      <c r="B582" s="203" t="str">
        <f t="shared" si="99"/>
        <v/>
      </c>
      <c r="C582" s="203" t="str">
        <f t="shared" si="100"/>
        <v/>
      </c>
      <c r="D582" s="203" t="str">
        <f t="shared" si="101"/>
        <v/>
      </c>
      <c r="E582" s="203" t="str">
        <f t="shared" si="102"/>
        <v/>
      </c>
      <c r="F582" s="203" t="str">
        <f t="shared" si="103"/>
        <v/>
      </c>
      <c r="G582" s="204" t="str">
        <f t="shared" si="103"/>
        <v/>
      </c>
      <c r="H582" s="205" t="str">
        <f t="shared" si="104"/>
        <v/>
      </c>
      <c r="I582" s="156" t="str">
        <f t="shared" si="105"/>
        <v/>
      </c>
      <c r="J582" s="156" t="str">
        <f t="shared" si="106"/>
        <v/>
      </c>
      <c r="K582" s="155" t="str">
        <f t="shared" si="107"/>
        <v/>
      </c>
      <c r="L582" s="155" t="str">
        <f t="shared" si="108"/>
        <v/>
      </c>
      <c r="M582" s="155" t="str">
        <f t="shared" si="109"/>
        <v/>
      </c>
      <c r="N582" s="157"/>
      <c r="O582" s="157"/>
      <c r="P582" s="157"/>
      <c r="Q582" s="157"/>
      <c r="R582" s="157"/>
      <c r="S582" s="157"/>
      <c r="T582" s="157"/>
      <c r="U582" s="157"/>
      <c r="V582" s="157"/>
      <c r="W582" s="157"/>
      <c r="X582" s="157"/>
      <c r="Y582" s="157"/>
      <c r="Z582" s="158"/>
      <c r="AA582" s="158"/>
      <c r="AB582" s="158"/>
      <c r="AC582" s="158"/>
      <c r="AD582" s="165"/>
      <c r="AE582" s="167"/>
      <c r="AF582" s="166"/>
      <c r="AG582" s="166"/>
      <c r="AH582" s="165"/>
      <c r="AI582" s="165"/>
      <c r="AJ582" s="163"/>
      <c r="AK582" s="165"/>
      <c r="AL582" s="165"/>
      <c r="AM582" s="165"/>
      <c r="AN582" s="162"/>
      <c r="AO582" s="164"/>
      <c r="AP582" s="163"/>
      <c r="AQ582" s="162"/>
      <c r="AR582" s="161"/>
      <c r="AS582" s="160"/>
      <c r="AT582" s="159"/>
      <c r="AU582" s="158"/>
    </row>
    <row r="583" spans="1:47" x14ac:dyDescent="0.2">
      <c r="A583" s="156" t="str">
        <f t="shared" si="98"/>
        <v/>
      </c>
      <c r="B583" s="203" t="str">
        <f t="shared" si="99"/>
        <v/>
      </c>
      <c r="C583" s="203" t="str">
        <f t="shared" si="100"/>
        <v/>
      </c>
      <c r="D583" s="203" t="str">
        <f t="shared" si="101"/>
        <v/>
      </c>
      <c r="E583" s="203" t="str">
        <f t="shared" si="102"/>
        <v/>
      </c>
      <c r="F583" s="203" t="str">
        <f t="shared" si="103"/>
        <v/>
      </c>
      <c r="G583" s="204" t="str">
        <f t="shared" si="103"/>
        <v/>
      </c>
      <c r="H583" s="205" t="str">
        <f t="shared" si="104"/>
        <v/>
      </c>
      <c r="I583" s="156" t="str">
        <f t="shared" si="105"/>
        <v/>
      </c>
      <c r="J583" s="156" t="str">
        <f t="shared" si="106"/>
        <v/>
      </c>
      <c r="K583" s="155" t="str">
        <f t="shared" si="107"/>
        <v/>
      </c>
      <c r="L583" s="155" t="str">
        <f t="shared" si="108"/>
        <v/>
      </c>
      <c r="M583" s="155" t="str">
        <f t="shared" si="109"/>
        <v/>
      </c>
      <c r="N583" s="157"/>
      <c r="O583" s="157"/>
      <c r="P583" s="157"/>
      <c r="Q583" s="157"/>
      <c r="R583" s="157"/>
      <c r="S583" s="157"/>
      <c r="T583" s="157"/>
      <c r="U583" s="157"/>
      <c r="V583" s="157"/>
      <c r="W583" s="157"/>
      <c r="X583" s="157"/>
      <c r="Y583" s="157"/>
      <c r="Z583" s="158"/>
      <c r="AA583" s="158"/>
      <c r="AB583" s="158"/>
      <c r="AC583" s="158"/>
      <c r="AD583" s="165"/>
      <c r="AE583" s="167"/>
      <c r="AF583" s="166"/>
      <c r="AG583" s="166"/>
      <c r="AH583" s="165"/>
      <c r="AI583" s="165"/>
      <c r="AJ583" s="163"/>
      <c r="AK583" s="165"/>
      <c r="AL583" s="165"/>
      <c r="AM583" s="165"/>
      <c r="AN583" s="162"/>
      <c r="AO583" s="164"/>
      <c r="AP583" s="163"/>
      <c r="AQ583" s="162"/>
      <c r="AR583" s="161"/>
      <c r="AS583" s="160"/>
      <c r="AT583" s="159"/>
      <c r="AU583" s="158"/>
    </row>
    <row r="584" spans="1:47" x14ac:dyDescent="0.2">
      <c r="A584" s="156" t="str">
        <f t="shared" si="98"/>
        <v/>
      </c>
      <c r="B584" s="203" t="str">
        <f t="shared" si="99"/>
        <v/>
      </c>
      <c r="C584" s="203" t="str">
        <f t="shared" si="100"/>
        <v/>
      </c>
      <c r="D584" s="203" t="str">
        <f t="shared" si="101"/>
        <v/>
      </c>
      <c r="E584" s="203" t="str">
        <f t="shared" si="102"/>
        <v/>
      </c>
      <c r="F584" s="203" t="str">
        <f t="shared" si="103"/>
        <v/>
      </c>
      <c r="G584" s="204" t="str">
        <f t="shared" si="103"/>
        <v/>
      </c>
      <c r="H584" s="205" t="str">
        <f t="shared" si="104"/>
        <v/>
      </c>
      <c r="I584" s="156" t="str">
        <f t="shared" si="105"/>
        <v/>
      </c>
      <c r="J584" s="156" t="str">
        <f t="shared" si="106"/>
        <v/>
      </c>
      <c r="K584" s="155" t="str">
        <f t="shared" si="107"/>
        <v/>
      </c>
      <c r="L584" s="155" t="str">
        <f t="shared" si="108"/>
        <v/>
      </c>
      <c r="M584" s="155" t="str">
        <f t="shared" si="109"/>
        <v/>
      </c>
      <c r="N584" s="157"/>
      <c r="O584" s="157"/>
      <c r="P584" s="157"/>
      <c r="Q584" s="157"/>
      <c r="R584" s="157"/>
      <c r="S584" s="157"/>
      <c r="T584" s="157"/>
      <c r="U584" s="157"/>
      <c r="V584" s="157"/>
      <c r="W584" s="157"/>
      <c r="X584" s="157"/>
      <c r="Y584" s="157"/>
      <c r="Z584" s="158"/>
      <c r="AA584" s="158"/>
      <c r="AB584" s="158"/>
      <c r="AC584" s="158"/>
      <c r="AD584" s="165"/>
      <c r="AE584" s="167"/>
      <c r="AF584" s="166"/>
      <c r="AG584" s="166"/>
      <c r="AH584" s="165"/>
      <c r="AI584" s="165"/>
      <c r="AJ584" s="163"/>
      <c r="AK584" s="165"/>
      <c r="AL584" s="165"/>
      <c r="AM584" s="165"/>
      <c r="AN584" s="162"/>
      <c r="AO584" s="164"/>
      <c r="AP584" s="163"/>
      <c r="AQ584" s="162"/>
      <c r="AR584" s="161"/>
      <c r="AS584" s="160"/>
      <c r="AT584" s="159"/>
      <c r="AU584" s="158"/>
    </row>
    <row r="585" spans="1:47" x14ac:dyDescent="0.2">
      <c r="A585" s="156" t="str">
        <f t="shared" si="98"/>
        <v/>
      </c>
      <c r="B585" s="203" t="str">
        <f t="shared" si="99"/>
        <v/>
      </c>
      <c r="C585" s="203" t="str">
        <f t="shared" si="100"/>
        <v/>
      </c>
      <c r="D585" s="203" t="str">
        <f t="shared" si="101"/>
        <v/>
      </c>
      <c r="E585" s="203" t="str">
        <f t="shared" si="102"/>
        <v/>
      </c>
      <c r="F585" s="203" t="str">
        <f t="shared" si="103"/>
        <v/>
      </c>
      <c r="G585" s="204" t="str">
        <f t="shared" si="103"/>
        <v/>
      </c>
      <c r="H585" s="205" t="str">
        <f t="shared" si="104"/>
        <v/>
      </c>
      <c r="I585" s="156" t="str">
        <f t="shared" si="105"/>
        <v/>
      </c>
      <c r="J585" s="156" t="str">
        <f t="shared" si="106"/>
        <v/>
      </c>
      <c r="K585" s="155" t="str">
        <f t="shared" si="107"/>
        <v/>
      </c>
      <c r="L585" s="155" t="str">
        <f t="shared" si="108"/>
        <v/>
      </c>
      <c r="M585" s="155" t="str">
        <f t="shared" si="109"/>
        <v/>
      </c>
      <c r="N585" s="157"/>
      <c r="O585" s="157"/>
      <c r="P585" s="157"/>
      <c r="Q585" s="157"/>
      <c r="R585" s="157"/>
      <c r="S585" s="157"/>
      <c r="T585" s="157"/>
      <c r="U585" s="157"/>
      <c r="V585" s="157"/>
      <c r="W585" s="157"/>
      <c r="X585" s="157"/>
      <c r="Y585" s="157"/>
      <c r="Z585" s="158"/>
      <c r="AA585" s="158"/>
      <c r="AB585" s="158"/>
      <c r="AC585" s="158"/>
      <c r="AD585" s="165"/>
      <c r="AE585" s="167"/>
      <c r="AF585" s="166"/>
      <c r="AG585" s="166"/>
      <c r="AH585" s="165"/>
      <c r="AI585" s="165"/>
      <c r="AJ585" s="163"/>
      <c r="AK585" s="165"/>
      <c r="AL585" s="165"/>
      <c r="AM585" s="165"/>
      <c r="AN585" s="162"/>
      <c r="AO585" s="164"/>
      <c r="AP585" s="163"/>
      <c r="AQ585" s="162"/>
      <c r="AR585" s="161"/>
      <c r="AS585" s="160"/>
      <c r="AT585" s="159"/>
      <c r="AU585" s="158"/>
    </row>
    <row r="586" spans="1:47" x14ac:dyDescent="0.2">
      <c r="A586" s="156" t="str">
        <f t="shared" ref="A586:A649" si="110">IF(AG586 = "", "", AG586)</f>
        <v/>
      </c>
      <c r="B586" s="203" t="str">
        <f t="shared" ref="B586:B649" si="111">IF(AI586 = "", "", AI586)</f>
        <v/>
      </c>
      <c r="C586" s="203" t="str">
        <f t="shared" ref="C586:C649" si="112">IF(AJ586 = "", "", AJ586)</f>
        <v/>
      </c>
      <c r="D586" s="203" t="str">
        <f t="shared" ref="D586:D649" si="113">IF(AK586 = "", "", AK586)</f>
        <v/>
      </c>
      <c r="E586" s="203" t="str">
        <f t="shared" ref="E586:E649" si="114">IF(AL586 = "", "", AL586)</f>
        <v/>
      </c>
      <c r="F586" s="203" t="str">
        <f t="shared" ref="F586:G649" si="115">IF(AM586 = "", "", AM586)</f>
        <v/>
      </c>
      <c r="G586" s="204" t="str">
        <f t="shared" si="115"/>
        <v/>
      </c>
      <c r="H586" s="205" t="str">
        <f t="shared" ref="H586:H649" si="116">IF(AO586 = "", "", AO586)</f>
        <v/>
      </c>
      <c r="I586" s="156" t="str">
        <f t="shared" ref="I586:I649" si="117">IF(AP586 = "", "", AP586)</f>
        <v/>
      </c>
      <c r="J586" s="156" t="str">
        <f t="shared" ref="J586:J649" si="118">IF(AQ586 = "", "", AQ586)</f>
        <v/>
      </c>
      <c r="K586" s="155" t="str">
        <f t="shared" ref="K586:K649" si="119">IF(AR586 = "", "", AR586)</f>
        <v/>
      </c>
      <c r="L586" s="155" t="str">
        <f t="shared" ref="L586:L649" si="120">IF(AS586 = "", "", AS586)</f>
        <v/>
      </c>
      <c r="M586" s="155" t="str">
        <f t="shared" ref="M586:M649" si="121">IF(AT586 = "", "", AT586)</f>
        <v/>
      </c>
      <c r="N586" s="157"/>
      <c r="O586" s="157"/>
      <c r="P586" s="157"/>
      <c r="Q586" s="157"/>
      <c r="R586" s="157"/>
      <c r="S586" s="157"/>
      <c r="T586" s="157"/>
      <c r="U586" s="157"/>
      <c r="V586" s="157"/>
      <c r="W586" s="157"/>
      <c r="X586" s="157"/>
      <c r="Y586" s="157"/>
      <c r="Z586" s="158"/>
      <c r="AA586" s="158"/>
      <c r="AB586" s="158"/>
      <c r="AC586" s="158"/>
      <c r="AD586" s="165"/>
      <c r="AE586" s="167"/>
      <c r="AF586" s="166"/>
      <c r="AG586" s="166"/>
      <c r="AH586" s="165"/>
      <c r="AI586" s="165"/>
      <c r="AJ586" s="163"/>
      <c r="AK586" s="165"/>
      <c r="AL586" s="165"/>
      <c r="AM586" s="165"/>
      <c r="AN586" s="162"/>
      <c r="AO586" s="164"/>
      <c r="AP586" s="163"/>
      <c r="AQ586" s="162"/>
      <c r="AR586" s="161"/>
      <c r="AS586" s="160"/>
      <c r="AT586" s="159"/>
      <c r="AU586" s="158"/>
    </row>
    <row r="587" spans="1:47" x14ac:dyDescent="0.2">
      <c r="A587" s="156" t="str">
        <f t="shared" si="110"/>
        <v/>
      </c>
      <c r="B587" s="203" t="str">
        <f t="shared" si="111"/>
        <v/>
      </c>
      <c r="C587" s="203" t="str">
        <f t="shared" si="112"/>
        <v/>
      </c>
      <c r="D587" s="203" t="str">
        <f t="shared" si="113"/>
        <v/>
      </c>
      <c r="E587" s="203" t="str">
        <f t="shared" si="114"/>
        <v/>
      </c>
      <c r="F587" s="203" t="str">
        <f t="shared" si="115"/>
        <v/>
      </c>
      <c r="G587" s="204" t="str">
        <f t="shared" si="115"/>
        <v/>
      </c>
      <c r="H587" s="205" t="str">
        <f t="shared" si="116"/>
        <v/>
      </c>
      <c r="I587" s="156" t="str">
        <f t="shared" si="117"/>
        <v/>
      </c>
      <c r="J587" s="156" t="str">
        <f t="shared" si="118"/>
        <v/>
      </c>
      <c r="K587" s="155" t="str">
        <f t="shared" si="119"/>
        <v/>
      </c>
      <c r="L587" s="155" t="str">
        <f t="shared" si="120"/>
        <v/>
      </c>
      <c r="M587" s="155" t="str">
        <f t="shared" si="121"/>
        <v/>
      </c>
      <c r="N587" s="157"/>
      <c r="O587" s="157"/>
      <c r="P587" s="157"/>
      <c r="Q587" s="157"/>
      <c r="R587" s="157"/>
      <c r="S587" s="157"/>
      <c r="T587" s="157"/>
      <c r="U587" s="157"/>
      <c r="V587" s="157"/>
      <c r="W587" s="157"/>
      <c r="X587" s="157"/>
      <c r="Y587" s="157"/>
      <c r="Z587" s="158"/>
      <c r="AA587" s="158"/>
      <c r="AB587" s="158"/>
      <c r="AC587" s="158"/>
      <c r="AD587" s="165"/>
      <c r="AE587" s="167"/>
      <c r="AF587" s="166"/>
      <c r="AG587" s="166"/>
      <c r="AH587" s="165"/>
      <c r="AI587" s="165"/>
      <c r="AJ587" s="163"/>
      <c r="AK587" s="165"/>
      <c r="AL587" s="165"/>
      <c r="AM587" s="165"/>
      <c r="AN587" s="162"/>
      <c r="AO587" s="164"/>
      <c r="AP587" s="163"/>
      <c r="AQ587" s="162"/>
      <c r="AR587" s="161"/>
      <c r="AS587" s="160"/>
      <c r="AT587" s="159"/>
      <c r="AU587" s="158"/>
    </row>
    <row r="588" spans="1:47" x14ac:dyDescent="0.2">
      <c r="A588" s="156" t="str">
        <f t="shared" si="110"/>
        <v/>
      </c>
      <c r="B588" s="203" t="str">
        <f t="shared" si="111"/>
        <v/>
      </c>
      <c r="C588" s="203" t="str">
        <f t="shared" si="112"/>
        <v/>
      </c>
      <c r="D588" s="203" t="str">
        <f t="shared" si="113"/>
        <v/>
      </c>
      <c r="E588" s="203" t="str">
        <f t="shared" si="114"/>
        <v/>
      </c>
      <c r="F588" s="203" t="str">
        <f t="shared" si="115"/>
        <v/>
      </c>
      <c r="G588" s="204" t="str">
        <f t="shared" si="115"/>
        <v/>
      </c>
      <c r="H588" s="205" t="str">
        <f t="shared" si="116"/>
        <v/>
      </c>
      <c r="I588" s="156" t="str">
        <f t="shared" si="117"/>
        <v/>
      </c>
      <c r="J588" s="156" t="str">
        <f t="shared" si="118"/>
        <v/>
      </c>
      <c r="K588" s="155" t="str">
        <f t="shared" si="119"/>
        <v/>
      </c>
      <c r="L588" s="155" t="str">
        <f t="shared" si="120"/>
        <v/>
      </c>
      <c r="M588" s="155" t="str">
        <f t="shared" si="121"/>
        <v/>
      </c>
      <c r="N588" s="157"/>
      <c r="O588" s="157"/>
      <c r="P588" s="157"/>
      <c r="Q588" s="157"/>
      <c r="R588" s="157"/>
      <c r="S588" s="157"/>
      <c r="T588" s="157"/>
      <c r="U588" s="157"/>
      <c r="V588" s="157"/>
      <c r="W588" s="157"/>
      <c r="X588" s="157"/>
      <c r="Y588" s="157"/>
      <c r="Z588" s="158"/>
      <c r="AA588" s="158"/>
      <c r="AB588" s="158"/>
      <c r="AC588" s="158"/>
      <c r="AD588" s="165"/>
      <c r="AE588" s="167"/>
      <c r="AF588" s="166"/>
      <c r="AG588" s="166"/>
      <c r="AH588" s="165"/>
      <c r="AI588" s="165"/>
      <c r="AJ588" s="163"/>
      <c r="AK588" s="165"/>
      <c r="AL588" s="165"/>
      <c r="AM588" s="165"/>
      <c r="AN588" s="162"/>
      <c r="AO588" s="164"/>
      <c r="AP588" s="163"/>
      <c r="AQ588" s="162"/>
      <c r="AR588" s="161"/>
      <c r="AS588" s="160"/>
      <c r="AT588" s="159"/>
      <c r="AU588" s="158"/>
    </row>
    <row r="589" spans="1:47" x14ac:dyDescent="0.2">
      <c r="A589" s="156" t="str">
        <f t="shared" si="110"/>
        <v/>
      </c>
      <c r="B589" s="203" t="str">
        <f t="shared" si="111"/>
        <v/>
      </c>
      <c r="C589" s="203" t="str">
        <f t="shared" si="112"/>
        <v/>
      </c>
      <c r="D589" s="203" t="str">
        <f t="shared" si="113"/>
        <v/>
      </c>
      <c r="E589" s="203" t="str">
        <f t="shared" si="114"/>
        <v/>
      </c>
      <c r="F589" s="203" t="str">
        <f t="shared" si="115"/>
        <v/>
      </c>
      <c r="G589" s="204" t="str">
        <f t="shared" si="115"/>
        <v/>
      </c>
      <c r="H589" s="205" t="str">
        <f t="shared" si="116"/>
        <v/>
      </c>
      <c r="I589" s="156" t="str">
        <f t="shared" si="117"/>
        <v/>
      </c>
      <c r="J589" s="156" t="str">
        <f t="shared" si="118"/>
        <v/>
      </c>
      <c r="K589" s="155" t="str">
        <f t="shared" si="119"/>
        <v/>
      </c>
      <c r="L589" s="155" t="str">
        <f t="shared" si="120"/>
        <v/>
      </c>
      <c r="M589" s="155" t="str">
        <f t="shared" si="121"/>
        <v/>
      </c>
      <c r="N589" s="157"/>
      <c r="O589" s="157"/>
      <c r="P589" s="157"/>
      <c r="Q589" s="157"/>
      <c r="R589" s="157"/>
      <c r="S589" s="157"/>
      <c r="T589" s="157"/>
      <c r="U589" s="157"/>
      <c r="V589" s="157"/>
      <c r="W589" s="157"/>
      <c r="X589" s="157"/>
      <c r="Y589" s="157"/>
      <c r="Z589" s="158"/>
      <c r="AA589" s="158"/>
      <c r="AB589" s="158"/>
      <c r="AC589" s="158"/>
      <c r="AD589" s="165"/>
      <c r="AE589" s="167"/>
      <c r="AF589" s="166"/>
      <c r="AG589" s="166"/>
      <c r="AH589" s="165"/>
      <c r="AI589" s="165"/>
      <c r="AJ589" s="163"/>
      <c r="AK589" s="165"/>
      <c r="AL589" s="165"/>
      <c r="AM589" s="165"/>
      <c r="AN589" s="162"/>
      <c r="AO589" s="164"/>
      <c r="AP589" s="163"/>
      <c r="AQ589" s="162"/>
      <c r="AR589" s="161"/>
      <c r="AS589" s="160"/>
      <c r="AT589" s="159"/>
      <c r="AU589" s="158"/>
    </row>
    <row r="590" spans="1:47" x14ac:dyDescent="0.2">
      <c r="A590" s="156" t="str">
        <f t="shared" si="110"/>
        <v/>
      </c>
      <c r="B590" s="203" t="str">
        <f t="shared" si="111"/>
        <v/>
      </c>
      <c r="C590" s="203" t="str">
        <f t="shared" si="112"/>
        <v/>
      </c>
      <c r="D590" s="203" t="str">
        <f t="shared" si="113"/>
        <v/>
      </c>
      <c r="E590" s="203" t="str">
        <f t="shared" si="114"/>
        <v/>
      </c>
      <c r="F590" s="203" t="str">
        <f t="shared" si="115"/>
        <v/>
      </c>
      <c r="G590" s="204" t="str">
        <f t="shared" si="115"/>
        <v/>
      </c>
      <c r="H590" s="205" t="str">
        <f t="shared" si="116"/>
        <v/>
      </c>
      <c r="I590" s="156" t="str">
        <f t="shared" si="117"/>
        <v/>
      </c>
      <c r="J590" s="156" t="str">
        <f t="shared" si="118"/>
        <v/>
      </c>
      <c r="K590" s="155" t="str">
        <f t="shared" si="119"/>
        <v/>
      </c>
      <c r="L590" s="155" t="str">
        <f t="shared" si="120"/>
        <v/>
      </c>
      <c r="M590" s="155" t="str">
        <f t="shared" si="121"/>
        <v/>
      </c>
      <c r="N590" s="157"/>
      <c r="O590" s="157"/>
      <c r="P590" s="157"/>
      <c r="Q590" s="157"/>
      <c r="R590" s="157"/>
      <c r="S590" s="157"/>
      <c r="T590" s="157"/>
      <c r="U590" s="157"/>
      <c r="V590" s="157"/>
      <c r="W590" s="157"/>
      <c r="X590" s="157"/>
      <c r="Y590" s="157"/>
      <c r="Z590" s="158"/>
      <c r="AA590" s="158"/>
      <c r="AB590" s="158"/>
      <c r="AC590" s="158"/>
      <c r="AD590" s="165"/>
      <c r="AE590" s="167"/>
      <c r="AF590" s="166"/>
      <c r="AG590" s="166"/>
      <c r="AH590" s="165"/>
      <c r="AI590" s="165"/>
      <c r="AJ590" s="163"/>
      <c r="AK590" s="165"/>
      <c r="AL590" s="165"/>
      <c r="AM590" s="165"/>
      <c r="AN590" s="162"/>
      <c r="AO590" s="164"/>
      <c r="AP590" s="163"/>
      <c r="AQ590" s="162"/>
      <c r="AR590" s="161"/>
      <c r="AS590" s="160"/>
      <c r="AT590" s="159"/>
      <c r="AU590" s="158"/>
    </row>
    <row r="591" spans="1:47" x14ac:dyDescent="0.2">
      <c r="A591" s="156" t="str">
        <f t="shared" si="110"/>
        <v/>
      </c>
      <c r="B591" s="203" t="str">
        <f t="shared" si="111"/>
        <v/>
      </c>
      <c r="C591" s="203" t="str">
        <f t="shared" si="112"/>
        <v/>
      </c>
      <c r="D591" s="203" t="str">
        <f t="shared" si="113"/>
        <v/>
      </c>
      <c r="E591" s="203" t="str">
        <f t="shared" si="114"/>
        <v/>
      </c>
      <c r="F591" s="203" t="str">
        <f t="shared" si="115"/>
        <v/>
      </c>
      <c r="G591" s="204" t="str">
        <f t="shared" si="115"/>
        <v/>
      </c>
      <c r="H591" s="205" t="str">
        <f t="shared" si="116"/>
        <v/>
      </c>
      <c r="I591" s="156" t="str">
        <f t="shared" si="117"/>
        <v/>
      </c>
      <c r="J591" s="156" t="str">
        <f t="shared" si="118"/>
        <v/>
      </c>
      <c r="K591" s="155" t="str">
        <f t="shared" si="119"/>
        <v/>
      </c>
      <c r="L591" s="155" t="str">
        <f t="shared" si="120"/>
        <v/>
      </c>
      <c r="M591" s="155" t="str">
        <f t="shared" si="121"/>
        <v/>
      </c>
      <c r="N591" s="157"/>
      <c r="O591" s="157"/>
      <c r="P591" s="157"/>
      <c r="Q591" s="157"/>
      <c r="R591" s="157"/>
      <c r="S591" s="157"/>
      <c r="T591" s="157"/>
      <c r="U591" s="157"/>
      <c r="V591" s="157"/>
      <c r="W591" s="157"/>
      <c r="X591" s="157"/>
      <c r="Y591" s="157"/>
      <c r="Z591" s="158"/>
      <c r="AA591" s="158"/>
      <c r="AB591" s="158"/>
      <c r="AC591" s="158"/>
      <c r="AD591" s="165"/>
      <c r="AE591" s="167"/>
      <c r="AF591" s="166"/>
      <c r="AG591" s="166"/>
      <c r="AH591" s="165"/>
      <c r="AI591" s="165"/>
      <c r="AJ591" s="163"/>
      <c r="AK591" s="165"/>
      <c r="AL591" s="165"/>
      <c r="AM591" s="165"/>
      <c r="AN591" s="162"/>
      <c r="AO591" s="164"/>
      <c r="AP591" s="163"/>
      <c r="AQ591" s="162"/>
      <c r="AR591" s="161"/>
      <c r="AS591" s="160"/>
      <c r="AT591" s="159"/>
      <c r="AU591" s="158"/>
    </row>
    <row r="592" spans="1:47" x14ac:dyDescent="0.2">
      <c r="A592" s="156" t="str">
        <f t="shared" si="110"/>
        <v/>
      </c>
      <c r="B592" s="203" t="str">
        <f t="shared" si="111"/>
        <v/>
      </c>
      <c r="C592" s="203" t="str">
        <f t="shared" si="112"/>
        <v/>
      </c>
      <c r="D592" s="203" t="str">
        <f t="shared" si="113"/>
        <v/>
      </c>
      <c r="E592" s="203" t="str">
        <f t="shared" si="114"/>
        <v/>
      </c>
      <c r="F592" s="203" t="str">
        <f t="shared" si="115"/>
        <v/>
      </c>
      <c r="G592" s="204" t="str">
        <f t="shared" si="115"/>
        <v/>
      </c>
      <c r="H592" s="205" t="str">
        <f t="shared" si="116"/>
        <v/>
      </c>
      <c r="I592" s="156" t="str">
        <f t="shared" si="117"/>
        <v/>
      </c>
      <c r="J592" s="156" t="str">
        <f t="shared" si="118"/>
        <v/>
      </c>
      <c r="K592" s="155" t="str">
        <f t="shared" si="119"/>
        <v/>
      </c>
      <c r="L592" s="155" t="str">
        <f t="shared" si="120"/>
        <v/>
      </c>
      <c r="M592" s="155" t="str">
        <f t="shared" si="121"/>
        <v/>
      </c>
      <c r="N592" s="157"/>
      <c r="O592" s="157"/>
      <c r="P592" s="157"/>
      <c r="Q592" s="157"/>
      <c r="R592" s="157"/>
      <c r="S592" s="157"/>
      <c r="T592" s="157"/>
      <c r="U592" s="157"/>
      <c r="V592" s="157"/>
      <c r="W592" s="157"/>
      <c r="X592" s="157"/>
      <c r="Y592" s="157"/>
      <c r="Z592" s="158"/>
      <c r="AA592" s="158"/>
      <c r="AB592" s="158"/>
      <c r="AC592" s="158"/>
      <c r="AD592" s="165"/>
      <c r="AE592" s="167"/>
      <c r="AF592" s="166"/>
      <c r="AG592" s="166"/>
      <c r="AH592" s="165"/>
      <c r="AI592" s="165"/>
      <c r="AJ592" s="163"/>
      <c r="AK592" s="165"/>
      <c r="AL592" s="165"/>
      <c r="AM592" s="165"/>
      <c r="AN592" s="162"/>
      <c r="AO592" s="164"/>
      <c r="AP592" s="163"/>
      <c r="AQ592" s="162"/>
      <c r="AR592" s="161"/>
      <c r="AS592" s="160"/>
      <c r="AT592" s="159"/>
      <c r="AU592" s="158"/>
    </row>
    <row r="593" spans="1:47" x14ac:dyDescent="0.2">
      <c r="A593" s="156" t="str">
        <f t="shared" si="110"/>
        <v/>
      </c>
      <c r="B593" s="203" t="str">
        <f t="shared" si="111"/>
        <v/>
      </c>
      <c r="C593" s="203" t="str">
        <f t="shared" si="112"/>
        <v/>
      </c>
      <c r="D593" s="203" t="str">
        <f t="shared" si="113"/>
        <v/>
      </c>
      <c r="E593" s="203" t="str">
        <f t="shared" si="114"/>
        <v/>
      </c>
      <c r="F593" s="203" t="str">
        <f t="shared" si="115"/>
        <v/>
      </c>
      <c r="G593" s="204" t="str">
        <f t="shared" si="115"/>
        <v/>
      </c>
      <c r="H593" s="205" t="str">
        <f t="shared" si="116"/>
        <v/>
      </c>
      <c r="I593" s="156" t="str">
        <f t="shared" si="117"/>
        <v/>
      </c>
      <c r="J593" s="156" t="str">
        <f t="shared" si="118"/>
        <v/>
      </c>
      <c r="K593" s="155" t="str">
        <f t="shared" si="119"/>
        <v/>
      </c>
      <c r="L593" s="155" t="str">
        <f t="shared" si="120"/>
        <v/>
      </c>
      <c r="M593" s="155" t="str">
        <f t="shared" si="121"/>
        <v/>
      </c>
      <c r="N593" s="157"/>
      <c r="O593" s="157"/>
      <c r="P593" s="157"/>
      <c r="Q593" s="157"/>
      <c r="R593" s="157"/>
      <c r="S593" s="157"/>
      <c r="T593" s="157"/>
      <c r="U593" s="157"/>
      <c r="V593" s="157"/>
      <c r="W593" s="157"/>
      <c r="X593" s="157"/>
      <c r="Y593" s="157"/>
      <c r="Z593" s="158"/>
      <c r="AA593" s="158"/>
      <c r="AB593" s="158"/>
      <c r="AC593" s="158"/>
      <c r="AD593" s="165"/>
      <c r="AE593" s="167"/>
      <c r="AF593" s="166"/>
      <c r="AG593" s="166"/>
      <c r="AH593" s="165"/>
      <c r="AI593" s="165"/>
      <c r="AJ593" s="163"/>
      <c r="AK593" s="165"/>
      <c r="AL593" s="165"/>
      <c r="AM593" s="165"/>
      <c r="AN593" s="162"/>
      <c r="AO593" s="164"/>
      <c r="AP593" s="163"/>
      <c r="AQ593" s="162"/>
      <c r="AR593" s="161"/>
      <c r="AS593" s="160"/>
      <c r="AT593" s="159"/>
      <c r="AU593" s="158"/>
    </row>
    <row r="594" spans="1:47" x14ac:dyDescent="0.2">
      <c r="A594" s="156" t="str">
        <f t="shared" si="110"/>
        <v/>
      </c>
      <c r="B594" s="203" t="str">
        <f t="shared" si="111"/>
        <v/>
      </c>
      <c r="C594" s="203" t="str">
        <f t="shared" si="112"/>
        <v/>
      </c>
      <c r="D594" s="203" t="str">
        <f t="shared" si="113"/>
        <v/>
      </c>
      <c r="E594" s="203" t="str">
        <f t="shared" si="114"/>
        <v/>
      </c>
      <c r="F594" s="203" t="str">
        <f t="shared" si="115"/>
        <v/>
      </c>
      <c r="G594" s="204" t="str">
        <f t="shared" si="115"/>
        <v/>
      </c>
      <c r="H594" s="205" t="str">
        <f t="shared" si="116"/>
        <v/>
      </c>
      <c r="I594" s="156" t="str">
        <f t="shared" si="117"/>
        <v/>
      </c>
      <c r="J594" s="156" t="str">
        <f t="shared" si="118"/>
        <v/>
      </c>
      <c r="K594" s="155" t="str">
        <f t="shared" si="119"/>
        <v/>
      </c>
      <c r="L594" s="155" t="str">
        <f t="shared" si="120"/>
        <v/>
      </c>
      <c r="M594" s="155" t="str">
        <f t="shared" si="121"/>
        <v/>
      </c>
      <c r="N594" s="157"/>
      <c r="O594" s="157"/>
      <c r="P594" s="157"/>
      <c r="Q594" s="157"/>
      <c r="R594" s="157"/>
      <c r="S594" s="157"/>
      <c r="T594" s="157"/>
      <c r="U594" s="157"/>
      <c r="V594" s="157"/>
      <c r="W594" s="157"/>
      <c r="X594" s="157"/>
      <c r="Y594" s="157"/>
      <c r="Z594" s="158"/>
      <c r="AA594" s="158"/>
      <c r="AB594" s="158"/>
      <c r="AC594" s="158"/>
      <c r="AD594" s="165"/>
      <c r="AE594" s="167"/>
      <c r="AF594" s="166"/>
      <c r="AG594" s="166"/>
      <c r="AH594" s="165"/>
      <c r="AI594" s="165"/>
      <c r="AJ594" s="163"/>
      <c r="AK594" s="165"/>
      <c r="AL594" s="165"/>
      <c r="AM594" s="165"/>
      <c r="AN594" s="162"/>
      <c r="AO594" s="164"/>
      <c r="AP594" s="163"/>
      <c r="AQ594" s="162"/>
      <c r="AR594" s="161"/>
      <c r="AS594" s="160"/>
      <c r="AT594" s="159"/>
      <c r="AU594" s="158"/>
    </row>
    <row r="595" spans="1:47" x14ac:dyDescent="0.2">
      <c r="A595" s="156" t="str">
        <f t="shared" si="110"/>
        <v/>
      </c>
      <c r="B595" s="203" t="str">
        <f t="shared" si="111"/>
        <v/>
      </c>
      <c r="C595" s="203" t="str">
        <f t="shared" si="112"/>
        <v/>
      </c>
      <c r="D595" s="203" t="str">
        <f t="shared" si="113"/>
        <v/>
      </c>
      <c r="E595" s="203" t="str">
        <f t="shared" si="114"/>
        <v/>
      </c>
      <c r="F595" s="203" t="str">
        <f t="shared" si="115"/>
        <v/>
      </c>
      <c r="G595" s="204" t="str">
        <f t="shared" si="115"/>
        <v/>
      </c>
      <c r="H595" s="205" t="str">
        <f t="shared" si="116"/>
        <v/>
      </c>
      <c r="I595" s="156" t="str">
        <f t="shared" si="117"/>
        <v/>
      </c>
      <c r="J595" s="156" t="str">
        <f t="shared" si="118"/>
        <v/>
      </c>
      <c r="K595" s="155" t="str">
        <f t="shared" si="119"/>
        <v/>
      </c>
      <c r="L595" s="155" t="str">
        <f t="shared" si="120"/>
        <v/>
      </c>
      <c r="M595" s="155" t="str">
        <f t="shared" si="121"/>
        <v/>
      </c>
      <c r="N595" s="157"/>
      <c r="O595" s="157"/>
      <c r="P595" s="157"/>
      <c r="Q595" s="157"/>
      <c r="R595" s="157"/>
      <c r="S595" s="157"/>
      <c r="T595" s="157"/>
      <c r="U595" s="157"/>
      <c r="V595" s="157"/>
      <c r="W595" s="157"/>
      <c r="X595" s="157"/>
      <c r="Y595" s="157"/>
      <c r="Z595" s="158"/>
      <c r="AA595" s="158"/>
      <c r="AB595" s="158"/>
      <c r="AC595" s="158"/>
      <c r="AD595" s="165"/>
      <c r="AE595" s="167"/>
      <c r="AF595" s="166"/>
      <c r="AG595" s="166"/>
      <c r="AH595" s="165"/>
      <c r="AI595" s="165"/>
      <c r="AJ595" s="163"/>
      <c r="AK595" s="165"/>
      <c r="AL595" s="165"/>
      <c r="AM595" s="165"/>
      <c r="AN595" s="162"/>
      <c r="AO595" s="164"/>
      <c r="AP595" s="163"/>
      <c r="AQ595" s="162"/>
      <c r="AR595" s="161"/>
      <c r="AS595" s="160"/>
      <c r="AT595" s="159"/>
      <c r="AU595" s="158"/>
    </row>
    <row r="596" spans="1:47" x14ac:dyDescent="0.2">
      <c r="A596" s="156" t="str">
        <f t="shared" si="110"/>
        <v/>
      </c>
      <c r="B596" s="203" t="str">
        <f t="shared" si="111"/>
        <v/>
      </c>
      <c r="C596" s="203" t="str">
        <f t="shared" si="112"/>
        <v/>
      </c>
      <c r="D596" s="203" t="str">
        <f t="shared" si="113"/>
        <v/>
      </c>
      <c r="E596" s="203" t="str">
        <f t="shared" si="114"/>
        <v/>
      </c>
      <c r="F596" s="203" t="str">
        <f t="shared" si="115"/>
        <v/>
      </c>
      <c r="G596" s="204" t="str">
        <f t="shared" si="115"/>
        <v/>
      </c>
      <c r="H596" s="205" t="str">
        <f t="shared" si="116"/>
        <v/>
      </c>
      <c r="I596" s="156" t="str">
        <f t="shared" si="117"/>
        <v/>
      </c>
      <c r="J596" s="156" t="str">
        <f t="shared" si="118"/>
        <v/>
      </c>
      <c r="K596" s="155" t="str">
        <f t="shared" si="119"/>
        <v/>
      </c>
      <c r="L596" s="155" t="str">
        <f t="shared" si="120"/>
        <v/>
      </c>
      <c r="M596" s="155" t="str">
        <f t="shared" si="121"/>
        <v/>
      </c>
      <c r="N596" s="157"/>
      <c r="O596" s="157"/>
      <c r="P596" s="157"/>
      <c r="Q596" s="157"/>
      <c r="R596" s="157"/>
      <c r="S596" s="157"/>
      <c r="T596" s="157"/>
      <c r="U596" s="157"/>
      <c r="V596" s="157"/>
      <c r="W596" s="157"/>
      <c r="X596" s="157"/>
      <c r="Y596" s="157"/>
      <c r="Z596" s="158"/>
      <c r="AA596" s="158"/>
      <c r="AB596" s="158"/>
      <c r="AC596" s="158"/>
      <c r="AD596" s="165"/>
      <c r="AE596" s="167"/>
      <c r="AF596" s="166"/>
      <c r="AG596" s="166"/>
      <c r="AH596" s="165"/>
      <c r="AI596" s="165"/>
      <c r="AJ596" s="163"/>
      <c r="AK596" s="165"/>
      <c r="AL596" s="165"/>
      <c r="AM596" s="165"/>
      <c r="AN596" s="162"/>
      <c r="AO596" s="164"/>
      <c r="AP596" s="163"/>
      <c r="AQ596" s="162"/>
      <c r="AR596" s="161"/>
      <c r="AS596" s="160"/>
      <c r="AT596" s="159"/>
      <c r="AU596" s="158"/>
    </row>
    <row r="597" spans="1:47" x14ac:dyDescent="0.2">
      <c r="A597" s="156" t="str">
        <f t="shared" si="110"/>
        <v/>
      </c>
      <c r="B597" s="203" t="str">
        <f t="shared" si="111"/>
        <v/>
      </c>
      <c r="C597" s="203" t="str">
        <f t="shared" si="112"/>
        <v/>
      </c>
      <c r="D597" s="203" t="str">
        <f t="shared" si="113"/>
        <v/>
      </c>
      <c r="E597" s="203" t="str">
        <f t="shared" si="114"/>
        <v/>
      </c>
      <c r="F597" s="203" t="str">
        <f t="shared" si="115"/>
        <v/>
      </c>
      <c r="G597" s="204" t="str">
        <f t="shared" si="115"/>
        <v/>
      </c>
      <c r="H597" s="205" t="str">
        <f t="shared" si="116"/>
        <v/>
      </c>
      <c r="I597" s="156" t="str">
        <f t="shared" si="117"/>
        <v/>
      </c>
      <c r="J597" s="156" t="str">
        <f t="shared" si="118"/>
        <v/>
      </c>
      <c r="K597" s="155" t="str">
        <f t="shared" si="119"/>
        <v/>
      </c>
      <c r="L597" s="155" t="str">
        <f t="shared" si="120"/>
        <v/>
      </c>
      <c r="M597" s="155" t="str">
        <f t="shared" si="121"/>
        <v/>
      </c>
      <c r="N597" s="157"/>
      <c r="O597" s="157"/>
      <c r="P597" s="157"/>
      <c r="Q597" s="157"/>
      <c r="R597" s="157"/>
      <c r="S597" s="157"/>
      <c r="T597" s="157"/>
      <c r="U597" s="157"/>
      <c r="V597" s="157"/>
      <c r="W597" s="157"/>
      <c r="X597" s="157"/>
      <c r="Y597" s="157"/>
      <c r="Z597" s="158"/>
      <c r="AA597" s="158"/>
      <c r="AB597" s="158"/>
      <c r="AC597" s="158"/>
      <c r="AD597" s="165"/>
      <c r="AE597" s="167"/>
      <c r="AF597" s="166"/>
      <c r="AG597" s="166"/>
      <c r="AH597" s="165"/>
      <c r="AI597" s="165"/>
      <c r="AJ597" s="163"/>
      <c r="AK597" s="165"/>
      <c r="AL597" s="165"/>
      <c r="AM597" s="165"/>
      <c r="AN597" s="162"/>
      <c r="AO597" s="164"/>
      <c r="AP597" s="163"/>
      <c r="AQ597" s="162"/>
      <c r="AR597" s="161"/>
      <c r="AS597" s="160"/>
      <c r="AT597" s="159"/>
      <c r="AU597" s="158"/>
    </row>
    <row r="598" spans="1:47" x14ac:dyDescent="0.2">
      <c r="A598" s="156" t="str">
        <f t="shared" si="110"/>
        <v/>
      </c>
      <c r="B598" s="203" t="str">
        <f t="shared" si="111"/>
        <v/>
      </c>
      <c r="C598" s="203" t="str">
        <f t="shared" si="112"/>
        <v/>
      </c>
      <c r="D598" s="203" t="str">
        <f t="shared" si="113"/>
        <v/>
      </c>
      <c r="E598" s="203" t="str">
        <f t="shared" si="114"/>
        <v/>
      </c>
      <c r="F598" s="203" t="str">
        <f t="shared" si="115"/>
        <v/>
      </c>
      <c r="G598" s="204" t="str">
        <f t="shared" si="115"/>
        <v/>
      </c>
      <c r="H598" s="205" t="str">
        <f t="shared" si="116"/>
        <v/>
      </c>
      <c r="I598" s="156" t="str">
        <f t="shared" si="117"/>
        <v/>
      </c>
      <c r="J598" s="156" t="str">
        <f t="shared" si="118"/>
        <v/>
      </c>
      <c r="K598" s="155" t="str">
        <f t="shared" si="119"/>
        <v/>
      </c>
      <c r="L598" s="155" t="str">
        <f t="shared" si="120"/>
        <v/>
      </c>
      <c r="M598" s="155" t="str">
        <f t="shared" si="121"/>
        <v/>
      </c>
      <c r="N598" s="157"/>
      <c r="O598" s="157"/>
      <c r="P598" s="157"/>
      <c r="Q598" s="157"/>
      <c r="R598" s="157"/>
      <c r="S598" s="157"/>
      <c r="T598" s="157"/>
      <c r="U598" s="157"/>
      <c r="V598" s="157"/>
      <c r="W598" s="157"/>
      <c r="X598" s="157"/>
      <c r="Y598" s="157"/>
      <c r="Z598" s="158"/>
      <c r="AA598" s="158"/>
      <c r="AB598" s="158"/>
      <c r="AC598" s="158"/>
      <c r="AD598" s="165"/>
      <c r="AE598" s="167"/>
      <c r="AF598" s="166"/>
      <c r="AG598" s="166"/>
      <c r="AH598" s="165"/>
      <c r="AI598" s="165"/>
      <c r="AJ598" s="163"/>
      <c r="AK598" s="165"/>
      <c r="AL598" s="165"/>
      <c r="AM598" s="165"/>
      <c r="AN598" s="162"/>
      <c r="AO598" s="164"/>
      <c r="AP598" s="163"/>
      <c r="AQ598" s="162"/>
      <c r="AR598" s="161"/>
      <c r="AS598" s="160"/>
      <c r="AT598" s="159"/>
      <c r="AU598" s="158"/>
    </row>
    <row r="599" spans="1:47" x14ac:dyDescent="0.2">
      <c r="A599" s="156" t="str">
        <f t="shared" si="110"/>
        <v/>
      </c>
      <c r="B599" s="203" t="str">
        <f t="shared" si="111"/>
        <v/>
      </c>
      <c r="C599" s="203" t="str">
        <f t="shared" si="112"/>
        <v/>
      </c>
      <c r="D599" s="203" t="str">
        <f t="shared" si="113"/>
        <v/>
      </c>
      <c r="E599" s="203" t="str">
        <f t="shared" si="114"/>
        <v/>
      </c>
      <c r="F599" s="203" t="str">
        <f t="shared" si="115"/>
        <v/>
      </c>
      <c r="G599" s="204" t="str">
        <f t="shared" si="115"/>
        <v/>
      </c>
      <c r="H599" s="205" t="str">
        <f t="shared" si="116"/>
        <v/>
      </c>
      <c r="I599" s="156" t="str">
        <f t="shared" si="117"/>
        <v/>
      </c>
      <c r="J599" s="156" t="str">
        <f t="shared" si="118"/>
        <v/>
      </c>
      <c r="K599" s="155" t="str">
        <f t="shared" si="119"/>
        <v/>
      </c>
      <c r="L599" s="155" t="str">
        <f t="shared" si="120"/>
        <v/>
      </c>
      <c r="M599" s="155" t="str">
        <f t="shared" si="121"/>
        <v/>
      </c>
      <c r="N599" s="157"/>
      <c r="O599" s="157"/>
      <c r="P599" s="157"/>
      <c r="Q599" s="157"/>
      <c r="R599" s="157"/>
      <c r="S599" s="157"/>
      <c r="T599" s="157"/>
      <c r="U599" s="157"/>
      <c r="V599" s="157"/>
      <c r="W599" s="157"/>
      <c r="X599" s="157"/>
      <c r="Y599" s="157"/>
      <c r="Z599" s="158"/>
      <c r="AA599" s="158"/>
      <c r="AB599" s="158"/>
      <c r="AC599" s="158"/>
      <c r="AD599" s="165"/>
      <c r="AE599" s="167"/>
      <c r="AF599" s="166"/>
      <c r="AG599" s="166"/>
      <c r="AH599" s="165"/>
      <c r="AI599" s="165"/>
      <c r="AJ599" s="163"/>
      <c r="AK599" s="165"/>
      <c r="AL599" s="165"/>
      <c r="AM599" s="165"/>
      <c r="AN599" s="162"/>
      <c r="AO599" s="164"/>
      <c r="AP599" s="163"/>
      <c r="AQ599" s="162"/>
      <c r="AR599" s="161"/>
      <c r="AS599" s="160"/>
      <c r="AT599" s="159"/>
      <c r="AU599" s="158"/>
    </row>
    <row r="600" spans="1:47" x14ac:dyDescent="0.2">
      <c r="A600" s="156" t="str">
        <f t="shared" si="110"/>
        <v/>
      </c>
      <c r="B600" s="203" t="str">
        <f t="shared" si="111"/>
        <v/>
      </c>
      <c r="C600" s="203" t="str">
        <f t="shared" si="112"/>
        <v/>
      </c>
      <c r="D600" s="203" t="str">
        <f t="shared" si="113"/>
        <v/>
      </c>
      <c r="E600" s="203" t="str">
        <f t="shared" si="114"/>
        <v/>
      </c>
      <c r="F600" s="203" t="str">
        <f t="shared" si="115"/>
        <v/>
      </c>
      <c r="G600" s="204" t="str">
        <f t="shared" si="115"/>
        <v/>
      </c>
      <c r="H600" s="205" t="str">
        <f t="shared" si="116"/>
        <v/>
      </c>
      <c r="I600" s="156" t="str">
        <f t="shared" si="117"/>
        <v/>
      </c>
      <c r="J600" s="156" t="str">
        <f t="shared" si="118"/>
        <v/>
      </c>
      <c r="K600" s="155" t="str">
        <f t="shared" si="119"/>
        <v/>
      </c>
      <c r="L600" s="155" t="str">
        <f t="shared" si="120"/>
        <v/>
      </c>
      <c r="M600" s="155" t="str">
        <f t="shared" si="121"/>
        <v/>
      </c>
      <c r="N600" s="157"/>
      <c r="O600" s="157"/>
      <c r="P600" s="157"/>
      <c r="Q600" s="157"/>
      <c r="R600" s="157"/>
      <c r="S600" s="157"/>
      <c r="T600" s="157"/>
      <c r="U600" s="157"/>
      <c r="V600" s="157"/>
      <c r="W600" s="157"/>
      <c r="X600" s="157"/>
      <c r="Y600" s="157"/>
      <c r="Z600" s="158"/>
      <c r="AA600" s="158"/>
      <c r="AB600" s="158"/>
      <c r="AC600" s="158"/>
      <c r="AD600" s="165"/>
      <c r="AE600" s="167"/>
      <c r="AF600" s="166"/>
      <c r="AG600" s="166"/>
      <c r="AH600" s="165"/>
      <c r="AI600" s="165"/>
      <c r="AJ600" s="163"/>
      <c r="AK600" s="165"/>
      <c r="AL600" s="165"/>
      <c r="AM600" s="165"/>
      <c r="AN600" s="162"/>
      <c r="AO600" s="164"/>
      <c r="AP600" s="163"/>
      <c r="AQ600" s="162"/>
      <c r="AR600" s="161"/>
      <c r="AS600" s="160"/>
      <c r="AT600" s="159"/>
      <c r="AU600" s="158"/>
    </row>
    <row r="601" spans="1:47" x14ac:dyDescent="0.2">
      <c r="A601" s="156" t="str">
        <f t="shared" si="110"/>
        <v/>
      </c>
      <c r="B601" s="203" t="str">
        <f t="shared" si="111"/>
        <v/>
      </c>
      <c r="C601" s="203" t="str">
        <f t="shared" si="112"/>
        <v/>
      </c>
      <c r="D601" s="203" t="str">
        <f t="shared" si="113"/>
        <v/>
      </c>
      <c r="E601" s="203" t="str">
        <f t="shared" si="114"/>
        <v/>
      </c>
      <c r="F601" s="203" t="str">
        <f t="shared" si="115"/>
        <v/>
      </c>
      <c r="G601" s="204" t="str">
        <f t="shared" si="115"/>
        <v/>
      </c>
      <c r="H601" s="205" t="str">
        <f t="shared" si="116"/>
        <v/>
      </c>
      <c r="I601" s="156" t="str">
        <f t="shared" si="117"/>
        <v/>
      </c>
      <c r="J601" s="156" t="str">
        <f t="shared" si="118"/>
        <v/>
      </c>
      <c r="K601" s="155" t="str">
        <f t="shared" si="119"/>
        <v/>
      </c>
      <c r="L601" s="155" t="str">
        <f t="shared" si="120"/>
        <v/>
      </c>
      <c r="M601" s="155" t="str">
        <f t="shared" si="121"/>
        <v/>
      </c>
      <c r="N601" s="157"/>
      <c r="O601" s="157"/>
      <c r="P601" s="157"/>
      <c r="Q601" s="157"/>
      <c r="R601" s="157"/>
      <c r="S601" s="157"/>
      <c r="T601" s="157"/>
      <c r="U601" s="157"/>
      <c r="V601" s="157"/>
      <c r="W601" s="157"/>
      <c r="X601" s="157"/>
      <c r="Y601" s="157"/>
      <c r="Z601" s="158"/>
      <c r="AA601" s="158"/>
      <c r="AB601" s="158"/>
      <c r="AC601" s="158"/>
      <c r="AD601" s="165"/>
      <c r="AE601" s="167"/>
      <c r="AF601" s="166"/>
      <c r="AG601" s="166"/>
      <c r="AH601" s="165"/>
      <c r="AI601" s="165"/>
      <c r="AJ601" s="163"/>
      <c r="AK601" s="165"/>
      <c r="AL601" s="165"/>
      <c r="AM601" s="165"/>
      <c r="AN601" s="162"/>
      <c r="AO601" s="164"/>
      <c r="AP601" s="163"/>
      <c r="AQ601" s="162"/>
      <c r="AR601" s="161"/>
      <c r="AS601" s="160"/>
      <c r="AT601" s="159"/>
      <c r="AU601" s="158"/>
    </row>
    <row r="602" spans="1:47" x14ac:dyDescent="0.2">
      <c r="A602" s="156" t="str">
        <f t="shared" si="110"/>
        <v/>
      </c>
      <c r="B602" s="203" t="str">
        <f t="shared" si="111"/>
        <v/>
      </c>
      <c r="C602" s="203" t="str">
        <f t="shared" si="112"/>
        <v/>
      </c>
      <c r="D602" s="203" t="str">
        <f t="shared" si="113"/>
        <v/>
      </c>
      <c r="E602" s="203" t="str">
        <f t="shared" si="114"/>
        <v/>
      </c>
      <c r="F602" s="203" t="str">
        <f t="shared" si="115"/>
        <v/>
      </c>
      <c r="G602" s="204" t="str">
        <f t="shared" si="115"/>
        <v/>
      </c>
      <c r="H602" s="205" t="str">
        <f t="shared" si="116"/>
        <v/>
      </c>
      <c r="I602" s="156" t="str">
        <f t="shared" si="117"/>
        <v/>
      </c>
      <c r="J602" s="156" t="str">
        <f t="shared" si="118"/>
        <v/>
      </c>
      <c r="K602" s="155" t="str">
        <f t="shared" si="119"/>
        <v/>
      </c>
      <c r="L602" s="155" t="str">
        <f t="shared" si="120"/>
        <v/>
      </c>
      <c r="M602" s="155" t="str">
        <f t="shared" si="121"/>
        <v/>
      </c>
      <c r="N602" s="157"/>
      <c r="O602" s="157"/>
      <c r="P602" s="157"/>
      <c r="Q602" s="157"/>
      <c r="R602" s="157"/>
      <c r="S602" s="157"/>
      <c r="T602" s="157"/>
      <c r="U602" s="157"/>
      <c r="V602" s="157"/>
      <c r="W602" s="157"/>
      <c r="X602" s="157"/>
      <c r="Y602" s="157"/>
      <c r="Z602" s="158"/>
      <c r="AA602" s="158"/>
      <c r="AB602" s="158"/>
      <c r="AC602" s="158"/>
      <c r="AD602" s="165"/>
      <c r="AE602" s="167"/>
      <c r="AF602" s="166"/>
      <c r="AG602" s="166"/>
      <c r="AH602" s="165"/>
      <c r="AI602" s="165"/>
      <c r="AJ602" s="163"/>
      <c r="AK602" s="165"/>
      <c r="AL602" s="165"/>
      <c r="AM602" s="165"/>
      <c r="AN602" s="162"/>
      <c r="AO602" s="164"/>
      <c r="AP602" s="163"/>
      <c r="AQ602" s="162"/>
      <c r="AR602" s="161"/>
      <c r="AS602" s="160"/>
      <c r="AT602" s="159"/>
      <c r="AU602" s="158"/>
    </row>
    <row r="603" spans="1:47" x14ac:dyDescent="0.2">
      <c r="A603" s="156" t="str">
        <f t="shared" si="110"/>
        <v/>
      </c>
      <c r="B603" s="203" t="str">
        <f t="shared" si="111"/>
        <v/>
      </c>
      <c r="C603" s="203" t="str">
        <f t="shared" si="112"/>
        <v/>
      </c>
      <c r="D603" s="203" t="str">
        <f t="shared" si="113"/>
        <v/>
      </c>
      <c r="E603" s="203" t="str">
        <f t="shared" si="114"/>
        <v/>
      </c>
      <c r="F603" s="203" t="str">
        <f t="shared" si="115"/>
        <v/>
      </c>
      <c r="G603" s="204" t="str">
        <f t="shared" si="115"/>
        <v/>
      </c>
      <c r="H603" s="205" t="str">
        <f t="shared" si="116"/>
        <v/>
      </c>
      <c r="I603" s="156" t="str">
        <f t="shared" si="117"/>
        <v/>
      </c>
      <c r="J603" s="156" t="str">
        <f t="shared" si="118"/>
        <v/>
      </c>
      <c r="K603" s="155" t="str">
        <f t="shared" si="119"/>
        <v/>
      </c>
      <c r="L603" s="155" t="str">
        <f t="shared" si="120"/>
        <v/>
      </c>
      <c r="M603" s="155" t="str">
        <f t="shared" si="121"/>
        <v/>
      </c>
      <c r="N603" s="157"/>
      <c r="O603" s="157"/>
      <c r="P603" s="157"/>
      <c r="Q603" s="157"/>
      <c r="R603" s="157"/>
      <c r="S603" s="157"/>
      <c r="T603" s="157"/>
      <c r="U603" s="157"/>
      <c r="V603" s="157"/>
      <c r="W603" s="157"/>
      <c r="X603" s="157"/>
      <c r="Y603" s="157"/>
      <c r="Z603" s="158"/>
      <c r="AA603" s="158"/>
      <c r="AB603" s="158"/>
      <c r="AC603" s="158"/>
      <c r="AD603" s="165"/>
      <c r="AE603" s="167"/>
      <c r="AF603" s="166"/>
      <c r="AG603" s="166"/>
      <c r="AH603" s="165"/>
      <c r="AI603" s="165"/>
      <c r="AJ603" s="163"/>
      <c r="AK603" s="165"/>
      <c r="AL603" s="165"/>
      <c r="AM603" s="165"/>
      <c r="AN603" s="162"/>
      <c r="AO603" s="164"/>
      <c r="AP603" s="163"/>
      <c r="AQ603" s="162"/>
      <c r="AR603" s="161"/>
      <c r="AS603" s="160"/>
      <c r="AT603" s="159"/>
      <c r="AU603" s="158"/>
    </row>
    <row r="604" spans="1:47" x14ac:dyDescent="0.2">
      <c r="A604" s="156" t="str">
        <f t="shared" si="110"/>
        <v/>
      </c>
      <c r="B604" s="203" t="str">
        <f t="shared" si="111"/>
        <v/>
      </c>
      <c r="C604" s="203" t="str">
        <f t="shared" si="112"/>
        <v/>
      </c>
      <c r="D604" s="203" t="str">
        <f t="shared" si="113"/>
        <v/>
      </c>
      <c r="E604" s="203" t="str">
        <f t="shared" si="114"/>
        <v/>
      </c>
      <c r="F604" s="203" t="str">
        <f t="shared" si="115"/>
        <v/>
      </c>
      <c r="G604" s="204" t="str">
        <f t="shared" si="115"/>
        <v/>
      </c>
      <c r="H604" s="205" t="str">
        <f t="shared" si="116"/>
        <v/>
      </c>
      <c r="I604" s="156" t="str">
        <f t="shared" si="117"/>
        <v/>
      </c>
      <c r="J604" s="156" t="str">
        <f t="shared" si="118"/>
        <v/>
      </c>
      <c r="K604" s="155" t="str">
        <f t="shared" si="119"/>
        <v/>
      </c>
      <c r="L604" s="155" t="str">
        <f t="shared" si="120"/>
        <v/>
      </c>
      <c r="M604" s="155" t="str">
        <f t="shared" si="121"/>
        <v/>
      </c>
      <c r="N604" s="157"/>
      <c r="O604" s="157"/>
      <c r="P604" s="157"/>
      <c r="Q604" s="157"/>
      <c r="R604" s="157"/>
      <c r="S604" s="157"/>
      <c r="T604" s="157"/>
      <c r="U604" s="157"/>
      <c r="V604" s="157"/>
      <c r="W604" s="157"/>
      <c r="X604" s="157"/>
      <c r="Y604" s="157"/>
      <c r="Z604" s="158"/>
      <c r="AA604" s="158"/>
      <c r="AB604" s="158"/>
      <c r="AC604" s="158"/>
      <c r="AD604" s="165"/>
      <c r="AE604" s="167"/>
      <c r="AF604" s="166"/>
      <c r="AG604" s="166"/>
      <c r="AH604" s="165"/>
      <c r="AI604" s="165"/>
      <c r="AJ604" s="163"/>
      <c r="AK604" s="165"/>
      <c r="AL604" s="165"/>
      <c r="AM604" s="165"/>
      <c r="AN604" s="162"/>
      <c r="AO604" s="164"/>
      <c r="AP604" s="163"/>
      <c r="AQ604" s="162"/>
      <c r="AR604" s="161"/>
      <c r="AS604" s="160"/>
      <c r="AT604" s="159"/>
      <c r="AU604" s="158"/>
    </row>
    <row r="605" spans="1:47" x14ac:dyDescent="0.2">
      <c r="A605" s="156" t="str">
        <f t="shared" si="110"/>
        <v/>
      </c>
      <c r="B605" s="203" t="str">
        <f t="shared" si="111"/>
        <v/>
      </c>
      <c r="C605" s="203" t="str">
        <f t="shared" si="112"/>
        <v/>
      </c>
      <c r="D605" s="203" t="str">
        <f t="shared" si="113"/>
        <v/>
      </c>
      <c r="E605" s="203" t="str">
        <f t="shared" si="114"/>
        <v/>
      </c>
      <c r="F605" s="203" t="str">
        <f t="shared" si="115"/>
        <v/>
      </c>
      <c r="G605" s="204" t="str">
        <f t="shared" si="115"/>
        <v/>
      </c>
      <c r="H605" s="205" t="str">
        <f t="shared" si="116"/>
        <v/>
      </c>
      <c r="I605" s="156" t="str">
        <f t="shared" si="117"/>
        <v/>
      </c>
      <c r="J605" s="156" t="str">
        <f t="shared" si="118"/>
        <v/>
      </c>
      <c r="K605" s="155" t="str">
        <f t="shared" si="119"/>
        <v/>
      </c>
      <c r="L605" s="155" t="str">
        <f t="shared" si="120"/>
        <v/>
      </c>
      <c r="M605" s="155" t="str">
        <f t="shared" si="121"/>
        <v/>
      </c>
      <c r="N605" s="157"/>
      <c r="O605" s="157"/>
      <c r="P605" s="157"/>
      <c r="Q605" s="157"/>
      <c r="R605" s="157"/>
      <c r="S605" s="157"/>
      <c r="T605" s="157"/>
      <c r="U605" s="157"/>
      <c r="V605" s="157"/>
      <c r="W605" s="157"/>
      <c r="X605" s="157"/>
      <c r="Y605" s="157"/>
      <c r="Z605" s="158"/>
      <c r="AA605" s="158"/>
      <c r="AB605" s="158"/>
      <c r="AC605" s="158"/>
      <c r="AD605" s="165"/>
      <c r="AE605" s="167"/>
      <c r="AF605" s="166"/>
      <c r="AG605" s="166"/>
      <c r="AH605" s="165"/>
      <c r="AI605" s="165"/>
      <c r="AJ605" s="163"/>
      <c r="AK605" s="165"/>
      <c r="AL605" s="165"/>
      <c r="AM605" s="165"/>
      <c r="AN605" s="162"/>
      <c r="AO605" s="164"/>
      <c r="AP605" s="163"/>
      <c r="AQ605" s="162"/>
      <c r="AR605" s="161"/>
      <c r="AS605" s="160"/>
      <c r="AT605" s="159"/>
      <c r="AU605" s="158"/>
    </row>
    <row r="606" spans="1:47" x14ac:dyDescent="0.2">
      <c r="A606" s="156" t="str">
        <f t="shared" si="110"/>
        <v/>
      </c>
      <c r="B606" s="203" t="str">
        <f t="shared" si="111"/>
        <v/>
      </c>
      <c r="C606" s="203" t="str">
        <f t="shared" si="112"/>
        <v/>
      </c>
      <c r="D606" s="203" t="str">
        <f t="shared" si="113"/>
        <v/>
      </c>
      <c r="E606" s="203" t="str">
        <f t="shared" si="114"/>
        <v/>
      </c>
      <c r="F606" s="203" t="str">
        <f t="shared" si="115"/>
        <v/>
      </c>
      <c r="G606" s="204" t="str">
        <f t="shared" si="115"/>
        <v/>
      </c>
      <c r="H606" s="205" t="str">
        <f t="shared" si="116"/>
        <v/>
      </c>
      <c r="I606" s="156" t="str">
        <f t="shared" si="117"/>
        <v/>
      </c>
      <c r="J606" s="156" t="str">
        <f t="shared" si="118"/>
        <v/>
      </c>
      <c r="K606" s="155" t="str">
        <f t="shared" si="119"/>
        <v/>
      </c>
      <c r="L606" s="155" t="str">
        <f t="shared" si="120"/>
        <v/>
      </c>
      <c r="M606" s="155" t="str">
        <f t="shared" si="121"/>
        <v/>
      </c>
      <c r="N606" s="157"/>
      <c r="O606" s="157"/>
      <c r="P606" s="157"/>
      <c r="Q606" s="157"/>
      <c r="R606" s="157"/>
      <c r="S606" s="157"/>
      <c r="T606" s="157"/>
      <c r="U606" s="157"/>
      <c r="V606" s="157"/>
      <c r="W606" s="157"/>
      <c r="X606" s="157"/>
      <c r="Y606" s="157"/>
      <c r="Z606" s="158"/>
      <c r="AA606" s="158"/>
      <c r="AB606" s="158"/>
      <c r="AC606" s="158"/>
      <c r="AD606" s="165"/>
      <c r="AE606" s="167"/>
      <c r="AF606" s="166"/>
      <c r="AG606" s="166"/>
      <c r="AH606" s="165"/>
      <c r="AI606" s="165"/>
      <c r="AJ606" s="163"/>
      <c r="AK606" s="165"/>
      <c r="AL606" s="165"/>
      <c r="AM606" s="165"/>
      <c r="AN606" s="162"/>
      <c r="AO606" s="164"/>
      <c r="AP606" s="163"/>
      <c r="AQ606" s="162"/>
      <c r="AR606" s="161"/>
      <c r="AS606" s="160"/>
      <c r="AT606" s="159"/>
      <c r="AU606" s="158"/>
    </row>
    <row r="607" spans="1:47" x14ac:dyDescent="0.2">
      <c r="A607" s="156" t="str">
        <f t="shared" si="110"/>
        <v/>
      </c>
      <c r="B607" s="203" t="str">
        <f t="shared" si="111"/>
        <v/>
      </c>
      <c r="C607" s="203" t="str">
        <f t="shared" si="112"/>
        <v/>
      </c>
      <c r="D607" s="203" t="str">
        <f t="shared" si="113"/>
        <v/>
      </c>
      <c r="E607" s="203" t="str">
        <f t="shared" si="114"/>
        <v/>
      </c>
      <c r="F607" s="203" t="str">
        <f t="shared" si="115"/>
        <v/>
      </c>
      <c r="G607" s="204" t="str">
        <f t="shared" si="115"/>
        <v/>
      </c>
      <c r="H607" s="205" t="str">
        <f t="shared" si="116"/>
        <v/>
      </c>
      <c r="I607" s="156" t="str">
        <f t="shared" si="117"/>
        <v/>
      </c>
      <c r="J607" s="156" t="str">
        <f t="shared" si="118"/>
        <v/>
      </c>
      <c r="K607" s="155" t="str">
        <f t="shared" si="119"/>
        <v/>
      </c>
      <c r="L607" s="155" t="str">
        <f t="shared" si="120"/>
        <v/>
      </c>
      <c r="M607" s="155" t="str">
        <f t="shared" si="121"/>
        <v/>
      </c>
      <c r="N607" s="157"/>
      <c r="O607" s="157"/>
      <c r="P607" s="157"/>
      <c r="Q607" s="157"/>
      <c r="R607" s="157"/>
      <c r="S607" s="157"/>
      <c r="T607" s="157"/>
      <c r="U607" s="157"/>
      <c r="V607" s="157"/>
      <c r="W607" s="157"/>
      <c r="X607" s="157"/>
      <c r="Y607" s="157"/>
      <c r="Z607" s="158"/>
      <c r="AA607" s="158"/>
      <c r="AB607" s="158"/>
      <c r="AC607" s="158"/>
      <c r="AD607" s="165"/>
      <c r="AE607" s="167"/>
      <c r="AF607" s="166"/>
      <c r="AG607" s="166"/>
      <c r="AH607" s="165"/>
      <c r="AI607" s="165"/>
      <c r="AJ607" s="163"/>
      <c r="AK607" s="165"/>
      <c r="AL607" s="165"/>
      <c r="AM607" s="165"/>
      <c r="AN607" s="162"/>
      <c r="AO607" s="164"/>
      <c r="AP607" s="163"/>
      <c r="AQ607" s="162"/>
      <c r="AR607" s="161"/>
      <c r="AS607" s="160"/>
      <c r="AT607" s="159"/>
      <c r="AU607" s="158"/>
    </row>
    <row r="608" spans="1:47" x14ac:dyDescent="0.2">
      <c r="A608" s="156" t="str">
        <f t="shared" si="110"/>
        <v/>
      </c>
      <c r="B608" s="203" t="str">
        <f t="shared" si="111"/>
        <v/>
      </c>
      <c r="C608" s="203" t="str">
        <f t="shared" si="112"/>
        <v/>
      </c>
      <c r="D608" s="203" t="str">
        <f t="shared" si="113"/>
        <v/>
      </c>
      <c r="E608" s="203" t="str">
        <f t="shared" si="114"/>
        <v/>
      </c>
      <c r="F608" s="203" t="str">
        <f t="shared" si="115"/>
        <v/>
      </c>
      <c r="G608" s="204" t="str">
        <f t="shared" si="115"/>
        <v/>
      </c>
      <c r="H608" s="205" t="str">
        <f t="shared" si="116"/>
        <v/>
      </c>
      <c r="I608" s="156" t="str">
        <f t="shared" si="117"/>
        <v/>
      </c>
      <c r="J608" s="156" t="str">
        <f t="shared" si="118"/>
        <v/>
      </c>
      <c r="K608" s="155" t="str">
        <f t="shared" si="119"/>
        <v/>
      </c>
      <c r="L608" s="155" t="str">
        <f t="shared" si="120"/>
        <v/>
      </c>
      <c r="M608" s="155" t="str">
        <f t="shared" si="121"/>
        <v/>
      </c>
      <c r="N608" s="157"/>
      <c r="O608" s="157"/>
      <c r="P608" s="157"/>
      <c r="Q608" s="157"/>
      <c r="R608" s="157"/>
      <c r="S608" s="157"/>
      <c r="T608" s="157"/>
      <c r="U608" s="157"/>
      <c r="V608" s="157"/>
      <c r="W608" s="157"/>
      <c r="X608" s="157"/>
      <c r="Y608" s="157"/>
      <c r="Z608" s="158"/>
      <c r="AA608" s="158"/>
      <c r="AB608" s="158"/>
      <c r="AC608" s="158"/>
      <c r="AD608" s="165"/>
      <c r="AE608" s="167"/>
      <c r="AF608" s="166"/>
      <c r="AG608" s="166"/>
      <c r="AH608" s="165"/>
      <c r="AI608" s="165"/>
      <c r="AJ608" s="163"/>
      <c r="AK608" s="165"/>
      <c r="AL608" s="165"/>
      <c r="AM608" s="165"/>
      <c r="AN608" s="162"/>
      <c r="AO608" s="164"/>
      <c r="AP608" s="163"/>
      <c r="AQ608" s="162"/>
      <c r="AR608" s="161"/>
      <c r="AS608" s="160"/>
      <c r="AT608" s="159"/>
      <c r="AU608" s="158"/>
    </row>
    <row r="609" spans="1:47" x14ac:dyDescent="0.2">
      <c r="A609" s="156" t="str">
        <f t="shared" si="110"/>
        <v/>
      </c>
      <c r="B609" s="203" t="str">
        <f t="shared" si="111"/>
        <v/>
      </c>
      <c r="C609" s="203" t="str">
        <f t="shared" si="112"/>
        <v/>
      </c>
      <c r="D609" s="203" t="str">
        <f t="shared" si="113"/>
        <v/>
      </c>
      <c r="E609" s="203" t="str">
        <f t="shared" si="114"/>
        <v/>
      </c>
      <c r="F609" s="203" t="str">
        <f t="shared" si="115"/>
        <v/>
      </c>
      <c r="G609" s="204" t="str">
        <f t="shared" si="115"/>
        <v/>
      </c>
      <c r="H609" s="205" t="str">
        <f t="shared" si="116"/>
        <v/>
      </c>
      <c r="I609" s="156" t="str">
        <f t="shared" si="117"/>
        <v/>
      </c>
      <c r="J609" s="156" t="str">
        <f t="shared" si="118"/>
        <v/>
      </c>
      <c r="K609" s="155" t="str">
        <f t="shared" si="119"/>
        <v/>
      </c>
      <c r="L609" s="155" t="str">
        <f t="shared" si="120"/>
        <v/>
      </c>
      <c r="M609" s="155" t="str">
        <f t="shared" si="121"/>
        <v/>
      </c>
      <c r="N609" s="157"/>
      <c r="O609" s="157"/>
      <c r="P609" s="157"/>
      <c r="Q609" s="157"/>
      <c r="R609" s="157"/>
      <c r="S609" s="157"/>
      <c r="T609" s="157"/>
      <c r="U609" s="157"/>
      <c r="V609" s="157"/>
      <c r="W609" s="157"/>
      <c r="X609" s="157"/>
      <c r="Y609" s="157"/>
      <c r="Z609" s="158"/>
      <c r="AA609" s="158"/>
      <c r="AB609" s="158"/>
      <c r="AC609" s="158"/>
      <c r="AD609" s="165"/>
      <c r="AE609" s="167"/>
      <c r="AF609" s="166"/>
      <c r="AG609" s="166"/>
      <c r="AH609" s="165"/>
      <c r="AI609" s="165"/>
      <c r="AJ609" s="163"/>
      <c r="AK609" s="165"/>
      <c r="AL609" s="165"/>
      <c r="AM609" s="165"/>
      <c r="AN609" s="162"/>
      <c r="AO609" s="164"/>
      <c r="AP609" s="163"/>
      <c r="AQ609" s="162"/>
      <c r="AR609" s="161"/>
      <c r="AS609" s="160"/>
      <c r="AT609" s="159"/>
      <c r="AU609" s="158"/>
    </row>
    <row r="610" spans="1:47" x14ac:dyDescent="0.2">
      <c r="A610" s="156" t="str">
        <f t="shared" si="110"/>
        <v/>
      </c>
      <c r="B610" s="203" t="str">
        <f t="shared" si="111"/>
        <v/>
      </c>
      <c r="C610" s="203" t="str">
        <f t="shared" si="112"/>
        <v/>
      </c>
      <c r="D610" s="203" t="str">
        <f t="shared" si="113"/>
        <v/>
      </c>
      <c r="E610" s="203" t="str">
        <f t="shared" si="114"/>
        <v/>
      </c>
      <c r="F610" s="203" t="str">
        <f t="shared" si="115"/>
        <v/>
      </c>
      <c r="G610" s="204" t="str">
        <f t="shared" si="115"/>
        <v/>
      </c>
      <c r="H610" s="205" t="str">
        <f t="shared" si="116"/>
        <v/>
      </c>
      <c r="I610" s="156" t="str">
        <f t="shared" si="117"/>
        <v/>
      </c>
      <c r="J610" s="156" t="str">
        <f t="shared" si="118"/>
        <v/>
      </c>
      <c r="K610" s="155" t="str">
        <f t="shared" si="119"/>
        <v/>
      </c>
      <c r="L610" s="155" t="str">
        <f t="shared" si="120"/>
        <v/>
      </c>
      <c r="M610" s="155" t="str">
        <f t="shared" si="121"/>
        <v/>
      </c>
      <c r="N610" s="157"/>
      <c r="O610" s="157"/>
      <c r="P610" s="157"/>
      <c r="Q610" s="157"/>
      <c r="R610" s="157"/>
      <c r="S610" s="157"/>
      <c r="T610" s="157"/>
      <c r="U610" s="157"/>
      <c r="V610" s="157"/>
      <c r="W610" s="157"/>
      <c r="X610" s="157"/>
      <c r="Y610" s="157"/>
      <c r="Z610" s="158"/>
      <c r="AA610" s="158"/>
      <c r="AB610" s="158"/>
      <c r="AC610" s="158"/>
      <c r="AD610" s="165"/>
      <c r="AE610" s="167"/>
      <c r="AF610" s="166"/>
      <c r="AG610" s="166"/>
      <c r="AH610" s="165"/>
      <c r="AI610" s="165"/>
      <c r="AJ610" s="163"/>
      <c r="AK610" s="165"/>
      <c r="AL610" s="165"/>
      <c r="AM610" s="165"/>
      <c r="AN610" s="162"/>
      <c r="AO610" s="164"/>
      <c r="AP610" s="163"/>
      <c r="AQ610" s="162"/>
      <c r="AR610" s="161"/>
      <c r="AS610" s="160"/>
      <c r="AT610" s="159"/>
      <c r="AU610" s="158"/>
    </row>
    <row r="611" spans="1:47" x14ac:dyDescent="0.2">
      <c r="A611" s="156" t="str">
        <f t="shared" si="110"/>
        <v/>
      </c>
      <c r="B611" s="203" t="str">
        <f t="shared" si="111"/>
        <v/>
      </c>
      <c r="C611" s="203" t="str">
        <f t="shared" si="112"/>
        <v/>
      </c>
      <c r="D611" s="203" t="str">
        <f t="shared" si="113"/>
        <v/>
      </c>
      <c r="E611" s="203" t="str">
        <f t="shared" si="114"/>
        <v/>
      </c>
      <c r="F611" s="203" t="str">
        <f t="shared" si="115"/>
        <v/>
      </c>
      <c r="G611" s="204" t="str">
        <f t="shared" si="115"/>
        <v/>
      </c>
      <c r="H611" s="205" t="str">
        <f t="shared" si="116"/>
        <v/>
      </c>
      <c r="I611" s="156" t="str">
        <f t="shared" si="117"/>
        <v/>
      </c>
      <c r="J611" s="156" t="str">
        <f t="shared" si="118"/>
        <v/>
      </c>
      <c r="K611" s="155" t="str">
        <f t="shared" si="119"/>
        <v/>
      </c>
      <c r="L611" s="155" t="str">
        <f t="shared" si="120"/>
        <v/>
      </c>
      <c r="M611" s="155" t="str">
        <f t="shared" si="121"/>
        <v/>
      </c>
      <c r="N611" s="157"/>
      <c r="O611" s="157"/>
      <c r="P611" s="157"/>
      <c r="Q611" s="157"/>
      <c r="R611" s="157"/>
      <c r="S611" s="157"/>
      <c r="T611" s="157"/>
      <c r="U611" s="157"/>
      <c r="V611" s="157"/>
      <c r="W611" s="157"/>
      <c r="X611" s="157"/>
      <c r="Y611" s="157"/>
      <c r="Z611" s="158"/>
      <c r="AA611" s="158"/>
      <c r="AB611" s="158"/>
      <c r="AC611" s="158"/>
      <c r="AD611" s="165"/>
      <c r="AE611" s="167"/>
      <c r="AF611" s="166"/>
      <c r="AG611" s="166"/>
      <c r="AH611" s="165"/>
      <c r="AI611" s="165"/>
      <c r="AJ611" s="163"/>
      <c r="AK611" s="165"/>
      <c r="AL611" s="165"/>
      <c r="AM611" s="165"/>
      <c r="AN611" s="162"/>
      <c r="AO611" s="164"/>
      <c r="AP611" s="163"/>
      <c r="AQ611" s="162"/>
      <c r="AR611" s="161"/>
      <c r="AS611" s="160"/>
      <c r="AT611" s="159"/>
      <c r="AU611" s="158"/>
    </row>
    <row r="612" spans="1:47" x14ac:dyDescent="0.2">
      <c r="A612" s="156" t="str">
        <f t="shared" si="110"/>
        <v/>
      </c>
      <c r="B612" s="203" t="str">
        <f t="shared" si="111"/>
        <v/>
      </c>
      <c r="C612" s="203" t="str">
        <f t="shared" si="112"/>
        <v/>
      </c>
      <c r="D612" s="203" t="str">
        <f t="shared" si="113"/>
        <v/>
      </c>
      <c r="E612" s="203" t="str">
        <f t="shared" si="114"/>
        <v/>
      </c>
      <c r="F612" s="203" t="str">
        <f t="shared" si="115"/>
        <v/>
      </c>
      <c r="G612" s="204" t="str">
        <f t="shared" si="115"/>
        <v/>
      </c>
      <c r="H612" s="205" t="str">
        <f t="shared" si="116"/>
        <v/>
      </c>
      <c r="I612" s="156" t="str">
        <f t="shared" si="117"/>
        <v/>
      </c>
      <c r="J612" s="156" t="str">
        <f t="shared" si="118"/>
        <v/>
      </c>
      <c r="K612" s="155" t="str">
        <f t="shared" si="119"/>
        <v/>
      </c>
      <c r="L612" s="155" t="str">
        <f t="shared" si="120"/>
        <v/>
      </c>
      <c r="M612" s="155" t="str">
        <f t="shared" si="121"/>
        <v/>
      </c>
      <c r="N612" s="157"/>
      <c r="O612" s="157"/>
      <c r="P612" s="157"/>
      <c r="Q612" s="157"/>
      <c r="R612" s="157"/>
      <c r="S612" s="157"/>
      <c r="T612" s="157"/>
      <c r="U612" s="157"/>
      <c r="V612" s="157"/>
      <c r="W612" s="157"/>
      <c r="X612" s="157"/>
      <c r="Y612" s="157"/>
      <c r="Z612" s="158"/>
      <c r="AA612" s="158"/>
      <c r="AB612" s="158"/>
      <c r="AC612" s="158"/>
      <c r="AD612" s="165"/>
      <c r="AE612" s="167"/>
      <c r="AF612" s="166"/>
      <c r="AG612" s="166"/>
      <c r="AH612" s="165"/>
      <c r="AI612" s="165"/>
      <c r="AJ612" s="163"/>
      <c r="AK612" s="165"/>
      <c r="AL612" s="165"/>
      <c r="AM612" s="165"/>
      <c r="AN612" s="162"/>
      <c r="AO612" s="164"/>
      <c r="AP612" s="163"/>
      <c r="AQ612" s="162"/>
      <c r="AR612" s="161"/>
      <c r="AS612" s="160"/>
      <c r="AT612" s="159"/>
      <c r="AU612" s="158"/>
    </row>
    <row r="613" spans="1:47" x14ac:dyDescent="0.2">
      <c r="A613" s="156" t="str">
        <f t="shared" si="110"/>
        <v/>
      </c>
      <c r="B613" s="203" t="str">
        <f t="shared" si="111"/>
        <v/>
      </c>
      <c r="C613" s="203" t="str">
        <f t="shared" si="112"/>
        <v/>
      </c>
      <c r="D613" s="203" t="str">
        <f t="shared" si="113"/>
        <v/>
      </c>
      <c r="E613" s="203" t="str">
        <f t="shared" si="114"/>
        <v/>
      </c>
      <c r="F613" s="203" t="str">
        <f t="shared" si="115"/>
        <v/>
      </c>
      <c r="G613" s="204" t="str">
        <f t="shared" si="115"/>
        <v/>
      </c>
      <c r="H613" s="205" t="str">
        <f t="shared" si="116"/>
        <v/>
      </c>
      <c r="I613" s="156" t="str">
        <f t="shared" si="117"/>
        <v/>
      </c>
      <c r="J613" s="156" t="str">
        <f t="shared" si="118"/>
        <v/>
      </c>
      <c r="K613" s="155" t="str">
        <f t="shared" si="119"/>
        <v/>
      </c>
      <c r="L613" s="155" t="str">
        <f t="shared" si="120"/>
        <v/>
      </c>
      <c r="M613" s="155" t="str">
        <f t="shared" si="121"/>
        <v/>
      </c>
      <c r="N613" s="157"/>
      <c r="O613" s="157"/>
      <c r="P613" s="157"/>
      <c r="Q613" s="157"/>
      <c r="R613" s="157"/>
      <c r="S613" s="157"/>
      <c r="T613" s="157"/>
      <c r="U613" s="157"/>
      <c r="V613" s="157"/>
      <c r="W613" s="157"/>
      <c r="X613" s="157"/>
      <c r="Y613" s="157"/>
      <c r="Z613" s="158"/>
      <c r="AA613" s="158"/>
      <c r="AB613" s="158"/>
      <c r="AC613" s="158"/>
      <c r="AD613" s="165"/>
      <c r="AE613" s="167"/>
      <c r="AF613" s="166"/>
      <c r="AG613" s="166"/>
      <c r="AH613" s="165"/>
      <c r="AI613" s="165"/>
      <c r="AJ613" s="163"/>
      <c r="AK613" s="165"/>
      <c r="AL613" s="165"/>
      <c r="AM613" s="165"/>
      <c r="AN613" s="162"/>
      <c r="AO613" s="164"/>
      <c r="AP613" s="163"/>
      <c r="AQ613" s="162"/>
      <c r="AR613" s="161"/>
      <c r="AS613" s="160"/>
      <c r="AT613" s="159"/>
      <c r="AU613" s="158"/>
    </row>
    <row r="614" spans="1:47" x14ac:dyDescent="0.2">
      <c r="A614" s="156" t="str">
        <f t="shared" si="110"/>
        <v/>
      </c>
      <c r="B614" s="203" t="str">
        <f t="shared" si="111"/>
        <v/>
      </c>
      <c r="C614" s="203" t="str">
        <f t="shared" si="112"/>
        <v/>
      </c>
      <c r="D614" s="203" t="str">
        <f t="shared" si="113"/>
        <v/>
      </c>
      <c r="E614" s="203" t="str">
        <f t="shared" si="114"/>
        <v/>
      </c>
      <c r="F614" s="203" t="str">
        <f t="shared" si="115"/>
        <v/>
      </c>
      <c r="G614" s="204" t="str">
        <f t="shared" si="115"/>
        <v/>
      </c>
      <c r="H614" s="205" t="str">
        <f t="shared" si="116"/>
        <v/>
      </c>
      <c r="I614" s="156" t="str">
        <f t="shared" si="117"/>
        <v/>
      </c>
      <c r="J614" s="156" t="str">
        <f t="shared" si="118"/>
        <v/>
      </c>
      <c r="K614" s="155" t="str">
        <f t="shared" si="119"/>
        <v/>
      </c>
      <c r="L614" s="155" t="str">
        <f t="shared" si="120"/>
        <v/>
      </c>
      <c r="M614" s="155" t="str">
        <f t="shared" si="121"/>
        <v/>
      </c>
      <c r="N614" s="157"/>
      <c r="O614" s="157"/>
      <c r="P614" s="157"/>
      <c r="Q614" s="157"/>
      <c r="R614" s="157"/>
      <c r="S614" s="157"/>
      <c r="T614" s="157"/>
      <c r="U614" s="157"/>
      <c r="V614" s="157"/>
      <c r="W614" s="157"/>
      <c r="X614" s="157"/>
      <c r="Y614" s="157"/>
      <c r="Z614" s="158"/>
      <c r="AA614" s="158"/>
      <c r="AB614" s="158"/>
      <c r="AC614" s="158"/>
      <c r="AD614" s="165"/>
      <c r="AE614" s="167"/>
      <c r="AF614" s="166"/>
      <c r="AG614" s="166"/>
      <c r="AH614" s="165"/>
      <c r="AI614" s="165"/>
      <c r="AJ614" s="163"/>
      <c r="AK614" s="165"/>
      <c r="AL614" s="165"/>
      <c r="AM614" s="165"/>
      <c r="AN614" s="162"/>
      <c r="AO614" s="164"/>
      <c r="AP614" s="163"/>
      <c r="AQ614" s="162"/>
      <c r="AR614" s="161"/>
      <c r="AS614" s="160"/>
      <c r="AT614" s="159"/>
      <c r="AU614" s="158"/>
    </row>
    <row r="615" spans="1:47" x14ac:dyDescent="0.2">
      <c r="A615" s="156" t="str">
        <f t="shared" si="110"/>
        <v/>
      </c>
      <c r="B615" s="203" t="str">
        <f t="shared" si="111"/>
        <v/>
      </c>
      <c r="C615" s="203" t="str">
        <f t="shared" si="112"/>
        <v/>
      </c>
      <c r="D615" s="203" t="str">
        <f t="shared" si="113"/>
        <v/>
      </c>
      <c r="E615" s="203" t="str">
        <f t="shared" si="114"/>
        <v/>
      </c>
      <c r="F615" s="203" t="str">
        <f t="shared" si="115"/>
        <v/>
      </c>
      <c r="G615" s="204" t="str">
        <f t="shared" si="115"/>
        <v/>
      </c>
      <c r="H615" s="205" t="str">
        <f t="shared" si="116"/>
        <v/>
      </c>
      <c r="I615" s="156" t="str">
        <f t="shared" si="117"/>
        <v/>
      </c>
      <c r="J615" s="156" t="str">
        <f t="shared" si="118"/>
        <v/>
      </c>
      <c r="K615" s="155" t="str">
        <f t="shared" si="119"/>
        <v/>
      </c>
      <c r="L615" s="155" t="str">
        <f t="shared" si="120"/>
        <v/>
      </c>
      <c r="M615" s="155" t="str">
        <f t="shared" si="121"/>
        <v/>
      </c>
      <c r="N615" s="157"/>
      <c r="O615" s="157"/>
      <c r="P615" s="157"/>
      <c r="Q615" s="157"/>
      <c r="R615" s="157"/>
      <c r="S615" s="157"/>
      <c r="T615" s="157"/>
      <c r="U615" s="157"/>
      <c r="V615" s="157"/>
      <c r="W615" s="157"/>
      <c r="X615" s="157"/>
      <c r="Y615" s="157"/>
      <c r="Z615" s="158"/>
      <c r="AA615" s="158"/>
      <c r="AB615" s="158"/>
      <c r="AC615" s="158"/>
      <c r="AD615" s="165"/>
      <c r="AE615" s="167"/>
      <c r="AF615" s="166"/>
      <c r="AG615" s="166"/>
      <c r="AH615" s="165"/>
      <c r="AI615" s="165"/>
      <c r="AJ615" s="163"/>
      <c r="AK615" s="165"/>
      <c r="AL615" s="165"/>
      <c r="AM615" s="165"/>
      <c r="AN615" s="162"/>
      <c r="AO615" s="164"/>
      <c r="AP615" s="163"/>
      <c r="AQ615" s="162"/>
      <c r="AR615" s="161"/>
      <c r="AS615" s="160"/>
      <c r="AT615" s="159"/>
      <c r="AU615" s="158"/>
    </row>
    <row r="616" spans="1:47" x14ac:dyDescent="0.2">
      <c r="A616" s="156" t="str">
        <f t="shared" si="110"/>
        <v/>
      </c>
      <c r="B616" s="203" t="str">
        <f t="shared" si="111"/>
        <v/>
      </c>
      <c r="C616" s="203" t="str">
        <f t="shared" si="112"/>
        <v/>
      </c>
      <c r="D616" s="203" t="str">
        <f t="shared" si="113"/>
        <v/>
      </c>
      <c r="E616" s="203" t="str">
        <f t="shared" si="114"/>
        <v/>
      </c>
      <c r="F616" s="203" t="str">
        <f t="shared" si="115"/>
        <v/>
      </c>
      <c r="G616" s="204" t="str">
        <f t="shared" si="115"/>
        <v/>
      </c>
      <c r="H616" s="205" t="str">
        <f t="shared" si="116"/>
        <v/>
      </c>
      <c r="I616" s="156" t="str">
        <f t="shared" si="117"/>
        <v/>
      </c>
      <c r="J616" s="156" t="str">
        <f t="shared" si="118"/>
        <v/>
      </c>
      <c r="K616" s="155" t="str">
        <f t="shared" si="119"/>
        <v/>
      </c>
      <c r="L616" s="155" t="str">
        <f t="shared" si="120"/>
        <v/>
      </c>
      <c r="M616" s="155" t="str">
        <f t="shared" si="121"/>
        <v/>
      </c>
      <c r="N616" s="157"/>
      <c r="O616" s="157"/>
      <c r="P616" s="157"/>
      <c r="Q616" s="157"/>
      <c r="R616" s="157"/>
      <c r="S616" s="157"/>
      <c r="T616" s="157"/>
      <c r="U616" s="157"/>
      <c r="V616" s="157"/>
      <c r="W616" s="157"/>
      <c r="X616" s="157"/>
      <c r="Y616" s="157"/>
      <c r="Z616" s="158"/>
      <c r="AA616" s="158"/>
      <c r="AB616" s="158"/>
      <c r="AC616" s="158"/>
      <c r="AD616" s="165"/>
      <c r="AE616" s="167"/>
      <c r="AF616" s="166"/>
      <c r="AG616" s="166"/>
      <c r="AH616" s="165"/>
      <c r="AI616" s="165"/>
      <c r="AJ616" s="163"/>
      <c r="AK616" s="165"/>
      <c r="AL616" s="165"/>
      <c r="AM616" s="165"/>
      <c r="AN616" s="162"/>
      <c r="AO616" s="164"/>
      <c r="AP616" s="163"/>
      <c r="AQ616" s="162"/>
      <c r="AR616" s="161"/>
      <c r="AS616" s="160"/>
      <c r="AT616" s="159"/>
      <c r="AU616" s="158"/>
    </row>
    <row r="617" spans="1:47" x14ac:dyDescent="0.2">
      <c r="A617" s="156" t="str">
        <f t="shared" si="110"/>
        <v/>
      </c>
      <c r="B617" s="203" t="str">
        <f t="shared" si="111"/>
        <v/>
      </c>
      <c r="C617" s="203" t="str">
        <f t="shared" si="112"/>
        <v/>
      </c>
      <c r="D617" s="203" t="str">
        <f t="shared" si="113"/>
        <v/>
      </c>
      <c r="E617" s="203" t="str">
        <f t="shared" si="114"/>
        <v/>
      </c>
      <c r="F617" s="203" t="str">
        <f t="shared" si="115"/>
        <v/>
      </c>
      <c r="G617" s="204" t="str">
        <f t="shared" si="115"/>
        <v/>
      </c>
      <c r="H617" s="205" t="str">
        <f t="shared" si="116"/>
        <v/>
      </c>
      <c r="I617" s="156" t="str">
        <f t="shared" si="117"/>
        <v/>
      </c>
      <c r="J617" s="156" t="str">
        <f t="shared" si="118"/>
        <v/>
      </c>
      <c r="K617" s="155" t="str">
        <f t="shared" si="119"/>
        <v/>
      </c>
      <c r="L617" s="155" t="str">
        <f t="shared" si="120"/>
        <v/>
      </c>
      <c r="M617" s="155" t="str">
        <f t="shared" si="121"/>
        <v/>
      </c>
      <c r="N617" s="157"/>
      <c r="O617" s="157"/>
      <c r="P617" s="157"/>
      <c r="Q617" s="157"/>
      <c r="R617" s="157"/>
      <c r="S617" s="157"/>
      <c r="T617" s="157"/>
      <c r="U617" s="157"/>
      <c r="V617" s="157"/>
      <c r="W617" s="157"/>
      <c r="X617" s="157"/>
      <c r="Y617" s="157"/>
      <c r="Z617" s="158"/>
      <c r="AA617" s="158"/>
      <c r="AB617" s="158"/>
      <c r="AC617" s="158"/>
      <c r="AD617" s="165"/>
      <c r="AE617" s="167"/>
      <c r="AF617" s="166"/>
      <c r="AG617" s="166"/>
      <c r="AH617" s="165"/>
      <c r="AI617" s="165"/>
      <c r="AJ617" s="163"/>
      <c r="AK617" s="165"/>
      <c r="AL617" s="165"/>
      <c r="AM617" s="165"/>
      <c r="AN617" s="162"/>
      <c r="AO617" s="164"/>
      <c r="AP617" s="163"/>
      <c r="AQ617" s="162"/>
      <c r="AR617" s="161"/>
      <c r="AS617" s="160"/>
      <c r="AT617" s="159"/>
      <c r="AU617" s="158"/>
    </row>
    <row r="618" spans="1:47" x14ac:dyDescent="0.2">
      <c r="A618" s="156" t="str">
        <f t="shared" si="110"/>
        <v/>
      </c>
      <c r="B618" s="203" t="str">
        <f t="shared" si="111"/>
        <v/>
      </c>
      <c r="C618" s="203" t="str">
        <f t="shared" si="112"/>
        <v/>
      </c>
      <c r="D618" s="203" t="str">
        <f t="shared" si="113"/>
        <v/>
      </c>
      <c r="E618" s="203" t="str">
        <f t="shared" si="114"/>
        <v/>
      </c>
      <c r="F618" s="203" t="str">
        <f t="shared" si="115"/>
        <v/>
      </c>
      <c r="G618" s="204" t="str">
        <f t="shared" si="115"/>
        <v/>
      </c>
      <c r="H618" s="205" t="str">
        <f t="shared" si="116"/>
        <v/>
      </c>
      <c r="I618" s="156" t="str">
        <f t="shared" si="117"/>
        <v/>
      </c>
      <c r="J618" s="156" t="str">
        <f t="shared" si="118"/>
        <v/>
      </c>
      <c r="K618" s="155" t="str">
        <f t="shared" si="119"/>
        <v/>
      </c>
      <c r="L618" s="155" t="str">
        <f t="shared" si="120"/>
        <v/>
      </c>
      <c r="M618" s="155" t="str">
        <f t="shared" si="121"/>
        <v/>
      </c>
      <c r="N618" s="157"/>
      <c r="O618" s="157"/>
      <c r="P618" s="157"/>
      <c r="Q618" s="157"/>
      <c r="R618" s="157"/>
      <c r="S618" s="157"/>
      <c r="T618" s="157"/>
      <c r="U618" s="157"/>
      <c r="V618" s="157"/>
      <c r="W618" s="157"/>
      <c r="X618" s="157"/>
      <c r="Y618" s="157"/>
      <c r="Z618" s="158"/>
      <c r="AA618" s="158"/>
      <c r="AB618" s="158"/>
      <c r="AC618" s="158"/>
      <c r="AD618" s="165"/>
      <c r="AE618" s="167"/>
      <c r="AF618" s="166"/>
      <c r="AG618" s="166"/>
      <c r="AH618" s="165"/>
      <c r="AI618" s="165"/>
      <c r="AJ618" s="163"/>
      <c r="AK618" s="165"/>
      <c r="AL618" s="165"/>
      <c r="AM618" s="165"/>
      <c r="AN618" s="162"/>
      <c r="AO618" s="164"/>
      <c r="AP618" s="163"/>
      <c r="AQ618" s="162"/>
      <c r="AR618" s="161"/>
      <c r="AS618" s="160"/>
      <c r="AT618" s="159"/>
      <c r="AU618" s="158"/>
    </row>
    <row r="619" spans="1:47" x14ac:dyDescent="0.2">
      <c r="A619" s="156" t="str">
        <f t="shared" si="110"/>
        <v/>
      </c>
      <c r="B619" s="203" t="str">
        <f t="shared" si="111"/>
        <v/>
      </c>
      <c r="C619" s="203" t="str">
        <f t="shared" si="112"/>
        <v/>
      </c>
      <c r="D619" s="203" t="str">
        <f t="shared" si="113"/>
        <v/>
      </c>
      <c r="E619" s="203" t="str">
        <f t="shared" si="114"/>
        <v/>
      </c>
      <c r="F619" s="203" t="str">
        <f t="shared" si="115"/>
        <v/>
      </c>
      <c r="G619" s="204" t="str">
        <f t="shared" si="115"/>
        <v/>
      </c>
      <c r="H619" s="205" t="str">
        <f t="shared" si="116"/>
        <v/>
      </c>
      <c r="I619" s="156" t="str">
        <f t="shared" si="117"/>
        <v/>
      </c>
      <c r="J619" s="156" t="str">
        <f t="shared" si="118"/>
        <v/>
      </c>
      <c r="K619" s="155" t="str">
        <f t="shared" si="119"/>
        <v/>
      </c>
      <c r="L619" s="155" t="str">
        <f t="shared" si="120"/>
        <v/>
      </c>
      <c r="M619" s="155" t="str">
        <f t="shared" si="121"/>
        <v/>
      </c>
      <c r="N619" s="157"/>
      <c r="O619" s="157"/>
      <c r="P619" s="157"/>
      <c r="Q619" s="157"/>
      <c r="R619" s="157"/>
      <c r="S619" s="157"/>
      <c r="T619" s="157"/>
      <c r="U619" s="157"/>
      <c r="V619" s="157"/>
      <c r="W619" s="157"/>
      <c r="X619" s="157"/>
      <c r="Y619" s="157"/>
      <c r="Z619" s="158"/>
      <c r="AA619" s="158"/>
      <c r="AB619" s="158"/>
      <c r="AC619" s="158"/>
      <c r="AD619" s="165"/>
      <c r="AE619" s="167"/>
      <c r="AF619" s="166"/>
      <c r="AG619" s="166"/>
      <c r="AH619" s="165"/>
      <c r="AI619" s="165"/>
      <c r="AJ619" s="163"/>
      <c r="AK619" s="165"/>
      <c r="AL619" s="165"/>
      <c r="AM619" s="165"/>
      <c r="AN619" s="162"/>
      <c r="AO619" s="164"/>
      <c r="AP619" s="163"/>
      <c r="AQ619" s="162"/>
      <c r="AR619" s="161"/>
      <c r="AS619" s="160"/>
      <c r="AT619" s="159"/>
      <c r="AU619" s="158"/>
    </row>
    <row r="620" spans="1:47" x14ac:dyDescent="0.2">
      <c r="A620" s="156" t="str">
        <f t="shared" si="110"/>
        <v/>
      </c>
      <c r="B620" s="203" t="str">
        <f t="shared" si="111"/>
        <v/>
      </c>
      <c r="C620" s="203" t="str">
        <f t="shared" si="112"/>
        <v/>
      </c>
      <c r="D620" s="203" t="str">
        <f t="shared" si="113"/>
        <v/>
      </c>
      <c r="E620" s="203" t="str">
        <f t="shared" si="114"/>
        <v/>
      </c>
      <c r="F620" s="203" t="str">
        <f t="shared" si="115"/>
        <v/>
      </c>
      <c r="G620" s="204" t="str">
        <f t="shared" si="115"/>
        <v/>
      </c>
      <c r="H620" s="205" t="str">
        <f t="shared" si="116"/>
        <v/>
      </c>
      <c r="I620" s="156" t="str">
        <f t="shared" si="117"/>
        <v/>
      </c>
      <c r="J620" s="156" t="str">
        <f t="shared" si="118"/>
        <v/>
      </c>
      <c r="K620" s="155" t="str">
        <f t="shared" si="119"/>
        <v/>
      </c>
      <c r="L620" s="155" t="str">
        <f t="shared" si="120"/>
        <v/>
      </c>
      <c r="M620" s="155" t="str">
        <f t="shared" si="121"/>
        <v/>
      </c>
      <c r="N620" s="157"/>
      <c r="O620" s="157"/>
      <c r="P620" s="157"/>
      <c r="Q620" s="157"/>
      <c r="R620" s="157"/>
      <c r="S620" s="157"/>
      <c r="T620" s="157"/>
      <c r="U620" s="157"/>
      <c r="V620" s="157"/>
      <c r="W620" s="157"/>
      <c r="X620" s="157"/>
      <c r="Y620" s="157"/>
      <c r="Z620" s="158"/>
      <c r="AA620" s="158"/>
      <c r="AB620" s="158"/>
      <c r="AC620" s="158"/>
      <c r="AD620" s="165"/>
      <c r="AE620" s="167"/>
      <c r="AF620" s="166"/>
      <c r="AG620" s="166"/>
      <c r="AH620" s="165"/>
      <c r="AI620" s="165"/>
      <c r="AJ620" s="163"/>
      <c r="AK620" s="165"/>
      <c r="AL620" s="165"/>
      <c r="AM620" s="165"/>
      <c r="AN620" s="162"/>
      <c r="AO620" s="164"/>
      <c r="AP620" s="163"/>
      <c r="AQ620" s="162"/>
      <c r="AR620" s="161"/>
      <c r="AS620" s="160"/>
      <c r="AT620" s="159"/>
      <c r="AU620" s="158"/>
    </row>
    <row r="621" spans="1:47" x14ac:dyDescent="0.2">
      <c r="A621" s="156" t="str">
        <f t="shared" si="110"/>
        <v/>
      </c>
      <c r="B621" s="203" t="str">
        <f t="shared" si="111"/>
        <v/>
      </c>
      <c r="C621" s="203" t="str">
        <f t="shared" si="112"/>
        <v/>
      </c>
      <c r="D621" s="203" t="str">
        <f t="shared" si="113"/>
        <v/>
      </c>
      <c r="E621" s="203" t="str">
        <f t="shared" si="114"/>
        <v/>
      </c>
      <c r="F621" s="203" t="str">
        <f t="shared" si="115"/>
        <v/>
      </c>
      <c r="G621" s="204" t="str">
        <f t="shared" si="115"/>
        <v/>
      </c>
      <c r="H621" s="205" t="str">
        <f t="shared" si="116"/>
        <v/>
      </c>
      <c r="I621" s="156" t="str">
        <f t="shared" si="117"/>
        <v/>
      </c>
      <c r="J621" s="156" t="str">
        <f t="shared" si="118"/>
        <v/>
      </c>
      <c r="K621" s="155" t="str">
        <f t="shared" si="119"/>
        <v/>
      </c>
      <c r="L621" s="155" t="str">
        <f t="shared" si="120"/>
        <v/>
      </c>
      <c r="M621" s="155" t="str">
        <f t="shared" si="121"/>
        <v/>
      </c>
      <c r="N621" s="157"/>
      <c r="O621" s="157"/>
      <c r="P621" s="157"/>
      <c r="Q621" s="157"/>
      <c r="R621" s="157"/>
      <c r="S621" s="157"/>
      <c r="T621" s="157"/>
      <c r="U621" s="157"/>
      <c r="V621" s="157"/>
      <c r="W621" s="157"/>
      <c r="X621" s="157"/>
      <c r="Y621" s="157"/>
      <c r="Z621" s="158"/>
      <c r="AA621" s="158"/>
      <c r="AB621" s="158"/>
      <c r="AC621" s="158"/>
      <c r="AD621" s="165"/>
      <c r="AE621" s="167"/>
      <c r="AF621" s="166"/>
      <c r="AG621" s="166"/>
      <c r="AH621" s="165"/>
      <c r="AI621" s="165"/>
      <c r="AJ621" s="163"/>
      <c r="AK621" s="165"/>
      <c r="AL621" s="165"/>
      <c r="AM621" s="165"/>
      <c r="AN621" s="162"/>
      <c r="AO621" s="164"/>
      <c r="AP621" s="163"/>
      <c r="AQ621" s="162"/>
      <c r="AR621" s="161"/>
      <c r="AS621" s="160"/>
      <c r="AT621" s="159"/>
      <c r="AU621" s="158"/>
    </row>
    <row r="622" spans="1:47" x14ac:dyDescent="0.2">
      <c r="A622" s="156" t="str">
        <f t="shared" si="110"/>
        <v/>
      </c>
      <c r="B622" s="203" t="str">
        <f t="shared" si="111"/>
        <v/>
      </c>
      <c r="C622" s="203" t="str">
        <f t="shared" si="112"/>
        <v/>
      </c>
      <c r="D622" s="203" t="str">
        <f t="shared" si="113"/>
        <v/>
      </c>
      <c r="E622" s="203" t="str">
        <f t="shared" si="114"/>
        <v/>
      </c>
      <c r="F622" s="203" t="str">
        <f t="shared" si="115"/>
        <v/>
      </c>
      <c r="G622" s="204" t="str">
        <f t="shared" si="115"/>
        <v/>
      </c>
      <c r="H622" s="205" t="str">
        <f t="shared" si="116"/>
        <v/>
      </c>
      <c r="I622" s="156" t="str">
        <f t="shared" si="117"/>
        <v/>
      </c>
      <c r="J622" s="156" t="str">
        <f t="shared" si="118"/>
        <v/>
      </c>
      <c r="K622" s="155" t="str">
        <f t="shared" si="119"/>
        <v/>
      </c>
      <c r="L622" s="155" t="str">
        <f t="shared" si="120"/>
        <v/>
      </c>
      <c r="M622" s="155" t="str">
        <f t="shared" si="121"/>
        <v/>
      </c>
      <c r="N622" s="157"/>
      <c r="O622" s="157"/>
      <c r="P622" s="157"/>
      <c r="Q622" s="157"/>
      <c r="R622" s="157"/>
      <c r="S622" s="157"/>
      <c r="T622" s="157"/>
      <c r="U622" s="157"/>
      <c r="V622" s="157"/>
      <c r="W622" s="157"/>
      <c r="X622" s="157"/>
      <c r="Y622" s="157"/>
      <c r="Z622" s="158"/>
      <c r="AA622" s="158"/>
      <c r="AB622" s="158"/>
      <c r="AC622" s="158"/>
      <c r="AD622" s="165"/>
      <c r="AE622" s="167"/>
      <c r="AF622" s="166"/>
      <c r="AG622" s="166"/>
      <c r="AH622" s="165"/>
      <c r="AI622" s="165"/>
      <c r="AJ622" s="163"/>
      <c r="AK622" s="165"/>
      <c r="AL622" s="165"/>
      <c r="AM622" s="165"/>
      <c r="AN622" s="162"/>
      <c r="AO622" s="164"/>
      <c r="AP622" s="163"/>
      <c r="AQ622" s="162"/>
      <c r="AR622" s="161"/>
      <c r="AS622" s="160"/>
      <c r="AT622" s="159"/>
      <c r="AU622" s="158"/>
    </row>
    <row r="623" spans="1:47" x14ac:dyDescent="0.2">
      <c r="A623" s="156" t="str">
        <f t="shared" si="110"/>
        <v/>
      </c>
      <c r="B623" s="203" t="str">
        <f t="shared" si="111"/>
        <v/>
      </c>
      <c r="C623" s="203" t="str">
        <f t="shared" si="112"/>
        <v/>
      </c>
      <c r="D623" s="203" t="str">
        <f t="shared" si="113"/>
        <v/>
      </c>
      <c r="E623" s="203" t="str">
        <f t="shared" si="114"/>
        <v/>
      </c>
      <c r="F623" s="203" t="str">
        <f t="shared" si="115"/>
        <v/>
      </c>
      <c r="G623" s="204" t="str">
        <f t="shared" si="115"/>
        <v/>
      </c>
      <c r="H623" s="205" t="str">
        <f t="shared" si="116"/>
        <v/>
      </c>
      <c r="I623" s="156" t="str">
        <f t="shared" si="117"/>
        <v/>
      </c>
      <c r="J623" s="156" t="str">
        <f t="shared" si="118"/>
        <v/>
      </c>
      <c r="K623" s="155" t="str">
        <f t="shared" si="119"/>
        <v/>
      </c>
      <c r="L623" s="155" t="str">
        <f t="shared" si="120"/>
        <v/>
      </c>
      <c r="M623" s="155" t="str">
        <f t="shared" si="121"/>
        <v/>
      </c>
      <c r="N623" s="157"/>
      <c r="O623" s="157"/>
      <c r="P623" s="157"/>
      <c r="Q623" s="157"/>
      <c r="R623" s="157"/>
      <c r="S623" s="157"/>
      <c r="T623" s="157"/>
      <c r="U623" s="157"/>
      <c r="V623" s="157"/>
      <c r="W623" s="157"/>
      <c r="X623" s="157"/>
      <c r="Y623" s="157"/>
      <c r="Z623" s="158"/>
      <c r="AA623" s="158"/>
      <c r="AB623" s="158"/>
      <c r="AC623" s="158"/>
      <c r="AD623" s="165"/>
      <c r="AE623" s="167"/>
      <c r="AF623" s="166"/>
      <c r="AG623" s="166"/>
      <c r="AH623" s="165"/>
      <c r="AI623" s="165"/>
      <c r="AJ623" s="163"/>
      <c r="AK623" s="165"/>
      <c r="AL623" s="165"/>
      <c r="AM623" s="165"/>
      <c r="AN623" s="162"/>
      <c r="AO623" s="164"/>
      <c r="AP623" s="163"/>
      <c r="AQ623" s="162"/>
      <c r="AR623" s="161"/>
      <c r="AS623" s="160"/>
      <c r="AT623" s="159"/>
      <c r="AU623" s="158"/>
    </row>
    <row r="624" spans="1:47" x14ac:dyDescent="0.2">
      <c r="A624" s="156" t="str">
        <f t="shared" si="110"/>
        <v/>
      </c>
      <c r="B624" s="203" t="str">
        <f t="shared" si="111"/>
        <v/>
      </c>
      <c r="C624" s="203" t="str">
        <f t="shared" si="112"/>
        <v/>
      </c>
      <c r="D624" s="203" t="str">
        <f t="shared" si="113"/>
        <v/>
      </c>
      <c r="E624" s="203" t="str">
        <f t="shared" si="114"/>
        <v/>
      </c>
      <c r="F624" s="203" t="str">
        <f t="shared" si="115"/>
        <v/>
      </c>
      <c r="G624" s="204" t="str">
        <f t="shared" si="115"/>
        <v/>
      </c>
      <c r="H624" s="205" t="str">
        <f t="shared" si="116"/>
        <v/>
      </c>
      <c r="I624" s="156" t="str">
        <f t="shared" si="117"/>
        <v/>
      </c>
      <c r="J624" s="156" t="str">
        <f t="shared" si="118"/>
        <v/>
      </c>
      <c r="K624" s="155" t="str">
        <f t="shared" si="119"/>
        <v/>
      </c>
      <c r="L624" s="155" t="str">
        <f t="shared" si="120"/>
        <v/>
      </c>
      <c r="M624" s="155" t="str">
        <f t="shared" si="121"/>
        <v/>
      </c>
      <c r="N624" s="157"/>
      <c r="O624" s="157"/>
      <c r="P624" s="157"/>
      <c r="Q624" s="157"/>
      <c r="R624" s="157"/>
      <c r="S624" s="157"/>
      <c r="T624" s="157"/>
      <c r="U624" s="157"/>
      <c r="V624" s="157"/>
      <c r="W624" s="157"/>
      <c r="X624" s="157"/>
      <c r="Y624" s="157"/>
      <c r="Z624" s="158"/>
      <c r="AA624" s="158"/>
      <c r="AB624" s="158"/>
      <c r="AC624" s="158"/>
      <c r="AD624" s="165"/>
      <c r="AE624" s="167"/>
      <c r="AF624" s="166"/>
      <c r="AG624" s="166"/>
      <c r="AH624" s="165"/>
      <c r="AI624" s="165"/>
      <c r="AJ624" s="163"/>
      <c r="AK624" s="165"/>
      <c r="AL624" s="165"/>
      <c r="AM624" s="165"/>
      <c r="AN624" s="162"/>
      <c r="AO624" s="164"/>
      <c r="AP624" s="163"/>
      <c r="AQ624" s="162"/>
      <c r="AR624" s="161"/>
      <c r="AS624" s="160"/>
      <c r="AT624" s="159"/>
      <c r="AU624" s="158"/>
    </row>
    <row r="625" spans="1:47" x14ac:dyDescent="0.2">
      <c r="A625" s="156" t="str">
        <f t="shared" si="110"/>
        <v/>
      </c>
      <c r="B625" s="203" t="str">
        <f t="shared" si="111"/>
        <v/>
      </c>
      <c r="C625" s="203" t="str">
        <f t="shared" si="112"/>
        <v/>
      </c>
      <c r="D625" s="203" t="str">
        <f t="shared" si="113"/>
        <v/>
      </c>
      <c r="E625" s="203" t="str">
        <f t="shared" si="114"/>
        <v/>
      </c>
      <c r="F625" s="203" t="str">
        <f t="shared" si="115"/>
        <v/>
      </c>
      <c r="G625" s="204" t="str">
        <f t="shared" si="115"/>
        <v/>
      </c>
      <c r="H625" s="205" t="str">
        <f t="shared" si="116"/>
        <v/>
      </c>
      <c r="I625" s="156" t="str">
        <f t="shared" si="117"/>
        <v/>
      </c>
      <c r="J625" s="156" t="str">
        <f t="shared" si="118"/>
        <v/>
      </c>
      <c r="K625" s="155" t="str">
        <f t="shared" si="119"/>
        <v/>
      </c>
      <c r="L625" s="155" t="str">
        <f t="shared" si="120"/>
        <v/>
      </c>
      <c r="M625" s="155" t="str">
        <f t="shared" si="121"/>
        <v/>
      </c>
      <c r="N625" s="157"/>
      <c r="O625" s="157"/>
      <c r="P625" s="157"/>
      <c r="Q625" s="157"/>
      <c r="R625" s="157"/>
      <c r="S625" s="157"/>
      <c r="T625" s="157"/>
      <c r="U625" s="157"/>
      <c r="V625" s="157"/>
      <c r="W625" s="157"/>
      <c r="X625" s="157"/>
      <c r="Y625" s="157"/>
      <c r="Z625" s="158"/>
      <c r="AA625" s="158"/>
      <c r="AB625" s="158"/>
      <c r="AC625" s="158"/>
      <c r="AD625" s="165"/>
      <c r="AE625" s="167"/>
      <c r="AF625" s="166"/>
      <c r="AG625" s="166"/>
      <c r="AH625" s="165"/>
      <c r="AI625" s="165"/>
      <c r="AJ625" s="163"/>
      <c r="AK625" s="165"/>
      <c r="AL625" s="165"/>
      <c r="AM625" s="165"/>
      <c r="AN625" s="162"/>
      <c r="AO625" s="164"/>
      <c r="AP625" s="163"/>
      <c r="AQ625" s="162"/>
      <c r="AR625" s="161"/>
      <c r="AS625" s="160"/>
      <c r="AT625" s="159"/>
      <c r="AU625" s="158"/>
    </row>
    <row r="626" spans="1:47" x14ac:dyDescent="0.2">
      <c r="A626" s="156" t="str">
        <f t="shared" si="110"/>
        <v/>
      </c>
      <c r="B626" s="203" t="str">
        <f t="shared" si="111"/>
        <v/>
      </c>
      <c r="C626" s="203" t="str">
        <f t="shared" si="112"/>
        <v/>
      </c>
      <c r="D626" s="203" t="str">
        <f t="shared" si="113"/>
        <v/>
      </c>
      <c r="E626" s="203" t="str">
        <f t="shared" si="114"/>
        <v/>
      </c>
      <c r="F626" s="203" t="str">
        <f t="shared" si="115"/>
        <v/>
      </c>
      <c r="G626" s="204" t="str">
        <f t="shared" si="115"/>
        <v/>
      </c>
      <c r="H626" s="205" t="str">
        <f t="shared" si="116"/>
        <v/>
      </c>
      <c r="I626" s="156" t="str">
        <f t="shared" si="117"/>
        <v/>
      </c>
      <c r="J626" s="156" t="str">
        <f t="shared" si="118"/>
        <v/>
      </c>
      <c r="K626" s="155" t="str">
        <f t="shared" si="119"/>
        <v/>
      </c>
      <c r="L626" s="155" t="str">
        <f t="shared" si="120"/>
        <v/>
      </c>
      <c r="M626" s="155" t="str">
        <f t="shared" si="121"/>
        <v/>
      </c>
      <c r="N626" s="157"/>
      <c r="O626" s="157"/>
      <c r="P626" s="157"/>
      <c r="Q626" s="157"/>
      <c r="R626" s="157"/>
      <c r="S626" s="157"/>
      <c r="T626" s="157"/>
      <c r="U626" s="157"/>
      <c r="V626" s="157"/>
      <c r="W626" s="157"/>
      <c r="X626" s="157"/>
      <c r="Y626" s="157"/>
      <c r="Z626" s="158"/>
      <c r="AA626" s="158"/>
      <c r="AB626" s="158"/>
      <c r="AC626" s="158"/>
      <c r="AD626" s="165"/>
      <c r="AE626" s="167"/>
      <c r="AF626" s="166"/>
      <c r="AG626" s="166"/>
      <c r="AH626" s="165"/>
      <c r="AI626" s="165"/>
      <c r="AJ626" s="163"/>
      <c r="AK626" s="165"/>
      <c r="AL626" s="165"/>
      <c r="AM626" s="165"/>
      <c r="AN626" s="162"/>
      <c r="AO626" s="164"/>
      <c r="AP626" s="163"/>
      <c r="AQ626" s="162"/>
      <c r="AR626" s="161"/>
      <c r="AS626" s="160"/>
      <c r="AT626" s="159"/>
      <c r="AU626" s="158"/>
    </row>
    <row r="627" spans="1:47" x14ac:dyDescent="0.2">
      <c r="A627" s="156" t="str">
        <f t="shared" si="110"/>
        <v/>
      </c>
      <c r="B627" s="203" t="str">
        <f t="shared" si="111"/>
        <v/>
      </c>
      <c r="C627" s="203" t="str">
        <f t="shared" si="112"/>
        <v/>
      </c>
      <c r="D627" s="203" t="str">
        <f t="shared" si="113"/>
        <v/>
      </c>
      <c r="E627" s="203" t="str">
        <f t="shared" si="114"/>
        <v/>
      </c>
      <c r="F627" s="203" t="str">
        <f t="shared" si="115"/>
        <v/>
      </c>
      <c r="G627" s="204" t="str">
        <f t="shared" si="115"/>
        <v/>
      </c>
      <c r="H627" s="205" t="str">
        <f t="shared" si="116"/>
        <v/>
      </c>
      <c r="I627" s="156" t="str">
        <f t="shared" si="117"/>
        <v/>
      </c>
      <c r="J627" s="156" t="str">
        <f t="shared" si="118"/>
        <v/>
      </c>
      <c r="K627" s="155" t="str">
        <f t="shared" si="119"/>
        <v/>
      </c>
      <c r="L627" s="155" t="str">
        <f t="shared" si="120"/>
        <v/>
      </c>
      <c r="M627" s="155" t="str">
        <f t="shared" si="121"/>
        <v/>
      </c>
      <c r="N627" s="157"/>
      <c r="O627" s="157"/>
      <c r="P627" s="157"/>
      <c r="Q627" s="157"/>
      <c r="R627" s="157"/>
      <c r="S627" s="157"/>
      <c r="T627" s="157"/>
      <c r="U627" s="157"/>
      <c r="V627" s="157"/>
      <c r="W627" s="157"/>
      <c r="X627" s="157"/>
      <c r="Y627" s="157"/>
      <c r="Z627" s="158"/>
      <c r="AA627" s="158"/>
      <c r="AB627" s="158"/>
      <c r="AC627" s="158"/>
      <c r="AD627" s="165"/>
      <c r="AE627" s="167"/>
      <c r="AF627" s="166"/>
      <c r="AG627" s="166"/>
      <c r="AH627" s="165"/>
      <c r="AI627" s="165"/>
      <c r="AJ627" s="163"/>
      <c r="AK627" s="165"/>
      <c r="AL627" s="165"/>
      <c r="AM627" s="165"/>
      <c r="AN627" s="162"/>
      <c r="AO627" s="164"/>
      <c r="AP627" s="163"/>
      <c r="AQ627" s="162"/>
      <c r="AR627" s="161"/>
      <c r="AS627" s="160"/>
      <c r="AT627" s="159"/>
      <c r="AU627" s="158"/>
    </row>
    <row r="628" spans="1:47" x14ac:dyDescent="0.2">
      <c r="A628" s="156" t="str">
        <f t="shared" si="110"/>
        <v/>
      </c>
      <c r="B628" s="203" t="str">
        <f t="shared" si="111"/>
        <v/>
      </c>
      <c r="C628" s="203" t="str">
        <f t="shared" si="112"/>
        <v/>
      </c>
      <c r="D628" s="203" t="str">
        <f t="shared" si="113"/>
        <v/>
      </c>
      <c r="E628" s="203" t="str">
        <f t="shared" si="114"/>
        <v/>
      </c>
      <c r="F628" s="203" t="str">
        <f t="shared" si="115"/>
        <v/>
      </c>
      <c r="G628" s="204" t="str">
        <f t="shared" si="115"/>
        <v/>
      </c>
      <c r="H628" s="205" t="str">
        <f t="shared" si="116"/>
        <v/>
      </c>
      <c r="I628" s="156" t="str">
        <f t="shared" si="117"/>
        <v/>
      </c>
      <c r="J628" s="156" t="str">
        <f t="shared" si="118"/>
        <v/>
      </c>
      <c r="K628" s="155" t="str">
        <f t="shared" si="119"/>
        <v/>
      </c>
      <c r="L628" s="155" t="str">
        <f t="shared" si="120"/>
        <v/>
      </c>
      <c r="M628" s="155" t="str">
        <f t="shared" si="121"/>
        <v/>
      </c>
      <c r="N628" s="157"/>
      <c r="O628" s="157"/>
      <c r="P628" s="157"/>
      <c r="Q628" s="157"/>
      <c r="R628" s="157"/>
      <c r="S628" s="157"/>
      <c r="T628" s="157"/>
      <c r="U628" s="157"/>
      <c r="V628" s="157"/>
      <c r="W628" s="157"/>
      <c r="X628" s="157"/>
      <c r="Y628" s="157"/>
      <c r="Z628" s="158"/>
      <c r="AA628" s="158"/>
      <c r="AB628" s="158"/>
      <c r="AC628" s="158"/>
      <c r="AD628" s="165"/>
      <c r="AE628" s="167"/>
      <c r="AF628" s="166"/>
      <c r="AG628" s="166"/>
      <c r="AH628" s="165"/>
      <c r="AI628" s="165"/>
      <c r="AJ628" s="163"/>
      <c r="AK628" s="165"/>
      <c r="AL628" s="165"/>
      <c r="AM628" s="165"/>
      <c r="AN628" s="162"/>
      <c r="AO628" s="164"/>
      <c r="AP628" s="163"/>
      <c r="AQ628" s="162"/>
      <c r="AR628" s="161"/>
      <c r="AS628" s="160"/>
      <c r="AT628" s="159"/>
      <c r="AU628" s="158"/>
    </row>
    <row r="629" spans="1:47" x14ac:dyDescent="0.2">
      <c r="A629" s="156" t="str">
        <f t="shared" si="110"/>
        <v/>
      </c>
      <c r="B629" s="203" t="str">
        <f t="shared" si="111"/>
        <v/>
      </c>
      <c r="C629" s="203" t="str">
        <f t="shared" si="112"/>
        <v/>
      </c>
      <c r="D629" s="203" t="str">
        <f t="shared" si="113"/>
        <v/>
      </c>
      <c r="E629" s="203" t="str">
        <f t="shared" si="114"/>
        <v/>
      </c>
      <c r="F629" s="203" t="str">
        <f t="shared" si="115"/>
        <v/>
      </c>
      <c r="G629" s="204" t="str">
        <f t="shared" si="115"/>
        <v/>
      </c>
      <c r="H629" s="205" t="str">
        <f t="shared" si="116"/>
        <v/>
      </c>
      <c r="I629" s="156" t="str">
        <f t="shared" si="117"/>
        <v/>
      </c>
      <c r="J629" s="156" t="str">
        <f t="shared" si="118"/>
        <v/>
      </c>
      <c r="K629" s="155" t="str">
        <f t="shared" si="119"/>
        <v/>
      </c>
      <c r="L629" s="155" t="str">
        <f t="shared" si="120"/>
        <v/>
      </c>
      <c r="M629" s="155" t="str">
        <f t="shared" si="121"/>
        <v/>
      </c>
      <c r="N629" s="157"/>
      <c r="O629" s="157"/>
      <c r="P629" s="157"/>
      <c r="Q629" s="157"/>
      <c r="R629" s="157"/>
      <c r="S629" s="157"/>
      <c r="T629" s="157"/>
      <c r="U629" s="157"/>
      <c r="V629" s="157"/>
      <c r="W629" s="157"/>
      <c r="X629" s="157"/>
      <c r="Y629" s="157"/>
      <c r="Z629" s="158"/>
      <c r="AA629" s="158"/>
      <c r="AB629" s="158"/>
      <c r="AC629" s="158"/>
      <c r="AD629" s="165"/>
      <c r="AE629" s="167"/>
      <c r="AF629" s="166"/>
      <c r="AG629" s="166"/>
      <c r="AH629" s="165"/>
      <c r="AI629" s="165"/>
      <c r="AJ629" s="163"/>
      <c r="AK629" s="165"/>
      <c r="AL629" s="165"/>
      <c r="AM629" s="165"/>
      <c r="AN629" s="162"/>
      <c r="AO629" s="164"/>
      <c r="AP629" s="163"/>
      <c r="AQ629" s="162"/>
      <c r="AR629" s="161"/>
      <c r="AS629" s="160"/>
      <c r="AT629" s="159"/>
      <c r="AU629" s="158"/>
    </row>
    <row r="630" spans="1:47" x14ac:dyDescent="0.2">
      <c r="A630" s="156" t="str">
        <f t="shared" si="110"/>
        <v/>
      </c>
      <c r="B630" s="203" t="str">
        <f t="shared" si="111"/>
        <v/>
      </c>
      <c r="C630" s="203" t="str">
        <f t="shared" si="112"/>
        <v/>
      </c>
      <c r="D630" s="203" t="str">
        <f t="shared" si="113"/>
        <v/>
      </c>
      <c r="E630" s="203" t="str">
        <f t="shared" si="114"/>
        <v/>
      </c>
      <c r="F630" s="203" t="str">
        <f t="shared" si="115"/>
        <v/>
      </c>
      <c r="G630" s="204" t="str">
        <f t="shared" si="115"/>
        <v/>
      </c>
      <c r="H630" s="205" t="str">
        <f t="shared" si="116"/>
        <v/>
      </c>
      <c r="I630" s="156" t="str">
        <f t="shared" si="117"/>
        <v/>
      </c>
      <c r="J630" s="156" t="str">
        <f t="shared" si="118"/>
        <v/>
      </c>
      <c r="K630" s="155" t="str">
        <f t="shared" si="119"/>
        <v/>
      </c>
      <c r="L630" s="155" t="str">
        <f t="shared" si="120"/>
        <v/>
      </c>
      <c r="M630" s="155" t="str">
        <f t="shared" si="121"/>
        <v/>
      </c>
      <c r="N630" s="157"/>
      <c r="O630" s="157"/>
      <c r="P630" s="157"/>
      <c r="Q630" s="157"/>
      <c r="R630" s="157"/>
      <c r="S630" s="157"/>
      <c r="T630" s="157"/>
      <c r="U630" s="157"/>
      <c r="V630" s="157"/>
      <c r="W630" s="157"/>
      <c r="X630" s="157"/>
      <c r="Y630" s="157"/>
      <c r="Z630" s="158"/>
      <c r="AA630" s="158"/>
      <c r="AB630" s="158"/>
      <c r="AC630" s="158"/>
      <c r="AD630" s="165"/>
      <c r="AE630" s="167"/>
      <c r="AF630" s="166"/>
      <c r="AG630" s="166"/>
      <c r="AH630" s="165"/>
      <c r="AI630" s="165"/>
      <c r="AJ630" s="163"/>
      <c r="AK630" s="165"/>
      <c r="AL630" s="165"/>
      <c r="AM630" s="165"/>
      <c r="AN630" s="162"/>
      <c r="AO630" s="164"/>
      <c r="AP630" s="163"/>
      <c r="AQ630" s="162"/>
      <c r="AR630" s="161"/>
      <c r="AS630" s="160"/>
      <c r="AT630" s="159"/>
      <c r="AU630" s="158"/>
    </row>
    <row r="631" spans="1:47" x14ac:dyDescent="0.2">
      <c r="A631" s="156" t="str">
        <f t="shared" si="110"/>
        <v/>
      </c>
      <c r="B631" s="203" t="str">
        <f t="shared" si="111"/>
        <v/>
      </c>
      <c r="C631" s="203" t="str">
        <f t="shared" si="112"/>
        <v/>
      </c>
      <c r="D631" s="203" t="str">
        <f t="shared" si="113"/>
        <v/>
      </c>
      <c r="E631" s="203" t="str">
        <f t="shared" si="114"/>
        <v/>
      </c>
      <c r="F631" s="203" t="str">
        <f t="shared" si="115"/>
        <v/>
      </c>
      <c r="G631" s="204" t="str">
        <f t="shared" si="115"/>
        <v/>
      </c>
      <c r="H631" s="205" t="str">
        <f t="shared" si="116"/>
        <v/>
      </c>
      <c r="I631" s="156" t="str">
        <f t="shared" si="117"/>
        <v/>
      </c>
      <c r="J631" s="156" t="str">
        <f t="shared" si="118"/>
        <v/>
      </c>
      <c r="K631" s="155" t="str">
        <f t="shared" si="119"/>
        <v/>
      </c>
      <c r="L631" s="155" t="str">
        <f t="shared" si="120"/>
        <v/>
      </c>
      <c r="M631" s="155" t="str">
        <f t="shared" si="121"/>
        <v/>
      </c>
      <c r="N631" s="157"/>
      <c r="O631" s="157"/>
      <c r="P631" s="157"/>
      <c r="Q631" s="157"/>
      <c r="R631" s="157"/>
      <c r="S631" s="157"/>
      <c r="T631" s="157"/>
      <c r="U631" s="157"/>
      <c r="V631" s="157"/>
      <c r="W631" s="157"/>
      <c r="X631" s="157"/>
      <c r="Y631" s="157"/>
      <c r="Z631" s="158"/>
      <c r="AA631" s="158"/>
      <c r="AB631" s="158"/>
      <c r="AC631" s="158"/>
      <c r="AD631" s="165"/>
      <c r="AE631" s="167"/>
      <c r="AF631" s="166"/>
      <c r="AG631" s="166"/>
      <c r="AH631" s="165"/>
      <c r="AI631" s="165"/>
      <c r="AJ631" s="163"/>
      <c r="AK631" s="165"/>
      <c r="AL631" s="165"/>
      <c r="AM631" s="165"/>
      <c r="AN631" s="162"/>
      <c r="AO631" s="164"/>
      <c r="AP631" s="163"/>
      <c r="AQ631" s="162"/>
      <c r="AR631" s="161"/>
      <c r="AS631" s="160"/>
      <c r="AT631" s="159"/>
      <c r="AU631" s="158"/>
    </row>
    <row r="632" spans="1:47" x14ac:dyDescent="0.2">
      <c r="A632" s="156" t="str">
        <f t="shared" si="110"/>
        <v/>
      </c>
      <c r="B632" s="203" t="str">
        <f t="shared" si="111"/>
        <v/>
      </c>
      <c r="C632" s="203" t="str">
        <f t="shared" si="112"/>
        <v/>
      </c>
      <c r="D632" s="203" t="str">
        <f t="shared" si="113"/>
        <v/>
      </c>
      <c r="E632" s="203" t="str">
        <f t="shared" si="114"/>
        <v/>
      </c>
      <c r="F632" s="203" t="str">
        <f t="shared" si="115"/>
        <v/>
      </c>
      <c r="G632" s="204" t="str">
        <f t="shared" si="115"/>
        <v/>
      </c>
      <c r="H632" s="205" t="str">
        <f t="shared" si="116"/>
        <v/>
      </c>
      <c r="I632" s="156" t="str">
        <f t="shared" si="117"/>
        <v/>
      </c>
      <c r="J632" s="156" t="str">
        <f t="shared" si="118"/>
        <v/>
      </c>
      <c r="K632" s="155" t="str">
        <f t="shared" si="119"/>
        <v/>
      </c>
      <c r="L632" s="155" t="str">
        <f t="shared" si="120"/>
        <v/>
      </c>
      <c r="M632" s="155" t="str">
        <f t="shared" si="121"/>
        <v/>
      </c>
      <c r="N632" s="157"/>
      <c r="O632" s="157"/>
      <c r="P632" s="157"/>
      <c r="Q632" s="157"/>
      <c r="R632" s="157"/>
      <c r="S632" s="157"/>
      <c r="T632" s="157"/>
      <c r="U632" s="157"/>
      <c r="V632" s="157"/>
      <c r="W632" s="157"/>
      <c r="X632" s="157"/>
      <c r="Y632" s="157"/>
      <c r="Z632" s="158"/>
      <c r="AA632" s="158"/>
      <c r="AB632" s="158"/>
      <c r="AC632" s="158"/>
      <c r="AD632" s="165"/>
      <c r="AE632" s="167"/>
      <c r="AF632" s="166"/>
      <c r="AG632" s="166"/>
      <c r="AH632" s="165"/>
      <c r="AI632" s="165"/>
      <c r="AJ632" s="163"/>
      <c r="AK632" s="165"/>
      <c r="AL632" s="165"/>
      <c r="AM632" s="165"/>
      <c r="AN632" s="162"/>
      <c r="AO632" s="164"/>
      <c r="AP632" s="163"/>
      <c r="AQ632" s="162"/>
      <c r="AR632" s="161"/>
      <c r="AS632" s="160"/>
      <c r="AT632" s="159"/>
      <c r="AU632" s="158"/>
    </row>
    <row r="633" spans="1:47" x14ac:dyDescent="0.2">
      <c r="A633" s="156" t="str">
        <f t="shared" si="110"/>
        <v/>
      </c>
      <c r="B633" s="203" t="str">
        <f t="shared" si="111"/>
        <v/>
      </c>
      <c r="C633" s="203" t="str">
        <f t="shared" si="112"/>
        <v/>
      </c>
      <c r="D633" s="203" t="str">
        <f t="shared" si="113"/>
        <v/>
      </c>
      <c r="E633" s="203" t="str">
        <f t="shared" si="114"/>
        <v/>
      </c>
      <c r="F633" s="203" t="str">
        <f t="shared" si="115"/>
        <v/>
      </c>
      <c r="G633" s="204" t="str">
        <f t="shared" si="115"/>
        <v/>
      </c>
      <c r="H633" s="205" t="str">
        <f t="shared" si="116"/>
        <v/>
      </c>
      <c r="I633" s="156" t="str">
        <f t="shared" si="117"/>
        <v/>
      </c>
      <c r="J633" s="156" t="str">
        <f t="shared" si="118"/>
        <v/>
      </c>
      <c r="K633" s="155" t="str">
        <f t="shared" si="119"/>
        <v/>
      </c>
      <c r="L633" s="155" t="str">
        <f t="shared" si="120"/>
        <v/>
      </c>
      <c r="M633" s="155" t="str">
        <f t="shared" si="121"/>
        <v/>
      </c>
      <c r="N633" s="157"/>
      <c r="O633" s="157"/>
      <c r="P633" s="157"/>
      <c r="Q633" s="157"/>
      <c r="R633" s="157"/>
      <c r="S633" s="157"/>
      <c r="T633" s="157"/>
      <c r="U633" s="157"/>
      <c r="V633" s="157"/>
      <c r="W633" s="157"/>
      <c r="X633" s="157"/>
      <c r="Y633" s="157"/>
      <c r="Z633" s="158"/>
      <c r="AA633" s="158"/>
      <c r="AB633" s="158"/>
      <c r="AC633" s="158"/>
      <c r="AD633" s="165"/>
      <c r="AE633" s="167"/>
      <c r="AF633" s="166"/>
      <c r="AG633" s="166"/>
      <c r="AH633" s="165"/>
      <c r="AI633" s="165"/>
      <c r="AJ633" s="163"/>
      <c r="AK633" s="165"/>
      <c r="AL633" s="165"/>
      <c r="AM633" s="165"/>
      <c r="AN633" s="162"/>
      <c r="AO633" s="164"/>
      <c r="AP633" s="163"/>
      <c r="AQ633" s="162"/>
      <c r="AR633" s="161"/>
      <c r="AS633" s="160"/>
      <c r="AT633" s="159"/>
      <c r="AU633" s="158"/>
    </row>
    <row r="634" spans="1:47" x14ac:dyDescent="0.2">
      <c r="A634" s="156" t="str">
        <f t="shared" si="110"/>
        <v/>
      </c>
      <c r="B634" s="203" t="str">
        <f t="shared" si="111"/>
        <v/>
      </c>
      <c r="C634" s="203" t="str">
        <f t="shared" si="112"/>
        <v/>
      </c>
      <c r="D634" s="203" t="str">
        <f t="shared" si="113"/>
        <v/>
      </c>
      <c r="E634" s="203" t="str">
        <f t="shared" si="114"/>
        <v/>
      </c>
      <c r="F634" s="203" t="str">
        <f t="shared" si="115"/>
        <v/>
      </c>
      <c r="G634" s="204" t="str">
        <f t="shared" si="115"/>
        <v/>
      </c>
      <c r="H634" s="205" t="str">
        <f t="shared" si="116"/>
        <v/>
      </c>
      <c r="I634" s="156" t="str">
        <f t="shared" si="117"/>
        <v/>
      </c>
      <c r="J634" s="156" t="str">
        <f t="shared" si="118"/>
        <v/>
      </c>
      <c r="K634" s="155" t="str">
        <f t="shared" si="119"/>
        <v/>
      </c>
      <c r="L634" s="155" t="str">
        <f t="shared" si="120"/>
        <v/>
      </c>
      <c r="M634" s="155" t="str">
        <f t="shared" si="121"/>
        <v/>
      </c>
      <c r="N634" s="157"/>
      <c r="O634" s="157"/>
      <c r="P634" s="157"/>
      <c r="Q634" s="157"/>
      <c r="R634" s="157"/>
      <c r="S634" s="157"/>
      <c r="T634" s="157"/>
      <c r="U634" s="157"/>
      <c r="V634" s="157"/>
      <c r="W634" s="157"/>
      <c r="X634" s="157"/>
      <c r="Y634" s="157"/>
      <c r="Z634" s="158"/>
      <c r="AA634" s="158"/>
      <c r="AB634" s="158"/>
      <c r="AC634" s="158"/>
      <c r="AD634" s="165"/>
      <c r="AE634" s="167"/>
      <c r="AF634" s="166"/>
      <c r="AG634" s="166"/>
      <c r="AH634" s="165"/>
      <c r="AI634" s="165"/>
      <c r="AJ634" s="163"/>
      <c r="AK634" s="165"/>
      <c r="AL634" s="165"/>
      <c r="AM634" s="165"/>
      <c r="AN634" s="162"/>
      <c r="AO634" s="164"/>
      <c r="AP634" s="163"/>
      <c r="AQ634" s="162"/>
      <c r="AR634" s="161"/>
      <c r="AS634" s="160"/>
      <c r="AT634" s="159"/>
      <c r="AU634" s="158"/>
    </row>
    <row r="635" spans="1:47" x14ac:dyDescent="0.2">
      <c r="A635" s="156" t="str">
        <f t="shared" si="110"/>
        <v/>
      </c>
      <c r="B635" s="203" t="str">
        <f t="shared" si="111"/>
        <v/>
      </c>
      <c r="C635" s="203" t="str">
        <f t="shared" si="112"/>
        <v/>
      </c>
      <c r="D635" s="203" t="str">
        <f t="shared" si="113"/>
        <v/>
      </c>
      <c r="E635" s="203" t="str">
        <f t="shared" si="114"/>
        <v/>
      </c>
      <c r="F635" s="203" t="str">
        <f t="shared" si="115"/>
        <v/>
      </c>
      <c r="G635" s="204" t="str">
        <f t="shared" si="115"/>
        <v/>
      </c>
      <c r="H635" s="205" t="str">
        <f t="shared" si="116"/>
        <v/>
      </c>
      <c r="I635" s="156" t="str">
        <f t="shared" si="117"/>
        <v/>
      </c>
      <c r="J635" s="156" t="str">
        <f t="shared" si="118"/>
        <v/>
      </c>
      <c r="K635" s="155" t="str">
        <f t="shared" si="119"/>
        <v/>
      </c>
      <c r="L635" s="155" t="str">
        <f t="shared" si="120"/>
        <v/>
      </c>
      <c r="M635" s="155" t="str">
        <f t="shared" si="121"/>
        <v/>
      </c>
      <c r="N635" s="157"/>
      <c r="O635" s="157"/>
      <c r="P635" s="157"/>
      <c r="Q635" s="157"/>
      <c r="R635" s="157"/>
      <c r="S635" s="157"/>
      <c r="T635" s="157"/>
      <c r="U635" s="157"/>
      <c r="V635" s="157"/>
      <c r="W635" s="157"/>
      <c r="X635" s="157"/>
      <c r="Y635" s="157"/>
      <c r="Z635" s="158"/>
      <c r="AA635" s="158"/>
      <c r="AB635" s="158"/>
      <c r="AC635" s="158"/>
      <c r="AD635" s="165"/>
      <c r="AE635" s="167"/>
      <c r="AF635" s="166"/>
      <c r="AG635" s="166"/>
      <c r="AH635" s="165"/>
      <c r="AI635" s="165"/>
      <c r="AJ635" s="163"/>
      <c r="AK635" s="165"/>
      <c r="AL635" s="165"/>
      <c r="AM635" s="165"/>
      <c r="AN635" s="162"/>
      <c r="AO635" s="164"/>
      <c r="AP635" s="163"/>
      <c r="AQ635" s="162"/>
      <c r="AR635" s="161"/>
      <c r="AS635" s="160"/>
      <c r="AT635" s="159"/>
      <c r="AU635" s="158"/>
    </row>
    <row r="636" spans="1:47" x14ac:dyDescent="0.2">
      <c r="A636" s="156" t="str">
        <f t="shared" si="110"/>
        <v/>
      </c>
      <c r="B636" s="203" t="str">
        <f t="shared" si="111"/>
        <v/>
      </c>
      <c r="C636" s="203" t="str">
        <f t="shared" si="112"/>
        <v/>
      </c>
      <c r="D636" s="203" t="str">
        <f t="shared" si="113"/>
        <v/>
      </c>
      <c r="E636" s="203" t="str">
        <f t="shared" si="114"/>
        <v/>
      </c>
      <c r="F636" s="203" t="str">
        <f t="shared" si="115"/>
        <v/>
      </c>
      <c r="G636" s="204" t="str">
        <f t="shared" si="115"/>
        <v/>
      </c>
      <c r="H636" s="205" t="str">
        <f t="shared" si="116"/>
        <v/>
      </c>
      <c r="I636" s="156" t="str">
        <f t="shared" si="117"/>
        <v/>
      </c>
      <c r="J636" s="156" t="str">
        <f t="shared" si="118"/>
        <v/>
      </c>
      <c r="K636" s="155" t="str">
        <f t="shared" si="119"/>
        <v/>
      </c>
      <c r="L636" s="155" t="str">
        <f t="shared" si="120"/>
        <v/>
      </c>
      <c r="M636" s="155" t="str">
        <f t="shared" si="121"/>
        <v/>
      </c>
      <c r="N636" s="157"/>
      <c r="O636" s="157"/>
      <c r="P636" s="157"/>
      <c r="Q636" s="157"/>
      <c r="R636" s="157"/>
      <c r="S636" s="157"/>
      <c r="T636" s="157"/>
      <c r="U636" s="157"/>
      <c r="V636" s="157"/>
      <c r="W636" s="157"/>
      <c r="X636" s="157"/>
      <c r="Y636" s="157"/>
      <c r="Z636" s="158"/>
      <c r="AA636" s="158"/>
      <c r="AB636" s="158"/>
      <c r="AC636" s="158"/>
      <c r="AD636" s="165"/>
      <c r="AE636" s="167"/>
      <c r="AF636" s="166"/>
      <c r="AG636" s="166"/>
      <c r="AH636" s="165"/>
      <c r="AI636" s="165"/>
      <c r="AJ636" s="163"/>
      <c r="AK636" s="165"/>
      <c r="AL636" s="165"/>
      <c r="AM636" s="165"/>
      <c r="AN636" s="162"/>
      <c r="AO636" s="164"/>
      <c r="AP636" s="163"/>
      <c r="AQ636" s="162"/>
      <c r="AR636" s="161"/>
      <c r="AS636" s="160"/>
      <c r="AT636" s="159"/>
      <c r="AU636" s="158"/>
    </row>
    <row r="637" spans="1:47" x14ac:dyDescent="0.2">
      <c r="A637" s="156" t="str">
        <f t="shared" si="110"/>
        <v/>
      </c>
      <c r="B637" s="203" t="str">
        <f t="shared" si="111"/>
        <v/>
      </c>
      <c r="C637" s="203" t="str">
        <f t="shared" si="112"/>
        <v/>
      </c>
      <c r="D637" s="203" t="str">
        <f t="shared" si="113"/>
        <v/>
      </c>
      <c r="E637" s="203" t="str">
        <f t="shared" si="114"/>
        <v/>
      </c>
      <c r="F637" s="203" t="str">
        <f t="shared" si="115"/>
        <v/>
      </c>
      <c r="G637" s="204" t="str">
        <f t="shared" si="115"/>
        <v/>
      </c>
      <c r="H637" s="205" t="str">
        <f t="shared" si="116"/>
        <v/>
      </c>
      <c r="I637" s="156" t="str">
        <f t="shared" si="117"/>
        <v/>
      </c>
      <c r="J637" s="156" t="str">
        <f t="shared" si="118"/>
        <v/>
      </c>
      <c r="K637" s="155" t="str">
        <f t="shared" si="119"/>
        <v/>
      </c>
      <c r="L637" s="155" t="str">
        <f t="shared" si="120"/>
        <v/>
      </c>
      <c r="M637" s="155" t="str">
        <f t="shared" si="121"/>
        <v/>
      </c>
      <c r="N637" s="157"/>
      <c r="O637" s="157"/>
      <c r="P637" s="157"/>
      <c r="Q637" s="157"/>
      <c r="R637" s="157"/>
      <c r="S637" s="157"/>
      <c r="T637" s="157"/>
      <c r="U637" s="157"/>
      <c r="V637" s="157"/>
      <c r="W637" s="157"/>
      <c r="X637" s="157"/>
      <c r="Y637" s="157"/>
      <c r="Z637" s="158"/>
      <c r="AA637" s="158"/>
      <c r="AB637" s="158"/>
      <c r="AC637" s="158"/>
      <c r="AD637" s="165"/>
      <c r="AE637" s="167"/>
      <c r="AF637" s="166"/>
      <c r="AG637" s="166"/>
      <c r="AH637" s="165"/>
      <c r="AI637" s="165"/>
      <c r="AJ637" s="163"/>
      <c r="AK637" s="165"/>
      <c r="AL637" s="165"/>
      <c r="AM637" s="165"/>
      <c r="AN637" s="162"/>
      <c r="AO637" s="164"/>
      <c r="AP637" s="163"/>
      <c r="AQ637" s="162"/>
      <c r="AR637" s="161"/>
      <c r="AS637" s="160"/>
      <c r="AT637" s="159"/>
      <c r="AU637" s="158"/>
    </row>
    <row r="638" spans="1:47" x14ac:dyDescent="0.2">
      <c r="A638" s="156" t="str">
        <f t="shared" si="110"/>
        <v/>
      </c>
      <c r="B638" s="203" t="str">
        <f t="shared" si="111"/>
        <v/>
      </c>
      <c r="C638" s="203" t="str">
        <f t="shared" si="112"/>
        <v/>
      </c>
      <c r="D638" s="203" t="str">
        <f t="shared" si="113"/>
        <v/>
      </c>
      <c r="E638" s="203" t="str">
        <f t="shared" si="114"/>
        <v/>
      </c>
      <c r="F638" s="203" t="str">
        <f t="shared" si="115"/>
        <v/>
      </c>
      <c r="G638" s="204" t="str">
        <f t="shared" si="115"/>
        <v/>
      </c>
      <c r="H638" s="205" t="str">
        <f t="shared" si="116"/>
        <v/>
      </c>
      <c r="I638" s="156" t="str">
        <f t="shared" si="117"/>
        <v/>
      </c>
      <c r="J638" s="156" t="str">
        <f t="shared" si="118"/>
        <v/>
      </c>
      <c r="K638" s="155" t="str">
        <f t="shared" si="119"/>
        <v/>
      </c>
      <c r="L638" s="155" t="str">
        <f t="shared" si="120"/>
        <v/>
      </c>
      <c r="M638" s="155" t="str">
        <f t="shared" si="121"/>
        <v/>
      </c>
      <c r="N638" s="157"/>
      <c r="O638" s="157"/>
      <c r="P638" s="157"/>
      <c r="Q638" s="157"/>
      <c r="R638" s="157"/>
      <c r="S638" s="157"/>
      <c r="T638" s="157"/>
      <c r="U638" s="157"/>
      <c r="V638" s="157"/>
      <c r="W638" s="157"/>
      <c r="X638" s="157"/>
      <c r="Y638" s="157"/>
      <c r="Z638" s="158"/>
      <c r="AA638" s="158"/>
      <c r="AB638" s="158"/>
      <c r="AC638" s="158"/>
      <c r="AD638" s="165"/>
      <c r="AE638" s="167"/>
      <c r="AF638" s="166"/>
      <c r="AG638" s="166"/>
      <c r="AH638" s="165"/>
      <c r="AI638" s="165"/>
      <c r="AJ638" s="163"/>
      <c r="AK638" s="165"/>
      <c r="AL638" s="165"/>
      <c r="AM638" s="165"/>
      <c r="AN638" s="162"/>
      <c r="AO638" s="164"/>
      <c r="AP638" s="163"/>
      <c r="AQ638" s="162"/>
      <c r="AR638" s="161"/>
      <c r="AS638" s="160"/>
      <c r="AT638" s="159"/>
      <c r="AU638" s="158"/>
    </row>
    <row r="639" spans="1:47" x14ac:dyDescent="0.2">
      <c r="A639" s="156" t="str">
        <f t="shared" si="110"/>
        <v/>
      </c>
      <c r="B639" s="203" t="str">
        <f t="shared" si="111"/>
        <v/>
      </c>
      <c r="C639" s="203" t="str">
        <f t="shared" si="112"/>
        <v/>
      </c>
      <c r="D639" s="203" t="str">
        <f t="shared" si="113"/>
        <v/>
      </c>
      <c r="E639" s="203" t="str">
        <f t="shared" si="114"/>
        <v/>
      </c>
      <c r="F639" s="203" t="str">
        <f t="shared" si="115"/>
        <v/>
      </c>
      <c r="G639" s="204" t="str">
        <f t="shared" si="115"/>
        <v/>
      </c>
      <c r="H639" s="205" t="str">
        <f t="shared" si="116"/>
        <v/>
      </c>
      <c r="I639" s="156" t="str">
        <f t="shared" si="117"/>
        <v/>
      </c>
      <c r="J639" s="156" t="str">
        <f t="shared" si="118"/>
        <v/>
      </c>
      <c r="K639" s="155" t="str">
        <f t="shared" si="119"/>
        <v/>
      </c>
      <c r="L639" s="155" t="str">
        <f t="shared" si="120"/>
        <v/>
      </c>
      <c r="M639" s="155" t="str">
        <f t="shared" si="121"/>
        <v/>
      </c>
      <c r="N639" s="157"/>
      <c r="O639" s="157"/>
      <c r="P639" s="157"/>
      <c r="Q639" s="157"/>
      <c r="R639" s="157"/>
      <c r="S639" s="157"/>
      <c r="T639" s="157"/>
      <c r="U639" s="157"/>
      <c r="V639" s="157"/>
      <c r="W639" s="157"/>
      <c r="X639" s="157"/>
      <c r="Y639" s="157"/>
      <c r="Z639" s="158"/>
      <c r="AA639" s="158"/>
      <c r="AB639" s="158"/>
      <c r="AC639" s="158"/>
      <c r="AD639" s="165"/>
      <c r="AE639" s="167"/>
      <c r="AF639" s="166"/>
      <c r="AG639" s="166"/>
      <c r="AH639" s="165"/>
      <c r="AI639" s="165"/>
      <c r="AJ639" s="163"/>
      <c r="AK639" s="165"/>
      <c r="AL639" s="165"/>
      <c r="AM639" s="165"/>
      <c r="AN639" s="162"/>
      <c r="AO639" s="164"/>
      <c r="AP639" s="163"/>
      <c r="AQ639" s="162"/>
      <c r="AR639" s="161"/>
      <c r="AS639" s="160"/>
      <c r="AT639" s="159"/>
      <c r="AU639" s="158"/>
    </row>
    <row r="640" spans="1:47" x14ac:dyDescent="0.2">
      <c r="A640" s="156" t="str">
        <f t="shared" si="110"/>
        <v/>
      </c>
      <c r="B640" s="203" t="str">
        <f t="shared" si="111"/>
        <v/>
      </c>
      <c r="C640" s="203" t="str">
        <f t="shared" si="112"/>
        <v/>
      </c>
      <c r="D640" s="203" t="str">
        <f t="shared" si="113"/>
        <v/>
      </c>
      <c r="E640" s="203" t="str">
        <f t="shared" si="114"/>
        <v/>
      </c>
      <c r="F640" s="203" t="str">
        <f t="shared" si="115"/>
        <v/>
      </c>
      <c r="G640" s="204" t="str">
        <f t="shared" si="115"/>
        <v/>
      </c>
      <c r="H640" s="205" t="str">
        <f t="shared" si="116"/>
        <v/>
      </c>
      <c r="I640" s="156" t="str">
        <f t="shared" si="117"/>
        <v/>
      </c>
      <c r="J640" s="156" t="str">
        <f t="shared" si="118"/>
        <v/>
      </c>
      <c r="K640" s="155" t="str">
        <f t="shared" si="119"/>
        <v/>
      </c>
      <c r="L640" s="155" t="str">
        <f t="shared" si="120"/>
        <v/>
      </c>
      <c r="M640" s="155" t="str">
        <f t="shared" si="121"/>
        <v/>
      </c>
      <c r="N640" s="157"/>
      <c r="O640" s="157"/>
      <c r="P640" s="157"/>
      <c r="Q640" s="157"/>
      <c r="R640" s="157"/>
      <c r="S640" s="157"/>
      <c r="T640" s="157"/>
      <c r="U640" s="157"/>
      <c r="V640" s="157"/>
      <c r="W640" s="157"/>
      <c r="X640" s="157"/>
      <c r="Y640" s="157"/>
      <c r="Z640" s="158"/>
      <c r="AA640" s="158"/>
      <c r="AB640" s="158"/>
      <c r="AC640" s="158"/>
      <c r="AD640" s="165"/>
      <c r="AE640" s="167"/>
      <c r="AF640" s="166"/>
      <c r="AG640" s="166"/>
      <c r="AH640" s="165"/>
      <c r="AI640" s="165"/>
      <c r="AJ640" s="163"/>
      <c r="AK640" s="165"/>
      <c r="AL640" s="165"/>
      <c r="AM640" s="165"/>
      <c r="AN640" s="162"/>
      <c r="AO640" s="164"/>
      <c r="AP640" s="163"/>
      <c r="AQ640" s="162"/>
      <c r="AR640" s="161"/>
      <c r="AS640" s="160"/>
      <c r="AT640" s="159"/>
      <c r="AU640" s="158"/>
    </row>
    <row r="641" spans="1:47" x14ac:dyDescent="0.2">
      <c r="A641" s="156" t="str">
        <f t="shared" si="110"/>
        <v/>
      </c>
      <c r="B641" s="203" t="str">
        <f t="shared" si="111"/>
        <v/>
      </c>
      <c r="C641" s="203" t="str">
        <f t="shared" si="112"/>
        <v/>
      </c>
      <c r="D641" s="203" t="str">
        <f t="shared" si="113"/>
        <v/>
      </c>
      <c r="E641" s="203" t="str">
        <f t="shared" si="114"/>
        <v/>
      </c>
      <c r="F641" s="203" t="str">
        <f t="shared" si="115"/>
        <v/>
      </c>
      <c r="G641" s="204" t="str">
        <f t="shared" si="115"/>
        <v/>
      </c>
      <c r="H641" s="205" t="str">
        <f t="shared" si="116"/>
        <v/>
      </c>
      <c r="I641" s="156" t="str">
        <f t="shared" si="117"/>
        <v/>
      </c>
      <c r="J641" s="156" t="str">
        <f t="shared" si="118"/>
        <v/>
      </c>
      <c r="K641" s="155" t="str">
        <f t="shared" si="119"/>
        <v/>
      </c>
      <c r="L641" s="155" t="str">
        <f t="shared" si="120"/>
        <v/>
      </c>
      <c r="M641" s="155" t="str">
        <f t="shared" si="121"/>
        <v/>
      </c>
      <c r="N641" s="157"/>
      <c r="O641" s="157"/>
      <c r="P641" s="157"/>
      <c r="Q641" s="157"/>
      <c r="R641" s="157"/>
      <c r="S641" s="157"/>
      <c r="T641" s="157"/>
      <c r="U641" s="157"/>
      <c r="V641" s="157"/>
      <c r="W641" s="157"/>
      <c r="X641" s="157"/>
      <c r="Y641" s="157"/>
      <c r="Z641" s="158"/>
      <c r="AA641" s="158"/>
      <c r="AB641" s="158"/>
      <c r="AC641" s="158"/>
      <c r="AD641" s="165"/>
      <c r="AE641" s="167"/>
      <c r="AF641" s="166"/>
      <c r="AG641" s="166"/>
      <c r="AH641" s="165"/>
      <c r="AI641" s="165"/>
      <c r="AJ641" s="163"/>
      <c r="AK641" s="165"/>
      <c r="AL641" s="165"/>
      <c r="AM641" s="165"/>
      <c r="AN641" s="162"/>
      <c r="AO641" s="164"/>
      <c r="AP641" s="163"/>
      <c r="AQ641" s="162"/>
      <c r="AR641" s="161"/>
      <c r="AS641" s="160"/>
      <c r="AT641" s="159"/>
      <c r="AU641" s="158"/>
    </row>
    <row r="642" spans="1:47" x14ac:dyDescent="0.2">
      <c r="A642" s="156" t="str">
        <f t="shared" si="110"/>
        <v/>
      </c>
      <c r="B642" s="203" t="str">
        <f t="shared" si="111"/>
        <v/>
      </c>
      <c r="C642" s="203" t="str">
        <f t="shared" si="112"/>
        <v/>
      </c>
      <c r="D642" s="203" t="str">
        <f t="shared" si="113"/>
        <v/>
      </c>
      <c r="E642" s="203" t="str">
        <f t="shared" si="114"/>
        <v/>
      </c>
      <c r="F642" s="203" t="str">
        <f t="shared" si="115"/>
        <v/>
      </c>
      <c r="G642" s="204" t="str">
        <f t="shared" si="115"/>
        <v/>
      </c>
      <c r="H642" s="205" t="str">
        <f t="shared" si="116"/>
        <v/>
      </c>
      <c r="I642" s="156" t="str">
        <f t="shared" si="117"/>
        <v/>
      </c>
      <c r="J642" s="156" t="str">
        <f t="shared" si="118"/>
        <v/>
      </c>
      <c r="K642" s="155" t="str">
        <f t="shared" si="119"/>
        <v/>
      </c>
      <c r="L642" s="155" t="str">
        <f t="shared" si="120"/>
        <v/>
      </c>
      <c r="M642" s="155" t="str">
        <f t="shared" si="121"/>
        <v/>
      </c>
      <c r="N642" s="157"/>
      <c r="O642" s="157"/>
      <c r="P642" s="157"/>
      <c r="Q642" s="157"/>
      <c r="R642" s="157"/>
      <c r="S642" s="157"/>
      <c r="T642" s="157"/>
      <c r="U642" s="157"/>
      <c r="V642" s="157"/>
      <c r="W642" s="157"/>
      <c r="X642" s="157"/>
      <c r="Y642" s="157"/>
      <c r="Z642" s="158"/>
      <c r="AA642" s="158"/>
      <c r="AB642" s="158"/>
      <c r="AC642" s="158"/>
      <c r="AD642" s="165"/>
      <c r="AE642" s="167"/>
      <c r="AF642" s="166"/>
      <c r="AG642" s="166"/>
      <c r="AH642" s="165"/>
      <c r="AI642" s="165"/>
      <c r="AJ642" s="163"/>
      <c r="AK642" s="165"/>
      <c r="AL642" s="165"/>
      <c r="AM642" s="165"/>
      <c r="AN642" s="162"/>
      <c r="AO642" s="164"/>
      <c r="AP642" s="163"/>
      <c r="AQ642" s="162"/>
      <c r="AR642" s="161"/>
      <c r="AS642" s="160"/>
      <c r="AT642" s="159"/>
      <c r="AU642" s="158"/>
    </row>
    <row r="643" spans="1:47" x14ac:dyDescent="0.2">
      <c r="A643" s="156" t="str">
        <f t="shared" si="110"/>
        <v/>
      </c>
      <c r="B643" s="203" t="str">
        <f t="shared" si="111"/>
        <v/>
      </c>
      <c r="C643" s="203" t="str">
        <f t="shared" si="112"/>
        <v/>
      </c>
      <c r="D643" s="203" t="str">
        <f t="shared" si="113"/>
        <v/>
      </c>
      <c r="E643" s="203" t="str">
        <f t="shared" si="114"/>
        <v/>
      </c>
      <c r="F643" s="203" t="str">
        <f t="shared" si="115"/>
        <v/>
      </c>
      <c r="G643" s="204" t="str">
        <f t="shared" si="115"/>
        <v/>
      </c>
      <c r="H643" s="205" t="str">
        <f t="shared" si="116"/>
        <v/>
      </c>
      <c r="I643" s="156" t="str">
        <f t="shared" si="117"/>
        <v/>
      </c>
      <c r="J643" s="156" t="str">
        <f t="shared" si="118"/>
        <v/>
      </c>
      <c r="K643" s="155" t="str">
        <f t="shared" si="119"/>
        <v/>
      </c>
      <c r="L643" s="155" t="str">
        <f t="shared" si="120"/>
        <v/>
      </c>
      <c r="M643" s="155" t="str">
        <f t="shared" si="121"/>
        <v/>
      </c>
      <c r="N643" s="157"/>
      <c r="O643" s="157"/>
      <c r="P643" s="157"/>
      <c r="Q643" s="157"/>
      <c r="R643" s="157"/>
      <c r="S643" s="157"/>
      <c r="T643" s="157"/>
      <c r="U643" s="157"/>
      <c r="V643" s="157"/>
      <c r="W643" s="157"/>
      <c r="X643" s="157"/>
      <c r="Y643" s="157"/>
      <c r="Z643" s="158"/>
      <c r="AA643" s="158"/>
      <c r="AB643" s="158"/>
      <c r="AC643" s="158"/>
      <c r="AD643" s="165"/>
      <c r="AE643" s="167"/>
      <c r="AF643" s="166"/>
      <c r="AG643" s="166"/>
      <c r="AH643" s="165"/>
      <c r="AI643" s="165"/>
      <c r="AJ643" s="163"/>
      <c r="AK643" s="165"/>
      <c r="AL643" s="165"/>
      <c r="AM643" s="165"/>
      <c r="AN643" s="162"/>
      <c r="AO643" s="164"/>
      <c r="AP643" s="163"/>
      <c r="AQ643" s="162"/>
      <c r="AR643" s="161"/>
      <c r="AS643" s="160"/>
      <c r="AT643" s="159"/>
      <c r="AU643" s="158"/>
    </row>
    <row r="644" spans="1:47" x14ac:dyDescent="0.2">
      <c r="A644" s="156" t="str">
        <f t="shared" si="110"/>
        <v/>
      </c>
      <c r="B644" s="203" t="str">
        <f t="shared" si="111"/>
        <v/>
      </c>
      <c r="C644" s="203" t="str">
        <f t="shared" si="112"/>
        <v/>
      </c>
      <c r="D644" s="203" t="str">
        <f t="shared" si="113"/>
        <v/>
      </c>
      <c r="E644" s="203" t="str">
        <f t="shared" si="114"/>
        <v/>
      </c>
      <c r="F644" s="203" t="str">
        <f t="shared" si="115"/>
        <v/>
      </c>
      <c r="G644" s="204" t="str">
        <f t="shared" si="115"/>
        <v/>
      </c>
      <c r="H644" s="205" t="str">
        <f t="shared" si="116"/>
        <v/>
      </c>
      <c r="I644" s="156" t="str">
        <f t="shared" si="117"/>
        <v/>
      </c>
      <c r="J644" s="156" t="str">
        <f t="shared" si="118"/>
        <v/>
      </c>
      <c r="K644" s="155" t="str">
        <f t="shared" si="119"/>
        <v/>
      </c>
      <c r="L644" s="155" t="str">
        <f t="shared" si="120"/>
        <v/>
      </c>
      <c r="M644" s="155" t="str">
        <f t="shared" si="121"/>
        <v/>
      </c>
      <c r="N644" s="157"/>
      <c r="O644" s="157"/>
      <c r="P644" s="157"/>
      <c r="Q644" s="157"/>
      <c r="R644" s="157"/>
      <c r="S644" s="157"/>
      <c r="T644" s="157"/>
      <c r="U644" s="157"/>
      <c r="V644" s="157"/>
      <c r="W644" s="157"/>
      <c r="X644" s="157"/>
      <c r="Y644" s="157"/>
      <c r="Z644" s="158"/>
      <c r="AA644" s="158"/>
      <c r="AB644" s="158"/>
      <c r="AC644" s="158"/>
      <c r="AD644" s="165"/>
      <c r="AE644" s="167"/>
      <c r="AF644" s="166"/>
      <c r="AG644" s="166"/>
      <c r="AH644" s="165"/>
      <c r="AI644" s="165"/>
      <c r="AJ644" s="163"/>
      <c r="AK644" s="165"/>
      <c r="AL644" s="165"/>
      <c r="AM644" s="165"/>
      <c r="AN644" s="162"/>
      <c r="AO644" s="164"/>
      <c r="AP644" s="163"/>
      <c r="AQ644" s="162"/>
      <c r="AR644" s="161"/>
      <c r="AS644" s="160"/>
      <c r="AT644" s="159"/>
      <c r="AU644" s="158"/>
    </row>
    <row r="645" spans="1:47" x14ac:dyDescent="0.2">
      <c r="A645" s="156" t="str">
        <f t="shared" si="110"/>
        <v/>
      </c>
      <c r="B645" s="203" t="str">
        <f t="shared" si="111"/>
        <v/>
      </c>
      <c r="C645" s="203" t="str">
        <f t="shared" si="112"/>
        <v/>
      </c>
      <c r="D645" s="203" t="str">
        <f t="shared" si="113"/>
        <v/>
      </c>
      <c r="E645" s="203" t="str">
        <f t="shared" si="114"/>
        <v/>
      </c>
      <c r="F645" s="203" t="str">
        <f t="shared" si="115"/>
        <v/>
      </c>
      <c r="G645" s="204" t="str">
        <f t="shared" si="115"/>
        <v/>
      </c>
      <c r="H645" s="205" t="str">
        <f t="shared" si="116"/>
        <v/>
      </c>
      <c r="I645" s="156" t="str">
        <f t="shared" si="117"/>
        <v/>
      </c>
      <c r="J645" s="156" t="str">
        <f t="shared" si="118"/>
        <v/>
      </c>
      <c r="K645" s="155" t="str">
        <f t="shared" si="119"/>
        <v/>
      </c>
      <c r="L645" s="155" t="str">
        <f t="shared" si="120"/>
        <v/>
      </c>
      <c r="M645" s="155" t="str">
        <f t="shared" si="121"/>
        <v/>
      </c>
      <c r="N645" s="157"/>
      <c r="O645" s="157"/>
      <c r="P645" s="157"/>
      <c r="Q645" s="157"/>
      <c r="R645" s="157"/>
      <c r="S645" s="157"/>
      <c r="T645" s="157"/>
      <c r="U645" s="157"/>
      <c r="V645" s="157"/>
      <c r="W645" s="157"/>
      <c r="X645" s="157"/>
      <c r="Y645" s="157"/>
      <c r="Z645" s="158"/>
      <c r="AA645" s="158"/>
      <c r="AB645" s="158"/>
      <c r="AC645" s="158"/>
      <c r="AD645" s="165"/>
      <c r="AE645" s="167"/>
      <c r="AF645" s="166"/>
      <c r="AG645" s="166"/>
      <c r="AH645" s="165"/>
      <c r="AI645" s="165"/>
      <c r="AJ645" s="163"/>
      <c r="AK645" s="165"/>
      <c r="AL645" s="165"/>
      <c r="AM645" s="165"/>
      <c r="AN645" s="162"/>
      <c r="AO645" s="164"/>
      <c r="AP645" s="163"/>
      <c r="AQ645" s="162"/>
      <c r="AR645" s="161"/>
      <c r="AS645" s="160"/>
      <c r="AT645" s="159"/>
      <c r="AU645" s="158"/>
    </row>
    <row r="646" spans="1:47" x14ac:dyDescent="0.2">
      <c r="A646" s="156" t="str">
        <f t="shared" si="110"/>
        <v/>
      </c>
      <c r="B646" s="203" t="str">
        <f t="shared" si="111"/>
        <v/>
      </c>
      <c r="C646" s="203" t="str">
        <f t="shared" si="112"/>
        <v/>
      </c>
      <c r="D646" s="203" t="str">
        <f t="shared" si="113"/>
        <v/>
      </c>
      <c r="E646" s="203" t="str">
        <f t="shared" si="114"/>
        <v/>
      </c>
      <c r="F646" s="203" t="str">
        <f t="shared" si="115"/>
        <v/>
      </c>
      <c r="G646" s="204" t="str">
        <f t="shared" si="115"/>
        <v/>
      </c>
      <c r="H646" s="205" t="str">
        <f t="shared" si="116"/>
        <v/>
      </c>
      <c r="I646" s="156" t="str">
        <f t="shared" si="117"/>
        <v/>
      </c>
      <c r="J646" s="156" t="str">
        <f t="shared" si="118"/>
        <v/>
      </c>
      <c r="K646" s="155" t="str">
        <f t="shared" si="119"/>
        <v/>
      </c>
      <c r="L646" s="155" t="str">
        <f t="shared" si="120"/>
        <v/>
      </c>
      <c r="M646" s="155" t="str">
        <f t="shared" si="121"/>
        <v/>
      </c>
      <c r="N646" s="157"/>
      <c r="O646" s="157"/>
      <c r="P646" s="157"/>
      <c r="Q646" s="157"/>
      <c r="R646" s="157"/>
      <c r="S646" s="157"/>
      <c r="T646" s="157"/>
      <c r="U646" s="157"/>
      <c r="V646" s="157"/>
      <c r="W646" s="157"/>
      <c r="X646" s="157"/>
      <c r="Y646" s="157"/>
      <c r="Z646" s="158"/>
      <c r="AA646" s="158"/>
      <c r="AB646" s="158"/>
      <c r="AC646" s="158"/>
      <c r="AD646" s="165"/>
      <c r="AE646" s="167"/>
      <c r="AF646" s="166"/>
      <c r="AG646" s="166"/>
      <c r="AH646" s="165"/>
      <c r="AI646" s="165"/>
      <c r="AJ646" s="163"/>
      <c r="AK646" s="165"/>
      <c r="AL646" s="165"/>
      <c r="AM646" s="165"/>
      <c r="AN646" s="162"/>
      <c r="AO646" s="164"/>
      <c r="AP646" s="163"/>
      <c r="AQ646" s="162"/>
      <c r="AR646" s="161"/>
      <c r="AS646" s="160"/>
      <c r="AT646" s="159"/>
      <c r="AU646" s="158"/>
    </row>
    <row r="647" spans="1:47" x14ac:dyDescent="0.2">
      <c r="A647" s="156" t="str">
        <f t="shared" si="110"/>
        <v/>
      </c>
      <c r="B647" s="203" t="str">
        <f t="shared" si="111"/>
        <v/>
      </c>
      <c r="C647" s="203" t="str">
        <f t="shared" si="112"/>
        <v/>
      </c>
      <c r="D647" s="203" t="str">
        <f t="shared" si="113"/>
        <v/>
      </c>
      <c r="E647" s="203" t="str">
        <f t="shared" si="114"/>
        <v/>
      </c>
      <c r="F647" s="203" t="str">
        <f t="shared" si="115"/>
        <v/>
      </c>
      <c r="G647" s="204" t="str">
        <f t="shared" si="115"/>
        <v/>
      </c>
      <c r="H647" s="205" t="str">
        <f t="shared" si="116"/>
        <v/>
      </c>
      <c r="I647" s="156" t="str">
        <f t="shared" si="117"/>
        <v/>
      </c>
      <c r="J647" s="156" t="str">
        <f t="shared" si="118"/>
        <v/>
      </c>
      <c r="K647" s="155" t="str">
        <f t="shared" si="119"/>
        <v/>
      </c>
      <c r="L647" s="155" t="str">
        <f t="shared" si="120"/>
        <v/>
      </c>
      <c r="M647" s="155" t="str">
        <f t="shared" si="121"/>
        <v/>
      </c>
      <c r="N647" s="157"/>
      <c r="O647" s="157"/>
      <c r="P647" s="157"/>
      <c r="Q647" s="157"/>
      <c r="R647" s="157"/>
      <c r="S647" s="157"/>
      <c r="T647" s="157"/>
      <c r="U647" s="157"/>
      <c r="V647" s="157"/>
      <c r="W647" s="157"/>
      <c r="X647" s="157"/>
      <c r="Y647" s="157"/>
      <c r="Z647" s="158"/>
      <c r="AA647" s="158"/>
      <c r="AB647" s="158"/>
      <c r="AC647" s="158"/>
      <c r="AD647" s="165"/>
      <c r="AE647" s="167"/>
      <c r="AF647" s="166"/>
      <c r="AG647" s="166"/>
      <c r="AH647" s="165"/>
      <c r="AI647" s="165"/>
      <c r="AJ647" s="163"/>
      <c r="AK647" s="165"/>
      <c r="AL647" s="165"/>
      <c r="AM647" s="165"/>
      <c r="AN647" s="162"/>
      <c r="AO647" s="164"/>
      <c r="AP647" s="163"/>
      <c r="AQ647" s="162"/>
      <c r="AR647" s="161"/>
      <c r="AS647" s="160"/>
      <c r="AT647" s="159"/>
      <c r="AU647" s="158"/>
    </row>
    <row r="648" spans="1:47" x14ac:dyDescent="0.2">
      <c r="A648" s="156" t="str">
        <f t="shared" si="110"/>
        <v/>
      </c>
      <c r="B648" s="203" t="str">
        <f t="shared" si="111"/>
        <v/>
      </c>
      <c r="C648" s="203" t="str">
        <f t="shared" si="112"/>
        <v/>
      </c>
      <c r="D648" s="203" t="str">
        <f t="shared" si="113"/>
        <v/>
      </c>
      <c r="E648" s="203" t="str">
        <f t="shared" si="114"/>
        <v/>
      </c>
      <c r="F648" s="203" t="str">
        <f t="shared" si="115"/>
        <v/>
      </c>
      <c r="G648" s="204" t="str">
        <f t="shared" si="115"/>
        <v/>
      </c>
      <c r="H648" s="205" t="str">
        <f t="shared" si="116"/>
        <v/>
      </c>
      <c r="I648" s="156" t="str">
        <f t="shared" si="117"/>
        <v/>
      </c>
      <c r="J648" s="156" t="str">
        <f t="shared" si="118"/>
        <v/>
      </c>
      <c r="K648" s="155" t="str">
        <f t="shared" si="119"/>
        <v/>
      </c>
      <c r="L648" s="155" t="str">
        <f t="shared" si="120"/>
        <v/>
      </c>
      <c r="M648" s="155" t="str">
        <f t="shared" si="121"/>
        <v/>
      </c>
      <c r="N648" s="157"/>
      <c r="O648" s="157"/>
      <c r="P648" s="157"/>
      <c r="Q648" s="157"/>
      <c r="R648" s="157"/>
      <c r="S648" s="157"/>
      <c r="T648" s="157"/>
      <c r="U648" s="157"/>
      <c r="V648" s="157"/>
      <c r="W648" s="157"/>
      <c r="X648" s="157"/>
      <c r="Y648" s="157"/>
      <c r="Z648" s="158"/>
      <c r="AA648" s="158"/>
      <c r="AB648" s="158"/>
      <c r="AC648" s="158"/>
      <c r="AD648" s="165"/>
      <c r="AE648" s="167"/>
      <c r="AF648" s="166"/>
      <c r="AG648" s="166"/>
      <c r="AH648" s="165"/>
      <c r="AI648" s="165"/>
      <c r="AJ648" s="163"/>
      <c r="AK648" s="165"/>
      <c r="AL648" s="165"/>
      <c r="AM648" s="165"/>
      <c r="AN648" s="162"/>
      <c r="AO648" s="164"/>
      <c r="AP648" s="163"/>
      <c r="AQ648" s="162"/>
      <c r="AR648" s="161"/>
      <c r="AS648" s="160"/>
      <c r="AT648" s="159"/>
      <c r="AU648" s="158"/>
    </row>
    <row r="649" spans="1:47" x14ac:dyDescent="0.2">
      <c r="A649" s="156" t="str">
        <f t="shared" si="110"/>
        <v/>
      </c>
      <c r="B649" s="203" t="str">
        <f t="shared" si="111"/>
        <v/>
      </c>
      <c r="C649" s="203" t="str">
        <f t="shared" si="112"/>
        <v/>
      </c>
      <c r="D649" s="203" t="str">
        <f t="shared" si="113"/>
        <v/>
      </c>
      <c r="E649" s="203" t="str">
        <f t="shared" si="114"/>
        <v/>
      </c>
      <c r="F649" s="203" t="str">
        <f t="shared" si="115"/>
        <v/>
      </c>
      <c r="G649" s="204" t="str">
        <f t="shared" si="115"/>
        <v/>
      </c>
      <c r="H649" s="205" t="str">
        <f t="shared" si="116"/>
        <v/>
      </c>
      <c r="I649" s="156" t="str">
        <f t="shared" si="117"/>
        <v/>
      </c>
      <c r="J649" s="156" t="str">
        <f t="shared" si="118"/>
        <v/>
      </c>
      <c r="K649" s="155" t="str">
        <f t="shared" si="119"/>
        <v/>
      </c>
      <c r="L649" s="155" t="str">
        <f t="shared" si="120"/>
        <v/>
      </c>
      <c r="M649" s="155" t="str">
        <f t="shared" si="121"/>
        <v/>
      </c>
      <c r="N649" s="157"/>
      <c r="O649" s="157"/>
      <c r="P649" s="157"/>
      <c r="Q649" s="157"/>
      <c r="R649" s="157"/>
      <c r="S649" s="157"/>
      <c r="T649" s="157"/>
      <c r="U649" s="157"/>
      <c r="V649" s="157"/>
      <c r="W649" s="157"/>
      <c r="X649" s="157"/>
      <c r="Y649" s="157"/>
      <c r="Z649" s="158"/>
      <c r="AA649" s="158"/>
      <c r="AB649" s="158"/>
      <c r="AC649" s="158"/>
      <c r="AD649" s="165"/>
      <c r="AE649" s="167"/>
      <c r="AF649" s="166"/>
      <c r="AG649" s="166"/>
      <c r="AH649" s="165"/>
      <c r="AI649" s="165"/>
      <c r="AJ649" s="163"/>
      <c r="AK649" s="165"/>
      <c r="AL649" s="165"/>
      <c r="AM649" s="165"/>
      <c r="AN649" s="162"/>
      <c r="AO649" s="164"/>
      <c r="AP649" s="163"/>
      <c r="AQ649" s="162"/>
      <c r="AR649" s="161"/>
      <c r="AS649" s="160"/>
      <c r="AT649" s="159"/>
      <c r="AU649" s="158"/>
    </row>
    <row r="650" spans="1:47" x14ac:dyDescent="0.2">
      <c r="A650" s="156" t="str">
        <f t="shared" ref="A650:A713" si="122">IF(AG650 = "", "", AG650)</f>
        <v/>
      </c>
      <c r="B650" s="203" t="str">
        <f t="shared" ref="B650:B713" si="123">IF(AI650 = "", "", AI650)</f>
        <v/>
      </c>
      <c r="C650" s="203" t="str">
        <f t="shared" ref="C650:C713" si="124">IF(AJ650 = "", "", AJ650)</f>
        <v/>
      </c>
      <c r="D650" s="203" t="str">
        <f t="shared" ref="D650:D713" si="125">IF(AK650 = "", "", AK650)</f>
        <v/>
      </c>
      <c r="E650" s="203" t="str">
        <f t="shared" ref="E650:E713" si="126">IF(AL650 = "", "", AL650)</f>
        <v/>
      </c>
      <c r="F650" s="203" t="str">
        <f t="shared" ref="F650:G713" si="127">IF(AM650 = "", "", AM650)</f>
        <v/>
      </c>
      <c r="G650" s="204" t="str">
        <f t="shared" si="127"/>
        <v/>
      </c>
      <c r="H650" s="205" t="str">
        <f t="shared" ref="H650:H713" si="128">IF(AO650 = "", "", AO650)</f>
        <v/>
      </c>
      <c r="I650" s="156" t="str">
        <f t="shared" ref="I650:I713" si="129">IF(AP650 = "", "", AP650)</f>
        <v/>
      </c>
      <c r="J650" s="156" t="str">
        <f t="shared" ref="J650:J713" si="130">IF(AQ650 = "", "", AQ650)</f>
        <v/>
      </c>
      <c r="K650" s="155" t="str">
        <f t="shared" ref="K650:K713" si="131">IF(AR650 = "", "", AR650)</f>
        <v/>
      </c>
      <c r="L650" s="155" t="str">
        <f t="shared" ref="L650:L713" si="132">IF(AS650 = "", "", AS650)</f>
        <v/>
      </c>
      <c r="M650" s="155" t="str">
        <f t="shared" ref="M650:M713" si="133">IF(AT650 = "", "", AT650)</f>
        <v/>
      </c>
      <c r="N650" s="157"/>
      <c r="O650" s="157"/>
      <c r="P650" s="157"/>
      <c r="Q650" s="157"/>
      <c r="R650" s="157"/>
      <c r="S650" s="157"/>
      <c r="T650" s="157"/>
      <c r="U650" s="157"/>
      <c r="V650" s="157"/>
      <c r="W650" s="157"/>
      <c r="X650" s="157"/>
      <c r="Y650" s="157"/>
      <c r="Z650" s="158"/>
      <c r="AA650" s="158"/>
      <c r="AB650" s="158"/>
      <c r="AC650" s="158"/>
      <c r="AD650" s="165"/>
      <c r="AE650" s="167"/>
      <c r="AF650" s="166"/>
      <c r="AG650" s="166"/>
      <c r="AH650" s="165"/>
      <c r="AI650" s="165"/>
      <c r="AJ650" s="163"/>
      <c r="AK650" s="165"/>
      <c r="AL650" s="165"/>
      <c r="AM650" s="165"/>
      <c r="AN650" s="162"/>
      <c r="AO650" s="164"/>
      <c r="AP650" s="163"/>
      <c r="AQ650" s="162"/>
      <c r="AR650" s="161"/>
      <c r="AS650" s="160"/>
      <c r="AT650" s="159"/>
      <c r="AU650" s="158"/>
    </row>
    <row r="651" spans="1:47" x14ac:dyDescent="0.2">
      <c r="A651" s="156" t="str">
        <f t="shared" si="122"/>
        <v/>
      </c>
      <c r="B651" s="203" t="str">
        <f t="shared" si="123"/>
        <v/>
      </c>
      <c r="C651" s="203" t="str">
        <f t="shared" si="124"/>
        <v/>
      </c>
      <c r="D651" s="203" t="str">
        <f t="shared" si="125"/>
        <v/>
      </c>
      <c r="E651" s="203" t="str">
        <f t="shared" si="126"/>
        <v/>
      </c>
      <c r="F651" s="203" t="str">
        <f t="shared" si="127"/>
        <v/>
      </c>
      <c r="G651" s="204" t="str">
        <f t="shared" si="127"/>
        <v/>
      </c>
      <c r="H651" s="205" t="str">
        <f t="shared" si="128"/>
        <v/>
      </c>
      <c r="I651" s="156" t="str">
        <f t="shared" si="129"/>
        <v/>
      </c>
      <c r="J651" s="156" t="str">
        <f t="shared" si="130"/>
        <v/>
      </c>
      <c r="K651" s="155" t="str">
        <f t="shared" si="131"/>
        <v/>
      </c>
      <c r="L651" s="155" t="str">
        <f t="shared" si="132"/>
        <v/>
      </c>
      <c r="M651" s="155" t="str">
        <f t="shared" si="133"/>
        <v/>
      </c>
      <c r="N651" s="157"/>
      <c r="O651" s="157"/>
      <c r="P651" s="157"/>
      <c r="Q651" s="157"/>
      <c r="R651" s="157"/>
      <c r="S651" s="157"/>
      <c r="T651" s="157"/>
      <c r="U651" s="157"/>
      <c r="V651" s="157"/>
      <c r="W651" s="157"/>
      <c r="X651" s="157"/>
      <c r="Y651" s="157"/>
      <c r="Z651" s="158"/>
      <c r="AA651" s="158"/>
      <c r="AB651" s="158"/>
      <c r="AC651" s="158"/>
      <c r="AD651" s="165"/>
      <c r="AE651" s="167"/>
      <c r="AF651" s="166"/>
      <c r="AG651" s="166"/>
      <c r="AH651" s="165"/>
      <c r="AI651" s="165"/>
      <c r="AJ651" s="163"/>
      <c r="AK651" s="165"/>
      <c r="AL651" s="165"/>
      <c r="AM651" s="165"/>
      <c r="AN651" s="162"/>
      <c r="AO651" s="164"/>
      <c r="AP651" s="163"/>
      <c r="AQ651" s="162"/>
      <c r="AR651" s="161"/>
      <c r="AS651" s="160"/>
      <c r="AT651" s="159"/>
      <c r="AU651" s="158"/>
    </row>
    <row r="652" spans="1:47" x14ac:dyDescent="0.2">
      <c r="A652" s="156" t="str">
        <f t="shared" si="122"/>
        <v/>
      </c>
      <c r="B652" s="203" t="str">
        <f t="shared" si="123"/>
        <v/>
      </c>
      <c r="C652" s="203" t="str">
        <f t="shared" si="124"/>
        <v/>
      </c>
      <c r="D652" s="203" t="str">
        <f t="shared" si="125"/>
        <v/>
      </c>
      <c r="E652" s="203" t="str">
        <f t="shared" si="126"/>
        <v/>
      </c>
      <c r="F652" s="203" t="str">
        <f t="shared" si="127"/>
        <v/>
      </c>
      <c r="G652" s="204" t="str">
        <f t="shared" si="127"/>
        <v/>
      </c>
      <c r="H652" s="205" t="str">
        <f t="shared" si="128"/>
        <v/>
      </c>
      <c r="I652" s="156" t="str">
        <f t="shared" si="129"/>
        <v/>
      </c>
      <c r="J652" s="156" t="str">
        <f t="shared" si="130"/>
        <v/>
      </c>
      <c r="K652" s="155" t="str">
        <f t="shared" si="131"/>
        <v/>
      </c>
      <c r="L652" s="155" t="str">
        <f t="shared" si="132"/>
        <v/>
      </c>
      <c r="M652" s="155" t="str">
        <f t="shared" si="133"/>
        <v/>
      </c>
      <c r="N652" s="157"/>
      <c r="O652" s="157"/>
      <c r="P652" s="157"/>
      <c r="Q652" s="157"/>
      <c r="R652" s="157"/>
      <c r="S652" s="157"/>
      <c r="T652" s="157"/>
      <c r="U652" s="157"/>
      <c r="V652" s="157"/>
      <c r="W652" s="157"/>
      <c r="X652" s="157"/>
      <c r="Y652" s="157"/>
      <c r="Z652" s="158"/>
      <c r="AA652" s="158"/>
      <c r="AB652" s="158"/>
      <c r="AC652" s="158"/>
      <c r="AD652" s="165"/>
      <c r="AE652" s="167"/>
      <c r="AF652" s="166"/>
      <c r="AG652" s="166"/>
      <c r="AH652" s="165"/>
      <c r="AI652" s="165"/>
      <c r="AJ652" s="163"/>
      <c r="AK652" s="165"/>
      <c r="AL652" s="165"/>
      <c r="AM652" s="165"/>
      <c r="AN652" s="162"/>
      <c r="AO652" s="164"/>
      <c r="AP652" s="163"/>
      <c r="AQ652" s="162"/>
      <c r="AR652" s="161"/>
      <c r="AS652" s="160"/>
      <c r="AT652" s="159"/>
      <c r="AU652" s="158"/>
    </row>
    <row r="653" spans="1:47" x14ac:dyDescent="0.2">
      <c r="A653" s="156" t="str">
        <f t="shared" si="122"/>
        <v/>
      </c>
      <c r="B653" s="203" t="str">
        <f t="shared" si="123"/>
        <v/>
      </c>
      <c r="C653" s="203" t="str">
        <f t="shared" si="124"/>
        <v/>
      </c>
      <c r="D653" s="203" t="str">
        <f t="shared" si="125"/>
        <v/>
      </c>
      <c r="E653" s="203" t="str">
        <f t="shared" si="126"/>
        <v/>
      </c>
      <c r="F653" s="203" t="str">
        <f t="shared" si="127"/>
        <v/>
      </c>
      <c r="G653" s="204" t="str">
        <f t="shared" si="127"/>
        <v/>
      </c>
      <c r="H653" s="205" t="str">
        <f t="shared" si="128"/>
        <v/>
      </c>
      <c r="I653" s="156" t="str">
        <f t="shared" si="129"/>
        <v/>
      </c>
      <c r="J653" s="156" t="str">
        <f t="shared" si="130"/>
        <v/>
      </c>
      <c r="K653" s="155" t="str">
        <f t="shared" si="131"/>
        <v/>
      </c>
      <c r="L653" s="155" t="str">
        <f t="shared" si="132"/>
        <v/>
      </c>
      <c r="M653" s="155" t="str">
        <f t="shared" si="133"/>
        <v/>
      </c>
      <c r="N653" s="157"/>
      <c r="O653" s="157"/>
      <c r="P653" s="157"/>
      <c r="Q653" s="157"/>
      <c r="R653" s="157"/>
      <c r="S653" s="157"/>
      <c r="T653" s="157"/>
      <c r="U653" s="157"/>
      <c r="V653" s="157"/>
      <c r="W653" s="157"/>
      <c r="X653" s="157"/>
      <c r="Y653" s="157"/>
      <c r="Z653" s="158"/>
      <c r="AA653" s="158"/>
      <c r="AB653" s="158"/>
      <c r="AC653" s="158"/>
      <c r="AD653" s="165"/>
      <c r="AE653" s="167"/>
      <c r="AF653" s="166"/>
      <c r="AG653" s="166"/>
      <c r="AH653" s="165"/>
      <c r="AI653" s="165"/>
      <c r="AJ653" s="163"/>
      <c r="AK653" s="165"/>
      <c r="AL653" s="165"/>
      <c r="AM653" s="165"/>
      <c r="AN653" s="162"/>
      <c r="AO653" s="164"/>
      <c r="AP653" s="163"/>
      <c r="AQ653" s="162"/>
      <c r="AR653" s="161"/>
      <c r="AS653" s="160"/>
      <c r="AT653" s="159"/>
      <c r="AU653" s="158"/>
    </row>
    <row r="654" spans="1:47" x14ac:dyDescent="0.2">
      <c r="A654" s="156" t="str">
        <f t="shared" si="122"/>
        <v/>
      </c>
      <c r="B654" s="203" t="str">
        <f t="shared" si="123"/>
        <v/>
      </c>
      <c r="C654" s="203" t="str">
        <f t="shared" si="124"/>
        <v/>
      </c>
      <c r="D654" s="203" t="str">
        <f t="shared" si="125"/>
        <v/>
      </c>
      <c r="E654" s="203" t="str">
        <f t="shared" si="126"/>
        <v/>
      </c>
      <c r="F654" s="203" t="str">
        <f t="shared" si="127"/>
        <v/>
      </c>
      <c r="G654" s="204" t="str">
        <f t="shared" si="127"/>
        <v/>
      </c>
      <c r="H654" s="205" t="str">
        <f t="shared" si="128"/>
        <v/>
      </c>
      <c r="I654" s="156" t="str">
        <f t="shared" si="129"/>
        <v/>
      </c>
      <c r="J654" s="156" t="str">
        <f t="shared" si="130"/>
        <v/>
      </c>
      <c r="K654" s="155" t="str">
        <f t="shared" si="131"/>
        <v/>
      </c>
      <c r="L654" s="155" t="str">
        <f t="shared" si="132"/>
        <v/>
      </c>
      <c r="M654" s="155" t="str">
        <f t="shared" si="133"/>
        <v/>
      </c>
      <c r="N654" s="157"/>
      <c r="O654" s="157"/>
      <c r="P654" s="157"/>
      <c r="Q654" s="157"/>
      <c r="R654" s="157"/>
      <c r="S654" s="157"/>
      <c r="T654" s="157"/>
      <c r="U654" s="157"/>
      <c r="V654" s="157"/>
      <c r="W654" s="157"/>
      <c r="X654" s="157"/>
      <c r="Y654" s="157"/>
      <c r="Z654" s="158"/>
      <c r="AA654" s="158"/>
      <c r="AB654" s="158"/>
      <c r="AC654" s="158"/>
      <c r="AD654" s="165"/>
      <c r="AE654" s="167"/>
      <c r="AF654" s="166"/>
      <c r="AG654" s="166"/>
      <c r="AH654" s="165"/>
      <c r="AI654" s="165"/>
      <c r="AJ654" s="163"/>
      <c r="AK654" s="165"/>
      <c r="AL654" s="165"/>
      <c r="AM654" s="165"/>
      <c r="AN654" s="162"/>
      <c r="AO654" s="164"/>
      <c r="AP654" s="163"/>
      <c r="AQ654" s="162"/>
      <c r="AR654" s="161"/>
      <c r="AS654" s="160"/>
      <c r="AT654" s="159"/>
      <c r="AU654" s="158"/>
    </row>
    <row r="655" spans="1:47" x14ac:dyDescent="0.2">
      <c r="A655" s="156" t="str">
        <f t="shared" si="122"/>
        <v/>
      </c>
      <c r="B655" s="203" t="str">
        <f t="shared" si="123"/>
        <v/>
      </c>
      <c r="C655" s="203" t="str">
        <f t="shared" si="124"/>
        <v/>
      </c>
      <c r="D655" s="203" t="str">
        <f t="shared" si="125"/>
        <v/>
      </c>
      <c r="E655" s="203" t="str">
        <f t="shared" si="126"/>
        <v/>
      </c>
      <c r="F655" s="203" t="str">
        <f t="shared" si="127"/>
        <v/>
      </c>
      <c r="G655" s="204" t="str">
        <f t="shared" si="127"/>
        <v/>
      </c>
      <c r="H655" s="205" t="str">
        <f t="shared" si="128"/>
        <v/>
      </c>
      <c r="I655" s="156" t="str">
        <f t="shared" si="129"/>
        <v/>
      </c>
      <c r="J655" s="156" t="str">
        <f t="shared" si="130"/>
        <v/>
      </c>
      <c r="K655" s="155" t="str">
        <f t="shared" si="131"/>
        <v/>
      </c>
      <c r="L655" s="155" t="str">
        <f t="shared" si="132"/>
        <v/>
      </c>
      <c r="M655" s="155" t="str">
        <f t="shared" si="133"/>
        <v/>
      </c>
      <c r="N655" s="157"/>
      <c r="O655" s="157"/>
      <c r="P655" s="157"/>
      <c r="Q655" s="157"/>
      <c r="R655" s="157"/>
      <c r="S655" s="157"/>
      <c r="T655" s="157"/>
      <c r="U655" s="157"/>
      <c r="V655" s="157"/>
      <c r="W655" s="157"/>
      <c r="X655" s="157"/>
      <c r="Y655" s="157"/>
      <c r="Z655" s="158"/>
      <c r="AA655" s="158"/>
      <c r="AB655" s="158"/>
      <c r="AC655" s="158"/>
      <c r="AD655" s="165"/>
      <c r="AE655" s="167"/>
      <c r="AF655" s="166"/>
      <c r="AG655" s="166"/>
      <c r="AH655" s="165"/>
      <c r="AI655" s="165"/>
      <c r="AJ655" s="163"/>
      <c r="AK655" s="165"/>
      <c r="AL655" s="165"/>
      <c r="AM655" s="165"/>
      <c r="AN655" s="162"/>
      <c r="AO655" s="164"/>
      <c r="AP655" s="163"/>
      <c r="AQ655" s="162"/>
      <c r="AR655" s="161"/>
      <c r="AS655" s="160"/>
      <c r="AT655" s="159"/>
      <c r="AU655" s="158"/>
    </row>
    <row r="656" spans="1:47" x14ac:dyDescent="0.2">
      <c r="A656" s="156" t="str">
        <f t="shared" si="122"/>
        <v/>
      </c>
      <c r="B656" s="203" t="str">
        <f t="shared" si="123"/>
        <v/>
      </c>
      <c r="C656" s="203" t="str">
        <f t="shared" si="124"/>
        <v/>
      </c>
      <c r="D656" s="203" t="str">
        <f t="shared" si="125"/>
        <v/>
      </c>
      <c r="E656" s="203" t="str">
        <f t="shared" si="126"/>
        <v/>
      </c>
      <c r="F656" s="203" t="str">
        <f t="shared" si="127"/>
        <v/>
      </c>
      <c r="G656" s="204" t="str">
        <f t="shared" si="127"/>
        <v/>
      </c>
      <c r="H656" s="205" t="str">
        <f t="shared" si="128"/>
        <v/>
      </c>
      <c r="I656" s="156" t="str">
        <f t="shared" si="129"/>
        <v/>
      </c>
      <c r="J656" s="156" t="str">
        <f t="shared" si="130"/>
        <v/>
      </c>
      <c r="K656" s="155" t="str">
        <f t="shared" si="131"/>
        <v/>
      </c>
      <c r="L656" s="155" t="str">
        <f t="shared" si="132"/>
        <v/>
      </c>
      <c r="M656" s="155" t="str">
        <f t="shared" si="133"/>
        <v/>
      </c>
      <c r="N656" s="157"/>
      <c r="O656" s="157"/>
      <c r="P656" s="157"/>
      <c r="Q656" s="157"/>
      <c r="R656" s="157"/>
      <c r="S656" s="157"/>
      <c r="T656" s="157"/>
      <c r="U656" s="157"/>
      <c r="V656" s="157"/>
      <c r="W656" s="157"/>
      <c r="X656" s="157"/>
      <c r="Y656" s="157"/>
      <c r="Z656" s="158"/>
      <c r="AA656" s="158"/>
      <c r="AB656" s="158"/>
      <c r="AC656" s="158"/>
      <c r="AD656" s="165"/>
      <c r="AE656" s="167"/>
      <c r="AF656" s="166"/>
      <c r="AG656" s="166"/>
      <c r="AH656" s="165"/>
      <c r="AI656" s="165"/>
      <c r="AJ656" s="163"/>
      <c r="AK656" s="165"/>
      <c r="AL656" s="165"/>
      <c r="AM656" s="165"/>
      <c r="AN656" s="162"/>
      <c r="AO656" s="164"/>
      <c r="AP656" s="163"/>
      <c r="AQ656" s="162"/>
      <c r="AR656" s="161"/>
      <c r="AS656" s="160"/>
      <c r="AT656" s="159"/>
      <c r="AU656" s="158"/>
    </row>
    <row r="657" spans="1:47" x14ac:dyDescent="0.2">
      <c r="A657" s="156" t="str">
        <f t="shared" si="122"/>
        <v/>
      </c>
      <c r="B657" s="203" t="str">
        <f t="shared" si="123"/>
        <v/>
      </c>
      <c r="C657" s="203" t="str">
        <f t="shared" si="124"/>
        <v/>
      </c>
      <c r="D657" s="203" t="str">
        <f t="shared" si="125"/>
        <v/>
      </c>
      <c r="E657" s="203" t="str">
        <f t="shared" si="126"/>
        <v/>
      </c>
      <c r="F657" s="203" t="str">
        <f t="shared" si="127"/>
        <v/>
      </c>
      <c r="G657" s="204" t="str">
        <f t="shared" si="127"/>
        <v/>
      </c>
      <c r="H657" s="205" t="str">
        <f t="shared" si="128"/>
        <v/>
      </c>
      <c r="I657" s="156" t="str">
        <f t="shared" si="129"/>
        <v/>
      </c>
      <c r="J657" s="156" t="str">
        <f t="shared" si="130"/>
        <v/>
      </c>
      <c r="K657" s="155" t="str">
        <f t="shared" si="131"/>
        <v/>
      </c>
      <c r="L657" s="155" t="str">
        <f t="shared" si="132"/>
        <v/>
      </c>
      <c r="M657" s="155" t="str">
        <f t="shared" si="133"/>
        <v/>
      </c>
      <c r="N657" s="157"/>
      <c r="O657" s="157"/>
      <c r="P657" s="157"/>
      <c r="Q657" s="157"/>
      <c r="R657" s="157"/>
      <c r="S657" s="157"/>
      <c r="T657" s="157"/>
      <c r="U657" s="157"/>
      <c r="V657" s="157"/>
      <c r="W657" s="157"/>
      <c r="X657" s="157"/>
      <c r="Y657" s="157"/>
      <c r="Z657" s="158"/>
      <c r="AA657" s="158"/>
      <c r="AB657" s="158"/>
      <c r="AC657" s="158"/>
      <c r="AD657" s="165"/>
      <c r="AE657" s="167"/>
      <c r="AF657" s="166"/>
      <c r="AG657" s="166"/>
      <c r="AH657" s="165"/>
      <c r="AI657" s="165"/>
      <c r="AJ657" s="163"/>
      <c r="AK657" s="165"/>
      <c r="AL657" s="165"/>
      <c r="AM657" s="165"/>
      <c r="AN657" s="162"/>
      <c r="AO657" s="164"/>
      <c r="AP657" s="163"/>
      <c r="AQ657" s="162"/>
      <c r="AR657" s="161"/>
      <c r="AS657" s="160"/>
      <c r="AT657" s="159"/>
      <c r="AU657" s="158"/>
    </row>
    <row r="658" spans="1:47" x14ac:dyDescent="0.2">
      <c r="A658" s="156" t="str">
        <f t="shared" si="122"/>
        <v/>
      </c>
      <c r="B658" s="203" t="str">
        <f t="shared" si="123"/>
        <v/>
      </c>
      <c r="C658" s="203" t="str">
        <f t="shared" si="124"/>
        <v/>
      </c>
      <c r="D658" s="203" t="str">
        <f t="shared" si="125"/>
        <v/>
      </c>
      <c r="E658" s="203" t="str">
        <f t="shared" si="126"/>
        <v/>
      </c>
      <c r="F658" s="203" t="str">
        <f t="shared" si="127"/>
        <v/>
      </c>
      <c r="G658" s="204" t="str">
        <f t="shared" si="127"/>
        <v/>
      </c>
      <c r="H658" s="205" t="str">
        <f t="shared" si="128"/>
        <v/>
      </c>
      <c r="I658" s="156" t="str">
        <f t="shared" si="129"/>
        <v/>
      </c>
      <c r="J658" s="156" t="str">
        <f t="shared" si="130"/>
        <v/>
      </c>
      <c r="K658" s="155" t="str">
        <f t="shared" si="131"/>
        <v/>
      </c>
      <c r="L658" s="155" t="str">
        <f t="shared" si="132"/>
        <v/>
      </c>
      <c r="M658" s="155" t="str">
        <f t="shared" si="133"/>
        <v/>
      </c>
      <c r="N658" s="157"/>
      <c r="O658" s="157"/>
      <c r="P658" s="157"/>
      <c r="Q658" s="157"/>
      <c r="R658" s="157"/>
      <c r="S658" s="157"/>
      <c r="T658" s="157"/>
      <c r="U658" s="157"/>
      <c r="V658" s="157"/>
      <c r="W658" s="157"/>
      <c r="X658" s="157"/>
      <c r="Y658" s="157"/>
      <c r="Z658" s="158"/>
      <c r="AA658" s="158"/>
      <c r="AB658" s="158"/>
      <c r="AC658" s="158"/>
      <c r="AD658" s="165"/>
      <c r="AE658" s="167"/>
      <c r="AF658" s="166"/>
      <c r="AG658" s="166"/>
      <c r="AH658" s="165"/>
      <c r="AI658" s="165"/>
      <c r="AJ658" s="163"/>
      <c r="AK658" s="165"/>
      <c r="AL658" s="165"/>
      <c r="AM658" s="165"/>
      <c r="AN658" s="162"/>
      <c r="AO658" s="164"/>
      <c r="AP658" s="163"/>
      <c r="AQ658" s="162"/>
      <c r="AR658" s="161"/>
      <c r="AS658" s="160"/>
      <c r="AT658" s="159"/>
      <c r="AU658" s="158"/>
    </row>
    <row r="659" spans="1:47" x14ac:dyDescent="0.2">
      <c r="A659" s="156" t="str">
        <f t="shared" si="122"/>
        <v/>
      </c>
      <c r="B659" s="203" t="str">
        <f t="shared" si="123"/>
        <v/>
      </c>
      <c r="C659" s="203" t="str">
        <f t="shared" si="124"/>
        <v/>
      </c>
      <c r="D659" s="203" t="str">
        <f t="shared" si="125"/>
        <v/>
      </c>
      <c r="E659" s="203" t="str">
        <f t="shared" si="126"/>
        <v/>
      </c>
      <c r="F659" s="203" t="str">
        <f t="shared" si="127"/>
        <v/>
      </c>
      <c r="G659" s="204" t="str">
        <f t="shared" si="127"/>
        <v/>
      </c>
      <c r="H659" s="205" t="str">
        <f t="shared" si="128"/>
        <v/>
      </c>
      <c r="I659" s="156" t="str">
        <f t="shared" si="129"/>
        <v/>
      </c>
      <c r="J659" s="156" t="str">
        <f t="shared" si="130"/>
        <v/>
      </c>
      <c r="K659" s="155" t="str">
        <f t="shared" si="131"/>
        <v/>
      </c>
      <c r="L659" s="155" t="str">
        <f t="shared" si="132"/>
        <v/>
      </c>
      <c r="M659" s="155" t="str">
        <f t="shared" si="133"/>
        <v/>
      </c>
      <c r="N659" s="157"/>
      <c r="O659" s="157"/>
      <c r="P659" s="157"/>
      <c r="Q659" s="157"/>
      <c r="R659" s="157"/>
      <c r="S659" s="157"/>
      <c r="T659" s="157"/>
      <c r="U659" s="157"/>
      <c r="V659" s="157"/>
      <c r="W659" s="157"/>
      <c r="X659" s="157"/>
      <c r="Y659" s="157"/>
      <c r="Z659" s="158"/>
      <c r="AA659" s="158"/>
      <c r="AB659" s="158"/>
      <c r="AC659" s="158"/>
      <c r="AD659" s="165"/>
      <c r="AE659" s="167"/>
      <c r="AF659" s="166"/>
      <c r="AG659" s="166"/>
      <c r="AH659" s="165"/>
      <c r="AI659" s="165"/>
      <c r="AJ659" s="163"/>
      <c r="AK659" s="165"/>
      <c r="AL659" s="165"/>
      <c r="AM659" s="165"/>
      <c r="AN659" s="162"/>
      <c r="AO659" s="164"/>
      <c r="AP659" s="163"/>
      <c r="AQ659" s="162"/>
      <c r="AR659" s="161"/>
      <c r="AS659" s="160"/>
      <c r="AT659" s="159"/>
      <c r="AU659" s="158"/>
    </row>
    <row r="660" spans="1:47" x14ac:dyDescent="0.2">
      <c r="A660" s="156" t="str">
        <f t="shared" si="122"/>
        <v/>
      </c>
      <c r="B660" s="203" t="str">
        <f t="shared" si="123"/>
        <v/>
      </c>
      <c r="C660" s="203" t="str">
        <f t="shared" si="124"/>
        <v/>
      </c>
      <c r="D660" s="203" t="str">
        <f t="shared" si="125"/>
        <v/>
      </c>
      <c r="E660" s="203" t="str">
        <f t="shared" si="126"/>
        <v/>
      </c>
      <c r="F660" s="203" t="str">
        <f t="shared" si="127"/>
        <v/>
      </c>
      <c r="G660" s="204" t="str">
        <f t="shared" si="127"/>
        <v/>
      </c>
      <c r="H660" s="205" t="str">
        <f t="shared" si="128"/>
        <v/>
      </c>
      <c r="I660" s="156" t="str">
        <f t="shared" si="129"/>
        <v/>
      </c>
      <c r="J660" s="156" t="str">
        <f t="shared" si="130"/>
        <v/>
      </c>
      <c r="K660" s="155" t="str">
        <f t="shared" si="131"/>
        <v/>
      </c>
      <c r="L660" s="155" t="str">
        <f t="shared" si="132"/>
        <v/>
      </c>
      <c r="M660" s="155" t="str">
        <f t="shared" si="133"/>
        <v/>
      </c>
      <c r="N660" s="157"/>
      <c r="O660" s="157"/>
      <c r="P660" s="157"/>
      <c r="Q660" s="157"/>
      <c r="R660" s="157"/>
      <c r="S660" s="157"/>
      <c r="T660" s="157"/>
      <c r="U660" s="157"/>
      <c r="V660" s="157"/>
      <c r="W660" s="157"/>
      <c r="X660" s="157"/>
      <c r="Y660" s="157"/>
      <c r="Z660" s="158"/>
      <c r="AA660" s="158"/>
      <c r="AB660" s="158"/>
      <c r="AC660" s="158"/>
      <c r="AD660" s="165"/>
      <c r="AE660" s="167"/>
      <c r="AF660" s="166"/>
      <c r="AG660" s="166"/>
      <c r="AH660" s="165"/>
      <c r="AI660" s="165"/>
      <c r="AJ660" s="163"/>
      <c r="AK660" s="165"/>
      <c r="AL660" s="165"/>
      <c r="AM660" s="165"/>
      <c r="AN660" s="162"/>
      <c r="AO660" s="164"/>
      <c r="AP660" s="163"/>
      <c r="AQ660" s="162"/>
      <c r="AR660" s="161"/>
      <c r="AS660" s="160"/>
      <c r="AT660" s="159"/>
      <c r="AU660" s="158"/>
    </row>
    <row r="661" spans="1:47" x14ac:dyDescent="0.2">
      <c r="A661" s="156" t="str">
        <f t="shared" si="122"/>
        <v/>
      </c>
      <c r="B661" s="203" t="str">
        <f t="shared" si="123"/>
        <v/>
      </c>
      <c r="C661" s="203" t="str">
        <f t="shared" si="124"/>
        <v/>
      </c>
      <c r="D661" s="203" t="str">
        <f t="shared" si="125"/>
        <v/>
      </c>
      <c r="E661" s="203" t="str">
        <f t="shared" si="126"/>
        <v/>
      </c>
      <c r="F661" s="203" t="str">
        <f t="shared" si="127"/>
        <v/>
      </c>
      <c r="G661" s="204" t="str">
        <f t="shared" si="127"/>
        <v/>
      </c>
      <c r="H661" s="205" t="str">
        <f t="shared" si="128"/>
        <v/>
      </c>
      <c r="I661" s="156" t="str">
        <f t="shared" si="129"/>
        <v/>
      </c>
      <c r="J661" s="156" t="str">
        <f t="shared" si="130"/>
        <v/>
      </c>
      <c r="K661" s="155" t="str">
        <f t="shared" si="131"/>
        <v/>
      </c>
      <c r="L661" s="155" t="str">
        <f t="shared" si="132"/>
        <v/>
      </c>
      <c r="M661" s="155" t="str">
        <f t="shared" si="133"/>
        <v/>
      </c>
      <c r="N661" s="157"/>
      <c r="O661" s="157"/>
      <c r="P661" s="157"/>
      <c r="Q661" s="157"/>
      <c r="R661" s="157"/>
      <c r="S661" s="157"/>
      <c r="T661" s="157"/>
      <c r="U661" s="157"/>
      <c r="V661" s="157"/>
      <c r="W661" s="157"/>
      <c r="X661" s="157"/>
      <c r="Y661" s="157"/>
      <c r="Z661" s="158"/>
      <c r="AA661" s="158"/>
      <c r="AB661" s="158"/>
      <c r="AC661" s="158"/>
      <c r="AD661" s="165"/>
      <c r="AE661" s="167"/>
      <c r="AF661" s="166"/>
      <c r="AG661" s="166"/>
      <c r="AH661" s="165"/>
      <c r="AI661" s="165"/>
      <c r="AJ661" s="163"/>
      <c r="AK661" s="165"/>
      <c r="AL661" s="165"/>
      <c r="AM661" s="165"/>
      <c r="AN661" s="162"/>
      <c r="AO661" s="164"/>
      <c r="AP661" s="163"/>
      <c r="AQ661" s="162"/>
      <c r="AR661" s="161"/>
      <c r="AS661" s="160"/>
      <c r="AT661" s="159"/>
      <c r="AU661" s="158"/>
    </row>
    <row r="662" spans="1:47" x14ac:dyDescent="0.2">
      <c r="A662" s="156" t="str">
        <f t="shared" si="122"/>
        <v/>
      </c>
      <c r="B662" s="203" t="str">
        <f t="shared" si="123"/>
        <v/>
      </c>
      <c r="C662" s="203" t="str">
        <f t="shared" si="124"/>
        <v/>
      </c>
      <c r="D662" s="203" t="str">
        <f t="shared" si="125"/>
        <v/>
      </c>
      <c r="E662" s="203" t="str">
        <f t="shared" si="126"/>
        <v/>
      </c>
      <c r="F662" s="203" t="str">
        <f t="shared" si="127"/>
        <v/>
      </c>
      <c r="G662" s="204" t="str">
        <f t="shared" si="127"/>
        <v/>
      </c>
      <c r="H662" s="205" t="str">
        <f t="shared" si="128"/>
        <v/>
      </c>
      <c r="I662" s="156" t="str">
        <f t="shared" si="129"/>
        <v/>
      </c>
      <c r="J662" s="156" t="str">
        <f t="shared" si="130"/>
        <v/>
      </c>
      <c r="K662" s="155" t="str">
        <f t="shared" si="131"/>
        <v/>
      </c>
      <c r="L662" s="155" t="str">
        <f t="shared" si="132"/>
        <v/>
      </c>
      <c r="M662" s="155" t="str">
        <f t="shared" si="133"/>
        <v/>
      </c>
      <c r="N662" s="157"/>
      <c r="O662" s="157"/>
      <c r="P662" s="157"/>
      <c r="Q662" s="157"/>
      <c r="R662" s="157"/>
      <c r="S662" s="157"/>
      <c r="T662" s="157"/>
      <c r="U662" s="157"/>
      <c r="V662" s="157"/>
      <c r="W662" s="157"/>
      <c r="X662" s="157"/>
      <c r="Y662" s="157"/>
      <c r="Z662" s="158"/>
      <c r="AA662" s="158"/>
      <c r="AB662" s="158"/>
      <c r="AC662" s="158"/>
      <c r="AD662" s="165"/>
      <c r="AE662" s="167"/>
      <c r="AF662" s="166"/>
      <c r="AG662" s="166"/>
      <c r="AH662" s="165"/>
      <c r="AI662" s="165"/>
      <c r="AJ662" s="163"/>
      <c r="AK662" s="165"/>
      <c r="AL662" s="165"/>
      <c r="AM662" s="165"/>
      <c r="AN662" s="162"/>
      <c r="AO662" s="164"/>
      <c r="AP662" s="163"/>
      <c r="AQ662" s="162"/>
      <c r="AR662" s="161"/>
      <c r="AS662" s="160"/>
      <c r="AT662" s="159"/>
      <c r="AU662" s="158"/>
    </row>
    <row r="663" spans="1:47" x14ac:dyDescent="0.2">
      <c r="A663" s="156" t="str">
        <f t="shared" si="122"/>
        <v/>
      </c>
      <c r="B663" s="203" t="str">
        <f t="shared" si="123"/>
        <v/>
      </c>
      <c r="C663" s="203" t="str">
        <f t="shared" si="124"/>
        <v/>
      </c>
      <c r="D663" s="203" t="str">
        <f t="shared" si="125"/>
        <v/>
      </c>
      <c r="E663" s="203" t="str">
        <f t="shared" si="126"/>
        <v/>
      </c>
      <c r="F663" s="203" t="str">
        <f t="shared" si="127"/>
        <v/>
      </c>
      <c r="G663" s="204" t="str">
        <f t="shared" si="127"/>
        <v/>
      </c>
      <c r="H663" s="205" t="str">
        <f t="shared" si="128"/>
        <v/>
      </c>
      <c r="I663" s="156" t="str">
        <f t="shared" si="129"/>
        <v/>
      </c>
      <c r="J663" s="156" t="str">
        <f t="shared" si="130"/>
        <v/>
      </c>
      <c r="K663" s="155" t="str">
        <f t="shared" si="131"/>
        <v/>
      </c>
      <c r="L663" s="155" t="str">
        <f t="shared" si="132"/>
        <v/>
      </c>
      <c r="M663" s="155" t="str">
        <f t="shared" si="133"/>
        <v/>
      </c>
      <c r="N663" s="157"/>
      <c r="O663" s="157"/>
      <c r="P663" s="157"/>
      <c r="Q663" s="157"/>
      <c r="R663" s="157"/>
      <c r="S663" s="157"/>
      <c r="T663" s="157"/>
      <c r="U663" s="157"/>
      <c r="V663" s="157"/>
      <c r="W663" s="157"/>
      <c r="X663" s="157"/>
      <c r="Y663" s="157"/>
      <c r="Z663" s="158"/>
      <c r="AA663" s="158"/>
      <c r="AB663" s="158"/>
      <c r="AC663" s="158"/>
      <c r="AD663" s="165"/>
      <c r="AE663" s="167"/>
      <c r="AF663" s="166"/>
      <c r="AG663" s="166"/>
      <c r="AH663" s="165"/>
      <c r="AI663" s="165"/>
      <c r="AJ663" s="163"/>
      <c r="AK663" s="165"/>
      <c r="AL663" s="165"/>
      <c r="AM663" s="165"/>
      <c r="AN663" s="162"/>
      <c r="AO663" s="164"/>
      <c r="AP663" s="163"/>
      <c r="AQ663" s="162"/>
      <c r="AR663" s="161"/>
      <c r="AS663" s="160"/>
      <c r="AT663" s="159"/>
      <c r="AU663" s="158"/>
    </row>
    <row r="664" spans="1:47" x14ac:dyDescent="0.2">
      <c r="A664" s="156" t="str">
        <f t="shared" si="122"/>
        <v/>
      </c>
      <c r="B664" s="203" t="str">
        <f t="shared" si="123"/>
        <v/>
      </c>
      <c r="C664" s="203" t="str">
        <f t="shared" si="124"/>
        <v/>
      </c>
      <c r="D664" s="203" t="str">
        <f t="shared" si="125"/>
        <v/>
      </c>
      <c r="E664" s="203" t="str">
        <f t="shared" si="126"/>
        <v/>
      </c>
      <c r="F664" s="203" t="str">
        <f t="shared" si="127"/>
        <v/>
      </c>
      <c r="G664" s="204" t="str">
        <f t="shared" si="127"/>
        <v/>
      </c>
      <c r="H664" s="205" t="str">
        <f t="shared" si="128"/>
        <v/>
      </c>
      <c r="I664" s="156" t="str">
        <f t="shared" si="129"/>
        <v/>
      </c>
      <c r="J664" s="156" t="str">
        <f t="shared" si="130"/>
        <v/>
      </c>
      <c r="K664" s="155" t="str">
        <f t="shared" si="131"/>
        <v/>
      </c>
      <c r="L664" s="155" t="str">
        <f t="shared" si="132"/>
        <v/>
      </c>
      <c r="M664" s="155" t="str">
        <f t="shared" si="133"/>
        <v/>
      </c>
      <c r="N664" s="157"/>
      <c r="O664" s="157"/>
      <c r="P664" s="157"/>
      <c r="Q664" s="157"/>
      <c r="R664" s="157"/>
      <c r="S664" s="157"/>
      <c r="T664" s="157"/>
      <c r="U664" s="157"/>
      <c r="V664" s="157"/>
      <c r="W664" s="157"/>
      <c r="X664" s="157"/>
      <c r="Y664" s="157"/>
      <c r="Z664" s="158"/>
      <c r="AA664" s="158"/>
      <c r="AB664" s="158"/>
      <c r="AC664" s="158"/>
      <c r="AD664" s="165"/>
      <c r="AE664" s="167"/>
      <c r="AF664" s="166"/>
      <c r="AG664" s="166"/>
      <c r="AH664" s="165"/>
      <c r="AI664" s="165"/>
      <c r="AJ664" s="163"/>
      <c r="AK664" s="165"/>
      <c r="AL664" s="165"/>
      <c r="AM664" s="165"/>
      <c r="AN664" s="162"/>
      <c r="AO664" s="164"/>
      <c r="AP664" s="163"/>
      <c r="AQ664" s="162"/>
      <c r="AR664" s="161"/>
      <c r="AS664" s="160"/>
      <c r="AT664" s="159"/>
      <c r="AU664" s="158"/>
    </row>
    <row r="665" spans="1:47" x14ac:dyDescent="0.2">
      <c r="A665" s="156" t="str">
        <f t="shared" si="122"/>
        <v/>
      </c>
      <c r="B665" s="203" t="str">
        <f t="shared" si="123"/>
        <v/>
      </c>
      <c r="C665" s="203" t="str">
        <f t="shared" si="124"/>
        <v/>
      </c>
      <c r="D665" s="203" t="str">
        <f t="shared" si="125"/>
        <v/>
      </c>
      <c r="E665" s="203" t="str">
        <f t="shared" si="126"/>
        <v/>
      </c>
      <c r="F665" s="203" t="str">
        <f t="shared" si="127"/>
        <v/>
      </c>
      <c r="G665" s="204" t="str">
        <f t="shared" si="127"/>
        <v/>
      </c>
      <c r="H665" s="205" t="str">
        <f t="shared" si="128"/>
        <v/>
      </c>
      <c r="I665" s="156" t="str">
        <f t="shared" si="129"/>
        <v/>
      </c>
      <c r="J665" s="156" t="str">
        <f t="shared" si="130"/>
        <v/>
      </c>
      <c r="K665" s="155" t="str">
        <f t="shared" si="131"/>
        <v/>
      </c>
      <c r="L665" s="155" t="str">
        <f t="shared" si="132"/>
        <v/>
      </c>
      <c r="M665" s="155" t="str">
        <f t="shared" si="133"/>
        <v/>
      </c>
      <c r="N665" s="157"/>
      <c r="O665" s="157"/>
      <c r="P665" s="157"/>
      <c r="Q665" s="157"/>
      <c r="R665" s="157"/>
      <c r="S665" s="157"/>
      <c r="T665" s="157"/>
      <c r="U665" s="157"/>
      <c r="V665" s="157"/>
      <c r="W665" s="157"/>
      <c r="X665" s="157"/>
      <c r="Y665" s="157"/>
      <c r="Z665" s="158"/>
      <c r="AA665" s="158"/>
      <c r="AB665" s="158"/>
      <c r="AC665" s="158"/>
      <c r="AD665" s="165"/>
      <c r="AE665" s="167"/>
      <c r="AF665" s="166"/>
      <c r="AG665" s="166"/>
      <c r="AH665" s="165"/>
      <c r="AI665" s="165"/>
      <c r="AJ665" s="163"/>
      <c r="AK665" s="165"/>
      <c r="AL665" s="165"/>
      <c r="AM665" s="165"/>
      <c r="AN665" s="162"/>
      <c r="AO665" s="164"/>
      <c r="AP665" s="163"/>
      <c r="AQ665" s="162"/>
      <c r="AR665" s="161"/>
      <c r="AS665" s="160"/>
      <c r="AT665" s="159"/>
      <c r="AU665" s="158"/>
    </row>
    <row r="666" spans="1:47" x14ac:dyDescent="0.2">
      <c r="A666" s="156" t="str">
        <f t="shared" si="122"/>
        <v/>
      </c>
      <c r="B666" s="203" t="str">
        <f t="shared" si="123"/>
        <v/>
      </c>
      <c r="C666" s="203" t="str">
        <f t="shared" si="124"/>
        <v/>
      </c>
      <c r="D666" s="203" t="str">
        <f t="shared" si="125"/>
        <v/>
      </c>
      <c r="E666" s="203" t="str">
        <f t="shared" si="126"/>
        <v/>
      </c>
      <c r="F666" s="203" t="str">
        <f t="shared" si="127"/>
        <v/>
      </c>
      <c r="G666" s="204" t="str">
        <f t="shared" si="127"/>
        <v/>
      </c>
      <c r="H666" s="205" t="str">
        <f t="shared" si="128"/>
        <v/>
      </c>
      <c r="I666" s="156" t="str">
        <f t="shared" si="129"/>
        <v/>
      </c>
      <c r="J666" s="156" t="str">
        <f t="shared" si="130"/>
        <v/>
      </c>
      <c r="K666" s="155" t="str">
        <f t="shared" si="131"/>
        <v/>
      </c>
      <c r="L666" s="155" t="str">
        <f t="shared" si="132"/>
        <v/>
      </c>
      <c r="M666" s="155" t="str">
        <f t="shared" si="133"/>
        <v/>
      </c>
      <c r="N666" s="157"/>
      <c r="O666" s="157"/>
      <c r="P666" s="157"/>
      <c r="Q666" s="157"/>
      <c r="R666" s="157"/>
      <c r="S666" s="157"/>
      <c r="T666" s="157"/>
      <c r="U666" s="157"/>
      <c r="V666" s="157"/>
      <c r="W666" s="157"/>
      <c r="X666" s="157"/>
      <c r="Y666" s="157"/>
      <c r="Z666" s="158"/>
      <c r="AA666" s="158"/>
      <c r="AB666" s="158"/>
      <c r="AC666" s="158"/>
      <c r="AD666" s="165"/>
      <c r="AE666" s="167"/>
      <c r="AF666" s="166"/>
      <c r="AG666" s="166"/>
      <c r="AH666" s="165"/>
      <c r="AI666" s="165"/>
      <c r="AJ666" s="163"/>
      <c r="AK666" s="165"/>
      <c r="AL666" s="165"/>
      <c r="AM666" s="165"/>
      <c r="AN666" s="162"/>
      <c r="AO666" s="164"/>
      <c r="AP666" s="163"/>
      <c r="AQ666" s="162"/>
      <c r="AR666" s="161"/>
      <c r="AS666" s="160"/>
      <c r="AT666" s="159"/>
      <c r="AU666" s="158"/>
    </row>
    <row r="667" spans="1:47" x14ac:dyDescent="0.2">
      <c r="A667" s="156" t="str">
        <f t="shared" si="122"/>
        <v/>
      </c>
      <c r="B667" s="203" t="str">
        <f t="shared" si="123"/>
        <v/>
      </c>
      <c r="C667" s="203" t="str">
        <f t="shared" si="124"/>
        <v/>
      </c>
      <c r="D667" s="203" t="str">
        <f t="shared" si="125"/>
        <v/>
      </c>
      <c r="E667" s="203" t="str">
        <f t="shared" si="126"/>
        <v/>
      </c>
      <c r="F667" s="203" t="str">
        <f t="shared" si="127"/>
        <v/>
      </c>
      <c r="G667" s="204" t="str">
        <f t="shared" si="127"/>
        <v/>
      </c>
      <c r="H667" s="205" t="str">
        <f t="shared" si="128"/>
        <v/>
      </c>
      <c r="I667" s="156" t="str">
        <f t="shared" si="129"/>
        <v/>
      </c>
      <c r="J667" s="156" t="str">
        <f t="shared" si="130"/>
        <v/>
      </c>
      <c r="K667" s="155" t="str">
        <f t="shared" si="131"/>
        <v/>
      </c>
      <c r="L667" s="155" t="str">
        <f t="shared" si="132"/>
        <v/>
      </c>
      <c r="M667" s="155" t="str">
        <f t="shared" si="133"/>
        <v/>
      </c>
      <c r="N667" s="157"/>
      <c r="O667" s="157"/>
      <c r="P667" s="157"/>
      <c r="Q667" s="157"/>
      <c r="R667" s="157"/>
      <c r="S667" s="157"/>
      <c r="T667" s="157"/>
      <c r="U667" s="157"/>
      <c r="V667" s="157"/>
      <c r="W667" s="157"/>
      <c r="X667" s="157"/>
      <c r="Y667" s="157"/>
      <c r="Z667" s="158"/>
      <c r="AA667" s="158"/>
      <c r="AB667" s="158"/>
      <c r="AC667" s="158"/>
      <c r="AD667" s="165"/>
      <c r="AE667" s="167"/>
      <c r="AF667" s="166"/>
      <c r="AG667" s="166"/>
      <c r="AH667" s="165"/>
      <c r="AI667" s="165"/>
      <c r="AJ667" s="163"/>
      <c r="AK667" s="165"/>
      <c r="AL667" s="165"/>
      <c r="AM667" s="165"/>
      <c r="AN667" s="162"/>
      <c r="AO667" s="164"/>
      <c r="AP667" s="163"/>
      <c r="AQ667" s="162"/>
      <c r="AR667" s="161"/>
      <c r="AS667" s="160"/>
      <c r="AT667" s="159"/>
      <c r="AU667" s="158"/>
    </row>
    <row r="668" spans="1:47" x14ac:dyDescent="0.2">
      <c r="A668" s="156" t="str">
        <f t="shared" si="122"/>
        <v/>
      </c>
      <c r="B668" s="203" t="str">
        <f t="shared" si="123"/>
        <v/>
      </c>
      <c r="C668" s="203" t="str">
        <f t="shared" si="124"/>
        <v/>
      </c>
      <c r="D668" s="203" t="str">
        <f t="shared" si="125"/>
        <v/>
      </c>
      <c r="E668" s="203" t="str">
        <f t="shared" si="126"/>
        <v/>
      </c>
      <c r="F668" s="203" t="str">
        <f t="shared" si="127"/>
        <v/>
      </c>
      <c r="G668" s="204" t="str">
        <f t="shared" si="127"/>
        <v/>
      </c>
      <c r="H668" s="205" t="str">
        <f t="shared" si="128"/>
        <v/>
      </c>
      <c r="I668" s="156" t="str">
        <f t="shared" si="129"/>
        <v/>
      </c>
      <c r="J668" s="156" t="str">
        <f t="shared" si="130"/>
        <v/>
      </c>
      <c r="K668" s="155" t="str">
        <f t="shared" si="131"/>
        <v/>
      </c>
      <c r="L668" s="155" t="str">
        <f t="shared" si="132"/>
        <v/>
      </c>
      <c r="M668" s="155" t="str">
        <f t="shared" si="133"/>
        <v/>
      </c>
      <c r="N668" s="157"/>
      <c r="O668" s="157"/>
      <c r="P668" s="157"/>
      <c r="Q668" s="157"/>
      <c r="R668" s="157"/>
      <c r="S668" s="157"/>
      <c r="T668" s="157"/>
      <c r="U668" s="157"/>
      <c r="V668" s="157"/>
      <c r="W668" s="157"/>
      <c r="X668" s="157"/>
      <c r="Y668" s="157"/>
      <c r="Z668" s="158"/>
      <c r="AA668" s="158"/>
      <c r="AB668" s="158"/>
      <c r="AC668" s="158"/>
      <c r="AD668" s="165"/>
      <c r="AE668" s="167"/>
      <c r="AF668" s="166"/>
      <c r="AG668" s="166"/>
      <c r="AH668" s="165"/>
      <c r="AI668" s="165"/>
      <c r="AJ668" s="163"/>
      <c r="AK668" s="165"/>
      <c r="AL668" s="165"/>
      <c r="AM668" s="165"/>
      <c r="AN668" s="162"/>
      <c r="AO668" s="164"/>
      <c r="AP668" s="163"/>
      <c r="AQ668" s="162"/>
      <c r="AR668" s="161"/>
      <c r="AS668" s="160"/>
      <c r="AT668" s="159"/>
      <c r="AU668" s="158"/>
    </row>
    <row r="669" spans="1:47" x14ac:dyDescent="0.2">
      <c r="A669" s="156" t="str">
        <f t="shared" si="122"/>
        <v/>
      </c>
      <c r="B669" s="203" t="str">
        <f t="shared" si="123"/>
        <v/>
      </c>
      <c r="C669" s="203" t="str">
        <f t="shared" si="124"/>
        <v/>
      </c>
      <c r="D669" s="203" t="str">
        <f t="shared" si="125"/>
        <v/>
      </c>
      <c r="E669" s="203" t="str">
        <f t="shared" si="126"/>
        <v/>
      </c>
      <c r="F669" s="203" t="str">
        <f t="shared" si="127"/>
        <v/>
      </c>
      <c r="G669" s="204" t="str">
        <f t="shared" si="127"/>
        <v/>
      </c>
      <c r="H669" s="205" t="str">
        <f t="shared" si="128"/>
        <v/>
      </c>
      <c r="I669" s="156" t="str">
        <f t="shared" si="129"/>
        <v/>
      </c>
      <c r="J669" s="156" t="str">
        <f t="shared" si="130"/>
        <v/>
      </c>
      <c r="K669" s="155" t="str">
        <f t="shared" si="131"/>
        <v/>
      </c>
      <c r="L669" s="155" t="str">
        <f t="shared" si="132"/>
        <v/>
      </c>
      <c r="M669" s="155" t="str">
        <f t="shared" si="133"/>
        <v/>
      </c>
      <c r="N669" s="157"/>
      <c r="O669" s="157"/>
      <c r="P669" s="157"/>
      <c r="Q669" s="157"/>
      <c r="R669" s="157"/>
      <c r="S669" s="157"/>
      <c r="T669" s="157"/>
      <c r="U669" s="157"/>
      <c r="V669" s="157"/>
      <c r="W669" s="157"/>
      <c r="X669" s="157"/>
      <c r="Y669" s="157"/>
      <c r="Z669" s="158"/>
      <c r="AA669" s="158"/>
      <c r="AB669" s="158"/>
      <c r="AC669" s="158"/>
      <c r="AD669" s="165"/>
      <c r="AE669" s="167"/>
      <c r="AF669" s="166"/>
      <c r="AG669" s="166"/>
      <c r="AH669" s="165"/>
      <c r="AI669" s="165"/>
      <c r="AJ669" s="163"/>
      <c r="AK669" s="165"/>
      <c r="AL669" s="165"/>
      <c r="AM669" s="165"/>
      <c r="AN669" s="162"/>
      <c r="AO669" s="164"/>
      <c r="AP669" s="163"/>
      <c r="AQ669" s="162"/>
      <c r="AR669" s="161"/>
      <c r="AS669" s="160"/>
      <c r="AT669" s="159"/>
      <c r="AU669" s="158"/>
    </row>
    <row r="670" spans="1:47" x14ac:dyDescent="0.2">
      <c r="A670" s="156" t="str">
        <f t="shared" si="122"/>
        <v/>
      </c>
      <c r="B670" s="203" t="str">
        <f t="shared" si="123"/>
        <v/>
      </c>
      <c r="C670" s="203" t="str">
        <f t="shared" si="124"/>
        <v/>
      </c>
      <c r="D670" s="203" t="str">
        <f t="shared" si="125"/>
        <v/>
      </c>
      <c r="E670" s="203" t="str">
        <f t="shared" si="126"/>
        <v/>
      </c>
      <c r="F670" s="203" t="str">
        <f t="shared" si="127"/>
        <v/>
      </c>
      <c r="G670" s="204" t="str">
        <f t="shared" si="127"/>
        <v/>
      </c>
      <c r="H670" s="205" t="str">
        <f t="shared" si="128"/>
        <v/>
      </c>
      <c r="I670" s="156" t="str">
        <f t="shared" si="129"/>
        <v/>
      </c>
      <c r="J670" s="156" t="str">
        <f t="shared" si="130"/>
        <v/>
      </c>
      <c r="K670" s="155" t="str">
        <f t="shared" si="131"/>
        <v/>
      </c>
      <c r="L670" s="155" t="str">
        <f t="shared" si="132"/>
        <v/>
      </c>
      <c r="M670" s="155" t="str">
        <f t="shared" si="133"/>
        <v/>
      </c>
      <c r="N670" s="157"/>
      <c r="O670" s="157"/>
      <c r="P670" s="157"/>
      <c r="Q670" s="157"/>
      <c r="R670" s="157"/>
      <c r="S670" s="157"/>
      <c r="T670" s="157"/>
      <c r="U670" s="157"/>
      <c r="V670" s="157"/>
      <c r="W670" s="157"/>
      <c r="X670" s="157"/>
      <c r="Y670" s="157"/>
      <c r="Z670" s="158"/>
      <c r="AA670" s="158"/>
      <c r="AB670" s="158"/>
      <c r="AC670" s="158"/>
      <c r="AD670" s="165"/>
      <c r="AE670" s="167"/>
      <c r="AF670" s="166"/>
      <c r="AG670" s="166"/>
      <c r="AH670" s="165"/>
      <c r="AI670" s="165"/>
      <c r="AJ670" s="163"/>
      <c r="AK670" s="165"/>
      <c r="AL670" s="165"/>
      <c r="AM670" s="165"/>
      <c r="AN670" s="162"/>
      <c r="AO670" s="164"/>
      <c r="AP670" s="163"/>
      <c r="AQ670" s="162"/>
      <c r="AR670" s="161"/>
      <c r="AS670" s="160"/>
      <c r="AT670" s="159"/>
      <c r="AU670" s="158"/>
    </row>
    <row r="671" spans="1:47" x14ac:dyDescent="0.2">
      <c r="A671" s="156" t="str">
        <f t="shared" si="122"/>
        <v/>
      </c>
      <c r="B671" s="203" t="str">
        <f t="shared" si="123"/>
        <v/>
      </c>
      <c r="C671" s="203" t="str">
        <f t="shared" si="124"/>
        <v/>
      </c>
      <c r="D671" s="203" t="str">
        <f t="shared" si="125"/>
        <v/>
      </c>
      <c r="E671" s="203" t="str">
        <f t="shared" si="126"/>
        <v/>
      </c>
      <c r="F671" s="203" t="str">
        <f t="shared" si="127"/>
        <v/>
      </c>
      <c r="G671" s="204" t="str">
        <f t="shared" si="127"/>
        <v/>
      </c>
      <c r="H671" s="205" t="str">
        <f t="shared" si="128"/>
        <v/>
      </c>
      <c r="I671" s="156" t="str">
        <f t="shared" si="129"/>
        <v/>
      </c>
      <c r="J671" s="156" t="str">
        <f t="shared" si="130"/>
        <v/>
      </c>
      <c r="K671" s="155" t="str">
        <f t="shared" si="131"/>
        <v/>
      </c>
      <c r="L671" s="155" t="str">
        <f t="shared" si="132"/>
        <v/>
      </c>
      <c r="M671" s="155" t="str">
        <f t="shared" si="133"/>
        <v/>
      </c>
      <c r="N671" s="157"/>
      <c r="O671" s="157"/>
      <c r="P671" s="157"/>
      <c r="Q671" s="157"/>
      <c r="R671" s="157"/>
      <c r="S671" s="157"/>
      <c r="T671" s="157"/>
      <c r="U671" s="157"/>
      <c r="V671" s="157"/>
      <c r="W671" s="157"/>
      <c r="X671" s="157"/>
      <c r="Y671" s="157"/>
      <c r="Z671" s="158"/>
      <c r="AA671" s="158"/>
      <c r="AB671" s="158"/>
      <c r="AC671" s="158"/>
      <c r="AD671" s="165"/>
      <c r="AE671" s="167"/>
      <c r="AF671" s="166"/>
      <c r="AG671" s="166"/>
      <c r="AH671" s="165"/>
      <c r="AI671" s="165"/>
      <c r="AJ671" s="163"/>
      <c r="AK671" s="165"/>
      <c r="AL671" s="165"/>
      <c r="AM671" s="165"/>
      <c r="AN671" s="162"/>
      <c r="AO671" s="164"/>
      <c r="AP671" s="163"/>
      <c r="AQ671" s="162"/>
      <c r="AR671" s="161"/>
      <c r="AS671" s="160"/>
      <c r="AT671" s="159"/>
      <c r="AU671" s="158"/>
    </row>
    <row r="672" spans="1:47" x14ac:dyDescent="0.2">
      <c r="A672" s="156" t="str">
        <f t="shared" si="122"/>
        <v/>
      </c>
      <c r="B672" s="203" t="str">
        <f t="shared" si="123"/>
        <v/>
      </c>
      <c r="C672" s="203" t="str">
        <f t="shared" si="124"/>
        <v/>
      </c>
      <c r="D672" s="203" t="str">
        <f t="shared" si="125"/>
        <v/>
      </c>
      <c r="E672" s="203" t="str">
        <f t="shared" si="126"/>
        <v/>
      </c>
      <c r="F672" s="203" t="str">
        <f t="shared" si="127"/>
        <v/>
      </c>
      <c r="G672" s="204" t="str">
        <f t="shared" si="127"/>
        <v/>
      </c>
      <c r="H672" s="205" t="str">
        <f t="shared" si="128"/>
        <v/>
      </c>
      <c r="I672" s="156" t="str">
        <f t="shared" si="129"/>
        <v/>
      </c>
      <c r="J672" s="156" t="str">
        <f t="shared" si="130"/>
        <v/>
      </c>
      <c r="K672" s="155" t="str">
        <f t="shared" si="131"/>
        <v/>
      </c>
      <c r="L672" s="155" t="str">
        <f t="shared" si="132"/>
        <v/>
      </c>
      <c r="M672" s="155" t="str">
        <f t="shared" si="133"/>
        <v/>
      </c>
      <c r="N672" s="157"/>
      <c r="O672" s="157"/>
      <c r="P672" s="157"/>
      <c r="Q672" s="157"/>
      <c r="R672" s="157"/>
      <c r="S672" s="157"/>
      <c r="T672" s="157"/>
      <c r="U672" s="157"/>
      <c r="V672" s="157"/>
      <c r="W672" s="157"/>
      <c r="X672" s="157"/>
      <c r="Y672" s="157"/>
      <c r="Z672" s="158"/>
      <c r="AA672" s="158"/>
      <c r="AB672" s="158"/>
      <c r="AC672" s="158"/>
      <c r="AD672" s="165"/>
      <c r="AE672" s="167"/>
      <c r="AF672" s="166"/>
      <c r="AG672" s="166"/>
      <c r="AH672" s="165"/>
      <c r="AI672" s="165"/>
      <c r="AJ672" s="163"/>
      <c r="AK672" s="165"/>
      <c r="AL672" s="165"/>
      <c r="AM672" s="165"/>
      <c r="AN672" s="162"/>
      <c r="AO672" s="164"/>
      <c r="AP672" s="163"/>
      <c r="AQ672" s="162"/>
      <c r="AR672" s="161"/>
      <c r="AS672" s="160"/>
      <c r="AT672" s="159"/>
      <c r="AU672" s="158"/>
    </row>
    <row r="673" spans="1:47" x14ac:dyDescent="0.2">
      <c r="A673" s="156" t="str">
        <f t="shared" si="122"/>
        <v/>
      </c>
      <c r="B673" s="203" t="str">
        <f t="shared" si="123"/>
        <v/>
      </c>
      <c r="C673" s="203" t="str">
        <f t="shared" si="124"/>
        <v/>
      </c>
      <c r="D673" s="203" t="str">
        <f t="shared" si="125"/>
        <v/>
      </c>
      <c r="E673" s="203" t="str">
        <f t="shared" si="126"/>
        <v/>
      </c>
      <c r="F673" s="203" t="str">
        <f t="shared" si="127"/>
        <v/>
      </c>
      <c r="G673" s="204" t="str">
        <f t="shared" si="127"/>
        <v/>
      </c>
      <c r="H673" s="205" t="str">
        <f t="shared" si="128"/>
        <v/>
      </c>
      <c r="I673" s="156" t="str">
        <f t="shared" si="129"/>
        <v/>
      </c>
      <c r="J673" s="156" t="str">
        <f t="shared" si="130"/>
        <v/>
      </c>
      <c r="K673" s="155" t="str">
        <f t="shared" si="131"/>
        <v/>
      </c>
      <c r="L673" s="155" t="str">
        <f t="shared" si="132"/>
        <v/>
      </c>
      <c r="M673" s="155" t="str">
        <f t="shared" si="133"/>
        <v/>
      </c>
      <c r="N673" s="157"/>
      <c r="O673" s="157"/>
      <c r="P673" s="157"/>
      <c r="Q673" s="157"/>
      <c r="R673" s="157"/>
      <c r="S673" s="157"/>
      <c r="T673" s="157"/>
      <c r="U673" s="157"/>
      <c r="V673" s="157"/>
      <c r="W673" s="157"/>
      <c r="X673" s="157"/>
      <c r="Y673" s="157"/>
      <c r="Z673" s="158"/>
      <c r="AA673" s="158"/>
      <c r="AB673" s="158"/>
      <c r="AC673" s="158"/>
      <c r="AD673" s="165"/>
      <c r="AE673" s="167"/>
      <c r="AF673" s="166"/>
      <c r="AG673" s="166"/>
      <c r="AH673" s="165"/>
      <c r="AI673" s="165"/>
      <c r="AJ673" s="163"/>
      <c r="AK673" s="165"/>
      <c r="AL673" s="165"/>
      <c r="AM673" s="165"/>
      <c r="AN673" s="162"/>
      <c r="AO673" s="164"/>
      <c r="AP673" s="163"/>
      <c r="AQ673" s="162"/>
      <c r="AR673" s="161"/>
      <c r="AS673" s="160"/>
      <c r="AT673" s="159"/>
      <c r="AU673" s="158"/>
    </row>
    <row r="674" spans="1:47" x14ac:dyDescent="0.2">
      <c r="A674" s="156" t="str">
        <f t="shared" si="122"/>
        <v/>
      </c>
      <c r="B674" s="203" t="str">
        <f t="shared" si="123"/>
        <v/>
      </c>
      <c r="C674" s="203" t="str">
        <f t="shared" si="124"/>
        <v/>
      </c>
      <c r="D674" s="203" t="str">
        <f t="shared" si="125"/>
        <v/>
      </c>
      <c r="E674" s="203" t="str">
        <f t="shared" si="126"/>
        <v/>
      </c>
      <c r="F674" s="203" t="str">
        <f t="shared" si="127"/>
        <v/>
      </c>
      <c r="G674" s="204" t="str">
        <f t="shared" si="127"/>
        <v/>
      </c>
      <c r="H674" s="205" t="str">
        <f t="shared" si="128"/>
        <v/>
      </c>
      <c r="I674" s="156" t="str">
        <f t="shared" si="129"/>
        <v/>
      </c>
      <c r="J674" s="156" t="str">
        <f t="shared" si="130"/>
        <v/>
      </c>
      <c r="K674" s="155" t="str">
        <f t="shared" si="131"/>
        <v/>
      </c>
      <c r="L674" s="155" t="str">
        <f t="shared" si="132"/>
        <v/>
      </c>
      <c r="M674" s="155" t="str">
        <f t="shared" si="133"/>
        <v/>
      </c>
      <c r="N674" s="157"/>
      <c r="O674" s="157"/>
      <c r="P674" s="157"/>
      <c r="Q674" s="157"/>
      <c r="R674" s="157"/>
      <c r="S674" s="157"/>
      <c r="T674" s="157"/>
      <c r="U674" s="157"/>
      <c r="V674" s="157"/>
      <c r="W674" s="157"/>
      <c r="X674" s="157"/>
      <c r="Y674" s="157"/>
      <c r="Z674" s="158"/>
      <c r="AA674" s="158"/>
      <c r="AB674" s="158"/>
      <c r="AC674" s="158"/>
      <c r="AD674" s="165"/>
      <c r="AE674" s="167"/>
      <c r="AF674" s="166"/>
      <c r="AG674" s="166"/>
      <c r="AH674" s="165"/>
      <c r="AI674" s="165"/>
      <c r="AJ674" s="163"/>
      <c r="AK674" s="165"/>
      <c r="AL674" s="165"/>
      <c r="AM674" s="165"/>
      <c r="AN674" s="162"/>
      <c r="AO674" s="164"/>
      <c r="AP674" s="163"/>
      <c r="AQ674" s="162"/>
      <c r="AR674" s="161"/>
      <c r="AS674" s="160"/>
      <c r="AT674" s="159"/>
      <c r="AU674" s="158"/>
    </row>
    <row r="675" spans="1:47" x14ac:dyDescent="0.2">
      <c r="A675" s="156" t="str">
        <f t="shared" si="122"/>
        <v/>
      </c>
      <c r="B675" s="203" t="str">
        <f t="shared" si="123"/>
        <v/>
      </c>
      <c r="C675" s="203" t="str">
        <f t="shared" si="124"/>
        <v/>
      </c>
      <c r="D675" s="203" t="str">
        <f t="shared" si="125"/>
        <v/>
      </c>
      <c r="E675" s="203" t="str">
        <f t="shared" si="126"/>
        <v/>
      </c>
      <c r="F675" s="203" t="str">
        <f t="shared" si="127"/>
        <v/>
      </c>
      <c r="G675" s="204" t="str">
        <f t="shared" si="127"/>
        <v/>
      </c>
      <c r="H675" s="205" t="str">
        <f t="shared" si="128"/>
        <v/>
      </c>
      <c r="I675" s="156" t="str">
        <f t="shared" si="129"/>
        <v/>
      </c>
      <c r="J675" s="156" t="str">
        <f t="shared" si="130"/>
        <v/>
      </c>
      <c r="K675" s="155" t="str">
        <f t="shared" si="131"/>
        <v/>
      </c>
      <c r="L675" s="155" t="str">
        <f t="shared" si="132"/>
        <v/>
      </c>
      <c r="M675" s="155" t="str">
        <f t="shared" si="133"/>
        <v/>
      </c>
      <c r="N675" s="157"/>
      <c r="O675" s="157"/>
      <c r="P675" s="157"/>
      <c r="Q675" s="157"/>
      <c r="R675" s="157"/>
      <c r="S675" s="157"/>
      <c r="T675" s="157"/>
      <c r="U675" s="157"/>
      <c r="V675" s="157"/>
      <c r="W675" s="157"/>
      <c r="X675" s="157"/>
      <c r="Y675" s="157"/>
      <c r="Z675" s="158"/>
      <c r="AA675" s="158"/>
      <c r="AB675" s="158"/>
      <c r="AC675" s="158"/>
      <c r="AD675" s="165"/>
      <c r="AE675" s="167"/>
      <c r="AF675" s="166"/>
      <c r="AG675" s="166"/>
      <c r="AH675" s="165"/>
      <c r="AI675" s="165"/>
      <c r="AJ675" s="163"/>
      <c r="AK675" s="165"/>
      <c r="AL675" s="165"/>
      <c r="AM675" s="165"/>
      <c r="AN675" s="162"/>
      <c r="AO675" s="164"/>
      <c r="AP675" s="163"/>
      <c r="AQ675" s="162"/>
      <c r="AR675" s="161"/>
      <c r="AS675" s="160"/>
      <c r="AT675" s="159"/>
      <c r="AU675" s="158"/>
    </row>
    <row r="676" spans="1:47" x14ac:dyDescent="0.2">
      <c r="A676" s="156" t="str">
        <f t="shared" si="122"/>
        <v/>
      </c>
      <c r="B676" s="203" t="str">
        <f t="shared" si="123"/>
        <v/>
      </c>
      <c r="C676" s="203" t="str">
        <f t="shared" si="124"/>
        <v/>
      </c>
      <c r="D676" s="203" t="str">
        <f t="shared" si="125"/>
        <v/>
      </c>
      <c r="E676" s="203" t="str">
        <f t="shared" si="126"/>
        <v/>
      </c>
      <c r="F676" s="203" t="str">
        <f t="shared" si="127"/>
        <v/>
      </c>
      <c r="G676" s="204" t="str">
        <f t="shared" si="127"/>
        <v/>
      </c>
      <c r="H676" s="205" t="str">
        <f t="shared" si="128"/>
        <v/>
      </c>
      <c r="I676" s="156" t="str">
        <f t="shared" si="129"/>
        <v/>
      </c>
      <c r="J676" s="156" t="str">
        <f t="shared" si="130"/>
        <v/>
      </c>
      <c r="K676" s="155" t="str">
        <f t="shared" si="131"/>
        <v/>
      </c>
      <c r="L676" s="155" t="str">
        <f t="shared" si="132"/>
        <v/>
      </c>
      <c r="M676" s="155" t="str">
        <f t="shared" si="133"/>
        <v/>
      </c>
      <c r="N676" s="157"/>
      <c r="O676" s="157"/>
      <c r="P676" s="157"/>
      <c r="Q676" s="157"/>
      <c r="R676" s="157"/>
      <c r="S676" s="157"/>
      <c r="T676" s="157"/>
      <c r="U676" s="157"/>
      <c r="V676" s="157"/>
      <c r="W676" s="157"/>
      <c r="X676" s="157"/>
      <c r="Y676" s="157"/>
      <c r="Z676" s="158"/>
      <c r="AA676" s="158"/>
      <c r="AB676" s="158"/>
      <c r="AC676" s="158"/>
      <c r="AD676" s="165"/>
      <c r="AE676" s="167"/>
      <c r="AF676" s="166"/>
      <c r="AG676" s="166"/>
      <c r="AH676" s="165"/>
      <c r="AI676" s="165"/>
      <c r="AJ676" s="163"/>
      <c r="AK676" s="165"/>
      <c r="AL676" s="165"/>
      <c r="AM676" s="165"/>
      <c r="AN676" s="162"/>
      <c r="AO676" s="164"/>
      <c r="AP676" s="163"/>
      <c r="AQ676" s="162"/>
      <c r="AR676" s="161"/>
      <c r="AS676" s="160"/>
      <c r="AT676" s="159"/>
      <c r="AU676" s="158"/>
    </row>
    <row r="677" spans="1:47" x14ac:dyDescent="0.2">
      <c r="A677" s="156" t="str">
        <f t="shared" si="122"/>
        <v/>
      </c>
      <c r="B677" s="203" t="str">
        <f t="shared" si="123"/>
        <v/>
      </c>
      <c r="C677" s="203" t="str">
        <f t="shared" si="124"/>
        <v/>
      </c>
      <c r="D677" s="203" t="str">
        <f t="shared" si="125"/>
        <v/>
      </c>
      <c r="E677" s="203" t="str">
        <f t="shared" si="126"/>
        <v/>
      </c>
      <c r="F677" s="203" t="str">
        <f t="shared" si="127"/>
        <v/>
      </c>
      <c r="G677" s="204" t="str">
        <f t="shared" si="127"/>
        <v/>
      </c>
      <c r="H677" s="205" t="str">
        <f t="shared" si="128"/>
        <v/>
      </c>
      <c r="I677" s="156" t="str">
        <f t="shared" si="129"/>
        <v/>
      </c>
      <c r="J677" s="156" t="str">
        <f t="shared" si="130"/>
        <v/>
      </c>
      <c r="K677" s="155" t="str">
        <f t="shared" si="131"/>
        <v/>
      </c>
      <c r="L677" s="155" t="str">
        <f t="shared" si="132"/>
        <v/>
      </c>
      <c r="M677" s="155" t="str">
        <f t="shared" si="133"/>
        <v/>
      </c>
      <c r="N677" s="157"/>
      <c r="O677" s="157"/>
      <c r="P677" s="157"/>
      <c r="Q677" s="157"/>
      <c r="R677" s="157"/>
      <c r="S677" s="157"/>
      <c r="T677" s="157"/>
      <c r="U677" s="157"/>
      <c r="V677" s="157"/>
      <c r="W677" s="157"/>
      <c r="X677" s="157"/>
      <c r="Y677" s="157"/>
      <c r="Z677" s="158"/>
      <c r="AA677" s="158"/>
      <c r="AB677" s="158"/>
      <c r="AC677" s="158"/>
      <c r="AD677" s="165"/>
      <c r="AE677" s="167"/>
      <c r="AF677" s="166"/>
      <c r="AG677" s="166"/>
      <c r="AH677" s="165"/>
      <c r="AI677" s="165"/>
      <c r="AJ677" s="163"/>
      <c r="AK677" s="165"/>
      <c r="AL677" s="165"/>
      <c r="AM677" s="165"/>
      <c r="AN677" s="162"/>
      <c r="AO677" s="164"/>
      <c r="AP677" s="163"/>
      <c r="AQ677" s="162"/>
      <c r="AR677" s="161"/>
      <c r="AS677" s="160"/>
      <c r="AT677" s="159"/>
      <c r="AU677" s="158"/>
    </row>
    <row r="678" spans="1:47" x14ac:dyDescent="0.2">
      <c r="A678" s="156" t="str">
        <f t="shared" si="122"/>
        <v/>
      </c>
      <c r="B678" s="203" t="str">
        <f t="shared" si="123"/>
        <v/>
      </c>
      <c r="C678" s="203" t="str">
        <f t="shared" si="124"/>
        <v/>
      </c>
      <c r="D678" s="203" t="str">
        <f t="shared" si="125"/>
        <v/>
      </c>
      <c r="E678" s="203" t="str">
        <f t="shared" si="126"/>
        <v/>
      </c>
      <c r="F678" s="203" t="str">
        <f t="shared" si="127"/>
        <v/>
      </c>
      <c r="G678" s="204" t="str">
        <f t="shared" si="127"/>
        <v/>
      </c>
      <c r="H678" s="205" t="str">
        <f t="shared" si="128"/>
        <v/>
      </c>
      <c r="I678" s="156" t="str">
        <f t="shared" si="129"/>
        <v/>
      </c>
      <c r="J678" s="156" t="str">
        <f t="shared" si="130"/>
        <v/>
      </c>
      <c r="K678" s="155" t="str">
        <f t="shared" si="131"/>
        <v/>
      </c>
      <c r="L678" s="155" t="str">
        <f t="shared" si="132"/>
        <v/>
      </c>
      <c r="M678" s="155" t="str">
        <f t="shared" si="133"/>
        <v/>
      </c>
      <c r="N678" s="157"/>
      <c r="O678" s="157"/>
      <c r="P678" s="157"/>
      <c r="Q678" s="157"/>
      <c r="R678" s="157"/>
      <c r="S678" s="157"/>
      <c r="T678" s="157"/>
      <c r="U678" s="157"/>
      <c r="V678" s="157"/>
      <c r="W678" s="157"/>
      <c r="X678" s="157"/>
      <c r="Y678" s="157"/>
      <c r="Z678" s="158"/>
      <c r="AA678" s="158"/>
      <c r="AB678" s="158"/>
      <c r="AC678" s="158"/>
      <c r="AD678" s="165"/>
      <c r="AE678" s="167"/>
      <c r="AF678" s="166"/>
      <c r="AG678" s="166"/>
      <c r="AH678" s="165"/>
      <c r="AI678" s="165"/>
      <c r="AJ678" s="163"/>
      <c r="AK678" s="165"/>
      <c r="AL678" s="165"/>
      <c r="AM678" s="165"/>
      <c r="AN678" s="162"/>
      <c r="AO678" s="164"/>
      <c r="AP678" s="163"/>
      <c r="AQ678" s="162"/>
      <c r="AR678" s="161"/>
      <c r="AS678" s="160"/>
      <c r="AT678" s="159"/>
      <c r="AU678" s="158"/>
    </row>
    <row r="679" spans="1:47" x14ac:dyDescent="0.2">
      <c r="A679" s="156" t="str">
        <f t="shared" si="122"/>
        <v/>
      </c>
      <c r="B679" s="203" t="str">
        <f t="shared" si="123"/>
        <v/>
      </c>
      <c r="C679" s="203" t="str">
        <f t="shared" si="124"/>
        <v/>
      </c>
      <c r="D679" s="203" t="str">
        <f t="shared" si="125"/>
        <v/>
      </c>
      <c r="E679" s="203" t="str">
        <f t="shared" si="126"/>
        <v/>
      </c>
      <c r="F679" s="203" t="str">
        <f t="shared" si="127"/>
        <v/>
      </c>
      <c r="G679" s="204" t="str">
        <f t="shared" si="127"/>
        <v/>
      </c>
      <c r="H679" s="205" t="str">
        <f t="shared" si="128"/>
        <v/>
      </c>
      <c r="I679" s="156" t="str">
        <f t="shared" si="129"/>
        <v/>
      </c>
      <c r="J679" s="156" t="str">
        <f t="shared" si="130"/>
        <v/>
      </c>
      <c r="K679" s="155" t="str">
        <f t="shared" si="131"/>
        <v/>
      </c>
      <c r="L679" s="155" t="str">
        <f t="shared" si="132"/>
        <v/>
      </c>
      <c r="M679" s="155" t="str">
        <f t="shared" si="133"/>
        <v/>
      </c>
      <c r="N679" s="157"/>
      <c r="O679" s="157"/>
      <c r="P679" s="157"/>
      <c r="Q679" s="157"/>
      <c r="R679" s="157"/>
      <c r="S679" s="157"/>
      <c r="T679" s="157"/>
      <c r="U679" s="157"/>
      <c r="V679" s="157"/>
      <c r="W679" s="157"/>
      <c r="X679" s="157"/>
      <c r="Y679" s="157"/>
      <c r="Z679" s="158"/>
      <c r="AA679" s="158"/>
      <c r="AB679" s="158"/>
      <c r="AC679" s="158"/>
      <c r="AD679" s="165"/>
      <c r="AE679" s="167"/>
      <c r="AF679" s="166"/>
      <c r="AG679" s="166"/>
      <c r="AH679" s="165"/>
      <c r="AI679" s="165"/>
      <c r="AJ679" s="163"/>
      <c r="AK679" s="165"/>
      <c r="AL679" s="165"/>
      <c r="AM679" s="165"/>
      <c r="AN679" s="162"/>
      <c r="AO679" s="164"/>
      <c r="AP679" s="163"/>
      <c r="AQ679" s="162"/>
      <c r="AR679" s="161"/>
      <c r="AS679" s="160"/>
      <c r="AT679" s="159"/>
      <c r="AU679" s="158"/>
    </row>
    <row r="680" spans="1:47" x14ac:dyDescent="0.2">
      <c r="A680" s="156" t="str">
        <f t="shared" si="122"/>
        <v/>
      </c>
      <c r="B680" s="203" t="str">
        <f t="shared" si="123"/>
        <v/>
      </c>
      <c r="C680" s="203" t="str">
        <f t="shared" si="124"/>
        <v/>
      </c>
      <c r="D680" s="203" t="str">
        <f t="shared" si="125"/>
        <v/>
      </c>
      <c r="E680" s="203" t="str">
        <f t="shared" si="126"/>
        <v/>
      </c>
      <c r="F680" s="203" t="str">
        <f t="shared" si="127"/>
        <v/>
      </c>
      <c r="G680" s="204" t="str">
        <f t="shared" si="127"/>
        <v/>
      </c>
      <c r="H680" s="205" t="str">
        <f t="shared" si="128"/>
        <v/>
      </c>
      <c r="I680" s="156" t="str">
        <f t="shared" si="129"/>
        <v/>
      </c>
      <c r="J680" s="156" t="str">
        <f t="shared" si="130"/>
        <v/>
      </c>
      <c r="K680" s="155" t="str">
        <f t="shared" si="131"/>
        <v/>
      </c>
      <c r="L680" s="155" t="str">
        <f t="shared" si="132"/>
        <v/>
      </c>
      <c r="M680" s="155" t="str">
        <f t="shared" si="133"/>
        <v/>
      </c>
      <c r="N680" s="157"/>
      <c r="O680" s="157"/>
      <c r="P680" s="157"/>
      <c r="Q680" s="157"/>
      <c r="R680" s="157"/>
      <c r="S680" s="157"/>
      <c r="T680" s="157"/>
      <c r="U680" s="157"/>
      <c r="V680" s="157"/>
      <c r="W680" s="157"/>
      <c r="X680" s="157"/>
      <c r="Y680" s="157"/>
      <c r="Z680" s="158"/>
      <c r="AA680" s="158"/>
      <c r="AB680" s="158"/>
      <c r="AC680" s="158"/>
      <c r="AD680" s="165"/>
      <c r="AE680" s="167"/>
      <c r="AF680" s="166"/>
      <c r="AG680" s="166"/>
      <c r="AH680" s="165"/>
      <c r="AI680" s="165"/>
      <c r="AJ680" s="163"/>
      <c r="AK680" s="165"/>
      <c r="AL680" s="165"/>
      <c r="AM680" s="165"/>
      <c r="AN680" s="162"/>
      <c r="AO680" s="164"/>
      <c r="AP680" s="163"/>
      <c r="AQ680" s="162"/>
      <c r="AR680" s="161"/>
      <c r="AS680" s="160"/>
      <c r="AT680" s="159"/>
      <c r="AU680" s="158"/>
    </row>
    <row r="681" spans="1:47" x14ac:dyDescent="0.2">
      <c r="A681" s="156" t="str">
        <f t="shared" si="122"/>
        <v/>
      </c>
      <c r="B681" s="203" t="str">
        <f t="shared" si="123"/>
        <v/>
      </c>
      <c r="C681" s="203" t="str">
        <f t="shared" si="124"/>
        <v/>
      </c>
      <c r="D681" s="203" t="str">
        <f t="shared" si="125"/>
        <v/>
      </c>
      <c r="E681" s="203" t="str">
        <f t="shared" si="126"/>
        <v/>
      </c>
      <c r="F681" s="203" t="str">
        <f t="shared" si="127"/>
        <v/>
      </c>
      <c r="G681" s="204" t="str">
        <f t="shared" si="127"/>
        <v/>
      </c>
      <c r="H681" s="205" t="str">
        <f t="shared" si="128"/>
        <v/>
      </c>
      <c r="I681" s="156" t="str">
        <f t="shared" si="129"/>
        <v/>
      </c>
      <c r="J681" s="156" t="str">
        <f t="shared" si="130"/>
        <v/>
      </c>
      <c r="K681" s="155" t="str">
        <f t="shared" si="131"/>
        <v/>
      </c>
      <c r="L681" s="155" t="str">
        <f t="shared" si="132"/>
        <v/>
      </c>
      <c r="M681" s="155" t="str">
        <f t="shared" si="133"/>
        <v/>
      </c>
      <c r="N681" s="157"/>
      <c r="O681" s="157"/>
      <c r="P681" s="157"/>
      <c r="Q681" s="157"/>
      <c r="R681" s="157"/>
      <c r="S681" s="157"/>
      <c r="T681" s="157"/>
      <c r="U681" s="157"/>
      <c r="V681" s="157"/>
      <c r="W681" s="157"/>
      <c r="X681" s="157"/>
      <c r="Y681" s="157"/>
      <c r="Z681" s="158"/>
      <c r="AA681" s="158"/>
      <c r="AB681" s="158"/>
      <c r="AC681" s="158"/>
      <c r="AD681" s="165"/>
      <c r="AE681" s="167"/>
      <c r="AF681" s="166"/>
      <c r="AG681" s="166"/>
      <c r="AH681" s="165"/>
      <c r="AI681" s="165"/>
      <c r="AJ681" s="163"/>
      <c r="AK681" s="165"/>
      <c r="AL681" s="165"/>
      <c r="AM681" s="165"/>
      <c r="AN681" s="162"/>
      <c r="AO681" s="164"/>
      <c r="AP681" s="163"/>
      <c r="AQ681" s="162"/>
      <c r="AR681" s="161"/>
      <c r="AS681" s="160"/>
      <c r="AT681" s="159"/>
      <c r="AU681" s="158"/>
    </row>
    <row r="682" spans="1:47" x14ac:dyDescent="0.2">
      <c r="A682" s="156" t="str">
        <f t="shared" si="122"/>
        <v/>
      </c>
      <c r="B682" s="203" t="str">
        <f t="shared" si="123"/>
        <v/>
      </c>
      <c r="C682" s="203" t="str">
        <f t="shared" si="124"/>
        <v/>
      </c>
      <c r="D682" s="203" t="str">
        <f t="shared" si="125"/>
        <v/>
      </c>
      <c r="E682" s="203" t="str">
        <f t="shared" si="126"/>
        <v/>
      </c>
      <c r="F682" s="203" t="str">
        <f t="shared" si="127"/>
        <v/>
      </c>
      <c r="G682" s="204" t="str">
        <f t="shared" si="127"/>
        <v/>
      </c>
      <c r="H682" s="205" t="str">
        <f t="shared" si="128"/>
        <v/>
      </c>
      <c r="I682" s="156" t="str">
        <f t="shared" si="129"/>
        <v/>
      </c>
      <c r="J682" s="156" t="str">
        <f t="shared" si="130"/>
        <v/>
      </c>
      <c r="K682" s="155" t="str">
        <f t="shared" si="131"/>
        <v/>
      </c>
      <c r="L682" s="155" t="str">
        <f t="shared" si="132"/>
        <v/>
      </c>
      <c r="M682" s="155" t="str">
        <f t="shared" si="133"/>
        <v/>
      </c>
      <c r="N682" s="157"/>
      <c r="O682" s="157"/>
      <c r="P682" s="157"/>
      <c r="Q682" s="157"/>
      <c r="R682" s="157"/>
      <c r="S682" s="157"/>
      <c r="T682" s="157"/>
      <c r="U682" s="157"/>
      <c r="V682" s="157"/>
      <c r="W682" s="157"/>
      <c r="X682" s="157"/>
      <c r="Y682" s="157"/>
      <c r="Z682" s="158"/>
      <c r="AA682" s="158"/>
      <c r="AB682" s="158"/>
      <c r="AC682" s="158"/>
      <c r="AD682" s="165"/>
      <c r="AE682" s="167"/>
      <c r="AF682" s="166"/>
      <c r="AG682" s="166"/>
      <c r="AH682" s="165"/>
      <c r="AI682" s="165"/>
      <c r="AJ682" s="163"/>
      <c r="AK682" s="165"/>
      <c r="AL682" s="165"/>
      <c r="AM682" s="165"/>
      <c r="AN682" s="162"/>
      <c r="AO682" s="164"/>
      <c r="AP682" s="163"/>
      <c r="AQ682" s="162"/>
      <c r="AR682" s="161"/>
      <c r="AS682" s="160"/>
      <c r="AT682" s="159"/>
      <c r="AU682" s="158"/>
    </row>
    <row r="683" spans="1:47" x14ac:dyDescent="0.2">
      <c r="A683" s="156" t="str">
        <f t="shared" si="122"/>
        <v/>
      </c>
      <c r="B683" s="203" t="str">
        <f t="shared" si="123"/>
        <v/>
      </c>
      <c r="C683" s="203" t="str">
        <f t="shared" si="124"/>
        <v/>
      </c>
      <c r="D683" s="203" t="str">
        <f t="shared" si="125"/>
        <v/>
      </c>
      <c r="E683" s="203" t="str">
        <f t="shared" si="126"/>
        <v/>
      </c>
      <c r="F683" s="203" t="str">
        <f t="shared" si="127"/>
        <v/>
      </c>
      <c r="G683" s="204" t="str">
        <f t="shared" si="127"/>
        <v/>
      </c>
      <c r="H683" s="205" t="str">
        <f t="shared" si="128"/>
        <v/>
      </c>
      <c r="I683" s="156" t="str">
        <f t="shared" si="129"/>
        <v/>
      </c>
      <c r="J683" s="156" t="str">
        <f t="shared" si="130"/>
        <v/>
      </c>
      <c r="K683" s="155" t="str">
        <f t="shared" si="131"/>
        <v/>
      </c>
      <c r="L683" s="155" t="str">
        <f t="shared" si="132"/>
        <v/>
      </c>
      <c r="M683" s="155" t="str">
        <f t="shared" si="133"/>
        <v/>
      </c>
      <c r="N683" s="157"/>
      <c r="O683" s="157"/>
      <c r="P683" s="157"/>
      <c r="Q683" s="157"/>
      <c r="R683" s="157"/>
      <c r="S683" s="157"/>
      <c r="T683" s="157"/>
      <c r="U683" s="157"/>
      <c r="V683" s="157"/>
      <c r="W683" s="157"/>
      <c r="X683" s="157"/>
      <c r="Y683" s="157"/>
      <c r="Z683" s="158"/>
      <c r="AA683" s="158"/>
      <c r="AB683" s="158"/>
      <c r="AC683" s="158"/>
      <c r="AD683" s="165"/>
      <c r="AE683" s="167"/>
      <c r="AF683" s="166"/>
      <c r="AG683" s="166"/>
      <c r="AH683" s="165"/>
      <c r="AI683" s="165"/>
      <c r="AJ683" s="163"/>
      <c r="AK683" s="165"/>
      <c r="AL683" s="165"/>
      <c r="AM683" s="165"/>
      <c r="AN683" s="162"/>
      <c r="AO683" s="164"/>
      <c r="AP683" s="163"/>
      <c r="AQ683" s="162"/>
      <c r="AR683" s="161"/>
      <c r="AS683" s="160"/>
      <c r="AT683" s="159"/>
      <c r="AU683" s="158"/>
    </row>
    <row r="684" spans="1:47" x14ac:dyDescent="0.2">
      <c r="A684" s="156" t="str">
        <f t="shared" si="122"/>
        <v/>
      </c>
      <c r="B684" s="203" t="str">
        <f t="shared" si="123"/>
        <v/>
      </c>
      <c r="C684" s="203" t="str">
        <f t="shared" si="124"/>
        <v/>
      </c>
      <c r="D684" s="203" t="str">
        <f t="shared" si="125"/>
        <v/>
      </c>
      <c r="E684" s="203" t="str">
        <f t="shared" si="126"/>
        <v/>
      </c>
      <c r="F684" s="203" t="str">
        <f t="shared" si="127"/>
        <v/>
      </c>
      <c r="G684" s="204" t="str">
        <f t="shared" si="127"/>
        <v/>
      </c>
      <c r="H684" s="205" t="str">
        <f t="shared" si="128"/>
        <v/>
      </c>
      <c r="I684" s="156" t="str">
        <f t="shared" si="129"/>
        <v/>
      </c>
      <c r="J684" s="156" t="str">
        <f t="shared" si="130"/>
        <v/>
      </c>
      <c r="K684" s="155" t="str">
        <f t="shared" si="131"/>
        <v/>
      </c>
      <c r="L684" s="155" t="str">
        <f t="shared" si="132"/>
        <v/>
      </c>
      <c r="M684" s="155" t="str">
        <f t="shared" si="133"/>
        <v/>
      </c>
      <c r="N684" s="157"/>
      <c r="O684" s="157"/>
      <c r="P684" s="157"/>
      <c r="Q684" s="157"/>
      <c r="R684" s="157"/>
      <c r="S684" s="157"/>
      <c r="T684" s="157"/>
      <c r="U684" s="157"/>
      <c r="V684" s="157"/>
      <c r="W684" s="157"/>
      <c r="X684" s="157"/>
      <c r="Y684" s="157"/>
      <c r="Z684" s="158"/>
      <c r="AA684" s="158"/>
      <c r="AB684" s="158"/>
      <c r="AC684" s="158"/>
      <c r="AD684" s="165"/>
      <c r="AE684" s="167"/>
      <c r="AF684" s="166"/>
      <c r="AG684" s="166"/>
      <c r="AH684" s="165"/>
      <c r="AI684" s="165"/>
      <c r="AJ684" s="163"/>
      <c r="AK684" s="165"/>
      <c r="AL684" s="165"/>
      <c r="AM684" s="165"/>
      <c r="AN684" s="162"/>
      <c r="AO684" s="164"/>
      <c r="AP684" s="163"/>
      <c r="AQ684" s="162"/>
      <c r="AR684" s="161"/>
      <c r="AS684" s="160"/>
      <c r="AT684" s="159"/>
      <c r="AU684" s="158"/>
    </row>
    <row r="685" spans="1:47" x14ac:dyDescent="0.2">
      <c r="A685" s="156" t="str">
        <f t="shared" si="122"/>
        <v/>
      </c>
      <c r="B685" s="203" t="str">
        <f t="shared" si="123"/>
        <v/>
      </c>
      <c r="C685" s="203" t="str">
        <f t="shared" si="124"/>
        <v/>
      </c>
      <c r="D685" s="203" t="str">
        <f t="shared" si="125"/>
        <v/>
      </c>
      <c r="E685" s="203" t="str">
        <f t="shared" si="126"/>
        <v/>
      </c>
      <c r="F685" s="203" t="str">
        <f t="shared" si="127"/>
        <v/>
      </c>
      <c r="G685" s="204" t="str">
        <f t="shared" si="127"/>
        <v/>
      </c>
      <c r="H685" s="205" t="str">
        <f t="shared" si="128"/>
        <v/>
      </c>
      <c r="I685" s="156" t="str">
        <f t="shared" si="129"/>
        <v/>
      </c>
      <c r="J685" s="156" t="str">
        <f t="shared" si="130"/>
        <v/>
      </c>
      <c r="K685" s="155" t="str">
        <f t="shared" si="131"/>
        <v/>
      </c>
      <c r="L685" s="155" t="str">
        <f t="shared" si="132"/>
        <v/>
      </c>
      <c r="M685" s="155" t="str">
        <f t="shared" si="133"/>
        <v/>
      </c>
      <c r="N685" s="157"/>
      <c r="O685" s="157"/>
      <c r="P685" s="157"/>
      <c r="Q685" s="157"/>
      <c r="R685" s="157"/>
      <c r="S685" s="157"/>
      <c r="T685" s="157"/>
      <c r="U685" s="157"/>
      <c r="V685" s="157"/>
      <c r="W685" s="157"/>
      <c r="X685" s="157"/>
      <c r="Y685" s="157"/>
      <c r="Z685" s="158"/>
      <c r="AA685" s="158"/>
      <c r="AB685" s="158"/>
      <c r="AC685" s="158"/>
      <c r="AD685" s="165"/>
      <c r="AE685" s="167"/>
      <c r="AF685" s="166"/>
      <c r="AG685" s="166"/>
      <c r="AH685" s="165"/>
      <c r="AI685" s="165"/>
      <c r="AJ685" s="163"/>
      <c r="AK685" s="165"/>
      <c r="AL685" s="165"/>
      <c r="AM685" s="165"/>
      <c r="AN685" s="162"/>
      <c r="AO685" s="164"/>
      <c r="AP685" s="163"/>
      <c r="AQ685" s="162"/>
      <c r="AR685" s="161"/>
      <c r="AS685" s="160"/>
      <c r="AT685" s="159"/>
      <c r="AU685" s="158"/>
    </row>
    <row r="686" spans="1:47" x14ac:dyDescent="0.2">
      <c r="A686" s="156" t="str">
        <f t="shared" si="122"/>
        <v/>
      </c>
      <c r="B686" s="203" t="str">
        <f t="shared" si="123"/>
        <v/>
      </c>
      <c r="C686" s="203" t="str">
        <f t="shared" si="124"/>
        <v/>
      </c>
      <c r="D686" s="203" t="str">
        <f t="shared" si="125"/>
        <v/>
      </c>
      <c r="E686" s="203" t="str">
        <f t="shared" si="126"/>
        <v/>
      </c>
      <c r="F686" s="203" t="str">
        <f t="shared" si="127"/>
        <v/>
      </c>
      <c r="G686" s="204" t="str">
        <f t="shared" si="127"/>
        <v/>
      </c>
      <c r="H686" s="205" t="str">
        <f t="shared" si="128"/>
        <v/>
      </c>
      <c r="I686" s="156" t="str">
        <f t="shared" si="129"/>
        <v/>
      </c>
      <c r="J686" s="156" t="str">
        <f t="shared" si="130"/>
        <v/>
      </c>
      <c r="K686" s="155" t="str">
        <f t="shared" si="131"/>
        <v/>
      </c>
      <c r="L686" s="155" t="str">
        <f t="shared" si="132"/>
        <v/>
      </c>
      <c r="M686" s="155" t="str">
        <f t="shared" si="133"/>
        <v/>
      </c>
      <c r="N686" s="157"/>
      <c r="O686" s="157"/>
      <c r="P686" s="157"/>
      <c r="Q686" s="157"/>
      <c r="R686" s="157"/>
      <c r="S686" s="157"/>
      <c r="T686" s="157"/>
      <c r="U686" s="157"/>
      <c r="V686" s="157"/>
      <c r="W686" s="157"/>
      <c r="X686" s="157"/>
      <c r="Y686" s="157"/>
      <c r="Z686" s="158"/>
      <c r="AA686" s="158"/>
      <c r="AB686" s="158"/>
      <c r="AC686" s="158"/>
      <c r="AD686" s="165"/>
      <c r="AE686" s="167"/>
      <c r="AF686" s="166"/>
      <c r="AG686" s="166"/>
      <c r="AH686" s="165"/>
      <c r="AI686" s="165"/>
      <c r="AJ686" s="163"/>
      <c r="AK686" s="165"/>
      <c r="AL686" s="165"/>
      <c r="AM686" s="165"/>
      <c r="AN686" s="162"/>
      <c r="AO686" s="164"/>
      <c r="AP686" s="163"/>
      <c r="AQ686" s="162"/>
      <c r="AR686" s="161"/>
      <c r="AS686" s="160"/>
      <c r="AT686" s="159"/>
      <c r="AU686" s="158"/>
    </row>
    <row r="687" spans="1:47" x14ac:dyDescent="0.2">
      <c r="A687" s="156" t="str">
        <f t="shared" si="122"/>
        <v/>
      </c>
      <c r="B687" s="203" t="str">
        <f t="shared" si="123"/>
        <v/>
      </c>
      <c r="C687" s="203" t="str">
        <f t="shared" si="124"/>
        <v/>
      </c>
      <c r="D687" s="203" t="str">
        <f t="shared" si="125"/>
        <v/>
      </c>
      <c r="E687" s="203" t="str">
        <f t="shared" si="126"/>
        <v/>
      </c>
      <c r="F687" s="203" t="str">
        <f t="shared" si="127"/>
        <v/>
      </c>
      <c r="G687" s="204" t="str">
        <f t="shared" si="127"/>
        <v/>
      </c>
      <c r="H687" s="205" t="str">
        <f t="shared" si="128"/>
        <v/>
      </c>
      <c r="I687" s="156" t="str">
        <f t="shared" si="129"/>
        <v/>
      </c>
      <c r="J687" s="156" t="str">
        <f t="shared" si="130"/>
        <v/>
      </c>
      <c r="K687" s="155" t="str">
        <f t="shared" si="131"/>
        <v/>
      </c>
      <c r="L687" s="155" t="str">
        <f t="shared" si="132"/>
        <v/>
      </c>
      <c r="M687" s="155" t="str">
        <f t="shared" si="133"/>
        <v/>
      </c>
      <c r="N687" s="157"/>
      <c r="O687" s="157"/>
      <c r="P687" s="157"/>
      <c r="Q687" s="157"/>
      <c r="R687" s="157"/>
      <c r="S687" s="157"/>
      <c r="T687" s="157"/>
      <c r="U687" s="157"/>
      <c r="V687" s="157"/>
      <c r="W687" s="157"/>
      <c r="X687" s="157"/>
      <c r="Y687" s="157"/>
      <c r="Z687" s="158"/>
      <c r="AA687" s="158"/>
      <c r="AB687" s="158"/>
      <c r="AC687" s="158"/>
      <c r="AD687" s="165"/>
      <c r="AE687" s="167"/>
      <c r="AF687" s="166"/>
      <c r="AG687" s="166"/>
      <c r="AH687" s="165"/>
      <c r="AI687" s="165"/>
      <c r="AJ687" s="163"/>
      <c r="AK687" s="165"/>
      <c r="AL687" s="165"/>
      <c r="AM687" s="165"/>
      <c r="AN687" s="162"/>
      <c r="AO687" s="164"/>
      <c r="AP687" s="163"/>
      <c r="AQ687" s="162"/>
      <c r="AR687" s="161"/>
      <c r="AS687" s="160"/>
      <c r="AT687" s="159"/>
      <c r="AU687" s="158"/>
    </row>
    <row r="688" spans="1:47" x14ac:dyDescent="0.2">
      <c r="A688" s="156" t="str">
        <f t="shared" si="122"/>
        <v/>
      </c>
      <c r="B688" s="203" t="str">
        <f t="shared" si="123"/>
        <v/>
      </c>
      <c r="C688" s="203" t="str">
        <f t="shared" si="124"/>
        <v/>
      </c>
      <c r="D688" s="203" t="str">
        <f t="shared" si="125"/>
        <v/>
      </c>
      <c r="E688" s="203" t="str">
        <f t="shared" si="126"/>
        <v/>
      </c>
      <c r="F688" s="203" t="str">
        <f t="shared" si="127"/>
        <v/>
      </c>
      <c r="G688" s="204" t="str">
        <f t="shared" si="127"/>
        <v/>
      </c>
      <c r="H688" s="205" t="str">
        <f t="shared" si="128"/>
        <v/>
      </c>
      <c r="I688" s="156" t="str">
        <f t="shared" si="129"/>
        <v/>
      </c>
      <c r="J688" s="156" t="str">
        <f t="shared" si="130"/>
        <v/>
      </c>
      <c r="K688" s="155" t="str">
        <f t="shared" si="131"/>
        <v/>
      </c>
      <c r="L688" s="155" t="str">
        <f t="shared" si="132"/>
        <v/>
      </c>
      <c r="M688" s="155" t="str">
        <f t="shared" si="133"/>
        <v/>
      </c>
      <c r="N688" s="157"/>
      <c r="O688" s="157"/>
      <c r="P688" s="157"/>
      <c r="Q688" s="157"/>
      <c r="R688" s="157"/>
      <c r="S688" s="157"/>
      <c r="T688" s="157"/>
      <c r="U688" s="157"/>
      <c r="V688" s="157"/>
      <c r="W688" s="157"/>
      <c r="X688" s="157"/>
      <c r="Y688" s="157"/>
      <c r="Z688" s="158"/>
      <c r="AA688" s="158"/>
      <c r="AB688" s="158"/>
      <c r="AC688" s="158"/>
      <c r="AD688" s="165"/>
      <c r="AE688" s="167"/>
      <c r="AF688" s="166"/>
      <c r="AG688" s="166"/>
      <c r="AH688" s="165"/>
      <c r="AI688" s="165"/>
      <c r="AJ688" s="163"/>
      <c r="AK688" s="165"/>
      <c r="AL688" s="165"/>
      <c r="AM688" s="165"/>
      <c r="AN688" s="162"/>
      <c r="AO688" s="164"/>
      <c r="AP688" s="163"/>
      <c r="AQ688" s="162"/>
      <c r="AR688" s="161"/>
      <c r="AS688" s="160"/>
      <c r="AT688" s="159"/>
      <c r="AU688" s="158"/>
    </row>
    <row r="689" spans="1:47" x14ac:dyDescent="0.2">
      <c r="A689" s="156" t="str">
        <f t="shared" si="122"/>
        <v/>
      </c>
      <c r="B689" s="203" t="str">
        <f t="shared" si="123"/>
        <v/>
      </c>
      <c r="C689" s="203" t="str">
        <f t="shared" si="124"/>
        <v/>
      </c>
      <c r="D689" s="203" t="str">
        <f t="shared" si="125"/>
        <v/>
      </c>
      <c r="E689" s="203" t="str">
        <f t="shared" si="126"/>
        <v/>
      </c>
      <c r="F689" s="203" t="str">
        <f t="shared" si="127"/>
        <v/>
      </c>
      <c r="G689" s="204" t="str">
        <f t="shared" si="127"/>
        <v/>
      </c>
      <c r="H689" s="205" t="str">
        <f t="shared" si="128"/>
        <v/>
      </c>
      <c r="I689" s="156" t="str">
        <f t="shared" si="129"/>
        <v/>
      </c>
      <c r="J689" s="156" t="str">
        <f t="shared" si="130"/>
        <v/>
      </c>
      <c r="K689" s="155" t="str">
        <f t="shared" si="131"/>
        <v/>
      </c>
      <c r="L689" s="155" t="str">
        <f t="shared" si="132"/>
        <v/>
      </c>
      <c r="M689" s="155" t="str">
        <f t="shared" si="133"/>
        <v/>
      </c>
      <c r="N689" s="157"/>
      <c r="O689" s="157"/>
      <c r="P689" s="157"/>
      <c r="Q689" s="157"/>
      <c r="R689" s="157"/>
      <c r="S689" s="157"/>
      <c r="T689" s="157"/>
      <c r="U689" s="157"/>
      <c r="V689" s="157"/>
      <c r="W689" s="157"/>
      <c r="X689" s="157"/>
      <c r="Y689" s="157"/>
      <c r="Z689" s="158"/>
      <c r="AA689" s="158"/>
      <c r="AB689" s="158"/>
      <c r="AC689" s="158"/>
      <c r="AD689" s="165"/>
      <c r="AE689" s="167"/>
      <c r="AF689" s="166"/>
      <c r="AG689" s="166"/>
      <c r="AH689" s="165"/>
      <c r="AI689" s="165"/>
      <c r="AJ689" s="163"/>
      <c r="AK689" s="165"/>
      <c r="AL689" s="165"/>
      <c r="AM689" s="165"/>
      <c r="AN689" s="162"/>
      <c r="AO689" s="164"/>
      <c r="AP689" s="163"/>
      <c r="AQ689" s="162"/>
      <c r="AR689" s="161"/>
      <c r="AS689" s="160"/>
      <c r="AT689" s="159"/>
      <c r="AU689" s="158"/>
    </row>
    <row r="690" spans="1:47" x14ac:dyDescent="0.2">
      <c r="A690" s="156" t="str">
        <f t="shared" si="122"/>
        <v/>
      </c>
      <c r="B690" s="203" t="str">
        <f t="shared" si="123"/>
        <v/>
      </c>
      <c r="C690" s="203" t="str">
        <f t="shared" si="124"/>
        <v/>
      </c>
      <c r="D690" s="203" t="str">
        <f t="shared" si="125"/>
        <v/>
      </c>
      <c r="E690" s="203" t="str">
        <f t="shared" si="126"/>
        <v/>
      </c>
      <c r="F690" s="203" t="str">
        <f t="shared" si="127"/>
        <v/>
      </c>
      <c r="G690" s="204" t="str">
        <f t="shared" si="127"/>
        <v/>
      </c>
      <c r="H690" s="205" t="str">
        <f t="shared" si="128"/>
        <v/>
      </c>
      <c r="I690" s="156" t="str">
        <f t="shared" si="129"/>
        <v/>
      </c>
      <c r="J690" s="156" t="str">
        <f t="shared" si="130"/>
        <v/>
      </c>
      <c r="K690" s="155" t="str">
        <f t="shared" si="131"/>
        <v/>
      </c>
      <c r="L690" s="155" t="str">
        <f t="shared" si="132"/>
        <v/>
      </c>
      <c r="M690" s="155" t="str">
        <f t="shared" si="133"/>
        <v/>
      </c>
      <c r="N690" s="157"/>
      <c r="O690" s="157"/>
      <c r="P690" s="157"/>
      <c r="Q690" s="157"/>
      <c r="R690" s="157"/>
      <c r="S690" s="157"/>
      <c r="T690" s="157"/>
      <c r="U690" s="157"/>
      <c r="V690" s="157"/>
      <c r="W690" s="157"/>
      <c r="X690" s="157"/>
      <c r="Y690" s="157"/>
      <c r="Z690" s="158"/>
      <c r="AA690" s="158"/>
      <c r="AB690" s="158"/>
      <c r="AC690" s="158"/>
      <c r="AD690" s="165"/>
      <c r="AE690" s="167"/>
      <c r="AF690" s="166"/>
      <c r="AG690" s="166"/>
      <c r="AH690" s="165"/>
      <c r="AI690" s="165"/>
      <c r="AJ690" s="163"/>
      <c r="AK690" s="165"/>
      <c r="AL690" s="165"/>
      <c r="AM690" s="165"/>
      <c r="AN690" s="162"/>
      <c r="AO690" s="164"/>
      <c r="AP690" s="163"/>
      <c r="AQ690" s="162"/>
      <c r="AR690" s="161"/>
      <c r="AS690" s="160"/>
      <c r="AT690" s="159"/>
      <c r="AU690" s="158"/>
    </row>
    <row r="691" spans="1:47" x14ac:dyDescent="0.2">
      <c r="A691" s="156" t="str">
        <f t="shared" si="122"/>
        <v/>
      </c>
      <c r="B691" s="203" t="str">
        <f t="shared" si="123"/>
        <v/>
      </c>
      <c r="C691" s="203" t="str">
        <f t="shared" si="124"/>
        <v/>
      </c>
      <c r="D691" s="203" t="str">
        <f t="shared" si="125"/>
        <v/>
      </c>
      <c r="E691" s="203" t="str">
        <f t="shared" si="126"/>
        <v/>
      </c>
      <c r="F691" s="203" t="str">
        <f t="shared" si="127"/>
        <v/>
      </c>
      <c r="G691" s="204" t="str">
        <f t="shared" si="127"/>
        <v/>
      </c>
      <c r="H691" s="205" t="str">
        <f t="shared" si="128"/>
        <v/>
      </c>
      <c r="I691" s="156" t="str">
        <f t="shared" si="129"/>
        <v/>
      </c>
      <c r="J691" s="156" t="str">
        <f t="shared" si="130"/>
        <v/>
      </c>
      <c r="K691" s="155" t="str">
        <f t="shared" si="131"/>
        <v/>
      </c>
      <c r="L691" s="155" t="str">
        <f t="shared" si="132"/>
        <v/>
      </c>
      <c r="M691" s="155" t="str">
        <f t="shared" si="133"/>
        <v/>
      </c>
      <c r="N691" s="157"/>
      <c r="O691" s="157"/>
      <c r="P691" s="157"/>
      <c r="Q691" s="157"/>
      <c r="R691" s="157"/>
      <c r="S691" s="157"/>
      <c r="T691" s="157"/>
      <c r="U691" s="157"/>
      <c r="V691" s="157"/>
      <c r="W691" s="157"/>
      <c r="X691" s="157"/>
      <c r="Y691" s="157"/>
      <c r="Z691" s="158"/>
      <c r="AA691" s="158"/>
      <c r="AB691" s="158"/>
      <c r="AC691" s="158"/>
      <c r="AD691" s="165"/>
      <c r="AE691" s="167"/>
      <c r="AF691" s="166"/>
      <c r="AG691" s="166"/>
      <c r="AH691" s="165"/>
      <c r="AI691" s="165"/>
      <c r="AJ691" s="163"/>
      <c r="AK691" s="165"/>
      <c r="AL691" s="165"/>
      <c r="AM691" s="165"/>
      <c r="AN691" s="162"/>
      <c r="AO691" s="164"/>
      <c r="AP691" s="163"/>
      <c r="AQ691" s="162"/>
      <c r="AR691" s="161"/>
      <c r="AS691" s="160"/>
      <c r="AT691" s="159"/>
      <c r="AU691" s="158"/>
    </row>
    <row r="692" spans="1:47" x14ac:dyDescent="0.2">
      <c r="A692" s="156" t="str">
        <f t="shared" si="122"/>
        <v/>
      </c>
      <c r="B692" s="203" t="str">
        <f t="shared" si="123"/>
        <v/>
      </c>
      <c r="C692" s="203" t="str">
        <f t="shared" si="124"/>
        <v/>
      </c>
      <c r="D692" s="203" t="str">
        <f t="shared" si="125"/>
        <v/>
      </c>
      <c r="E692" s="203" t="str">
        <f t="shared" si="126"/>
        <v/>
      </c>
      <c r="F692" s="203" t="str">
        <f t="shared" si="127"/>
        <v/>
      </c>
      <c r="G692" s="204" t="str">
        <f t="shared" si="127"/>
        <v/>
      </c>
      <c r="H692" s="205" t="str">
        <f t="shared" si="128"/>
        <v/>
      </c>
      <c r="I692" s="156" t="str">
        <f t="shared" si="129"/>
        <v/>
      </c>
      <c r="J692" s="156" t="str">
        <f t="shared" si="130"/>
        <v/>
      </c>
      <c r="K692" s="155" t="str">
        <f t="shared" si="131"/>
        <v/>
      </c>
      <c r="L692" s="155" t="str">
        <f t="shared" si="132"/>
        <v/>
      </c>
      <c r="M692" s="155" t="str">
        <f t="shared" si="133"/>
        <v/>
      </c>
      <c r="N692" s="157"/>
      <c r="O692" s="157"/>
      <c r="P692" s="157"/>
      <c r="Q692" s="157"/>
      <c r="R692" s="157"/>
      <c r="S692" s="157"/>
      <c r="T692" s="157"/>
      <c r="U692" s="157"/>
      <c r="V692" s="157"/>
      <c r="W692" s="157"/>
      <c r="X692" s="157"/>
      <c r="Y692" s="157"/>
      <c r="Z692" s="158"/>
      <c r="AA692" s="158"/>
      <c r="AB692" s="158"/>
      <c r="AC692" s="158"/>
      <c r="AD692" s="165"/>
      <c r="AE692" s="167"/>
      <c r="AF692" s="166"/>
      <c r="AG692" s="166"/>
      <c r="AH692" s="165"/>
      <c r="AI692" s="165"/>
      <c r="AJ692" s="163"/>
      <c r="AK692" s="165"/>
      <c r="AL692" s="165"/>
      <c r="AM692" s="165"/>
      <c r="AN692" s="162"/>
      <c r="AO692" s="164"/>
      <c r="AP692" s="163"/>
      <c r="AQ692" s="162"/>
      <c r="AR692" s="161"/>
      <c r="AS692" s="160"/>
      <c r="AT692" s="159"/>
      <c r="AU692" s="158"/>
    </row>
    <row r="693" spans="1:47" x14ac:dyDescent="0.2">
      <c r="A693" s="156" t="str">
        <f t="shared" si="122"/>
        <v/>
      </c>
      <c r="B693" s="203" t="str">
        <f t="shared" si="123"/>
        <v/>
      </c>
      <c r="C693" s="203" t="str">
        <f t="shared" si="124"/>
        <v/>
      </c>
      <c r="D693" s="203" t="str">
        <f t="shared" si="125"/>
        <v/>
      </c>
      <c r="E693" s="203" t="str">
        <f t="shared" si="126"/>
        <v/>
      </c>
      <c r="F693" s="203" t="str">
        <f t="shared" si="127"/>
        <v/>
      </c>
      <c r="G693" s="204" t="str">
        <f t="shared" si="127"/>
        <v/>
      </c>
      <c r="H693" s="205" t="str">
        <f t="shared" si="128"/>
        <v/>
      </c>
      <c r="I693" s="156" t="str">
        <f t="shared" si="129"/>
        <v/>
      </c>
      <c r="J693" s="156" t="str">
        <f t="shared" si="130"/>
        <v/>
      </c>
      <c r="K693" s="155" t="str">
        <f t="shared" si="131"/>
        <v/>
      </c>
      <c r="L693" s="155" t="str">
        <f t="shared" si="132"/>
        <v/>
      </c>
      <c r="M693" s="155" t="str">
        <f t="shared" si="133"/>
        <v/>
      </c>
      <c r="N693" s="157"/>
      <c r="O693" s="157"/>
      <c r="P693" s="157"/>
      <c r="Q693" s="157"/>
      <c r="R693" s="157"/>
      <c r="S693" s="157"/>
      <c r="T693" s="157"/>
      <c r="U693" s="157"/>
      <c r="V693" s="157"/>
      <c r="W693" s="157"/>
      <c r="X693" s="157"/>
      <c r="Y693" s="157"/>
      <c r="Z693" s="158"/>
      <c r="AA693" s="158"/>
      <c r="AB693" s="158"/>
      <c r="AC693" s="158"/>
      <c r="AD693" s="165"/>
      <c r="AE693" s="167"/>
      <c r="AF693" s="166"/>
      <c r="AG693" s="166"/>
      <c r="AH693" s="165"/>
      <c r="AI693" s="165"/>
      <c r="AJ693" s="163"/>
      <c r="AK693" s="165"/>
      <c r="AL693" s="165"/>
      <c r="AM693" s="165"/>
      <c r="AN693" s="162"/>
      <c r="AO693" s="164"/>
      <c r="AP693" s="163"/>
      <c r="AQ693" s="162"/>
      <c r="AR693" s="161"/>
      <c r="AS693" s="160"/>
      <c r="AT693" s="159"/>
      <c r="AU693" s="158"/>
    </row>
    <row r="694" spans="1:47" x14ac:dyDescent="0.2">
      <c r="A694" s="156" t="str">
        <f t="shared" si="122"/>
        <v/>
      </c>
      <c r="B694" s="203" t="str">
        <f t="shared" si="123"/>
        <v/>
      </c>
      <c r="C694" s="203" t="str">
        <f t="shared" si="124"/>
        <v/>
      </c>
      <c r="D694" s="203" t="str">
        <f t="shared" si="125"/>
        <v/>
      </c>
      <c r="E694" s="203" t="str">
        <f t="shared" si="126"/>
        <v/>
      </c>
      <c r="F694" s="203" t="str">
        <f t="shared" si="127"/>
        <v/>
      </c>
      <c r="G694" s="204" t="str">
        <f t="shared" si="127"/>
        <v/>
      </c>
      <c r="H694" s="205" t="str">
        <f t="shared" si="128"/>
        <v/>
      </c>
      <c r="I694" s="156" t="str">
        <f t="shared" si="129"/>
        <v/>
      </c>
      <c r="J694" s="156" t="str">
        <f t="shared" si="130"/>
        <v/>
      </c>
      <c r="K694" s="155" t="str">
        <f t="shared" si="131"/>
        <v/>
      </c>
      <c r="L694" s="155" t="str">
        <f t="shared" si="132"/>
        <v/>
      </c>
      <c r="M694" s="155" t="str">
        <f t="shared" si="133"/>
        <v/>
      </c>
      <c r="N694" s="157"/>
      <c r="O694" s="157"/>
      <c r="P694" s="157"/>
      <c r="Q694" s="157"/>
      <c r="R694" s="157"/>
      <c r="S694" s="157"/>
      <c r="T694" s="157"/>
      <c r="U694" s="157"/>
      <c r="V694" s="157"/>
      <c r="W694" s="157"/>
      <c r="X694" s="157"/>
      <c r="Y694" s="157"/>
      <c r="Z694" s="158"/>
      <c r="AA694" s="158"/>
      <c r="AB694" s="158"/>
      <c r="AC694" s="158"/>
      <c r="AD694" s="165"/>
      <c r="AE694" s="167"/>
      <c r="AF694" s="166"/>
      <c r="AG694" s="166"/>
      <c r="AH694" s="165"/>
      <c r="AI694" s="165"/>
      <c r="AJ694" s="163"/>
      <c r="AK694" s="165"/>
      <c r="AL694" s="165"/>
      <c r="AM694" s="165"/>
      <c r="AN694" s="162"/>
      <c r="AO694" s="164"/>
      <c r="AP694" s="163"/>
      <c r="AQ694" s="162"/>
      <c r="AR694" s="161"/>
      <c r="AS694" s="160"/>
      <c r="AT694" s="159"/>
      <c r="AU694" s="158"/>
    </row>
    <row r="695" spans="1:47" x14ac:dyDescent="0.2">
      <c r="A695" s="156" t="str">
        <f t="shared" si="122"/>
        <v/>
      </c>
      <c r="B695" s="203" t="str">
        <f t="shared" si="123"/>
        <v/>
      </c>
      <c r="C695" s="203" t="str">
        <f t="shared" si="124"/>
        <v/>
      </c>
      <c r="D695" s="203" t="str">
        <f t="shared" si="125"/>
        <v/>
      </c>
      <c r="E695" s="203" t="str">
        <f t="shared" si="126"/>
        <v/>
      </c>
      <c r="F695" s="203" t="str">
        <f t="shared" si="127"/>
        <v/>
      </c>
      <c r="G695" s="204" t="str">
        <f t="shared" si="127"/>
        <v/>
      </c>
      <c r="H695" s="205" t="str">
        <f t="shared" si="128"/>
        <v/>
      </c>
      <c r="I695" s="156" t="str">
        <f t="shared" si="129"/>
        <v/>
      </c>
      <c r="J695" s="156" t="str">
        <f t="shared" si="130"/>
        <v/>
      </c>
      <c r="K695" s="155" t="str">
        <f t="shared" si="131"/>
        <v/>
      </c>
      <c r="L695" s="155" t="str">
        <f t="shared" si="132"/>
        <v/>
      </c>
      <c r="M695" s="155" t="str">
        <f t="shared" si="133"/>
        <v/>
      </c>
      <c r="N695" s="157"/>
      <c r="O695" s="157"/>
      <c r="P695" s="157"/>
      <c r="Q695" s="157"/>
      <c r="R695" s="157"/>
      <c r="S695" s="157"/>
      <c r="T695" s="157"/>
      <c r="U695" s="157"/>
      <c r="V695" s="157"/>
      <c r="W695" s="157"/>
      <c r="X695" s="157"/>
      <c r="Y695" s="157"/>
      <c r="Z695" s="158"/>
      <c r="AA695" s="158"/>
      <c r="AB695" s="158"/>
      <c r="AC695" s="158"/>
      <c r="AD695" s="165"/>
      <c r="AE695" s="167"/>
      <c r="AF695" s="166"/>
      <c r="AG695" s="166"/>
      <c r="AH695" s="165"/>
      <c r="AI695" s="165"/>
      <c r="AJ695" s="163"/>
      <c r="AK695" s="165"/>
      <c r="AL695" s="165"/>
      <c r="AM695" s="165"/>
      <c r="AN695" s="162"/>
      <c r="AO695" s="164"/>
      <c r="AP695" s="163"/>
      <c r="AQ695" s="162"/>
      <c r="AR695" s="161"/>
      <c r="AS695" s="160"/>
      <c r="AT695" s="159"/>
      <c r="AU695" s="158"/>
    </row>
    <row r="696" spans="1:47" x14ac:dyDescent="0.2">
      <c r="A696" s="156" t="str">
        <f t="shared" si="122"/>
        <v/>
      </c>
      <c r="B696" s="203" t="str">
        <f t="shared" si="123"/>
        <v/>
      </c>
      <c r="C696" s="203" t="str">
        <f t="shared" si="124"/>
        <v/>
      </c>
      <c r="D696" s="203" t="str">
        <f t="shared" si="125"/>
        <v/>
      </c>
      <c r="E696" s="203" t="str">
        <f t="shared" si="126"/>
        <v/>
      </c>
      <c r="F696" s="203" t="str">
        <f t="shared" si="127"/>
        <v/>
      </c>
      <c r="G696" s="204" t="str">
        <f t="shared" si="127"/>
        <v/>
      </c>
      <c r="H696" s="205" t="str">
        <f t="shared" si="128"/>
        <v/>
      </c>
      <c r="I696" s="156" t="str">
        <f t="shared" si="129"/>
        <v/>
      </c>
      <c r="J696" s="156" t="str">
        <f t="shared" si="130"/>
        <v/>
      </c>
      <c r="K696" s="155" t="str">
        <f t="shared" si="131"/>
        <v/>
      </c>
      <c r="L696" s="155" t="str">
        <f t="shared" si="132"/>
        <v/>
      </c>
      <c r="M696" s="155" t="str">
        <f t="shared" si="133"/>
        <v/>
      </c>
      <c r="N696" s="157"/>
      <c r="O696" s="157"/>
      <c r="P696" s="157"/>
      <c r="Q696" s="157"/>
      <c r="R696" s="157"/>
      <c r="S696" s="157"/>
      <c r="T696" s="157"/>
      <c r="U696" s="157"/>
      <c r="V696" s="157"/>
      <c r="W696" s="157"/>
      <c r="X696" s="157"/>
      <c r="Y696" s="157"/>
      <c r="Z696" s="158"/>
      <c r="AA696" s="158"/>
      <c r="AB696" s="158"/>
      <c r="AC696" s="158"/>
      <c r="AD696" s="165"/>
      <c r="AE696" s="167"/>
      <c r="AF696" s="166"/>
      <c r="AG696" s="166"/>
      <c r="AH696" s="165"/>
      <c r="AI696" s="165"/>
      <c r="AJ696" s="163"/>
      <c r="AK696" s="165"/>
      <c r="AL696" s="165"/>
      <c r="AM696" s="165"/>
      <c r="AN696" s="162"/>
      <c r="AO696" s="164"/>
      <c r="AP696" s="163"/>
      <c r="AQ696" s="162"/>
      <c r="AR696" s="161"/>
      <c r="AS696" s="160"/>
      <c r="AT696" s="159"/>
      <c r="AU696" s="158"/>
    </row>
    <row r="697" spans="1:47" x14ac:dyDescent="0.2">
      <c r="A697" s="156" t="str">
        <f t="shared" si="122"/>
        <v/>
      </c>
      <c r="B697" s="203" t="str">
        <f t="shared" si="123"/>
        <v/>
      </c>
      <c r="C697" s="203" t="str">
        <f t="shared" si="124"/>
        <v/>
      </c>
      <c r="D697" s="203" t="str">
        <f t="shared" si="125"/>
        <v/>
      </c>
      <c r="E697" s="203" t="str">
        <f t="shared" si="126"/>
        <v/>
      </c>
      <c r="F697" s="203" t="str">
        <f t="shared" si="127"/>
        <v/>
      </c>
      <c r="G697" s="204" t="str">
        <f t="shared" si="127"/>
        <v/>
      </c>
      <c r="H697" s="205" t="str">
        <f t="shared" si="128"/>
        <v/>
      </c>
      <c r="I697" s="156" t="str">
        <f t="shared" si="129"/>
        <v/>
      </c>
      <c r="J697" s="156" t="str">
        <f t="shared" si="130"/>
        <v/>
      </c>
      <c r="K697" s="155" t="str">
        <f t="shared" si="131"/>
        <v/>
      </c>
      <c r="L697" s="155" t="str">
        <f t="shared" si="132"/>
        <v/>
      </c>
      <c r="M697" s="155" t="str">
        <f t="shared" si="133"/>
        <v/>
      </c>
      <c r="N697" s="157"/>
      <c r="O697" s="157"/>
      <c r="P697" s="157"/>
      <c r="Q697" s="157"/>
      <c r="R697" s="157"/>
      <c r="S697" s="157"/>
      <c r="T697" s="157"/>
      <c r="U697" s="157"/>
      <c r="V697" s="157"/>
      <c r="W697" s="157"/>
      <c r="X697" s="157"/>
      <c r="Y697" s="157"/>
      <c r="Z697" s="158"/>
      <c r="AA697" s="158"/>
      <c r="AB697" s="158"/>
      <c r="AC697" s="158"/>
      <c r="AD697" s="165"/>
      <c r="AE697" s="167"/>
      <c r="AF697" s="166"/>
      <c r="AG697" s="166"/>
      <c r="AH697" s="165"/>
      <c r="AI697" s="165"/>
      <c r="AJ697" s="163"/>
      <c r="AK697" s="165"/>
      <c r="AL697" s="165"/>
      <c r="AM697" s="165"/>
      <c r="AN697" s="162"/>
      <c r="AO697" s="164"/>
      <c r="AP697" s="163"/>
      <c r="AQ697" s="162"/>
      <c r="AR697" s="161"/>
      <c r="AS697" s="160"/>
      <c r="AT697" s="159"/>
      <c r="AU697" s="158"/>
    </row>
    <row r="698" spans="1:47" x14ac:dyDescent="0.2">
      <c r="A698" s="156" t="str">
        <f t="shared" si="122"/>
        <v/>
      </c>
      <c r="B698" s="203" t="str">
        <f t="shared" si="123"/>
        <v/>
      </c>
      <c r="C698" s="203" t="str">
        <f t="shared" si="124"/>
        <v/>
      </c>
      <c r="D698" s="203" t="str">
        <f t="shared" si="125"/>
        <v/>
      </c>
      <c r="E698" s="203" t="str">
        <f t="shared" si="126"/>
        <v/>
      </c>
      <c r="F698" s="203" t="str">
        <f t="shared" si="127"/>
        <v/>
      </c>
      <c r="G698" s="204" t="str">
        <f t="shared" si="127"/>
        <v/>
      </c>
      <c r="H698" s="205" t="str">
        <f t="shared" si="128"/>
        <v/>
      </c>
      <c r="I698" s="156" t="str">
        <f t="shared" si="129"/>
        <v/>
      </c>
      <c r="J698" s="156" t="str">
        <f t="shared" si="130"/>
        <v/>
      </c>
      <c r="K698" s="155" t="str">
        <f t="shared" si="131"/>
        <v/>
      </c>
      <c r="L698" s="155" t="str">
        <f t="shared" si="132"/>
        <v/>
      </c>
      <c r="M698" s="155" t="str">
        <f t="shared" si="133"/>
        <v/>
      </c>
      <c r="N698" s="157"/>
      <c r="O698" s="157"/>
      <c r="P698" s="157"/>
      <c r="Q698" s="157"/>
      <c r="R698" s="157"/>
      <c r="S698" s="157"/>
      <c r="T698" s="157"/>
      <c r="U698" s="157"/>
      <c r="V698" s="157"/>
      <c r="W698" s="157"/>
      <c r="X698" s="157"/>
      <c r="Y698" s="157"/>
      <c r="Z698" s="158"/>
      <c r="AA698" s="158"/>
      <c r="AB698" s="158"/>
      <c r="AC698" s="158"/>
      <c r="AD698" s="165"/>
      <c r="AE698" s="167"/>
      <c r="AF698" s="166"/>
      <c r="AG698" s="166"/>
      <c r="AH698" s="165"/>
      <c r="AI698" s="165"/>
      <c r="AJ698" s="163"/>
      <c r="AK698" s="165"/>
      <c r="AL698" s="165"/>
      <c r="AM698" s="165"/>
      <c r="AN698" s="162"/>
      <c r="AO698" s="164"/>
      <c r="AP698" s="163"/>
      <c r="AQ698" s="162"/>
      <c r="AR698" s="161"/>
      <c r="AS698" s="160"/>
      <c r="AT698" s="159"/>
      <c r="AU698" s="158"/>
    </row>
    <row r="699" spans="1:47" x14ac:dyDescent="0.2">
      <c r="A699" s="156" t="str">
        <f t="shared" si="122"/>
        <v/>
      </c>
      <c r="B699" s="203" t="str">
        <f t="shared" si="123"/>
        <v/>
      </c>
      <c r="C699" s="203" t="str">
        <f t="shared" si="124"/>
        <v/>
      </c>
      <c r="D699" s="203" t="str">
        <f t="shared" si="125"/>
        <v/>
      </c>
      <c r="E699" s="203" t="str">
        <f t="shared" si="126"/>
        <v/>
      </c>
      <c r="F699" s="203" t="str">
        <f t="shared" si="127"/>
        <v/>
      </c>
      <c r="G699" s="204" t="str">
        <f t="shared" si="127"/>
        <v/>
      </c>
      <c r="H699" s="205" t="str">
        <f t="shared" si="128"/>
        <v/>
      </c>
      <c r="I699" s="156" t="str">
        <f t="shared" si="129"/>
        <v/>
      </c>
      <c r="J699" s="156" t="str">
        <f t="shared" si="130"/>
        <v/>
      </c>
      <c r="K699" s="155" t="str">
        <f t="shared" si="131"/>
        <v/>
      </c>
      <c r="L699" s="155" t="str">
        <f t="shared" si="132"/>
        <v/>
      </c>
      <c r="M699" s="155" t="str">
        <f t="shared" si="133"/>
        <v/>
      </c>
      <c r="N699" s="157"/>
      <c r="O699" s="157"/>
      <c r="P699" s="157"/>
      <c r="Q699" s="157"/>
      <c r="R699" s="157"/>
      <c r="S699" s="157"/>
      <c r="T699" s="157"/>
      <c r="U699" s="157"/>
      <c r="V699" s="157"/>
      <c r="W699" s="157"/>
      <c r="X699" s="157"/>
      <c r="Y699" s="157"/>
      <c r="Z699" s="158"/>
      <c r="AA699" s="158"/>
      <c r="AB699" s="158"/>
      <c r="AC699" s="158"/>
      <c r="AD699" s="165"/>
      <c r="AE699" s="167"/>
      <c r="AF699" s="166"/>
      <c r="AG699" s="166"/>
      <c r="AH699" s="165"/>
      <c r="AI699" s="165"/>
      <c r="AJ699" s="163"/>
      <c r="AK699" s="165"/>
      <c r="AL699" s="165"/>
      <c r="AM699" s="165"/>
      <c r="AN699" s="162"/>
      <c r="AO699" s="164"/>
      <c r="AP699" s="163"/>
      <c r="AQ699" s="162"/>
      <c r="AR699" s="161"/>
      <c r="AS699" s="160"/>
      <c r="AT699" s="159"/>
      <c r="AU699" s="158"/>
    </row>
    <row r="700" spans="1:47" x14ac:dyDescent="0.2">
      <c r="A700" s="156" t="str">
        <f t="shared" si="122"/>
        <v/>
      </c>
      <c r="B700" s="203" t="str">
        <f t="shared" si="123"/>
        <v/>
      </c>
      <c r="C700" s="203" t="str">
        <f t="shared" si="124"/>
        <v/>
      </c>
      <c r="D700" s="203" t="str">
        <f t="shared" si="125"/>
        <v/>
      </c>
      <c r="E700" s="203" t="str">
        <f t="shared" si="126"/>
        <v/>
      </c>
      <c r="F700" s="203" t="str">
        <f t="shared" si="127"/>
        <v/>
      </c>
      <c r="G700" s="204" t="str">
        <f t="shared" si="127"/>
        <v/>
      </c>
      <c r="H700" s="205" t="str">
        <f t="shared" si="128"/>
        <v/>
      </c>
      <c r="I700" s="156" t="str">
        <f t="shared" si="129"/>
        <v/>
      </c>
      <c r="J700" s="156" t="str">
        <f t="shared" si="130"/>
        <v/>
      </c>
      <c r="K700" s="155" t="str">
        <f t="shared" si="131"/>
        <v/>
      </c>
      <c r="L700" s="155" t="str">
        <f t="shared" si="132"/>
        <v/>
      </c>
      <c r="M700" s="155" t="str">
        <f t="shared" si="133"/>
        <v/>
      </c>
      <c r="N700" s="157"/>
      <c r="O700" s="157"/>
      <c r="P700" s="157"/>
      <c r="Q700" s="157"/>
      <c r="R700" s="157"/>
      <c r="S700" s="157"/>
      <c r="T700" s="157"/>
      <c r="U700" s="157"/>
      <c r="V700" s="157"/>
      <c r="W700" s="157"/>
      <c r="X700" s="157"/>
      <c r="Y700" s="157"/>
      <c r="Z700" s="158"/>
      <c r="AA700" s="158"/>
      <c r="AB700" s="158"/>
      <c r="AC700" s="158"/>
      <c r="AD700" s="165"/>
      <c r="AE700" s="167"/>
      <c r="AF700" s="166"/>
      <c r="AG700" s="166"/>
      <c r="AH700" s="165"/>
      <c r="AI700" s="165"/>
      <c r="AJ700" s="163"/>
      <c r="AK700" s="165"/>
      <c r="AL700" s="165"/>
      <c r="AM700" s="165"/>
      <c r="AN700" s="162"/>
      <c r="AO700" s="164"/>
      <c r="AP700" s="163"/>
      <c r="AQ700" s="162"/>
      <c r="AR700" s="161"/>
      <c r="AS700" s="160"/>
      <c r="AT700" s="159"/>
      <c r="AU700" s="158"/>
    </row>
    <row r="701" spans="1:47" x14ac:dyDescent="0.2">
      <c r="A701" s="156" t="str">
        <f t="shared" si="122"/>
        <v/>
      </c>
      <c r="B701" s="203" t="str">
        <f t="shared" si="123"/>
        <v/>
      </c>
      <c r="C701" s="203" t="str">
        <f t="shared" si="124"/>
        <v/>
      </c>
      <c r="D701" s="203" t="str">
        <f t="shared" si="125"/>
        <v/>
      </c>
      <c r="E701" s="203" t="str">
        <f t="shared" si="126"/>
        <v/>
      </c>
      <c r="F701" s="203" t="str">
        <f t="shared" si="127"/>
        <v/>
      </c>
      <c r="G701" s="204" t="str">
        <f t="shared" si="127"/>
        <v/>
      </c>
      <c r="H701" s="205" t="str">
        <f t="shared" si="128"/>
        <v/>
      </c>
      <c r="I701" s="156" t="str">
        <f t="shared" si="129"/>
        <v/>
      </c>
      <c r="J701" s="156" t="str">
        <f t="shared" si="130"/>
        <v/>
      </c>
      <c r="K701" s="155" t="str">
        <f t="shared" si="131"/>
        <v/>
      </c>
      <c r="L701" s="155" t="str">
        <f t="shared" si="132"/>
        <v/>
      </c>
      <c r="M701" s="155" t="str">
        <f t="shared" si="133"/>
        <v/>
      </c>
      <c r="N701" s="157"/>
      <c r="O701" s="157"/>
      <c r="P701" s="157"/>
      <c r="Q701" s="157"/>
      <c r="R701" s="157"/>
      <c r="S701" s="157"/>
      <c r="T701" s="157"/>
      <c r="U701" s="157"/>
      <c r="V701" s="157"/>
      <c r="W701" s="157"/>
      <c r="X701" s="157"/>
      <c r="Y701" s="157"/>
      <c r="Z701" s="158"/>
      <c r="AA701" s="158"/>
      <c r="AB701" s="158"/>
      <c r="AC701" s="158"/>
      <c r="AD701" s="165"/>
      <c r="AE701" s="167"/>
      <c r="AF701" s="166"/>
      <c r="AG701" s="166"/>
      <c r="AH701" s="165"/>
      <c r="AI701" s="165"/>
      <c r="AJ701" s="163"/>
      <c r="AK701" s="165"/>
      <c r="AL701" s="165"/>
      <c r="AM701" s="165"/>
      <c r="AN701" s="162"/>
      <c r="AO701" s="164"/>
      <c r="AP701" s="163"/>
      <c r="AQ701" s="162"/>
      <c r="AR701" s="161"/>
      <c r="AS701" s="160"/>
      <c r="AT701" s="159"/>
      <c r="AU701" s="158"/>
    </row>
    <row r="702" spans="1:47" x14ac:dyDescent="0.2">
      <c r="A702" s="156" t="str">
        <f t="shared" si="122"/>
        <v/>
      </c>
      <c r="B702" s="203" t="str">
        <f t="shared" si="123"/>
        <v/>
      </c>
      <c r="C702" s="203" t="str">
        <f t="shared" si="124"/>
        <v/>
      </c>
      <c r="D702" s="203" t="str">
        <f t="shared" si="125"/>
        <v/>
      </c>
      <c r="E702" s="203" t="str">
        <f t="shared" si="126"/>
        <v/>
      </c>
      <c r="F702" s="203" t="str">
        <f t="shared" si="127"/>
        <v/>
      </c>
      <c r="G702" s="204" t="str">
        <f t="shared" si="127"/>
        <v/>
      </c>
      <c r="H702" s="205" t="str">
        <f t="shared" si="128"/>
        <v/>
      </c>
      <c r="I702" s="156" t="str">
        <f t="shared" si="129"/>
        <v/>
      </c>
      <c r="J702" s="156" t="str">
        <f t="shared" si="130"/>
        <v/>
      </c>
      <c r="K702" s="155" t="str">
        <f t="shared" si="131"/>
        <v/>
      </c>
      <c r="L702" s="155" t="str">
        <f t="shared" si="132"/>
        <v/>
      </c>
      <c r="M702" s="155" t="str">
        <f t="shared" si="133"/>
        <v/>
      </c>
      <c r="N702" s="157"/>
      <c r="O702" s="157"/>
      <c r="P702" s="157"/>
      <c r="Q702" s="157"/>
      <c r="R702" s="157"/>
      <c r="S702" s="157"/>
      <c r="T702" s="157"/>
      <c r="U702" s="157"/>
      <c r="V702" s="157"/>
      <c r="W702" s="157"/>
      <c r="X702" s="157"/>
      <c r="Y702" s="157"/>
      <c r="Z702" s="158"/>
      <c r="AA702" s="158"/>
      <c r="AB702" s="158"/>
      <c r="AC702" s="158"/>
      <c r="AD702" s="165"/>
      <c r="AE702" s="167"/>
      <c r="AF702" s="166"/>
      <c r="AG702" s="166"/>
      <c r="AH702" s="165"/>
      <c r="AI702" s="165"/>
      <c r="AJ702" s="163"/>
      <c r="AK702" s="165"/>
      <c r="AL702" s="165"/>
      <c r="AM702" s="165"/>
      <c r="AN702" s="162"/>
      <c r="AO702" s="164"/>
      <c r="AP702" s="163"/>
      <c r="AQ702" s="162"/>
      <c r="AR702" s="161"/>
      <c r="AS702" s="160"/>
      <c r="AT702" s="159"/>
      <c r="AU702" s="158"/>
    </row>
    <row r="703" spans="1:47" x14ac:dyDescent="0.2">
      <c r="A703" s="156" t="str">
        <f t="shared" si="122"/>
        <v/>
      </c>
      <c r="B703" s="203" t="str">
        <f t="shared" si="123"/>
        <v/>
      </c>
      <c r="C703" s="203" t="str">
        <f t="shared" si="124"/>
        <v/>
      </c>
      <c r="D703" s="203" t="str">
        <f t="shared" si="125"/>
        <v/>
      </c>
      <c r="E703" s="203" t="str">
        <f t="shared" si="126"/>
        <v/>
      </c>
      <c r="F703" s="203" t="str">
        <f t="shared" si="127"/>
        <v/>
      </c>
      <c r="G703" s="204" t="str">
        <f t="shared" si="127"/>
        <v/>
      </c>
      <c r="H703" s="205" t="str">
        <f t="shared" si="128"/>
        <v/>
      </c>
      <c r="I703" s="156" t="str">
        <f t="shared" si="129"/>
        <v/>
      </c>
      <c r="J703" s="156" t="str">
        <f t="shared" si="130"/>
        <v/>
      </c>
      <c r="K703" s="155" t="str">
        <f t="shared" si="131"/>
        <v/>
      </c>
      <c r="L703" s="155" t="str">
        <f t="shared" si="132"/>
        <v/>
      </c>
      <c r="M703" s="155" t="str">
        <f t="shared" si="133"/>
        <v/>
      </c>
      <c r="N703" s="157"/>
      <c r="O703" s="157"/>
      <c r="P703" s="157"/>
      <c r="Q703" s="157"/>
      <c r="R703" s="157"/>
      <c r="S703" s="157"/>
      <c r="T703" s="157"/>
      <c r="U703" s="157"/>
      <c r="V703" s="157"/>
      <c r="W703" s="157"/>
      <c r="X703" s="157"/>
      <c r="Y703" s="157"/>
      <c r="Z703" s="158"/>
      <c r="AA703" s="158"/>
      <c r="AB703" s="158"/>
      <c r="AC703" s="158"/>
      <c r="AD703" s="165"/>
      <c r="AE703" s="167"/>
      <c r="AF703" s="166"/>
      <c r="AG703" s="166"/>
      <c r="AH703" s="165"/>
      <c r="AI703" s="165"/>
      <c r="AJ703" s="163"/>
      <c r="AK703" s="165"/>
      <c r="AL703" s="165"/>
      <c r="AM703" s="165"/>
      <c r="AN703" s="162"/>
      <c r="AO703" s="164"/>
      <c r="AP703" s="163"/>
      <c r="AQ703" s="162"/>
      <c r="AR703" s="161"/>
      <c r="AS703" s="160"/>
      <c r="AT703" s="159"/>
      <c r="AU703" s="158"/>
    </row>
    <row r="704" spans="1:47" x14ac:dyDescent="0.2">
      <c r="A704" s="156" t="str">
        <f t="shared" si="122"/>
        <v/>
      </c>
      <c r="B704" s="203" t="str">
        <f t="shared" si="123"/>
        <v/>
      </c>
      <c r="C704" s="203" t="str">
        <f t="shared" si="124"/>
        <v/>
      </c>
      <c r="D704" s="203" t="str">
        <f t="shared" si="125"/>
        <v/>
      </c>
      <c r="E704" s="203" t="str">
        <f t="shared" si="126"/>
        <v/>
      </c>
      <c r="F704" s="203" t="str">
        <f t="shared" si="127"/>
        <v/>
      </c>
      <c r="G704" s="204" t="str">
        <f t="shared" si="127"/>
        <v/>
      </c>
      <c r="H704" s="205" t="str">
        <f t="shared" si="128"/>
        <v/>
      </c>
      <c r="I704" s="156" t="str">
        <f t="shared" si="129"/>
        <v/>
      </c>
      <c r="J704" s="156" t="str">
        <f t="shared" si="130"/>
        <v/>
      </c>
      <c r="K704" s="155" t="str">
        <f t="shared" si="131"/>
        <v/>
      </c>
      <c r="L704" s="155" t="str">
        <f t="shared" si="132"/>
        <v/>
      </c>
      <c r="M704" s="155" t="str">
        <f t="shared" si="133"/>
        <v/>
      </c>
      <c r="N704" s="157"/>
      <c r="O704" s="157"/>
      <c r="P704" s="157"/>
      <c r="Q704" s="157"/>
      <c r="R704" s="157"/>
      <c r="S704" s="157"/>
      <c r="T704" s="157"/>
      <c r="U704" s="157"/>
      <c r="V704" s="157"/>
      <c r="W704" s="157"/>
      <c r="X704" s="157"/>
      <c r="Y704" s="157"/>
      <c r="Z704" s="158"/>
      <c r="AA704" s="158"/>
      <c r="AB704" s="158"/>
      <c r="AC704" s="158"/>
      <c r="AD704" s="165"/>
      <c r="AE704" s="167"/>
      <c r="AF704" s="166"/>
      <c r="AG704" s="166"/>
      <c r="AH704" s="165"/>
      <c r="AI704" s="165"/>
      <c r="AJ704" s="163"/>
      <c r="AK704" s="165"/>
      <c r="AL704" s="165"/>
      <c r="AM704" s="165"/>
      <c r="AN704" s="162"/>
      <c r="AO704" s="164"/>
      <c r="AP704" s="163"/>
      <c r="AQ704" s="162"/>
      <c r="AR704" s="161"/>
      <c r="AS704" s="160"/>
      <c r="AT704" s="159"/>
      <c r="AU704" s="158"/>
    </row>
    <row r="705" spans="1:47" x14ac:dyDescent="0.2">
      <c r="A705" s="156" t="str">
        <f t="shared" si="122"/>
        <v/>
      </c>
      <c r="B705" s="203" t="str">
        <f t="shared" si="123"/>
        <v/>
      </c>
      <c r="C705" s="203" t="str">
        <f t="shared" si="124"/>
        <v/>
      </c>
      <c r="D705" s="203" t="str">
        <f t="shared" si="125"/>
        <v/>
      </c>
      <c r="E705" s="203" t="str">
        <f t="shared" si="126"/>
        <v/>
      </c>
      <c r="F705" s="203" t="str">
        <f t="shared" si="127"/>
        <v/>
      </c>
      <c r="G705" s="204" t="str">
        <f t="shared" si="127"/>
        <v/>
      </c>
      <c r="H705" s="205" t="str">
        <f t="shared" si="128"/>
        <v/>
      </c>
      <c r="I705" s="156" t="str">
        <f t="shared" si="129"/>
        <v/>
      </c>
      <c r="J705" s="156" t="str">
        <f t="shared" si="130"/>
        <v/>
      </c>
      <c r="K705" s="155" t="str">
        <f t="shared" si="131"/>
        <v/>
      </c>
      <c r="L705" s="155" t="str">
        <f t="shared" si="132"/>
        <v/>
      </c>
      <c r="M705" s="155" t="str">
        <f t="shared" si="133"/>
        <v/>
      </c>
      <c r="N705" s="157"/>
      <c r="O705" s="157"/>
      <c r="P705" s="157"/>
      <c r="Q705" s="157"/>
      <c r="R705" s="157"/>
      <c r="S705" s="157"/>
      <c r="T705" s="157"/>
      <c r="U705" s="157"/>
      <c r="V705" s="157"/>
      <c r="W705" s="157"/>
      <c r="X705" s="157"/>
      <c r="Y705" s="157"/>
      <c r="Z705" s="158"/>
      <c r="AA705" s="158"/>
      <c r="AB705" s="158"/>
      <c r="AC705" s="158"/>
      <c r="AD705" s="165"/>
      <c r="AE705" s="167"/>
      <c r="AF705" s="166"/>
      <c r="AG705" s="166"/>
      <c r="AH705" s="165"/>
      <c r="AI705" s="165"/>
      <c r="AJ705" s="163"/>
      <c r="AK705" s="165"/>
      <c r="AL705" s="165"/>
      <c r="AM705" s="165"/>
      <c r="AN705" s="162"/>
      <c r="AO705" s="164"/>
      <c r="AP705" s="163"/>
      <c r="AQ705" s="162"/>
      <c r="AR705" s="161"/>
      <c r="AS705" s="160"/>
      <c r="AT705" s="159"/>
      <c r="AU705" s="158"/>
    </row>
    <row r="706" spans="1:47" x14ac:dyDescent="0.2">
      <c r="A706" s="156" t="str">
        <f t="shared" si="122"/>
        <v/>
      </c>
      <c r="B706" s="203" t="str">
        <f t="shared" si="123"/>
        <v/>
      </c>
      <c r="C706" s="203" t="str">
        <f t="shared" si="124"/>
        <v/>
      </c>
      <c r="D706" s="203" t="str">
        <f t="shared" si="125"/>
        <v/>
      </c>
      <c r="E706" s="203" t="str">
        <f t="shared" si="126"/>
        <v/>
      </c>
      <c r="F706" s="203" t="str">
        <f t="shared" si="127"/>
        <v/>
      </c>
      <c r="G706" s="204" t="str">
        <f t="shared" si="127"/>
        <v/>
      </c>
      <c r="H706" s="205" t="str">
        <f t="shared" si="128"/>
        <v/>
      </c>
      <c r="I706" s="156" t="str">
        <f t="shared" si="129"/>
        <v/>
      </c>
      <c r="J706" s="156" t="str">
        <f t="shared" si="130"/>
        <v/>
      </c>
      <c r="K706" s="155" t="str">
        <f t="shared" si="131"/>
        <v/>
      </c>
      <c r="L706" s="155" t="str">
        <f t="shared" si="132"/>
        <v/>
      </c>
      <c r="M706" s="155" t="str">
        <f t="shared" si="133"/>
        <v/>
      </c>
      <c r="N706" s="157"/>
      <c r="O706" s="157"/>
      <c r="P706" s="157"/>
      <c r="Q706" s="157"/>
      <c r="R706" s="157"/>
      <c r="S706" s="157"/>
      <c r="T706" s="157"/>
      <c r="U706" s="157"/>
      <c r="V706" s="157"/>
      <c r="W706" s="157"/>
      <c r="X706" s="157"/>
      <c r="Y706" s="157"/>
      <c r="Z706" s="158"/>
      <c r="AA706" s="158"/>
      <c r="AB706" s="158"/>
      <c r="AC706" s="158"/>
      <c r="AD706" s="165"/>
      <c r="AE706" s="167"/>
      <c r="AF706" s="166"/>
      <c r="AG706" s="166"/>
      <c r="AH706" s="165"/>
      <c r="AI706" s="165"/>
      <c r="AJ706" s="163"/>
      <c r="AK706" s="165"/>
      <c r="AL706" s="165"/>
      <c r="AM706" s="165"/>
      <c r="AN706" s="162"/>
      <c r="AO706" s="164"/>
      <c r="AP706" s="163"/>
      <c r="AQ706" s="162"/>
      <c r="AR706" s="161"/>
      <c r="AS706" s="160"/>
      <c r="AT706" s="159"/>
      <c r="AU706" s="158"/>
    </row>
    <row r="707" spans="1:47" x14ac:dyDescent="0.2">
      <c r="A707" s="156" t="str">
        <f t="shared" si="122"/>
        <v/>
      </c>
      <c r="B707" s="203" t="str">
        <f t="shared" si="123"/>
        <v/>
      </c>
      <c r="C707" s="203" t="str">
        <f t="shared" si="124"/>
        <v/>
      </c>
      <c r="D707" s="203" t="str">
        <f t="shared" si="125"/>
        <v/>
      </c>
      <c r="E707" s="203" t="str">
        <f t="shared" si="126"/>
        <v/>
      </c>
      <c r="F707" s="203" t="str">
        <f t="shared" si="127"/>
        <v/>
      </c>
      <c r="G707" s="204" t="str">
        <f t="shared" si="127"/>
        <v/>
      </c>
      <c r="H707" s="205" t="str">
        <f t="shared" si="128"/>
        <v/>
      </c>
      <c r="I707" s="156" t="str">
        <f t="shared" si="129"/>
        <v/>
      </c>
      <c r="J707" s="156" t="str">
        <f t="shared" si="130"/>
        <v/>
      </c>
      <c r="K707" s="155" t="str">
        <f t="shared" si="131"/>
        <v/>
      </c>
      <c r="L707" s="155" t="str">
        <f t="shared" si="132"/>
        <v/>
      </c>
      <c r="M707" s="155" t="str">
        <f t="shared" si="133"/>
        <v/>
      </c>
      <c r="N707" s="157"/>
      <c r="O707" s="157"/>
      <c r="P707" s="157"/>
      <c r="Q707" s="157"/>
      <c r="R707" s="157"/>
      <c r="S707" s="157"/>
      <c r="T707" s="157"/>
      <c r="U707" s="157"/>
      <c r="V707" s="157"/>
      <c r="W707" s="157"/>
      <c r="X707" s="157"/>
      <c r="Y707" s="157"/>
      <c r="Z707" s="158"/>
      <c r="AA707" s="158"/>
      <c r="AB707" s="158"/>
      <c r="AC707" s="158"/>
      <c r="AD707" s="165"/>
      <c r="AE707" s="167"/>
      <c r="AF707" s="166"/>
      <c r="AG707" s="166"/>
      <c r="AH707" s="165"/>
      <c r="AI707" s="165"/>
      <c r="AJ707" s="163"/>
      <c r="AK707" s="165"/>
      <c r="AL707" s="165"/>
      <c r="AM707" s="165"/>
      <c r="AN707" s="162"/>
      <c r="AO707" s="164"/>
      <c r="AP707" s="163"/>
      <c r="AQ707" s="162"/>
      <c r="AR707" s="161"/>
      <c r="AS707" s="160"/>
      <c r="AT707" s="159"/>
      <c r="AU707" s="158"/>
    </row>
    <row r="708" spans="1:47" x14ac:dyDescent="0.2">
      <c r="A708" s="156" t="str">
        <f t="shared" si="122"/>
        <v/>
      </c>
      <c r="B708" s="203" t="str">
        <f t="shared" si="123"/>
        <v/>
      </c>
      <c r="C708" s="203" t="str">
        <f t="shared" si="124"/>
        <v/>
      </c>
      <c r="D708" s="203" t="str">
        <f t="shared" si="125"/>
        <v/>
      </c>
      <c r="E708" s="203" t="str">
        <f t="shared" si="126"/>
        <v/>
      </c>
      <c r="F708" s="203" t="str">
        <f t="shared" si="127"/>
        <v/>
      </c>
      <c r="G708" s="204" t="str">
        <f t="shared" si="127"/>
        <v/>
      </c>
      <c r="H708" s="205" t="str">
        <f t="shared" si="128"/>
        <v/>
      </c>
      <c r="I708" s="156" t="str">
        <f t="shared" si="129"/>
        <v/>
      </c>
      <c r="J708" s="156" t="str">
        <f t="shared" si="130"/>
        <v/>
      </c>
      <c r="K708" s="155" t="str">
        <f t="shared" si="131"/>
        <v/>
      </c>
      <c r="L708" s="155" t="str">
        <f t="shared" si="132"/>
        <v/>
      </c>
      <c r="M708" s="155" t="str">
        <f t="shared" si="133"/>
        <v/>
      </c>
      <c r="N708" s="157"/>
      <c r="O708" s="157"/>
      <c r="P708" s="157"/>
      <c r="Q708" s="157"/>
      <c r="R708" s="157"/>
      <c r="S708" s="157"/>
      <c r="T708" s="157"/>
      <c r="U708" s="157"/>
      <c r="V708" s="157"/>
      <c r="W708" s="157"/>
      <c r="X708" s="157"/>
      <c r="Y708" s="157"/>
      <c r="Z708" s="158"/>
      <c r="AA708" s="158"/>
      <c r="AB708" s="158"/>
      <c r="AC708" s="158"/>
      <c r="AD708" s="165"/>
      <c r="AE708" s="167"/>
      <c r="AF708" s="166"/>
      <c r="AG708" s="166"/>
      <c r="AH708" s="165"/>
      <c r="AI708" s="165"/>
      <c r="AJ708" s="163"/>
      <c r="AK708" s="165"/>
      <c r="AL708" s="165"/>
      <c r="AM708" s="165"/>
      <c r="AN708" s="162"/>
      <c r="AO708" s="164"/>
      <c r="AP708" s="163"/>
      <c r="AQ708" s="162"/>
      <c r="AR708" s="161"/>
      <c r="AS708" s="160"/>
      <c r="AT708" s="159"/>
      <c r="AU708" s="158"/>
    </row>
    <row r="709" spans="1:47" x14ac:dyDescent="0.2">
      <c r="A709" s="156" t="str">
        <f t="shared" si="122"/>
        <v/>
      </c>
      <c r="B709" s="203" t="str">
        <f t="shared" si="123"/>
        <v/>
      </c>
      <c r="C709" s="203" t="str">
        <f t="shared" si="124"/>
        <v/>
      </c>
      <c r="D709" s="203" t="str">
        <f t="shared" si="125"/>
        <v/>
      </c>
      <c r="E709" s="203" t="str">
        <f t="shared" si="126"/>
        <v/>
      </c>
      <c r="F709" s="203" t="str">
        <f t="shared" si="127"/>
        <v/>
      </c>
      <c r="G709" s="204" t="str">
        <f t="shared" si="127"/>
        <v/>
      </c>
      <c r="H709" s="205" t="str">
        <f t="shared" si="128"/>
        <v/>
      </c>
      <c r="I709" s="156" t="str">
        <f t="shared" si="129"/>
        <v/>
      </c>
      <c r="J709" s="156" t="str">
        <f t="shared" si="130"/>
        <v/>
      </c>
      <c r="K709" s="155" t="str">
        <f t="shared" si="131"/>
        <v/>
      </c>
      <c r="L709" s="155" t="str">
        <f t="shared" si="132"/>
        <v/>
      </c>
      <c r="M709" s="155" t="str">
        <f t="shared" si="133"/>
        <v/>
      </c>
      <c r="N709" s="157"/>
      <c r="O709" s="157"/>
      <c r="P709" s="157"/>
      <c r="Q709" s="157"/>
      <c r="R709" s="157"/>
      <c r="S709" s="157"/>
      <c r="T709" s="157"/>
      <c r="U709" s="157"/>
      <c r="V709" s="157"/>
      <c r="W709" s="157"/>
      <c r="X709" s="157"/>
      <c r="Y709" s="157"/>
      <c r="Z709" s="158"/>
      <c r="AA709" s="158"/>
      <c r="AB709" s="158"/>
      <c r="AC709" s="158"/>
      <c r="AD709" s="165"/>
      <c r="AE709" s="167"/>
      <c r="AF709" s="166"/>
      <c r="AG709" s="166"/>
      <c r="AH709" s="165"/>
      <c r="AI709" s="165"/>
      <c r="AJ709" s="163"/>
      <c r="AK709" s="165"/>
      <c r="AL709" s="165"/>
      <c r="AM709" s="165"/>
      <c r="AN709" s="162"/>
      <c r="AO709" s="164"/>
      <c r="AP709" s="163"/>
      <c r="AQ709" s="162"/>
      <c r="AR709" s="161"/>
      <c r="AS709" s="160"/>
      <c r="AT709" s="159"/>
      <c r="AU709" s="158"/>
    </row>
    <row r="710" spans="1:47" x14ac:dyDescent="0.2">
      <c r="A710" s="156" t="str">
        <f t="shared" si="122"/>
        <v/>
      </c>
      <c r="B710" s="203" t="str">
        <f t="shared" si="123"/>
        <v/>
      </c>
      <c r="C710" s="203" t="str">
        <f t="shared" si="124"/>
        <v/>
      </c>
      <c r="D710" s="203" t="str">
        <f t="shared" si="125"/>
        <v/>
      </c>
      <c r="E710" s="203" t="str">
        <f t="shared" si="126"/>
        <v/>
      </c>
      <c r="F710" s="203" t="str">
        <f t="shared" si="127"/>
        <v/>
      </c>
      <c r="G710" s="204" t="str">
        <f t="shared" si="127"/>
        <v/>
      </c>
      <c r="H710" s="205" t="str">
        <f t="shared" si="128"/>
        <v/>
      </c>
      <c r="I710" s="156" t="str">
        <f t="shared" si="129"/>
        <v/>
      </c>
      <c r="J710" s="156" t="str">
        <f t="shared" si="130"/>
        <v/>
      </c>
      <c r="K710" s="155" t="str">
        <f t="shared" si="131"/>
        <v/>
      </c>
      <c r="L710" s="155" t="str">
        <f t="shared" si="132"/>
        <v/>
      </c>
      <c r="M710" s="155" t="str">
        <f t="shared" si="133"/>
        <v/>
      </c>
      <c r="N710" s="157"/>
      <c r="O710" s="157"/>
      <c r="P710" s="157"/>
      <c r="Q710" s="157"/>
      <c r="R710" s="157"/>
      <c r="S710" s="157"/>
      <c r="T710" s="157"/>
      <c r="U710" s="157"/>
      <c r="V710" s="157"/>
      <c r="W710" s="157"/>
      <c r="X710" s="157"/>
      <c r="Y710" s="157"/>
      <c r="Z710" s="158"/>
      <c r="AA710" s="158"/>
      <c r="AB710" s="158"/>
      <c r="AC710" s="158"/>
      <c r="AD710" s="165"/>
      <c r="AE710" s="167"/>
      <c r="AF710" s="166"/>
      <c r="AG710" s="166"/>
      <c r="AH710" s="165"/>
      <c r="AI710" s="165"/>
      <c r="AJ710" s="163"/>
      <c r="AK710" s="165"/>
      <c r="AL710" s="165"/>
      <c r="AM710" s="165"/>
      <c r="AN710" s="162"/>
      <c r="AO710" s="164"/>
      <c r="AP710" s="163"/>
      <c r="AQ710" s="162"/>
      <c r="AR710" s="161"/>
      <c r="AS710" s="160"/>
      <c r="AT710" s="159"/>
      <c r="AU710" s="158"/>
    </row>
    <row r="711" spans="1:47" x14ac:dyDescent="0.2">
      <c r="A711" s="156" t="str">
        <f t="shared" si="122"/>
        <v/>
      </c>
      <c r="B711" s="203" t="str">
        <f t="shared" si="123"/>
        <v/>
      </c>
      <c r="C711" s="203" t="str">
        <f t="shared" si="124"/>
        <v/>
      </c>
      <c r="D711" s="203" t="str">
        <f t="shared" si="125"/>
        <v/>
      </c>
      <c r="E711" s="203" t="str">
        <f t="shared" si="126"/>
        <v/>
      </c>
      <c r="F711" s="203" t="str">
        <f t="shared" si="127"/>
        <v/>
      </c>
      <c r="G711" s="204" t="str">
        <f t="shared" si="127"/>
        <v/>
      </c>
      <c r="H711" s="205" t="str">
        <f t="shared" si="128"/>
        <v/>
      </c>
      <c r="I711" s="156" t="str">
        <f t="shared" si="129"/>
        <v/>
      </c>
      <c r="J711" s="156" t="str">
        <f t="shared" si="130"/>
        <v/>
      </c>
      <c r="K711" s="155" t="str">
        <f t="shared" si="131"/>
        <v/>
      </c>
      <c r="L711" s="155" t="str">
        <f t="shared" si="132"/>
        <v/>
      </c>
      <c r="M711" s="155" t="str">
        <f t="shared" si="133"/>
        <v/>
      </c>
      <c r="N711" s="157"/>
      <c r="O711" s="157"/>
      <c r="P711" s="157"/>
      <c r="Q711" s="157"/>
      <c r="R711" s="157"/>
      <c r="S711" s="157"/>
      <c r="T711" s="157"/>
      <c r="U711" s="157"/>
      <c r="V711" s="157"/>
      <c r="W711" s="157"/>
      <c r="X711" s="157"/>
      <c r="Y711" s="157"/>
      <c r="Z711" s="158"/>
      <c r="AA711" s="158"/>
      <c r="AB711" s="158"/>
      <c r="AC711" s="158"/>
      <c r="AD711" s="165"/>
      <c r="AE711" s="167"/>
      <c r="AF711" s="166"/>
      <c r="AG711" s="166"/>
      <c r="AH711" s="165"/>
      <c r="AI711" s="165"/>
      <c r="AJ711" s="163"/>
      <c r="AK711" s="165"/>
      <c r="AL711" s="165"/>
      <c r="AM711" s="165"/>
      <c r="AN711" s="162"/>
      <c r="AO711" s="164"/>
      <c r="AP711" s="163"/>
      <c r="AQ711" s="162"/>
      <c r="AR711" s="161"/>
      <c r="AS711" s="160"/>
      <c r="AT711" s="159"/>
      <c r="AU711" s="158"/>
    </row>
    <row r="712" spans="1:47" x14ac:dyDescent="0.2">
      <c r="A712" s="156" t="str">
        <f t="shared" si="122"/>
        <v/>
      </c>
      <c r="B712" s="203" t="str">
        <f t="shared" si="123"/>
        <v/>
      </c>
      <c r="C712" s="203" t="str">
        <f t="shared" si="124"/>
        <v/>
      </c>
      <c r="D712" s="203" t="str">
        <f t="shared" si="125"/>
        <v/>
      </c>
      <c r="E712" s="203" t="str">
        <f t="shared" si="126"/>
        <v/>
      </c>
      <c r="F712" s="203" t="str">
        <f t="shared" si="127"/>
        <v/>
      </c>
      <c r="G712" s="204" t="str">
        <f t="shared" si="127"/>
        <v/>
      </c>
      <c r="H712" s="205" t="str">
        <f t="shared" si="128"/>
        <v/>
      </c>
      <c r="I712" s="156" t="str">
        <f t="shared" si="129"/>
        <v/>
      </c>
      <c r="J712" s="156" t="str">
        <f t="shared" si="130"/>
        <v/>
      </c>
      <c r="K712" s="155" t="str">
        <f t="shared" si="131"/>
        <v/>
      </c>
      <c r="L712" s="155" t="str">
        <f t="shared" si="132"/>
        <v/>
      </c>
      <c r="M712" s="155" t="str">
        <f t="shared" si="133"/>
        <v/>
      </c>
      <c r="N712" s="157"/>
      <c r="O712" s="157"/>
      <c r="P712" s="157"/>
      <c r="Q712" s="157"/>
      <c r="R712" s="157"/>
      <c r="S712" s="157"/>
      <c r="T712" s="157"/>
      <c r="U712" s="157"/>
      <c r="V712" s="157"/>
      <c r="W712" s="157"/>
      <c r="X712" s="157"/>
      <c r="Y712" s="157"/>
      <c r="Z712" s="158"/>
      <c r="AA712" s="158"/>
      <c r="AB712" s="158"/>
      <c r="AC712" s="158"/>
      <c r="AD712" s="165"/>
      <c r="AE712" s="167"/>
      <c r="AF712" s="166"/>
      <c r="AG712" s="166"/>
      <c r="AH712" s="165"/>
      <c r="AI712" s="165"/>
      <c r="AJ712" s="163"/>
      <c r="AK712" s="165"/>
      <c r="AL712" s="165"/>
      <c r="AM712" s="165"/>
      <c r="AN712" s="162"/>
      <c r="AO712" s="164"/>
      <c r="AP712" s="163"/>
      <c r="AQ712" s="162"/>
      <c r="AR712" s="161"/>
      <c r="AS712" s="160"/>
      <c r="AT712" s="159"/>
      <c r="AU712" s="158"/>
    </row>
    <row r="713" spans="1:47" x14ac:dyDescent="0.2">
      <c r="A713" s="156" t="str">
        <f t="shared" si="122"/>
        <v/>
      </c>
      <c r="B713" s="203" t="str">
        <f t="shared" si="123"/>
        <v/>
      </c>
      <c r="C713" s="203" t="str">
        <f t="shared" si="124"/>
        <v/>
      </c>
      <c r="D713" s="203" t="str">
        <f t="shared" si="125"/>
        <v/>
      </c>
      <c r="E713" s="203" t="str">
        <f t="shared" si="126"/>
        <v/>
      </c>
      <c r="F713" s="203" t="str">
        <f t="shared" si="127"/>
        <v/>
      </c>
      <c r="G713" s="204" t="str">
        <f t="shared" si="127"/>
        <v/>
      </c>
      <c r="H713" s="205" t="str">
        <f t="shared" si="128"/>
        <v/>
      </c>
      <c r="I713" s="156" t="str">
        <f t="shared" si="129"/>
        <v/>
      </c>
      <c r="J713" s="156" t="str">
        <f t="shared" si="130"/>
        <v/>
      </c>
      <c r="K713" s="155" t="str">
        <f t="shared" si="131"/>
        <v/>
      </c>
      <c r="L713" s="155" t="str">
        <f t="shared" si="132"/>
        <v/>
      </c>
      <c r="M713" s="155" t="str">
        <f t="shared" si="133"/>
        <v/>
      </c>
      <c r="N713" s="157"/>
      <c r="O713" s="157"/>
      <c r="P713" s="157"/>
      <c r="Q713" s="157"/>
      <c r="R713" s="157"/>
      <c r="S713" s="157"/>
      <c r="T713" s="157"/>
      <c r="U713" s="157"/>
      <c r="V713" s="157"/>
      <c r="W713" s="157"/>
      <c r="X713" s="157"/>
      <c r="Y713" s="157"/>
      <c r="Z713" s="158"/>
      <c r="AA713" s="158"/>
      <c r="AB713" s="158"/>
      <c r="AC713" s="158"/>
      <c r="AD713" s="165"/>
      <c r="AE713" s="167"/>
      <c r="AF713" s="166"/>
      <c r="AG713" s="166"/>
      <c r="AH713" s="165"/>
      <c r="AI713" s="165"/>
      <c r="AJ713" s="163"/>
      <c r="AK713" s="165"/>
      <c r="AL713" s="165"/>
      <c r="AM713" s="165"/>
      <c r="AN713" s="162"/>
      <c r="AO713" s="164"/>
      <c r="AP713" s="163"/>
      <c r="AQ713" s="162"/>
      <c r="AR713" s="161"/>
      <c r="AS713" s="160"/>
      <c r="AT713" s="159"/>
      <c r="AU713" s="158"/>
    </row>
    <row r="714" spans="1:47" x14ac:dyDescent="0.2">
      <c r="A714" s="156" t="str">
        <f t="shared" ref="A714:A777" si="134">IF(AG714 = "", "", AG714)</f>
        <v/>
      </c>
      <c r="B714" s="203" t="str">
        <f t="shared" ref="B714:B777" si="135">IF(AI714 = "", "", AI714)</f>
        <v/>
      </c>
      <c r="C714" s="203" t="str">
        <f t="shared" ref="C714:C777" si="136">IF(AJ714 = "", "", AJ714)</f>
        <v/>
      </c>
      <c r="D714" s="203" t="str">
        <f t="shared" ref="D714:D777" si="137">IF(AK714 = "", "", AK714)</f>
        <v/>
      </c>
      <c r="E714" s="203" t="str">
        <f t="shared" ref="E714:E777" si="138">IF(AL714 = "", "", AL714)</f>
        <v/>
      </c>
      <c r="F714" s="203" t="str">
        <f t="shared" ref="F714:G777" si="139">IF(AM714 = "", "", AM714)</f>
        <v/>
      </c>
      <c r="G714" s="204" t="str">
        <f t="shared" si="139"/>
        <v/>
      </c>
      <c r="H714" s="205" t="str">
        <f t="shared" ref="H714:H777" si="140">IF(AO714 = "", "", AO714)</f>
        <v/>
      </c>
      <c r="I714" s="156" t="str">
        <f t="shared" ref="I714:I777" si="141">IF(AP714 = "", "", AP714)</f>
        <v/>
      </c>
      <c r="J714" s="156" t="str">
        <f t="shared" ref="J714:J777" si="142">IF(AQ714 = "", "", AQ714)</f>
        <v/>
      </c>
      <c r="K714" s="155" t="str">
        <f t="shared" ref="K714:K777" si="143">IF(AR714 = "", "", AR714)</f>
        <v/>
      </c>
      <c r="L714" s="155" t="str">
        <f t="shared" ref="L714:L777" si="144">IF(AS714 = "", "", AS714)</f>
        <v/>
      </c>
      <c r="M714" s="155" t="str">
        <f t="shared" ref="M714:M777" si="145">IF(AT714 = "", "", AT714)</f>
        <v/>
      </c>
      <c r="N714" s="157"/>
      <c r="O714" s="157"/>
      <c r="P714" s="157"/>
      <c r="Q714" s="157"/>
      <c r="R714" s="157"/>
      <c r="S714" s="157"/>
      <c r="T714" s="157"/>
      <c r="U714" s="157"/>
      <c r="V714" s="157"/>
      <c r="W714" s="157"/>
      <c r="X714" s="157"/>
      <c r="Y714" s="157"/>
      <c r="Z714" s="158"/>
      <c r="AA714" s="158"/>
      <c r="AB714" s="158"/>
      <c r="AC714" s="158"/>
      <c r="AD714" s="165"/>
      <c r="AE714" s="167"/>
      <c r="AF714" s="166"/>
      <c r="AG714" s="166"/>
      <c r="AH714" s="165"/>
      <c r="AI714" s="165"/>
      <c r="AJ714" s="163"/>
      <c r="AK714" s="165"/>
      <c r="AL714" s="165"/>
      <c r="AM714" s="165"/>
      <c r="AN714" s="162"/>
      <c r="AO714" s="164"/>
      <c r="AP714" s="163"/>
      <c r="AQ714" s="162"/>
      <c r="AR714" s="161"/>
      <c r="AS714" s="160"/>
      <c r="AT714" s="159"/>
      <c r="AU714" s="158"/>
    </row>
    <row r="715" spans="1:47" x14ac:dyDescent="0.2">
      <c r="A715" s="156" t="str">
        <f t="shared" si="134"/>
        <v/>
      </c>
      <c r="B715" s="203" t="str">
        <f t="shared" si="135"/>
        <v/>
      </c>
      <c r="C715" s="203" t="str">
        <f t="shared" si="136"/>
        <v/>
      </c>
      <c r="D715" s="203" t="str">
        <f t="shared" si="137"/>
        <v/>
      </c>
      <c r="E715" s="203" t="str">
        <f t="shared" si="138"/>
        <v/>
      </c>
      <c r="F715" s="203" t="str">
        <f t="shared" si="139"/>
        <v/>
      </c>
      <c r="G715" s="204" t="str">
        <f t="shared" si="139"/>
        <v/>
      </c>
      <c r="H715" s="205" t="str">
        <f t="shared" si="140"/>
        <v/>
      </c>
      <c r="I715" s="156" t="str">
        <f t="shared" si="141"/>
        <v/>
      </c>
      <c r="J715" s="156" t="str">
        <f t="shared" si="142"/>
        <v/>
      </c>
      <c r="K715" s="155" t="str">
        <f t="shared" si="143"/>
        <v/>
      </c>
      <c r="L715" s="155" t="str">
        <f t="shared" si="144"/>
        <v/>
      </c>
      <c r="M715" s="155" t="str">
        <f t="shared" si="145"/>
        <v/>
      </c>
      <c r="N715" s="157"/>
      <c r="O715" s="157"/>
      <c r="P715" s="157"/>
      <c r="Q715" s="157"/>
      <c r="R715" s="157"/>
      <c r="S715" s="157"/>
      <c r="T715" s="157"/>
      <c r="U715" s="157"/>
      <c r="V715" s="157"/>
      <c r="W715" s="157"/>
      <c r="X715" s="157"/>
      <c r="Y715" s="157"/>
      <c r="Z715" s="158"/>
      <c r="AA715" s="158"/>
      <c r="AB715" s="158"/>
      <c r="AC715" s="158"/>
      <c r="AD715" s="165"/>
      <c r="AE715" s="167"/>
      <c r="AF715" s="166"/>
      <c r="AG715" s="166"/>
      <c r="AH715" s="165"/>
      <c r="AI715" s="165"/>
      <c r="AJ715" s="163"/>
      <c r="AK715" s="165"/>
      <c r="AL715" s="165"/>
      <c r="AM715" s="165"/>
      <c r="AN715" s="162"/>
      <c r="AO715" s="164"/>
      <c r="AP715" s="163"/>
      <c r="AQ715" s="162"/>
      <c r="AR715" s="161"/>
      <c r="AS715" s="160"/>
      <c r="AT715" s="159"/>
      <c r="AU715" s="158"/>
    </row>
    <row r="716" spans="1:47" x14ac:dyDescent="0.2">
      <c r="A716" s="156" t="str">
        <f t="shared" si="134"/>
        <v/>
      </c>
      <c r="B716" s="203" t="str">
        <f t="shared" si="135"/>
        <v/>
      </c>
      <c r="C716" s="203" t="str">
        <f t="shared" si="136"/>
        <v/>
      </c>
      <c r="D716" s="203" t="str">
        <f t="shared" si="137"/>
        <v/>
      </c>
      <c r="E716" s="203" t="str">
        <f t="shared" si="138"/>
        <v/>
      </c>
      <c r="F716" s="203" t="str">
        <f t="shared" si="139"/>
        <v/>
      </c>
      <c r="G716" s="204" t="str">
        <f t="shared" si="139"/>
        <v/>
      </c>
      <c r="H716" s="205" t="str">
        <f t="shared" si="140"/>
        <v/>
      </c>
      <c r="I716" s="156" t="str">
        <f t="shared" si="141"/>
        <v/>
      </c>
      <c r="J716" s="156" t="str">
        <f t="shared" si="142"/>
        <v/>
      </c>
      <c r="K716" s="155" t="str">
        <f t="shared" si="143"/>
        <v/>
      </c>
      <c r="L716" s="155" t="str">
        <f t="shared" si="144"/>
        <v/>
      </c>
      <c r="M716" s="155" t="str">
        <f t="shared" si="145"/>
        <v/>
      </c>
      <c r="N716" s="157"/>
      <c r="O716" s="157"/>
      <c r="P716" s="157"/>
      <c r="Q716" s="157"/>
      <c r="R716" s="157"/>
      <c r="S716" s="157"/>
      <c r="T716" s="157"/>
      <c r="U716" s="157"/>
      <c r="V716" s="157"/>
      <c r="W716" s="157"/>
      <c r="X716" s="157"/>
      <c r="Y716" s="157"/>
      <c r="Z716" s="158"/>
      <c r="AA716" s="158"/>
      <c r="AB716" s="158"/>
      <c r="AC716" s="158"/>
      <c r="AD716" s="165"/>
      <c r="AE716" s="167"/>
      <c r="AF716" s="166"/>
      <c r="AG716" s="166"/>
      <c r="AH716" s="165"/>
      <c r="AI716" s="165"/>
      <c r="AJ716" s="163"/>
      <c r="AK716" s="165"/>
      <c r="AL716" s="165"/>
      <c r="AM716" s="165"/>
      <c r="AN716" s="162"/>
      <c r="AO716" s="164"/>
      <c r="AP716" s="163"/>
      <c r="AQ716" s="162"/>
      <c r="AR716" s="161"/>
      <c r="AS716" s="160"/>
      <c r="AT716" s="159"/>
      <c r="AU716" s="158"/>
    </row>
    <row r="717" spans="1:47" x14ac:dyDescent="0.2">
      <c r="A717" s="156" t="str">
        <f t="shared" si="134"/>
        <v/>
      </c>
      <c r="B717" s="203" t="str">
        <f t="shared" si="135"/>
        <v/>
      </c>
      <c r="C717" s="203" t="str">
        <f t="shared" si="136"/>
        <v/>
      </c>
      <c r="D717" s="203" t="str">
        <f t="shared" si="137"/>
        <v/>
      </c>
      <c r="E717" s="203" t="str">
        <f t="shared" si="138"/>
        <v/>
      </c>
      <c r="F717" s="203" t="str">
        <f t="shared" si="139"/>
        <v/>
      </c>
      <c r="G717" s="204" t="str">
        <f t="shared" si="139"/>
        <v/>
      </c>
      <c r="H717" s="205" t="str">
        <f t="shared" si="140"/>
        <v/>
      </c>
      <c r="I717" s="156" t="str">
        <f t="shared" si="141"/>
        <v/>
      </c>
      <c r="J717" s="156" t="str">
        <f t="shared" si="142"/>
        <v/>
      </c>
      <c r="K717" s="155" t="str">
        <f t="shared" si="143"/>
        <v/>
      </c>
      <c r="L717" s="155" t="str">
        <f t="shared" si="144"/>
        <v/>
      </c>
      <c r="M717" s="155" t="str">
        <f t="shared" si="145"/>
        <v/>
      </c>
      <c r="N717" s="157"/>
      <c r="O717" s="157"/>
      <c r="P717" s="157"/>
      <c r="Q717" s="157"/>
      <c r="R717" s="157"/>
      <c r="S717" s="157"/>
      <c r="T717" s="157"/>
      <c r="U717" s="157"/>
      <c r="V717" s="157"/>
      <c r="W717" s="157"/>
      <c r="X717" s="157"/>
      <c r="Y717" s="157"/>
      <c r="Z717" s="158"/>
      <c r="AA717" s="158"/>
      <c r="AB717" s="158"/>
      <c r="AC717" s="158"/>
      <c r="AD717" s="165"/>
      <c r="AE717" s="167"/>
      <c r="AF717" s="166"/>
      <c r="AG717" s="166"/>
      <c r="AH717" s="165"/>
      <c r="AI717" s="165"/>
      <c r="AJ717" s="163"/>
      <c r="AK717" s="165"/>
      <c r="AL717" s="165"/>
      <c r="AM717" s="165"/>
      <c r="AN717" s="162"/>
      <c r="AO717" s="164"/>
      <c r="AP717" s="163"/>
      <c r="AQ717" s="162"/>
      <c r="AR717" s="161"/>
      <c r="AS717" s="160"/>
      <c r="AT717" s="159"/>
      <c r="AU717" s="158"/>
    </row>
    <row r="718" spans="1:47" x14ac:dyDescent="0.2">
      <c r="A718" s="156" t="str">
        <f t="shared" si="134"/>
        <v/>
      </c>
      <c r="B718" s="203" t="str">
        <f t="shared" si="135"/>
        <v/>
      </c>
      <c r="C718" s="203" t="str">
        <f t="shared" si="136"/>
        <v/>
      </c>
      <c r="D718" s="203" t="str">
        <f t="shared" si="137"/>
        <v/>
      </c>
      <c r="E718" s="203" t="str">
        <f t="shared" si="138"/>
        <v/>
      </c>
      <c r="F718" s="203" t="str">
        <f t="shared" si="139"/>
        <v/>
      </c>
      <c r="G718" s="204" t="str">
        <f t="shared" si="139"/>
        <v/>
      </c>
      <c r="H718" s="205" t="str">
        <f t="shared" si="140"/>
        <v/>
      </c>
      <c r="I718" s="156" t="str">
        <f t="shared" si="141"/>
        <v/>
      </c>
      <c r="J718" s="156" t="str">
        <f t="shared" si="142"/>
        <v/>
      </c>
      <c r="K718" s="155" t="str">
        <f t="shared" si="143"/>
        <v/>
      </c>
      <c r="L718" s="155" t="str">
        <f t="shared" si="144"/>
        <v/>
      </c>
      <c r="M718" s="155" t="str">
        <f t="shared" si="145"/>
        <v/>
      </c>
      <c r="N718" s="157"/>
      <c r="O718" s="157"/>
      <c r="P718" s="157"/>
      <c r="Q718" s="157"/>
      <c r="R718" s="157"/>
      <c r="S718" s="157"/>
      <c r="T718" s="157"/>
      <c r="U718" s="157"/>
      <c r="V718" s="157"/>
      <c r="W718" s="157"/>
      <c r="X718" s="157"/>
      <c r="Y718" s="157"/>
      <c r="Z718" s="158"/>
      <c r="AA718" s="158"/>
      <c r="AB718" s="158"/>
      <c r="AC718" s="158"/>
      <c r="AD718" s="165"/>
      <c r="AE718" s="167"/>
      <c r="AF718" s="166"/>
      <c r="AG718" s="166"/>
      <c r="AH718" s="165"/>
      <c r="AI718" s="165"/>
      <c r="AJ718" s="163"/>
      <c r="AK718" s="165"/>
      <c r="AL718" s="165"/>
      <c r="AM718" s="165"/>
      <c r="AN718" s="162"/>
      <c r="AO718" s="164"/>
      <c r="AP718" s="163"/>
      <c r="AQ718" s="162"/>
      <c r="AR718" s="161"/>
      <c r="AS718" s="160"/>
      <c r="AT718" s="159"/>
      <c r="AU718" s="158"/>
    </row>
    <row r="719" spans="1:47" x14ac:dyDescent="0.2">
      <c r="A719" s="156" t="str">
        <f t="shared" si="134"/>
        <v/>
      </c>
      <c r="B719" s="203" t="str">
        <f t="shared" si="135"/>
        <v/>
      </c>
      <c r="C719" s="203" t="str">
        <f t="shared" si="136"/>
        <v/>
      </c>
      <c r="D719" s="203" t="str">
        <f t="shared" si="137"/>
        <v/>
      </c>
      <c r="E719" s="203" t="str">
        <f t="shared" si="138"/>
        <v/>
      </c>
      <c r="F719" s="203" t="str">
        <f t="shared" si="139"/>
        <v/>
      </c>
      <c r="G719" s="204" t="str">
        <f t="shared" si="139"/>
        <v/>
      </c>
      <c r="H719" s="205" t="str">
        <f t="shared" si="140"/>
        <v/>
      </c>
      <c r="I719" s="156" t="str">
        <f t="shared" si="141"/>
        <v/>
      </c>
      <c r="J719" s="156" t="str">
        <f t="shared" si="142"/>
        <v/>
      </c>
      <c r="K719" s="155" t="str">
        <f t="shared" si="143"/>
        <v/>
      </c>
      <c r="L719" s="155" t="str">
        <f t="shared" si="144"/>
        <v/>
      </c>
      <c r="M719" s="155" t="str">
        <f t="shared" si="145"/>
        <v/>
      </c>
      <c r="N719" s="157"/>
      <c r="O719" s="157"/>
      <c r="P719" s="157"/>
      <c r="Q719" s="157"/>
      <c r="R719" s="157"/>
      <c r="S719" s="157"/>
      <c r="T719" s="157"/>
      <c r="U719" s="157"/>
      <c r="V719" s="157"/>
      <c r="W719" s="157"/>
      <c r="X719" s="157"/>
      <c r="Y719" s="157"/>
      <c r="Z719" s="158"/>
      <c r="AA719" s="158"/>
      <c r="AB719" s="158"/>
      <c r="AC719" s="158"/>
      <c r="AD719" s="165"/>
      <c r="AE719" s="167"/>
      <c r="AF719" s="166"/>
      <c r="AG719" s="166"/>
      <c r="AH719" s="165"/>
      <c r="AI719" s="165"/>
      <c r="AJ719" s="163"/>
      <c r="AK719" s="165"/>
      <c r="AL719" s="165"/>
      <c r="AM719" s="165"/>
      <c r="AN719" s="162"/>
      <c r="AO719" s="164"/>
      <c r="AP719" s="163"/>
      <c r="AQ719" s="162"/>
      <c r="AR719" s="161"/>
      <c r="AS719" s="160"/>
      <c r="AT719" s="159"/>
      <c r="AU719" s="158"/>
    </row>
    <row r="720" spans="1:47" x14ac:dyDescent="0.2">
      <c r="A720" s="156" t="str">
        <f t="shared" si="134"/>
        <v/>
      </c>
      <c r="B720" s="203" t="str">
        <f t="shared" si="135"/>
        <v/>
      </c>
      <c r="C720" s="203" t="str">
        <f t="shared" si="136"/>
        <v/>
      </c>
      <c r="D720" s="203" t="str">
        <f t="shared" si="137"/>
        <v/>
      </c>
      <c r="E720" s="203" t="str">
        <f t="shared" si="138"/>
        <v/>
      </c>
      <c r="F720" s="203" t="str">
        <f t="shared" si="139"/>
        <v/>
      </c>
      <c r="G720" s="204" t="str">
        <f t="shared" si="139"/>
        <v/>
      </c>
      <c r="H720" s="205" t="str">
        <f t="shared" si="140"/>
        <v/>
      </c>
      <c r="I720" s="156" t="str">
        <f t="shared" si="141"/>
        <v/>
      </c>
      <c r="J720" s="156" t="str">
        <f t="shared" si="142"/>
        <v/>
      </c>
      <c r="K720" s="155" t="str">
        <f t="shared" si="143"/>
        <v/>
      </c>
      <c r="L720" s="155" t="str">
        <f t="shared" si="144"/>
        <v/>
      </c>
      <c r="M720" s="155" t="str">
        <f t="shared" si="145"/>
        <v/>
      </c>
      <c r="N720" s="157"/>
      <c r="O720" s="157"/>
      <c r="P720" s="157"/>
      <c r="Q720" s="157"/>
      <c r="R720" s="157"/>
      <c r="S720" s="157"/>
      <c r="T720" s="157"/>
      <c r="U720" s="157"/>
      <c r="V720" s="157"/>
      <c r="W720" s="157"/>
      <c r="X720" s="157"/>
      <c r="Y720" s="157"/>
      <c r="Z720" s="158"/>
      <c r="AA720" s="158"/>
      <c r="AB720" s="158"/>
      <c r="AC720" s="158"/>
      <c r="AD720" s="165"/>
      <c r="AE720" s="167"/>
      <c r="AF720" s="166"/>
      <c r="AG720" s="166"/>
      <c r="AH720" s="165"/>
      <c r="AI720" s="165"/>
      <c r="AJ720" s="163"/>
      <c r="AK720" s="165"/>
      <c r="AL720" s="165"/>
      <c r="AM720" s="165"/>
      <c r="AN720" s="162"/>
      <c r="AO720" s="164"/>
      <c r="AP720" s="163"/>
      <c r="AQ720" s="162"/>
      <c r="AR720" s="161"/>
      <c r="AS720" s="160"/>
      <c r="AT720" s="159"/>
      <c r="AU720" s="158"/>
    </row>
    <row r="721" spans="1:47" x14ac:dyDescent="0.2">
      <c r="A721" s="156" t="str">
        <f t="shared" si="134"/>
        <v/>
      </c>
      <c r="B721" s="203" t="str">
        <f t="shared" si="135"/>
        <v/>
      </c>
      <c r="C721" s="203" t="str">
        <f t="shared" si="136"/>
        <v/>
      </c>
      <c r="D721" s="203" t="str">
        <f t="shared" si="137"/>
        <v/>
      </c>
      <c r="E721" s="203" t="str">
        <f t="shared" si="138"/>
        <v/>
      </c>
      <c r="F721" s="203" t="str">
        <f t="shared" si="139"/>
        <v/>
      </c>
      <c r="G721" s="204" t="str">
        <f t="shared" si="139"/>
        <v/>
      </c>
      <c r="H721" s="205" t="str">
        <f t="shared" si="140"/>
        <v/>
      </c>
      <c r="I721" s="156" t="str">
        <f t="shared" si="141"/>
        <v/>
      </c>
      <c r="J721" s="156" t="str">
        <f t="shared" si="142"/>
        <v/>
      </c>
      <c r="K721" s="155" t="str">
        <f t="shared" si="143"/>
        <v/>
      </c>
      <c r="L721" s="155" t="str">
        <f t="shared" si="144"/>
        <v/>
      </c>
      <c r="M721" s="155" t="str">
        <f t="shared" si="145"/>
        <v/>
      </c>
      <c r="N721" s="157"/>
      <c r="O721" s="157"/>
      <c r="P721" s="157"/>
      <c r="Q721" s="157"/>
      <c r="R721" s="157"/>
      <c r="S721" s="157"/>
      <c r="T721" s="157"/>
      <c r="U721" s="157"/>
      <c r="V721" s="157"/>
      <c r="W721" s="157"/>
      <c r="X721" s="157"/>
      <c r="Y721" s="157"/>
      <c r="Z721" s="158"/>
      <c r="AA721" s="158"/>
      <c r="AB721" s="158"/>
      <c r="AC721" s="158"/>
      <c r="AD721" s="165"/>
      <c r="AE721" s="167"/>
      <c r="AF721" s="166"/>
      <c r="AG721" s="166"/>
      <c r="AH721" s="165"/>
      <c r="AI721" s="165"/>
      <c r="AJ721" s="163"/>
      <c r="AK721" s="165"/>
      <c r="AL721" s="165"/>
      <c r="AM721" s="165"/>
      <c r="AN721" s="162"/>
      <c r="AO721" s="164"/>
      <c r="AP721" s="163"/>
      <c r="AQ721" s="162"/>
      <c r="AR721" s="161"/>
      <c r="AS721" s="160"/>
      <c r="AT721" s="159"/>
      <c r="AU721" s="158"/>
    </row>
    <row r="722" spans="1:47" x14ac:dyDescent="0.2">
      <c r="A722" s="156" t="str">
        <f t="shared" si="134"/>
        <v/>
      </c>
      <c r="B722" s="203" t="str">
        <f t="shared" si="135"/>
        <v/>
      </c>
      <c r="C722" s="203" t="str">
        <f t="shared" si="136"/>
        <v/>
      </c>
      <c r="D722" s="203" t="str">
        <f t="shared" si="137"/>
        <v/>
      </c>
      <c r="E722" s="203" t="str">
        <f t="shared" si="138"/>
        <v/>
      </c>
      <c r="F722" s="203" t="str">
        <f t="shared" si="139"/>
        <v/>
      </c>
      <c r="G722" s="204" t="str">
        <f t="shared" si="139"/>
        <v/>
      </c>
      <c r="H722" s="205" t="str">
        <f t="shared" si="140"/>
        <v/>
      </c>
      <c r="I722" s="156" t="str">
        <f t="shared" si="141"/>
        <v/>
      </c>
      <c r="J722" s="156" t="str">
        <f t="shared" si="142"/>
        <v/>
      </c>
      <c r="K722" s="155" t="str">
        <f t="shared" si="143"/>
        <v/>
      </c>
      <c r="L722" s="155" t="str">
        <f t="shared" si="144"/>
        <v/>
      </c>
      <c r="M722" s="155" t="str">
        <f t="shared" si="145"/>
        <v/>
      </c>
      <c r="N722" s="157"/>
      <c r="O722" s="157"/>
      <c r="P722" s="157"/>
      <c r="Q722" s="157"/>
      <c r="R722" s="157"/>
      <c r="S722" s="157"/>
      <c r="T722" s="157"/>
      <c r="U722" s="157"/>
      <c r="V722" s="157"/>
      <c r="W722" s="157"/>
      <c r="X722" s="157"/>
      <c r="Y722" s="157"/>
      <c r="Z722" s="158"/>
      <c r="AA722" s="158"/>
      <c r="AB722" s="158"/>
      <c r="AC722" s="158"/>
      <c r="AD722" s="165"/>
      <c r="AE722" s="167"/>
      <c r="AF722" s="166"/>
      <c r="AG722" s="166"/>
      <c r="AH722" s="165"/>
      <c r="AI722" s="165"/>
      <c r="AJ722" s="163"/>
      <c r="AK722" s="165"/>
      <c r="AL722" s="165"/>
      <c r="AM722" s="165"/>
      <c r="AN722" s="162"/>
      <c r="AO722" s="164"/>
      <c r="AP722" s="163"/>
      <c r="AQ722" s="162"/>
      <c r="AR722" s="161"/>
      <c r="AS722" s="160"/>
      <c r="AT722" s="159"/>
      <c r="AU722" s="158"/>
    </row>
    <row r="723" spans="1:47" x14ac:dyDescent="0.2">
      <c r="A723" s="156" t="str">
        <f t="shared" si="134"/>
        <v/>
      </c>
      <c r="B723" s="203" t="str">
        <f t="shared" si="135"/>
        <v/>
      </c>
      <c r="C723" s="203" t="str">
        <f t="shared" si="136"/>
        <v/>
      </c>
      <c r="D723" s="203" t="str">
        <f t="shared" si="137"/>
        <v/>
      </c>
      <c r="E723" s="203" t="str">
        <f t="shared" si="138"/>
        <v/>
      </c>
      <c r="F723" s="203" t="str">
        <f t="shared" si="139"/>
        <v/>
      </c>
      <c r="G723" s="204" t="str">
        <f t="shared" si="139"/>
        <v/>
      </c>
      <c r="H723" s="205" t="str">
        <f t="shared" si="140"/>
        <v/>
      </c>
      <c r="I723" s="156" t="str">
        <f t="shared" si="141"/>
        <v/>
      </c>
      <c r="J723" s="156" t="str">
        <f t="shared" si="142"/>
        <v/>
      </c>
      <c r="K723" s="155" t="str">
        <f t="shared" si="143"/>
        <v/>
      </c>
      <c r="L723" s="155" t="str">
        <f t="shared" si="144"/>
        <v/>
      </c>
      <c r="M723" s="155" t="str">
        <f t="shared" si="145"/>
        <v/>
      </c>
      <c r="N723" s="157"/>
      <c r="O723" s="157"/>
      <c r="P723" s="157"/>
      <c r="Q723" s="157"/>
      <c r="R723" s="157"/>
      <c r="S723" s="157"/>
      <c r="T723" s="157"/>
      <c r="U723" s="157"/>
      <c r="V723" s="157"/>
      <c r="W723" s="157"/>
      <c r="X723" s="157"/>
      <c r="Y723" s="157"/>
      <c r="Z723" s="158"/>
      <c r="AA723" s="158"/>
      <c r="AB723" s="158"/>
      <c r="AC723" s="158"/>
      <c r="AD723" s="165"/>
      <c r="AE723" s="167"/>
      <c r="AF723" s="166"/>
      <c r="AG723" s="166"/>
      <c r="AH723" s="165"/>
      <c r="AI723" s="165"/>
      <c r="AJ723" s="163"/>
      <c r="AK723" s="165"/>
      <c r="AL723" s="165"/>
      <c r="AM723" s="165"/>
      <c r="AN723" s="162"/>
      <c r="AO723" s="164"/>
      <c r="AP723" s="163"/>
      <c r="AQ723" s="162"/>
      <c r="AR723" s="161"/>
      <c r="AS723" s="160"/>
      <c r="AT723" s="159"/>
      <c r="AU723" s="158"/>
    </row>
    <row r="724" spans="1:47" x14ac:dyDescent="0.2">
      <c r="A724" s="156" t="str">
        <f t="shared" si="134"/>
        <v/>
      </c>
      <c r="B724" s="203" t="str">
        <f t="shared" si="135"/>
        <v/>
      </c>
      <c r="C724" s="203" t="str">
        <f t="shared" si="136"/>
        <v/>
      </c>
      <c r="D724" s="203" t="str">
        <f t="shared" si="137"/>
        <v/>
      </c>
      <c r="E724" s="203" t="str">
        <f t="shared" si="138"/>
        <v/>
      </c>
      <c r="F724" s="203" t="str">
        <f t="shared" si="139"/>
        <v/>
      </c>
      <c r="G724" s="204" t="str">
        <f t="shared" si="139"/>
        <v/>
      </c>
      <c r="H724" s="205" t="str">
        <f t="shared" si="140"/>
        <v/>
      </c>
      <c r="I724" s="156" t="str">
        <f t="shared" si="141"/>
        <v/>
      </c>
      <c r="J724" s="156" t="str">
        <f t="shared" si="142"/>
        <v/>
      </c>
      <c r="K724" s="155" t="str">
        <f t="shared" si="143"/>
        <v/>
      </c>
      <c r="L724" s="155" t="str">
        <f t="shared" si="144"/>
        <v/>
      </c>
      <c r="M724" s="155" t="str">
        <f t="shared" si="145"/>
        <v/>
      </c>
      <c r="N724" s="157"/>
      <c r="O724" s="157"/>
      <c r="P724" s="157"/>
      <c r="Q724" s="157"/>
      <c r="R724" s="157"/>
      <c r="S724" s="157"/>
      <c r="T724" s="157"/>
      <c r="U724" s="157"/>
      <c r="V724" s="157"/>
      <c r="W724" s="157"/>
      <c r="X724" s="157"/>
      <c r="Y724" s="157"/>
      <c r="Z724" s="158"/>
      <c r="AA724" s="158"/>
      <c r="AB724" s="158"/>
      <c r="AC724" s="158"/>
      <c r="AD724" s="165"/>
      <c r="AE724" s="167"/>
      <c r="AF724" s="166"/>
      <c r="AG724" s="166"/>
      <c r="AH724" s="165"/>
      <c r="AI724" s="165"/>
      <c r="AJ724" s="163"/>
      <c r="AK724" s="165"/>
      <c r="AL724" s="165"/>
      <c r="AM724" s="165"/>
      <c r="AN724" s="162"/>
      <c r="AO724" s="164"/>
      <c r="AP724" s="163"/>
      <c r="AQ724" s="162"/>
      <c r="AR724" s="161"/>
      <c r="AS724" s="160"/>
      <c r="AT724" s="159"/>
      <c r="AU724" s="158"/>
    </row>
    <row r="725" spans="1:47" x14ac:dyDescent="0.2">
      <c r="A725" s="156" t="str">
        <f t="shared" si="134"/>
        <v/>
      </c>
      <c r="B725" s="203" t="str">
        <f t="shared" si="135"/>
        <v/>
      </c>
      <c r="C725" s="203" t="str">
        <f t="shared" si="136"/>
        <v/>
      </c>
      <c r="D725" s="203" t="str">
        <f t="shared" si="137"/>
        <v/>
      </c>
      <c r="E725" s="203" t="str">
        <f t="shared" si="138"/>
        <v/>
      </c>
      <c r="F725" s="203" t="str">
        <f t="shared" si="139"/>
        <v/>
      </c>
      <c r="G725" s="204" t="str">
        <f t="shared" si="139"/>
        <v/>
      </c>
      <c r="H725" s="205" t="str">
        <f t="shared" si="140"/>
        <v/>
      </c>
      <c r="I725" s="156" t="str">
        <f t="shared" si="141"/>
        <v/>
      </c>
      <c r="J725" s="156" t="str">
        <f t="shared" si="142"/>
        <v/>
      </c>
      <c r="K725" s="155" t="str">
        <f t="shared" si="143"/>
        <v/>
      </c>
      <c r="L725" s="155" t="str">
        <f t="shared" si="144"/>
        <v/>
      </c>
      <c r="M725" s="155" t="str">
        <f t="shared" si="145"/>
        <v/>
      </c>
      <c r="N725" s="157"/>
      <c r="O725" s="157"/>
      <c r="P725" s="157"/>
      <c r="Q725" s="157"/>
      <c r="R725" s="157"/>
      <c r="S725" s="157"/>
      <c r="T725" s="157"/>
      <c r="U725" s="157"/>
      <c r="V725" s="157"/>
      <c r="W725" s="157"/>
      <c r="X725" s="157"/>
      <c r="Y725" s="157"/>
      <c r="Z725" s="158"/>
      <c r="AA725" s="158"/>
      <c r="AB725" s="158"/>
      <c r="AC725" s="158"/>
      <c r="AD725" s="165"/>
      <c r="AE725" s="167"/>
      <c r="AF725" s="166"/>
      <c r="AG725" s="166"/>
      <c r="AH725" s="165"/>
      <c r="AI725" s="165"/>
      <c r="AJ725" s="163"/>
      <c r="AK725" s="165"/>
      <c r="AL725" s="165"/>
      <c r="AM725" s="165"/>
      <c r="AN725" s="162"/>
      <c r="AO725" s="164"/>
      <c r="AP725" s="163"/>
      <c r="AQ725" s="162"/>
      <c r="AR725" s="161"/>
      <c r="AS725" s="160"/>
      <c r="AT725" s="159"/>
      <c r="AU725" s="158"/>
    </row>
    <row r="726" spans="1:47" x14ac:dyDescent="0.2">
      <c r="A726" s="156" t="str">
        <f t="shared" si="134"/>
        <v/>
      </c>
      <c r="B726" s="203" t="str">
        <f t="shared" si="135"/>
        <v/>
      </c>
      <c r="C726" s="203" t="str">
        <f t="shared" si="136"/>
        <v/>
      </c>
      <c r="D726" s="203" t="str">
        <f t="shared" si="137"/>
        <v/>
      </c>
      <c r="E726" s="203" t="str">
        <f t="shared" si="138"/>
        <v/>
      </c>
      <c r="F726" s="203" t="str">
        <f t="shared" si="139"/>
        <v/>
      </c>
      <c r="G726" s="204" t="str">
        <f t="shared" si="139"/>
        <v/>
      </c>
      <c r="H726" s="205" t="str">
        <f t="shared" si="140"/>
        <v/>
      </c>
      <c r="I726" s="156" t="str">
        <f t="shared" si="141"/>
        <v/>
      </c>
      <c r="J726" s="156" t="str">
        <f t="shared" si="142"/>
        <v/>
      </c>
      <c r="K726" s="155" t="str">
        <f t="shared" si="143"/>
        <v/>
      </c>
      <c r="L726" s="155" t="str">
        <f t="shared" si="144"/>
        <v/>
      </c>
      <c r="M726" s="155" t="str">
        <f t="shared" si="145"/>
        <v/>
      </c>
      <c r="N726" s="157"/>
      <c r="O726" s="157"/>
      <c r="P726" s="157"/>
      <c r="Q726" s="157"/>
      <c r="R726" s="157"/>
      <c r="S726" s="157"/>
      <c r="T726" s="157"/>
      <c r="U726" s="157"/>
      <c r="V726" s="157"/>
      <c r="W726" s="157"/>
      <c r="X726" s="157"/>
      <c r="Y726" s="157"/>
      <c r="Z726" s="158"/>
      <c r="AA726" s="158"/>
      <c r="AB726" s="158"/>
      <c r="AC726" s="158"/>
      <c r="AD726" s="165"/>
      <c r="AE726" s="167"/>
      <c r="AF726" s="166"/>
      <c r="AG726" s="166"/>
      <c r="AH726" s="165"/>
      <c r="AI726" s="165"/>
      <c r="AJ726" s="163"/>
      <c r="AK726" s="165"/>
      <c r="AL726" s="165"/>
      <c r="AM726" s="165"/>
      <c r="AN726" s="162"/>
      <c r="AO726" s="164"/>
      <c r="AP726" s="163"/>
      <c r="AQ726" s="162"/>
      <c r="AR726" s="161"/>
      <c r="AS726" s="160"/>
      <c r="AT726" s="159"/>
      <c r="AU726" s="158"/>
    </row>
    <row r="727" spans="1:47" x14ac:dyDescent="0.2">
      <c r="A727" s="156" t="str">
        <f t="shared" si="134"/>
        <v/>
      </c>
      <c r="B727" s="203" t="str">
        <f t="shared" si="135"/>
        <v/>
      </c>
      <c r="C727" s="203" t="str">
        <f t="shared" si="136"/>
        <v/>
      </c>
      <c r="D727" s="203" t="str">
        <f t="shared" si="137"/>
        <v/>
      </c>
      <c r="E727" s="203" t="str">
        <f t="shared" si="138"/>
        <v/>
      </c>
      <c r="F727" s="203" t="str">
        <f t="shared" si="139"/>
        <v/>
      </c>
      <c r="G727" s="204" t="str">
        <f t="shared" si="139"/>
        <v/>
      </c>
      <c r="H727" s="205" t="str">
        <f t="shared" si="140"/>
        <v/>
      </c>
      <c r="I727" s="156" t="str">
        <f t="shared" si="141"/>
        <v/>
      </c>
      <c r="J727" s="156" t="str">
        <f t="shared" si="142"/>
        <v/>
      </c>
      <c r="K727" s="155" t="str">
        <f t="shared" si="143"/>
        <v/>
      </c>
      <c r="L727" s="155" t="str">
        <f t="shared" si="144"/>
        <v/>
      </c>
      <c r="M727" s="155" t="str">
        <f t="shared" si="145"/>
        <v/>
      </c>
      <c r="N727" s="157"/>
      <c r="O727" s="157"/>
      <c r="P727" s="157"/>
      <c r="Q727" s="157"/>
      <c r="R727" s="157"/>
      <c r="S727" s="157"/>
      <c r="T727" s="157"/>
      <c r="U727" s="157"/>
      <c r="V727" s="157"/>
      <c r="W727" s="157"/>
      <c r="X727" s="157"/>
      <c r="Y727" s="157"/>
      <c r="Z727" s="158"/>
      <c r="AA727" s="158"/>
      <c r="AB727" s="158"/>
      <c r="AC727" s="158"/>
      <c r="AD727" s="165"/>
      <c r="AE727" s="167"/>
      <c r="AF727" s="166"/>
      <c r="AG727" s="166"/>
      <c r="AH727" s="165"/>
      <c r="AI727" s="165"/>
      <c r="AJ727" s="163"/>
      <c r="AK727" s="165"/>
      <c r="AL727" s="165"/>
      <c r="AM727" s="165"/>
      <c r="AN727" s="162"/>
      <c r="AO727" s="164"/>
      <c r="AP727" s="163"/>
      <c r="AQ727" s="162"/>
      <c r="AR727" s="161"/>
      <c r="AS727" s="160"/>
      <c r="AT727" s="159"/>
      <c r="AU727" s="158"/>
    </row>
    <row r="728" spans="1:47" x14ac:dyDescent="0.2">
      <c r="A728" s="156" t="str">
        <f t="shared" si="134"/>
        <v/>
      </c>
      <c r="B728" s="203" t="str">
        <f t="shared" si="135"/>
        <v/>
      </c>
      <c r="C728" s="203" t="str">
        <f t="shared" si="136"/>
        <v/>
      </c>
      <c r="D728" s="203" t="str">
        <f t="shared" si="137"/>
        <v/>
      </c>
      <c r="E728" s="203" t="str">
        <f t="shared" si="138"/>
        <v/>
      </c>
      <c r="F728" s="203" t="str">
        <f t="shared" si="139"/>
        <v/>
      </c>
      <c r="G728" s="204" t="str">
        <f t="shared" si="139"/>
        <v/>
      </c>
      <c r="H728" s="205" t="str">
        <f t="shared" si="140"/>
        <v/>
      </c>
      <c r="I728" s="156" t="str">
        <f t="shared" si="141"/>
        <v/>
      </c>
      <c r="J728" s="156" t="str">
        <f t="shared" si="142"/>
        <v/>
      </c>
      <c r="K728" s="155" t="str">
        <f t="shared" si="143"/>
        <v/>
      </c>
      <c r="L728" s="155" t="str">
        <f t="shared" si="144"/>
        <v/>
      </c>
      <c r="M728" s="155" t="str">
        <f t="shared" si="145"/>
        <v/>
      </c>
      <c r="N728" s="157"/>
      <c r="O728" s="157"/>
      <c r="P728" s="157"/>
      <c r="Q728" s="157"/>
      <c r="R728" s="157"/>
      <c r="S728" s="157"/>
      <c r="T728" s="157"/>
      <c r="U728" s="157"/>
      <c r="V728" s="157"/>
      <c r="W728" s="157"/>
      <c r="X728" s="157"/>
      <c r="Y728" s="157"/>
      <c r="Z728" s="158"/>
      <c r="AA728" s="158"/>
      <c r="AB728" s="158"/>
      <c r="AC728" s="158"/>
      <c r="AD728" s="165"/>
      <c r="AE728" s="167"/>
      <c r="AF728" s="166"/>
      <c r="AG728" s="166"/>
      <c r="AH728" s="165"/>
      <c r="AI728" s="165"/>
      <c r="AJ728" s="163"/>
      <c r="AK728" s="165"/>
      <c r="AL728" s="165"/>
      <c r="AM728" s="165"/>
      <c r="AN728" s="162"/>
      <c r="AO728" s="164"/>
      <c r="AP728" s="163"/>
      <c r="AQ728" s="162"/>
      <c r="AR728" s="161"/>
      <c r="AS728" s="160"/>
      <c r="AT728" s="159"/>
      <c r="AU728" s="158"/>
    </row>
    <row r="729" spans="1:47" x14ac:dyDescent="0.2">
      <c r="A729" s="156" t="str">
        <f t="shared" si="134"/>
        <v/>
      </c>
      <c r="B729" s="203" t="str">
        <f t="shared" si="135"/>
        <v/>
      </c>
      <c r="C729" s="203" t="str">
        <f t="shared" si="136"/>
        <v/>
      </c>
      <c r="D729" s="203" t="str">
        <f t="shared" si="137"/>
        <v/>
      </c>
      <c r="E729" s="203" t="str">
        <f t="shared" si="138"/>
        <v/>
      </c>
      <c r="F729" s="203" t="str">
        <f t="shared" si="139"/>
        <v/>
      </c>
      <c r="G729" s="204" t="str">
        <f t="shared" si="139"/>
        <v/>
      </c>
      <c r="H729" s="205" t="str">
        <f t="shared" si="140"/>
        <v/>
      </c>
      <c r="I729" s="156" t="str">
        <f t="shared" si="141"/>
        <v/>
      </c>
      <c r="J729" s="156" t="str">
        <f t="shared" si="142"/>
        <v/>
      </c>
      <c r="K729" s="155" t="str">
        <f t="shared" si="143"/>
        <v/>
      </c>
      <c r="L729" s="155" t="str">
        <f t="shared" si="144"/>
        <v/>
      </c>
      <c r="M729" s="155" t="str">
        <f t="shared" si="145"/>
        <v/>
      </c>
      <c r="N729" s="157"/>
      <c r="O729" s="157"/>
      <c r="P729" s="157"/>
      <c r="Q729" s="157"/>
      <c r="R729" s="157"/>
      <c r="S729" s="157"/>
      <c r="T729" s="157"/>
      <c r="U729" s="157"/>
      <c r="V729" s="157"/>
      <c r="W729" s="157"/>
      <c r="X729" s="157"/>
      <c r="Y729" s="157"/>
      <c r="Z729" s="158"/>
      <c r="AA729" s="158"/>
      <c r="AB729" s="158"/>
      <c r="AC729" s="158"/>
      <c r="AD729" s="165"/>
      <c r="AE729" s="167"/>
      <c r="AF729" s="166"/>
      <c r="AG729" s="166"/>
      <c r="AH729" s="165"/>
      <c r="AI729" s="165"/>
      <c r="AJ729" s="163"/>
      <c r="AK729" s="165"/>
      <c r="AL729" s="165"/>
      <c r="AM729" s="165"/>
      <c r="AN729" s="162"/>
      <c r="AO729" s="164"/>
      <c r="AP729" s="163"/>
      <c r="AQ729" s="162"/>
      <c r="AR729" s="161"/>
      <c r="AS729" s="160"/>
      <c r="AT729" s="159"/>
      <c r="AU729" s="158"/>
    </row>
    <row r="730" spans="1:47" x14ac:dyDescent="0.2">
      <c r="A730" s="156" t="str">
        <f t="shared" si="134"/>
        <v/>
      </c>
      <c r="B730" s="203" t="str">
        <f t="shared" si="135"/>
        <v/>
      </c>
      <c r="C730" s="203" t="str">
        <f t="shared" si="136"/>
        <v/>
      </c>
      <c r="D730" s="203" t="str">
        <f t="shared" si="137"/>
        <v/>
      </c>
      <c r="E730" s="203" t="str">
        <f t="shared" si="138"/>
        <v/>
      </c>
      <c r="F730" s="203" t="str">
        <f t="shared" si="139"/>
        <v/>
      </c>
      <c r="G730" s="204" t="str">
        <f t="shared" si="139"/>
        <v/>
      </c>
      <c r="H730" s="205" t="str">
        <f t="shared" si="140"/>
        <v/>
      </c>
      <c r="I730" s="156" t="str">
        <f t="shared" si="141"/>
        <v/>
      </c>
      <c r="J730" s="156" t="str">
        <f t="shared" si="142"/>
        <v/>
      </c>
      <c r="K730" s="155" t="str">
        <f t="shared" si="143"/>
        <v/>
      </c>
      <c r="L730" s="155" t="str">
        <f t="shared" si="144"/>
        <v/>
      </c>
      <c r="M730" s="155" t="str">
        <f t="shared" si="145"/>
        <v/>
      </c>
      <c r="N730" s="157"/>
      <c r="O730" s="157"/>
      <c r="P730" s="157"/>
      <c r="Q730" s="157"/>
      <c r="R730" s="157"/>
      <c r="S730" s="157"/>
      <c r="T730" s="157"/>
      <c r="U730" s="157"/>
      <c r="V730" s="157"/>
      <c r="W730" s="157"/>
      <c r="X730" s="157"/>
      <c r="Y730" s="157"/>
      <c r="Z730" s="158"/>
      <c r="AA730" s="158"/>
      <c r="AB730" s="158"/>
      <c r="AC730" s="158"/>
      <c r="AD730" s="165"/>
      <c r="AE730" s="167"/>
      <c r="AF730" s="166"/>
      <c r="AG730" s="166"/>
      <c r="AH730" s="165"/>
      <c r="AI730" s="165"/>
      <c r="AJ730" s="163"/>
      <c r="AK730" s="165"/>
      <c r="AL730" s="165"/>
      <c r="AM730" s="165"/>
      <c r="AN730" s="162"/>
      <c r="AO730" s="164"/>
      <c r="AP730" s="163"/>
      <c r="AQ730" s="162"/>
      <c r="AR730" s="161"/>
      <c r="AS730" s="160"/>
      <c r="AT730" s="159"/>
      <c r="AU730" s="158"/>
    </row>
    <row r="731" spans="1:47" x14ac:dyDescent="0.2">
      <c r="A731" s="156" t="str">
        <f t="shared" si="134"/>
        <v/>
      </c>
      <c r="B731" s="203" t="str">
        <f t="shared" si="135"/>
        <v/>
      </c>
      <c r="C731" s="203" t="str">
        <f t="shared" si="136"/>
        <v/>
      </c>
      <c r="D731" s="203" t="str">
        <f t="shared" si="137"/>
        <v/>
      </c>
      <c r="E731" s="203" t="str">
        <f t="shared" si="138"/>
        <v/>
      </c>
      <c r="F731" s="203" t="str">
        <f t="shared" si="139"/>
        <v/>
      </c>
      <c r="G731" s="204" t="str">
        <f t="shared" si="139"/>
        <v/>
      </c>
      <c r="H731" s="205" t="str">
        <f t="shared" si="140"/>
        <v/>
      </c>
      <c r="I731" s="156" t="str">
        <f t="shared" si="141"/>
        <v/>
      </c>
      <c r="J731" s="156" t="str">
        <f t="shared" si="142"/>
        <v/>
      </c>
      <c r="K731" s="155" t="str">
        <f t="shared" si="143"/>
        <v/>
      </c>
      <c r="L731" s="155" t="str">
        <f t="shared" si="144"/>
        <v/>
      </c>
      <c r="M731" s="155" t="str">
        <f t="shared" si="145"/>
        <v/>
      </c>
      <c r="N731" s="157"/>
      <c r="O731" s="157"/>
      <c r="P731" s="157"/>
      <c r="Q731" s="157"/>
      <c r="R731" s="157"/>
      <c r="S731" s="157"/>
      <c r="T731" s="157"/>
      <c r="U731" s="157"/>
      <c r="V731" s="157"/>
      <c r="W731" s="157"/>
      <c r="X731" s="157"/>
      <c r="Y731" s="157"/>
      <c r="Z731" s="158"/>
      <c r="AA731" s="158"/>
      <c r="AB731" s="158"/>
      <c r="AC731" s="158"/>
      <c r="AD731" s="165"/>
      <c r="AE731" s="167"/>
      <c r="AF731" s="166"/>
      <c r="AG731" s="166"/>
      <c r="AH731" s="165"/>
      <c r="AI731" s="165"/>
      <c r="AJ731" s="163"/>
      <c r="AK731" s="165"/>
      <c r="AL731" s="165"/>
      <c r="AM731" s="165"/>
      <c r="AN731" s="162"/>
      <c r="AO731" s="164"/>
      <c r="AP731" s="163"/>
      <c r="AQ731" s="162"/>
      <c r="AR731" s="161"/>
      <c r="AS731" s="160"/>
      <c r="AT731" s="159"/>
      <c r="AU731" s="158"/>
    </row>
    <row r="732" spans="1:47" x14ac:dyDescent="0.2">
      <c r="A732" s="156" t="str">
        <f t="shared" si="134"/>
        <v/>
      </c>
      <c r="B732" s="203" t="str">
        <f t="shared" si="135"/>
        <v/>
      </c>
      <c r="C732" s="203" t="str">
        <f t="shared" si="136"/>
        <v/>
      </c>
      <c r="D732" s="203" t="str">
        <f t="shared" si="137"/>
        <v/>
      </c>
      <c r="E732" s="203" t="str">
        <f t="shared" si="138"/>
        <v/>
      </c>
      <c r="F732" s="203" t="str">
        <f t="shared" si="139"/>
        <v/>
      </c>
      <c r="G732" s="204" t="str">
        <f t="shared" si="139"/>
        <v/>
      </c>
      <c r="H732" s="205" t="str">
        <f t="shared" si="140"/>
        <v/>
      </c>
      <c r="I732" s="156" t="str">
        <f t="shared" si="141"/>
        <v/>
      </c>
      <c r="J732" s="156" t="str">
        <f t="shared" si="142"/>
        <v/>
      </c>
      <c r="K732" s="155" t="str">
        <f t="shared" si="143"/>
        <v/>
      </c>
      <c r="L732" s="155" t="str">
        <f t="shared" si="144"/>
        <v/>
      </c>
      <c r="M732" s="155" t="str">
        <f t="shared" si="145"/>
        <v/>
      </c>
      <c r="N732" s="157"/>
      <c r="O732" s="157"/>
      <c r="P732" s="157"/>
      <c r="Q732" s="157"/>
      <c r="R732" s="157"/>
      <c r="S732" s="157"/>
      <c r="T732" s="157"/>
      <c r="U732" s="157"/>
      <c r="V732" s="157"/>
      <c r="W732" s="157"/>
      <c r="X732" s="157"/>
      <c r="Y732" s="157"/>
      <c r="Z732" s="158"/>
      <c r="AA732" s="158"/>
      <c r="AB732" s="158"/>
      <c r="AC732" s="158"/>
      <c r="AD732" s="165"/>
      <c r="AE732" s="167"/>
      <c r="AF732" s="166"/>
      <c r="AG732" s="166"/>
      <c r="AH732" s="165"/>
      <c r="AI732" s="165"/>
      <c r="AJ732" s="163"/>
      <c r="AK732" s="165"/>
      <c r="AL732" s="165"/>
      <c r="AM732" s="165"/>
      <c r="AN732" s="162"/>
      <c r="AO732" s="164"/>
      <c r="AP732" s="163"/>
      <c r="AQ732" s="162"/>
      <c r="AR732" s="161"/>
      <c r="AS732" s="160"/>
      <c r="AT732" s="159"/>
      <c r="AU732" s="158"/>
    </row>
    <row r="733" spans="1:47" x14ac:dyDescent="0.2">
      <c r="A733" s="156" t="str">
        <f t="shared" si="134"/>
        <v/>
      </c>
      <c r="B733" s="203" t="str">
        <f t="shared" si="135"/>
        <v/>
      </c>
      <c r="C733" s="203" t="str">
        <f t="shared" si="136"/>
        <v/>
      </c>
      <c r="D733" s="203" t="str">
        <f t="shared" si="137"/>
        <v/>
      </c>
      <c r="E733" s="203" t="str">
        <f t="shared" si="138"/>
        <v/>
      </c>
      <c r="F733" s="203" t="str">
        <f t="shared" si="139"/>
        <v/>
      </c>
      <c r="G733" s="204" t="str">
        <f t="shared" si="139"/>
        <v/>
      </c>
      <c r="H733" s="205" t="str">
        <f t="shared" si="140"/>
        <v/>
      </c>
      <c r="I733" s="156" t="str">
        <f t="shared" si="141"/>
        <v/>
      </c>
      <c r="J733" s="156" t="str">
        <f t="shared" si="142"/>
        <v/>
      </c>
      <c r="K733" s="155" t="str">
        <f t="shared" si="143"/>
        <v/>
      </c>
      <c r="L733" s="155" t="str">
        <f t="shared" si="144"/>
        <v/>
      </c>
      <c r="M733" s="155" t="str">
        <f t="shared" si="145"/>
        <v/>
      </c>
      <c r="N733" s="157"/>
      <c r="O733" s="157"/>
      <c r="P733" s="157"/>
      <c r="Q733" s="157"/>
      <c r="R733" s="157"/>
      <c r="S733" s="157"/>
      <c r="T733" s="157"/>
      <c r="U733" s="157"/>
      <c r="V733" s="157"/>
      <c r="W733" s="157"/>
      <c r="X733" s="157"/>
      <c r="Y733" s="157"/>
      <c r="Z733" s="158"/>
      <c r="AA733" s="158"/>
      <c r="AB733" s="158"/>
      <c r="AC733" s="158"/>
      <c r="AD733" s="165"/>
      <c r="AE733" s="167"/>
      <c r="AF733" s="166"/>
      <c r="AG733" s="166"/>
      <c r="AH733" s="165"/>
      <c r="AI733" s="165"/>
      <c r="AJ733" s="163"/>
      <c r="AK733" s="165"/>
      <c r="AL733" s="165"/>
      <c r="AM733" s="165"/>
      <c r="AN733" s="162"/>
      <c r="AO733" s="164"/>
      <c r="AP733" s="163"/>
      <c r="AQ733" s="162"/>
      <c r="AR733" s="161"/>
      <c r="AS733" s="160"/>
      <c r="AT733" s="159"/>
      <c r="AU733" s="158"/>
    </row>
    <row r="734" spans="1:47" x14ac:dyDescent="0.2">
      <c r="A734" s="156" t="str">
        <f t="shared" si="134"/>
        <v/>
      </c>
      <c r="B734" s="203" t="str">
        <f t="shared" si="135"/>
        <v/>
      </c>
      <c r="C734" s="203" t="str">
        <f t="shared" si="136"/>
        <v/>
      </c>
      <c r="D734" s="203" t="str">
        <f t="shared" si="137"/>
        <v/>
      </c>
      <c r="E734" s="203" t="str">
        <f t="shared" si="138"/>
        <v/>
      </c>
      <c r="F734" s="203" t="str">
        <f t="shared" si="139"/>
        <v/>
      </c>
      <c r="G734" s="204" t="str">
        <f t="shared" si="139"/>
        <v/>
      </c>
      <c r="H734" s="205" t="str">
        <f t="shared" si="140"/>
        <v/>
      </c>
      <c r="I734" s="156" t="str">
        <f t="shared" si="141"/>
        <v/>
      </c>
      <c r="J734" s="156" t="str">
        <f t="shared" si="142"/>
        <v/>
      </c>
      <c r="K734" s="155" t="str">
        <f t="shared" si="143"/>
        <v/>
      </c>
      <c r="L734" s="155" t="str">
        <f t="shared" si="144"/>
        <v/>
      </c>
      <c r="M734" s="155" t="str">
        <f t="shared" si="145"/>
        <v/>
      </c>
      <c r="N734" s="157"/>
      <c r="O734" s="157"/>
      <c r="P734" s="157"/>
      <c r="Q734" s="157"/>
      <c r="R734" s="157"/>
      <c r="S734" s="157"/>
      <c r="T734" s="157"/>
      <c r="U734" s="157"/>
      <c r="V734" s="157"/>
      <c r="W734" s="157"/>
      <c r="X734" s="157"/>
      <c r="Y734" s="157"/>
      <c r="Z734" s="158"/>
      <c r="AA734" s="158"/>
      <c r="AB734" s="158"/>
      <c r="AC734" s="158"/>
      <c r="AD734" s="165"/>
      <c r="AE734" s="167"/>
      <c r="AF734" s="166"/>
      <c r="AG734" s="166"/>
      <c r="AH734" s="165"/>
      <c r="AI734" s="165"/>
      <c r="AJ734" s="163"/>
      <c r="AK734" s="165"/>
      <c r="AL734" s="165"/>
      <c r="AM734" s="165"/>
      <c r="AN734" s="162"/>
      <c r="AO734" s="164"/>
      <c r="AP734" s="163"/>
      <c r="AQ734" s="162"/>
      <c r="AR734" s="161"/>
      <c r="AS734" s="160"/>
      <c r="AT734" s="159"/>
      <c r="AU734" s="158"/>
    </row>
    <row r="735" spans="1:47" x14ac:dyDescent="0.2">
      <c r="A735" s="156" t="str">
        <f t="shared" si="134"/>
        <v/>
      </c>
      <c r="B735" s="203" t="str">
        <f t="shared" si="135"/>
        <v/>
      </c>
      <c r="C735" s="203" t="str">
        <f t="shared" si="136"/>
        <v/>
      </c>
      <c r="D735" s="203" t="str">
        <f t="shared" si="137"/>
        <v/>
      </c>
      <c r="E735" s="203" t="str">
        <f t="shared" si="138"/>
        <v/>
      </c>
      <c r="F735" s="203" t="str">
        <f t="shared" si="139"/>
        <v/>
      </c>
      <c r="G735" s="204" t="str">
        <f t="shared" si="139"/>
        <v/>
      </c>
      <c r="H735" s="205" t="str">
        <f t="shared" si="140"/>
        <v/>
      </c>
      <c r="I735" s="156" t="str">
        <f t="shared" si="141"/>
        <v/>
      </c>
      <c r="J735" s="156" t="str">
        <f t="shared" si="142"/>
        <v/>
      </c>
      <c r="K735" s="155" t="str">
        <f t="shared" si="143"/>
        <v/>
      </c>
      <c r="L735" s="155" t="str">
        <f t="shared" si="144"/>
        <v/>
      </c>
      <c r="M735" s="155" t="str">
        <f t="shared" si="145"/>
        <v/>
      </c>
      <c r="N735" s="157"/>
      <c r="O735" s="157"/>
      <c r="P735" s="157"/>
      <c r="Q735" s="157"/>
      <c r="R735" s="157"/>
      <c r="S735" s="157"/>
      <c r="T735" s="157"/>
      <c r="U735" s="157"/>
      <c r="V735" s="157"/>
      <c r="W735" s="157"/>
      <c r="X735" s="157"/>
      <c r="Y735" s="157"/>
      <c r="Z735" s="158"/>
      <c r="AA735" s="158"/>
      <c r="AB735" s="158"/>
      <c r="AC735" s="158"/>
      <c r="AD735" s="165"/>
      <c r="AE735" s="167"/>
      <c r="AF735" s="166"/>
      <c r="AG735" s="166"/>
      <c r="AH735" s="165"/>
      <c r="AI735" s="165"/>
      <c r="AJ735" s="163"/>
      <c r="AK735" s="165"/>
      <c r="AL735" s="165"/>
      <c r="AM735" s="165"/>
      <c r="AN735" s="162"/>
      <c r="AO735" s="164"/>
      <c r="AP735" s="163"/>
      <c r="AQ735" s="162"/>
      <c r="AR735" s="161"/>
      <c r="AS735" s="160"/>
      <c r="AT735" s="159"/>
      <c r="AU735" s="158"/>
    </row>
    <row r="736" spans="1:47" x14ac:dyDescent="0.2">
      <c r="A736" s="156" t="str">
        <f t="shared" si="134"/>
        <v/>
      </c>
      <c r="B736" s="203" t="str">
        <f t="shared" si="135"/>
        <v/>
      </c>
      <c r="C736" s="203" t="str">
        <f t="shared" si="136"/>
        <v/>
      </c>
      <c r="D736" s="203" t="str">
        <f t="shared" si="137"/>
        <v/>
      </c>
      <c r="E736" s="203" t="str">
        <f t="shared" si="138"/>
        <v/>
      </c>
      <c r="F736" s="203" t="str">
        <f t="shared" si="139"/>
        <v/>
      </c>
      <c r="G736" s="204" t="str">
        <f t="shared" si="139"/>
        <v/>
      </c>
      <c r="H736" s="205" t="str">
        <f t="shared" si="140"/>
        <v/>
      </c>
      <c r="I736" s="156" t="str">
        <f t="shared" si="141"/>
        <v/>
      </c>
      <c r="J736" s="156" t="str">
        <f t="shared" si="142"/>
        <v/>
      </c>
      <c r="K736" s="155" t="str">
        <f t="shared" si="143"/>
        <v/>
      </c>
      <c r="L736" s="155" t="str">
        <f t="shared" si="144"/>
        <v/>
      </c>
      <c r="M736" s="155" t="str">
        <f t="shared" si="145"/>
        <v/>
      </c>
      <c r="N736" s="157"/>
      <c r="O736" s="157"/>
      <c r="P736" s="157"/>
      <c r="Q736" s="157"/>
      <c r="R736" s="157"/>
      <c r="S736" s="157"/>
      <c r="T736" s="157"/>
      <c r="U736" s="157"/>
      <c r="V736" s="157"/>
      <c r="W736" s="157"/>
      <c r="X736" s="157"/>
      <c r="Y736" s="157"/>
      <c r="Z736" s="158"/>
      <c r="AA736" s="158"/>
      <c r="AB736" s="158"/>
      <c r="AC736" s="158"/>
      <c r="AD736" s="165"/>
      <c r="AE736" s="167"/>
      <c r="AF736" s="166"/>
      <c r="AG736" s="166"/>
      <c r="AH736" s="165"/>
      <c r="AI736" s="165"/>
      <c r="AJ736" s="163"/>
      <c r="AK736" s="165"/>
      <c r="AL736" s="165"/>
      <c r="AM736" s="165"/>
      <c r="AN736" s="162"/>
      <c r="AO736" s="164"/>
      <c r="AP736" s="163"/>
      <c r="AQ736" s="162"/>
      <c r="AR736" s="161"/>
      <c r="AS736" s="160"/>
      <c r="AT736" s="159"/>
      <c r="AU736" s="158"/>
    </row>
    <row r="737" spans="1:47" x14ac:dyDescent="0.2">
      <c r="A737" s="156" t="str">
        <f t="shared" si="134"/>
        <v/>
      </c>
      <c r="B737" s="203" t="str">
        <f t="shared" si="135"/>
        <v/>
      </c>
      <c r="C737" s="203" t="str">
        <f t="shared" si="136"/>
        <v/>
      </c>
      <c r="D737" s="203" t="str">
        <f t="shared" si="137"/>
        <v/>
      </c>
      <c r="E737" s="203" t="str">
        <f t="shared" si="138"/>
        <v/>
      </c>
      <c r="F737" s="203" t="str">
        <f t="shared" si="139"/>
        <v/>
      </c>
      <c r="G737" s="204" t="str">
        <f t="shared" si="139"/>
        <v/>
      </c>
      <c r="H737" s="205" t="str">
        <f t="shared" si="140"/>
        <v/>
      </c>
      <c r="I737" s="156" t="str">
        <f t="shared" si="141"/>
        <v/>
      </c>
      <c r="J737" s="156" t="str">
        <f t="shared" si="142"/>
        <v/>
      </c>
      <c r="K737" s="155" t="str">
        <f t="shared" si="143"/>
        <v/>
      </c>
      <c r="L737" s="155" t="str">
        <f t="shared" si="144"/>
        <v/>
      </c>
      <c r="M737" s="155" t="str">
        <f t="shared" si="145"/>
        <v/>
      </c>
      <c r="N737" s="157"/>
      <c r="O737" s="157"/>
      <c r="P737" s="157"/>
      <c r="Q737" s="157"/>
      <c r="R737" s="157"/>
      <c r="S737" s="157"/>
      <c r="T737" s="157"/>
      <c r="U737" s="157"/>
      <c r="V737" s="157"/>
      <c r="W737" s="157"/>
      <c r="X737" s="157"/>
      <c r="Y737" s="157"/>
      <c r="Z737" s="158"/>
      <c r="AA737" s="158"/>
      <c r="AB737" s="158"/>
      <c r="AC737" s="158"/>
      <c r="AD737" s="165"/>
      <c r="AE737" s="167"/>
      <c r="AF737" s="166"/>
      <c r="AG737" s="166"/>
      <c r="AH737" s="165"/>
      <c r="AI737" s="165"/>
      <c r="AJ737" s="163"/>
      <c r="AK737" s="165"/>
      <c r="AL737" s="165"/>
      <c r="AM737" s="165"/>
      <c r="AN737" s="162"/>
      <c r="AO737" s="164"/>
      <c r="AP737" s="163"/>
      <c r="AQ737" s="162"/>
      <c r="AR737" s="161"/>
      <c r="AS737" s="160"/>
      <c r="AT737" s="159"/>
      <c r="AU737" s="158"/>
    </row>
    <row r="738" spans="1:47" x14ac:dyDescent="0.2">
      <c r="A738" s="156" t="str">
        <f t="shared" si="134"/>
        <v/>
      </c>
      <c r="B738" s="203" t="str">
        <f t="shared" si="135"/>
        <v/>
      </c>
      <c r="C738" s="203" t="str">
        <f t="shared" si="136"/>
        <v/>
      </c>
      <c r="D738" s="203" t="str">
        <f t="shared" si="137"/>
        <v/>
      </c>
      <c r="E738" s="203" t="str">
        <f t="shared" si="138"/>
        <v/>
      </c>
      <c r="F738" s="203" t="str">
        <f t="shared" si="139"/>
        <v/>
      </c>
      <c r="G738" s="204" t="str">
        <f t="shared" si="139"/>
        <v/>
      </c>
      <c r="H738" s="205" t="str">
        <f t="shared" si="140"/>
        <v/>
      </c>
      <c r="I738" s="156" t="str">
        <f t="shared" si="141"/>
        <v/>
      </c>
      <c r="J738" s="156" t="str">
        <f t="shared" si="142"/>
        <v/>
      </c>
      <c r="K738" s="155" t="str">
        <f t="shared" si="143"/>
        <v/>
      </c>
      <c r="L738" s="155" t="str">
        <f t="shared" si="144"/>
        <v/>
      </c>
      <c r="M738" s="155" t="str">
        <f t="shared" si="145"/>
        <v/>
      </c>
      <c r="N738" s="157"/>
      <c r="O738" s="157"/>
      <c r="P738" s="157"/>
      <c r="Q738" s="157"/>
      <c r="R738" s="157"/>
      <c r="S738" s="157"/>
      <c r="T738" s="157"/>
      <c r="U738" s="157"/>
      <c r="V738" s="157"/>
      <c r="W738" s="157"/>
      <c r="X738" s="157"/>
      <c r="Y738" s="157"/>
      <c r="Z738" s="158"/>
      <c r="AA738" s="158"/>
      <c r="AB738" s="158"/>
      <c r="AC738" s="158"/>
      <c r="AD738" s="165"/>
      <c r="AE738" s="167"/>
      <c r="AF738" s="166"/>
      <c r="AG738" s="166"/>
      <c r="AH738" s="165"/>
      <c r="AI738" s="165"/>
      <c r="AJ738" s="163"/>
      <c r="AK738" s="165"/>
      <c r="AL738" s="165"/>
      <c r="AM738" s="165"/>
      <c r="AN738" s="162"/>
      <c r="AO738" s="164"/>
      <c r="AP738" s="163"/>
      <c r="AQ738" s="162"/>
      <c r="AR738" s="161"/>
      <c r="AS738" s="160"/>
      <c r="AT738" s="159"/>
      <c r="AU738" s="158"/>
    </row>
    <row r="739" spans="1:47" x14ac:dyDescent="0.2">
      <c r="A739" s="156" t="str">
        <f t="shared" si="134"/>
        <v/>
      </c>
      <c r="B739" s="203" t="str">
        <f t="shared" si="135"/>
        <v/>
      </c>
      <c r="C739" s="203" t="str">
        <f t="shared" si="136"/>
        <v/>
      </c>
      <c r="D739" s="203" t="str">
        <f t="shared" si="137"/>
        <v/>
      </c>
      <c r="E739" s="203" t="str">
        <f t="shared" si="138"/>
        <v/>
      </c>
      <c r="F739" s="203" t="str">
        <f t="shared" si="139"/>
        <v/>
      </c>
      <c r="G739" s="204" t="str">
        <f t="shared" si="139"/>
        <v/>
      </c>
      <c r="H739" s="205" t="str">
        <f t="shared" si="140"/>
        <v/>
      </c>
      <c r="I739" s="156" t="str">
        <f t="shared" si="141"/>
        <v/>
      </c>
      <c r="J739" s="156" t="str">
        <f t="shared" si="142"/>
        <v/>
      </c>
      <c r="K739" s="155" t="str">
        <f t="shared" si="143"/>
        <v/>
      </c>
      <c r="L739" s="155" t="str">
        <f t="shared" si="144"/>
        <v/>
      </c>
      <c r="M739" s="155" t="str">
        <f t="shared" si="145"/>
        <v/>
      </c>
      <c r="N739" s="157"/>
      <c r="O739" s="157"/>
      <c r="P739" s="157"/>
      <c r="Q739" s="157"/>
      <c r="R739" s="157"/>
      <c r="S739" s="157"/>
      <c r="T739" s="157"/>
      <c r="U739" s="157"/>
      <c r="V739" s="157"/>
      <c r="W739" s="157"/>
      <c r="X739" s="157"/>
      <c r="Y739" s="157"/>
      <c r="Z739" s="158"/>
      <c r="AA739" s="158"/>
      <c r="AB739" s="158"/>
      <c r="AC739" s="158"/>
      <c r="AD739" s="165"/>
      <c r="AE739" s="167"/>
      <c r="AF739" s="166"/>
      <c r="AG739" s="166"/>
      <c r="AH739" s="165"/>
      <c r="AI739" s="165"/>
      <c r="AJ739" s="163"/>
      <c r="AK739" s="165"/>
      <c r="AL739" s="165"/>
      <c r="AM739" s="165"/>
      <c r="AN739" s="162"/>
      <c r="AO739" s="164"/>
      <c r="AP739" s="163"/>
      <c r="AQ739" s="162"/>
      <c r="AR739" s="161"/>
      <c r="AS739" s="160"/>
      <c r="AT739" s="159"/>
      <c r="AU739" s="158"/>
    </row>
    <row r="740" spans="1:47" x14ac:dyDescent="0.2">
      <c r="A740" s="156" t="str">
        <f t="shared" si="134"/>
        <v/>
      </c>
      <c r="B740" s="203" t="str">
        <f t="shared" si="135"/>
        <v/>
      </c>
      <c r="C740" s="203" t="str">
        <f t="shared" si="136"/>
        <v/>
      </c>
      <c r="D740" s="203" t="str">
        <f t="shared" si="137"/>
        <v/>
      </c>
      <c r="E740" s="203" t="str">
        <f t="shared" si="138"/>
        <v/>
      </c>
      <c r="F740" s="203" t="str">
        <f t="shared" si="139"/>
        <v/>
      </c>
      <c r="G740" s="204" t="str">
        <f t="shared" si="139"/>
        <v/>
      </c>
      <c r="H740" s="205" t="str">
        <f t="shared" si="140"/>
        <v/>
      </c>
      <c r="I740" s="156" t="str">
        <f t="shared" si="141"/>
        <v/>
      </c>
      <c r="J740" s="156" t="str">
        <f t="shared" si="142"/>
        <v/>
      </c>
      <c r="K740" s="155" t="str">
        <f t="shared" si="143"/>
        <v/>
      </c>
      <c r="L740" s="155" t="str">
        <f t="shared" si="144"/>
        <v/>
      </c>
      <c r="M740" s="155" t="str">
        <f t="shared" si="145"/>
        <v/>
      </c>
      <c r="N740" s="157"/>
      <c r="O740" s="157"/>
      <c r="P740" s="157"/>
      <c r="Q740" s="157"/>
      <c r="R740" s="157"/>
      <c r="S740" s="157"/>
      <c r="T740" s="157"/>
      <c r="U740" s="157"/>
      <c r="V740" s="157"/>
      <c r="W740" s="157"/>
      <c r="X740" s="157"/>
      <c r="Y740" s="157"/>
      <c r="Z740" s="158"/>
      <c r="AA740" s="158"/>
      <c r="AB740" s="158"/>
      <c r="AC740" s="158"/>
      <c r="AD740" s="165"/>
      <c r="AE740" s="167"/>
      <c r="AF740" s="166"/>
      <c r="AG740" s="166"/>
      <c r="AH740" s="165"/>
      <c r="AI740" s="165"/>
      <c r="AJ740" s="163"/>
      <c r="AK740" s="165"/>
      <c r="AL740" s="165"/>
      <c r="AM740" s="165"/>
      <c r="AN740" s="162"/>
      <c r="AO740" s="164"/>
      <c r="AP740" s="163"/>
      <c r="AQ740" s="162"/>
      <c r="AR740" s="161"/>
      <c r="AS740" s="160"/>
      <c r="AT740" s="159"/>
      <c r="AU740" s="158"/>
    </row>
    <row r="741" spans="1:47" x14ac:dyDescent="0.2">
      <c r="A741" s="156" t="str">
        <f t="shared" si="134"/>
        <v/>
      </c>
      <c r="B741" s="203" t="str">
        <f t="shared" si="135"/>
        <v/>
      </c>
      <c r="C741" s="203" t="str">
        <f t="shared" si="136"/>
        <v/>
      </c>
      <c r="D741" s="203" t="str">
        <f t="shared" si="137"/>
        <v/>
      </c>
      <c r="E741" s="203" t="str">
        <f t="shared" si="138"/>
        <v/>
      </c>
      <c r="F741" s="203" t="str">
        <f t="shared" si="139"/>
        <v/>
      </c>
      <c r="G741" s="204" t="str">
        <f t="shared" si="139"/>
        <v/>
      </c>
      <c r="H741" s="205" t="str">
        <f t="shared" si="140"/>
        <v/>
      </c>
      <c r="I741" s="156" t="str">
        <f t="shared" si="141"/>
        <v/>
      </c>
      <c r="J741" s="156" t="str">
        <f t="shared" si="142"/>
        <v/>
      </c>
      <c r="K741" s="155" t="str">
        <f t="shared" si="143"/>
        <v/>
      </c>
      <c r="L741" s="155" t="str">
        <f t="shared" si="144"/>
        <v/>
      </c>
      <c r="M741" s="155" t="str">
        <f t="shared" si="145"/>
        <v/>
      </c>
      <c r="N741" s="157"/>
      <c r="O741" s="157"/>
      <c r="P741" s="157"/>
      <c r="Q741" s="157"/>
      <c r="R741" s="157"/>
      <c r="S741" s="157"/>
      <c r="T741" s="157"/>
      <c r="U741" s="157"/>
      <c r="V741" s="157"/>
      <c r="W741" s="157"/>
      <c r="X741" s="157"/>
      <c r="Y741" s="157"/>
      <c r="Z741" s="158"/>
      <c r="AA741" s="158"/>
      <c r="AB741" s="158"/>
      <c r="AC741" s="158"/>
      <c r="AD741" s="165"/>
      <c r="AE741" s="167"/>
      <c r="AF741" s="166"/>
      <c r="AG741" s="166"/>
      <c r="AH741" s="165"/>
      <c r="AI741" s="165"/>
      <c r="AJ741" s="163"/>
      <c r="AK741" s="165"/>
      <c r="AL741" s="165"/>
      <c r="AM741" s="165"/>
      <c r="AN741" s="162"/>
      <c r="AO741" s="164"/>
      <c r="AP741" s="163"/>
      <c r="AQ741" s="162"/>
      <c r="AR741" s="161"/>
      <c r="AS741" s="160"/>
      <c r="AT741" s="159"/>
      <c r="AU741" s="158"/>
    </row>
    <row r="742" spans="1:47" x14ac:dyDescent="0.2">
      <c r="A742" s="156" t="str">
        <f t="shared" si="134"/>
        <v/>
      </c>
      <c r="B742" s="203" t="str">
        <f t="shared" si="135"/>
        <v/>
      </c>
      <c r="C742" s="203" t="str">
        <f t="shared" si="136"/>
        <v/>
      </c>
      <c r="D742" s="203" t="str">
        <f t="shared" si="137"/>
        <v/>
      </c>
      <c r="E742" s="203" t="str">
        <f t="shared" si="138"/>
        <v/>
      </c>
      <c r="F742" s="203" t="str">
        <f t="shared" si="139"/>
        <v/>
      </c>
      <c r="G742" s="204" t="str">
        <f t="shared" si="139"/>
        <v/>
      </c>
      <c r="H742" s="205" t="str">
        <f t="shared" si="140"/>
        <v/>
      </c>
      <c r="I742" s="156" t="str">
        <f t="shared" si="141"/>
        <v/>
      </c>
      <c r="J742" s="156" t="str">
        <f t="shared" si="142"/>
        <v/>
      </c>
      <c r="K742" s="155" t="str">
        <f t="shared" si="143"/>
        <v/>
      </c>
      <c r="L742" s="155" t="str">
        <f t="shared" si="144"/>
        <v/>
      </c>
      <c r="M742" s="155" t="str">
        <f t="shared" si="145"/>
        <v/>
      </c>
      <c r="N742" s="157"/>
      <c r="O742" s="157"/>
      <c r="P742" s="157"/>
      <c r="Q742" s="157"/>
      <c r="R742" s="157"/>
      <c r="S742" s="157"/>
      <c r="T742" s="157"/>
      <c r="U742" s="157"/>
      <c r="V742" s="157"/>
      <c r="W742" s="157"/>
      <c r="X742" s="157"/>
      <c r="Y742" s="157"/>
      <c r="Z742" s="158"/>
      <c r="AA742" s="158"/>
      <c r="AB742" s="158"/>
      <c r="AC742" s="158"/>
      <c r="AD742" s="165"/>
      <c r="AE742" s="167"/>
      <c r="AF742" s="166"/>
      <c r="AG742" s="166"/>
      <c r="AH742" s="165"/>
      <c r="AI742" s="165"/>
      <c r="AJ742" s="163"/>
      <c r="AK742" s="165"/>
      <c r="AL742" s="165"/>
      <c r="AM742" s="165"/>
      <c r="AN742" s="162"/>
      <c r="AO742" s="164"/>
      <c r="AP742" s="163"/>
      <c r="AQ742" s="162"/>
      <c r="AR742" s="161"/>
      <c r="AS742" s="160"/>
      <c r="AT742" s="159"/>
      <c r="AU742" s="158"/>
    </row>
    <row r="743" spans="1:47" x14ac:dyDescent="0.2">
      <c r="A743" s="156" t="str">
        <f t="shared" si="134"/>
        <v/>
      </c>
      <c r="B743" s="203" t="str">
        <f t="shared" si="135"/>
        <v/>
      </c>
      <c r="C743" s="203" t="str">
        <f t="shared" si="136"/>
        <v/>
      </c>
      <c r="D743" s="203" t="str">
        <f t="shared" si="137"/>
        <v/>
      </c>
      <c r="E743" s="203" t="str">
        <f t="shared" si="138"/>
        <v/>
      </c>
      <c r="F743" s="203" t="str">
        <f t="shared" si="139"/>
        <v/>
      </c>
      <c r="G743" s="204" t="str">
        <f t="shared" si="139"/>
        <v/>
      </c>
      <c r="H743" s="205" t="str">
        <f t="shared" si="140"/>
        <v/>
      </c>
      <c r="I743" s="156" t="str">
        <f t="shared" si="141"/>
        <v/>
      </c>
      <c r="J743" s="156" t="str">
        <f t="shared" si="142"/>
        <v/>
      </c>
      <c r="K743" s="155" t="str">
        <f t="shared" si="143"/>
        <v/>
      </c>
      <c r="L743" s="155" t="str">
        <f t="shared" si="144"/>
        <v/>
      </c>
      <c r="M743" s="155" t="str">
        <f t="shared" si="145"/>
        <v/>
      </c>
      <c r="N743" s="157"/>
      <c r="O743" s="157"/>
      <c r="P743" s="157"/>
      <c r="Q743" s="157"/>
      <c r="R743" s="157"/>
      <c r="S743" s="157"/>
      <c r="T743" s="157"/>
      <c r="U743" s="157"/>
      <c r="V743" s="157"/>
      <c r="W743" s="157"/>
      <c r="X743" s="157"/>
      <c r="Y743" s="157"/>
      <c r="Z743" s="158"/>
      <c r="AA743" s="158"/>
      <c r="AB743" s="158"/>
      <c r="AC743" s="158"/>
      <c r="AD743" s="165"/>
      <c r="AE743" s="167"/>
      <c r="AF743" s="166"/>
      <c r="AG743" s="166"/>
      <c r="AH743" s="165"/>
      <c r="AI743" s="165"/>
      <c r="AJ743" s="163"/>
      <c r="AK743" s="165"/>
      <c r="AL743" s="165"/>
      <c r="AM743" s="165"/>
      <c r="AN743" s="162"/>
      <c r="AO743" s="164"/>
      <c r="AP743" s="163"/>
      <c r="AQ743" s="162"/>
      <c r="AR743" s="161"/>
      <c r="AS743" s="160"/>
      <c r="AT743" s="159"/>
      <c r="AU743" s="158"/>
    </row>
    <row r="744" spans="1:47" x14ac:dyDescent="0.2">
      <c r="A744" s="156" t="str">
        <f t="shared" si="134"/>
        <v/>
      </c>
      <c r="B744" s="203" t="str">
        <f t="shared" si="135"/>
        <v/>
      </c>
      <c r="C744" s="203" t="str">
        <f t="shared" si="136"/>
        <v/>
      </c>
      <c r="D744" s="203" t="str">
        <f t="shared" si="137"/>
        <v/>
      </c>
      <c r="E744" s="203" t="str">
        <f t="shared" si="138"/>
        <v/>
      </c>
      <c r="F744" s="203" t="str">
        <f t="shared" si="139"/>
        <v/>
      </c>
      <c r="G744" s="204" t="str">
        <f t="shared" si="139"/>
        <v/>
      </c>
      <c r="H744" s="205" t="str">
        <f t="shared" si="140"/>
        <v/>
      </c>
      <c r="I744" s="156" t="str">
        <f t="shared" si="141"/>
        <v/>
      </c>
      <c r="J744" s="156" t="str">
        <f t="shared" si="142"/>
        <v/>
      </c>
      <c r="K744" s="155" t="str">
        <f t="shared" si="143"/>
        <v/>
      </c>
      <c r="L744" s="155" t="str">
        <f t="shared" si="144"/>
        <v/>
      </c>
      <c r="M744" s="155" t="str">
        <f t="shared" si="145"/>
        <v/>
      </c>
      <c r="N744" s="157"/>
      <c r="O744" s="157"/>
      <c r="P744" s="157"/>
      <c r="Q744" s="157"/>
      <c r="R744" s="157"/>
      <c r="S744" s="157"/>
      <c r="T744" s="157"/>
      <c r="U744" s="157"/>
      <c r="V744" s="157"/>
      <c r="W744" s="157"/>
      <c r="X744" s="157"/>
      <c r="Y744" s="157"/>
      <c r="Z744" s="158"/>
      <c r="AA744" s="158"/>
      <c r="AB744" s="158"/>
      <c r="AC744" s="158"/>
      <c r="AD744" s="165"/>
      <c r="AE744" s="167"/>
      <c r="AF744" s="166"/>
      <c r="AG744" s="166"/>
      <c r="AH744" s="165"/>
      <c r="AI744" s="165"/>
      <c r="AJ744" s="163"/>
      <c r="AK744" s="165"/>
      <c r="AL744" s="165"/>
      <c r="AM744" s="165"/>
      <c r="AN744" s="162"/>
      <c r="AO744" s="164"/>
      <c r="AP744" s="163"/>
      <c r="AQ744" s="162"/>
      <c r="AR744" s="161"/>
      <c r="AS744" s="160"/>
      <c r="AT744" s="159"/>
      <c r="AU744" s="158"/>
    </row>
    <row r="745" spans="1:47" x14ac:dyDescent="0.2">
      <c r="A745" s="156" t="str">
        <f t="shared" si="134"/>
        <v/>
      </c>
      <c r="B745" s="203" t="str">
        <f t="shared" si="135"/>
        <v/>
      </c>
      <c r="C745" s="203" t="str">
        <f t="shared" si="136"/>
        <v/>
      </c>
      <c r="D745" s="203" t="str">
        <f t="shared" si="137"/>
        <v/>
      </c>
      <c r="E745" s="203" t="str">
        <f t="shared" si="138"/>
        <v/>
      </c>
      <c r="F745" s="203" t="str">
        <f t="shared" si="139"/>
        <v/>
      </c>
      <c r="G745" s="204" t="str">
        <f t="shared" si="139"/>
        <v/>
      </c>
      <c r="H745" s="205" t="str">
        <f t="shared" si="140"/>
        <v/>
      </c>
      <c r="I745" s="156" t="str">
        <f t="shared" si="141"/>
        <v/>
      </c>
      <c r="J745" s="156" t="str">
        <f t="shared" si="142"/>
        <v/>
      </c>
      <c r="K745" s="155" t="str">
        <f t="shared" si="143"/>
        <v/>
      </c>
      <c r="L745" s="155" t="str">
        <f t="shared" si="144"/>
        <v/>
      </c>
      <c r="M745" s="155" t="str">
        <f t="shared" si="145"/>
        <v/>
      </c>
      <c r="N745" s="157"/>
      <c r="O745" s="157"/>
      <c r="P745" s="157"/>
      <c r="Q745" s="157"/>
      <c r="R745" s="157"/>
      <c r="S745" s="157"/>
      <c r="T745" s="157"/>
      <c r="U745" s="157"/>
      <c r="V745" s="157"/>
      <c r="W745" s="157"/>
      <c r="X745" s="157"/>
      <c r="Y745" s="157"/>
      <c r="Z745" s="158"/>
      <c r="AA745" s="158"/>
      <c r="AB745" s="158"/>
      <c r="AC745" s="158"/>
      <c r="AD745" s="165"/>
      <c r="AE745" s="167"/>
      <c r="AF745" s="166"/>
      <c r="AG745" s="166"/>
      <c r="AH745" s="165"/>
      <c r="AI745" s="165"/>
      <c r="AJ745" s="163"/>
      <c r="AK745" s="165"/>
      <c r="AL745" s="165"/>
      <c r="AM745" s="165"/>
      <c r="AN745" s="162"/>
      <c r="AO745" s="164"/>
      <c r="AP745" s="163"/>
      <c r="AQ745" s="162"/>
      <c r="AR745" s="161"/>
      <c r="AS745" s="160"/>
      <c r="AT745" s="159"/>
      <c r="AU745" s="158"/>
    </row>
    <row r="746" spans="1:47" x14ac:dyDescent="0.2">
      <c r="A746" s="156" t="str">
        <f t="shared" si="134"/>
        <v/>
      </c>
      <c r="B746" s="203" t="str">
        <f t="shared" si="135"/>
        <v/>
      </c>
      <c r="C746" s="203" t="str">
        <f t="shared" si="136"/>
        <v/>
      </c>
      <c r="D746" s="203" t="str">
        <f t="shared" si="137"/>
        <v/>
      </c>
      <c r="E746" s="203" t="str">
        <f t="shared" si="138"/>
        <v/>
      </c>
      <c r="F746" s="203" t="str">
        <f t="shared" si="139"/>
        <v/>
      </c>
      <c r="G746" s="204" t="str">
        <f t="shared" si="139"/>
        <v/>
      </c>
      <c r="H746" s="205" t="str">
        <f t="shared" si="140"/>
        <v/>
      </c>
      <c r="I746" s="156" t="str">
        <f t="shared" si="141"/>
        <v/>
      </c>
      <c r="J746" s="156" t="str">
        <f t="shared" si="142"/>
        <v/>
      </c>
      <c r="K746" s="155" t="str">
        <f t="shared" si="143"/>
        <v/>
      </c>
      <c r="L746" s="155" t="str">
        <f t="shared" si="144"/>
        <v/>
      </c>
      <c r="M746" s="155" t="str">
        <f t="shared" si="145"/>
        <v/>
      </c>
      <c r="N746" s="157"/>
      <c r="O746" s="157"/>
      <c r="P746" s="157"/>
      <c r="Q746" s="157"/>
      <c r="R746" s="157"/>
      <c r="S746" s="157"/>
      <c r="T746" s="157"/>
      <c r="U746" s="157"/>
      <c r="V746" s="157"/>
      <c r="W746" s="157"/>
      <c r="X746" s="157"/>
      <c r="Y746" s="157"/>
      <c r="Z746" s="158"/>
      <c r="AA746" s="158"/>
      <c r="AB746" s="158"/>
      <c r="AC746" s="158"/>
      <c r="AD746" s="165"/>
      <c r="AE746" s="167"/>
      <c r="AF746" s="166"/>
      <c r="AG746" s="166"/>
      <c r="AH746" s="165"/>
      <c r="AI746" s="165"/>
      <c r="AJ746" s="163"/>
      <c r="AK746" s="165"/>
      <c r="AL746" s="165"/>
      <c r="AM746" s="165"/>
      <c r="AN746" s="162"/>
      <c r="AO746" s="164"/>
      <c r="AP746" s="163"/>
      <c r="AQ746" s="162"/>
      <c r="AR746" s="161"/>
      <c r="AS746" s="160"/>
      <c r="AT746" s="159"/>
      <c r="AU746" s="158"/>
    </row>
    <row r="747" spans="1:47" x14ac:dyDescent="0.2">
      <c r="A747" s="156" t="str">
        <f t="shared" si="134"/>
        <v/>
      </c>
      <c r="B747" s="203" t="str">
        <f t="shared" si="135"/>
        <v/>
      </c>
      <c r="C747" s="203" t="str">
        <f t="shared" si="136"/>
        <v/>
      </c>
      <c r="D747" s="203" t="str">
        <f t="shared" si="137"/>
        <v/>
      </c>
      <c r="E747" s="203" t="str">
        <f t="shared" si="138"/>
        <v/>
      </c>
      <c r="F747" s="203" t="str">
        <f t="shared" si="139"/>
        <v/>
      </c>
      <c r="G747" s="204" t="str">
        <f t="shared" si="139"/>
        <v/>
      </c>
      <c r="H747" s="205" t="str">
        <f t="shared" si="140"/>
        <v/>
      </c>
      <c r="I747" s="156" t="str">
        <f t="shared" si="141"/>
        <v/>
      </c>
      <c r="J747" s="156" t="str">
        <f t="shared" si="142"/>
        <v/>
      </c>
      <c r="K747" s="155" t="str">
        <f t="shared" si="143"/>
        <v/>
      </c>
      <c r="L747" s="155" t="str">
        <f t="shared" si="144"/>
        <v/>
      </c>
      <c r="M747" s="155" t="str">
        <f t="shared" si="145"/>
        <v/>
      </c>
      <c r="N747" s="157"/>
      <c r="O747" s="157"/>
      <c r="P747" s="157"/>
      <c r="Q747" s="157"/>
      <c r="R747" s="157"/>
      <c r="S747" s="157"/>
      <c r="T747" s="157"/>
      <c r="U747" s="157"/>
      <c r="V747" s="157"/>
      <c r="W747" s="157"/>
      <c r="X747" s="157"/>
      <c r="Y747" s="157"/>
      <c r="Z747" s="158"/>
      <c r="AA747" s="158"/>
      <c r="AB747" s="158"/>
      <c r="AC747" s="158"/>
      <c r="AD747" s="165"/>
      <c r="AE747" s="167"/>
      <c r="AF747" s="166"/>
      <c r="AG747" s="166"/>
      <c r="AH747" s="165"/>
      <c r="AI747" s="165"/>
      <c r="AJ747" s="163"/>
      <c r="AK747" s="165"/>
      <c r="AL747" s="165"/>
      <c r="AM747" s="165"/>
      <c r="AN747" s="162"/>
      <c r="AO747" s="164"/>
      <c r="AP747" s="163"/>
      <c r="AQ747" s="162"/>
      <c r="AR747" s="161"/>
      <c r="AS747" s="160"/>
      <c r="AT747" s="159"/>
      <c r="AU747" s="158"/>
    </row>
    <row r="748" spans="1:47" x14ac:dyDescent="0.2">
      <c r="A748" s="156" t="str">
        <f t="shared" si="134"/>
        <v/>
      </c>
      <c r="B748" s="203" t="str">
        <f t="shared" si="135"/>
        <v/>
      </c>
      <c r="C748" s="203" t="str">
        <f t="shared" si="136"/>
        <v/>
      </c>
      <c r="D748" s="203" t="str">
        <f t="shared" si="137"/>
        <v/>
      </c>
      <c r="E748" s="203" t="str">
        <f t="shared" si="138"/>
        <v/>
      </c>
      <c r="F748" s="203" t="str">
        <f t="shared" si="139"/>
        <v/>
      </c>
      <c r="G748" s="204" t="str">
        <f t="shared" si="139"/>
        <v/>
      </c>
      <c r="H748" s="205" t="str">
        <f t="shared" si="140"/>
        <v/>
      </c>
      <c r="I748" s="156" t="str">
        <f t="shared" si="141"/>
        <v/>
      </c>
      <c r="J748" s="156" t="str">
        <f t="shared" si="142"/>
        <v/>
      </c>
      <c r="K748" s="155" t="str">
        <f t="shared" si="143"/>
        <v/>
      </c>
      <c r="L748" s="155" t="str">
        <f t="shared" si="144"/>
        <v/>
      </c>
      <c r="M748" s="155" t="str">
        <f t="shared" si="145"/>
        <v/>
      </c>
      <c r="N748" s="157"/>
      <c r="O748" s="157"/>
      <c r="P748" s="157"/>
      <c r="Q748" s="157"/>
      <c r="R748" s="157"/>
      <c r="S748" s="157"/>
      <c r="T748" s="157"/>
      <c r="U748" s="157"/>
      <c r="V748" s="157"/>
      <c r="W748" s="157"/>
      <c r="X748" s="157"/>
      <c r="Y748" s="157"/>
      <c r="Z748" s="158"/>
      <c r="AA748" s="158"/>
      <c r="AB748" s="158"/>
      <c r="AC748" s="158"/>
      <c r="AD748" s="165"/>
      <c r="AE748" s="167"/>
      <c r="AF748" s="166"/>
      <c r="AG748" s="166"/>
      <c r="AH748" s="165"/>
      <c r="AI748" s="165"/>
      <c r="AJ748" s="163"/>
      <c r="AK748" s="165"/>
      <c r="AL748" s="165"/>
      <c r="AM748" s="165"/>
      <c r="AN748" s="162"/>
      <c r="AO748" s="164"/>
      <c r="AP748" s="163"/>
      <c r="AQ748" s="162"/>
      <c r="AR748" s="161"/>
      <c r="AS748" s="160"/>
      <c r="AT748" s="159"/>
      <c r="AU748" s="158"/>
    </row>
    <row r="749" spans="1:47" x14ac:dyDescent="0.2">
      <c r="A749" s="156" t="str">
        <f t="shared" si="134"/>
        <v/>
      </c>
      <c r="B749" s="203" t="str">
        <f t="shared" si="135"/>
        <v/>
      </c>
      <c r="C749" s="203" t="str">
        <f t="shared" si="136"/>
        <v/>
      </c>
      <c r="D749" s="203" t="str">
        <f t="shared" si="137"/>
        <v/>
      </c>
      <c r="E749" s="203" t="str">
        <f t="shared" si="138"/>
        <v/>
      </c>
      <c r="F749" s="203" t="str">
        <f t="shared" si="139"/>
        <v/>
      </c>
      <c r="G749" s="204" t="str">
        <f t="shared" si="139"/>
        <v/>
      </c>
      <c r="H749" s="205" t="str">
        <f t="shared" si="140"/>
        <v/>
      </c>
      <c r="I749" s="156" t="str">
        <f t="shared" si="141"/>
        <v/>
      </c>
      <c r="J749" s="156" t="str">
        <f t="shared" si="142"/>
        <v/>
      </c>
      <c r="K749" s="155" t="str">
        <f t="shared" si="143"/>
        <v/>
      </c>
      <c r="L749" s="155" t="str">
        <f t="shared" si="144"/>
        <v/>
      </c>
      <c r="M749" s="155" t="str">
        <f t="shared" si="145"/>
        <v/>
      </c>
      <c r="N749" s="157"/>
      <c r="O749" s="157"/>
      <c r="P749" s="157"/>
      <c r="Q749" s="157"/>
      <c r="R749" s="157"/>
      <c r="S749" s="157"/>
      <c r="T749" s="157"/>
      <c r="U749" s="157"/>
      <c r="V749" s="157"/>
      <c r="W749" s="157"/>
      <c r="X749" s="157"/>
      <c r="Y749" s="157"/>
      <c r="Z749" s="158"/>
      <c r="AA749" s="158"/>
      <c r="AB749" s="158"/>
      <c r="AC749" s="158"/>
      <c r="AD749" s="165"/>
      <c r="AE749" s="167"/>
      <c r="AF749" s="166"/>
      <c r="AG749" s="166"/>
      <c r="AH749" s="165"/>
      <c r="AI749" s="165"/>
      <c r="AJ749" s="163"/>
      <c r="AK749" s="165"/>
      <c r="AL749" s="165"/>
      <c r="AM749" s="165"/>
      <c r="AN749" s="162"/>
      <c r="AO749" s="164"/>
      <c r="AP749" s="163"/>
      <c r="AQ749" s="162"/>
      <c r="AR749" s="161"/>
      <c r="AS749" s="160"/>
      <c r="AT749" s="159"/>
      <c r="AU749" s="158"/>
    </row>
    <row r="750" spans="1:47" x14ac:dyDescent="0.2">
      <c r="A750" s="156" t="str">
        <f t="shared" si="134"/>
        <v/>
      </c>
      <c r="B750" s="203" t="str">
        <f t="shared" si="135"/>
        <v/>
      </c>
      <c r="C750" s="203" t="str">
        <f t="shared" si="136"/>
        <v/>
      </c>
      <c r="D750" s="203" t="str">
        <f t="shared" si="137"/>
        <v/>
      </c>
      <c r="E750" s="203" t="str">
        <f t="shared" si="138"/>
        <v/>
      </c>
      <c r="F750" s="203" t="str">
        <f t="shared" si="139"/>
        <v/>
      </c>
      <c r="G750" s="204" t="str">
        <f t="shared" si="139"/>
        <v/>
      </c>
      <c r="H750" s="205" t="str">
        <f t="shared" si="140"/>
        <v/>
      </c>
      <c r="I750" s="156" t="str">
        <f t="shared" si="141"/>
        <v/>
      </c>
      <c r="J750" s="156" t="str">
        <f t="shared" si="142"/>
        <v/>
      </c>
      <c r="K750" s="155" t="str">
        <f t="shared" si="143"/>
        <v/>
      </c>
      <c r="L750" s="155" t="str">
        <f t="shared" si="144"/>
        <v/>
      </c>
      <c r="M750" s="155" t="str">
        <f t="shared" si="145"/>
        <v/>
      </c>
      <c r="N750" s="157"/>
      <c r="O750" s="157"/>
      <c r="P750" s="157"/>
      <c r="Q750" s="157"/>
      <c r="R750" s="157"/>
      <c r="S750" s="157"/>
      <c r="T750" s="157"/>
      <c r="U750" s="157"/>
      <c r="V750" s="157"/>
      <c r="W750" s="157"/>
      <c r="X750" s="157"/>
      <c r="Y750" s="157"/>
      <c r="Z750" s="158"/>
      <c r="AA750" s="158"/>
      <c r="AB750" s="158"/>
      <c r="AC750" s="158"/>
      <c r="AD750" s="165"/>
      <c r="AE750" s="167"/>
      <c r="AF750" s="166"/>
      <c r="AG750" s="166"/>
      <c r="AH750" s="165"/>
      <c r="AI750" s="165"/>
      <c r="AJ750" s="163"/>
      <c r="AK750" s="165"/>
      <c r="AL750" s="165"/>
      <c r="AM750" s="165"/>
      <c r="AN750" s="162"/>
      <c r="AO750" s="164"/>
      <c r="AP750" s="163"/>
      <c r="AQ750" s="162"/>
      <c r="AR750" s="161"/>
      <c r="AS750" s="160"/>
      <c r="AT750" s="159"/>
      <c r="AU750" s="158"/>
    </row>
    <row r="751" spans="1:47" x14ac:dyDescent="0.2">
      <c r="A751" s="156" t="str">
        <f t="shared" si="134"/>
        <v/>
      </c>
      <c r="B751" s="203" t="str">
        <f t="shared" si="135"/>
        <v/>
      </c>
      <c r="C751" s="203" t="str">
        <f t="shared" si="136"/>
        <v/>
      </c>
      <c r="D751" s="203" t="str">
        <f t="shared" si="137"/>
        <v/>
      </c>
      <c r="E751" s="203" t="str">
        <f t="shared" si="138"/>
        <v/>
      </c>
      <c r="F751" s="203" t="str">
        <f t="shared" si="139"/>
        <v/>
      </c>
      <c r="G751" s="204" t="str">
        <f t="shared" si="139"/>
        <v/>
      </c>
      <c r="H751" s="205" t="str">
        <f t="shared" si="140"/>
        <v/>
      </c>
      <c r="I751" s="156" t="str">
        <f t="shared" si="141"/>
        <v/>
      </c>
      <c r="J751" s="156" t="str">
        <f t="shared" si="142"/>
        <v/>
      </c>
      <c r="K751" s="155" t="str">
        <f t="shared" si="143"/>
        <v/>
      </c>
      <c r="L751" s="155" t="str">
        <f t="shared" si="144"/>
        <v/>
      </c>
      <c r="M751" s="155" t="str">
        <f t="shared" si="145"/>
        <v/>
      </c>
      <c r="N751" s="157"/>
      <c r="O751" s="157"/>
      <c r="P751" s="157"/>
      <c r="Q751" s="157"/>
      <c r="R751" s="157"/>
      <c r="S751" s="157"/>
      <c r="T751" s="157"/>
      <c r="U751" s="157"/>
      <c r="V751" s="157"/>
      <c r="W751" s="157"/>
      <c r="X751" s="157"/>
      <c r="Y751" s="157"/>
      <c r="Z751" s="158"/>
      <c r="AA751" s="158"/>
      <c r="AB751" s="158"/>
      <c r="AC751" s="158"/>
      <c r="AD751" s="165"/>
      <c r="AE751" s="167"/>
      <c r="AF751" s="166"/>
      <c r="AG751" s="166"/>
      <c r="AH751" s="165"/>
      <c r="AI751" s="165"/>
      <c r="AJ751" s="163"/>
      <c r="AK751" s="165"/>
      <c r="AL751" s="165"/>
      <c r="AM751" s="165"/>
      <c r="AN751" s="162"/>
      <c r="AO751" s="164"/>
      <c r="AP751" s="163"/>
      <c r="AQ751" s="162"/>
      <c r="AR751" s="161"/>
      <c r="AS751" s="160"/>
      <c r="AT751" s="159"/>
      <c r="AU751" s="158"/>
    </row>
    <row r="752" spans="1:47" x14ac:dyDescent="0.2">
      <c r="A752" s="156" t="str">
        <f t="shared" si="134"/>
        <v/>
      </c>
      <c r="B752" s="203" t="str">
        <f t="shared" si="135"/>
        <v/>
      </c>
      <c r="C752" s="203" t="str">
        <f t="shared" si="136"/>
        <v/>
      </c>
      <c r="D752" s="203" t="str">
        <f t="shared" si="137"/>
        <v/>
      </c>
      <c r="E752" s="203" t="str">
        <f t="shared" si="138"/>
        <v/>
      </c>
      <c r="F752" s="203" t="str">
        <f t="shared" si="139"/>
        <v/>
      </c>
      <c r="G752" s="204" t="str">
        <f t="shared" si="139"/>
        <v/>
      </c>
      <c r="H752" s="205" t="str">
        <f t="shared" si="140"/>
        <v/>
      </c>
      <c r="I752" s="156" t="str">
        <f t="shared" si="141"/>
        <v/>
      </c>
      <c r="J752" s="156" t="str">
        <f t="shared" si="142"/>
        <v/>
      </c>
      <c r="K752" s="155" t="str">
        <f t="shared" si="143"/>
        <v/>
      </c>
      <c r="L752" s="155" t="str">
        <f t="shared" si="144"/>
        <v/>
      </c>
      <c r="M752" s="155" t="str">
        <f t="shared" si="145"/>
        <v/>
      </c>
      <c r="N752" s="157"/>
      <c r="O752" s="157"/>
      <c r="P752" s="157"/>
      <c r="Q752" s="157"/>
      <c r="R752" s="157"/>
      <c r="S752" s="157"/>
      <c r="T752" s="157"/>
      <c r="U752" s="157"/>
      <c r="V752" s="157"/>
      <c r="W752" s="157"/>
      <c r="X752" s="157"/>
      <c r="Y752" s="157"/>
      <c r="Z752" s="158"/>
      <c r="AA752" s="158"/>
      <c r="AB752" s="158"/>
      <c r="AC752" s="158"/>
      <c r="AD752" s="165"/>
      <c r="AE752" s="167"/>
      <c r="AF752" s="166"/>
      <c r="AG752" s="166"/>
      <c r="AH752" s="165"/>
      <c r="AI752" s="165"/>
      <c r="AJ752" s="163"/>
      <c r="AK752" s="165"/>
      <c r="AL752" s="165"/>
      <c r="AM752" s="165"/>
      <c r="AN752" s="162"/>
      <c r="AO752" s="164"/>
      <c r="AP752" s="163"/>
      <c r="AQ752" s="162"/>
      <c r="AR752" s="161"/>
      <c r="AS752" s="160"/>
      <c r="AT752" s="159"/>
      <c r="AU752" s="158"/>
    </row>
    <row r="753" spans="1:47" x14ac:dyDescent="0.2">
      <c r="A753" s="156" t="str">
        <f t="shared" si="134"/>
        <v/>
      </c>
      <c r="B753" s="203" t="str">
        <f t="shared" si="135"/>
        <v/>
      </c>
      <c r="C753" s="203" t="str">
        <f t="shared" si="136"/>
        <v/>
      </c>
      <c r="D753" s="203" t="str">
        <f t="shared" si="137"/>
        <v/>
      </c>
      <c r="E753" s="203" t="str">
        <f t="shared" si="138"/>
        <v/>
      </c>
      <c r="F753" s="203" t="str">
        <f t="shared" si="139"/>
        <v/>
      </c>
      <c r="G753" s="204" t="str">
        <f t="shared" si="139"/>
        <v/>
      </c>
      <c r="H753" s="205" t="str">
        <f t="shared" si="140"/>
        <v/>
      </c>
      <c r="I753" s="156" t="str">
        <f t="shared" si="141"/>
        <v/>
      </c>
      <c r="J753" s="156" t="str">
        <f t="shared" si="142"/>
        <v/>
      </c>
      <c r="K753" s="155" t="str">
        <f t="shared" si="143"/>
        <v/>
      </c>
      <c r="L753" s="155" t="str">
        <f t="shared" si="144"/>
        <v/>
      </c>
      <c r="M753" s="155" t="str">
        <f t="shared" si="145"/>
        <v/>
      </c>
      <c r="N753" s="157"/>
      <c r="O753" s="157"/>
      <c r="P753" s="157"/>
      <c r="Q753" s="157"/>
      <c r="R753" s="157"/>
      <c r="S753" s="157"/>
      <c r="T753" s="157"/>
      <c r="U753" s="157"/>
      <c r="V753" s="157"/>
      <c r="W753" s="157"/>
      <c r="X753" s="157"/>
      <c r="Y753" s="157"/>
      <c r="Z753" s="158"/>
      <c r="AA753" s="158"/>
      <c r="AB753" s="158"/>
      <c r="AC753" s="158"/>
      <c r="AD753" s="165"/>
      <c r="AE753" s="167"/>
      <c r="AF753" s="166"/>
      <c r="AG753" s="166"/>
      <c r="AH753" s="165"/>
      <c r="AI753" s="165"/>
      <c r="AJ753" s="163"/>
      <c r="AK753" s="165"/>
      <c r="AL753" s="165"/>
      <c r="AM753" s="165"/>
      <c r="AN753" s="162"/>
      <c r="AO753" s="164"/>
      <c r="AP753" s="163"/>
      <c r="AQ753" s="162"/>
      <c r="AR753" s="161"/>
      <c r="AS753" s="160"/>
      <c r="AT753" s="159"/>
      <c r="AU753" s="158"/>
    </row>
    <row r="754" spans="1:47" x14ac:dyDescent="0.2">
      <c r="A754" s="156" t="str">
        <f t="shared" si="134"/>
        <v/>
      </c>
      <c r="B754" s="203" t="str">
        <f t="shared" si="135"/>
        <v/>
      </c>
      <c r="C754" s="203" t="str">
        <f t="shared" si="136"/>
        <v/>
      </c>
      <c r="D754" s="203" t="str">
        <f t="shared" si="137"/>
        <v/>
      </c>
      <c r="E754" s="203" t="str">
        <f t="shared" si="138"/>
        <v/>
      </c>
      <c r="F754" s="203" t="str">
        <f t="shared" si="139"/>
        <v/>
      </c>
      <c r="G754" s="204" t="str">
        <f t="shared" si="139"/>
        <v/>
      </c>
      <c r="H754" s="205" t="str">
        <f t="shared" si="140"/>
        <v/>
      </c>
      <c r="I754" s="156" t="str">
        <f t="shared" si="141"/>
        <v/>
      </c>
      <c r="J754" s="156" t="str">
        <f t="shared" si="142"/>
        <v/>
      </c>
      <c r="K754" s="155" t="str">
        <f t="shared" si="143"/>
        <v/>
      </c>
      <c r="L754" s="155" t="str">
        <f t="shared" si="144"/>
        <v/>
      </c>
      <c r="M754" s="155" t="str">
        <f t="shared" si="145"/>
        <v/>
      </c>
      <c r="N754" s="157"/>
      <c r="O754" s="157"/>
      <c r="P754" s="157"/>
      <c r="Q754" s="157"/>
      <c r="R754" s="157"/>
      <c r="S754" s="157"/>
      <c r="T754" s="157"/>
      <c r="U754" s="157"/>
      <c r="V754" s="157"/>
      <c r="W754" s="157"/>
      <c r="X754" s="157"/>
      <c r="Y754" s="157"/>
      <c r="Z754" s="158"/>
      <c r="AA754" s="158"/>
      <c r="AB754" s="158"/>
      <c r="AC754" s="158"/>
      <c r="AD754" s="165"/>
      <c r="AE754" s="167"/>
      <c r="AF754" s="166"/>
      <c r="AG754" s="166"/>
      <c r="AH754" s="165"/>
      <c r="AI754" s="165"/>
      <c r="AJ754" s="163"/>
      <c r="AK754" s="165"/>
      <c r="AL754" s="165"/>
      <c r="AM754" s="165"/>
      <c r="AN754" s="162"/>
      <c r="AO754" s="164"/>
      <c r="AP754" s="163"/>
      <c r="AQ754" s="162"/>
      <c r="AR754" s="161"/>
      <c r="AS754" s="160"/>
      <c r="AT754" s="159"/>
      <c r="AU754" s="158"/>
    </row>
    <row r="755" spans="1:47" x14ac:dyDescent="0.2">
      <c r="A755" s="156" t="str">
        <f t="shared" si="134"/>
        <v/>
      </c>
      <c r="B755" s="203" t="str">
        <f t="shared" si="135"/>
        <v/>
      </c>
      <c r="C755" s="203" t="str">
        <f t="shared" si="136"/>
        <v/>
      </c>
      <c r="D755" s="203" t="str">
        <f t="shared" si="137"/>
        <v/>
      </c>
      <c r="E755" s="203" t="str">
        <f t="shared" si="138"/>
        <v/>
      </c>
      <c r="F755" s="203" t="str">
        <f t="shared" si="139"/>
        <v/>
      </c>
      <c r="G755" s="204" t="str">
        <f t="shared" si="139"/>
        <v/>
      </c>
      <c r="H755" s="205" t="str">
        <f t="shared" si="140"/>
        <v/>
      </c>
      <c r="I755" s="156" t="str">
        <f t="shared" si="141"/>
        <v/>
      </c>
      <c r="J755" s="156" t="str">
        <f t="shared" si="142"/>
        <v/>
      </c>
      <c r="K755" s="155" t="str">
        <f t="shared" si="143"/>
        <v/>
      </c>
      <c r="L755" s="155" t="str">
        <f t="shared" si="144"/>
        <v/>
      </c>
      <c r="M755" s="155" t="str">
        <f t="shared" si="145"/>
        <v/>
      </c>
      <c r="N755" s="157"/>
      <c r="O755" s="157"/>
      <c r="P755" s="157"/>
      <c r="Q755" s="157"/>
      <c r="R755" s="157"/>
      <c r="S755" s="157"/>
      <c r="T755" s="157"/>
      <c r="U755" s="157"/>
      <c r="V755" s="157"/>
      <c r="W755" s="157"/>
      <c r="X755" s="157"/>
      <c r="Y755" s="157"/>
      <c r="Z755" s="158"/>
      <c r="AA755" s="158"/>
      <c r="AB755" s="158"/>
      <c r="AC755" s="158"/>
      <c r="AD755" s="165"/>
      <c r="AE755" s="167"/>
      <c r="AF755" s="166"/>
      <c r="AG755" s="166"/>
      <c r="AH755" s="165"/>
      <c r="AI755" s="165"/>
      <c r="AJ755" s="163"/>
      <c r="AK755" s="165"/>
      <c r="AL755" s="165"/>
      <c r="AM755" s="165"/>
      <c r="AN755" s="162"/>
      <c r="AO755" s="164"/>
      <c r="AP755" s="163"/>
      <c r="AQ755" s="162"/>
      <c r="AR755" s="161"/>
      <c r="AS755" s="160"/>
      <c r="AT755" s="159"/>
      <c r="AU755" s="158"/>
    </row>
    <row r="756" spans="1:47" x14ac:dyDescent="0.2">
      <c r="A756" s="156" t="str">
        <f t="shared" si="134"/>
        <v/>
      </c>
      <c r="B756" s="203" t="str">
        <f t="shared" si="135"/>
        <v/>
      </c>
      <c r="C756" s="203" t="str">
        <f t="shared" si="136"/>
        <v/>
      </c>
      <c r="D756" s="203" t="str">
        <f t="shared" si="137"/>
        <v/>
      </c>
      <c r="E756" s="203" t="str">
        <f t="shared" si="138"/>
        <v/>
      </c>
      <c r="F756" s="203" t="str">
        <f t="shared" si="139"/>
        <v/>
      </c>
      <c r="G756" s="204" t="str">
        <f t="shared" si="139"/>
        <v/>
      </c>
      <c r="H756" s="205" t="str">
        <f t="shared" si="140"/>
        <v/>
      </c>
      <c r="I756" s="156" t="str">
        <f t="shared" si="141"/>
        <v/>
      </c>
      <c r="J756" s="156" t="str">
        <f t="shared" si="142"/>
        <v/>
      </c>
      <c r="K756" s="155" t="str">
        <f t="shared" si="143"/>
        <v/>
      </c>
      <c r="L756" s="155" t="str">
        <f t="shared" si="144"/>
        <v/>
      </c>
      <c r="M756" s="155" t="str">
        <f t="shared" si="145"/>
        <v/>
      </c>
      <c r="N756" s="157"/>
      <c r="O756" s="157"/>
      <c r="P756" s="157"/>
      <c r="Q756" s="157"/>
      <c r="R756" s="157"/>
      <c r="S756" s="157"/>
      <c r="T756" s="157"/>
      <c r="U756" s="157"/>
      <c r="V756" s="157"/>
      <c r="W756" s="157"/>
      <c r="X756" s="157"/>
      <c r="Y756" s="157"/>
      <c r="Z756" s="158"/>
      <c r="AA756" s="158"/>
      <c r="AB756" s="158"/>
      <c r="AC756" s="158"/>
      <c r="AD756" s="165"/>
      <c r="AE756" s="167"/>
      <c r="AF756" s="166"/>
      <c r="AG756" s="166"/>
      <c r="AH756" s="165"/>
      <c r="AI756" s="165"/>
      <c r="AJ756" s="163"/>
      <c r="AK756" s="165"/>
      <c r="AL756" s="165"/>
      <c r="AM756" s="165"/>
      <c r="AN756" s="162"/>
      <c r="AO756" s="164"/>
      <c r="AP756" s="163"/>
      <c r="AQ756" s="162"/>
      <c r="AR756" s="161"/>
      <c r="AS756" s="160"/>
      <c r="AT756" s="159"/>
      <c r="AU756" s="158"/>
    </row>
    <row r="757" spans="1:47" x14ac:dyDescent="0.2">
      <c r="A757" s="156" t="str">
        <f t="shared" si="134"/>
        <v/>
      </c>
      <c r="B757" s="203" t="str">
        <f t="shared" si="135"/>
        <v/>
      </c>
      <c r="C757" s="203" t="str">
        <f t="shared" si="136"/>
        <v/>
      </c>
      <c r="D757" s="203" t="str">
        <f t="shared" si="137"/>
        <v/>
      </c>
      <c r="E757" s="203" t="str">
        <f t="shared" si="138"/>
        <v/>
      </c>
      <c r="F757" s="203" t="str">
        <f t="shared" si="139"/>
        <v/>
      </c>
      <c r="G757" s="204" t="str">
        <f t="shared" si="139"/>
        <v/>
      </c>
      <c r="H757" s="205" t="str">
        <f t="shared" si="140"/>
        <v/>
      </c>
      <c r="I757" s="156" t="str">
        <f t="shared" si="141"/>
        <v/>
      </c>
      <c r="J757" s="156" t="str">
        <f t="shared" si="142"/>
        <v/>
      </c>
      <c r="K757" s="155" t="str">
        <f t="shared" si="143"/>
        <v/>
      </c>
      <c r="L757" s="155" t="str">
        <f t="shared" si="144"/>
        <v/>
      </c>
      <c r="M757" s="155" t="str">
        <f t="shared" si="145"/>
        <v/>
      </c>
      <c r="N757" s="157"/>
      <c r="O757" s="157"/>
      <c r="P757" s="157"/>
      <c r="Q757" s="157"/>
      <c r="R757" s="157"/>
      <c r="S757" s="157"/>
      <c r="T757" s="157"/>
      <c r="U757" s="157"/>
      <c r="V757" s="157"/>
      <c r="W757" s="157"/>
      <c r="X757" s="157"/>
      <c r="Y757" s="157"/>
      <c r="Z757" s="158"/>
      <c r="AA757" s="158"/>
      <c r="AB757" s="158"/>
      <c r="AC757" s="158"/>
      <c r="AD757" s="165"/>
      <c r="AE757" s="167"/>
      <c r="AF757" s="166"/>
      <c r="AG757" s="166"/>
      <c r="AH757" s="165"/>
      <c r="AI757" s="165"/>
      <c r="AJ757" s="163"/>
      <c r="AK757" s="165"/>
      <c r="AL757" s="165"/>
      <c r="AM757" s="165"/>
      <c r="AN757" s="162"/>
      <c r="AO757" s="164"/>
      <c r="AP757" s="163"/>
      <c r="AQ757" s="162"/>
      <c r="AR757" s="161"/>
      <c r="AS757" s="160"/>
      <c r="AT757" s="159"/>
      <c r="AU757" s="158"/>
    </row>
    <row r="758" spans="1:47" x14ac:dyDescent="0.2">
      <c r="A758" s="156" t="str">
        <f t="shared" si="134"/>
        <v/>
      </c>
      <c r="B758" s="203" t="str">
        <f t="shared" si="135"/>
        <v/>
      </c>
      <c r="C758" s="203" t="str">
        <f t="shared" si="136"/>
        <v/>
      </c>
      <c r="D758" s="203" t="str">
        <f t="shared" si="137"/>
        <v/>
      </c>
      <c r="E758" s="203" t="str">
        <f t="shared" si="138"/>
        <v/>
      </c>
      <c r="F758" s="203" t="str">
        <f t="shared" si="139"/>
        <v/>
      </c>
      <c r="G758" s="204" t="str">
        <f t="shared" si="139"/>
        <v/>
      </c>
      <c r="H758" s="205" t="str">
        <f t="shared" si="140"/>
        <v/>
      </c>
      <c r="I758" s="156" t="str">
        <f t="shared" si="141"/>
        <v/>
      </c>
      <c r="J758" s="156" t="str">
        <f t="shared" si="142"/>
        <v/>
      </c>
      <c r="K758" s="155" t="str">
        <f t="shared" si="143"/>
        <v/>
      </c>
      <c r="L758" s="155" t="str">
        <f t="shared" si="144"/>
        <v/>
      </c>
      <c r="M758" s="155" t="str">
        <f t="shared" si="145"/>
        <v/>
      </c>
      <c r="N758" s="157"/>
      <c r="O758" s="157"/>
      <c r="P758" s="157"/>
      <c r="Q758" s="157"/>
      <c r="R758" s="157"/>
      <c r="S758" s="157"/>
      <c r="T758" s="157"/>
      <c r="U758" s="157"/>
      <c r="V758" s="157"/>
      <c r="W758" s="157"/>
      <c r="X758" s="157"/>
      <c r="Y758" s="157"/>
      <c r="Z758" s="158"/>
      <c r="AA758" s="158"/>
      <c r="AB758" s="158"/>
      <c r="AC758" s="158"/>
      <c r="AD758" s="165"/>
      <c r="AE758" s="167"/>
      <c r="AF758" s="166"/>
      <c r="AG758" s="166"/>
      <c r="AH758" s="165"/>
      <c r="AI758" s="165"/>
      <c r="AJ758" s="163"/>
      <c r="AK758" s="165"/>
      <c r="AL758" s="165"/>
      <c r="AM758" s="165"/>
      <c r="AN758" s="162"/>
      <c r="AO758" s="164"/>
      <c r="AP758" s="163"/>
      <c r="AQ758" s="162"/>
      <c r="AR758" s="161"/>
      <c r="AS758" s="160"/>
      <c r="AT758" s="159"/>
      <c r="AU758" s="158"/>
    </row>
    <row r="759" spans="1:47" x14ac:dyDescent="0.2">
      <c r="A759" s="156" t="str">
        <f t="shared" si="134"/>
        <v/>
      </c>
      <c r="B759" s="203" t="str">
        <f t="shared" si="135"/>
        <v/>
      </c>
      <c r="C759" s="203" t="str">
        <f t="shared" si="136"/>
        <v/>
      </c>
      <c r="D759" s="203" t="str">
        <f t="shared" si="137"/>
        <v/>
      </c>
      <c r="E759" s="203" t="str">
        <f t="shared" si="138"/>
        <v/>
      </c>
      <c r="F759" s="203" t="str">
        <f t="shared" si="139"/>
        <v/>
      </c>
      <c r="G759" s="204" t="str">
        <f t="shared" si="139"/>
        <v/>
      </c>
      <c r="H759" s="205" t="str">
        <f t="shared" si="140"/>
        <v/>
      </c>
      <c r="I759" s="156" t="str">
        <f t="shared" si="141"/>
        <v/>
      </c>
      <c r="J759" s="156" t="str">
        <f t="shared" si="142"/>
        <v/>
      </c>
      <c r="K759" s="155" t="str">
        <f t="shared" si="143"/>
        <v/>
      </c>
      <c r="L759" s="155" t="str">
        <f t="shared" si="144"/>
        <v/>
      </c>
      <c r="M759" s="155" t="str">
        <f t="shared" si="145"/>
        <v/>
      </c>
      <c r="N759" s="157"/>
      <c r="O759" s="157"/>
      <c r="P759" s="157"/>
      <c r="Q759" s="157"/>
      <c r="R759" s="157"/>
      <c r="S759" s="157"/>
      <c r="T759" s="157"/>
      <c r="U759" s="157"/>
      <c r="V759" s="157"/>
      <c r="W759" s="157"/>
      <c r="X759" s="157"/>
      <c r="Y759" s="157"/>
      <c r="Z759" s="158"/>
      <c r="AA759" s="158"/>
      <c r="AB759" s="158"/>
      <c r="AC759" s="158"/>
      <c r="AD759" s="165"/>
      <c r="AE759" s="167"/>
      <c r="AF759" s="166"/>
      <c r="AG759" s="166"/>
      <c r="AH759" s="165"/>
      <c r="AI759" s="165"/>
      <c r="AJ759" s="163"/>
      <c r="AK759" s="165"/>
      <c r="AL759" s="165"/>
      <c r="AM759" s="165"/>
      <c r="AN759" s="162"/>
      <c r="AO759" s="164"/>
      <c r="AP759" s="163"/>
      <c r="AQ759" s="162"/>
      <c r="AR759" s="161"/>
      <c r="AS759" s="160"/>
      <c r="AT759" s="159"/>
      <c r="AU759" s="158"/>
    </row>
    <row r="760" spans="1:47" x14ac:dyDescent="0.2">
      <c r="A760" s="156" t="str">
        <f t="shared" si="134"/>
        <v/>
      </c>
      <c r="B760" s="203" t="str">
        <f t="shared" si="135"/>
        <v/>
      </c>
      <c r="C760" s="203" t="str">
        <f t="shared" si="136"/>
        <v/>
      </c>
      <c r="D760" s="203" t="str">
        <f t="shared" si="137"/>
        <v/>
      </c>
      <c r="E760" s="203" t="str">
        <f t="shared" si="138"/>
        <v/>
      </c>
      <c r="F760" s="203" t="str">
        <f t="shared" si="139"/>
        <v/>
      </c>
      <c r="G760" s="204" t="str">
        <f t="shared" si="139"/>
        <v/>
      </c>
      <c r="H760" s="205" t="str">
        <f t="shared" si="140"/>
        <v/>
      </c>
      <c r="I760" s="156" t="str">
        <f t="shared" si="141"/>
        <v/>
      </c>
      <c r="J760" s="156" t="str">
        <f t="shared" si="142"/>
        <v/>
      </c>
      <c r="K760" s="155" t="str">
        <f t="shared" si="143"/>
        <v/>
      </c>
      <c r="L760" s="155" t="str">
        <f t="shared" si="144"/>
        <v/>
      </c>
      <c r="M760" s="155" t="str">
        <f t="shared" si="145"/>
        <v/>
      </c>
      <c r="N760" s="157"/>
      <c r="O760" s="157"/>
      <c r="P760" s="157"/>
      <c r="Q760" s="157"/>
      <c r="R760" s="157"/>
      <c r="S760" s="157"/>
      <c r="T760" s="157"/>
      <c r="U760" s="157"/>
      <c r="V760" s="157"/>
      <c r="W760" s="157"/>
      <c r="X760" s="157"/>
      <c r="Y760" s="157"/>
      <c r="Z760" s="158"/>
      <c r="AA760" s="158"/>
      <c r="AB760" s="158"/>
      <c r="AC760" s="158"/>
      <c r="AD760" s="165"/>
      <c r="AE760" s="167"/>
      <c r="AF760" s="166"/>
      <c r="AG760" s="166"/>
      <c r="AH760" s="165"/>
      <c r="AI760" s="165"/>
      <c r="AJ760" s="163"/>
      <c r="AK760" s="165"/>
      <c r="AL760" s="165"/>
      <c r="AM760" s="165"/>
      <c r="AN760" s="162"/>
      <c r="AO760" s="164"/>
      <c r="AP760" s="163"/>
      <c r="AQ760" s="162"/>
      <c r="AR760" s="161"/>
      <c r="AS760" s="160"/>
      <c r="AT760" s="159"/>
      <c r="AU760" s="158"/>
    </row>
    <row r="761" spans="1:47" x14ac:dyDescent="0.2">
      <c r="A761" s="156" t="str">
        <f t="shared" si="134"/>
        <v/>
      </c>
      <c r="B761" s="203" t="str">
        <f t="shared" si="135"/>
        <v/>
      </c>
      <c r="C761" s="203" t="str">
        <f t="shared" si="136"/>
        <v/>
      </c>
      <c r="D761" s="203" t="str">
        <f t="shared" si="137"/>
        <v/>
      </c>
      <c r="E761" s="203" t="str">
        <f t="shared" si="138"/>
        <v/>
      </c>
      <c r="F761" s="203" t="str">
        <f t="shared" si="139"/>
        <v/>
      </c>
      <c r="G761" s="204" t="str">
        <f t="shared" si="139"/>
        <v/>
      </c>
      <c r="H761" s="205" t="str">
        <f t="shared" si="140"/>
        <v/>
      </c>
      <c r="I761" s="156" t="str">
        <f t="shared" si="141"/>
        <v/>
      </c>
      <c r="J761" s="156" t="str">
        <f t="shared" si="142"/>
        <v/>
      </c>
      <c r="K761" s="155" t="str">
        <f t="shared" si="143"/>
        <v/>
      </c>
      <c r="L761" s="155" t="str">
        <f t="shared" si="144"/>
        <v/>
      </c>
      <c r="M761" s="155" t="str">
        <f t="shared" si="145"/>
        <v/>
      </c>
      <c r="N761" s="157"/>
      <c r="O761" s="157"/>
      <c r="P761" s="157"/>
      <c r="Q761" s="157"/>
      <c r="R761" s="157"/>
      <c r="S761" s="157"/>
      <c r="T761" s="157"/>
      <c r="U761" s="157"/>
      <c r="V761" s="157"/>
      <c r="W761" s="157"/>
      <c r="X761" s="157"/>
      <c r="Y761" s="157"/>
      <c r="Z761" s="158"/>
      <c r="AA761" s="158"/>
      <c r="AB761" s="158"/>
      <c r="AC761" s="158"/>
      <c r="AD761" s="165"/>
      <c r="AE761" s="167"/>
      <c r="AF761" s="166"/>
      <c r="AG761" s="166"/>
      <c r="AH761" s="165"/>
      <c r="AI761" s="165"/>
      <c r="AJ761" s="163"/>
      <c r="AK761" s="165"/>
      <c r="AL761" s="165"/>
      <c r="AM761" s="165"/>
      <c r="AN761" s="162"/>
      <c r="AO761" s="164"/>
      <c r="AP761" s="163"/>
      <c r="AQ761" s="162"/>
      <c r="AR761" s="161"/>
      <c r="AS761" s="160"/>
      <c r="AT761" s="159"/>
      <c r="AU761" s="158"/>
    </row>
    <row r="762" spans="1:47" x14ac:dyDescent="0.2">
      <c r="A762" s="156" t="str">
        <f t="shared" si="134"/>
        <v/>
      </c>
      <c r="B762" s="203" t="str">
        <f t="shared" si="135"/>
        <v/>
      </c>
      <c r="C762" s="203" t="str">
        <f t="shared" si="136"/>
        <v/>
      </c>
      <c r="D762" s="203" t="str">
        <f t="shared" si="137"/>
        <v/>
      </c>
      <c r="E762" s="203" t="str">
        <f t="shared" si="138"/>
        <v/>
      </c>
      <c r="F762" s="203" t="str">
        <f t="shared" si="139"/>
        <v/>
      </c>
      <c r="G762" s="204" t="str">
        <f t="shared" si="139"/>
        <v/>
      </c>
      <c r="H762" s="205" t="str">
        <f t="shared" si="140"/>
        <v/>
      </c>
      <c r="I762" s="156" t="str">
        <f t="shared" si="141"/>
        <v/>
      </c>
      <c r="J762" s="156" t="str">
        <f t="shared" si="142"/>
        <v/>
      </c>
      <c r="K762" s="155" t="str">
        <f t="shared" si="143"/>
        <v/>
      </c>
      <c r="L762" s="155" t="str">
        <f t="shared" si="144"/>
        <v/>
      </c>
      <c r="M762" s="155" t="str">
        <f t="shared" si="145"/>
        <v/>
      </c>
      <c r="N762" s="157"/>
      <c r="O762" s="157"/>
      <c r="P762" s="157"/>
      <c r="Q762" s="157"/>
      <c r="R762" s="157"/>
      <c r="S762" s="157"/>
      <c r="T762" s="157"/>
      <c r="U762" s="157"/>
      <c r="V762" s="157"/>
      <c r="W762" s="157"/>
      <c r="X762" s="157"/>
      <c r="Y762" s="157"/>
      <c r="Z762" s="158"/>
      <c r="AA762" s="158"/>
      <c r="AB762" s="158"/>
      <c r="AC762" s="158"/>
      <c r="AD762" s="165"/>
      <c r="AE762" s="167"/>
      <c r="AF762" s="166"/>
      <c r="AG762" s="166"/>
      <c r="AH762" s="165"/>
      <c r="AI762" s="165"/>
      <c r="AJ762" s="163"/>
      <c r="AK762" s="165"/>
      <c r="AL762" s="165"/>
      <c r="AM762" s="165"/>
      <c r="AN762" s="162"/>
      <c r="AO762" s="164"/>
      <c r="AP762" s="163"/>
      <c r="AQ762" s="162"/>
      <c r="AR762" s="161"/>
      <c r="AS762" s="160"/>
      <c r="AT762" s="159"/>
      <c r="AU762" s="158"/>
    </row>
    <row r="763" spans="1:47" x14ac:dyDescent="0.2">
      <c r="A763" s="156" t="str">
        <f t="shared" si="134"/>
        <v/>
      </c>
      <c r="B763" s="203" t="str">
        <f t="shared" si="135"/>
        <v/>
      </c>
      <c r="C763" s="203" t="str">
        <f t="shared" si="136"/>
        <v/>
      </c>
      <c r="D763" s="203" t="str">
        <f t="shared" si="137"/>
        <v/>
      </c>
      <c r="E763" s="203" t="str">
        <f t="shared" si="138"/>
        <v/>
      </c>
      <c r="F763" s="203" t="str">
        <f t="shared" si="139"/>
        <v/>
      </c>
      <c r="G763" s="204" t="str">
        <f t="shared" si="139"/>
        <v/>
      </c>
      <c r="H763" s="205" t="str">
        <f t="shared" si="140"/>
        <v/>
      </c>
      <c r="I763" s="156" t="str">
        <f t="shared" si="141"/>
        <v/>
      </c>
      <c r="J763" s="156" t="str">
        <f t="shared" si="142"/>
        <v/>
      </c>
      <c r="K763" s="155" t="str">
        <f t="shared" si="143"/>
        <v/>
      </c>
      <c r="L763" s="155" t="str">
        <f t="shared" si="144"/>
        <v/>
      </c>
      <c r="M763" s="155" t="str">
        <f t="shared" si="145"/>
        <v/>
      </c>
      <c r="N763" s="157"/>
      <c r="O763" s="157"/>
      <c r="P763" s="157"/>
      <c r="Q763" s="157"/>
      <c r="R763" s="157"/>
      <c r="S763" s="157"/>
      <c r="T763" s="157"/>
      <c r="U763" s="157"/>
      <c r="V763" s="157"/>
      <c r="W763" s="157"/>
      <c r="X763" s="157"/>
      <c r="Y763" s="157"/>
      <c r="Z763" s="158"/>
      <c r="AA763" s="158"/>
      <c r="AB763" s="158"/>
      <c r="AC763" s="158"/>
      <c r="AD763" s="165"/>
      <c r="AE763" s="167"/>
      <c r="AF763" s="166"/>
      <c r="AG763" s="166"/>
      <c r="AH763" s="165"/>
      <c r="AI763" s="165"/>
      <c r="AJ763" s="163"/>
      <c r="AK763" s="165"/>
      <c r="AL763" s="165"/>
      <c r="AM763" s="165"/>
      <c r="AN763" s="162"/>
      <c r="AO763" s="164"/>
      <c r="AP763" s="163"/>
      <c r="AQ763" s="162"/>
      <c r="AR763" s="161"/>
      <c r="AS763" s="160"/>
      <c r="AT763" s="159"/>
      <c r="AU763" s="158"/>
    </row>
    <row r="764" spans="1:47" x14ac:dyDescent="0.2">
      <c r="A764" s="156" t="str">
        <f t="shared" si="134"/>
        <v/>
      </c>
      <c r="B764" s="203" t="str">
        <f t="shared" si="135"/>
        <v/>
      </c>
      <c r="C764" s="203" t="str">
        <f t="shared" si="136"/>
        <v/>
      </c>
      <c r="D764" s="203" t="str">
        <f t="shared" si="137"/>
        <v/>
      </c>
      <c r="E764" s="203" t="str">
        <f t="shared" si="138"/>
        <v/>
      </c>
      <c r="F764" s="203" t="str">
        <f t="shared" si="139"/>
        <v/>
      </c>
      <c r="G764" s="204" t="str">
        <f t="shared" si="139"/>
        <v/>
      </c>
      <c r="H764" s="205" t="str">
        <f t="shared" si="140"/>
        <v/>
      </c>
      <c r="I764" s="156" t="str">
        <f t="shared" si="141"/>
        <v/>
      </c>
      <c r="J764" s="156" t="str">
        <f t="shared" si="142"/>
        <v/>
      </c>
      <c r="K764" s="155" t="str">
        <f t="shared" si="143"/>
        <v/>
      </c>
      <c r="L764" s="155" t="str">
        <f t="shared" si="144"/>
        <v/>
      </c>
      <c r="M764" s="155" t="str">
        <f t="shared" si="145"/>
        <v/>
      </c>
      <c r="N764" s="157"/>
      <c r="O764" s="157"/>
      <c r="P764" s="157"/>
      <c r="Q764" s="157"/>
      <c r="R764" s="157"/>
      <c r="S764" s="157"/>
      <c r="T764" s="157"/>
      <c r="U764" s="157"/>
      <c r="V764" s="157"/>
      <c r="W764" s="157"/>
      <c r="X764" s="157"/>
      <c r="Y764" s="157"/>
      <c r="Z764" s="158"/>
      <c r="AA764" s="158"/>
      <c r="AB764" s="158"/>
      <c r="AC764" s="158"/>
      <c r="AD764" s="165"/>
      <c r="AE764" s="167"/>
      <c r="AF764" s="166"/>
      <c r="AG764" s="166"/>
      <c r="AH764" s="165"/>
      <c r="AI764" s="165"/>
      <c r="AJ764" s="163"/>
      <c r="AK764" s="165"/>
      <c r="AL764" s="165"/>
      <c r="AM764" s="165"/>
      <c r="AN764" s="162"/>
      <c r="AO764" s="164"/>
      <c r="AP764" s="163"/>
      <c r="AQ764" s="162"/>
      <c r="AR764" s="161"/>
      <c r="AS764" s="160"/>
      <c r="AT764" s="159"/>
      <c r="AU764" s="158"/>
    </row>
    <row r="765" spans="1:47" x14ac:dyDescent="0.2">
      <c r="A765" s="156" t="str">
        <f t="shared" si="134"/>
        <v/>
      </c>
      <c r="B765" s="203" t="str">
        <f t="shared" si="135"/>
        <v/>
      </c>
      <c r="C765" s="203" t="str">
        <f t="shared" si="136"/>
        <v/>
      </c>
      <c r="D765" s="203" t="str">
        <f t="shared" si="137"/>
        <v/>
      </c>
      <c r="E765" s="203" t="str">
        <f t="shared" si="138"/>
        <v/>
      </c>
      <c r="F765" s="203" t="str">
        <f t="shared" si="139"/>
        <v/>
      </c>
      <c r="G765" s="204" t="str">
        <f t="shared" si="139"/>
        <v/>
      </c>
      <c r="H765" s="205" t="str">
        <f t="shared" si="140"/>
        <v/>
      </c>
      <c r="I765" s="156" t="str">
        <f t="shared" si="141"/>
        <v/>
      </c>
      <c r="J765" s="156" t="str">
        <f t="shared" si="142"/>
        <v/>
      </c>
      <c r="K765" s="155" t="str">
        <f t="shared" si="143"/>
        <v/>
      </c>
      <c r="L765" s="155" t="str">
        <f t="shared" si="144"/>
        <v/>
      </c>
      <c r="M765" s="155" t="str">
        <f t="shared" si="145"/>
        <v/>
      </c>
      <c r="N765" s="157"/>
      <c r="O765" s="157"/>
      <c r="P765" s="157"/>
      <c r="Q765" s="157"/>
      <c r="R765" s="157"/>
      <c r="S765" s="157"/>
      <c r="T765" s="157"/>
      <c r="U765" s="157"/>
      <c r="V765" s="157"/>
      <c r="W765" s="157"/>
      <c r="X765" s="157"/>
      <c r="Y765" s="157"/>
      <c r="Z765" s="158"/>
      <c r="AA765" s="158"/>
      <c r="AB765" s="158"/>
      <c r="AC765" s="158"/>
      <c r="AD765" s="165"/>
      <c r="AE765" s="167"/>
      <c r="AF765" s="166"/>
      <c r="AG765" s="166"/>
      <c r="AH765" s="165"/>
      <c r="AI765" s="165"/>
      <c r="AJ765" s="163"/>
      <c r="AK765" s="165"/>
      <c r="AL765" s="165"/>
      <c r="AM765" s="165"/>
      <c r="AN765" s="162"/>
      <c r="AO765" s="164"/>
      <c r="AP765" s="163"/>
      <c r="AQ765" s="162"/>
      <c r="AR765" s="161"/>
      <c r="AS765" s="160"/>
      <c r="AT765" s="159"/>
      <c r="AU765" s="158"/>
    </row>
    <row r="766" spans="1:47" x14ac:dyDescent="0.2">
      <c r="A766" s="156" t="str">
        <f t="shared" si="134"/>
        <v/>
      </c>
      <c r="B766" s="203" t="str">
        <f t="shared" si="135"/>
        <v/>
      </c>
      <c r="C766" s="203" t="str">
        <f t="shared" si="136"/>
        <v/>
      </c>
      <c r="D766" s="203" t="str">
        <f t="shared" si="137"/>
        <v/>
      </c>
      <c r="E766" s="203" t="str">
        <f t="shared" si="138"/>
        <v/>
      </c>
      <c r="F766" s="203" t="str">
        <f t="shared" si="139"/>
        <v/>
      </c>
      <c r="G766" s="204" t="str">
        <f t="shared" si="139"/>
        <v/>
      </c>
      <c r="H766" s="205" t="str">
        <f t="shared" si="140"/>
        <v/>
      </c>
      <c r="I766" s="156" t="str">
        <f t="shared" si="141"/>
        <v/>
      </c>
      <c r="J766" s="156" t="str">
        <f t="shared" si="142"/>
        <v/>
      </c>
      <c r="K766" s="155" t="str">
        <f t="shared" si="143"/>
        <v/>
      </c>
      <c r="L766" s="155" t="str">
        <f t="shared" si="144"/>
        <v/>
      </c>
      <c r="M766" s="155" t="str">
        <f t="shared" si="145"/>
        <v/>
      </c>
      <c r="N766" s="157"/>
      <c r="O766" s="157"/>
      <c r="P766" s="157"/>
      <c r="Q766" s="157"/>
      <c r="R766" s="157"/>
      <c r="S766" s="157"/>
      <c r="T766" s="157"/>
      <c r="U766" s="157"/>
      <c r="V766" s="157"/>
      <c r="W766" s="157"/>
      <c r="X766" s="157"/>
      <c r="Y766" s="157"/>
      <c r="Z766" s="158"/>
      <c r="AA766" s="158"/>
      <c r="AB766" s="158"/>
      <c r="AC766" s="158"/>
      <c r="AD766" s="165"/>
      <c r="AE766" s="167"/>
      <c r="AF766" s="166"/>
      <c r="AG766" s="166"/>
      <c r="AH766" s="165"/>
      <c r="AI766" s="165"/>
      <c r="AJ766" s="163"/>
      <c r="AK766" s="165"/>
      <c r="AL766" s="165"/>
      <c r="AM766" s="165"/>
      <c r="AN766" s="162"/>
      <c r="AO766" s="164"/>
      <c r="AP766" s="163"/>
      <c r="AQ766" s="162"/>
      <c r="AR766" s="161"/>
      <c r="AS766" s="160"/>
      <c r="AT766" s="159"/>
      <c r="AU766" s="158"/>
    </row>
    <row r="767" spans="1:47" x14ac:dyDescent="0.2">
      <c r="A767" s="156" t="str">
        <f t="shared" si="134"/>
        <v/>
      </c>
      <c r="B767" s="203" t="str">
        <f t="shared" si="135"/>
        <v/>
      </c>
      <c r="C767" s="203" t="str">
        <f t="shared" si="136"/>
        <v/>
      </c>
      <c r="D767" s="203" t="str">
        <f t="shared" si="137"/>
        <v/>
      </c>
      <c r="E767" s="203" t="str">
        <f t="shared" si="138"/>
        <v/>
      </c>
      <c r="F767" s="203" t="str">
        <f t="shared" si="139"/>
        <v/>
      </c>
      <c r="G767" s="204" t="str">
        <f t="shared" si="139"/>
        <v/>
      </c>
      <c r="H767" s="205" t="str">
        <f t="shared" si="140"/>
        <v/>
      </c>
      <c r="I767" s="156" t="str">
        <f t="shared" si="141"/>
        <v/>
      </c>
      <c r="J767" s="156" t="str">
        <f t="shared" si="142"/>
        <v/>
      </c>
      <c r="K767" s="155" t="str">
        <f t="shared" si="143"/>
        <v/>
      </c>
      <c r="L767" s="155" t="str">
        <f t="shared" si="144"/>
        <v/>
      </c>
      <c r="M767" s="155" t="str">
        <f t="shared" si="145"/>
        <v/>
      </c>
      <c r="N767" s="157"/>
      <c r="O767" s="157"/>
      <c r="P767" s="157"/>
      <c r="Q767" s="157"/>
      <c r="R767" s="157"/>
      <c r="S767" s="157"/>
      <c r="T767" s="157"/>
      <c r="U767" s="157"/>
      <c r="V767" s="157"/>
      <c r="W767" s="157"/>
      <c r="X767" s="157"/>
      <c r="Y767" s="157"/>
      <c r="Z767" s="158"/>
      <c r="AA767" s="158"/>
      <c r="AB767" s="158"/>
      <c r="AC767" s="158"/>
      <c r="AD767" s="165"/>
      <c r="AE767" s="167"/>
      <c r="AF767" s="166"/>
      <c r="AG767" s="166"/>
      <c r="AH767" s="165"/>
      <c r="AI767" s="165"/>
      <c r="AJ767" s="163"/>
      <c r="AK767" s="165"/>
      <c r="AL767" s="165"/>
      <c r="AM767" s="165"/>
      <c r="AN767" s="162"/>
      <c r="AO767" s="164"/>
      <c r="AP767" s="163"/>
      <c r="AQ767" s="162"/>
      <c r="AR767" s="161"/>
      <c r="AS767" s="160"/>
      <c r="AT767" s="159"/>
      <c r="AU767" s="158"/>
    </row>
    <row r="768" spans="1:47" x14ac:dyDescent="0.2">
      <c r="A768" s="156" t="str">
        <f t="shared" si="134"/>
        <v/>
      </c>
      <c r="B768" s="203" t="str">
        <f t="shared" si="135"/>
        <v/>
      </c>
      <c r="C768" s="203" t="str">
        <f t="shared" si="136"/>
        <v/>
      </c>
      <c r="D768" s="203" t="str">
        <f t="shared" si="137"/>
        <v/>
      </c>
      <c r="E768" s="203" t="str">
        <f t="shared" si="138"/>
        <v/>
      </c>
      <c r="F768" s="203" t="str">
        <f t="shared" si="139"/>
        <v/>
      </c>
      <c r="G768" s="204" t="str">
        <f t="shared" si="139"/>
        <v/>
      </c>
      <c r="H768" s="205" t="str">
        <f t="shared" si="140"/>
        <v/>
      </c>
      <c r="I768" s="156" t="str">
        <f t="shared" si="141"/>
        <v/>
      </c>
      <c r="J768" s="156" t="str">
        <f t="shared" si="142"/>
        <v/>
      </c>
      <c r="K768" s="155" t="str">
        <f t="shared" si="143"/>
        <v/>
      </c>
      <c r="L768" s="155" t="str">
        <f t="shared" si="144"/>
        <v/>
      </c>
      <c r="M768" s="155" t="str">
        <f t="shared" si="145"/>
        <v/>
      </c>
      <c r="N768" s="157"/>
      <c r="O768" s="157"/>
      <c r="P768" s="157"/>
      <c r="Q768" s="157"/>
      <c r="R768" s="157"/>
      <c r="S768" s="157"/>
      <c r="T768" s="157"/>
      <c r="U768" s="157"/>
      <c r="V768" s="157"/>
      <c r="W768" s="157"/>
      <c r="X768" s="157"/>
      <c r="Y768" s="157"/>
      <c r="Z768" s="158"/>
      <c r="AA768" s="158"/>
      <c r="AB768" s="158"/>
      <c r="AC768" s="158"/>
      <c r="AD768" s="165"/>
      <c r="AE768" s="167"/>
      <c r="AF768" s="166"/>
      <c r="AG768" s="166"/>
      <c r="AH768" s="165"/>
      <c r="AI768" s="165"/>
      <c r="AJ768" s="163"/>
      <c r="AK768" s="165"/>
      <c r="AL768" s="165"/>
      <c r="AM768" s="165"/>
      <c r="AN768" s="162"/>
      <c r="AO768" s="164"/>
      <c r="AP768" s="163"/>
      <c r="AQ768" s="162"/>
      <c r="AR768" s="161"/>
      <c r="AS768" s="160"/>
      <c r="AT768" s="159"/>
      <c r="AU768" s="158"/>
    </row>
    <row r="769" spans="1:47" x14ac:dyDescent="0.2">
      <c r="A769" s="156" t="str">
        <f t="shared" si="134"/>
        <v/>
      </c>
      <c r="B769" s="203" t="str">
        <f t="shared" si="135"/>
        <v/>
      </c>
      <c r="C769" s="203" t="str">
        <f t="shared" si="136"/>
        <v/>
      </c>
      <c r="D769" s="203" t="str">
        <f t="shared" si="137"/>
        <v/>
      </c>
      <c r="E769" s="203" t="str">
        <f t="shared" si="138"/>
        <v/>
      </c>
      <c r="F769" s="203" t="str">
        <f t="shared" si="139"/>
        <v/>
      </c>
      <c r="G769" s="204" t="str">
        <f t="shared" si="139"/>
        <v/>
      </c>
      <c r="H769" s="205" t="str">
        <f t="shared" si="140"/>
        <v/>
      </c>
      <c r="I769" s="156" t="str">
        <f t="shared" si="141"/>
        <v/>
      </c>
      <c r="J769" s="156" t="str">
        <f t="shared" si="142"/>
        <v/>
      </c>
      <c r="K769" s="155" t="str">
        <f t="shared" si="143"/>
        <v/>
      </c>
      <c r="L769" s="155" t="str">
        <f t="shared" si="144"/>
        <v/>
      </c>
      <c r="M769" s="155" t="str">
        <f t="shared" si="145"/>
        <v/>
      </c>
      <c r="N769" s="157"/>
      <c r="O769" s="157"/>
      <c r="P769" s="157"/>
      <c r="Q769" s="157"/>
      <c r="R769" s="157"/>
      <c r="S769" s="157"/>
      <c r="T769" s="157"/>
      <c r="U769" s="157"/>
      <c r="V769" s="157"/>
      <c r="W769" s="157"/>
      <c r="X769" s="157"/>
      <c r="Y769" s="157"/>
      <c r="Z769" s="158"/>
      <c r="AA769" s="158"/>
      <c r="AB769" s="158"/>
      <c r="AC769" s="158"/>
      <c r="AD769" s="165"/>
      <c r="AE769" s="167"/>
      <c r="AF769" s="166"/>
      <c r="AG769" s="166"/>
      <c r="AH769" s="165"/>
      <c r="AI769" s="165"/>
      <c r="AJ769" s="163"/>
      <c r="AK769" s="165"/>
      <c r="AL769" s="165"/>
      <c r="AM769" s="165"/>
      <c r="AN769" s="162"/>
      <c r="AO769" s="164"/>
      <c r="AP769" s="163"/>
      <c r="AQ769" s="162"/>
      <c r="AR769" s="161"/>
      <c r="AS769" s="160"/>
      <c r="AT769" s="159"/>
      <c r="AU769" s="158"/>
    </row>
    <row r="770" spans="1:47" x14ac:dyDescent="0.2">
      <c r="A770" s="156" t="str">
        <f t="shared" si="134"/>
        <v/>
      </c>
      <c r="B770" s="203" t="str">
        <f t="shared" si="135"/>
        <v/>
      </c>
      <c r="C770" s="203" t="str">
        <f t="shared" si="136"/>
        <v/>
      </c>
      <c r="D770" s="203" t="str">
        <f t="shared" si="137"/>
        <v/>
      </c>
      <c r="E770" s="203" t="str">
        <f t="shared" si="138"/>
        <v/>
      </c>
      <c r="F770" s="203" t="str">
        <f t="shared" si="139"/>
        <v/>
      </c>
      <c r="G770" s="204" t="str">
        <f t="shared" si="139"/>
        <v/>
      </c>
      <c r="H770" s="205" t="str">
        <f t="shared" si="140"/>
        <v/>
      </c>
      <c r="I770" s="156" t="str">
        <f t="shared" si="141"/>
        <v/>
      </c>
      <c r="J770" s="156" t="str">
        <f t="shared" si="142"/>
        <v/>
      </c>
      <c r="K770" s="155" t="str">
        <f t="shared" si="143"/>
        <v/>
      </c>
      <c r="L770" s="155" t="str">
        <f t="shared" si="144"/>
        <v/>
      </c>
      <c r="M770" s="155" t="str">
        <f t="shared" si="145"/>
        <v/>
      </c>
      <c r="N770" s="157"/>
      <c r="O770" s="157"/>
      <c r="P770" s="157"/>
      <c r="Q770" s="157"/>
      <c r="R770" s="157"/>
      <c r="S770" s="157"/>
      <c r="T770" s="157"/>
      <c r="U770" s="157"/>
      <c r="V770" s="157"/>
      <c r="W770" s="157"/>
      <c r="X770" s="157"/>
      <c r="Y770" s="157"/>
      <c r="Z770" s="158"/>
      <c r="AA770" s="158"/>
      <c r="AB770" s="158"/>
      <c r="AC770" s="158"/>
      <c r="AD770" s="165"/>
      <c r="AE770" s="167"/>
      <c r="AF770" s="166"/>
      <c r="AG770" s="166"/>
      <c r="AH770" s="165"/>
      <c r="AI770" s="165"/>
      <c r="AJ770" s="163"/>
      <c r="AK770" s="165"/>
      <c r="AL770" s="165"/>
      <c r="AM770" s="165"/>
      <c r="AN770" s="162"/>
      <c r="AO770" s="164"/>
      <c r="AP770" s="163"/>
      <c r="AQ770" s="162"/>
      <c r="AR770" s="161"/>
      <c r="AS770" s="160"/>
      <c r="AT770" s="159"/>
      <c r="AU770" s="158"/>
    </row>
    <row r="771" spans="1:47" x14ac:dyDescent="0.2">
      <c r="A771" s="156" t="str">
        <f t="shared" si="134"/>
        <v/>
      </c>
      <c r="B771" s="203" t="str">
        <f t="shared" si="135"/>
        <v/>
      </c>
      <c r="C771" s="203" t="str">
        <f t="shared" si="136"/>
        <v/>
      </c>
      <c r="D771" s="203" t="str">
        <f t="shared" si="137"/>
        <v/>
      </c>
      <c r="E771" s="203" t="str">
        <f t="shared" si="138"/>
        <v/>
      </c>
      <c r="F771" s="203" t="str">
        <f t="shared" si="139"/>
        <v/>
      </c>
      <c r="G771" s="204" t="str">
        <f t="shared" si="139"/>
        <v/>
      </c>
      <c r="H771" s="205" t="str">
        <f t="shared" si="140"/>
        <v/>
      </c>
      <c r="I771" s="156" t="str">
        <f t="shared" si="141"/>
        <v/>
      </c>
      <c r="J771" s="156" t="str">
        <f t="shared" si="142"/>
        <v/>
      </c>
      <c r="K771" s="155" t="str">
        <f t="shared" si="143"/>
        <v/>
      </c>
      <c r="L771" s="155" t="str">
        <f t="shared" si="144"/>
        <v/>
      </c>
      <c r="M771" s="155" t="str">
        <f t="shared" si="145"/>
        <v/>
      </c>
      <c r="N771" s="157"/>
      <c r="O771" s="157"/>
      <c r="P771" s="157"/>
      <c r="Q771" s="157"/>
      <c r="R771" s="157"/>
      <c r="S771" s="157"/>
      <c r="T771" s="157"/>
      <c r="U771" s="157"/>
      <c r="V771" s="157"/>
      <c r="W771" s="157"/>
      <c r="X771" s="157"/>
      <c r="Y771" s="157"/>
      <c r="Z771" s="158"/>
      <c r="AA771" s="158"/>
      <c r="AB771" s="158"/>
      <c r="AC771" s="158"/>
      <c r="AD771" s="165"/>
      <c r="AE771" s="167"/>
      <c r="AF771" s="166"/>
      <c r="AG771" s="166"/>
      <c r="AH771" s="165"/>
      <c r="AI771" s="165"/>
      <c r="AJ771" s="163"/>
      <c r="AK771" s="165"/>
      <c r="AL771" s="165"/>
      <c r="AM771" s="165"/>
      <c r="AN771" s="162"/>
      <c r="AO771" s="164"/>
      <c r="AP771" s="163"/>
      <c r="AQ771" s="162"/>
      <c r="AR771" s="161"/>
      <c r="AS771" s="160"/>
      <c r="AT771" s="159"/>
      <c r="AU771" s="158"/>
    </row>
    <row r="772" spans="1:47" x14ac:dyDescent="0.2">
      <c r="A772" s="156" t="str">
        <f t="shared" si="134"/>
        <v/>
      </c>
      <c r="B772" s="203" t="str">
        <f t="shared" si="135"/>
        <v/>
      </c>
      <c r="C772" s="203" t="str">
        <f t="shared" si="136"/>
        <v/>
      </c>
      <c r="D772" s="203" t="str">
        <f t="shared" si="137"/>
        <v/>
      </c>
      <c r="E772" s="203" t="str">
        <f t="shared" si="138"/>
        <v/>
      </c>
      <c r="F772" s="203" t="str">
        <f t="shared" si="139"/>
        <v/>
      </c>
      <c r="G772" s="204" t="str">
        <f t="shared" si="139"/>
        <v/>
      </c>
      <c r="H772" s="205" t="str">
        <f t="shared" si="140"/>
        <v/>
      </c>
      <c r="I772" s="156" t="str">
        <f t="shared" si="141"/>
        <v/>
      </c>
      <c r="J772" s="156" t="str">
        <f t="shared" si="142"/>
        <v/>
      </c>
      <c r="K772" s="155" t="str">
        <f t="shared" si="143"/>
        <v/>
      </c>
      <c r="L772" s="155" t="str">
        <f t="shared" si="144"/>
        <v/>
      </c>
      <c r="M772" s="155" t="str">
        <f t="shared" si="145"/>
        <v/>
      </c>
      <c r="N772" s="157"/>
      <c r="O772" s="157"/>
      <c r="P772" s="157"/>
      <c r="Q772" s="157"/>
      <c r="R772" s="157"/>
      <c r="S772" s="157"/>
      <c r="T772" s="157"/>
      <c r="U772" s="157"/>
      <c r="V772" s="157"/>
      <c r="W772" s="157"/>
      <c r="X772" s="157"/>
      <c r="Y772" s="157"/>
      <c r="Z772" s="158"/>
      <c r="AA772" s="158"/>
      <c r="AB772" s="158"/>
      <c r="AC772" s="158"/>
      <c r="AD772" s="165"/>
      <c r="AE772" s="167"/>
      <c r="AF772" s="166"/>
      <c r="AG772" s="166"/>
      <c r="AH772" s="165"/>
      <c r="AI772" s="165"/>
      <c r="AJ772" s="163"/>
      <c r="AK772" s="165"/>
      <c r="AL772" s="165"/>
      <c r="AM772" s="165"/>
      <c r="AN772" s="162"/>
      <c r="AO772" s="164"/>
      <c r="AP772" s="163"/>
      <c r="AQ772" s="162"/>
      <c r="AR772" s="161"/>
      <c r="AS772" s="160"/>
      <c r="AT772" s="159"/>
      <c r="AU772" s="158"/>
    </row>
    <row r="773" spans="1:47" x14ac:dyDescent="0.2">
      <c r="A773" s="156" t="str">
        <f t="shared" si="134"/>
        <v/>
      </c>
      <c r="B773" s="203" t="str">
        <f t="shared" si="135"/>
        <v/>
      </c>
      <c r="C773" s="203" t="str">
        <f t="shared" si="136"/>
        <v/>
      </c>
      <c r="D773" s="203" t="str">
        <f t="shared" si="137"/>
        <v/>
      </c>
      <c r="E773" s="203" t="str">
        <f t="shared" si="138"/>
        <v/>
      </c>
      <c r="F773" s="203" t="str">
        <f t="shared" si="139"/>
        <v/>
      </c>
      <c r="G773" s="204" t="str">
        <f t="shared" si="139"/>
        <v/>
      </c>
      <c r="H773" s="205" t="str">
        <f t="shared" si="140"/>
        <v/>
      </c>
      <c r="I773" s="156" t="str">
        <f t="shared" si="141"/>
        <v/>
      </c>
      <c r="J773" s="156" t="str">
        <f t="shared" si="142"/>
        <v/>
      </c>
      <c r="K773" s="155" t="str">
        <f t="shared" si="143"/>
        <v/>
      </c>
      <c r="L773" s="155" t="str">
        <f t="shared" si="144"/>
        <v/>
      </c>
      <c r="M773" s="155" t="str">
        <f t="shared" si="145"/>
        <v/>
      </c>
      <c r="N773" s="157"/>
      <c r="O773" s="157"/>
      <c r="P773" s="157"/>
      <c r="Q773" s="157"/>
      <c r="R773" s="157"/>
      <c r="S773" s="157"/>
      <c r="T773" s="157"/>
      <c r="U773" s="157"/>
      <c r="V773" s="157"/>
      <c r="W773" s="157"/>
      <c r="X773" s="157"/>
      <c r="Y773" s="157"/>
      <c r="Z773" s="158"/>
      <c r="AA773" s="158"/>
      <c r="AB773" s="158"/>
      <c r="AC773" s="158"/>
      <c r="AD773" s="165"/>
      <c r="AE773" s="167"/>
      <c r="AF773" s="166"/>
      <c r="AG773" s="166"/>
      <c r="AH773" s="165"/>
      <c r="AI773" s="165"/>
      <c r="AJ773" s="163"/>
      <c r="AK773" s="165"/>
      <c r="AL773" s="165"/>
      <c r="AM773" s="165"/>
      <c r="AN773" s="162"/>
      <c r="AO773" s="164"/>
      <c r="AP773" s="163"/>
      <c r="AQ773" s="162"/>
      <c r="AR773" s="161"/>
      <c r="AS773" s="160"/>
      <c r="AT773" s="159"/>
      <c r="AU773" s="158"/>
    </row>
    <row r="774" spans="1:47" x14ac:dyDescent="0.2">
      <c r="A774" s="156" t="str">
        <f t="shared" si="134"/>
        <v/>
      </c>
      <c r="B774" s="203" t="str">
        <f t="shared" si="135"/>
        <v/>
      </c>
      <c r="C774" s="203" t="str">
        <f t="shared" si="136"/>
        <v/>
      </c>
      <c r="D774" s="203" t="str">
        <f t="shared" si="137"/>
        <v/>
      </c>
      <c r="E774" s="203" t="str">
        <f t="shared" si="138"/>
        <v/>
      </c>
      <c r="F774" s="203" t="str">
        <f t="shared" si="139"/>
        <v/>
      </c>
      <c r="G774" s="204" t="str">
        <f t="shared" si="139"/>
        <v/>
      </c>
      <c r="H774" s="205" t="str">
        <f t="shared" si="140"/>
        <v/>
      </c>
      <c r="I774" s="156" t="str">
        <f t="shared" si="141"/>
        <v/>
      </c>
      <c r="J774" s="156" t="str">
        <f t="shared" si="142"/>
        <v/>
      </c>
      <c r="K774" s="155" t="str">
        <f t="shared" si="143"/>
        <v/>
      </c>
      <c r="L774" s="155" t="str">
        <f t="shared" si="144"/>
        <v/>
      </c>
      <c r="M774" s="155" t="str">
        <f t="shared" si="145"/>
        <v/>
      </c>
      <c r="N774" s="157"/>
      <c r="O774" s="157"/>
      <c r="P774" s="157"/>
      <c r="Q774" s="157"/>
      <c r="R774" s="157"/>
      <c r="S774" s="157"/>
      <c r="T774" s="157"/>
      <c r="U774" s="157"/>
      <c r="V774" s="157"/>
      <c r="W774" s="157"/>
      <c r="X774" s="157"/>
      <c r="Y774" s="157"/>
      <c r="Z774" s="158"/>
      <c r="AA774" s="158"/>
      <c r="AB774" s="158"/>
      <c r="AC774" s="158"/>
      <c r="AD774" s="165"/>
      <c r="AE774" s="167"/>
      <c r="AF774" s="166"/>
      <c r="AG774" s="166"/>
      <c r="AH774" s="165"/>
      <c r="AI774" s="165"/>
      <c r="AJ774" s="163"/>
      <c r="AK774" s="165"/>
      <c r="AL774" s="165"/>
      <c r="AM774" s="165"/>
      <c r="AN774" s="162"/>
      <c r="AO774" s="164"/>
      <c r="AP774" s="163"/>
      <c r="AQ774" s="162"/>
      <c r="AR774" s="161"/>
      <c r="AS774" s="160"/>
      <c r="AT774" s="159"/>
      <c r="AU774" s="158"/>
    </row>
    <row r="775" spans="1:47" x14ac:dyDescent="0.2">
      <c r="A775" s="156" t="str">
        <f t="shared" si="134"/>
        <v/>
      </c>
      <c r="B775" s="203" t="str">
        <f t="shared" si="135"/>
        <v/>
      </c>
      <c r="C775" s="203" t="str">
        <f t="shared" si="136"/>
        <v/>
      </c>
      <c r="D775" s="203" t="str">
        <f t="shared" si="137"/>
        <v/>
      </c>
      <c r="E775" s="203" t="str">
        <f t="shared" si="138"/>
        <v/>
      </c>
      <c r="F775" s="203" t="str">
        <f t="shared" si="139"/>
        <v/>
      </c>
      <c r="G775" s="204" t="str">
        <f t="shared" si="139"/>
        <v/>
      </c>
      <c r="H775" s="205" t="str">
        <f t="shared" si="140"/>
        <v/>
      </c>
      <c r="I775" s="156" t="str">
        <f t="shared" si="141"/>
        <v/>
      </c>
      <c r="J775" s="156" t="str">
        <f t="shared" si="142"/>
        <v/>
      </c>
      <c r="K775" s="155" t="str">
        <f t="shared" si="143"/>
        <v/>
      </c>
      <c r="L775" s="155" t="str">
        <f t="shared" si="144"/>
        <v/>
      </c>
      <c r="M775" s="155" t="str">
        <f t="shared" si="145"/>
        <v/>
      </c>
      <c r="N775" s="157"/>
      <c r="O775" s="157"/>
      <c r="P775" s="157"/>
      <c r="Q775" s="157"/>
      <c r="R775" s="157"/>
      <c r="S775" s="157"/>
      <c r="T775" s="157"/>
      <c r="U775" s="157"/>
      <c r="V775" s="157"/>
      <c r="W775" s="157"/>
      <c r="X775" s="157"/>
      <c r="Y775" s="157"/>
      <c r="Z775" s="158"/>
      <c r="AA775" s="158"/>
      <c r="AB775" s="158"/>
      <c r="AC775" s="158"/>
      <c r="AD775" s="165"/>
      <c r="AE775" s="167"/>
      <c r="AF775" s="166"/>
      <c r="AG775" s="166"/>
      <c r="AH775" s="165"/>
      <c r="AI775" s="165"/>
      <c r="AJ775" s="163"/>
      <c r="AK775" s="165"/>
      <c r="AL775" s="165"/>
      <c r="AM775" s="165"/>
      <c r="AN775" s="162"/>
      <c r="AO775" s="164"/>
      <c r="AP775" s="163"/>
      <c r="AQ775" s="162"/>
      <c r="AR775" s="161"/>
      <c r="AS775" s="160"/>
      <c r="AT775" s="159"/>
      <c r="AU775" s="158"/>
    </row>
    <row r="776" spans="1:47" x14ac:dyDescent="0.2">
      <c r="A776" s="156" t="str">
        <f t="shared" si="134"/>
        <v/>
      </c>
      <c r="B776" s="203" t="str">
        <f t="shared" si="135"/>
        <v/>
      </c>
      <c r="C776" s="203" t="str">
        <f t="shared" si="136"/>
        <v/>
      </c>
      <c r="D776" s="203" t="str">
        <f t="shared" si="137"/>
        <v/>
      </c>
      <c r="E776" s="203" t="str">
        <f t="shared" si="138"/>
        <v/>
      </c>
      <c r="F776" s="203" t="str">
        <f t="shared" si="139"/>
        <v/>
      </c>
      <c r="G776" s="204" t="str">
        <f t="shared" si="139"/>
        <v/>
      </c>
      <c r="H776" s="205" t="str">
        <f t="shared" si="140"/>
        <v/>
      </c>
      <c r="I776" s="156" t="str">
        <f t="shared" si="141"/>
        <v/>
      </c>
      <c r="J776" s="156" t="str">
        <f t="shared" si="142"/>
        <v/>
      </c>
      <c r="K776" s="155" t="str">
        <f t="shared" si="143"/>
        <v/>
      </c>
      <c r="L776" s="155" t="str">
        <f t="shared" si="144"/>
        <v/>
      </c>
      <c r="M776" s="155" t="str">
        <f t="shared" si="145"/>
        <v/>
      </c>
      <c r="N776" s="157"/>
      <c r="O776" s="157"/>
      <c r="P776" s="157"/>
      <c r="Q776" s="157"/>
      <c r="R776" s="157"/>
      <c r="S776" s="157"/>
      <c r="T776" s="157"/>
      <c r="U776" s="157"/>
      <c r="V776" s="157"/>
      <c r="W776" s="157"/>
      <c r="X776" s="157"/>
      <c r="Y776" s="157"/>
      <c r="Z776" s="158"/>
      <c r="AA776" s="158"/>
      <c r="AB776" s="158"/>
      <c r="AC776" s="158"/>
      <c r="AD776" s="165"/>
      <c r="AE776" s="167"/>
      <c r="AF776" s="166"/>
      <c r="AG776" s="166"/>
      <c r="AH776" s="165"/>
      <c r="AI776" s="165"/>
      <c r="AJ776" s="163"/>
      <c r="AK776" s="165"/>
      <c r="AL776" s="165"/>
      <c r="AM776" s="165"/>
      <c r="AN776" s="162"/>
      <c r="AO776" s="164"/>
      <c r="AP776" s="163"/>
      <c r="AQ776" s="162"/>
      <c r="AR776" s="161"/>
      <c r="AS776" s="160"/>
      <c r="AT776" s="159"/>
      <c r="AU776" s="158"/>
    </row>
    <row r="777" spans="1:47" x14ac:dyDescent="0.2">
      <c r="A777" s="156" t="str">
        <f t="shared" si="134"/>
        <v/>
      </c>
      <c r="B777" s="203" t="str">
        <f t="shared" si="135"/>
        <v/>
      </c>
      <c r="C777" s="203" t="str">
        <f t="shared" si="136"/>
        <v/>
      </c>
      <c r="D777" s="203" t="str">
        <f t="shared" si="137"/>
        <v/>
      </c>
      <c r="E777" s="203" t="str">
        <f t="shared" si="138"/>
        <v/>
      </c>
      <c r="F777" s="203" t="str">
        <f t="shared" si="139"/>
        <v/>
      </c>
      <c r="G777" s="204" t="str">
        <f t="shared" si="139"/>
        <v/>
      </c>
      <c r="H777" s="205" t="str">
        <f t="shared" si="140"/>
        <v/>
      </c>
      <c r="I777" s="156" t="str">
        <f t="shared" si="141"/>
        <v/>
      </c>
      <c r="J777" s="156" t="str">
        <f t="shared" si="142"/>
        <v/>
      </c>
      <c r="K777" s="155" t="str">
        <f t="shared" si="143"/>
        <v/>
      </c>
      <c r="L777" s="155" t="str">
        <f t="shared" si="144"/>
        <v/>
      </c>
      <c r="M777" s="155" t="str">
        <f t="shared" si="145"/>
        <v/>
      </c>
      <c r="N777" s="157"/>
      <c r="O777" s="157"/>
      <c r="P777" s="157"/>
      <c r="Q777" s="157"/>
      <c r="R777" s="157"/>
      <c r="S777" s="157"/>
      <c r="T777" s="157"/>
      <c r="U777" s="157"/>
      <c r="V777" s="157"/>
      <c r="W777" s="157"/>
      <c r="X777" s="157"/>
      <c r="Y777" s="157"/>
      <c r="Z777" s="158"/>
      <c r="AA777" s="158"/>
      <c r="AB777" s="158"/>
      <c r="AC777" s="158"/>
      <c r="AD777" s="165"/>
      <c r="AE777" s="167"/>
      <c r="AF777" s="166"/>
      <c r="AG777" s="166"/>
      <c r="AH777" s="165"/>
      <c r="AI777" s="165"/>
      <c r="AJ777" s="163"/>
      <c r="AK777" s="165"/>
      <c r="AL777" s="165"/>
      <c r="AM777" s="165"/>
      <c r="AN777" s="162"/>
      <c r="AO777" s="164"/>
      <c r="AP777" s="163"/>
      <c r="AQ777" s="162"/>
      <c r="AR777" s="161"/>
      <c r="AS777" s="160"/>
      <c r="AT777" s="159"/>
      <c r="AU777" s="158"/>
    </row>
    <row r="778" spans="1:47" x14ac:dyDescent="0.2">
      <c r="A778" s="156" t="str">
        <f t="shared" ref="A778:A841" si="146">IF(AG778 = "", "", AG778)</f>
        <v/>
      </c>
      <c r="B778" s="203" t="str">
        <f t="shared" ref="B778:B841" si="147">IF(AI778 = "", "", AI778)</f>
        <v/>
      </c>
      <c r="C778" s="203" t="str">
        <f t="shared" ref="C778:C841" si="148">IF(AJ778 = "", "", AJ778)</f>
        <v/>
      </c>
      <c r="D778" s="203" t="str">
        <f t="shared" ref="D778:D841" si="149">IF(AK778 = "", "", AK778)</f>
        <v/>
      </c>
      <c r="E778" s="203" t="str">
        <f t="shared" ref="E778:E841" si="150">IF(AL778 = "", "", AL778)</f>
        <v/>
      </c>
      <c r="F778" s="203" t="str">
        <f t="shared" ref="F778:G841" si="151">IF(AM778 = "", "", AM778)</f>
        <v/>
      </c>
      <c r="G778" s="204" t="str">
        <f t="shared" si="151"/>
        <v/>
      </c>
      <c r="H778" s="205" t="str">
        <f t="shared" ref="H778:H841" si="152">IF(AO778 = "", "", AO778)</f>
        <v/>
      </c>
      <c r="I778" s="156" t="str">
        <f t="shared" ref="I778:I841" si="153">IF(AP778 = "", "", AP778)</f>
        <v/>
      </c>
      <c r="J778" s="156" t="str">
        <f t="shared" ref="J778:J841" si="154">IF(AQ778 = "", "", AQ778)</f>
        <v/>
      </c>
      <c r="K778" s="155" t="str">
        <f t="shared" ref="K778:K841" si="155">IF(AR778 = "", "", AR778)</f>
        <v/>
      </c>
      <c r="L778" s="155" t="str">
        <f t="shared" ref="L778:L841" si="156">IF(AS778 = "", "", AS778)</f>
        <v/>
      </c>
      <c r="M778" s="155" t="str">
        <f t="shared" ref="M778:M841" si="157">IF(AT778 = "", "", AT778)</f>
        <v/>
      </c>
      <c r="N778" s="157"/>
      <c r="O778" s="157"/>
      <c r="P778" s="157"/>
      <c r="Q778" s="157"/>
      <c r="R778" s="157"/>
      <c r="S778" s="157"/>
      <c r="T778" s="157"/>
      <c r="U778" s="157"/>
      <c r="V778" s="157"/>
      <c r="W778" s="157"/>
      <c r="X778" s="157"/>
      <c r="Y778" s="157"/>
      <c r="Z778" s="158"/>
      <c r="AA778" s="158"/>
      <c r="AB778" s="158"/>
      <c r="AC778" s="158"/>
      <c r="AD778" s="165"/>
      <c r="AE778" s="167"/>
      <c r="AF778" s="166"/>
      <c r="AG778" s="166"/>
      <c r="AH778" s="165"/>
      <c r="AI778" s="165"/>
      <c r="AJ778" s="163"/>
      <c r="AK778" s="165"/>
      <c r="AL778" s="165"/>
      <c r="AM778" s="165"/>
      <c r="AN778" s="162"/>
      <c r="AO778" s="164"/>
      <c r="AP778" s="163"/>
      <c r="AQ778" s="162"/>
      <c r="AR778" s="161"/>
      <c r="AS778" s="160"/>
      <c r="AT778" s="159"/>
      <c r="AU778" s="158"/>
    </row>
    <row r="779" spans="1:47" x14ac:dyDescent="0.2">
      <c r="A779" s="156" t="str">
        <f t="shared" si="146"/>
        <v/>
      </c>
      <c r="B779" s="203" t="str">
        <f t="shared" si="147"/>
        <v/>
      </c>
      <c r="C779" s="203" t="str">
        <f t="shared" si="148"/>
        <v/>
      </c>
      <c r="D779" s="203" t="str">
        <f t="shared" si="149"/>
        <v/>
      </c>
      <c r="E779" s="203" t="str">
        <f t="shared" si="150"/>
        <v/>
      </c>
      <c r="F779" s="203" t="str">
        <f t="shared" si="151"/>
        <v/>
      </c>
      <c r="G779" s="204" t="str">
        <f t="shared" si="151"/>
        <v/>
      </c>
      <c r="H779" s="205" t="str">
        <f t="shared" si="152"/>
        <v/>
      </c>
      <c r="I779" s="156" t="str">
        <f t="shared" si="153"/>
        <v/>
      </c>
      <c r="J779" s="156" t="str">
        <f t="shared" si="154"/>
        <v/>
      </c>
      <c r="K779" s="155" t="str">
        <f t="shared" si="155"/>
        <v/>
      </c>
      <c r="L779" s="155" t="str">
        <f t="shared" si="156"/>
        <v/>
      </c>
      <c r="M779" s="155" t="str">
        <f t="shared" si="157"/>
        <v/>
      </c>
      <c r="N779" s="157"/>
      <c r="O779" s="157"/>
      <c r="P779" s="157"/>
      <c r="Q779" s="157"/>
      <c r="R779" s="157"/>
      <c r="S779" s="157"/>
      <c r="T779" s="157"/>
      <c r="U779" s="157"/>
      <c r="V779" s="157"/>
      <c r="W779" s="157"/>
      <c r="X779" s="157"/>
      <c r="Y779" s="157"/>
      <c r="Z779" s="158"/>
      <c r="AA779" s="158"/>
      <c r="AB779" s="158"/>
      <c r="AC779" s="158"/>
      <c r="AD779" s="165"/>
      <c r="AE779" s="167"/>
      <c r="AF779" s="166"/>
      <c r="AG779" s="166"/>
      <c r="AH779" s="165"/>
      <c r="AI779" s="165"/>
      <c r="AJ779" s="163"/>
      <c r="AK779" s="165"/>
      <c r="AL779" s="165"/>
      <c r="AM779" s="165"/>
      <c r="AN779" s="162"/>
      <c r="AO779" s="164"/>
      <c r="AP779" s="163"/>
      <c r="AQ779" s="162"/>
      <c r="AR779" s="161"/>
      <c r="AS779" s="160"/>
      <c r="AT779" s="159"/>
      <c r="AU779" s="158"/>
    </row>
    <row r="780" spans="1:47" x14ac:dyDescent="0.2">
      <c r="A780" s="156" t="str">
        <f t="shared" si="146"/>
        <v/>
      </c>
      <c r="B780" s="203" t="str">
        <f t="shared" si="147"/>
        <v/>
      </c>
      <c r="C780" s="203" t="str">
        <f t="shared" si="148"/>
        <v/>
      </c>
      <c r="D780" s="203" t="str">
        <f t="shared" si="149"/>
        <v/>
      </c>
      <c r="E780" s="203" t="str">
        <f t="shared" si="150"/>
        <v/>
      </c>
      <c r="F780" s="203" t="str">
        <f t="shared" si="151"/>
        <v/>
      </c>
      <c r="G780" s="204" t="str">
        <f t="shared" si="151"/>
        <v/>
      </c>
      <c r="H780" s="205" t="str">
        <f t="shared" si="152"/>
        <v/>
      </c>
      <c r="I780" s="156" t="str">
        <f t="shared" si="153"/>
        <v/>
      </c>
      <c r="J780" s="156" t="str">
        <f t="shared" si="154"/>
        <v/>
      </c>
      <c r="K780" s="155" t="str">
        <f t="shared" si="155"/>
        <v/>
      </c>
      <c r="L780" s="155" t="str">
        <f t="shared" si="156"/>
        <v/>
      </c>
      <c r="M780" s="155" t="str">
        <f t="shared" si="157"/>
        <v/>
      </c>
      <c r="N780" s="157"/>
      <c r="O780" s="157"/>
      <c r="P780" s="157"/>
      <c r="Q780" s="157"/>
      <c r="R780" s="157"/>
      <c r="S780" s="157"/>
      <c r="T780" s="157"/>
      <c r="U780" s="157"/>
      <c r="V780" s="157"/>
      <c r="W780" s="157"/>
      <c r="X780" s="157"/>
      <c r="Y780" s="157"/>
      <c r="Z780" s="158"/>
      <c r="AA780" s="158"/>
      <c r="AB780" s="158"/>
      <c r="AC780" s="158"/>
      <c r="AD780" s="165"/>
      <c r="AE780" s="167"/>
      <c r="AF780" s="166"/>
      <c r="AG780" s="166"/>
      <c r="AH780" s="165"/>
      <c r="AI780" s="165"/>
      <c r="AJ780" s="163"/>
      <c r="AK780" s="165"/>
      <c r="AL780" s="165"/>
      <c r="AM780" s="165"/>
      <c r="AN780" s="162"/>
      <c r="AO780" s="164"/>
      <c r="AP780" s="163"/>
      <c r="AQ780" s="162"/>
      <c r="AR780" s="161"/>
      <c r="AS780" s="160"/>
      <c r="AT780" s="159"/>
      <c r="AU780" s="158"/>
    </row>
    <row r="781" spans="1:47" x14ac:dyDescent="0.2">
      <c r="A781" s="156" t="str">
        <f t="shared" si="146"/>
        <v/>
      </c>
      <c r="B781" s="203" t="str">
        <f t="shared" si="147"/>
        <v/>
      </c>
      <c r="C781" s="203" t="str">
        <f t="shared" si="148"/>
        <v/>
      </c>
      <c r="D781" s="203" t="str">
        <f t="shared" si="149"/>
        <v/>
      </c>
      <c r="E781" s="203" t="str">
        <f t="shared" si="150"/>
        <v/>
      </c>
      <c r="F781" s="203" t="str">
        <f t="shared" si="151"/>
        <v/>
      </c>
      <c r="G781" s="204" t="str">
        <f t="shared" si="151"/>
        <v/>
      </c>
      <c r="H781" s="205" t="str">
        <f t="shared" si="152"/>
        <v/>
      </c>
      <c r="I781" s="156" t="str">
        <f t="shared" si="153"/>
        <v/>
      </c>
      <c r="J781" s="156" t="str">
        <f t="shared" si="154"/>
        <v/>
      </c>
      <c r="K781" s="155" t="str">
        <f t="shared" si="155"/>
        <v/>
      </c>
      <c r="L781" s="155" t="str">
        <f t="shared" si="156"/>
        <v/>
      </c>
      <c r="M781" s="155" t="str">
        <f t="shared" si="157"/>
        <v/>
      </c>
      <c r="N781" s="157"/>
      <c r="O781" s="157"/>
      <c r="P781" s="157"/>
      <c r="Q781" s="157"/>
      <c r="R781" s="157"/>
      <c r="S781" s="157"/>
      <c r="T781" s="157"/>
      <c r="U781" s="157"/>
      <c r="V781" s="157"/>
      <c r="W781" s="157"/>
      <c r="X781" s="157"/>
      <c r="Y781" s="157"/>
      <c r="Z781" s="158"/>
      <c r="AA781" s="158"/>
      <c r="AB781" s="158"/>
      <c r="AC781" s="158"/>
      <c r="AD781" s="165"/>
      <c r="AE781" s="167"/>
      <c r="AF781" s="166"/>
      <c r="AG781" s="166"/>
      <c r="AH781" s="165"/>
      <c r="AI781" s="165"/>
      <c r="AJ781" s="163"/>
      <c r="AK781" s="165"/>
      <c r="AL781" s="165"/>
      <c r="AM781" s="165"/>
      <c r="AN781" s="162"/>
      <c r="AO781" s="164"/>
      <c r="AP781" s="163"/>
      <c r="AQ781" s="162"/>
      <c r="AR781" s="161"/>
      <c r="AS781" s="160"/>
      <c r="AT781" s="159"/>
      <c r="AU781" s="158"/>
    </row>
    <row r="782" spans="1:47" x14ac:dyDescent="0.2">
      <c r="A782" s="156" t="str">
        <f t="shared" si="146"/>
        <v/>
      </c>
      <c r="B782" s="203" t="str">
        <f t="shared" si="147"/>
        <v/>
      </c>
      <c r="C782" s="203" t="str">
        <f t="shared" si="148"/>
        <v/>
      </c>
      <c r="D782" s="203" t="str">
        <f t="shared" si="149"/>
        <v/>
      </c>
      <c r="E782" s="203" t="str">
        <f t="shared" si="150"/>
        <v/>
      </c>
      <c r="F782" s="203" t="str">
        <f t="shared" si="151"/>
        <v/>
      </c>
      <c r="G782" s="204" t="str">
        <f t="shared" si="151"/>
        <v/>
      </c>
      <c r="H782" s="205" t="str">
        <f t="shared" si="152"/>
        <v/>
      </c>
      <c r="I782" s="156" t="str">
        <f t="shared" si="153"/>
        <v/>
      </c>
      <c r="J782" s="156" t="str">
        <f t="shared" si="154"/>
        <v/>
      </c>
      <c r="K782" s="155" t="str">
        <f t="shared" si="155"/>
        <v/>
      </c>
      <c r="L782" s="155" t="str">
        <f t="shared" si="156"/>
        <v/>
      </c>
      <c r="M782" s="155" t="str">
        <f t="shared" si="157"/>
        <v/>
      </c>
      <c r="N782" s="157"/>
      <c r="O782" s="157"/>
      <c r="P782" s="157"/>
      <c r="Q782" s="157"/>
      <c r="R782" s="157"/>
      <c r="S782" s="157"/>
      <c r="T782" s="157"/>
      <c r="U782" s="157"/>
      <c r="V782" s="157"/>
      <c r="W782" s="157"/>
      <c r="X782" s="157"/>
      <c r="Y782" s="157"/>
      <c r="Z782" s="158"/>
      <c r="AA782" s="158"/>
      <c r="AB782" s="158"/>
      <c r="AC782" s="158"/>
      <c r="AD782" s="165"/>
      <c r="AE782" s="167"/>
      <c r="AF782" s="166"/>
      <c r="AG782" s="166"/>
      <c r="AH782" s="165"/>
      <c r="AI782" s="165"/>
      <c r="AJ782" s="163"/>
      <c r="AK782" s="165"/>
      <c r="AL782" s="165"/>
      <c r="AM782" s="165"/>
      <c r="AN782" s="162"/>
      <c r="AO782" s="164"/>
      <c r="AP782" s="163"/>
      <c r="AQ782" s="162"/>
      <c r="AR782" s="161"/>
      <c r="AS782" s="160"/>
      <c r="AT782" s="159"/>
      <c r="AU782" s="158"/>
    </row>
    <row r="783" spans="1:47" x14ac:dyDescent="0.2">
      <c r="A783" s="156" t="str">
        <f t="shared" si="146"/>
        <v/>
      </c>
      <c r="B783" s="203" t="str">
        <f t="shared" si="147"/>
        <v/>
      </c>
      <c r="C783" s="203" t="str">
        <f t="shared" si="148"/>
        <v/>
      </c>
      <c r="D783" s="203" t="str">
        <f t="shared" si="149"/>
        <v/>
      </c>
      <c r="E783" s="203" t="str">
        <f t="shared" si="150"/>
        <v/>
      </c>
      <c r="F783" s="203" t="str">
        <f t="shared" si="151"/>
        <v/>
      </c>
      <c r="G783" s="204" t="str">
        <f t="shared" si="151"/>
        <v/>
      </c>
      <c r="H783" s="205" t="str">
        <f t="shared" si="152"/>
        <v/>
      </c>
      <c r="I783" s="156" t="str">
        <f t="shared" si="153"/>
        <v/>
      </c>
      <c r="J783" s="156" t="str">
        <f t="shared" si="154"/>
        <v/>
      </c>
      <c r="K783" s="155" t="str">
        <f t="shared" si="155"/>
        <v/>
      </c>
      <c r="L783" s="155" t="str">
        <f t="shared" si="156"/>
        <v/>
      </c>
      <c r="M783" s="155" t="str">
        <f t="shared" si="157"/>
        <v/>
      </c>
      <c r="N783" s="157"/>
      <c r="O783" s="157"/>
      <c r="P783" s="157"/>
      <c r="Q783" s="157"/>
      <c r="R783" s="157"/>
      <c r="S783" s="157"/>
      <c r="T783" s="157"/>
      <c r="U783" s="157"/>
      <c r="V783" s="157"/>
      <c r="W783" s="157"/>
      <c r="X783" s="157"/>
      <c r="Y783" s="157"/>
      <c r="Z783" s="158"/>
      <c r="AA783" s="158"/>
      <c r="AB783" s="158"/>
      <c r="AC783" s="158"/>
      <c r="AD783" s="165"/>
      <c r="AE783" s="167"/>
      <c r="AF783" s="166"/>
      <c r="AG783" s="166"/>
      <c r="AH783" s="165"/>
      <c r="AI783" s="165"/>
      <c r="AJ783" s="163"/>
      <c r="AK783" s="165"/>
      <c r="AL783" s="165"/>
      <c r="AM783" s="165"/>
      <c r="AN783" s="162"/>
      <c r="AO783" s="164"/>
      <c r="AP783" s="163"/>
      <c r="AQ783" s="162"/>
      <c r="AR783" s="161"/>
      <c r="AS783" s="160"/>
      <c r="AT783" s="159"/>
      <c r="AU783" s="158"/>
    </row>
    <row r="784" spans="1:47" x14ac:dyDescent="0.2">
      <c r="A784" s="156" t="str">
        <f t="shared" si="146"/>
        <v/>
      </c>
      <c r="B784" s="203" t="str">
        <f t="shared" si="147"/>
        <v/>
      </c>
      <c r="C784" s="203" t="str">
        <f t="shared" si="148"/>
        <v/>
      </c>
      <c r="D784" s="203" t="str">
        <f t="shared" si="149"/>
        <v/>
      </c>
      <c r="E784" s="203" t="str">
        <f t="shared" si="150"/>
        <v/>
      </c>
      <c r="F784" s="203" t="str">
        <f t="shared" si="151"/>
        <v/>
      </c>
      <c r="G784" s="204" t="str">
        <f t="shared" si="151"/>
        <v/>
      </c>
      <c r="H784" s="205" t="str">
        <f t="shared" si="152"/>
        <v/>
      </c>
      <c r="I784" s="156" t="str">
        <f t="shared" si="153"/>
        <v/>
      </c>
      <c r="J784" s="156" t="str">
        <f t="shared" si="154"/>
        <v/>
      </c>
      <c r="K784" s="155" t="str">
        <f t="shared" si="155"/>
        <v/>
      </c>
      <c r="L784" s="155" t="str">
        <f t="shared" si="156"/>
        <v/>
      </c>
      <c r="M784" s="155" t="str">
        <f t="shared" si="157"/>
        <v/>
      </c>
      <c r="N784" s="157"/>
      <c r="O784" s="157"/>
      <c r="P784" s="157"/>
      <c r="Q784" s="157"/>
      <c r="R784" s="157"/>
      <c r="S784" s="157"/>
      <c r="T784" s="157"/>
      <c r="U784" s="157"/>
      <c r="V784" s="157"/>
      <c r="W784" s="157"/>
      <c r="X784" s="157"/>
      <c r="Y784" s="157"/>
      <c r="Z784" s="158"/>
      <c r="AA784" s="158"/>
      <c r="AB784" s="158"/>
      <c r="AC784" s="158"/>
      <c r="AD784" s="165"/>
      <c r="AE784" s="167"/>
      <c r="AF784" s="166"/>
      <c r="AG784" s="166"/>
      <c r="AH784" s="165"/>
      <c r="AI784" s="165"/>
      <c r="AJ784" s="163"/>
      <c r="AK784" s="165"/>
      <c r="AL784" s="165"/>
      <c r="AM784" s="165"/>
      <c r="AN784" s="162"/>
      <c r="AO784" s="164"/>
      <c r="AP784" s="163"/>
      <c r="AQ784" s="162"/>
      <c r="AR784" s="161"/>
      <c r="AS784" s="160"/>
      <c r="AT784" s="159"/>
      <c r="AU784" s="158"/>
    </row>
    <row r="785" spans="1:47" x14ac:dyDescent="0.2">
      <c r="A785" s="156" t="str">
        <f t="shared" si="146"/>
        <v/>
      </c>
      <c r="B785" s="203" t="str">
        <f t="shared" si="147"/>
        <v/>
      </c>
      <c r="C785" s="203" t="str">
        <f t="shared" si="148"/>
        <v/>
      </c>
      <c r="D785" s="203" t="str">
        <f t="shared" si="149"/>
        <v/>
      </c>
      <c r="E785" s="203" t="str">
        <f t="shared" si="150"/>
        <v/>
      </c>
      <c r="F785" s="203" t="str">
        <f t="shared" si="151"/>
        <v/>
      </c>
      <c r="G785" s="204" t="str">
        <f t="shared" si="151"/>
        <v/>
      </c>
      <c r="H785" s="205" t="str">
        <f t="shared" si="152"/>
        <v/>
      </c>
      <c r="I785" s="156" t="str">
        <f t="shared" si="153"/>
        <v/>
      </c>
      <c r="J785" s="156" t="str">
        <f t="shared" si="154"/>
        <v/>
      </c>
      <c r="K785" s="155" t="str">
        <f t="shared" si="155"/>
        <v/>
      </c>
      <c r="L785" s="155" t="str">
        <f t="shared" si="156"/>
        <v/>
      </c>
      <c r="M785" s="155" t="str">
        <f t="shared" si="157"/>
        <v/>
      </c>
      <c r="N785" s="157"/>
      <c r="O785" s="157"/>
      <c r="P785" s="157"/>
      <c r="Q785" s="157"/>
      <c r="R785" s="157"/>
      <c r="S785" s="157"/>
      <c r="T785" s="157"/>
      <c r="U785" s="157"/>
      <c r="V785" s="157"/>
      <c r="W785" s="157"/>
      <c r="X785" s="157"/>
      <c r="Y785" s="157"/>
      <c r="Z785" s="158"/>
      <c r="AA785" s="158"/>
      <c r="AB785" s="158"/>
      <c r="AC785" s="158"/>
      <c r="AD785" s="165"/>
      <c r="AE785" s="167"/>
      <c r="AF785" s="166"/>
      <c r="AG785" s="166"/>
      <c r="AH785" s="165"/>
      <c r="AI785" s="165"/>
      <c r="AJ785" s="163"/>
      <c r="AK785" s="165"/>
      <c r="AL785" s="165"/>
      <c r="AM785" s="165"/>
      <c r="AN785" s="162"/>
      <c r="AO785" s="164"/>
      <c r="AP785" s="163"/>
      <c r="AQ785" s="162"/>
      <c r="AR785" s="161"/>
      <c r="AS785" s="160"/>
      <c r="AT785" s="159"/>
      <c r="AU785" s="158"/>
    </row>
    <row r="786" spans="1:47" x14ac:dyDescent="0.2">
      <c r="A786" s="156" t="str">
        <f t="shared" si="146"/>
        <v/>
      </c>
      <c r="B786" s="203" t="str">
        <f t="shared" si="147"/>
        <v/>
      </c>
      <c r="C786" s="203" t="str">
        <f t="shared" si="148"/>
        <v/>
      </c>
      <c r="D786" s="203" t="str">
        <f t="shared" si="149"/>
        <v/>
      </c>
      <c r="E786" s="203" t="str">
        <f t="shared" si="150"/>
        <v/>
      </c>
      <c r="F786" s="203" t="str">
        <f t="shared" si="151"/>
        <v/>
      </c>
      <c r="G786" s="204" t="str">
        <f t="shared" si="151"/>
        <v/>
      </c>
      <c r="H786" s="205" t="str">
        <f t="shared" si="152"/>
        <v/>
      </c>
      <c r="I786" s="156" t="str">
        <f t="shared" si="153"/>
        <v/>
      </c>
      <c r="J786" s="156" t="str">
        <f t="shared" si="154"/>
        <v/>
      </c>
      <c r="K786" s="155" t="str">
        <f t="shared" si="155"/>
        <v/>
      </c>
      <c r="L786" s="155" t="str">
        <f t="shared" si="156"/>
        <v/>
      </c>
      <c r="M786" s="155" t="str">
        <f t="shared" si="157"/>
        <v/>
      </c>
      <c r="N786" s="157"/>
      <c r="O786" s="157"/>
      <c r="P786" s="157"/>
      <c r="Q786" s="157"/>
      <c r="R786" s="157"/>
      <c r="S786" s="157"/>
      <c r="T786" s="157"/>
      <c r="U786" s="157"/>
      <c r="V786" s="157"/>
      <c r="W786" s="157"/>
      <c r="X786" s="157"/>
      <c r="Y786" s="157"/>
      <c r="Z786" s="158"/>
      <c r="AA786" s="158"/>
      <c r="AB786" s="158"/>
      <c r="AC786" s="158"/>
      <c r="AD786" s="165"/>
      <c r="AE786" s="167"/>
      <c r="AF786" s="166"/>
      <c r="AG786" s="166"/>
      <c r="AH786" s="165"/>
      <c r="AI786" s="165"/>
      <c r="AJ786" s="163"/>
      <c r="AK786" s="165"/>
      <c r="AL786" s="165"/>
      <c r="AM786" s="165"/>
      <c r="AN786" s="162"/>
      <c r="AO786" s="164"/>
      <c r="AP786" s="163"/>
      <c r="AQ786" s="162"/>
      <c r="AR786" s="161"/>
      <c r="AS786" s="160"/>
      <c r="AT786" s="159"/>
      <c r="AU786" s="158"/>
    </row>
    <row r="787" spans="1:47" x14ac:dyDescent="0.2">
      <c r="A787" s="156" t="str">
        <f t="shared" si="146"/>
        <v/>
      </c>
      <c r="B787" s="203" t="str">
        <f t="shared" si="147"/>
        <v/>
      </c>
      <c r="C787" s="203" t="str">
        <f t="shared" si="148"/>
        <v/>
      </c>
      <c r="D787" s="203" t="str">
        <f t="shared" si="149"/>
        <v/>
      </c>
      <c r="E787" s="203" t="str">
        <f t="shared" si="150"/>
        <v/>
      </c>
      <c r="F787" s="203" t="str">
        <f t="shared" si="151"/>
        <v/>
      </c>
      <c r="G787" s="204" t="str">
        <f t="shared" si="151"/>
        <v/>
      </c>
      <c r="H787" s="205" t="str">
        <f t="shared" si="152"/>
        <v/>
      </c>
      <c r="I787" s="156" t="str">
        <f t="shared" si="153"/>
        <v/>
      </c>
      <c r="J787" s="156" t="str">
        <f t="shared" si="154"/>
        <v/>
      </c>
      <c r="K787" s="155" t="str">
        <f t="shared" si="155"/>
        <v/>
      </c>
      <c r="L787" s="155" t="str">
        <f t="shared" si="156"/>
        <v/>
      </c>
      <c r="M787" s="155" t="str">
        <f t="shared" si="157"/>
        <v/>
      </c>
      <c r="N787" s="157"/>
      <c r="O787" s="157"/>
      <c r="P787" s="157"/>
      <c r="Q787" s="157"/>
      <c r="R787" s="157"/>
      <c r="S787" s="157"/>
      <c r="T787" s="157"/>
      <c r="U787" s="157"/>
      <c r="V787" s="157"/>
      <c r="W787" s="157"/>
      <c r="X787" s="157"/>
      <c r="Y787" s="157"/>
      <c r="Z787" s="158"/>
      <c r="AA787" s="158"/>
      <c r="AB787" s="158"/>
      <c r="AC787" s="158"/>
      <c r="AD787" s="165"/>
      <c r="AE787" s="167"/>
      <c r="AF787" s="166"/>
      <c r="AG787" s="166"/>
      <c r="AH787" s="165"/>
      <c r="AI787" s="165"/>
      <c r="AJ787" s="163"/>
      <c r="AK787" s="165"/>
      <c r="AL787" s="165"/>
      <c r="AM787" s="165"/>
      <c r="AN787" s="162"/>
      <c r="AO787" s="164"/>
      <c r="AP787" s="163"/>
      <c r="AQ787" s="162"/>
      <c r="AR787" s="161"/>
      <c r="AS787" s="160"/>
      <c r="AT787" s="159"/>
      <c r="AU787" s="158"/>
    </row>
    <row r="788" spans="1:47" x14ac:dyDescent="0.2">
      <c r="A788" s="156" t="str">
        <f t="shared" si="146"/>
        <v/>
      </c>
      <c r="B788" s="203" t="str">
        <f t="shared" si="147"/>
        <v/>
      </c>
      <c r="C788" s="203" t="str">
        <f t="shared" si="148"/>
        <v/>
      </c>
      <c r="D788" s="203" t="str">
        <f t="shared" si="149"/>
        <v/>
      </c>
      <c r="E788" s="203" t="str">
        <f t="shared" si="150"/>
        <v/>
      </c>
      <c r="F788" s="203" t="str">
        <f t="shared" si="151"/>
        <v/>
      </c>
      <c r="G788" s="204" t="str">
        <f t="shared" si="151"/>
        <v/>
      </c>
      <c r="H788" s="205" t="str">
        <f t="shared" si="152"/>
        <v/>
      </c>
      <c r="I788" s="156" t="str">
        <f t="shared" si="153"/>
        <v/>
      </c>
      <c r="J788" s="156" t="str">
        <f t="shared" si="154"/>
        <v/>
      </c>
      <c r="K788" s="155" t="str">
        <f t="shared" si="155"/>
        <v/>
      </c>
      <c r="L788" s="155" t="str">
        <f t="shared" si="156"/>
        <v/>
      </c>
      <c r="M788" s="155" t="str">
        <f t="shared" si="157"/>
        <v/>
      </c>
      <c r="N788" s="157"/>
      <c r="O788" s="157"/>
      <c r="P788" s="157"/>
      <c r="Q788" s="157"/>
      <c r="R788" s="157"/>
      <c r="S788" s="157"/>
      <c r="T788" s="157"/>
      <c r="U788" s="157"/>
      <c r="V788" s="157"/>
      <c r="W788" s="157"/>
      <c r="X788" s="157"/>
      <c r="Y788" s="157"/>
      <c r="Z788" s="158"/>
      <c r="AA788" s="158"/>
      <c r="AB788" s="158"/>
      <c r="AC788" s="158"/>
      <c r="AD788" s="165"/>
      <c r="AE788" s="167"/>
      <c r="AF788" s="166"/>
      <c r="AG788" s="166"/>
      <c r="AH788" s="165"/>
      <c r="AI788" s="165"/>
      <c r="AJ788" s="163"/>
      <c r="AK788" s="165"/>
      <c r="AL788" s="165"/>
      <c r="AM788" s="165"/>
      <c r="AN788" s="162"/>
      <c r="AO788" s="164"/>
      <c r="AP788" s="163"/>
      <c r="AQ788" s="162"/>
      <c r="AR788" s="161"/>
      <c r="AS788" s="160"/>
      <c r="AT788" s="159"/>
      <c r="AU788" s="158"/>
    </row>
    <row r="789" spans="1:47" x14ac:dyDescent="0.2">
      <c r="A789" s="156" t="str">
        <f t="shared" si="146"/>
        <v/>
      </c>
      <c r="B789" s="203" t="str">
        <f t="shared" si="147"/>
        <v/>
      </c>
      <c r="C789" s="203" t="str">
        <f t="shared" si="148"/>
        <v/>
      </c>
      <c r="D789" s="203" t="str">
        <f t="shared" si="149"/>
        <v/>
      </c>
      <c r="E789" s="203" t="str">
        <f t="shared" si="150"/>
        <v/>
      </c>
      <c r="F789" s="203" t="str">
        <f t="shared" si="151"/>
        <v/>
      </c>
      <c r="G789" s="204" t="str">
        <f t="shared" si="151"/>
        <v/>
      </c>
      <c r="H789" s="205" t="str">
        <f t="shared" si="152"/>
        <v/>
      </c>
      <c r="I789" s="156" t="str">
        <f t="shared" si="153"/>
        <v/>
      </c>
      <c r="J789" s="156" t="str">
        <f t="shared" si="154"/>
        <v/>
      </c>
      <c r="K789" s="155" t="str">
        <f t="shared" si="155"/>
        <v/>
      </c>
      <c r="L789" s="155" t="str">
        <f t="shared" si="156"/>
        <v/>
      </c>
      <c r="M789" s="155" t="str">
        <f t="shared" si="157"/>
        <v/>
      </c>
      <c r="N789" s="157"/>
      <c r="O789" s="157"/>
      <c r="P789" s="157"/>
      <c r="Q789" s="157"/>
      <c r="R789" s="157"/>
      <c r="S789" s="157"/>
      <c r="T789" s="157"/>
      <c r="U789" s="157"/>
      <c r="V789" s="157"/>
      <c r="W789" s="157"/>
      <c r="X789" s="157"/>
      <c r="Y789" s="157"/>
      <c r="Z789" s="158"/>
      <c r="AA789" s="158"/>
      <c r="AB789" s="158"/>
      <c r="AC789" s="158"/>
      <c r="AD789" s="165"/>
      <c r="AE789" s="167"/>
      <c r="AF789" s="166"/>
      <c r="AG789" s="166"/>
      <c r="AH789" s="165"/>
      <c r="AI789" s="165"/>
      <c r="AJ789" s="163"/>
      <c r="AK789" s="165"/>
      <c r="AL789" s="165"/>
      <c r="AM789" s="165"/>
      <c r="AN789" s="162"/>
      <c r="AO789" s="164"/>
      <c r="AP789" s="163"/>
      <c r="AQ789" s="162"/>
      <c r="AR789" s="161"/>
      <c r="AS789" s="160"/>
      <c r="AT789" s="159"/>
      <c r="AU789" s="158"/>
    </row>
    <row r="790" spans="1:47" x14ac:dyDescent="0.2">
      <c r="A790" s="156" t="str">
        <f t="shared" si="146"/>
        <v/>
      </c>
      <c r="B790" s="203" t="str">
        <f t="shared" si="147"/>
        <v/>
      </c>
      <c r="C790" s="203" t="str">
        <f t="shared" si="148"/>
        <v/>
      </c>
      <c r="D790" s="203" t="str">
        <f t="shared" si="149"/>
        <v/>
      </c>
      <c r="E790" s="203" t="str">
        <f t="shared" si="150"/>
        <v/>
      </c>
      <c r="F790" s="203" t="str">
        <f t="shared" si="151"/>
        <v/>
      </c>
      <c r="G790" s="204" t="str">
        <f t="shared" si="151"/>
        <v/>
      </c>
      <c r="H790" s="205" t="str">
        <f t="shared" si="152"/>
        <v/>
      </c>
      <c r="I790" s="156" t="str">
        <f t="shared" si="153"/>
        <v/>
      </c>
      <c r="J790" s="156" t="str">
        <f t="shared" si="154"/>
        <v/>
      </c>
      <c r="K790" s="155" t="str">
        <f t="shared" si="155"/>
        <v/>
      </c>
      <c r="L790" s="155" t="str">
        <f t="shared" si="156"/>
        <v/>
      </c>
      <c r="M790" s="155" t="str">
        <f t="shared" si="157"/>
        <v/>
      </c>
      <c r="N790" s="157"/>
      <c r="O790" s="157"/>
      <c r="P790" s="157"/>
      <c r="Q790" s="157"/>
      <c r="R790" s="157"/>
      <c r="S790" s="157"/>
      <c r="T790" s="157"/>
      <c r="U790" s="157"/>
      <c r="V790" s="157"/>
      <c r="W790" s="157"/>
      <c r="X790" s="157"/>
      <c r="Y790" s="157"/>
      <c r="Z790" s="158"/>
      <c r="AA790" s="158"/>
      <c r="AB790" s="158"/>
      <c r="AC790" s="158"/>
      <c r="AD790" s="165"/>
      <c r="AE790" s="167"/>
      <c r="AF790" s="166"/>
      <c r="AG790" s="166"/>
      <c r="AH790" s="165"/>
      <c r="AI790" s="165"/>
      <c r="AJ790" s="163"/>
      <c r="AK790" s="165"/>
      <c r="AL790" s="165"/>
      <c r="AM790" s="165"/>
      <c r="AN790" s="162"/>
      <c r="AO790" s="164"/>
      <c r="AP790" s="163"/>
      <c r="AQ790" s="162"/>
      <c r="AR790" s="161"/>
      <c r="AS790" s="160"/>
      <c r="AT790" s="159"/>
      <c r="AU790" s="158"/>
    </row>
    <row r="791" spans="1:47" x14ac:dyDescent="0.2">
      <c r="A791" s="156" t="str">
        <f t="shared" si="146"/>
        <v/>
      </c>
      <c r="B791" s="203" t="str">
        <f t="shared" si="147"/>
        <v/>
      </c>
      <c r="C791" s="203" t="str">
        <f t="shared" si="148"/>
        <v/>
      </c>
      <c r="D791" s="203" t="str">
        <f t="shared" si="149"/>
        <v/>
      </c>
      <c r="E791" s="203" t="str">
        <f t="shared" si="150"/>
        <v/>
      </c>
      <c r="F791" s="203" t="str">
        <f t="shared" si="151"/>
        <v/>
      </c>
      <c r="G791" s="204" t="str">
        <f t="shared" si="151"/>
        <v/>
      </c>
      <c r="H791" s="205" t="str">
        <f t="shared" si="152"/>
        <v/>
      </c>
      <c r="I791" s="156" t="str">
        <f t="shared" si="153"/>
        <v/>
      </c>
      <c r="J791" s="156" t="str">
        <f t="shared" si="154"/>
        <v/>
      </c>
      <c r="K791" s="155" t="str">
        <f t="shared" si="155"/>
        <v/>
      </c>
      <c r="L791" s="155" t="str">
        <f t="shared" si="156"/>
        <v/>
      </c>
      <c r="M791" s="155" t="str">
        <f t="shared" si="157"/>
        <v/>
      </c>
      <c r="N791" s="157"/>
      <c r="O791" s="157"/>
      <c r="P791" s="157"/>
      <c r="Q791" s="157"/>
      <c r="R791" s="157"/>
      <c r="S791" s="157"/>
      <c r="T791" s="157"/>
      <c r="U791" s="157"/>
      <c r="V791" s="157"/>
      <c r="W791" s="157"/>
      <c r="X791" s="157"/>
      <c r="Y791" s="157"/>
      <c r="Z791" s="158"/>
      <c r="AA791" s="158"/>
      <c r="AB791" s="158"/>
      <c r="AC791" s="158"/>
      <c r="AD791" s="165"/>
      <c r="AE791" s="167"/>
      <c r="AF791" s="166"/>
      <c r="AG791" s="166"/>
      <c r="AH791" s="165"/>
      <c r="AI791" s="165"/>
      <c r="AJ791" s="163"/>
      <c r="AK791" s="165"/>
      <c r="AL791" s="165"/>
      <c r="AM791" s="165"/>
      <c r="AN791" s="162"/>
      <c r="AO791" s="164"/>
      <c r="AP791" s="163"/>
      <c r="AQ791" s="162"/>
      <c r="AR791" s="161"/>
      <c r="AS791" s="160"/>
      <c r="AT791" s="159"/>
      <c r="AU791" s="158"/>
    </row>
    <row r="792" spans="1:47" x14ac:dyDescent="0.2">
      <c r="A792" s="156" t="str">
        <f t="shared" si="146"/>
        <v/>
      </c>
      <c r="B792" s="203" t="str">
        <f t="shared" si="147"/>
        <v/>
      </c>
      <c r="C792" s="203" t="str">
        <f t="shared" si="148"/>
        <v/>
      </c>
      <c r="D792" s="203" t="str">
        <f t="shared" si="149"/>
        <v/>
      </c>
      <c r="E792" s="203" t="str">
        <f t="shared" si="150"/>
        <v/>
      </c>
      <c r="F792" s="203" t="str">
        <f t="shared" si="151"/>
        <v/>
      </c>
      <c r="G792" s="204" t="str">
        <f t="shared" si="151"/>
        <v/>
      </c>
      <c r="H792" s="205" t="str">
        <f t="shared" si="152"/>
        <v/>
      </c>
      <c r="I792" s="156" t="str">
        <f t="shared" si="153"/>
        <v/>
      </c>
      <c r="J792" s="156" t="str">
        <f t="shared" si="154"/>
        <v/>
      </c>
      <c r="K792" s="155" t="str">
        <f t="shared" si="155"/>
        <v/>
      </c>
      <c r="L792" s="155" t="str">
        <f t="shared" si="156"/>
        <v/>
      </c>
      <c r="M792" s="155" t="str">
        <f t="shared" si="157"/>
        <v/>
      </c>
      <c r="N792" s="157"/>
      <c r="O792" s="157"/>
      <c r="P792" s="157"/>
      <c r="Q792" s="157"/>
      <c r="R792" s="157"/>
      <c r="S792" s="157"/>
      <c r="T792" s="157"/>
      <c r="U792" s="157"/>
      <c r="V792" s="157"/>
      <c r="W792" s="157"/>
      <c r="X792" s="157"/>
      <c r="Y792" s="157"/>
      <c r="Z792" s="158"/>
      <c r="AA792" s="158"/>
      <c r="AB792" s="158"/>
      <c r="AC792" s="158"/>
      <c r="AD792" s="165"/>
      <c r="AE792" s="167"/>
      <c r="AF792" s="166"/>
      <c r="AG792" s="166"/>
      <c r="AH792" s="165"/>
      <c r="AI792" s="165"/>
      <c r="AJ792" s="163"/>
      <c r="AK792" s="165"/>
      <c r="AL792" s="165"/>
      <c r="AM792" s="165"/>
      <c r="AN792" s="162"/>
      <c r="AO792" s="164"/>
      <c r="AP792" s="163"/>
      <c r="AQ792" s="162"/>
      <c r="AR792" s="161"/>
      <c r="AS792" s="160"/>
      <c r="AT792" s="159"/>
      <c r="AU792" s="158"/>
    </row>
    <row r="793" spans="1:47" x14ac:dyDescent="0.2">
      <c r="A793" s="156" t="str">
        <f t="shared" si="146"/>
        <v/>
      </c>
      <c r="B793" s="203" t="str">
        <f t="shared" si="147"/>
        <v/>
      </c>
      <c r="C793" s="203" t="str">
        <f t="shared" si="148"/>
        <v/>
      </c>
      <c r="D793" s="203" t="str">
        <f t="shared" si="149"/>
        <v/>
      </c>
      <c r="E793" s="203" t="str">
        <f t="shared" si="150"/>
        <v/>
      </c>
      <c r="F793" s="203" t="str">
        <f t="shared" si="151"/>
        <v/>
      </c>
      <c r="G793" s="204" t="str">
        <f t="shared" si="151"/>
        <v/>
      </c>
      <c r="H793" s="205" t="str">
        <f t="shared" si="152"/>
        <v/>
      </c>
      <c r="I793" s="156" t="str">
        <f t="shared" si="153"/>
        <v/>
      </c>
      <c r="J793" s="156" t="str">
        <f t="shared" si="154"/>
        <v/>
      </c>
      <c r="K793" s="155" t="str">
        <f t="shared" si="155"/>
        <v/>
      </c>
      <c r="L793" s="155" t="str">
        <f t="shared" si="156"/>
        <v/>
      </c>
      <c r="M793" s="155" t="str">
        <f t="shared" si="157"/>
        <v/>
      </c>
      <c r="N793" s="157"/>
      <c r="O793" s="157"/>
      <c r="P793" s="157"/>
      <c r="Q793" s="157"/>
      <c r="R793" s="157"/>
      <c r="S793" s="157"/>
      <c r="T793" s="157"/>
      <c r="U793" s="157"/>
      <c r="V793" s="157"/>
      <c r="W793" s="157"/>
      <c r="X793" s="157"/>
      <c r="Y793" s="157"/>
      <c r="Z793" s="158"/>
      <c r="AA793" s="158"/>
      <c r="AB793" s="158"/>
      <c r="AC793" s="158"/>
      <c r="AD793" s="165"/>
      <c r="AE793" s="167"/>
      <c r="AF793" s="166"/>
      <c r="AG793" s="166"/>
      <c r="AH793" s="165"/>
      <c r="AI793" s="165"/>
      <c r="AJ793" s="163"/>
      <c r="AK793" s="165"/>
      <c r="AL793" s="165"/>
      <c r="AM793" s="165"/>
      <c r="AN793" s="162"/>
      <c r="AO793" s="164"/>
      <c r="AP793" s="163"/>
      <c r="AQ793" s="162"/>
      <c r="AR793" s="161"/>
      <c r="AS793" s="160"/>
      <c r="AT793" s="159"/>
      <c r="AU793" s="158"/>
    </row>
    <row r="794" spans="1:47" x14ac:dyDescent="0.2">
      <c r="A794" s="156" t="str">
        <f t="shared" si="146"/>
        <v/>
      </c>
      <c r="B794" s="203" t="str">
        <f t="shared" si="147"/>
        <v/>
      </c>
      <c r="C794" s="203" t="str">
        <f t="shared" si="148"/>
        <v/>
      </c>
      <c r="D794" s="203" t="str">
        <f t="shared" si="149"/>
        <v/>
      </c>
      <c r="E794" s="203" t="str">
        <f t="shared" si="150"/>
        <v/>
      </c>
      <c r="F794" s="203" t="str">
        <f t="shared" si="151"/>
        <v/>
      </c>
      <c r="G794" s="204" t="str">
        <f t="shared" si="151"/>
        <v/>
      </c>
      <c r="H794" s="205" t="str">
        <f t="shared" si="152"/>
        <v/>
      </c>
      <c r="I794" s="156" t="str">
        <f t="shared" si="153"/>
        <v/>
      </c>
      <c r="J794" s="156" t="str">
        <f t="shared" si="154"/>
        <v/>
      </c>
      <c r="K794" s="155" t="str">
        <f t="shared" si="155"/>
        <v/>
      </c>
      <c r="L794" s="155" t="str">
        <f t="shared" si="156"/>
        <v/>
      </c>
      <c r="M794" s="155" t="str">
        <f t="shared" si="157"/>
        <v/>
      </c>
      <c r="N794" s="157"/>
      <c r="O794" s="157"/>
      <c r="P794" s="157"/>
      <c r="Q794" s="157"/>
      <c r="R794" s="157"/>
      <c r="S794" s="157"/>
      <c r="T794" s="157"/>
      <c r="U794" s="157"/>
      <c r="V794" s="157"/>
      <c r="W794" s="157"/>
      <c r="X794" s="157"/>
      <c r="Y794" s="157"/>
      <c r="Z794" s="158"/>
      <c r="AA794" s="158"/>
      <c r="AB794" s="158"/>
      <c r="AC794" s="158"/>
      <c r="AD794" s="165"/>
      <c r="AE794" s="167"/>
      <c r="AF794" s="166"/>
      <c r="AG794" s="166"/>
      <c r="AH794" s="165"/>
      <c r="AI794" s="165"/>
      <c r="AJ794" s="163"/>
      <c r="AK794" s="165"/>
      <c r="AL794" s="165"/>
      <c r="AM794" s="165"/>
      <c r="AN794" s="162"/>
      <c r="AO794" s="164"/>
      <c r="AP794" s="163"/>
      <c r="AQ794" s="162"/>
      <c r="AR794" s="161"/>
      <c r="AS794" s="160"/>
      <c r="AT794" s="159"/>
      <c r="AU794" s="158"/>
    </row>
    <row r="795" spans="1:47" x14ac:dyDescent="0.2">
      <c r="A795" s="156" t="str">
        <f t="shared" si="146"/>
        <v/>
      </c>
      <c r="B795" s="203" t="str">
        <f t="shared" si="147"/>
        <v/>
      </c>
      <c r="C795" s="203" t="str">
        <f t="shared" si="148"/>
        <v/>
      </c>
      <c r="D795" s="203" t="str">
        <f t="shared" si="149"/>
        <v/>
      </c>
      <c r="E795" s="203" t="str">
        <f t="shared" si="150"/>
        <v/>
      </c>
      <c r="F795" s="203" t="str">
        <f t="shared" si="151"/>
        <v/>
      </c>
      <c r="G795" s="204" t="str">
        <f t="shared" si="151"/>
        <v/>
      </c>
      <c r="H795" s="205" t="str">
        <f t="shared" si="152"/>
        <v/>
      </c>
      <c r="I795" s="156" t="str">
        <f t="shared" si="153"/>
        <v/>
      </c>
      <c r="J795" s="156" t="str">
        <f t="shared" si="154"/>
        <v/>
      </c>
      <c r="K795" s="155" t="str">
        <f t="shared" si="155"/>
        <v/>
      </c>
      <c r="L795" s="155" t="str">
        <f t="shared" si="156"/>
        <v/>
      </c>
      <c r="M795" s="155" t="str">
        <f t="shared" si="157"/>
        <v/>
      </c>
      <c r="N795" s="157"/>
      <c r="O795" s="157"/>
      <c r="P795" s="157"/>
      <c r="Q795" s="157"/>
      <c r="R795" s="157"/>
      <c r="S795" s="157"/>
      <c r="T795" s="157"/>
      <c r="U795" s="157"/>
      <c r="V795" s="157"/>
      <c r="W795" s="157"/>
      <c r="X795" s="157"/>
      <c r="Y795" s="157"/>
      <c r="Z795" s="158"/>
      <c r="AA795" s="158"/>
      <c r="AB795" s="158"/>
      <c r="AC795" s="158"/>
      <c r="AD795" s="165"/>
      <c r="AE795" s="167"/>
      <c r="AF795" s="166"/>
      <c r="AG795" s="166"/>
      <c r="AH795" s="165"/>
      <c r="AI795" s="165"/>
      <c r="AJ795" s="163"/>
      <c r="AK795" s="165"/>
      <c r="AL795" s="165"/>
      <c r="AM795" s="165"/>
      <c r="AN795" s="162"/>
      <c r="AO795" s="164"/>
      <c r="AP795" s="163"/>
      <c r="AQ795" s="162"/>
      <c r="AR795" s="161"/>
      <c r="AS795" s="160"/>
      <c r="AT795" s="159"/>
      <c r="AU795" s="158"/>
    </row>
    <row r="796" spans="1:47" x14ac:dyDescent="0.2">
      <c r="A796" s="156" t="str">
        <f t="shared" si="146"/>
        <v/>
      </c>
      <c r="B796" s="203" t="str">
        <f t="shared" si="147"/>
        <v/>
      </c>
      <c r="C796" s="203" t="str">
        <f t="shared" si="148"/>
        <v/>
      </c>
      <c r="D796" s="203" t="str">
        <f t="shared" si="149"/>
        <v/>
      </c>
      <c r="E796" s="203" t="str">
        <f t="shared" si="150"/>
        <v/>
      </c>
      <c r="F796" s="203" t="str">
        <f t="shared" si="151"/>
        <v/>
      </c>
      <c r="G796" s="204" t="str">
        <f t="shared" si="151"/>
        <v/>
      </c>
      <c r="H796" s="205" t="str">
        <f t="shared" si="152"/>
        <v/>
      </c>
      <c r="I796" s="156" t="str">
        <f t="shared" si="153"/>
        <v/>
      </c>
      <c r="J796" s="156" t="str">
        <f t="shared" si="154"/>
        <v/>
      </c>
      <c r="K796" s="155" t="str">
        <f t="shared" si="155"/>
        <v/>
      </c>
      <c r="L796" s="155" t="str">
        <f t="shared" si="156"/>
        <v/>
      </c>
      <c r="M796" s="155" t="str">
        <f t="shared" si="157"/>
        <v/>
      </c>
      <c r="N796" s="157"/>
      <c r="O796" s="157"/>
      <c r="P796" s="157"/>
      <c r="Q796" s="157"/>
      <c r="R796" s="157"/>
      <c r="S796" s="157"/>
      <c r="T796" s="157"/>
      <c r="U796" s="157"/>
      <c r="V796" s="157"/>
      <c r="W796" s="157"/>
      <c r="X796" s="157"/>
      <c r="Y796" s="157"/>
      <c r="Z796" s="158"/>
      <c r="AA796" s="158"/>
      <c r="AB796" s="158"/>
      <c r="AC796" s="158"/>
      <c r="AD796" s="165"/>
      <c r="AE796" s="167"/>
      <c r="AF796" s="166"/>
      <c r="AG796" s="166"/>
      <c r="AH796" s="165"/>
      <c r="AI796" s="165"/>
      <c r="AJ796" s="163"/>
      <c r="AK796" s="165"/>
      <c r="AL796" s="165"/>
      <c r="AM796" s="165"/>
      <c r="AN796" s="162"/>
      <c r="AO796" s="164"/>
      <c r="AP796" s="163"/>
      <c r="AQ796" s="162"/>
      <c r="AR796" s="161"/>
      <c r="AS796" s="160"/>
      <c r="AT796" s="159"/>
      <c r="AU796" s="158"/>
    </row>
    <row r="797" spans="1:47" x14ac:dyDescent="0.2">
      <c r="A797" s="156" t="str">
        <f t="shared" si="146"/>
        <v/>
      </c>
      <c r="B797" s="203" t="str">
        <f t="shared" si="147"/>
        <v/>
      </c>
      <c r="C797" s="203" t="str">
        <f t="shared" si="148"/>
        <v/>
      </c>
      <c r="D797" s="203" t="str">
        <f t="shared" si="149"/>
        <v/>
      </c>
      <c r="E797" s="203" t="str">
        <f t="shared" si="150"/>
        <v/>
      </c>
      <c r="F797" s="203" t="str">
        <f t="shared" si="151"/>
        <v/>
      </c>
      <c r="G797" s="204" t="str">
        <f t="shared" si="151"/>
        <v/>
      </c>
      <c r="H797" s="205" t="str">
        <f t="shared" si="152"/>
        <v/>
      </c>
      <c r="I797" s="156" t="str">
        <f t="shared" si="153"/>
        <v/>
      </c>
      <c r="J797" s="156" t="str">
        <f t="shared" si="154"/>
        <v/>
      </c>
      <c r="K797" s="155" t="str">
        <f t="shared" si="155"/>
        <v/>
      </c>
      <c r="L797" s="155" t="str">
        <f t="shared" si="156"/>
        <v/>
      </c>
      <c r="M797" s="155" t="str">
        <f t="shared" si="157"/>
        <v/>
      </c>
      <c r="N797" s="157"/>
      <c r="O797" s="157"/>
      <c r="P797" s="157"/>
      <c r="Q797" s="157"/>
      <c r="R797" s="157"/>
      <c r="S797" s="157"/>
      <c r="T797" s="157"/>
      <c r="U797" s="157"/>
      <c r="V797" s="157"/>
      <c r="W797" s="157"/>
      <c r="X797" s="157"/>
      <c r="Y797" s="157"/>
      <c r="Z797" s="158"/>
      <c r="AA797" s="158"/>
      <c r="AB797" s="158"/>
      <c r="AC797" s="158"/>
      <c r="AD797" s="165"/>
      <c r="AE797" s="167"/>
      <c r="AF797" s="166"/>
      <c r="AG797" s="166"/>
      <c r="AH797" s="165"/>
      <c r="AI797" s="165"/>
      <c r="AJ797" s="163"/>
      <c r="AK797" s="165"/>
      <c r="AL797" s="165"/>
      <c r="AM797" s="165"/>
      <c r="AN797" s="162"/>
      <c r="AO797" s="164"/>
      <c r="AP797" s="163"/>
      <c r="AQ797" s="162"/>
      <c r="AR797" s="161"/>
      <c r="AS797" s="160"/>
      <c r="AT797" s="159"/>
      <c r="AU797" s="158"/>
    </row>
    <row r="798" spans="1:47" x14ac:dyDescent="0.2">
      <c r="A798" s="156" t="str">
        <f t="shared" si="146"/>
        <v/>
      </c>
      <c r="B798" s="203" t="str">
        <f t="shared" si="147"/>
        <v/>
      </c>
      <c r="C798" s="203" t="str">
        <f t="shared" si="148"/>
        <v/>
      </c>
      <c r="D798" s="203" t="str">
        <f t="shared" si="149"/>
        <v/>
      </c>
      <c r="E798" s="203" t="str">
        <f t="shared" si="150"/>
        <v/>
      </c>
      <c r="F798" s="203" t="str">
        <f t="shared" si="151"/>
        <v/>
      </c>
      <c r="G798" s="204" t="str">
        <f t="shared" si="151"/>
        <v/>
      </c>
      <c r="H798" s="205" t="str">
        <f t="shared" si="152"/>
        <v/>
      </c>
      <c r="I798" s="156" t="str">
        <f t="shared" si="153"/>
        <v/>
      </c>
      <c r="J798" s="156" t="str">
        <f t="shared" si="154"/>
        <v/>
      </c>
      <c r="K798" s="155" t="str">
        <f t="shared" si="155"/>
        <v/>
      </c>
      <c r="L798" s="155" t="str">
        <f t="shared" si="156"/>
        <v/>
      </c>
      <c r="M798" s="155" t="str">
        <f t="shared" si="157"/>
        <v/>
      </c>
      <c r="N798" s="157"/>
      <c r="O798" s="157"/>
      <c r="P798" s="157"/>
      <c r="Q798" s="157"/>
      <c r="R798" s="157"/>
      <c r="S798" s="157"/>
      <c r="T798" s="157"/>
      <c r="U798" s="157"/>
      <c r="V798" s="157"/>
      <c r="W798" s="157"/>
      <c r="X798" s="157"/>
      <c r="Y798" s="157"/>
      <c r="Z798" s="158"/>
      <c r="AA798" s="158"/>
      <c r="AB798" s="158"/>
      <c r="AC798" s="158"/>
      <c r="AD798" s="165"/>
      <c r="AE798" s="167"/>
      <c r="AF798" s="166"/>
      <c r="AG798" s="166"/>
      <c r="AH798" s="165"/>
      <c r="AI798" s="165"/>
      <c r="AJ798" s="163"/>
      <c r="AK798" s="165"/>
      <c r="AL798" s="165"/>
      <c r="AM798" s="165"/>
      <c r="AN798" s="162"/>
      <c r="AO798" s="164"/>
      <c r="AP798" s="163"/>
      <c r="AQ798" s="162"/>
      <c r="AR798" s="161"/>
      <c r="AS798" s="160"/>
      <c r="AT798" s="159"/>
      <c r="AU798" s="158"/>
    </row>
    <row r="799" spans="1:47" x14ac:dyDescent="0.2">
      <c r="A799" s="156" t="str">
        <f t="shared" si="146"/>
        <v/>
      </c>
      <c r="B799" s="203" t="str">
        <f t="shared" si="147"/>
        <v/>
      </c>
      <c r="C799" s="203" t="str">
        <f t="shared" si="148"/>
        <v/>
      </c>
      <c r="D799" s="203" t="str">
        <f t="shared" si="149"/>
        <v/>
      </c>
      <c r="E799" s="203" t="str">
        <f t="shared" si="150"/>
        <v/>
      </c>
      <c r="F799" s="203" t="str">
        <f t="shared" si="151"/>
        <v/>
      </c>
      <c r="G799" s="204" t="str">
        <f t="shared" si="151"/>
        <v/>
      </c>
      <c r="H799" s="205" t="str">
        <f t="shared" si="152"/>
        <v/>
      </c>
      <c r="I799" s="156" t="str">
        <f t="shared" si="153"/>
        <v/>
      </c>
      <c r="J799" s="156" t="str">
        <f t="shared" si="154"/>
        <v/>
      </c>
      <c r="K799" s="155" t="str">
        <f t="shared" si="155"/>
        <v/>
      </c>
      <c r="L799" s="155" t="str">
        <f t="shared" si="156"/>
        <v/>
      </c>
      <c r="M799" s="155" t="str">
        <f t="shared" si="157"/>
        <v/>
      </c>
      <c r="N799" s="157"/>
      <c r="O799" s="157"/>
      <c r="P799" s="157"/>
      <c r="Q799" s="157"/>
      <c r="R799" s="157"/>
      <c r="S799" s="157"/>
      <c r="T799" s="157"/>
      <c r="U799" s="157"/>
      <c r="V799" s="157"/>
      <c r="W799" s="157"/>
      <c r="X799" s="157"/>
      <c r="Y799" s="157"/>
      <c r="Z799" s="158"/>
      <c r="AA799" s="158"/>
      <c r="AB799" s="158"/>
      <c r="AC799" s="158"/>
      <c r="AD799" s="165"/>
      <c r="AE799" s="167"/>
      <c r="AF799" s="166"/>
      <c r="AG799" s="166"/>
      <c r="AH799" s="165"/>
      <c r="AI799" s="165"/>
      <c r="AJ799" s="163"/>
      <c r="AK799" s="165"/>
      <c r="AL799" s="165"/>
      <c r="AM799" s="165"/>
      <c r="AN799" s="162"/>
      <c r="AO799" s="164"/>
      <c r="AP799" s="163"/>
      <c r="AQ799" s="162"/>
      <c r="AR799" s="161"/>
      <c r="AS799" s="160"/>
      <c r="AT799" s="159"/>
      <c r="AU799" s="158"/>
    </row>
    <row r="800" spans="1:47" x14ac:dyDescent="0.2">
      <c r="A800" s="156" t="str">
        <f t="shared" si="146"/>
        <v/>
      </c>
      <c r="B800" s="203" t="str">
        <f t="shared" si="147"/>
        <v/>
      </c>
      <c r="C800" s="203" t="str">
        <f t="shared" si="148"/>
        <v/>
      </c>
      <c r="D800" s="203" t="str">
        <f t="shared" si="149"/>
        <v/>
      </c>
      <c r="E800" s="203" t="str">
        <f t="shared" si="150"/>
        <v/>
      </c>
      <c r="F800" s="203" t="str">
        <f t="shared" si="151"/>
        <v/>
      </c>
      <c r="G800" s="204" t="str">
        <f t="shared" si="151"/>
        <v/>
      </c>
      <c r="H800" s="205" t="str">
        <f t="shared" si="152"/>
        <v/>
      </c>
      <c r="I800" s="156" t="str">
        <f t="shared" si="153"/>
        <v/>
      </c>
      <c r="J800" s="156" t="str">
        <f t="shared" si="154"/>
        <v/>
      </c>
      <c r="K800" s="155" t="str">
        <f t="shared" si="155"/>
        <v/>
      </c>
      <c r="L800" s="155" t="str">
        <f t="shared" si="156"/>
        <v/>
      </c>
      <c r="M800" s="155" t="str">
        <f t="shared" si="157"/>
        <v/>
      </c>
      <c r="N800" s="157"/>
      <c r="O800" s="157"/>
      <c r="P800" s="157"/>
      <c r="Q800" s="157"/>
      <c r="R800" s="157"/>
      <c r="S800" s="157"/>
      <c r="T800" s="157"/>
      <c r="U800" s="157"/>
      <c r="V800" s="157"/>
      <c r="W800" s="157"/>
      <c r="X800" s="157"/>
      <c r="Y800" s="157"/>
      <c r="Z800" s="158"/>
      <c r="AA800" s="158"/>
      <c r="AB800" s="158"/>
      <c r="AC800" s="158"/>
      <c r="AD800" s="165"/>
      <c r="AE800" s="167"/>
      <c r="AF800" s="166"/>
      <c r="AG800" s="166"/>
      <c r="AH800" s="165"/>
      <c r="AI800" s="165"/>
      <c r="AJ800" s="163"/>
      <c r="AK800" s="165"/>
      <c r="AL800" s="165"/>
      <c r="AM800" s="165"/>
      <c r="AN800" s="162"/>
      <c r="AO800" s="164"/>
      <c r="AP800" s="163"/>
      <c r="AQ800" s="162"/>
      <c r="AR800" s="161"/>
      <c r="AS800" s="160"/>
      <c r="AT800" s="159"/>
      <c r="AU800" s="158"/>
    </row>
    <row r="801" spans="1:47" x14ac:dyDescent="0.2">
      <c r="A801" s="156" t="str">
        <f t="shared" si="146"/>
        <v/>
      </c>
      <c r="B801" s="203" t="str">
        <f t="shared" si="147"/>
        <v/>
      </c>
      <c r="C801" s="203" t="str">
        <f t="shared" si="148"/>
        <v/>
      </c>
      <c r="D801" s="203" t="str">
        <f t="shared" si="149"/>
        <v/>
      </c>
      <c r="E801" s="203" t="str">
        <f t="shared" si="150"/>
        <v/>
      </c>
      <c r="F801" s="203" t="str">
        <f t="shared" si="151"/>
        <v/>
      </c>
      <c r="G801" s="204" t="str">
        <f t="shared" si="151"/>
        <v/>
      </c>
      <c r="H801" s="205" t="str">
        <f t="shared" si="152"/>
        <v/>
      </c>
      <c r="I801" s="156" t="str">
        <f t="shared" si="153"/>
        <v/>
      </c>
      <c r="J801" s="156" t="str">
        <f t="shared" si="154"/>
        <v/>
      </c>
      <c r="K801" s="155" t="str">
        <f t="shared" si="155"/>
        <v/>
      </c>
      <c r="L801" s="155" t="str">
        <f t="shared" si="156"/>
        <v/>
      </c>
      <c r="M801" s="155" t="str">
        <f t="shared" si="157"/>
        <v/>
      </c>
      <c r="N801" s="157"/>
      <c r="O801" s="157"/>
      <c r="P801" s="157"/>
      <c r="Q801" s="157"/>
      <c r="R801" s="157"/>
      <c r="S801" s="157"/>
      <c r="T801" s="157"/>
      <c r="U801" s="157"/>
      <c r="V801" s="157"/>
      <c r="W801" s="157"/>
      <c r="X801" s="157"/>
      <c r="Y801" s="157"/>
      <c r="Z801" s="158"/>
      <c r="AA801" s="158"/>
      <c r="AB801" s="158"/>
      <c r="AC801" s="158"/>
      <c r="AD801" s="165"/>
      <c r="AE801" s="167"/>
      <c r="AF801" s="166"/>
      <c r="AG801" s="166"/>
      <c r="AH801" s="165"/>
      <c r="AI801" s="165"/>
      <c r="AJ801" s="163"/>
      <c r="AK801" s="165"/>
      <c r="AL801" s="165"/>
      <c r="AM801" s="165"/>
      <c r="AN801" s="162"/>
      <c r="AO801" s="164"/>
      <c r="AP801" s="163"/>
      <c r="AQ801" s="162"/>
      <c r="AR801" s="161"/>
      <c r="AS801" s="160"/>
      <c r="AT801" s="159"/>
      <c r="AU801" s="158"/>
    </row>
    <row r="802" spans="1:47" x14ac:dyDescent="0.2">
      <c r="A802" s="156" t="str">
        <f t="shared" si="146"/>
        <v/>
      </c>
      <c r="B802" s="203" t="str">
        <f t="shared" si="147"/>
        <v/>
      </c>
      <c r="C802" s="203" t="str">
        <f t="shared" si="148"/>
        <v/>
      </c>
      <c r="D802" s="203" t="str">
        <f t="shared" si="149"/>
        <v/>
      </c>
      <c r="E802" s="203" t="str">
        <f t="shared" si="150"/>
        <v/>
      </c>
      <c r="F802" s="203" t="str">
        <f t="shared" si="151"/>
        <v/>
      </c>
      <c r="G802" s="204" t="str">
        <f t="shared" si="151"/>
        <v/>
      </c>
      <c r="H802" s="205" t="str">
        <f t="shared" si="152"/>
        <v/>
      </c>
      <c r="I802" s="156" t="str">
        <f t="shared" si="153"/>
        <v/>
      </c>
      <c r="J802" s="156" t="str">
        <f t="shared" si="154"/>
        <v/>
      </c>
      <c r="K802" s="155" t="str">
        <f t="shared" si="155"/>
        <v/>
      </c>
      <c r="L802" s="155" t="str">
        <f t="shared" si="156"/>
        <v/>
      </c>
      <c r="M802" s="155" t="str">
        <f t="shared" si="157"/>
        <v/>
      </c>
      <c r="N802" s="157"/>
      <c r="O802" s="157"/>
      <c r="P802" s="157"/>
      <c r="Q802" s="157"/>
      <c r="R802" s="157"/>
      <c r="S802" s="157"/>
      <c r="T802" s="157"/>
      <c r="U802" s="157"/>
      <c r="V802" s="157"/>
      <c r="W802" s="157"/>
      <c r="X802" s="157"/>
      <c r="Y802" s="157"/>
      <c r="Z802" s="158"/>
      <c r="AA802" s="158"/>
      <c r="AB802" s="158"/>
      <c r="AC802" s="158"/>
      <c r="AD802" s="165"/>
      <c r="AE802" s="167"/>
      <c r="AF802" s="166"/>
      <c r="AG802" s="166"/>
      <c r="AH802" s="165"/>
      <c r="AI802" s="165"/>
      <c r="AJ802" s="163"/>
      <c r="AK802" s="165"/>
      <c r="AL802" s="165"/>
      <c r="AM802" s="165"/>
      <c r="AN802" s="162"/>
      <c r="AO802" s="164"/>
      <c r="AP802" s="163"/>
      <c r="AQ802" s="162"/>
      <c r="AR802" s="161"/>
      <c r="AS802" s="160"/>
      <c r="AT802" s="159"/>
      <c r="AU802" s="158"/>
    </row>
    <row r="803" spans="1:47" x14ac:dyDescent="0.2">
      <c r="A803" s="156" t="str">
        <f t="shared" si="146"/>
        <v/>
      </c>
      <c r="B803" s="203" t="str">
        <f t="shared" si="147"/>
        <v/>
      </c>
      <c r="C803" s="203" t="str">
        <f t="shared" si="148"/>
        <v/>
      </c>
      <c r="D803" s="203" t="str">
        <f t="shared" si="149"/>
        <v/>
      </c>
      <c r="E803" s="203" t="str">
        <f t="shared" si="150"/>
        <v/>
      </c>
      <c r="F803" s="203" t="str">
        <f t="shared" si="151"/>
        <v/>
      </c>
      <c r="G803" s="204" t="str">
        <f t="shared" si="151"/>
        <v/>
      </c>
      <c r="H803" s="205" t="str">
        <f t="shared" si="152"/>
        <v/>
      </c>
      <c r="I803" s="156" t="str">
        <f t="shared" si="153"/>
        <v/>
      </c>
      <c r="J803" s="156" t="str">
        <f t="shared" si="154"/>
        <v/>
      </c>
      <c r="K803" s="155" t="str">
        <f t="shared" si="155"/>
        <v/>
      </c>
      <c r="L803" s="155" t="str">
        <f t="shared" si="156"/>
        <v/>
      </c>
      <c r="M803" s="155" t="str">
        <f t="shared" si="157"/>
        <v/>
      </c>
      <c r="N803" s="157"/>
      <c r="O803" s="157"/>
      <c r="P803" s="157"/>
      <c r="Q803" s="157"/>
      <c r="R803" s="157"/>
      <c r="S803" s="157"/>
      <c r="T803" s="157"/>
      <c r="U803" s="157"/>
      <c r="V803" s="157"/>
      <c r="W803" s="157"/>
      <c r="X803" s="157"/>
      <c r="Y803" s="157"/>
      <c r="Z803" s="158"/>
      <c r="AA803" s="158"/>
      <c r="AB803" s="158"/>
      <c r="AC803" s="158"/>
      <c r="AD803" s="165"/>
      <c r="AE803" s="167"/>
      <c r="AF803" s="166"/>
      <c r="AG803" s="166"/>
      <c r="AH803" s="165"/>
      <c r="AI803" s="165"/>
      <c r="AJ803" s="163"/>
      <c r="AK803" s="165"/>
      <c r="AL803" s="165"/>
      <c r="AM803" s="165"/>
      <c r="AN803" s="162"/>
      <c r="AO803" s="164"/>
      <c r="AP803" s="163"/>
      <c r="AQ803" s="162"/>
      <c r="AR803" s="161"/>
      <c r="AS803" s="160"/>
      <c r="AT803" s="159"/>
      <c r="AU803" s="158"/>
    </row>
    <row r="804" spans="1:47" x14ac:dyDescent="0.2">
      <c r="A804" s="156" t="str">
        <f t="shared" si="146"/>
        <v/>
      </c>
      <c r="B804" s="203" t="str">
        <f t="shared" si="147"/>
        <v/>
      </c>
      <c r="C804" s="203" t="str">
        <f t="shared" si="148"/>
        <v/>
      </c>
      <c r="D804" s="203" t="str">
        <f t="shared" si="149"/>
        <v/>
      </c>
      <c r="E804" s="203" t="str">
        <f t="shared" si="150"/>
        <v/>
      </c>
      <c r="F804" s="203" t="str">
        <f t="shared" si="151"/>
        <v/>
      </c>
      <c r="G804" s="204" t="str">
        <f t="shared" si="151"/>
        <v/>
      </c>
      <c r="H804" s="205" t="str">
        <f t="shared" si="152"/>
        <v/>
      </c>
      <c r="I804" s="156" t="str">
        <f t="shared" si="153"/>
        <v/>
      </c>
      <c r="J804" s="156" t="str">
        <f t="shared" si="154"/>
        <v/>
      </c>
      <c r="K804" s="155" t="str">
        <f t="shared" si="155"/>
        <v/>
      </c>
      <c r="L804" s="155" t="str">
        <f t="shared" si="156"/>
        <v/>
      </c>
      <c r="M804" s="155" t="str">
        <f t="shared" si="157"/>
        <v/>
      </c>
      <c r="N804" s="157"/>
      <c r="O804" s="157"/>
      <c r="P804" s="157"/>
      <c r="Q804" s="157"/>
      <c r="R804" s="157"/>
      <c r="S804" s="157"/>
      <c r="T804" s="157"/>
      <c r="U804" s="157"/>
      <c r="V804" s="157"/>
      <c r="W804" s="157"/>
      <c r="X804" s="157"/>
      <c r="Y804" s="157"/>
      <c r="Z804" s="158"/>
      <c r="AA804" s="158"/>
      <c r="AB804" s="158"/>
      <c r="AC804" s="158"/>
      <c r="AD804" s="165"/>
      <c r="AE804" s="167"/>
      <c r="AF804" s="166"/>
      <c r="AG804" s="166"/>
      <c r="AH804" s="165"/>
      <c r="AI804" s="165"/>
      <c r="AJ804" s="163"/>
      <c r="AK804" s="165"/>
      <c r="AL804" s="165"/>
      <c r="AM804" s="165"/>
      <c r="AN804" s="162"/>
      <c r="AO804" s="164"/>
      <c r="AP804" s="163"/>
      <c r="AQ804" s="162"/>
      <c r="AR804" s="161"/>
      <c r="AS804" s="160"/>
      <c r="AT804" s="159"/>
      <c r="AU804" s="158"/>
    </row>
    <row r="805" spans="1:47" x14ac:dyDescent="0.2">
      <c r="A805" s="156" t="str">
        <f t="shared" si="146"/>
        <v/>
      </c>
      <c r="B805" s="203" t="str">
        <f t="shared" si="147"/>
        <v/>
      </c>
      <c r="C805" s="203" t="str">
        <f t="shared" si="148"/>
        <v/>
      </c>
      <c r="D805" s="203" t="str">
        <f t="shared" si="149"/>
        <v/>
      </c>
      <c r="E805" s="203" t="str">
        <f t="shared" si="150"/>
        <v/>
      </c>
      <c r="F805" s="203" t="str">
        <f t="shared" si="151"/>
        <v/>
      </c>
      <c r="G805" s="204" t="str">
        <f t="shared" si="151"/>
        <v/>
      </c>
      <c r="H805" s="205" t="str">
        <f t="shared" si="152"/>
        <v/>
      </c>
      <c r="I805" s="156" t="str">
        <f t="shared" si="153"/>
        <v/>
      </c>
      <c r="J805" s="156" t="str">
        <f t="shared" si="154"/>
        <v/>
      </c>
      <c r="K805" s="155" t="str">
        <f t="shared" si="155"/>
        <v/>
      </c>
      <c r="L805" s="155" t="str">
        <f t="shared" si="156"/>
        <v/>
      </c>
      <c r="M805" s="155" t="str">
        <f t="shared" si="157"/>
        <v/>
      </c>
      <c r="N805" s="157"/>
      <c r="O805" s="157"/>
      <c r="P805" s="157"/>
      <c r="Q805" s="157"/>
      <c r="R805" s="157"/>
      <c r="S805" s="157"/>
      <c r="T805" s="157"/>
      <c r="U805" s="157"/>
      <c r="V805" s="157"/>
      <c r="W805" s="157"/>
      <c r="X805" s="157"/>
      <c r="Y805" s="157"/>
      <c r="Z805" s="158"/>
      <c r="AA805" s="158"/>
      <c r="AB805" s="158"/>
      <c r="AC805" s="158"/>
      <c r="AD805" s="165"/>
      <c r="AE805" s="167"/>
      <c r="AF805" s="166"/>
      <c r="AG805" s="166"/>
      <c r="AH805" s="165"/>
      <c r="AI805" s="165"/>
      <c r="AJ805" s="163"/>
      <c r="AK805" s="165"/>
      <c r="AL805" s="165"/>
      <c r="AM805" s="165"/>
      <c r="AN805" s="162"/>
      <c r="AO805" s="164"/>
      <c r="AP805" s="163"/>
      <c r="AQ805" s="162"/>
      <c r="AR805" s="161"/>
      <c r="AS805" s="160"/>
      <c r="AT805" s="159"/>
      <c r="AU805" s="158"/>
    </row>
    <row r="806" spans="1:47" x14ac:dyDescent="0.2">
      <c r="A806" s="156" t="str">
        <f t="shared" si="146"/>
        <v/>
      </c>
      <c r="B806" s="203" t="str">
        <f t="shared" si="147"/>
        <v/>
      </c>
      <c r="C806" s="203" t="str">
        <f t="shared" si="148"/>
        <v/>
      </c>
      <c r="D806" s="203" t="str">
        <f t="shared" si="149"/>
        <v/>
      </c>
      <c r="E806" s="203" t="str">
        <f t="shared" si="150"/>
        <v/>
      </c>
      <c r="F806" s="203" t="str">
        <f t="shared" si="151"/>
        <v/>
      </c>
      <c r="G806" s="204" t="str">
        <f t="shared" si="151"/>
        <v/>
      </c>
      <c r="H806" s="205" t="str">
        <f t="shared" si="152"/>
        <v/>
      </c>
      <c r="I806" s="156" t="str">
        <f t="shared" si="153"/>
        <v/>
      </c>
      <c r="J806" s="156" t="str">
        <f t="shared" si="154"/>
        <v/>
      </c>
      <c r="K806" s="155" t="str">
        <f t="shared" si="155"/>
        <v/>
      </c>
      <c r="L806" s="155" t="str">
        <f t="shared" si="156"/>
        <v/>
      </c>
      <c r="M806" s="155" t="str">
        <f t="shared" si="157"/>
        <v/>
      </c>
      <c r="N806" s="157"/>
      <c r="O806" s="157"/>
      <c r="P806" s="157"/>
      <c r="Q806" s="157"/>
      <c r="R806" s="157"/>
      <c r="S806" s="157"/>
      <c r="T806" s="157"/>
      <c r="U806" s="157"/>
      <c r="V806" s="157"/>
      <c r="W806" s="157"/>
      <c r="X806" s="157"/>
      <c r="Y806" s="157"/>
      <c r="Z806" s="158"/>
      <c r="AA806" s="158"/>
      <c r="AB806" s="158"/>
      <c r="AC806" s="158"/>
      <c r="AD806" s="165"/>
      <c r="AE806" s="167"/>
      <c r="AF806" s="166"/>
      <c r="AG806" s="166"/>
      <c r="AH806" s="165"/>
      <c r="AI806" s="165"/>
      <c r="AJ806" s="163"/>
      <c r="AK806" s="165"/>
      <c r="AL806" s="165"/>
      <c r="AM806" s="165"/>
      <c r="AN806" s="162"/>
      <c r="AO806" s="164"/>
      <c r="AP806" s="163"/>
      <c r="AQ806" s="162"/>
      <c r="AR806" s="161"/>
      <c r="AS806" s="160"/>
      <c r="AT806" s="159"/>
      <c r="AU806" s="158"/>
    </row>
    <row r="807" spans="1:47" x14ac:dyDescent="0.2">
      <c r="A807" s="156" t="str">
        <f t="shared" si="146"/>
        <v/>
      </c>
      <c r="B807" s="203" t="str">
        <f t="shared" si="147"/>
        <v/>
      </c>
      <c r="C807" s="203" t="str">
        <f t="shared" si="148"/>
        <v/>
      </c>
      <c r="D807" s="203" t="str">
        <f t="shared" si="149"/>
        <v/>
      </c>
      <c r="E807" s="203" t="str">
        <f t="shared" si="150"/>
        <v/>
      </c>
      <c r="F807" s="203" t="str">
        <f t="shared" si="151"/>
        <v/>
      </c>
      <c r="G807" s="204" t="str">
        <f t="shared" si="151"/>
        <v/>
      </c>
      <c r="H807" s="205" t="str">
        <f t="shared" si="152"/>
        <v/>
      </c>
      <c r="I807" s="156" t="str">
        <f t="shared" si="153"/>
        <v/>
      </c>
      <c r="J807" s="156" t="str">
        <f t="shared" si="154"/>
        <v/>
      </c>
      <c r="K807" s="155" t="str">
        <f t="shared" si="155"/>
        <v/>
      </c>
      <c r="L807" s="155" t="str">
        <f t="shared" si="156"/>
        <v/>
      </c>
      <c r="M807" s="155" t="str">
        <f t="shared" si="157"/>
        <v/>
      </c>
      <c r="N807" s="157"/>
      <c r="O807" s="157"/>
      <c r="P807" s="157"/>
      <c r="Q807" s="157"/>
      <c r="R807" s="157"/>
      <c r="S807" s="157"/>
      <c r="T807" s="157"/>
      <c r="U807" s="157"/>
      <c r="V807" s="157"/>
      <c r="W807" s="157"/>
      <c r="X807" s="157"/>
      <c r="Y807" s="157"/>
      <c r="Z807" s="158"/>
      <c r="AA807" s="158"/>
      <c r="AB807" s="158"/>
      <c r="AC807" s="158"/>
      <c r="AD807" s="165"/>
      <c r="AE807" s="167"/>
      <c r="AF807" s="166"/>
      <c r="AG807" s="166"/>
      <c r="AH807" s="165"/>
      <c r="AI807" s="165"/>
      <c r="AJ807" s="163"/>
      <c r="AK807" s="165"/>
      <c r="AL807" s="165"/>
      <c r="AM807" s="165"/>
      <c r="AN807" s="162"/>
      <c r="AO807" s="164"/>
      <c r="AP807" s="163"/>
      <c r="AQ807" s="162"/>
      <c r="AR807" s="161"/>
      <c r="AS807" s="160"/>
      <c r="AT807" s="159"/>
      <c r="AU807" s="158"/>
    </row>
    <row r="808" spans="1:47" x14ac:dyDescent="0.2">
      <c r="A808" s="156" t="str">
        <f t="shared" si="146"/>
        <v/>
      </c>
      <c r="B808" s="203" t="str">
        <f t="shared" si="147"/>
        <v/>
      </c>
      <c r="C808" s="203" t="str">
        <f t="shared" si="148"/>
        <v/>
      </c>
      <c r="D808" s="203" t="str">
        <f t="shared" si="149"/>
        <v/>
      </c>
      <c r="E808" s="203" t="str">
        <f t="shared" si="150"/>
        <v/>
      </c>
      <c r="F808" s="203" t="str">
        <f t="shared" si="151"/>
        <v/>
      </c>
      <c r="G808" s="204" t="str">
        <f t="shared" si="151"/>
        <v/>
      </c>
      <c r="H808" s="205" t="str">
        <f t="shared" si="152"/>
        <v/>
      </c>
      <c r="I808" s="156" t="str">
        <f t="shared" si="153"/>
        <v/>
      </c>
      <c r="J808" s="156" t="str">
        <f t="shared" si="154"/>
        <v/>
      </c>
      <c r="K808" s="155" t="str">
        <f t="shared" si="155"/>
        <v/>
      </c>
      <c r="L808" s="155" t="str">
        <f t="shared" si="156"/>
        <v/>
      </c>
      <c r="M808" s="155" t="str">
        <f t="shared" si="157"/>
        <v/>
      </c>
      <c r="N808" s="157"/>
      <c r="O808" s="157"/>
      <c r="P808" s="157"/>
      <c r="Q808" s="157"/>
      <c r="R808" s="157"/>
      <c r="S808" s="157"/>
      <c r="T808" s="157"/>
      <c r="U808" s="157"/>
      <c r="V808" s="157"/>
      <c r="W808" s="157"/>
      <c r="X808" s="157"/>
      <c r="Y808" s="157"/>
      <c r="Z808" s="158"/>
      <c r="AA808" s="158"/>
      <c r="AB808" s="158"/>
      <c r="AC808" s="158"/>
      <c r="AD808" s="165"/>
      <c r="AE808" s="167"/>
      <c r="AF808" s="166"/>
      <c r="AG808" s="166"/>
      <c r="AH808" s="165"/>
      <c r="AI808" s="165"/>
      <c r="AJ808" s="163"/>
      <c r="AK808" s="165"/>
      <c r="AL808" s="165"/>
      <c r="AM808" s="165"/>
      <c r="AN808" s="162"/>
      <c r="AO808" s="164"/>
      <c r="AP808" s="163"/>
      <c r="AQ808" s="162"/>
      <c r="AR808" s="161"/>
      <c r="AS808" s="160"/>
      <c r="AT808" s="159"/>
      <c r="AU808" s="158"/>
    </row>
    <row r="809" spans="1:47" x14ac:dyDescent="0.2">
      <c r="A809" s="156" t="str">
        <f t="shared" si="146"/>
        <v/>
      </c>
      <c r="B809" s="203" t="str">
        <f t="shared" si="147"/>
        <v/>
      </c>
      <c r="C809" s="203" t="str">
        <f t="shared" si="148"/>
        <v/>
      </c>
      <c r="D809" s="203" t="str">
        <f t="shared" si="149"/>
        <v/>
      </c>
      <c r="E809" s="203" t="str">
        <f t="shared" si="150"/>
        <v/>
      </c>
      <c r="F809" s="203" t="str">
        <f t="shared" si="151"/>
        <v/>
      </c>
      <c r="G809" s="204" t="str">
        <f t="shared" si="151"/>
        <v/>
      </c>
      <c r="H809" s="205" t="str">
        <f t="shared" si="152"/>
        <v/>
      </c>
      <c r="I809" s="156" t="str">
        <f t="shared" si="153"/>
        <v/>
      </c>
      <c r="J809" s="156" t="str">
        <f t="shared" si="154"/>
        <v/>
      </c>
      <c r="K809" s="155" t="str">
        <f t="shared" si="155"/>
        <v/>
      </c>
      <c r="L809" s="155" t="str">
        <f t="shared" si="156"/>
        <v/>
      </c>
      <c r="M809" s="155" t="str">
        <f t="shared" si="157"/>
        <v/>
      </c>
      <c r="N809" s="157"/>
      <c r="O809" s="157"/>
      <c r="P809" s="157"/>
      <c r="Q809" s="157"/>
      <c r="R809" s="157"/>
      <c r="S809" s="157"/>
      <c r="T809" s="157"/>
      <c r="U809" s="157"/>
      <c r="V809" s="157"/>
      <c r="W809" s="157"/>
      <c r="X809" s="157"/>
      <c r="Y809" s="157"/>
      <c r="Z809" s="158"/>
      <c r="AA809" s="158"/>
      <c r="AB809" s="158"/>
      <c r="AC809" s="158"/>
      <c r="AD809" s="165"/>
      <c r="AE809" s="167"/>
      <c r="AF809" s="166"/>
      <c r="AG809" s="166"/>
      <c r="AH809" s="165"/>
      <c r="AI809" s="165"/>
      <c r="AJ809" s="163"/>
      <c r="AK809" s="165"/>
      <c r="AL809" s="165"/>
      <c r="AM809" s="165"/>
      <c r="AN809" s="162"/>
      <c r="AO809" s="164"/>
      <c r="AP809" s="163"/>
      <c r="AQ809" s="162"/>
      <c r="AR809" s="161"/>
      <c r="AS809" s="160"/>
      <c r="AT809" s="159"/>
      <c r="AU809" s="158"/>
    </row>
    <row r="810" spans="1:47" x14ac:dyDescent="0.2">
      <c r="A810" s="156" t="str">
        <f t="shared" si="146"/>
        <v/>
      </c>
      <c r="B810" s="203" t="str">
        <f t="shared" si="147"/>
        <v/>
      </c>
      <c r="C810" s="203" t="str">
        <f t="shared" si="148"/>
        <v/>
      </c>
      <c r="D810" s="203" t="str">
        <f t="shared" si="149"/>
        <v/>
      </c>
      <c r="E810" s="203" t="str">
        <f t="shared" si="150"/>
        <v/>
      </c>
      <c r="F810" s="203" t="str">
        <f t="shared" si="151"/>
        <v/>
      </c>
      <c r="G810" s="204" t="str">
        <f t="shared" si="151"/>
        <v/>
      </c>
      <c r="H810" s="205" t="str">
        <f t="shared" si="152"/>
        <v/>
      </c>
      <c r="I810" s="156" t="str">
        <f t="shared" si="153"/>
        <v/>
      </c>
      <c r="J810" s="156" t="str">
        <f t="shared" si="154"/>
        <v/>
      </c>
      <c r="K810" s="155" t="str">
        <f t="shared" si="155"/>
        <v/>
      </c>
      <c r="L810" s="155" t="str">
        <f t="shared" si="156"/>
        <v/>
      </c>
      <c r="M810" s="155" t="str">
        <f t="shared" si="157"/>
        <v/>
      </c>
      <c r="N810" s="157"/>
      <c r="O810" s="157"/>
      <c r="P810" s="157"/>
      <c r="Q810" s="157"/>
      <c r="R810" s="157"/>
      <c r="S810" s="157"/>
      <c r="T810" s="157"/>
      <c r="U810" s="157"/>
      <c r="V810" s="157"/>
      <c r="W810" s="157"/>
      <c r="X810" s="157"/>
      <c r="Y810" s="157"/>
      <c r="Z810" s="158"/>
      <c r="AA810" s="158"/>
      <c r="AB810" s="158"/>
      <c r="AC810" s="158"/>
      <c r="AD810" s="165"/>
      <c r="AE810" s="167"/>
      <c r="AF810" s="166"/>
      <c r="AG810" s="166"/>
      <c r="AH810" s="165"/>
      <c r="AI810" s="165"/>
      <c r="AJ810" s="163"/>
      <c r="AK810" s="165"/>
      <c r="AL810" s="165"/>
      <c r="AM810" s="165"/>
      <c r="AN810" s="162"/>
      <c r="AO810" s="164"/>
      <c r="AP810" s="163"/>
      <c r="AQ810" s="162"/>
      <c r="AR810" s="161"/>
      <c r="AS810" s="160"/>
      <c r="AT810" s="159"/>
      <c r="AU810" s="158"/>
    </row>
    <row r="811" spans="1:47" x14ac:dyDescent="0.2">
      <c r="A811" s="156" t="str">
        <f t="shared" si="146"/>
        <v/>
      </c>
      <c r="B811" s="203" t="str">
        <f t="shared" si="147"/>
        <v/>
      </c>
      <c r="C811" s="203" t="str">
        <f t="shared" si="148"/>
        <v/>
      </c>
      <c r="D811" s="203" t="str">
        <f t="shared" si="149"/>
        <v/>
      </c>
      <c r="E811" s="203" t="str">
        <f t="shared" si="150"/>
        <v/>
      </c>
      <c r="F811" s="203" t="str">
        <f t="shared" si="151"/>
        <v/>
      </c>
      <c r="G811" s="204" t="str">
        <f t="shared" si="151"/>
        <v/>
      </c>
      <c r="H811" s="205" t="str">
        <f t="shared" si="152"/>
        <v/>
      </c>
      <c r="I811" s="156" t="str">
        <f t="shared" si="153"/>
        <v/>
      </c>
      <c r="J811" s="156" t="str">
        <f t="shared" si="154"/>
        <v/>
      </c>
      <c r="K811" s="155" t="str">
        <f t="shared" si="155"/>
        <v/>
      </c>
      <c r="L811" s="155" t="str">
        <f t="shared" si="156"/>
        <v/>
      </c>
      <c r="M811" s="155" t="str">
        <f t="shared" si="157"/>
        <v/>
      </c>
      <c r="N811" s="157"/>
      <c r="O811" s="157"/>
      <c r="P811" s="157"/>
      <c r="Q811" s="157"/>
      <c r="R811" s="157"/>
      <c r="S811" s="157"/>
      <c r="T811" s="157"/>
      <c r="U811" s="157"/>
      <c r="V811" s="157"/>
      <c r="W811" s="157"/>
      <c r="X811" s="157"/>
      <c r="Y811" s="157"/>
      <c r="Z811" s="158"/>
      <c r="AA811" s="158"/>
      <c r="AB811" s="158"/>
      <c r="AC811" s="158"/>
      <c r="AD811" s="165"/>
      <c r="AE811" s="167"/>
      <c r="AF811" s="166"/>
      <c r="AG811" s="166"/>
      <c r="AH811" s="165"/>
      <c r="AI811" s="165"/>
      <c r="AJ811" s="163"/>
      <c r="AK811" s="165"/>
      <c r="AL811" s="165"/>
      <c r="AM811" s="165"/>
      <c r="AN811" s="162"/>
      <c r="AO811" s="164"/>
      <c r="AP811" s="163"/>
      <c r="AQ811" s="162"/>
      <c r="AR811" s="161"/>
      <c r="AS811" s="160"/>
      <c r="AT811" s="159"/>
      <c r="AU811" s="158"/>
    </row>
    <row r="812" spans="1:47" x14ac:dyDescent="0.2">
      <c r="A812" s="156" t="str">
        <f t="shared" si="146"/>
        <v/>
      </c>
      <c r="B812" s="203" t="str">
        <f t="shared" si="147"/>
        <v/>
      </c>
      <c r="C812" s="203" t="str">
        <f t="shared" si="148"/>
        <v/>
      </c>
      <c r="D812" s="203" t="str">
        <f t="shared" si="149"/>
        <v/>
      </c>
      <c r="E812" s="203" t="str">
        <f t="shared" si="150"/>
        <v/>
      </c>
      <c r="F812" s="203" t="str">
        <f t="shared" si="151"/>
        <v/>
      </c>
      <c r="G812" s="204" t="str">
        <f t="shared" si="151"/>
        <v/>
      </c>
      <c r="H812" s="205" t="str">
        <f t="shared" si="152"/>
        <v/>
      </c>
      <c r="I812" s="156" t="str">
        <f t="shared" si="153"/>
        <v/>
      </c>
      <c r="J812" s="156" t="str">
        <f t="shared" si="154"/>
        <v/>
      </c>
      <c r="K812" s="155" t="str">
        <f t="shared" si="155"/>
        <v/>
      </c>
      <c r="L812" s="155" t="str">
        <f t="shared" si="156"/>
        <v/>
      </c>
      <c r="M812" s="155" t="str">
        <f t="shared" si="157"/>
        <v/>
      </c>
      <c r="N812" s="157"/>
      <c r="O812" s="157"/>
      <c r="P812" s="157"/>
      <c r="Q812" s="157"/>
      <c r="R812" s="157"/>
      <c r="S812" s="157"/>
      <c r="T812" s="157"/>
      <c r="U812" s="157"/>
      <c r="V812" s="157"/>
      <c r="W812" s="157"/>
      <c r="X812" s="157"/>
      <c r="Y812" s="157"/>
      <c r="Z812" s="158"/>
      <c r="AA812" s="158"/>
      <c r="AB812" s="158"/>
      <c r="AC812" s="158"/>
      <c r="AD812" s="165"/>
      <c r="AE812" s="167"/>
      <c r="AF812" s="166"/>
      <c r="AG812" s="166"/>
      <c r="AH812" s="165"/>
      <c r="AI812" s="165"/>
      <c r="AJ812" s="163"/>
      <c r="AK812" s="165"/>
      <c r="AL812" s="165"/>
      <c r="AM812" s="165"/>
      <c r="AN812" s="162"/>
      <c r="AO812" s="164"/>
      <c r="AP812" s="163"/>
      <c r="AQ812" s="162"/>
      <c r="AR812" s="161"/>
      <c r="AS812" s="160"/>
      <c r="AT812" s="159"/>
      <c r="AU812" s="158"/>
    </row>
    <row r="813" spans="1:47" x14ac:dyDescent="0.2">
      <c r="A813" s="156" t="str">
        <f t="shared" si="146"/>
        <v/>
      </c>
      <c r="B813" s="203" t="str">
        <f t="shared" si="147"/>
        <v/>
      </c>
      <c r="C813" s="203" t="str">
        <f t="shared" si="148"/>
        <v/>
      </c>
      <c r="D813" s="203" t="str">
        <f t="shared" si="149"/>
        <v/>
      </c>
      <c r="E813" s="203" t="str">
        <f t="shared" si="150"/>
        <v/>
      </c>
      <c r="F813" s="203" t="str">
        <f t="shared" si="151"/>
        <v/>
      </c>
      <c r="G813" s="204" t="str">
        <f t="shared" si="151"/>
        <v/>
      </c>
      <c r="H813" s="205" t="str">
        <f t="shared" si="152"/>
        <v/>
      </c>
      <c r="I813" s="156" t="str">
        <f t="shared" si="153"/>
        <v/>
      </c>
      <c r="J813" s="156" t="str">
        <f t="shared" si="154"/>
        <v/>
      </c>
      <c r="K813" s="155" t="str">
        <f t="shared" si="155"/>
        <v/>
      </c>
      <c r="L813" s="155" t="str">
        <f t="shared" si="156"/>
        <v/>
      </c>
      <c r="M813" s="155" t="str">
        <f t="shared" si="157"/>
        <v/>
      </c>
      <c r="N813" s="157"/>
      <c r="O813" s="157"/>
      <c r="P813" s="157"/>
      <c r="Q813" s="157"/>
      <c r="R813" s="157"/>
      <c r="S813" s="157"/>
      <c r="T813" s="157"/>
      <c r="U813" s="157"/>
      <c r="V813" s="157"/>
      <c r="W813" s="157"/>
      <c r="X813" s="157"/>
      <c r="Y813" s="157"/>
      <c r="Z813" s="158"/>
      <c r="AA813" s="158"/>
      <c r="AB813" s="158"/>
      <c r="AC813" s="158"/>
      <c r="AD813" s="165"/>
      <c r="AE813" s="167"/>
      <c r="AF813" s="166"/>
      <c r="AG813" s="166"/>
      <c r="AH813" s="165"/>
      <c r="AI813" s="165"/>
      <c r="AJ813" s="163"/>
      <c r="AK813" s="165"/>
      <c r="AL813" s="165"/>
      <c r="AM813" s="165"/>
      <c r="AN813" s="162"/>
      <c r="AO813" s="164"/>
      <c r="AP813" s="163"/>
      <c r="AQ813" s="162"/>
      <c r="AR813" s="161"/>
      <c r="AS813" s="160"/>
      <c r="AT813" s="159"/>
      <c r="AU813" s="158"/>
    </row>
    <row r="814" spans="1:47" x14ac:dyDescent="0.2">
      <c r="A814" s="156" t="str">
        <f t="shared" si="146"/>
        <v/>
      </c>
      <c r="B814" s="203" t="str">
        <f t="shared" si="147"/>
        <v/>
      </c>
      <c r="C814" s="203" t="str">
        <f t="shared" si="148"/>
        <v/>
      </c>
      <c r="D814" s="203" t="str">
        <f t="shared" si="149"/>
        <v/>
      </c>
      <c r="E814" s="203" t="str">
        <f t="shared" si="150"/>
        <v/>
      </c>
      <c r="F814" s="203" t="str">
        <f t="shared" si="151"/>
        <v/>
      </c>
      <c r="G814" s="204" t="str">
        <f t="shared" si="151"/>
        <v/>
      </c>
      <c r="H814" s="205" t="str">
        <f t="shared" si="152"/>
        <v/>
      </c>
      <c r="I814" s="156" t="str">
        <f t="shared" si="153"/>
        <v/>
      </c>
      <c r="J814" s="156" t="str">
        <f t="shared" si="154"/>
        <v/>
      </c>
      <c r="K814" s="155" t="str">
        <f t="shared" si="155"/>
        <v/>
      </c>
      <c r="L814" s="155" t="str">
        <f t="shared" si="156"/>
        <v/>
      </c>
      <c r="M814" s="155" t="str">
        <f t="shared" si="157"/>
        <v/>
      </c>
      <c r="N814" s="157"/>
      <c r="O814" s="157"/>
      <c r="P814" s="157"/>
      <c r="Q814" s="157"/>
      <c r="R814" s="157"/>
      <c r="S814" s="157"/>
      <c r="T814" s="157"/>
      <c r="U814" s="157"/>
      <c r="V814" s="157"/>
      <c r="W814" s="157"/>
      <c r="X814" s="157"/>
      <c r="Y814" s="157"/>
      <c r="Z814" s="158"/>
      <c r="AA814" s="158"/>
      <c r="AB814" s="158"/>
      <c r="AC814" s="158"/>
      <c r="AD814" s="165"/>
      <c r="AE814" s="167"/>
      <c r="AF814" s="166"/>
      <c r="AG814" s="166"/>
      <c r="AH814" s="165"/>
      <c r="AI814" s="165"/>
      <c r="AJ814" s="163"/>
      <c r="AK814" s="165"/>
      <c r="AL814" s="165"/>
      <c r="AM814" s="165"/>
      <c r="AN814" s="162"/>
      <c r="AO814" s="164"/>
      <c r="AP814" s="163"/>
      <c r="AQ814" s="162"/>
      <c r="AR814" s="161"/>
      <c r="AS814" s="160"/>
      <c r="AT814" s="159"/>
      <c r="AU814" s="158"/>
    </row>
    <row r="815" spans="1:47" x14ac:dyDescent="0.2">
      <c r="A815" s="156" t="str">
        <f t="shared" si="146"/>
        <v/>
      </c>
      <c r="B815" s="203" t="str">
        <f t="shared" si="147"/>
        <v/>
      </c>
      <c r="C815" s="203" t="str">
        <f t="shared" si="148"/>
        <v/>
      </c>
      <c r="D815" s="203" t="str">
        <f t="shared" si="149"/>
        <v/>
      </c>
      <c r="E815" s="203" t="str">
        <f t="shared" si="150"/>
        <v/>
      </c>
      <c r="F815" s="203" t="str">
        <f t="shared" si="151"/>
        <v/>
      </c>
      <c r="G815" s="204" t="str">
        <f t="shared" si="151"/>
        <v/>
      </c>
      <c r="H815" s="205" t="str">
        <f t="shared" si="152"/>
        <v/>
      </c>
      <c r="I815" s="156" t="str">
        <f t="shared" si="153"/>
        <v/>
      </c>
      <c r="J815" s="156" t="str">
        <f t="shared" si="154"/>
        <v/>
      </c>
      <c r="K815" s="155" t="str">
        <f t="shared" si="155"/>
        <v/>
      </c>
      <c r="L815" s="155" t="str">
        <f t="shared" si="156"/>
        <v/>
      </c>
      <c r="M815" s="155" t="str">
        <f t="shared" si="157"/>
        <v/>
      </c>
      <c r="N815" s="157"/>
      <c r="O815" s="157"/>
      <c r="P815" s="157"/>
      <c r="Q815" s="157"/>
      <c r="R815" s="157"/>
      <c r="S815" s="157"/>
      <c r="T815" s="157"/>
      <c r="U815" s="157"/>
      <c r="V815" s="157"/>
      <c r="W815" s="157"/>
      <c r="X815" s="157"/>
      <c r="Y815" s="157"/>
      <c r="Z815" s="158"/>
      <c r="AA815" s="158"/>
      <c r="AB815" s="158"/>
      <c r="AC815" s="158"/>
      <c r="AD815" s="165"/>
      <c r="AE815" s="167"/>
      <c r="AF815" s="166"/>
      <c r="AG815" s="166"/>
      <c r="AH815" s="165"/>
      <c r="AI815" s="165"/>
      <c r="AJ815" s="163"/>
      <c r="AK815" s="165"/>
      <c r="AL815" s="165"/>
      <c r="AM815" s="165"/>
      <c r="AN815" s="162"/>
      <c r="AO815" s="164"/>
      <c r="AP815" s="163"/>
      <c r="AQ815" s="162"/>
      <c r="AR815" s="161"/>
      <c r="AS815" s="160"/>
      <c r="AT815" s="159"/>
      <c r="AU815" s="158"/>
    </row>
    <row r="816" spans="1:47" x14ac:dyDescent="0.2">
      <c r="A816" s="156" t="str">
        <f t="shared" si="146"/>
        <v/>
      </c>
      <c r="B816" s="203" t="str">
        <f t="shared" si="147"/>
        <v/>
      </c>
      <c r="C816" s="203" t="str">
        <f t="shared" si="148"/>
        <v/>
      </c>
      <c r="D816" s="203" t="str">
        <f t="shared" si="149"/>
        <v/>
      </c>
      <c r="E816" s="203" t="str">
        <f t="shared" si="150"/>
        <v/>
      </c>
      <c r="F816" s="203" t="str">
        <f t="shared" si="151"/>
        <v/>
      </c>
      <c r="G816" s="204" t="str">
        <f t="shared" si="151"/>
        <v/>
      </c>
      <c r="H816" s="205" t="str">
        <f t="shared" si="152"/>
        <v/>
      </c>
      <c r="I816" s="156" t="str">
        <f t="shared" si="153"/>
        <v/>
      </c>
      <c r="J816" s="156" t="str">
        <f t="shared" si="154"/>
        <v/>
      </c>
      <c r="K816" s="155" t="str">
        <f t="shared" si="155"/>
        <v/>
      </c>
      <c r="L816" s="155" t="str">
        <f t="shared" si="156"/>
        <v/>
      </c>
      <c r="M816" s="155" t="str">
        <f t="shared" si="157"/>
        <v/>
      </c>
      <c r="N816" s="157"/>
      <c r="O816" s="157"/>
      <c r="P816" s="157"/>
      <c r="Q816" s="157"/>
      <c r="R816" s="157"/>
      <c r="S816" s="157"/>
      <c r="T816" s="157"/>
      <c r="U816" s="157"/>
      <c r="V816" s="157"/>
      <c r="W816" s="157"/>
      <c r="X816" s="157"/>
      <c r="Y816" s="157"/>
      <c r="Z816" s="158"/>
      <c r="AA816" s="158"/>
      <c r="AB816" s="158"/>
      <c r="AC816" s="158"/>
      <c r="AD816" s="165"/>
      <c r="AE816" s="167"/>
      <c r="AF816" s="166"/>
      <c r="AG816" s="166"/>
      <c r="AH816" s="165"/>
      <c r="AI816" s="165"/>
      <c r="AJ816" s="163"/>
      <c r="AK816" s="165"/>
      <c r="AL816" s="165"/>
      <c r="AM816" s="165"/>
      <c r="AN816" s="162"/>
      <c r="AO816" s="164"/>
      <c r="AP816" s="163"/>
      <c r="AQ816" s="162"/>
      <c r="AR816" s="161"/>
      <c r="AS816" s="160"/>
      <c r="AT816" s="159"/>
      <c r="AU816" s="158"/>
    </row>
    <row r="817" spans="1:47" x14ac:dyDescent="0.2">
      <c r="A817" s="156" t="str">
        <f t="shared" si="146"/>
        <v/>
      </c>
      <c r="B817" s="203" t="str">
        <f t="shared" si="147"/>
        <v/>
      </c>
      <c r="C817" s="203" t="str">
        <f t="shared" si="148"/>
        <v/>
      </c>
      <c r="D817" s="203" t="str">
        <f t="shared" si="149"/>
        <v/>
      </c>
      <c r="E817" s="203" t="str">
        <f t="shared" si="150"/>
        <v/>
      </c>
      <c r="F817" s="203" t="str">
        <f t="shared" si="151"/>
        <v/>
      </c>
      <c r="G817" s="204" t="str">
        <f t="shared" si="151"/>
        <v/>
      </c>
      <c r="H817" s="205" t="str">
        <f t="shared" si="152"/>
        <v/>
      </c>
      <c r="I817" s="156" t="str">
        <f t="shared" si="153"/>
        <v/>
      </c>
      <c r="J817" s="156" t="str">
        <f t="shared" si="154"/>
        <v/>
      </c>
      <c r="K817" s="155" t="str">
        <f t="shared" si="155"/>
        <v/>
      </c>
      <c r="L817" s="155" t="str">
        <f t="shared" si="156"/>
        <v/>
      </c>
      <c r="M817" s="155" t="str">
        <f t="shared" si="157"/>
        <v/>
      </c>
      <c r="N817" s="157"/>
      <c r="O817" s="157"/>
      <c r="P817" s="157"/>
      <c r="Q817" s="157"/>
      <c r="R817" s="157"/>
      <c r="S817" s="157"/>
      <c r="T817" s="157"/>
      <c r="U817" s="157"/>
      <c r="V817" s="157"/>
      <c r="W817" s="157"/>
      <c r="X817" s="157"/>
      <c r="Y817" s="157"/>
      <c r="Z817" s="158"/>
      <c r="AA817" s="158"/>
      <c r="AB817" s="158"/>
      <c r="AC817" s="158"/>
      <c r="AD817" s="165"/>
      <c r="AE817" s="167"/>
      <c r="AF817" s="166"/>
      <c r="AG817" s="166"/>
      <c r="AH817" s="165"/>
      <c r="AI817" s="165"/>
      <c r="AJ817" s="163"/>
      <c r="AK817" s="165"/>
      <c r="AL817" s="165"/>
      <c r="AM817" s="165"/>
      <c r="AN817" s="162"/>
      <c r="AO817" s="164"/>
      <c r="AP817" s="163"/>
      <c r="AQ817" s="162"/>
      <c r="AR817" s="161"/>
      <c r="AS817" s="160"/>
      <c r="AT817" s="159"/>
      <c r="AU817" s="158"/>
    </row>
    <row r="818" spans="1:47" x14ac:dyDescent="0.2">
      <c r="A818" s="156" t="str">
        <f t="shared" si="146"/>
        <v/>
      </c>
      <c r="B818" s="203" t="str">
        <f t="shared" si="147"/>
        <v/>
      </c>
      <c r="C818" s="203" t="str">
        <f t="shared" si="148"/>
        <v/>
      </c>
      <c r="D818" s="203" t="str">
        <f t="shared" si="149"/>
        <v/>
      </c>
      <c r="E818" s="203" t="str">
        <f t="shared" si="150"/>
        <v/>
      </c>
      <c r="F818" s="203" t="str">
        <f t="shared" si="151"/>
        <v/>
      </c>
      <c r="G818" s="204" t="str">
        <f t="shared" si="151"/>
        <v/>
      </c>
      <c r="H818" s="205" t="str">
        <f t="shared" si="152"/>
        <v/>
      </c>
      <c r="I818" s="156" t="str">
        <f t="shared" si="153"/>
        <v/>
      </c>
      <c r="J818" s="156" t="str">
        <f t="shared" si="154"/>
        <v/>
      </c>
      <c r="K818" s="155" t="str">
        <f t="shared" si="155"/>
        <v/>
      </c>
      <c r="L818" s="155" t="str">
        <f t="shared" si="156"/>
        <v/>
      </c>
      <c r="M818" s="155" t="str">
        <f t="shared" si="157"/>
        <v/>
      </c>
      <c r="N818" s="157"/>
      <c r="O818" s="157"/>
      <c r="P818" s="157"/>
      <c r="Q818" s="157"/>
      <c r="R818" s="157"/>
      <c r="S818" s="157"/>
      <c r="T818" s="157"/>
      <c r="U818" s="157"/>
      <c r="V818" s="157"/>
      <c r="W818" s="157"/>
      <c r="X818" s="157"/>
      <c r="Y818" s="157"/>
      <c r="Z818" s="158"/>
      <c r="AA818" s="158"/>
      <c r="AB818" s="158"/>
      <c r="AC818" s="158"/>
      <c r="AD818" s="165"/>
      <c r="AE818" s="167"/>
      <c r="AF818" s="166"/>
      <c r="AG818" s="166"/>
      <c r="AH818" s="165"/>
      <c r="AI818" s="165"/>
      <c r="AJ818" s="163"/>
      <c r="AK818" s="165"/>
      <c r="AL818" s="165"/>
      <c r="AM818" s="165"/>
      <c r="AN818" s="162"/>
      <c r="AO818" s="164"/>
      <c r="AP818" s="163"/>
      <c r="AQ818" s="162"/>
      <c r="AR818" s="161"/>
      <c r="AS818" s="160"/>
      <c r="AT818" s="159"/>
      <c r="AU818" s="158"/>
    </row>
    <row r="819" spans="1:47" x14ac:dyDescent="0.2">
      <c r="A819" s="156" t="str">
        <f t="shared" si="146"/>
        <v/>
      </c>
      <c r="B819" s="203" t="str">
        <f t="shared" si="147"/>
        <v/>
      </c>
      <c r="C819" s="203" t="str">
        <f t="shared" si="148"/>
        <v/>
      </c>
      <c r="D819" s="203" t="str">
        <f t="shared" si="149"/>
        <v/>
      </c>
      <c r="E819" s="203" t="str">
        <f t="shared" si="150"/>
        <v/>
      </c>
      <c r="F819" s="203" t="str">
        <f t="shared" si="151"/>
        <v/>
      </c>
      <c r="G819" s="204" t="str">
        <f t="shared" si="151"/>
        <v/>
      </c>
      <c r="H819" s="205" t="str">
        <f t="shared" si="152"/>
        <v/>
      </c>
      <c r="I819" s="156" t="str">
        <f t="shared" si="153"/>
        <v/>
      </c>
      <c r="J819" s="156" t="str">
        <f t="shared" si="154"/>
        <v/>
      </c>
      <c r="K819" s="155" t="str">
        <f t="shared" si="155"/>
        <v/>
      </c>
      <c r="L819" s="155" t="str">
        <f t="shared" si="156"/>
        <v/>
      </c>
      <c r="M819" s="155" t="str">
        <f t="shared" si="157"/>
        <v/>
      </c>
      <c r="N819" s="157"/>
      <c r="O819" s="157"/>
      <c r="P819" s="157"/>
      <c r="Q819" s="157"/>
      <c r="R819" s="157"/>
      <c r="S819" s="157"/>
      <c r="T819" s="157"/>
      <c r="U819" s="157"/>
      <c r="V819" s="157"/>
      <c r="W819" s="157"/>
      <c r="X819" s="157"/>
      <c r="Y819" s="157"/>
      <c r="Z819" s="158"/>
      <c r="AA819" s="158"/>
      <c r="AB819" s="158"/>
      <c r="AC819" s="158"/>
      <c r="AD819" s="165"/>
      <c r="AE819" s="167"/>
      <c r="AF819" s="166"/>
      <c r="AG819" s="166"/>
      <c r="AH819" s="165"/>
      <c r="AI819" s="165"/>
      <c r="AJ819" s="163"/>
      <c r="AK819" s="165"/>
      <c r="AL819" s="165"/>
      <c r="AM819" s="165"/>
      <c r="AN819" s="162"/>
      <c r="AO819" s="164"/>
      <c r="AP819" s="163"/>
      <c r="AQ819" s="162"/>
      <c r="AR819" s="161"/>
      <c r="AS819" s="160"/>
      <c r="AT819" s="159"/>
      <c r="AU819" s="158"/>
    </row>
    <row r="820" spans="1:47" x14ac:dyDescent="0.2">
      <c r="A820" s="156" t="str">
        <f t="shared" si="146"/>
        <v/>
      </c>
      <c r="B820" s="203" t="str">
        <f t="shared" si="147"/>
        <v/>
      </c>
      <c r="C820" s="203" t="str">
        <f t="shared" si="148"/>
        <v/>
      </c>
      <c r="D820" s="203" t="str">
        <f t="shared" si="149"/>
        <v/>
      </c>
      <c r="E820" s="203" t="str">
        <f t="shared" si="150"/>
        <v/>
      </c>
      <c r="F820" s="203" t="str">
        <f t="shared" si="151"/>
        <v/>
      </c>
      <c r="G820" s="204" t="str">
        <f t="shared" si="151"/>
        <v/>
      </c>
      <c r="H820" s="205" t="str">
        <f t="shared" si="152"/>
        <v/>
      </c>
      <c r="I820" s="156" t="str">
        <f t="shared" si="153"/>
        <v/>
      </c>
      <c r="J820" s="156" t="str">
        <f t="shared" si="154"/>
        <v/>
      </c>
      <c r="K820" s="155" t="str">
        <f t="shared" si="155"/>
        <v/>
      </c>
      <c r="L820" s="155" t="str">
        <f t="shared" si="156"/>
        <v/>
      </c>
      <c r="M820" s="155" t="str">
        <f t="shared" si="157"/>
        <v/>
      </c>
      <c r="N820" s="157"/>
      <c r="O820" s="157"/>
      <c r="P820" s="157"/>
      <c r="Q820" s="157"/>
      <c r="R820" s="157"/>
      <c r="S820" s="157"/>
      <c r="T820" s="157"/>
      <c r="U820" s="157"/>
      <c r="V820" s="157"/>
      <c r="W820" s="157"/>
      <c r="X820" s="157"/>
      <c r="Y820" s="157"/>
      <c r="Z820" s="158"/>
      <c r="AA820" s="158"/>
      <c r="AB820" s="158"/>
      <c r="AC820" s="158"/>
      <c r="AD820" s="165"/>
      <c r="AE820" s="167"/>
      <c r="AF820" s="166"/>
      <c r="AG820" s="166"/>
      <c r="AH820" s="165"/>
      <c r="AI820" s="165"/>
      <c r="AJ820" s="163"/>
      <c r="AK820" s="165"/>
      <c r="AL820" s="165"/>
      <c r="AM820" s="165"/>
      <c r="AN820" s="162"/>
      <c r="AO820" s="164"/>
      <c r="AP820" s="163"/>
      <c r="AQ820" s="162"/>
      <c r="AR820" s="161"/>
      <c r="AS820" s="160"/>
      <c r="AT820" s="159"/>
      <c r="AU820" s="158"/>
    </row>
    <row r="821" spans="1:47" x14ac:dyDescent="0.2">
      <c r="A821" s="156" t="str">
        <f t="shared" si="146"/>
        <v/>
      </c>
      <c r="B821" s="203" t="str">
        <f t="shared" si="147"/>
        <v/>
      </c>
      <c r="C821" s="203" t="str">
        <f t="shared" si="148"/>
        <v/>
      </c>
      <c r="D821" s="203" t="str">
        <f t="shared" si="149"/>
        <v/>
      </c>
      <c r="E821" s="203" t="str">
        <f t="shared" si="150"/>
        <v/>
      </c>
      <c r="F821" s="203" t="str">
        <f t="shared" si="151"/>
        <v/>
      </c>
      <c r="G821" s="204" t="str">
        <f t="shared" si="151"/>
        <v/>
      </c>
      <c r="H821" s="205" t="str">
        <f t="shared" si="152"/>
        <v/>
      </c>
      <c r="I821" s="156" t="str">
        <f t="shared" si="153"/>
        <v/>
      </c>
      <c r="J821" s="156" t="str">
        <f t="shared" si="154"/>
        <v/>
      </c>
      <c r="K821" s="155" t="str">
        <f t="shared" si="155"/>
        <v/>
      </c>
      <c r="L821" s="155" t="str">
        <f t="shared" si="156"/>
        <v/>
      </c>
      <c r="M821" s="155" t="str">
        <f t="shared" si="157"/>
        <v/>
      </c>
      <c r="N821" s="157"/>
      <c r="O821" s="157"/>
      <c r="P821" s="157"/>
      <c r="Q821" s="157"/>
      <c r="R821" s="157"/>
      <c r="S821" s="157"/>
      <c r="T821" s="157"/>
      <c r="U821" s="157"/>
      <c r="V821" s="157"/>
      <c r="W821" s="157"/>
      <c r="X821" s="157"/>
      <c r="Y821" s="157"/>
      <c r="Z821" s="158"/>
      <c r="AA821" s="158"/>
      <c r="AB821" s="158"/>
      <c r="AC821" s="158"/>
      <c r="AD821" s="165"/>
      <c r="AE821" s="167"/>
      <c r="AF821" s="166"/>
      <c r="AG821" s="166"/>
      <c r="AH821" s="165"/>
      <c r="AI821" s="165"/>
      <c r="AJ821" s="163"/>
      <c r="AK821" s="165"/>
      <c r="AL821" s="165"/>
      <c r="AM821" s="165"/>
      <c r="AN821" s="162"/>
      <c r="AO821" s="164"/>
      <c r="AP821" s="163"/>
      <c r="AQ821" s="162"/>
      <c r="AR821" s="161"/>
      <c r="AS821" s="160"/>
      <c r="AT821" s="159"/>
      <c r="AU821" s="158"/>
    </row>
    <row r="822" spans="1:47" x14ac:dyDescent="0.2">
      <c r="A822" s="156" t="str">
        <f t="shared" si="146"/>
        <v/>
      </c>
      <c r="B822" s="203" t="str">
        <f t="shared" si="147"/>
        <v/>
      </c>
      <c r="C822" s="203" t="str">
        <f t="shared" si="148"/>
        <v/>
      </c>
      <c r="D822" s="203" t="str">
        <f t="shared" si="149"/>
        <v/>
      </c>
      <c r="E822" s="203" t="str">
        <f t="shared" si="150"/>
        <v/>
      </c>
      <c r="F822" s="203" t="str">
        <f t="shared" si="151"/>
        <v/>
      </c>
      <c r="G822" s="204" t="str">
        <f t="shared" si="151"/>
        <v/>
      </c>
      <c r="H822" s="205" t="str">
        <f t="shared" si="152"/>
        <v/>
      </c>
      <c r="I822" s="156" t="str">
        <f t="shared" si="153"/>
        <v/>
      </c>
      <c r="J822" s="156" t="str">
        <f t="shared" si="154"/>
        <v/>
      </c>
      <c r="K822" s="155" t="str">
        <f t="shared" si="155"/>
        <v/>
      </c>
      <c r="L822" s="155" t="str">
        <f t="shared" si="156"/>
        <v/>
      </c>
      <c r="M822" s="155" t="str">
        <f t="shared" si="157"/>
        <v/>
      </c>
      <c r="N822" s="157"/>
      <c r="O822" s="157"/>
      <c r="P822" s="157"/>
      <c r="Q822" s="157"/>
      <c r="R822" s="157"/>
      <c r="S822" s="157"/>
      <c r="T822" s="157"/>
      <c r="U822" s="157"/>
      <c r="V822" s="157"/>
      <c r="W822" s="157"/>
      <c r="X822" s="157"/>
      <c r="Y822" s="157"/>
      <c r="Z822" s="158"/>
      <c r="AA822" s="158"/>
      <c r="AB822" s="158"/>
      <c r="AC822" s="158"/>
      <c r="AD822" s="165"/>
      <c r="AE822" s="167"/>
      <c r="AF822" s="166"/>
      <c r="AG822" s="166"/>
      <c r="AH822" s="165"/>
      <c r="AI822" s="165"/>
      <c r="AJ822" s="163"/>
      <c r="AK822" s="165"/>
      <c r="AL822" s="165"/>
      <c r="AM822" s="165"/>
      <c r="AN822" s="162"/>
      <c r="AO822" s="164"/>
      <c r="AP822" s="163"/>
      <c r="AQ822" s="162"/>
      <c r="AR822" s="161"/>
      <c r="AS822" s="160"/>
      <c r="AT822" s="159"/>
      <c r="AU822" s="158"/>
    </row>
    <row r="823" spans="1:47" x14ac:dyDescent="0.2">
      <c r="A823" s="156" t="str">
        <f t="shared" si="146"/>
        <v/>
      </c>
      <c r="B823" s="203" t="str">
        <f t="shared" si="147"/>
        <v/>
      </c>
      <c r="C823" s="203" t="str">
        <f t="shared" si="148"/>
        <v/>
      </c>
      <c r="D823" s="203" t="str">
        <f t="shared" si="149"/>
        <v/>
      </c>
      <c r="E823" s="203" t="str">
        <f t="shared" si="150"/>
        <v/>
      </c>
      <c r="F823" s="203" t="str">
        <f t="shared" si="151"/>
        <v/>
      </c>
      <c r="G823" s="204" t="str">
        <f t="shared" si="151"/>
        <v/>
      </c>
      <c r="H823" s="205" t="str">
        <f t="shared" si="152"/>
        <v/>
      </c>
      <c r="I823" s="156" t="str">
        <f t="shared" si="153"/>
        <v/>
      </c>
      <c r="J823" s="156" t="str">
        <f t="shared" si="154"/>
        <v/>
      </c>
      <c r="K823" s="155" t="str">
        <f t="shared" si="155"/>
        <v/>
      </c>
      <c r="L823" s="155" t="str">
        <f t="shared" si="156"/>
        <v/>
      </c>
      <c r="M823" s="155" t="str">
        <f t="shared" si="157"/>
        <v/>
      </c>
      <c r="N823" s="157"/>
      <c r="O823" s="157"/>
      <c r="P823" s="157"/>
      <c r="Q823" s="157"/>
      <c r="R823" s="157"/>
      <c r="S823" s="157"/>
      <c r="T823" s="157"/>
      <c r="U823" s="157"/>
      <c r="V823" s="157"/>
      <c r="W823" s="157"/>
      <c r="X823" s="157"/>
      <c r="Y823" s="157"/>
      <c r="Z823" s="158"/>
      <c r="AA823" s="158"/>
      <c r="AB823" s="158"/>
      <c r="AC823" s="158"/>
      <c r="AD823" s="165"/>
      <c r="AE823" s="167"/>
      <c r="AF823" s="166"/>
      <c r="AG823" s="166"/>
      <c r="AH823" s="165"/>
      <c r="AI823" s="165"/>
      <c r="AJ823" s="163"/>
      <c r="AK823" s="165"/>
      <c r="AL823" s="165"/>
      <c r="AM823" s="165"/>
      <c r="AN823" s="162"/>
      <c r="AO823" s="164"/>
      <c r="AP823" s="163"/>
      <c r="AQ823" s="162"/>
      <c r="AR823" s="161"/>
      <c r="AS823" s="160"/>
      <c r="AT823" s="159"/>
      <c r="AU823" s="158"/>
    </row>
    <row r="824" spans="1:47" x14ac:dyDescent="0.2">
      <c r="A824" s="156" t="str">
        <f t="shared" si="146"/>
        <v/>
      </c>
      <c r="B824" s="203" t="str">
        <f t="shared" si="147"/>
        <v/>
      </c>
      <c r="C824" s="203" t="str">
        <f t="shared" si="148"/>
        <v/>
      </c>
      <c r="D824" s="203" t="str">
        <f t="shared" si="149"/>
        <v/>
      </c>
      <c r="E824" s="203" t="str">
        <f t="shared" si="150"/>
        <v/>
      </c>
      <c r="F824" s="203" t="str">
        <f t="shared" si="151"/>
        <v/>
      </c>
      <c r="G824" s="204" t="str">
        <f t="shared" si="151"/>
        <v/>
      </c>
      <c r="H824" s="205" t="str">
        <f t="shared" si="152"/>
        <v/>
      </c>
      <c r="I824" s="156" t="str">
        <f t="shared" si="153"/>
        <v/>
      </c>
      <c r="J824" s="156" t="str">
        <f t="shared" si="154"/>
        <v/>
      </c>
      <c r="K824" s="155" t="str">
        <f t="shared" si="155"/>
        <v/>
      </c>
      <c r="L824" s="155" t="str">
        <f t="shared" si="156"/>
        <v/>
      </c>
      <c r="M824" s="155" t="str">
        <f t="shared" si="157"/>
        <v/>
      </c>
      <c r="N824" s="157"/>
      <c r="O824" s="157"/>
      <c r="P824" s="157"/>
      <c r="Q824" s="157"/>
      <c r="R824" s="157"/>
      <c r="S824" s="157"/>
      <c r="T824" s="157"/>
      <c r="U824" s="157"/>
      <c r="V824" s="157"/>
      <c r="W824" s="157"/>
      <c r="X824" s="157"/>
      <c r="Y824" s="157"/>
      <c r="Z824" s="158"/>
      <c r="AA824" s="158"/>
      <c r="AB824" s="158"/>
      <c r="AC824" s="158"/>
      <c r="AD824" s="165"/>
      <c r="AE824" s="167"/>
      <c r="AF824" s="166"/>
      <c r="AG824" s="166"/>
      <c r="AH824" s="165"/>
      <c r="AI824" s="165"/>
      <c r="AJ824" s="163"/>
      <c r="AK824" s="165"/>
      <c r="AL824" s="165"/>
      <c r="AM824" s="165"/>
      <c r="AN824" s="162"/>
      <c r="AO824" s="164"/>
      <c r="AP824" s="163"/>
      <c r="AQ824" s="162"/>
      <c r="AR824" s="161"/>
      <c r="AS824" s="160"/>
      <c r="AT824" s="159"/>
      <c r="AU824" s="158"/>
    </row>
    <row r="825" spans="1:47" x14ac:dyDescent="0.2">
      <c r="A825" s="156" t="str">
        <f t="shared" si="146"/>
        <v/>
      </c>
      <c r="B825" s="203" t="str">
        <f t="shared" si="147"/>
        <v/>
      </c>
      <c r="C825" s="203" t="str">
        <f t="shared" si="148"/>
        <v/>
      </c>
      <c r="D825" s="203" t="str">
        <f t="shared" si="149"/>
        <v/>
      </c>
      <c r="E825" s="203" t="str">
        <f t="shared" si="150"/>
        <v/>
      </c>
      <c r="F825" s="203" t="str">
        <f t="shared" si="151"/>
        <v/>
      </c>
      <c r="G825" s="204" t="str">
        <f t="shared" si="151"/>
        <v/>
      </c>
      <c r="H825" s="205" t="str">
        <f t="shared" si="152"/>
        <v/>
      </c>
      <c r="I825" s="156" t="str">
        <f t="shared" si="153"/>
        <v/>
      </c>
      <c r="J825" s="156" t="str">
        <f t="shared" si="154"/>
        <v/>
      </c>
      <c r="K825" s="155" t="str">
        <f t="shared" si="155"/>
        <v/>
      </c>
      <c r="L825" s="155" t="str">
        <f t="shared" si="156"/>
        <v/>
      </c>
      <c r="M825" s="155" t="str">
        <f t="shared" si="157"/>
        <v/>
      </c>
      <c r="N825" s="157"/>
      <c r="O825" s="157"/>
      <c r="P825" s="157"/>
      <c r="Q825" s="157"/>
      <c r="R825" s="157"/>
      <c r="S825" s="157"/>
      <c r="T825" s="157"/>
      <c r="U825" s="157"/>
      <c r="V825" s="157"/>
      <c r="W825" s="157"/>
      <c r="X825" s="157"/>
      <c r="Y825" s="157"/>
      <c r="Z825" s="158"/>
      <c r="AA825" s="158"/>
      <c r="AB825" s="158"/>
      <c r="AC825" s="158"/>
      <c r="AD825" s="165"/>
      <c r="AE825" s="167"/>
      <c r="AF825" s="166"/>
      <c r="AG825" s="166"/>
      <c r="AH825" s="165"/>
      <c r="AI825" s="165"/>
      <c r="AJ825" s="163"/>
      <c r="AK825" s="165"/>
      <c r="AL825" s="165"/>
      <c r="AM825" s="165"/>
      <c r="AN825" s="162"/>
      <c r="AO825" s="164"/>
      <c r="AP825" s="163"/>
      <c r="AQ825" s="162"/>
      <c r="AR825" s="161"/>
      <c r="AS825" s="160"/>
      <c r="AT825" s="159"/>
      <c r="AU825" s="158"/>
    </row>
    <row r="826" spans="1:47" x14ac:dyDescent="0.2">
      <c r="A826" s="156" t="str">
        <f t="shared" si="146"/>
        <v/>
      </c>
      <c r="B826" s="203" t="str">
        <f t="shared" si="147"/>
        <v/>
      </c>
      <c r="C826" s="203" t="str">
        <f t="shared" si="148"/>
        <v/>
      </c>
      <c r="D826" s="203" t="str">
        <f t="shared" si="149"/>
        <v/>
      </c>
      <c r="E826" s="203" t="str">
        <f t="shared" si="150"/>
        <v/>
      </c>
      <c r="F826" s="203" t="str">
        <f t="shared" si="151"/>
        <v/>
      </c>
      <c r="G826" s="204" t="str">
        <f t="shared" si="151"/>
        <v/>
      </c>
      <c r="H826" s="205" t="str">
        <f t="shared" si="152"/>
        <v/>
      </c>
      <c r="I826" s="156" t="str">
        <f t="shared" si="153"/>
        <v/>
      </c>
      <c r="J826" s="156" t="str">
        <f t="shared" si="154"/>
        <v/>
      </c>
      <c r="K826" s="155" t="str">
        <f t="shared" si="155"/>
        <v/>
      </c>
      <c r="L826" s="155" t="str">
        <f t="shared" si="156"/>
        <v/>
      </c>
      <c r="M826" s="155" t="str">
        <f t="shared" si="157"/>
        <v/>
      </c>
      <c r="N826" s="157"/>
      <c r="O826" s="157"/>
      <c r="P826" s="157"/>
      <c r="Q826" s="157"/>
      <c r="R826" s="157"/>
      <c r="S826" s="157"/>
      <c r="T826" s="157"/>
      <c r="U826" s="157"/>
      <c r="V826" s="157"/>
      <c r="W826" s="157"/>
      <c r="X826" s="157"/>
      <c r="Y826" s="157"/>
      <c r="Z826" s="158"/>
      <c r="AA826" s="158"/>
      <c r="AB826" s="158"/>
      <c r="AC826" s="158"/>
      <c r="AD826" s="165"/>
      <c r="AE826" s="167"/>
      <c r="AF826" s="166"/>
      <c r="AG826" s="166"/>
      <c r="AH826" s="165"/>
      <c r="AI826" s="165"/>
      <c r="AJ826" s="163"/>
      <c r="AK826" s="165"/>
      <c r="AL826" s="165"/>
      <c r="AM826" s="165"/>
      <c r="AN826" s="162"/>
      <c r="AO826" s="164"/>
      <c r="AP826" s="163"/>
      <c r="AQ826" s="162"/>
      <c r="AR826" s="161"/>
      <c r="AS826" s="160"/>
      <c r="AT826" s="159"/>
      <c r="AU826" s="158"/>
    </row>
    <row r="827" spans="1:47" x14ac:dyDescent="0.2">
      <c r="A827" s="156" t="str">
        <f t="shared" si="146"/>
        <v/>
      </c>
      <c r="B827" s="203" t="str">
        <f t="shared" si="147"/>
        <v/>
      </c>
      <c r="C827" s="203" t="str">
        <f t="shared" si="148"/>
        <v/>
      </c>
      <c r="D827" s="203" t="str">
        <f t="shared" si="149"/>
        <v/>
      </c>
      <c r="E827" s="203" t="str">
        <f t="shared" si="150"/>
        <v/>
      </c>
      <c r="F827" s="203" t="str">
        <f t="shared" si="151"/>
        <v/>
      </c>
      <c r="G827" s="204" t="str">
        <f t="shared" si="151"/>
        <v/>
      </c>
      <c r="H827" s="205" t="str">
        <f t="shared" si="152"/>
        <v/>
      </c>
      <c r="I827" s="156" t="str">
        <f t="shared" si="153"/>
        <v/>
      </c>
      <c r="J827" s="156" t="str">
        <f t="shared" si="154"/>
        <v/>
      </c>
      <c r="K827" s="155" t="str">
        <f t="shared" si="155"/>
        <v/>
      </c>
      <c r="L827" s="155" t="str">
        <f t="shared" si="156"/>
        <v/>
      </c>
      <c r="M827" s="155" t="str">
        <f t="shared" si="157"/>
        <v/>
      </c>
      <c r="N827" s="157"/>
      <c r="O827" s="157"/>
      <c r="P827" s="157"/>
      <c r="Q827" s="157"/>
      <c r="R827" s="157"/>
      <c r="S827" s="157"/>
      <c r="T827" s="157"/>
      <c r="U827" s="157"/>
      <c r="V827" s="157"/>
      <c r="W827" s="157"/>
      <c r="X827" s="157"/>
      <c r="Y827" s="157"/>
      <c r="Z827" s="158"/>
      <c r="AA827" s="158"/>
      <c r="AB827" s="158"/>
      <c r="AC827" s="158"/>
      <c r="AD827" s="165"/>
      <c r="AE827" s="167"/>
      <c r="AF827" s="166"/>
      <c r="AG827" s="166"/>
      <c r="AH827" s="165"/>
      <c r="AI827" s="165"/>
      <c r="AJ827" s="163"/>
      <c r="AK827" s="165"/>
      <c r="AL827" s="165"/>
      <c r="AM827" s="165"/>
      <c r="AN827" s="162"/>
      <c r="AO827" s="164"/>
      <c r="AP827" s="163"/>
      <c r="AQ827" s="162"/>
      <c r="AR827" s="161"/>
      <c r="AS827" s="160"/>
      <c r="AT827" s="159"/>
      <c r="AU827" s="158"/>
    </row>
    <row r="828" spans="1:47" x14ac:dyDescent="0.2">
      <c r="A828" s="156" t="str">
        <f t="shared" si="146"/>
        <v/>
      </c>
      <c r="B828" s="203" t="str">
        <f t="shared" si="147"/>
        <v/>
      </c>
      <c r="C828" s="203" t="str">
        <f t="shared" si="148"/>
        <v/>
      </c>
      <c r="D828" s="203" t="str">
        <f t="shared" si="149"/>
        <v/>
      </c>
      <c r="E828" s="203" t="str">
        <f t="shared" si="150"/>
        <v/>
      </c>
      <c r="F828" s="203" t="str">
        <f t="shared" si="151"/>
        <v/>
      </c>
      <c r="G828" s="204" t="str">
        <f t="shared" si="151"/>
        <v/>
      </c>
      <c r="H828" s="205" t="str">
        <f t="shared" si="152"/>
        <v/>
      </c>
      <c r="I828" s="156" t="str">
        <f t="shared" si="153"/>
        <v/>
      </c>
      <c r="J828" s="156" t="str">
        <f t="shared" si="154"/>
        <v/>
      </c>
      <c r="K828" s="155" t="str">
        <f t="shared" si="155"/>
        <v/>
      </c>
      <c r="L828" s="155" t="str">
        <f t="shared" si="156"/>
        <v/>
      </c>
      <c r="M828" s="155" t="str">
        <f t="shared" si="157"/>
        <v/>
      </c>
      <c r="N828" s="157"/>
      <c r="O828" s="157"/>
      <c r="P828" s="157"/>
      <c r="Q828" s="157"/>
      <c r="R828" s="157"/>
      <c r="S828" s="157"/>
      <c r="T828" s="157"/>
      <c r="U828" s="157"/>
      <c r="V828" s="157"/>
      <c r="W828" s="157"/>
      <c r="X828" s="157"/>
      <c r="Y828" s="157"/>
      <c r="Z828" s="158"/>
      <c r="AA828" s="158"/>
      <c r="AB828" s="158"/>
      <c r="AC828" s="158"/>
      <c r="AD828" s="165"/>
      <c r="AE828" s="167"/>
      <c r="AF828" s="166"/>
      <c r="AG828" s="166"/>
      <c r="AH828" s="165"/>
      <c r="AI828" s="165"/>
      <c r="AJ828" s="163"/>
      <c r="AK828" s="165"/>
      <c r="AL828" s="165"/>
      <c r="AM828" s="165"/>
      <c r="AN828" s="162"/>
      <c r="AO828" s="164"/>
      <c r="AP828" s="163"/>
      <c r="AQ828" s="162"/>
      <c r="AR828" s="161"/>
      <c r="AS828" s="160"/>
      <c r="AT828" s="159"/>
      <c r="AU828" s="158"/>
    </row>
    <row r="829" spans="1:47" x14ac:dyDescent="0.2">
      <c r="A829" s="156" t="str">
        <f t="shared" si="146"/>
        <v/>
      </c>
      <c r="B829" s="203" t="str">
        <f t="shared" si="147"/>
        <v/>
      </c>
      <c r="C829" s="203" t="str">
        <f t="shared" si="148"/>
        <v/>
      </c>
      <c r="D829" s="203" t="str">
        <f t="shared" si="149"/>
        <v/>
      </c>
      <c r="E829" s="203" t="str">
        <f t="shared" si="150"/>
        <v/>
      </c>
      <c r="F829" s="203" t="str">
        <f t="shared" si="151"/>
        <v/>
      </c>
      <c r="G829" s="204" t="str">
        <f t="shared" si="151"/>
        <v/>
      </c>
      <c r="H829" s="205" t="str">
        <f t="shared" si="152"/>
        <v/>
      </c>
      <c r="I829" s="156" t="str">
        <f t="shared" si="153"/>
        <v/>
      </c>
      <c r="J829" s="156" t="str">
        <f t="shared" si="154"/>
        <v/>
      </c>
      <c r="K829" s="155" t="str">
        <f t="shared" si="155"/>
        <v/>
      </c>
      <c r="L829" s="155" t="str">
        <f t="shared" si="156"/>
        <v/>
      </c>
      <c r="M829" s="155" t="str">
        <f t="shared" si="157"/>
        <v/>
      </c>
      <c r="N829" s="157"/>
      <c r="O829" s="157"/>
      <c r="P829" s="157"/>
      <c r="Q829" s="157"/>
      <c r="R829" s="157"/>
      <c r="S829" s="157"/>
      <c r="T829" s="157"/>
      <c r="U829" s="157"/>
      <c r="V829" s="157"/>
      <c r="W829" s="157"/>
      <c r="X829" s="157"/>
      <c r="Y829" s="157"/>
      <c r="Z829" s="158"/>
      <c r="AA829" s="158"/>
      <c r="AB829" s="158"/>
      <c r="AC829" s="158"/>
      <c r="AD829" s="165"/>
      <c r="AE829" s="167"/>
      <c r="AF829" s="166"/>
      <c r="AG829" s="166"/>
      <c r="AH829" s="165"/>
      <c r="AI829" s="165"/>
      <c r="AJ829" s="163"/>
      <c r="AK829" s="165"/>
      <c r="AL829" s="165"/>
      <c r="AM829" s="165"/>
      <c r="AN829" s="162"/>
      <c r="AO829" s="164"/>
      <c r="AP829" s="163"/>
      <c r="AQ829" s="162"/>
      <c r="AR829" s="161"/>
      <c r="AS829" s="160"/>
      <c r="AT829" s="159"/>
      <c r="AU829" s="158"/>
    </row>
    <row r="830" spans="1:47" x14ac:dyDescent="0.2">
      <c r="A830" s="156" t="str">
        <f t="shared" si="146"/>
        <v/>
      </c>
      <c r="B830" s="203" t="str">
        <f t="shared" si="147"/>
        <v/>
      </c>
      <c r="C830" s="203" t="str">
        <f t="shared" si="148"/>
        <v/>
      </c>
      <c r="D830" s="203" t="str">
        <f t="shared" si="149"/>
        <v/>
      </c>
      <c r="E830" s="203" t="str">
        <f t="shared" si="150"/>
        <v/>
      </c>
      <c r="F830" s="203" t="str">
        <f t="shared" si="151"/>
        <v/>
      </c>
      <c r="G830" s="204" t="str">
        <f t="shared" si="151"/>
        <v/>
      </c>
      <c r="H830" s="205" t="str">
        <f t="shared" si="152"/>
        <v/>
      </c>
      <c r="I830" s="156" t="str">
        <f t="shared" si="153"/>
        <v/>
      </c>
      <c r="J830" s="156" t="str">
        <f t="shared" si="154"/>
        <v/>
      </c>
      <c r="K830" s="155" t="str">
        <f t="shared" si="155"/>
        <v/>
      </c>
      <c r="L830" s="155" t="str">
        <f t="shared" si="156"/>
        <v/>
      </c>
      <c r="M830" s="155" t="str">
        <f t="shared" si="157"/>
        <v/>
      </c>
      <c r="N830" s="157"/>
      <c r="O830" s="157"/>
      <c r="P830" s="157"/>
      <c r="Q830" s="157"/>
      <c r="R830" s="157"/>
      <c r="S830" s="157"/>
      <c r="T830" s="157"/>
      <c r="U830" s="157"/>
      <c r="V830" s="157"/>
      <c r="W830" s="157"/>
      <c r="X830" s="157"/>
      <c r="Y830" s="157"/>
      <c r="Z830" s="158"/>
      <c r="AA830" s="158"/>
      <c r="AB830" s="158"/>
      <c r="AC830" s="158"/>
      <c r="AD830" s="165"/>
      <c r="AE830" s="167"/>
      <c r="AF830" s="166"/>
      <c r="AG830" s="166"/>
      <c r="AH830" s="165"/>
      <c r="AI830" s="165"/>
      <c r="AJ830" s="163"/>
      <c r="AK830" s="165"/>
      <c r="AL830" s="165"/>
      <c r="AM830" s="165"/>
      <c r="AN830" s="162"/>
      <c r="AO830" s="164"/>
      <c r="AP830" s="163"/>
      <c r="AQ830" s="162"/>
      <c r="AR830" s="161"/>
      <c r="AS830" s="160"/>
      <c r="AT830" s="159"/>
      <c r="AU830" s="158"/>
    </row>
    <row r="831" spans="1:47" x14ac:dyDescent="0.2">
      <c r="A831" s="156" t="str">
        <f t="shared" si="146"/>
        <v/>
      </c>
      <c r="B831" s="203" t="str">
        <f t="shared" si="147"/>
        <v/>
      </c>
      <c r="C831" s="203" t="str">
        <f t="shared" si="148"/>
        <v/>
      </c>
      <c r="D831" s="203" t="str">
        <f t="shared" si="149"/>
        <v/>
      </c>
      <c r="E831" s="203" t="str">
        <f t="shared" si="150"/>
        <v/>
      </c>
      <c r="F831" s="203" t="str">
        <f t="shared" si="151"/>
        <v/>
      </c>
      <c r="G831" s="204" t="str">
        <f t="shared" si="151"/>
        <v/>
      </c>
      <c r="H831" s="205" t="str">
        <f t="shared" si="152"/>
        <v/>
      </c>
      <c r="I831" s="156" t="str">
        <f t="shared" si="153"/>
        <v/>
      </c>
      <c r="J831" s="156" t="str">
        <f t="shared" si="154"/>
        <v/>
      </c>
      <c r="K831" s="155" t="str">
        <f t="shared" si="155"/>
        <v/>
      </c>
      <c r="L831" s="155" t="str">
        <f t="shared" si="156"/>
        <v/>
      </c>
      <c r="M831" s="155" t="str">
        <f t="shared" si="157"/>
        <v/>
      </c>
      <c r="N831" s="157"/>
      <c r="O831" s="157"/>
      <c r="P831" s="157"/>
      <c r="Q831" s="157"/>
      <c r="R831" s="157"/>
      <c r="S831" s="157"/>
      <c r="T831" s="157"/>
      <c r="U831" s="157"/>
      <c r="V831" s="157"/>
      <c r="W831" s="157"/>
      <c r="X831" s="157"/>
      <c r="Y831" s="157"/>
      <c r="Z831" s="158"/>
      <c r="AA831" s="158"/>
      <c r="AB831" s="158"/>
      <c r="AC831" s="158"/>
      <c r="AD831" s="165"/>
      <c r="AE831" s="167"/>
      <c r="AF831" s="166"/>
      <c r="AG831" s="166"/>
      <c r="AH831" s="165"/>
      <c r="AI831" s="165"/>
      <c r="AJ831" s="163"/>
      <c r="AK831" s="165"/>
      <c r="AL831" s="165"/>
      <c r="AM831" s="165"/>
      <c r="AN831" s="162"/>
      <c r="AO831" s="164"/>
      <c r="AP831" s="163"/>
      <c r="AQ831" s="162"/>
      <c r="AR831" s="161"/>
      <c r="AS831" s="160"/>
      <c r="AT831" s="159"/>
      <c r="AU831" s="158"/>
    </row>
    <row r="832" spans="1:47" x14ac:dyDescent="0.2">
      <c r="A832" s="156" t="str">
        <f t="shared" si="146"/>
        <v/>
      </c>
      <c r="B832" s="203" t="str">
        <f t="shared" si="147"/>
        <v/>
      </c>
      <c r="C832" s="203" t="str">
        <f t="shared" si="148"/>
        <v/>
      </c>
      <c r="D832" s="203" t="str">
        <f t="shared" si="149"/>
        <v/>
      </c>
      <c r="E832" s="203" t="str">
        <f t="shared" si="150"/>
        <v/>
      </c>
      <c r="F832" s="203" t="str">
        <f t="shared" si="151"/>
        <v/>
      </c>
      <c r="G832" s="204" t="str">
        <f t="shared" si="151"/>
        <v/>
      </c>
      <c r="H832" s="205" t="str">
        <f t="shared" si="152"/>
        <v/>
      </c>
      <c r="I832" s="156" t="str">
        <f t="shared" si="153"/>
        <v/>
      </c>
      <c r="J832" s="156" t="str">
        <f t="shared" si="154"/>
        <v/>
      </c>
      <c r="K832" s="155" t="str">
        <f t="shared" si="155"/>
        <v/>
      </c>
      <c r="L832" s="155" t="str">
        <f t="shared" si="156"/>
        <v/>
      </c>
      <c r="M832" s="155" t="str">
        <f t="shared" si="157"/>
        <v/>
      </c>
      <c r="N832" s="157"/>
      <c r="O832" s="157"/>
      <c r="P832" s="157"/>
      <c r="Q832" s="157"/>
      <c r="R832" s="157"/>
      <c r="S832" s="157"/>
      <c r="T832" s="157"/>
      <c r="U832" s="157"/>
      <c r="V832" s="157"/>
      <c r="W832" s="157"/>
      <c r="X832" s="157"/>
      <c r="Y832" s="157"/>
      <c r="Z832" s="158"/>
      <c r="AA832" s="158"/>
      <c r="AB832" s="158"/>
      <c r="AC832" s="158"/>
      <c r="AD832" s="165"/>
      <c r="AE832" s="167"/>
      <c r="AF832" s="166"/>
      <c r="AG832" s="166"/>
      <c r="AH832" s="165"/>
      <c r="AI832" s="165"/>
      <c r="AJ832" s="163"/>
      <c r="AK832" s="165"/>
      <c r="AL832" s="165"/>
      <c r="AM832" s="165"/>
      <c r="AN832" s="162"/>
      <c r="AO832" s="164"/>
      <c r="AP832" s="163"/>
      <c r="AQ832" s="162"/>
      <c r="AR832" s="161"/>
      <c r="AS832" s="160"/>
      <c r="AT832" s="159"/>
      <c r="AU832" s="158"/>
    </row>
    <row r="833" spans="1:47" x14ac:dyDescent="0.2">
      <c r="A833" s="156" t="str">
        <f t="shared" si="146"/>
        <v/>
      </c>
      <c r="B833" s="203" t="str">
        <f t="shared" si="147"/>
        <v/>
      </c>
      <c r="C833" s="203" t="str">
        <f t="shared" si="148"/>
        <v/>
      </c>
      <c r="D833" s="203" t="str">
        <f t="shared" si="149"/>
        <v/>
      </c>
      <c r="E833" s="203" t="str">
        <f t="shared" si="150"/>
        <v/>
      </c>
      <c r="F833" s="203" t="str">
        <f t="shared" si="151"/>
        <v/>
      </c>
      <c r="G833" s="204" t="str">
        <f t="shared" si="151"/>
        <v/>
      </c>
      <c r="H833" s="205" t="str">
        <f t="shared" si="152"/>
        <v/>
      </c>
      <c r="I833" s="156" t="str">
        <f t="shared" si="153"/>
        <v/>
      </c>
      <c r="J833" s="156" t="str">
        <f t="shared" si="154"/>
        <v/>
      </c>
      <c r="K833" s="155" t="str">
        <f t="shared" si="155"/>
        <v/>
      </c>
      <c r="L833" s="155" t="str">
        <f t="shared" si="156"/>
        <v/>
      </c>
      <c r="M833" s="155" t="str">
        <f t="shared" si="157"/>
        <v/>
      </c>
      <c r="N833" s="157"/>
      <c r="O833" s="157"/>
      <c r="P833" s="157"/>
      <c r="Q833" s="157"/>
      <c r="R833" s="157"/>
      <c r="S833" s="157"/>
      <c r="T833" s="157"/>
      <c r="U833" s="157"/>
      <c r="V833" s="157"/>
      <c r="W833" s="157"/>
      <c r="X833" s="157"/>
      <c r="Y833" s="157"/>
      <c r="Z833" s="158"/>
      <c r="AA833" s="158"/>
      <c r="AB833" s="158"/>
      <c r="AC833" s="158"/>
      <c r="AD833" s="165"/>
      <c r="AE833" s="167"/>
      <c r="AF833" s="166"/>
      <c r="AG833" s="166"/>
      <c r="AH833" s="165"/>
      <c r="AI833" s="165"/>
      <c r="AJ833" s="163"/>
      <c r="AK833" s="165"/>
      <c r="AL833" s="165"/>
      <c r="AM833" s="165"/>
      <c r="AN833" s="162"/>
      <c r="AO833" s="164"/>
      <c r="AP833" s="163"/>
      <c r="AQ833" s="162"/>
      <c r="AR833" s="161"/>
      <c r="AS833" s="160"/>
      <c r="AT833" s="159"/>
      <c r="AU833" s="158"/>
    </row>
    <row r="834" spans="1:47" x14ac:dyDescent="0.2">
      <c r="A834" s="156" t="str">
        <f t="shared" si="146"/>
        <v/>
      </c>
      <c r="B834" s="203" t="str">
        <f t="shared" si="147"/>
        <v/>
      </c>
      <c r="C834" s="203" t="str">
        <f t="shared" si="148"/>
        <v/>
      </c>
      <c r="D834" s="203" t="str">
        <f t="shared" si="149"/>
        <v/>
      </c>
      <c r="E834" s="203" t="str">
        <f t="shared" si="150"/>
        <v/>
      </c>
      <c r="F834" s="203" t="str">
        <f t="shared" si="151"/>
        <v/>
      </c>
      <c r="G834" s="204" t="str">
        <f t="shared" si="151"/>
        <v/>
      </c>
      <c r="H834" s="205" t="str">
        <f t="shared" si="152"/>
        <v/>
      </c>
      <c r="I834" s="156" t="str">
        <f t="shared" si="153"/>
        <v/>
      </c>
      <c r="J834" s="156" t="str">
        <f t="shared" si="154"/>
        <v/>
      </c>
      <c r="K834" s="155" t="str">
        <f t="shared" si="155"/>
        <v/>
      </c>
      <c r="L834" s="155" t="str">
        <f t="shared" si="156"/>
        <v/>
      </c>
      <c r="M834" s="155" t="str">
        <f t="shared" si="157"/>
        <v/>
      </c>
      <c r="N834" s="157"/>
      <c r="O834" s="157"/>
      <c r="P834" s="157"/>
      <c r="Q834" s="157"/>
      <c r="R834" s="157"/>
      <c r="S834" s="157"/>
      <c r="T834" s="157"/>
      <c r="U834" s="157"/>
      <c r="V834" s="157"/>
      <c r="W834" s="157"/>
      <c r="X834" s="157"/>
      <c r="Y834" s="157"/>
      <c r="Z834" s="158"/>
      <c r="AA834" s="158"/>
      <c r="AB834" s="158"/>
      <c r="AC834" s="158"/>
      <c r="AD834" s="165"/>
      <c r="AE834" s="167"/>
      <c r="AF834" s="166"/>
      <c r="AG834" s="166"/>
      <c r="AH834" s="165"/>
      <c r="AI834" s="165"/>
      <c r="AJ834" s="163"/>
      <c r="AK834" s="165"/>
      <c r="AL834" s="165"/>
      <c r="AM834" s="165"/>
      <c r="AN834" s="162"/>
      <c r="AO834" s="164"/>
      <c r="AP834" s="163"/>
      <c r="AQ834" s="162"/>
      <c r="AR834" s="161"/>
      <c r="AS834" s="160"/>
      <c r="AT834" s="159"/>
      <c r="AU834" s="158"/>
    </row>
    <row r="835" spans="1:47" x14ac:dyDescent="0.2">
      <c r="A835" s="156" t="str">
        <f t="shared" si="146"/>
        <v/>
      </c>
      <c r="B835" s="203" t="str">
        <f t="shared" si="147"/>
        <v/>
      </c>
      <c r="C835" s="203" t="str">
        <f t="shared" si="148"/>
        <v/>
      </c>
      <c r="D835" s="203" t="str">
        <f t="shared" si="149"/>
        <v/>
      </c>
      <c r="E835" s="203" t="str">
        <f t="shared" si="150"/>
        <v/>
      </c>
      <c r="F835" s="203" t="str">
        <f t="shared" si="151"/>
        <v/>
      </c>
      <c r="G835" s="204" t="str">
        <f t="shared" si="151"/>
        <v/>
      </c>
      <c r="H835" s="205" t="str">
        <f t="shared" si="152"/>
        <v/>
      </c>
      <c r="I835" s="156" t="str">
        <f t="shared" si="153"/>
        <v/>
      </c>
      <c r="J835" s="156" t="str">
        <f t="shared" si="154"/>
        <v/>
      </c>
      <c r="K835" s="155" t="str">
        <f t="shared" si="155"/>
        <v/>
      </c>
      <c r="L835" s="155" t="str">
        <f t="shared" si="156"/>
        <v/>
      </c>
      <c r="M835" s="155" t="str">
        <f t="shared" si="157"/>
        <v/>
      </c>
      <c r="N835" s="157"/>
      <c r="O835" s="157"/>
      <c r="P835" s="157"/>
      <c r="Q835" s="157"/>
      <c r="R835" s="157"/>
      <c r="S835" s="157"/>
      <c r="T835" s="157"/>
      <c r="U835" s="157"/>
      <c r="V835" s="157"/>
      <c r="W835" s="157"/>
      <c r="X835" s="157"/>
      <c r="Y835" s="157"/>
      <c r="Z835" s="158"/>
      <c r="AA835" s="158"/>
      <c r="AB835" s="158"/>
      <c r="AC835" s="158"/>
      <c r="AD835" s="165"/>
      <c r="AE835" s="167"/>
      <c r="AF835" s="166"/>
      <c r="AG835" s="166"/>
      <c r="AH835" s="165"/>
      <c r="AI835" s="165"/>
      <c r="AJ835" s="163"/>
      <c r="AK835" s="165"/>
      <c r="AL835" s="165"/>
      <c r="AM835" s="165"/>
      <c r="AN835" s="162"/>
      <c r="AO835" s="164"/>
      <c r="AP835" s="163"/>
      <c r="AQ835" s="162"/>
      <c r="AR835" s="161"/>
      <c r="AS835" s="160"/>
      <c r="AT835" s="159"/>
      <c r="AU835" s="158"/>
    </row>
    <row r="836" spans="1:47" x14ac:dyDescent="0.2">
      <c r="A836" s="156" t="str">
        <f t="shared" si="146"/>
        <v/>
      </c>
      <c r="B836" s="203" t="str">
        <f t="shared" si="147"/>
        <v/>
      </c>
      <c r="C836" s="203" t="str">
        <f t="shared" si="148"/>
        <v/>
      </c>
      <c r="D836" s="203" t="str">
        <f t="shared" si="149"/>
        <v/>
      </c>
      <c r="E836" s="203" t="str">
        <f t="shared" si="150"/>
        <v/>
      </c>
      <c r="F836" s="203" t="str">
        <f t="shared" si="151"/>
        <v/>
      </c>
      <c r="G836" s="204" t="str">
        <f t="shared" si="151"/>
        <v/>
      </c>
      <c r="H836" s="205" t="str">
        <f t="shared" si="152"/>
        <v/>
      </c>
      <c r="I836" s="156" t="str">
        <f t="shared" si="153"/>
        <v/>
      </c>
      <c r="J836" s="156" t="str">
        <f t="shared" si="154"/>
        <v/>
      </c>
      <c r="K836" s="155" t="str">
        <f t="shared" si="155"/>
        <v/>
      </c>
      <c r="L836" s="155" t="str">
        <f t="shared" si="156"/>
        <v/>
      </c>
      <c r="M836" s="155" t="str">
        <f t="shared" si="157"/>
        <v/>
      </c>
      <c r="N836" s="157"/>
      <c r="O836" s="157"/>
      <c r="P836" s="157"/>
      <c r="Q836" s="157"/>
      <c r="R836" s="157"/>
      <c r="S836" s="157"/>
      <c r="T836" s="157"/>
      <c r="U836" s="157"/>
      <c r="V836" s="157"/>
      <c r="W836" s="157"/>
      <c r="X836" s="157"/>
      <c r="Y836" s="157"/>
      <c r="Z836" s="158"/>
      <c r="AA836" s="158"/>
      <c r="AB836" s="158"/>
      <c r="AC836" s="158"/>
      <c r="AD836" s="165"/>
      <c r="AE836" s="167"/>
      <c r="AF836" s="166"/>
      <c r="AG836" s="166"/>
      <c r="AH836" s="165"/>
      <c r="AI836" s="165"/>
      <c r="AJ836" s="163"/>
      <c r="AK836" s="165"/>
      <c r="AL836" s="165"/>
      <c r="AM836" s="165"/>
      <c r="AN836" s="162"/>
      <c r="AO836" s="164"/>
      <c r="AP836" s="163"/>
      <c r="AQ836" s="162"/>
      <c r="AR836" s="161"/>
      <c r="AS836" s="160"/>
      <c r="AT836" s="159"/>
      <c r="AU836" s="158"/>
    </row>
    <row r="837" spans="1:47" x14ac:dyDescent="0.2">
      <c r="A837" s="156" t="str">
        <f t="shared" si="146"/>
        <v/>
      </c>
      <c r="B837" s="203" t="str">
        <f t="shared" si="147"/>
        <v/>
      </c>
      <c r="C837" s="203" t="str">
        <f t="shared" si="148"/>
        <v/>
      </c>
      <c r="D837" s="203" t="str">
        <f t="shared" si="149"/>
        <v/>
      </c>
      <c r="E837" s="203" t="str">
        <f t="shared" si="150"/>
        <v/>
      </c>
      <c r="F837" s="203" t="str">
        <f t="shared" si="151"/>
        <v/>
      </c>
      <c r="G837" s="204" t="str">
        <f t="shared" si="151"/>
        <v/>
      </c>
      <c r="H837" s="205" t="str">
        <f t="shared" si="152"/>
        <v/>
      </c>
      <c r="I837" s="156" t="str">
        <f t="shared" si="153"/>
        <v/>
      </c>
      <c r="J837" s="156" t="str">
        <f t="shared" si="154"/>
        <v/>
      </c>
      <c r="K837" s="155" t="str">
        <f t="shared" si="155"/>
        <v/>
      </c>
      <c r="L837" s="155" t="str">
        <f t="shared" si="156"/>
        <v/>
      </c>
      <c r="M837" s="155" t="str">
        <f t="shared" si="157"/>
        <v/>
      </c>
      <c r="N837" s="157"/>
      <c r="O837" s="157"/>
      <c r="P837" s="157"/>
      <c r="Q837" s="157"/>
      <c r="R837" s="157"/>
      <c r="S837" s="157"/>
      <c r="T837" s="157"/>
      <c r="U837" s="157"/>
      <c r="V837" s="157"/>
      <c r="W837" s="157"/>
      <c r="X837" s="157"/>
      <c r="Y837" s="157"/>
      <c r="Z837" s="158"/>
      <c r="AA837" s="158"/>
      <c r="AB837" s="158"/>
      <c r="AC837" s="158"/>
      <c r="AD837" s="165"/>
      <c r="AE837" s="167"/>
      <c r="AF837" s="166"/>
      <c r="AG837" s="166"/>
      <c r="AH837" s="165"/>
      <c r="AI837" s="165"/>
      <c r="AJ837" s="163"/>
      <c r="AK837" s="165"/>
      <c r="AL837" s="165"/>
      <c r="AM837" s="165"/>
      <c r="AN837" s="162"/>
      <c r="AO837" s="164"/>
      <c r="AP837" s="163"/>
      <c r="AQ837" s="162"/>
      <c r="AR837" s="161"/>
      <c r="AS837" s="160"/>
      <c r="AT837" s="159"/>
      <c r="AU837" s="158"/>
    </row>
    <row r="838" spans="1:47" x14ac:dyDescent="0.2">
      <c r="A838" s="156" t="str">
        <f t="shared" si="146"/>
        <v/>
      </c>
      <c r="B838" s="203" t="str">
        <f t="shared" si="147"/>
        <v/>
      </c>
      <c r="C838" s="203" t="str">
        <f t="shared" si="148"/>
        <v/>
      </c>
      <c r="D838" s="203" t="str">
        <f t="shared" si="149"/>
        <v/>
      </c>
      <c r="E838" s="203" t="str">
        <f t="shared" si="150"/>
        <v/>
      </c>
      <c r="F838" s="203" t="str">
        <f t="shared" si="151"/>
        <v/>
      </c>
      <c r="G838" s="204" t="str">
        <f t="shared" si="151"/>
        <v/>
      </c>
      <c r="H838" s="205" t="str">
        <f t="shared" si="152"/>
        <v/>
      </c>
      <c r="I838" s="156" t="str">
        <f t="shared" si="153"/>
        <v/>
      </c>
      <c r="J838" s="156" t="str">
        <f t="shared" si="154"/>
        <v/>
      </c>
      <c r="K838" s="155" t="str">
        <f t="shared" si="155"/>
        <v/>
      </c>
      <c r="L838" s="155" t="str">
        <f t="shared" si="156"/>
        <v/>
      </c>
      <c r="M838" s="155" t="str">
        <f t="shared" si="157"/>
        <v/>
      </c>
      <c r="N838" s="157"/>
      <c r="O838" s="157"/>
      <c r="P838" s="157"/>
      <c r="Q838" s="157"/>
      <c r="R838" s="157"/>
      <c r="S838" s="157"/>
      <c r="T838" s="157"/>
      <c r="U838" s="157"/>
      <c r="V838" s="157"/>
      <c r="W838" s="157"/>
      <c r="X838" s="157"/>
      <c r="Y838" s="157"/>
      <c r="Z838" s="158"/>
      <c r="AA838" s="158"/>
      <c r="AB838" s="158"/>
      <c r="AC838" s="158"/>
      <c r="AD838" s="165"/>
      <c r="AE838" s="167"/>
      <c r="AF838" s="166"/>
      <c r="AG838" s="166"/>
      <c r="AH838" s="165"/>
      <c r="AI838" s="165"/>
      <c r="AJ838" s="163"/>
      <c r="AK838" s="165"/>
      <c r="AL838" s="165"/>
      <c r="AM838" s="165"/>
      <c r="AN838" s="162"/>
      <c r="AO838" s="164"/>
      <c r="AP838" s="163"/>
      <c r="AQ838" s="162"/>
      <c r="AR838" s="161"/>
      <c r="AS838" s="160"/>
      <c r="AT838" s="159"/>
      <c r="AU838" s="158"/>
    </row>
    <row r="839" spans="1:47" x14ac:dyDescent="0.2">
      <c r="A839" s="156" t="str">
        <f t="shared" si="146"/>
        <v/>
      </c>
      <c r="B839" s="203" t="str">
        <f t="shared" si="147"/>
        <v/>
      </c>
      <c r="C839" s="203" t="str">
        <f t="shared" si="148"/>
        <v/>
      </c>
      <c r="D839" s="203" t="str">
        <f t="shared" si="149"/>
        <v/>
      </c>
      <c r="E839" s="203" t="str">
        <f t="shared" si="150"/>
        <v/>
      </c>
      <c r="F839" s="203" t="str">
        <f t="shared" si="151"/>
        <v/>
      </c>
      <c r="G839" s="204" t="str">
        <f t="shared" si="151"/>
        <v/>
      </c>
      <c r="H839" s="205" t="str">
        <f t="shared" si="152"/>
        <v/>
      </c>
      <c r="I839" s="156" t="str">
        <f t="shared" si="153"/>
        <v/>
      </c>
      <c r="J839" s="156" t="str">
        <f t="shared" si="154"/>
        <v/>
      </c>
      <c r="K839" s="155" t="str">
        <f t="shared" si="155"/>
        <v/>
      </c>
      <c r="L839" s="155" t="str">
        <f t="shared" si="156"/>
        <v/>
      </c>
      <c r="M839" s="155" t="str">
        <f t="shared" si="157"/>
        <v/>
      </c>
      <c r="N839" s="157"/>
      <c r="O839" s="157"/>
      <c r="P839" s="157"/>
      <c r="Q839" s="157"/>
      <c r="R839" s="157"/>
      <c r="S839" s="157"/>
      <c r="T839" s="157"/>
      <c r="U839" s="157"/>
      <c r="V839" s="157"/>
      <c r="W839" s="157"/>
      <c r="X839" s="157"/>
      <c r="Y839" s="157"/>
      <c r="Z839" s="158"/>
      <c r="AA839" s="158"/>
      <c r="AB839" s="158"/>
      <c r="AC839" s="158"/>
      <c r="AD839" s="165"/>
      <c r="AE839" s="167"/>
      <c r="AF839" s="166"/>
      <c r="AG839" s="166"/>
      <c r="AH839" s="165"/>
      <c r="AI839" s="165"/>
      <c r="AJ839" s="163"/>
      <c r="AK839" s="165"/>
      <c r="AL839" s="165"/>
      <c r="AM839" s="165"/>
      <c r="AN839" s="162"/>
      <c r="AO839" s="164"/>
      <c r="AP839" s="163"/>
      <c r="AQ839" s="162"/>
      <c r="AR839" s="161"/>
      <c r="AS839" s="160"/>
      <c r="AT839" s="159"/>
      <c r="AU839" s="158"/>
    </row>
    <row r="840" spans="1:47" x14ac:dyDescent="0.2">
      <c r="A840" s="156" t="str">
        <f t="shared" si="146"/>
        <v/>
      </c>
      <c r="B840" s="203" t="str">
        <f t="shared" si="147"/>
        <v/>
      </c>
      <c r="C840" s="203" t="str">
        <f t="shared" si="148"/>
        <v/>
      </c>
      <c r="D840" s="203" t="str">
        <f t="shared" si="149"/>
        <v/>
      </c>
      <c r="E840" s="203" t="str">
        <f t="shared" si="150"/>
        <v/>
      </c>
      <c r="F840" s="203" t="str">
        <f t="shared" si="151"/>
        <v/>
      </c>
      <c r="G840" s="204" t="str">
        <f t="shared" si="151"/>
        <v/>
      </c>
      <c r="H840" s="205" t="str">
        <f t="shared" si="152"/>
        <v/>
      </c>
      <c r="I840" s="156" t="str">
        <f t="shared" si="153"/>
        <v/>
      </c>
      <c r="J840" s="156" t="str">
        <f t="shared" si="154"/>
        <v/>
      </c>
      <c r="K840" s="155" t="str">
        <f t="shared" si="155"/>
        <v/>
      </c>
      <c r="L840" s="155" t="str">
        <f t="shared" si="156"/>
        <v/>
      </c>
      <c r="M840" s="155" t="str">
        <f t="shared" si="157"/>
        <v/>
      </c>
      <c r="N840" s="157"/>
      <c r="O840" s="157"/>
      <c r="P840" s="157"/>
      <c r="Q840" s="157"/>
      <c r="R840" s="157"/>
      <c r="S840" s="157"/>
      <c r="T840" s="157"/>
      <c r="U840" s="157"/>
      <c r="V840" s="157"/>
      <c r="W840" s="157"/>
      <c r="X840" s="157"/>
      <c r="Y840" s="157"/>
      <c r="Z840" s="158"/>
      <c r="AA840" s="158"/>
      <c r="AB840" s="158"/>
      <c r="AC840" s="158"/>
      <c r="AD840" s="165"/>
      <c r="AE840" s="167"/>
      <c r="AF840" s="166"/>
      <c r="AG840" s="166"/>
      <c r="AH840" s="165"/>
      <c r="AI840" s="165"/>
      <c r="AJ840" s="163"/>
      <c r="AK840" s="165"/>
      <c r="AL840" s="165"/>
      <c r="AM840" s="165"/>
      <c r="AN840" s="162"/>
      <c r="AO840" s="164"/>
      <c r="AP840" s="163"/>
      <c r="AQ840" s="162"/>
      <c r="AR840" s="161"/>
      <c r="AS840" s="160"/>
      <c r="AT840" s="159"/>
      <c r="AU840" s="158"/>
    </row>
    <row r="841" spans="1:47" x14ac:dyDescent="0.2">
      <c r="A841" s="156" t="str">
        <f t="shared" si="146"/>
        <v/>
      </c>
      <c r="B841" s="203" t="str">
        <f t="shared" si="147"/>
        <v/>
      </c>
      <c r="C841" s="203" t="str">
        <f t="shared" si="148"/>
        <v/>
      </c>
      <c r="D841" s="203" t="str">
        <f t="shared" si="149"/>
        <v/>
      </c>
      <c r="E841" s="203" t="str">
        <f t="shared" si="150"/>
        <v/>
      </c>
      <c r="F841" s="203" t="str">
        <f t="shared" si="151"/>
        <v/>
      </c>
      <c r="G841" s="204" t="str">
        <f t="shared" si="151"/>
        <v/>
      </c>
      <c r="H841" s="205" t="str">
        <f t="shared" si="152"/>
        <v/>
      </c>
      <c r="I841" s="156" t="str">
        <f t="shared" si="153"/>
        <v/>
      </c>
      <c r="J841" s="156" t="str">
        <f t="shared" si="154"/>
        <v/>
      </c>
      <c r="K841" s="155" t="str">
        <f t="shared" si="155"/>
        <v/>
      </c>
      <c r="L841" s="155" t="str">
        <f t="shared" si="156"/>
        <v/>
      </c>
      <c r="M841" s="155" t="str">
        <f t="shared" si="157"/>
        <v/>
      </c>
      <c r="N841" s="157"/>
      <c r="O841" s="157"/>
      <c r="P841" s="157"/>
      <c r="Q841" s="157"/>
      <c r="R841" s="157"/>
      <c r="S841" s="157"/>
      <c r="T841" s="157"/>
      <c r="U841" s="157"/>
      <c r="V841" s="157"/>
      <c r="W841" s="157"/>
      <c r="X841" s="157"/>
      <c r="Y841" s="157"/>
      <c r="Z841" s="158"/>
      <c r="AA841" s="158"/>
      <c r="AB841" s="158"/>
      <c r="AC841" s="158"/>
      <c r="AD841" s="165"/>
      <c r="AE841" s="167"/>
      <c r="AF841" s="166"/>
      <c r="AG841" s="166"/>
      <c r="AH841" s="165"/>
      <c r="AI841" s="165"/>
      <c r="AJ841" s="163"/>
      <c r="AK841" s="165"/>
      <c r="AL841" s="165"/>
      <c r="AM841" s="165"/>
      <c r="AN841" s="162"/>
      <c r="AO841" s="164"/>
      <c r="AP841" s="163"/>
      <c r="AQ841" s="162"/>
      <c r="AR841" s="161"/>
      <c r="AS841" s="160"/>
      <c r="AT841" s="159"/>
      <c r="AU841" s="158"/>
    </row>
    <row r="842" spans="1:47" x14ac:dyDescent="0.2">
      <c r="A842" s="156" t="str">
        <f t="shared" ref="A842:A905" si="158">IF(AG842 = "", "", AG842)</f>
        <v/>
      </c>
      <c r="B842" s="203" t="str">
        <f t="shared" ref="B842:B905" si="159">IF(AI842 = "", "", AI842)</f>
        <v/>
      </c>
      <c r="C842" s="203" t="str">
        <f t="shared" ref="C842:C905" si="160">IF(AJ842 = "", "", AJ842)</f>
        <v/>
      </c>
      <c r="D842" s="203" t="str">
        <f t="shared" ref="D842:D905" si="161">IF(AK842 = "", "", AK842)</f>
        <v/>
      </c>
      <c r="E842" s="203" t="str">
        <f t="shared" ref="E842:E905" si="162">IF(AL842 = "", "", AL842)</f>
        <v/>
      </c>
      <c r="F842" s="203" t="str">
        <f t="shared" ref="F842:G905" si="163">IF(AM842 = "", "", AM842)</f>
        <v/>
      </c>
      <c r="G842" s="204" t="str">
        <f t="shared" si="163"/>
        <v/>
      </c>
      <c r="H842" s="205" t="str">
        <f t="shared" ref="H842:H905" si="164">IF(AO842 = "", "", AO842)</f>
        <v/>
      </c>
      <c r="I842" s="156" t="str">
        <f t="shared" ref="I842:I905" si="165">IF(AP842 = "", "", AP842)</f>
        <v/>
      </c>
      <c r="J842" s="156" t="str">
        <f t="shared" ref="J842:J905" si="166">IF(AQ842 = "", "", AQ842)</f>
        <v/>
      </c>
      <c r="K842" s="155" t="str">
        <f t="shared" ref="K842:K905" si="167">IF(AR842 = "", "", AR842)</f>
        <v/>
      </c>
      <c r="L842" s="155" t="str">
        <f t="shared" ref="L842:L905" si="168">IF(AS842 = "", "", AS842)</f>
        <v/>
      </c>
      <c r="M842" s="155" t="str">
        <f t="shared" ref="M842:M905" si="169">IF(AT842 = "", "", AT842)</f>
        <v/>
      </c>
      <c r="N842" s="157"/>
      <c r="O842" s="157"/>
      <c r="P842" s="157"/>
      <c r="Q842" s="157"/>
      <c r="R842" s="157"/>
      <c r="S842" s="157"/>
      <c r="T842" s="157"/>
      <c r="U842" s="157"/>
      <c r="V842" s="157"/>
      <c r="W842" s="157"/>
      <c r="X842" s="157"/>
      <c r="Y842" s="157"/>
      <c r="Z842" s="158"/>
      <c r="AA842" s="158"/>
      <c r="AB842" s="158"/>
      <c r="AC842" s="158"/>
      <c r="AD842" s="165"/>
      <c r="AE842" s="167"/>
      <c r="AF842" s="166"/>
      <c r="AG842" s="166"/>
      <c r="AH842" s="165"/>
      <c r="AI842" s="165"/>
      <c r="AJ842" s="163"/>
      <c r="AK842" s="165"/>
      <c r="AL842" s="165"/>
      <c r="AM842" s="165"/>
      <c r="AN842" s="162"/>
      <c r="AO842" s="164"/>
      <c r="AP842" s="163"/>
      <c r="AQ842" s="162"/>
      <c r="AR842" s="161"/>
      <c r="AS842" s="160"/>
      <c r="AT842" s="159"/>
      <c r="AU842" s="158"/>
    </row>
    <row r="843" spans="1:47" x14ac:dyDescent="0.2">
      <c r="A843" s="156" t="str">
        <f t="shared" si="158"/>
        <v/>
      </c>
      <c r="B843" s="203" t="str">
        <f t="shared" si="159"/>
        <v/>
      </c>
      <c r="C843" s="203" t="str">
        <f t="shared" si="160"/>
        <v/>
      </c>
      <c r="D843" s="203" t="str">
        <f t="shared" si="161"/>
        <v/>
      </c>
      <c r="E843" s="203" t="str">
        <f t="shared" si="162"/>
        <v/>
      </c>
      <c r="F843" s="203" t="str">
        <f t="shared" si="163"/>
        <v/>
      </c>
      <c r="G843" s="204" t="str">
        <f t="shared" si="163"/>
        <v/>
      </c>
      <c r="H843" s="205" t="str">
        <f t="shared" si="164"/>
        <v/>
      </c>
      <c r="I843" s="156" t="str">
        <f t="shared" si="165"/>
        <v/>
      </c>
      <c r="J843" s="156" t="str">
        <f t="shared" si="166"/>
        <v/>
      </c>
      <c r="K843" s="155" t="str">
        <f t="shared" si="167"/>
        <v/>
      </c>
      <c r="L843" s="155" t="str">
        <f t="shared" si="168"/>
        <v/>
      </c>
      <c r="M843" s="155" t="str">
        <f t="shared" si="169"/>
        <v/>
      </c>
      <c r="N843" s="157"/>
      <c r="O843" s="157"/>
      <c r="P843" s="157"/>
      <c r="Q843" s="157"/>
      <c r="R843" s="157"/>
      <c r="S843" s="157"/>
      <c r="T843" s="157"/>
      <c r="U843" s="157"/>
      <c r="V843" s="157"/>
      <c r="W843" s="157"/>
      <c r="X843" s="157"/>
      <c r="Y843" s="157"/>
      <c r="Z843" s="158"/>
      <c r="AA843" s="158"/>
      <c r="AB843" s="158"/>
      <c r="AC843" s="158"/>
      <c r="AD843" s="165"/>
      <c r="AE843" s="167"/>
      <c r="AF843" s="166"/>
      <c r="AG843" s="166"/>
      <c r="AH843" s="165"/>
      <c r="AI843" s="165"/>
      <c r="AJ843" s="163"/>
      <c r="AK843" s="165"/>
      <c r="AL843" s="165"/>
      <c r="AM843" s="165"/>
      <c r="AN843" s="162"/>
      <c r="AO843" s="164"/>
      <c r="AP843" s="163"/>
      <c r="AQ843" s="162"/>
      <c r="AR843" s="161"/>
      <c r="AS843" s="160"/>
      <c r="AT843" s="159"/>
      <c r="AU843" s="158"/>
    </row>
    <row r="844" spans="1:47" x14ac:dyDescent="0.2">
      <c r="A844" s="156" t="str">
        <f t="shared" si="158"/>
        <v/>
      </c>
      <c r="B844" s="203" t="str">
        <f t="shared" si="159"/>
        <v/>
      </c>
      <c r="C844" s="203" t="str">
        <f t="shared" si="160"/>
        <v/>
      </c>
      <c r="D844" s="203" t="str">
        <f t="shared" si="161"/>
        <v/>
      </c>
      <c r="E844" s="203" t="str">
        <f t="shared" si="162"/>
        <v/>
      </c>
      <c r="F844" s="203" t="str">
        <f t="shared" si="163"/>
        <v/>
      </c>
      <c r="G844" s="204" t="str">
        <f t="shared" si="163"/>
        <v/>
      </c>
      <c r="H844" s="205" t="str">
        <f t="shared" si="164"/>
        <v/>
      </c>
      <c r="I844" s="156" t="str">
        <f t="shared" si="165"/>
        <v/>
      </c>
      <c r="J844" s="156" t="str">
        <f t="shared" si="166"/>
        <v/>
      </c>
      <c r="K844" s="155" t="str">
        <f t="shared" si="167"/>
        <v/>
      </c>
      <c r="L844" s="155" t="str">
        <f t="shared" si="168"/>
        <v/>
      </c>
      <c r="M844" s="155" t="str">
        <f t="shared" si="169"/>
        <v/>
      </c>
      <c r="N844" s="157"/>
      <c r="O844" s="157"/>
      <c r="P844" s="157"/>
      <c r="Q844" s="157"/>
      <c r="R844" s="157"/>
      <c r="S844" s="157"/>
      <c r="T844" s="157"/>
      <c r="U844" s="157"/>
      <c r="V844" s="157"/>
      <c r="W844" s="157"/>
      <c r="X844" s="157"/>
      <c r="Y844" s="157"/>
      <c r="Z844" s="158"/>
      <c r="AA844" s="158"/>
      <c r="AB844" s="158"/>
      <c r="AC844" s="158"/>
      <c r="AD844" s="165"/>
      <c r="AE844" s="167"/>
      <c r="AF844" s="166"/>
      <c r="AG844" s="166"/>
      <c r="AH844" s="165"/>
      <c r="AI844" s="165"/>
      <c r="AJ844" s="163"/>
      <c r="AK844" s="165"/>
      <c r="AL844" s="165"/>
      <c r="AM844" s="165"/>
      <c r="AN844" s="162"/>
      <c r="AO844" s="164"/>
      <c r="AP844" s="163"/>
      <c r="AQ844" s="162"/>
      <c r="AR844" s="161"/>
      <c r="AS844" s="160"/>
      <c r="AT844" s="159"/>
      <c r="AU844" s="158"/>
    </row>
    <row r="845" spans="1:47" x14ac:dyDescent="0.2">
      <c r="A845" s="156" t="str">
        <f t="shared" si="158"/>
        <v/>
      </c>
      <c r="B845" s="203" t="str">
        <f t="shared" si="159"/>
        <v/>
      </c>
      <c r="C845" s="203" t="str">
        <f t="shared" si="160"/>
        <v/>
      </c>
      <c r="D845" s="203" t="str">
        <f t="shared" si="161"/>
        <v/>
      </c>
      <c r="E845" s="203" t="str">
        <f t="shared" si="162"/>
        <v/>
      </c>
      <c r="F845" s="203" t="str">
        <f t="shared" si="163"/>
        <v/>
      </c>
      <c r="G845" s="204" t="str">
        <f t="shared" si="163"/>
        <v/>
      </c>
      <c r="H845" s="205" t="str">
        <f t="shared" si="164"/>
        <v/>
      </c>
      <c r="I845" s="156" t="str">
        <f t="shared" si="165"/>
        <v/>
      </c>
      <c r="J845" s="156" t="str">
        <f t="shared" si="166"/>
        <v/>
      </c>
      <c r="K845" s="155" t="str">
        <f t="shared" si="167"/>
        <v/>
      </c>
      <c r="L845" s="155" t="str">
        <f t="shared" si="168"/>
        <v/>
      </c>
      <c r="M845" s="155" t="str">
        <f t="shared" si="169"/>
        <v/>
      </c>
      <c r="N845" s="157"/>
      <c r="O845" s="157"/>
      <c r="P845" s="157"/>
      <c r="Q845" s="157"/>
      <c r="R845" s="157"/>
      <c r="S845" s="157"/>
      <c r="T845" s="157"/>
      <c r="U845" s="157"/>
      <c r="V845" s="157"/>
      <c r="W845" s="157"/>
      <c r="X845" s="157"/>
      <c r="Y845" s="157"/>
      <c r="Z845" s="158"/>
      <c r="AA845" s="158"/>
      <c r="AB845" s="158"/>
      <c r="AC845" s="158"/>
      <c r="AD845" s="165"/>
      <c r="AE845" s="167"/>
      <c r="AF845" s="166"/>
      <c r="AG845" s="166"/>
      <c r="AH845" s="165"/>
      <c r="AI845" s="165"/>
      <c r="AJ845" s="163"/>
      <c r="AK845" s="165"/>
      <c r="AL845" s="165"/>
      <c r="AM845" s="165"/>
      <c r="AN845" s="162"/>
      <c r="AO845" s="164"/>
      <c r="AP845" s="163"/>
      <c r="AQ845" s="162"/>
      <c r="AR845" s="161"/>
      <c r="AS845" s="160"/>
      <c r="AT845" s="159"/>
      <c r="AU845" s="158"/>
    </row>
    <row r="846" spans="1:47" x14ac:dyDescent="0.2">
      <c r="A846" s="156" t="str">
        <f t="shared" si="158"/>
        <v/>
      </c>
      <c r="B846" s="203" t="str">
        <f t="shared" si="159"/>
        <v/>
      </c>
      <c r="C846" s="203" t="str">
        <f t="shared" si="160"/>
        <v/>
      </c>
      <c r="D846" s="203" t="str">
        <f t="shared" si="161"/>
        <v/>
      </c>
      <c r="E846" s="203" t="str">
        <f t="shared" si="162"/>
        <v/>
      </c>
      <c r="F846" s="203" t="str">
        <f t="shared" si="163"/>
        <v/>
      </c>
      <c r="G846" s="204" t="str">
        <f t="shared" si="163"/>
        <v/>
      </c>
      <c r="H846" s="205" t="str">
        <f t="shared" si="164"/>
        <v/>
      </c>
      <c r="I846" s="156" t="str">
        <f t="shared" si="165"/>
        <v/>
      </c>
      <c r="J846" s="156" t="str">
        <f t="shared" si="166"/>
        <v/>
      </c>
      <c r="K846" s="155" t="str">
        <f t="shared" si="167"/>
        <v/>
      </c>
      <c r="L846" s="155" t="str">
        <f t="shared" si="168"/>
        <v/>
      </c>
      <c r="M846" s="155" t="str">
        <f t="shared" si="169"/>
        <v/>
      </c>
      <c r="N846" s="157"/>
      <c r="O846" s="157"/>
      <c r="P846" s="157"/>
      <c r="Q846" s="157"/>
      <c r="R846" s="157"/>
      <c r="S846" s="157"/>
      <c r="T846" s="157"/>
      <c r="U846" s="157"/>
      <c r="V846" s="157"/>
      <c r="W846" s="157"/>
      <c r="X846" s="157"/>
      <c r="Y846" s="157"/>
      <c r="Z846" s="158"/>
      <c r="AA846" s="158"/>
      <c r="AB846" s="158"/>
      <c r="AC846" s="158"/>
      <c r="AD846" s="165"/>
      <c r="AE846" s="167"/>
      <c r="AF846" s="166"/>
      <c r="AG846" s="166"/>
      <c r="AH846" s="165"/>
      <c r="AI846" s="165"/>
      <c r="AJ846" s="163"/>
      <c r="AK846" s="165"/>
      <c r="AL846" s="165"/>
      <c r="AM846" s="165"/>
      <c r="AN846" s="162"/>
      <c r="AO846" s="164"/>
      <c r="AP846" s="163"/>
      <c r="AQ846" s="162"/>
      <c r="AR846" s="161"/>
      <c r="AS846" s="160"/>
      <c r="AT846" s="159"/>
      <c r="AU846" s="158"/>
    </row>
    <row r="847" spans="1:47" x14ac:dyDescent="0.2">
      <c r="A847" s="156" t="str">
        <f t="shared" si="158"/>
        <v/>
      </c>
      <c r="B847" s="203" t="str">
        <f t="shared" si="159"/>
        <v/>
      </c>
      <c r="C847" s="203" t="str">
        <f t="shared" si="160"/>
        <v/>
      </c>
      <c r="D847" s="203" t="str">
        <f t="shared" si="161"/>
        <v/>
      </c>
      <c r="E847" s="203" t="str">
        <f t="shared" si="162"/>
        <v/>
      </c>
      <c r="F847" s="203" t="str">
        <f t="shared" si="163"/>
        <v/>
      </c>
      <c r="G847" s="204" t="str">
        <f t="shared" si="163"/>
        <v/>
      </c>
      <c r="H847" s="205" t="str">
        <f t="shared" si="164"/>
        <v/>
      </c>
      <c r="I847" s="156" t="str">
        <f t="shared" si="165"/>
        <v/>
      </c>
      <c r="J847" s="156" t="str">
        <f t="shared" si="166"/>
        <v/>
      </c>
      <c r="K847" s="155" t="str">
        <f t="shared" si="167"/>
        <v/>
      </c>
      <c r="L847" s="155" t="str">
        <f t="shared" si="168"/>
        <v/>
      </c>
      <c r="M847" s="155" t="str">
        <f t="shared" si="169"/>
        <v/>
      </c>
      <c r="N847" s="157"/>
      <c r="O847" s="157"/>
      <c r="P847" s="157"/>
      <c r="Q847" s="157"/>
      <c r="R847" s="157"/>
      <c r="S847" s="157"/>
      <c r="T847" s="157"/>
      <c r="U847" s="157"/>
      <c r="V847" s="157"/>
      <c r="W847" s="157"/>
      <c r="X847" s="157"/>
      <c r="Y847" s="157"/>
      <c r="Z847" s="158"/>
      <c r="AA847" s="158"/>
      <c r="AB847" s="158"/>
      <c r="AC847" s="158"/>
      <c r="AD847" s="165"/>
      <c r="AE847" s="167"/>
      <c r="AF847" s="166"/>
      <c r="AG847" s="166"/>
      <c r="AH847" s="165"/>
      <c r="AI847" s="165"/>
      <c r="AJ847" s="163"/>
      <c r="AK847" s="165"/>
      <c r="AL847" s="165"/>
      <c r="AM847" s="165"/>
      <c r="AN847" s="162"/>
      <c r="AO847" s="164"/>
      <c r="AP847" s="163"/>
      <c r="AQ847" s="162"/>
      <c r="AR847" s="161"/>
      <c r="AS847" s="160"/>
      <c r="AT847" s="159"/>
      <c r="AU847" s="158"/>
    </row>
    <row r="848" spans="1:47" x14ac:dyDescent="0.2">
      <c r="A848" s="156" t="str">
        <f t="shared" si="158"/>
        <v/>
      </c>
      <c r="B848" s="203" t="str">
        <f t="shared" si="159"/>
        <v/>
      </c>
      <c r="C848" s="203" t="str">
        <f t="shared" si="160"/>
        <v/>
      </c>
      <c r="D848" s="203" t="str">
        <f t="shared" si="161"/>
        <v/>
      </c>
      <c r="E848" s="203" t="str">
        <f t="shared" si="162"/>
        <v/>
      </c>
      <c r="F848" s="203" t="str">
        <f t="shared" si="163"/>
        <v/>
      </c>
      <c r="G848" s="204" t="str">
        <f t="shared" si="163"/>
        <v/>
      </c>
      <c r="H848" s="205" t="str">
        <f t="shared" si="164"/>
        <v/>
      </c>
      <c r="I848" s="156" t="str">
        <f t="shared" si="165"/>
        <v/>
      </c>
      <c r="J848" s="156" t="str">
        <f t="shared" si="166"/>
        <v/>
      </c>
      <c r="K848" s="155" t="str">
        <f t="shared" si="167"/>
        <v/>
      </c>
      <c r="L848" s="155" t="str">
        <f t="shared" si="168"/>
        <v/>
      </c>
      <c r="M848" s="155" t="str">
        <f t="shared" si="169"/>
        <v/>
      </c>
      <c r="N848" s="157"/>
      <c r="O848" s="157"/>
      <c r="P848" s="157"/>
      <c r="Q848" s="157"/>
      <c r="R848" s="157"/>
      <c r="S848" s="157"/>
      <c r="T848" s="157"/>
      <c r="U848" s="157"/>
      <c r="V848" s="157"/>
      <c r="W848" s="157"/>
      <c r="X848" s="157"/>
      <c r="Y848" s="157"/>
      <c r="Z848" s="158"/>
      <c r="AA848" s="158"/>
      <c r="AB848" s="158"/>
      <c r="AC848" s="158"/>
      <c r="AD848" s="165"/>
      <c r="AE848" s="167"/>
      <c r="AF848" s="166"/>
      <c r="AG848" s="166"/>
      <c r="AH848" s="165"/>
      <c r="AI848" s="165"/>
      <c r="AJ848" s="163"/>
      <c r="AK848" s="165"/>
      <c r="AL848" s="165"/>
      <c r="AM848" s="165"/>
      <c r="AN848" s="162"/>
      <c r="AO848" s="164"/>
      <c r="AP848" s="163"/>
      <c r="AQ848" s="162"/>
      <c r="AR848" s="161"/>
      <c r="AS848" s="160"/>
      <c r="AT848" s="159"/>
      <c r="AU848" s="158"/>
    </row>
    <row r="849" spans="1:47" x14ac:dyDescent="0.2">
      <c r="A849" s="156" t="str">
        <f t="shared" si="158"/>
        <v/>
      </c>
      <c r="B849" s="203" t="str">
        <f t="shared" si="159"/>
        <v/>
      </c>
      <c r="C849" s="203" t="str">
        <f t="shared" si="160"/>
        <v/>
      </c>
      <c r="D849" s="203" t="str">
        <f t="shared" si="161"/>
        <v/>
      </c>
      <c r="E849" s="203" t="str">
        <f t="shared" si="162"/>
        <v/>
      </c>
      <c r="F849" s="203" t="str">
        <f t="shared" si="163"/>
        <v/>
      </c>
      <c r="G849" s="204" t="str">
        <f t="shared" si="163"/>
        <v/>
      </c>
      <c r="H849" s="205" t="str">
        <f t="shared" si="164"/>
        <v/>
      </c>
      <c r="I849" s="156" t="str">
        <f t="shared" si="165"/>
        <v/>
      </c>
      <c r="J849" s="156" t="str">
        <f t="shared" si="166"/>
        <v/>
      </c>
      <c r="K849" s="155" t="str">
        <f t="shared" si="167"/>
        <v/>
      </c>
      <c r="L849" s="155" t="str">
        <f t="shared" si="168"/>
        <v/>
      </c>
      <c r="M849" s="155" t="str">
        <f t="shared" si="169"/>
        <v/>
      </c>
      <c r="N849" s="157"/>
      <c r="O849" s="157"/>
      <c r="P849" s="157"/>
      <c r="Q849" s="157"/>
      <c r="R849" s="157"/>
      <c r="S849" s="157"/>
      <c r="T849" s="157"/>
      <c r="U849" s="157"/>
      <c r="V849" s="157"/>
      <c r="W849" s="157"/>
      <c r="X849" s="157"/>
      <c r="Y849" s="157"/>
      <c r="Z849" s="158"/>
      <c r="AA849" s="158"/>
      <c r="AB849" s="158"/>
      <c r="AC849" s="158"/>
      <c r="AD849" s="165"/>
      <c r="AE849" s="167"/>
      <c r="AF849" s="166"/>
      <c r="AG849" s="166"/>
      <c r="AH849" s="165"/>
      <c r="AI849" s="165"/>
      <c r="AJ849" s="163"/>
      <c r="AK849" s="165"/>
      <c r="AL849" s="165"/>
      <c r="AM849" s="165"/>
      <c r="AN849" s="162"/>
      <c r="AO849" s="164"/>
      <c r="AP849" s="163"/>
      <c r="AQ849" s="162"/>
      <c r="AR849" s="161"/>
      <c r="AS849" s="160"/>
      <c r="AT849" s="159"/>
      <c r="AU849" s="158"/>
    </row>
    <row r="850" spans="1:47" x14ac:dyDescent="0.2">
      <c r="A850" s="156" t="str">
        <f t="shared" si="158"/>
        <v/>
      </c>
      <c r="B850" s="203" t="str">
        <f t="shared" si="159"/>
        <v/>
      </c>
      <c r="C850" s="203" t="str">
        <f t="shared" si="160"/>
        <v/>
      </c>
      <c r="D850" s="203" t="str">
        <f t="shared" si="161"/>
        <v/>
      </c>
      <c r="E850" s="203" t="str">
        <f t="shared" si="162"/>
        <v/>
      </c>
      <c r="F850" s="203" t="str">
        <f t="shared" si="163"/>
        <v/>
      </c>
      <c r="G850" s="204" t="str">
        <f t="shared" si="163"/>
        <v/>
      </c>
      <c r="H850" s="205" t="str">
        <f t="shared" si="164"/>
        <v/>
      </c>
      <c r="I850" s="156" t="str">
        <f t="shared" si="165"/>
        <v/>
      </c>
      <c r="J850" s="156" t="str">
        <f t="shared" si="166"/>
        <v/>
      </c>
      <c r="K850" s="155" t="str">
        <f t="shared" si="167"/>
        <v/>
      </c>
      <c r="L850" s="155" t="str">
        <f t="shared" si="168"/>
        <v/>
      </c>
      <c r="M850" s="155" t="str">
        <f t="shared" si="169"/>
        <v/>
      </c>
      <c r="N850" s="157"/>
      <c r="O850" s="157"/>
      <c r="P850" s="157"/>
      <c r="Q850" s="157"/>
      <c r="R850" s="157"/>
      <c r="S850" s="157"/>
      <c r="T850" s="157"/>
      <c r="U850" s="157"/>
      <c r="V850" s="157"/>
      <c r="W850" s="157"/>
      <c r="X850" s="157"/>
      <c r="Y850" s="157"/>
      <c r="Z850" s="158"/>
      <c r="AA850" s="158"/>
      <c r="AB850" s="158"/>
      <c r="AC850" s="158"/>
      <c r="AD850" s="165"/>
      <c r="AE850" s="167"/>
      <c r="AF850" s="166"/>
      <c r="AG850" s="166"/>
      <c r="AH850" s="165"/>
      <c r="AI850" s="165"/>
      <c r="AJ850" s="163"/>
      <c r="AK850" s="165"/>
      <c r="AL850" s="165"/>
      <c r="AM850" s="165"/>
      <c r="AN850" s="162"/>
      <c r="AO850" s="164"/>
      <c r="AP850" s="163"/>
      <c r="AQ850" s="162"/>
      <c r="AR850" s="161"/>
      <c r="AS850" s="160"/>
      <c r="AT850" s="159"/>
      <c r="AU850" s="158"/>
    </row>
    <row r="851" spans="1:47" x14ac:dyDescent="0.2">
      <c r="A851" s="156" t="str">
        <f t="shared" si="158"/>
        <v/>
      </c>
      <c r="B851" s="203" t="str">
        <f t="shared" si="159"/>
        <v/>
      </c>
      <c r="C851" s="203" t="str">
        <f t="shared" si="160"/>
        <v/>
      </c>
      <c r="D851" s="203" t="str">
        <f t="shared" si="161"/>
        <v/>
      </c>
      <c r="E851" s="203" t="str">
        <f t="shared" si="162"/>
        <v/>
      </c>
      <c r="F851" s="203" t="str">
        <f t="shared" si="163"/>
        <v/>
      </c>
      <c r="G851" s="204" t="str">
        <f t="shared" si="163"/>
        <v/>
      </c>
      <c r="H851" s="205" t="str">
        <f t="shared" si="164"/>
        <v/>
      </c>
      <c r="I851" s="156" t="str">
        <f t="shared" si="165"/>
        <v/>
      </c>
      <c r="J851" s="156" t="str">
        <f t="shared" si="166"/>
        <v/>
      </c>
      <c r="K851" s="155" t="str">
        <f t="shared" si="167"/>
        <v/>
      </c>
      <c r="L851" s="155" t="str">
        <f t="shared" si="168"/>
        <v/>
      </c>
      <c r="M851" s="155" t="str">
        <f t="shared" si="169"/>
        <v/>
      </c>
      <c r="N851" s="157"/>
      <c r="O851" s="157"/>
      <c r="P851" s="157"/>
      <c r="Q851" s="157"/>
      <c r="R851" s="157"/>
      <c r="S851" s="157"/>
      <c r="T851" s="157"/>
      <c r="U851" s="157"/>
      <c r="V851" s="157"/>
      <c r="W851" s="157"/>
      <c r="X851" s="157"/>
      <c r="Y851" s="157"/>
      <c r="Z851" s="158"/>
      <c r="AA851" s="158"/>
      <c r="AB851" s="158"/>
      <c r="AC851" s="158"/>
      <c r="AD851" s="165"/>
      <c r="AE851" s="167"/>
      <c r="AF851" s="166"/>
      <c r="AG851" s="166"/>
      <c r="AH851" s="165"/>
      <c r="AI851" s="165"/>
      <c r="AJ851" s="163"/>
      <c r="AK851" s="165"/>
      <c r="AL851" s="165"/>
      <c r="AM851" s="165"/>
      <c r="AN851" s="162"/>
      <c r="AO851" s="164"/>
      <c r="AP851" s="163"/>
      <c r="AQ851" s="162"/>
      <c r="AR851" s="161"/>
      <c r="AS851" s="160"/>
      <c r="AT851" s="159"/>
      <c r="AU851" s="158"/>
    </row>
    <row r="852" spans="1:47" x14ac:dyDescent="0.2">
      <c r="A852" s="156" t="str">
        <f t="shared" si="158"/>
        <v/>
      </c>
      <c r="B852" s="203" t="str">
        <f t="shared" si="159"/>
        <v/>
      </c>
      <c r="C852" s="203" t="str">
        <f t="shared" si="160"/>
        <v/>
      </c>
      <c r="D852" s="203" t="str">
        <f t="shared" si="161"/>
        <v/>
      </c>
      <c r="E852" s="203" t="str">
        <f t="shared" si="162"/>
        <v/>
      </c>
      <c r="F852" s="203" t="str">
        <f t="shared" si="163"/>
        <v/>
      </c>
      <c r="G852" s="204" t="str">
        <f t="shared" si="163"/>
        <v/>
      </c>
      <c r="H852" s="205" t="str">
        <f t="shared" si="164"/>
        <v/>
      </c>
      <c r="I852" s="156" t="str">
        <f t="shared" si="165"/>
        <v/>
      </c>
      <c r="J852" s="156" t="str">
        <f t="shared" si="166"/>
        <v/>
      </c>
      <c r="K852" s="155" t="str">
        <f t="shared" si="167"/>
        <v/>
      </c>
      <c r="L852" s="155" t="str">
        <f t="shared" si="168"/>
        <v/>
      </c>
      <c r="M852" s="155" t="str">
        <f t="shared" si="169"/>
        <v/>
      </c>
      <c r="N852" s="157"/>
      <c r="O852" s="157"/>
      <c r="P852" s="157"/>
      <c r="Q852" s="157"/>
      <c r="R852" s="157"/>
      <c r="S852" s="157"/>
      <c r="T852" s="157"/>
      <c r="U852" s="157"/>
      <c r="V852" s="157"/>
      <c r="W852" s="157"/>
      <c r="X852" s="157"/>
      <c r="Y852" s="157"/>
      <c r="Z852" s="158"/>
      <c r="AA852" s="158"/>
      <c r="AB852" s="158"/>
      <c r="AC852" s="158"/>
      <c r="AD852" s="165"/>
      <c r="AE852" s="167"/>
      <c r="AF852" s="166"/>
      <c r="AG852" s="166"/>
      <c r="AH852" s="165"/>
      <c r="AI852" s="165"/>
      <c r="AJ852" s="163"/>
      <c r="AK852" s="165"/>
      <c r="AL852" s="165"/>
      <c r="AM852" s="165"/>
      <c r="AN852" s="162"/>
      <c r="AO852" s="164"/>
      <c r="AP852" s="163"/>
      <c r="AQ852" s="162"/>
      <c r="AR852" s="161"/>
      <c r="AS852" s="160"/>
      <c r="AT852" s="159"/>
      <c r="AU852" s="158"/>
    </row>
    <row r="853" spans="1:47" x14ac:dyDescent="0.2">
      <c r="A853" s="156" t="str">
        <f t="shared" si="158"/>
        <v/>
      </c>
      <c r="B853" s="203" t="str">
        <f t="shared" si="159"/>
        <v/>
      </c>
      <c r="C853" s="203" t="str">
        <f t="shared" si="160"/>
        <v/>
      </c>
      <c r="D853" s="203" t="str">
        <f t="shared" si="161"/>
        <v/>
      </c>
      <c r="E853" s="203" t="str">
        <f t="shared" si="162"/>
        <v/>
      </c>
      <c r="F853" s="203" t="str">
        <f t="shared" si="163"/>
        <v/>
      </c>
      <c r="G853" s="204" t="str">
        <f t="shared" si="163"/>
        <v/>
      </c>
      <c r="H853" s="205" t="str">
        <f t="shared" si="164"/>
        <v/>
      </c>
      <c r="I853" s="156" t="str">
        <f t="shared" si="165"/>
        <v/>
      </c>
      <c r="J853" s="156" t="str">
        <f t="shared" si="166"/>
        <v/>
      </c>
      <c r="K853" s="155" t="str">
        <f t="shared" si="167"/>
        <v/>
      </c>
      <c r="L853" s="155" t="str">
        <f t="shared" si="168"/>
        <v/>
      </c>
      <c r="M853" s="155" t="str">
        <f t="shared" si="169"/>
        <v/>
      </c>
      <c r="N853" s="157"/>
      <c r="O853" s="157"/>
      <c r="P853" s="157"/>
      <c r="Q853" s="157"/>
      <c r="R853" s="157"/>
      <c r="S853" s="157"/>
      <c r="T853" s="157"/>
      <c r="U853" s="157"/>
      <c r="V853" s="157"/>
      <c r="W853" s="157"/>
      <c r="X853" s="157"/>
      <c r="Y853" s="157"/>
      <c r="Z853" s="158"/>
      <c r="AA853" s="158"/>
      <c r="AB853" s="158"/>
      <c r="AC853" s="158"/>
      <c r="AD853" s="165"/>
      <c r="AE853" s="167"/>
      <c r="AF853" s="166"/>
      <c r="AG853" s="166"/>
      <c r="AH853" s="165"/>
      <c r="AI853" s="165"/>
      <c r="AJ853" s="163"/>
      <c r="AK853" s="165"/>
      <c r="AL853" s="165"/>
      <c r="AM853" s="165"/>
      <c r="AN853" s="162"/>
      <c r="AO853" s="164"/>
      <c r="AP853" s="163"/>
      <c r="AQ853" s="162"/>
      <c r="AR853" s="161"/>
      <c r="AS853" s="160"/>
      <c r="AT853" s="159"/>
      <c r="AU853" s="158"/>
    </row>
    <row r="854" spans="1:47" x14ac:dyDescent="0.2">
      <c r="A854" s="156" t="str">
        <f t="shared" si="158"/>
        <v/>
      </c>
      <c r="B854" s="203" t="str">
        <f t="shared" si="159"/>
        <v/>
      </c>
      <c r="C854" s="203" t="str">
        <f t="shared" si="160"/>
        <v/>
      </c>
      <c r="D854" s="203" t="str">
        <f t="shared" si="161"/>
        <v/>
      </c>
      <c r="E854" s="203" t="str">
        <f t="shared" si="162"/>
        <v/>
      </c>
      <c r="F854" s="203" t="str">
        <f t="shared" si="163"/>
        <v/>
      </c>
      <c r="G854" s="204" t="str">
        <f t="shared" si="163"/>
        <v/>
      </c>
      <c r="H854" s="205" t="str">
        <f t="shared" si="164"/>
        <v/>
      </c>
      <c r="I854" s="156" t="str">
        <f t="shared" si="165"/>
        <v/>
      </c>
      <c r="J854" s="156" t="str">
        <f t="shared" si="166"/>
        <v/>
      </c>
      <c r="K854" s="155" t="str">
        <f t="shared" si="167"/>
        <v/>
      </c>
      <c r="L854" s="155" t="str">
        <f t="shared" si="168"/>
        <v/>
      </c>
      <c r="M854" s="155" t="str">
        <f t="shared" si="169"/>
        <v/>
      </c>
      <c r="N854" s="157"/>
      <c r="O854" s="157"/>
      <c r="P854" s="157"/>
      <c r="Q854" s="157"/>
      <c r="R854" s="157"/>
      <c r="S854" s="157"/>
      <c r="T854" s="157"/>
      <c r="U854" s="157"/>
      <c r="V854" s="157"/>
      <c r="W854" s="157"/>
      <c r="X854" s="157"/>
      <c r="Y854" s="157"/>
      <c r="Z854" s="158"/>
      <c r="AA854" s="158"/>
      <c r="AB854" s="158"/>
      <c r="AC854" s="158"/>
      <c r="AD854" s="165"/>
      <c r="AE854" s="167"/>
      <c r="AF854" s="166"/>
      <c r="AG854" s="166"/>
      <c r="AH854" s="165"/>
      <c r="AI854" s="165"/>
      <c r="AJ854" s="163"/>
      <c r="AK854" s="165"/>
      <c r="AL854" s="165"/>
      <c r="AM854" s="165"/>
      <c r="AN854" s="162"/>
      <c r="AO854" s="164"/>
      <c r="AP854" s="163"/>
      <c r="AQ854" s="162"/>
      <c r="AR854" s="161"/>
      <c r="AS854" s="160"/>
      <c r="AT854" s="159"/>
      <c r="AU854" s="158"/>
    </row>
    <row r="855" spans="1:47" x14ac:dyDescent="0.2">
      <c r="A855" s="156" t="str">
        <f t="shared" si="158"/>
        <v/>
      </c>
      <c r="B855" s="203" t="str">
        <f t="shared" si="159"/>
        <v/>
      </c>
      <c r="C855" s="203" t="str">
        <f t="shared" si="160"/>
        <v/>
      </c>
      <c r="D855" s="203" t="str">
        <f t="shared" si="161"/>
        <v/>
      </c>
      <c r="E855" s="203" t="str">
        <f t="shared" si="162"/>
        <v/>
      </c>
      <c r="F855" s="203" t="str">
        <f t="shared" si="163"/>
        <v/>
      </c>
      <c r="G855" s="204" t="str">
        <f t="shared" si="163"/>
        <v/>
      </c>
      <c r="H855" s="205" t="str">
        <f t="shared" si="164"/>
        <v/>
      </c>
      <c r="I855" s="156" t="str">
        <f t="shared" si="165"/>
        <v/>
      </c>
      <c r="J855" s="156" t="str">
        <f t="shared" si="166"/>
        <v/>
      </c>
      <c r="K855" s="155" t="str">
        <f t="shared" si="167"/>
        <v/>
      </c>
      <c r="L855" s="155" t="str">
        <f t="shared" si="168"/>
        <v/>
      </c>
      <c r="M855" s="155" t="str">
        <f t="shared" si="169"/>
        <v/>
      </c>
      <c r="N855" s="157"/>
      <c r="O855" s="157"/>
      <c r="P855" s="157"/>
      <c r="Q855" s="157"/>
      <c r="R855" s="157"/>
      <c r="S855" s="157"/>
      <c r="T855" s="157"/>
      <c r="U855" s="157"/>
      <c r="V855" s="157"/>
      <c r="W855" s="157"/>
      <c r="X855" s="157"/>
      <c r="Y855" s="157"/>
      <c r="Z855" s="158"/>
      <c r="AA855" s="158"/>
      <c r="AB855" s="158"/>
      <c r="AC855" s="158"/>
      <c r="AD855" s="165"/>
      <c r="AE855" s="167"/>
      <c r="AF855" s="166"/>
      <c r="AG855" s="166"/>
      <c r="AH855" s="165"/>
      <c r="AI855" s="165"/>
      <c r="AJ855" s="163"/>
      <c r="AK855" s="165"/>
      <c r="AL855" s="165"/>
      <c r="AM855" s="165"/>
      <c r="AN855" s="162"/>
      <c r="AO855" s="164"/>
      <c r="AP855" s="163"/>
      <c r="AQ855" s="162"/>
      <c r="AR855" s="161"/>
      <c r="AS855" s="160"/>
      <c r="AT855" s="159"/>
      <c r="AU855" s="158"/>
    </row>
    <row r="856" spans="1:47" x14ac:dyDescent="0.2">
      <c r="A856" s="156" t="str">
        <f t="shared" si="158"/>
        <v/>
      </c>
      <c r="B856" s="203" t="str">
        <f t="shared" si="159"/>
        <v/>
      </c>
      <c r="C856" s="203" t="str">
        <f t="shared" si="160"/>
        <v/>
      </c>
      <c r="D856" s="203" t="str">
        <f t="shared" si="161"/>
        <v/>
      </c>
      <c r="E856" s="203" t="str">
        <f t="shared" si="162"/>
        <v/>
      </c>
      <c r="F856" s="203" t="str">
        <f t="shared" si="163"/>
        <v/>
      </c>
      <c r="G856" s="204" t="str">
        <f t="shared" si="163"/>
        <v/>
      </c>
      <c r="H856" s="205" t="str">
        <f t="shared" si="164"/>
        <v/>
      </c>
      <c r="I856" s="156" t="str">
        <f t="shared" si="165"/>
        <v/>
      </c>
      <c r="J856" s="156" t="str">
        <f t="shared" si="166"/>
        <v/>
      </c>
      <c r="K856" s="155" t="str">
        <f t="shared" si="167"/>
        <v/>
      </c>
      <c r="L856" s="155" t="str">
        <f t="shared" si="168"/>
        <v/>
      </c>
      <c r="M856" s="155" t="str">
        <f t="shared" si="169"/>
        <v/>
      </c>
      <c r="N856" s="157"/>
      <c r="O856" s="157"/>
      <c r="P856" s="157"/>
      <c r="Q856" s="157"/>
      <c r="R856" s="157"/>
      <c r="S856" s="157"/>
      <c r="T856" s="157"/>
      <c r="U856" s="157"/>
      <c r="V856" s="157"/>
      <c r="W856" s="157"/>
      <c r="X856" s="157"/>
      <c r="Y856" s="157"/>
      <c r="Z856" s="158"/>
      <c r="AA856" s="158"/>
      <c r="AB856" s="158"/>
      <c r="AC856" s="158"/>
      <c r="AD856" s="165"/>
      <c r="AE856" s="167"/>
      <c r="AF856" s="166"/>
      <c r="AG856" s="166"/>
      <c r="AH856" s="165"/>
      <c r="AI856" s="165"/>
      <c r="AJ856" s="163"/>
      <c r="AK856" s="165"/>
      <c r="AL856" s="165"/>
      <c r="AM856" s="165"/>
      <c r="AN856" s="162"/>
      <c r="AO856" s="164"/>
      <c r="AP856" s="163"/>
      <c r="AQ856" s="162"/>
      <c r="AR856" s="161"/>
      <c r="AS856" s="160"/>
      <c r="AT856" s="159"/>
      <c r="AU856" s="158"/>
    </row>
    <row r="857" spans="1:47" x14ac:dyDescent="0.2">
      <c r="A857" s="156" t="str">
        <f t="shared" si="158"/>
        <v/>
      </c>
      <c r="B857" s="203" t="str">
        <f t="shared" si="159"/>
        <v/>
      </c>
      <c r="C857" s="203" t="str">
        <f t="shared" si="160"/>
        <v/>
      </c>
      <c r="D857" s="203" t="str">
        <f t="shared" si="161"/>
        <v/>
      </c>
      <c r="E857" s="203" t="str">
        <f t="shared" si="162"/>
        <v/>
      </c>
      <c r="F857" s="203" t="str">
        <f t="shared" si="163"/>
        <v/>
      </c>
      <c r="G857" s="204" t="str">
        <f t="shared" si="163"/>
        <v/>
      </c>
      <c r="H857" s="205" t="str">
        <f t="shared" si="164"/>
        <v/>
      </c>
      <c r="I857" s="156" t="str">
        <f t="shared" si="165"/>
        <v/>
      </c>
      <c r="J857" s="156" t="str">
        <f t="shared" si="166"/>
        <v/>
      </c>
      <c r="K857" s="155" t="str">
        <f t="shared" si="167"/>
        <v/>
      </c>
      <c r="L857" s="155" t="str">
        <f t="shared" si="168"/>
        <v/>
      </c>
      <c r="M857" s="155" t="str">
        <f t="shared" si="169"/>
        <v/>
      </c>
      <c r="N857" s="157"/>
      <c r="O857" s="157"/>
      <c r="P857" s="157"/>
      <c r="Q857" s="157"/>
      <c r="R857" s="157"/>
      <c r="S857" s="157"/>
      <c r="T857" s="157"/>
      <c r="U857" s="157"/>
      <c r="V857" s="157"/>
      <c r="W857" s="157"/>
      <c r="X857" s="157"/>
      <c r="Y857" s="157"/>
      <c r="Z857" s="158"/>
      <c r="AA857" s="158"/>
      <c r="AB857" s="158"/>
      <c r="AC857" s="158"/>
      <c r="AD857" s="165"/>
      <c r="AE857" s="167"/>
      <c r="AF857" s="166"/>
      <c r="AG857" s="166"/>
      <c r="AH857" s="165"/>
      <c r="AI857" s="165"/>
      <c r="AJ857" s="163"/>
      <c r="AK857" s="165"/>
      <c r="AL857" s="165"/>
      <c r="AM857" s="165"/>
      <c r="AN857" s="162"/>
      <c r="AO857" s="164"/>
      <c r="AP857" s="163"/>
      <c r="AQ857" s="162"/>
      <c r="AR857" s="161"/>
      <c r="AS857" s="160"/>
      <c r="AT857" s="159"/>
      <c r="AU857" s="158"/>
    </row>
    <row r="858" spans="1:47" x14ac:dyDescent="0.2">
      <c r="A858" s="156" t="str">
        <f t="shared" si="158"/>
        <v/>
      </c>
      <c r="B858" s="203" t="str">
        <f t="shared" si="159"/>
        <v/>
      </c>
      <c r="C858" s="203" t="str">
        <f t="shared" si="160"/>
        <v/>
      </c>
      <c r="D858" s="203" t="str">
        <f t="shared" si="161"/>
        <v/>
      </c>
      <c r="E858" s="203" t="str">
        <f t="shared" si="162"/>
        <v/>
      </c>
      <c r="F858" s="203" t="str">
        <f t="shared" si="163"/>
        <v/>
      </c>
      <c r="G858" s="204" t="str">
        <f t="shared" si="163"/>
        <v/>
      </c>
      <c r="H858" s="205" t="str">
        <f t="shared" si="164"/>
        <v/>
      </c>
      <c r="I858" s="156" t="str">
        <f t="shared" si="165"/>
        <v/>
      </c>
      <c r="J858" s="156" t="str">
        <f t="shared" si="166"/>
        <v/>
      </c>
      <c r="K858" s="155" t="str">
        <f t="shared" si="167"/>
        <v/>
      </c>
      <c r="L858" s="155" t="str">
        <f t="shared" si="168"/>
        <v/>
      </c>
      <c r="M858" s="155" t="str">
        <f t="shared" si="169"/>
        <v/>
      </c>
      <c r="N858" s="157"/>
      <c r="O858" s="157"/>
      <c r="P858" s="157"/>
      <c r="Q858" s="157"/>
      <c r="R858" s="157"/>
      <c r="S858" s="157"/>
      <c r="T858" s="157"/>
      <c r="U858" s="157"/>
      <c r="V858" s="157"/>
      <c r="W858" s="157"/>
      <c r="X858" s="157"/>
      <c r="Y858" s="157"/>
      <c r="Z858" s="158"/>
      <c r="AA858" s="158"/>
      <c r="AB858" s="158"/>
      <c r="AC858" s="158"/>
      <c r="AD858" s="165"/>
      <c r="AE858" s="167"/>
      <c r="AF858" s="166"/>
      <c r="AG858" s="166"/>
      <c r="AH858" s="165"/>
      <c r="AI858" s="165"/>
      <c r="AJ858" s="163"/>
      <c r="AK858" s="165"/>
      <c r="AL858" s="165"/>
      <c r="AM858" s="165"/>
      <c r="AN858" s="162"/>
      <c r="AO858" s="164"/>
      <c r="AP858" s="163"/>
      <c r="AQ858" s="162"/>
      <c r="AR858" s="161"/>
      <c r="AS858" s="160"/>
      <c r="AT858" s="159"/>
      <c r="AU858" s="158"/>
    </row>
    <row r="859" spans="1:47" x14ac:dyDescent="0.2">
      <c r="A859" s="156" t="str">
        <f t="shared" si="158"/>
        <v/>
      </c>
      <c r="B859" s="203" t="str">
        <f t="shared" si="159"/>
        <v/>
      </c>
      <c r="C859" s="203" t="str">
        <f t="shared" si="160"/>
        <v/>
      </c>
      <c r="D859" s="203" t="str">
        <f t="shared" si="161"/>
        <v/>
      </c>
      <c r="E859" s="203" t="str">
        <f t="shared" si="162"/>
        <v/>
      </c>
      <c r="F859" s="203" t="str">
        <f t="shared" si="163"/>
        <v/>
      </c>
      <c r="G859" s="204" t="str">
        <f t="shared" si="163"/>
        <v/>
      </c>
      <c r="H859" s="205" t="str">
        <f t="shared" si="164"/>
        <v/>
      </c>
      <c r="I859" s="156" t="str">
        <f t="shared" si="165"/>
        <v/>
      </c>
      <c r="J859" s="156" t="str">
        <f t="shared" si="166"/>
        <v/>
      </c>
      <c r="K859" s="155" t="str">
        <f t="shared" si="167"/>
        <v/>
      </c>
      <c r="L859" s="155" t="str">
        <f t="shared" si="168"/>
        <v/>
      </c>
      <c r="M859" s="155" t="str">
        <f t="shared" si="169"/>
        <v/>
      </c>
      <c r="N859" s="157"/>
      <c r="O859" s="157"/>
      <c r="P859" s="157"/>
      <c r="Q859" s="157"/>
      <c r="R859" s="157"/>
      <c r="S859" s="157"/>
      <c r="T859" s="157"/>
      <c r="U859" s="157"/>
      <c r="V859" s="157"/>
      <c r="W859" s="157"/>
      <c r="X859" s="157"/>
      <c r="Y859" s="157"/>
      <c r="Z859" s="158"/>
      <c r="AA859" s="158"/>
      <c r="AB859" s="158"/>
      <c r="AC859" s="158"/>
      <c r="AD859" s="165"/>
      <c r="AE859" s="167"/>
      <c r="AF859" s="166"/>
      <c r="AG859" s="166"/>
      <c r="AH859" s="165"/>
      <c r="AI859" s="165"/>
      <c r="AJ859" s="163"/>
      <c r="AK859" s="165"/>
      <c r="AL859" s="165"/>
      <c r="AM859" s="165"/>
      <c r="AN859" s="162"/>
      <c r="AO859" s="164"/>
      <c r="AP859" s="163"/>
      <c r="AQ859" s="162"/>
      <c r="AR859" s="161"/>
      <c r="AS859" s="160"/>
      <c r="AT859" s="159"/>
      <c r="AU859" s="158"/>
    </row>
    <row r="860" spans="1:47" x14ac:dyDescent="0.2">
      <c r="A860" s="156" t="str">
        <f t="shared" si="158"/>
        <v/>
      </c>
      <c r="B860" s="203" t="str">
        <f t="shared" si="159"/>
        <v/>
      </c>
      <c r="C860" s="203" t="str">
        <f t="shared" si="160"/>
        <v/>
      </c>
      <c r="D860" s="203" t="str">
        <f t="shared" si="161"/>
        <v/>
      </c>
      <c r="E860" s="203" t="str">
        <f t="shared" si="162"/>
        <v/>
      </c>
      <c r="F860" s="203" t="str">
        <f t="shared" si="163"/>
        <v/>
      </c>
      <c r="G860" s="204" t="str">
        <f t="shared" si="163"/>
        <v/>
      </c>
      <c r="H860" s="205" t="str">
        <f t="shared" si="164"/>
        <v/>
      </c>
      <c r="I860" s="156" t="str">
        <f t="shared" si="165"/>
        <v/>
      </c>
      <c r="J860" s="156" t="str">
        <f t="shared" si="166"/>
        <v/>
      </c>
      <c r="K860" s="155" t="str">
        <f t="shared" si="167"/>
        <v/>
      </c>
      <c r="L860" s="155" t="str">
        <f t="shared" si="168"/>
        <v/>
      </c>
      <c r="M860" s="155" t="str">
        <f t="shared" si="169"/>
        <v/>
      </c>
      <c r="N860" s="157"/>
      <c r="O860" s="157"/>
      <c r="P860" s="157"/>
      <c r="Q860" s="157"/>
      <c r="R860" s="157"/>
      <c r="S860" s="157"/>
      <c r="T860" s="157"/>
      <c r="U860" s="157"/>
      <c r="V860" s="157"/>
      <c r="W860" s="157"/>
      <c r="X860" s="157"/>
      <c r="Y860" s="157"/>
      <c r="Z860" s="158"/>
      <c r="AA860" s="158"/>
      <c r="AB860" s="158"/>
      <c r="AC860" s="158"/>
      <c r="AD860" s="165"/>
      <c r="AE860" s="167"/>
      <c r="AF860" s="166"/>
      <c r="AG860" s="166"/>
      <c r="AH860" s="165"/>
      <c r="AI860" s="165"/>
      <c r="AJ860" s="163"/>
      <c r="AK860" s="165"/>
      <c r="AL860" s="165"/>
      <c r="AM860" s="165"/>
      <c r="AN860" s="162"/>
      <c r="AO860" s="164"/>
      <c r="AP860" s="163"/>
      <c r="AQ860" s="162"/>
      <c r="AR860" s="161"/>
      <c r="AS860" s="160"/>
      <c r="AT860" s="159"/>
      <c r="AU860" s="158"/>
    </row>
    <row r="861" spans="1:47" x14ac:dyDescent="0.2">
      <c r="A861" s="156" t="str">
        <f t="shared" si="158"/>
        <v/>
      </c>
      <c r="B861" s="203" t="str">
        <f t="shared" si="159"/>
        <v/>
      </c>
      <c r="C861" s="203" t="str">
        <f t="shared" si="160"/>
        <v/>
      </c>
      <c r="D861" s="203" t="str">
        <f t="shared" si="161"/>
        <v/>
      </c>
      <c r="E861" s="203" t="str">
        <f t="shared" si="162"/>
        <v/>
      </c>
      <c r="F861" s="203" t="str">
        <f t="shared" si="163"/>
        <v/>
      </c>
      <c r="G861" s="204" t="str">
        <f t="shared" si="163"/>
        <v/>
      </c>
      <c r="H861" s="205" t="str">
        <f t="shared" si="164"/>
        <v/>
      </c>
      <c r="I861" s="156" t="str">
        <f t="shared" si="165"/>
        <v/>
      </c>
      <c r="J861" s="156" t="str">
        <f t="shared" si="166"/>
        <v/>
      </c>
      <c r="K861" s="155" t="str">
        <f t="shared" si="167"/>
        <v/>
      </c>
      <c r="L861" s="155" t="str">
        <f t="shared" si="168"/>
        <v/>
      </c>
      <c r="M861" s="155" t="str">
        <f t="shared" si="169"/>
        <v/>
      </c>
      <c r="N861" s="157"/>
      <c r="O861" s="157"/>
      <c r="P861" s="157"/>
      <c r="Q861" s="157"/>
      <c r="R861" s="157"/>
      <c r="S861" s="157"/>
      <c r="T861" s="157"/>
      <c r="U861" s="157"/>
      <c r="V861" s="157"/>
      <c r="W861" s="157"/>
      <c r="X861" s="157"/>
      <c r="Y861" s="157"/>
      <c r="Z861" s="158"/>
      <c r="AA861" s="158"/>
      <c r="AB861" s="158"/>
      <c r="AC861" s="158"/>
      <c r="AD861" s="165"/>
      <c r="AE861" s="167"/>
      <c r="AF861" s="166"/>
      <c r="AG861" s="166"/>
      <c r="AH861" s="165"/>
      <c r="AI861" s="165"/>
      <c r="AJ861" s="163"/>
      <c r="AK861" s="165"/>
      <c r="AL861" s="165"/>
      <c r="AM861" s="165"/>
      <c r="AN861" s="162"/>
      <c r="AO861" s="164"/>
      <c r="AP861" s="163"/>
      <c r="AQ861" s="162"/>
      <c r="AR861" s="161"/>
      <c r="AS861" s="160"/>
      <c r="AT861" s="159"/>
      <c r="AU861" s="158"/>
    </row>
    <row r="862" spans="1:47" x14ac:dyDescent="0.2">
      <c r="A862" s="156" t="str">
        <f t="shared" si="158"/>
        <v/>
      </c>
      <c r="B862" s="203" t="str">
        <f t="shared" si="159"/>
        <v/>
      </c>
      <c r="C862" s="203" t="str">
        <f t="shared" si="160"/>
        <v/>
      </c>
      <c r="D862" s="203" t="str">
        <f t="shared" si="161"/>
        <v/>
      </c>
      <c r="E862" s="203" t="str">
        <f t="shared" si="162"/>
        <v/>
      </c>
      <c r="F862" s="203" t="str">
        <f t="shared" si="163"/>
        <v/>
      </c>
      <c r="G862" s="204" t="str">
        <f t="shared" si="163"/>
        <v/>
      </c>
      <c r="H862" s="205" t="str">
        <f t="shared" si="164"/>
        <v/>
      </c>
      <c r="I862" s="156" t="str">
        <f t="shared" si="165"/>
        <v/>
      </c>
      <c r="J862" s="156" t="str">
        <f t="shared" si="166"/>
        <v/>
      </c>
      <c r="K862" s="155" t="str">
        <f t="shared" si="167"/>
        <v/>
      </c>
      <c r="L862" s="155" t="str">
        <f t="shared" si="168"/>
        <v/>
      </c>
      <c r="M862" s="155" t="str">
        <f t="shared" si="169"/>
        <v/>
      </c>
      <c r="N862" s="157"/>
      <c r="O862" s="157"/>
      <c r="P862" s="157"/>
      <c r="Q862" s="157"/>
      <c r="R862" s="157"/>
      <c r="S862" s="157"/>
      <c r="T862" s="157"/>
      <c r="U862" s="157"/>
      <c r="V862" s="157"/>
      <c r="W862" s="157"/>
      <c r="X862" s="157"/>
      <c r="Y862" s="157"/>
      <c r="Z862" s="158"/>
      <c r="AA862" s="158"/>
      <c r="AB862" s="158"/>
      <c r="AC862" s="158"/>
      <c r="AD862" s="165"/>
      <c r="AE862" s="167"/>
      <c r="AF862" s="166"/>
      <c r="AG862" s="166"/>
      <c r="AH862" s="165"/>
      <c r="AI862" s="165"/>
      <c r="AJ862" s="163"/>
      <c r="AK862" s="165"/>
      <c r="AL862" s="165"/>
      <c r="AM862" s="165"/>
      <c r="AN862" s="162"/>
      <c r="AO862" s="164"/>
      <c r="AP862" s="163"/>
      <c r="AQ862" s="162"/>
      <c r="AR862" s="161"/>
      <c r="AS862" s="160"/>
      <c r="AT862" s="159"/>
      <c r="AU862" s="158"/>
    </row>
    <row r="863" spans="1:47" x14ac:dyDescent="0.2">
      <c r="A863" s="156" t="str">
        <f t="shared" si="158"/>
        <v/>
      </c>
      <c r="B863" s="203" t="str">
        <f t="shared" si="159"/>
        <v/>
      </c>
      <c r="C863" s="203" t="str">
        <f t="shared" si="160"/>
        <v/>
      </c>
      <c r="D863" s="203" t="str">
        <f t="shared" si="161"/>
        <v/>
      </c>
      <c r="E863" s="203" t="str">
        <f t="shared" si="162"/>
        <v/>
      </c>
      <c r="F863" s="203" t="str">
        <f t="shared" si="163"/>
        <v/>
      </c>
      <c r="G863" s="204" t="str">
        <f t="shared" si="163"/>
        <v/>
      </c>
      <c r="H863" s="205" t="str">
        <f t="shared" si="164"/>
        <v/>
      </c>
      <c r="I863" s="156" t="str">
        <f t="shared" si="165"/>
        <v/>
      </c>
      <c r="J863" s="156" t="str">
        <f t="shared" si="166"/>
        <v/>
      </c>
      <c r="K863" s="155" t="str">
        <f t="shared" si="167"/>
        <v/>
      </c>
      <c r="L863" s="155" t="str">
        <f t="shared" si="168"/>
        <v/>
      </c>
      <c r="M863" s="155" t="str">
        <f t="shared" si="169"/>
        <v/>
      </c>
      <c r="N863" s="157"/>
      <c r="O863" s="157"/>
      <c r="P863" s="157"/>
      <c r="Q863" s="157"/>
      <c r="R863" s="157"/>
      <c r="S863" s="157"/>
      <c r="T863" s="157"/>
      <c r="U863" s="157"/>
      <c r="V863" s="157"/>
      <c r="W863" s="157"/>
      <c r="X863" s="157"/>
      <c r="Y863" s="157"/>
      <c r="Z863" s="158"/>
      <c r="AA863" s="158"/>
      <c r="AB863" s="158"/>
      <c r="AC863" s="158"/>
      <c r="AD863" s="165"/>
      <c r="AE863" s="167"/>
      <c r="AF863" s="166"/>
      <c r="AG863" s="166"/>
      <c r="AH863" s="165"/>
      <c r="AI863" s="165"/>
      <c r="AJ863" s="163"/>
      <c r="AK863" s="165"/>
      <c r="AL863" s="165"/>
      <c r="AM863" s="165"/>
      <c r="AN863" s="162"/>
      <c r="AO863" s="164"/>
      <c r="AP863" s="163"/>
      <c r="AQ863" s="162"/>
      <c r="AR863" s="161"/>
      <c r="AS863" s="160"/>
      <c r="AT863" s="159"/>
      <c r="AU863" s="158"/>
    </row>
    <row r="864" spans="1:47" x14ac:dyDescent="0.2">
      <c r="A864" s="156" t="str">
        <f t="shared" si="158"/>
        <v/>
      </c>
      <c r="B864" s="203" t="str">
        <f t="shared" si="159"/>
        <v/>
      </c>
      <c r="C864" s="203" t="str">
        <f t="shared" si="160"/>
        <v/>
      </c>
      <c r="D864" s="203" t="str">
        <f t="shared" si="161"/>
        <v/>
      </c>
      <c r="E864" s="203" t="str">
        <f t="shared" si="162"/>
        <v/>
      </c>
      <c r="F864" s="203" t="str">
        <f t="shared" si="163"/>
        <v/>
      </c>
      <c r="G864" s="204" t="str">
        <f t="shared" si="163"/>
        <v/>
      </c>
      <c r="H864" s="205" t="str">
        <f t="shared" si="164"/>
        <v/>
      </c>
      <c r="I864" s="156" t="str">
        <f t="shared" si="165"/>
        <v/>
      </c>
      <c r="J864" s="156" t="str">
        <f t="shared" si="166"/>
        <v/>
      </c>
      <c r="K864" s="155" t="str">
        <f t="shared" si="167"/>
        <v/>
      </c>
      <c r="L864" s="155" t="str">
        <f t="shared" si="168"/>
        <v/>
      </c>
      <c r="M864" s="155" t="str">
        <f t="shared" si="169"/>
        <v/>
      </c>
      <c r="N864" s="157"/>
      <c r="O864" s="157"/>
      <c r="P864" s="157"/>
      <c r="Q864" s="157"/>
      <c r="R864" s="157"/>
      <c r="S864" s="157"/>
      <c r="T864" s="157"/>
      <c r="U864" s="157"/>
      <c r="V864" s="157"/>
      <c r="W864" s="157"/>
      <c r="X864" s="157"/>
      <c r="Y864" s="157"/>
      <c r="Z864" s="158"/>
      <c r="AA864" s="158"/>
      <c r="AB864" s="158"/>
      <c r="AC864" s="158"/>
      <c r="AD864" s="165"/>
      <c r="AE864" s="167"/>
      <c r="AF864" s="166"/>
      <c r="AG864" s="166"/>
      <c r="AH864" s="165"/>
      <c r="AI864" s="165"/>
      <c r="AJ864" s="163"/>
      <c r="AK864" s="165"/>
      <c r="AL864" s="165"/>
      <c r="AM864" s="165"/>
      <c r="AN864" s="162"/>
      <c r="AO864" s="164"/>
      <c r="AP864" s="163"/>
      <c r="AQ864" s="162"/>
      <c r="AR864" s="161"/>
      <c r="AS864" s="160"/>
      <c r="AT864" s="159"/>
      <c r="AU864" s="158"/>
    </row>
    <row r="865" spans="1:47" x14ac:dyDescent="0.2">
      <c r="A865" s="156" t="str">
        <f t="shared" si="158"/>
        <v/>
      </c>
      <c r="B865" s="203" t="str">
        <f t="shared" si="159"/>
        <v/>
      </c>
      <c r="C865" s="203" t="str">
        <f t="shared" si="160"/>
        <v/>
      </c>
      <c r="D865" s="203" t="str">
        <f t="shared" si="161"/>
        <v/>
      </c>
      <c r="E865" s="203" t="str">
        <f t="shared" si="162"/>
        <v/>
      </c>
      <c r="F865" s="203" t="str">
        <f t="shared" si="163"/>
        <v/>
      </c>
      <c r="G865" s="204" t="str">
        <f t="shared" si="163"/>
        <v/>
      </c>
      <c r="H865" s="205" t="str">
        <f t="shared" si="164"/>
        <v/>
      </c>
      <c r="I865" s="156" t="str">
        <f t="shared" si="165"/>
        <v/>
      </c>
      <c r="J865" s="156" t="str">
        <f t="shared" si="166"/>
        <v/>
      </c>
      <c r="K865" s="155" t="str">
        <f t="shared" si="167"/>
        <v/>
      </c>
      <c r="L865" s="155" t="str">
        <f t="shared" si="168"/>
        <v/>
      </c>
      <c r="M865" s="155" t="str">
        <f t="shared" si="169"/>
        <v/>
      </c>
      <c r="N865" s="157"/>
      <c r="O865" s="157"/>
      <c r="P865" s="157"/>
      <c r="Q865" s="157"/>
      <c r="R865" s="157"/>
      <c r="S865" s="157"/>
      <c r="T865" s="157"/>
      <c r="U865" s="157"/>
      <c r="V865" s="157"/>
      <c r="W865" s="157"/>
      <c r="X865" s="157"/>
      <c r="Y865" s="157"/>
      <c r="Z865" s="158"/>
      <c r="AA865" s="158"/>
      <c r="AB865" s="158"/>
      <c r="AC865" s="158"/>
      <c r="AD865" s="165"/>
      <c r="AE865" s="167"/>
      <c r="AF865" s="166"/>
      <c r="AG865" s="166"/>
      <c r="AH865" s="165"/>
      <c r="AI865" s="165"/>
      <c r="AJ865" s="163"/>
      <c r="AK865" s="165"/>
      <c r="AL865" s="165"/>
      <c r="AM865" s="165"/>
      <c r="AN865" s="162"/>
      <c r="AO865" s="164"/>
      <c r="AP865" s="163"/>
      <c r="AQ865" s="162"/>
      <c r="AR865" s="161"/>
      <c r="AS865" s="160"/>
      <c r="AT865" s="159"/>
      <c r="AU865" s="158"/>
    </row>
    <row r="866" spans="1:47" x14ac:dyDescent="0.2">
      <c r="A866" s="156" t="str">
        <f t="shared" si="158"/>
        <v/>
      </c>
      <c r="B866" s="203" t="str">
        <f t="shared" si="159"/>
        <v/>
      </c>
      <c r="C866" s="203" t="str">
        <f t="shared" si="160"/>
        <v/>
      </c>
      <c r="D866" s="203" t="str">
        <f t="shared" si="161"/>
        <v/>
      </c>
      <c r="E866" s="203" t="str">
        <f t="shared" si="162"/>
        <v/>
      </c>
      <c r="F866" s="203" t="str">
        <f t="shared" si="163"/>
        <v/>
      </c>
      <c r="G866" s="204" t="str">
        <f t="shared" si="163"/>
        <v/>
      </c>
      <c r="H866" s="205" t="str">
        <f t="shared" si="164"/>
        <v/>
      </c>
      <c r="I866" s="156" t="str">
        <f t="shared" si="165"/>
        <v/>
      </c>
      <c r="J866" s="156" t="str">
        <f t="shared" si="166"/>
        <v/>
      </c>
      <c r="K866" s="155" t="str">
        <f t="shared" si="167"/>
        <v/>
      </c>
      <c r="L866" s="155" t="str">
        <f t="shared" si="168"/>
        <v/>
      </c>
      <c r="M866" s="155" t="str">
        <f t="shared" si="169"/>
        <v/>
      </c>
      <c r="N866" s="157"/>
      <c r="O866" s="157"/>
      <c r="P866" s="157"/>
      <c r="Q866" s="157"/>
      <c r="R866" s="157"/>
      <c r="S866" s="157"/>
      <c r="T866" s="157"/>
      <c r="U866" s="157"/>
      <c r="V866" s="157"/>
      <c r="W866" s="157"/>
      <c r="X866" s="157"/>
      <c r="Y866" s="157"/>
      <c r="Z866" s="158"/>
      <c r="AA866" s="158"/>
      <c r="AB866" s="158"/>
      <c r="AC866" s="158"/>
      <c r="AD866" s="165"/>
      <c r="AE866" s="167"/>
      <c r="AF866" s="166"/>
      <c r="AG866" s="166"/>
      <c r="AH866" s="165"/>
      <c r="AI866" s="165"/>
      <c r="AJ866" s="163"/>
      <c r="AK866" s="165"/>
      <c r="AL866" s="165"/>
      <c r="AM866" s="165"/>
      <c r="AN866" s="162"/>
      <c r="AO866" s="164"/>
      <c r="AP866" s="163"/>
      <c r="AQ866" s="162"/>
      <c r="AR866" s="161"/>
      <c r="AS866" s="160"/>
      <c r="AT866" s="159"/>
      <c r="AU866" s="158"/>
    </row>
    <row r="867" spans="1:47" x14ac:dyDescent="0.2">
      <c r="A867" s="156" t="str">
        <f t="shared" si="158"/>
        <v/>
      </c>
      <c r="B867" s="203" t="str">
        <f t="shared" si="159"/>
        <v/>
      </c>
      <c r="C867" s="203" t="str">
        <f t="shared" si="160"/>
        <v/>
      </c>
      <c r="D867" s="203" t="str">
        <f t="shared" si="161"/>
        <v/>
      </c>
      <c r="E867" s="203" t="str">
        <f t="shared" si="162"/>
        <v/>
      </c>
      <c r="F867" s="203" t="str">
        <f t="shared" si="163"/>
        <v/>
      </c>
      <c r="G867" s="204" t="str">
        <f t="shared" si="163"/>
        <v/>
      </c>
      <c r="H867" s="205" t="str">
        <f t="shared" si="164"/>
        <v/>
      </c>
      <c r="I867" s="156" t="str">
        <f t="shared" si="165"/>
        <v/>
      </c>
      <c r="J867" s="156" t="str">
        <f t="shared" si="166"/>
        <v/>
      </c>
      <c r="K867" s="155" t="str">
        <f t="shared" si="167"/>
        <v/>
      </c>
      <c r="L867" s="155" t="str">
        <f t="shared" si="168"/>
        <v/>
      </c>
      <c r="M867" s="155" t="str">
        <f t="shared" si="169"/>
        <v/>
      </c>
      <c r="N867" s="157"/>
      <c r="O867" s="157"/>
      <c r="P867" s="157"/>
      <c r="Q867" s="157"/>
      <c r="R867" s="157"/>
      <c r="S867" s="157"/>
      <c r="T867" s="157"/>
      <c r="U867" s="157"/>
      <c r="V867" s="157"/>
      <c r="W867" s="157"/>
      <c r="X867" s="157"/>
      <c r="Y867" s="157"/>
      <c r="Z867" s="158"/>
      <c r="AA867" s="158"/>
      <c r="AB867" s="158"/>
      <c r="AC867" s="158"/>
      <c r="AD867" s="165"/>
      <c r="AE867" s="167"/>
      <c r="AF867" s="166"/>
      <c r="AG867" s="166"/>
      <c r="AH867" s="165"/>
      <c r="AI867" s="165"/>
      <c r="AJ867" s="163"/>
      <c r="AK867" s="165"/>
      <c r="AL867" s="165"/>
      <c r="AM867" s="165"/>
      <c r="AN867" s="162"/>
      <c r="AO867" s="164"/>
      <c r="AP867" s="163"/>
      <c r="AQ867" s="162"/>
      <c r="AR867" s="161"/>
      <c r="AS867" s="160"/>
      <c r="AT867" s="159"/>
      <c r="AU867" s="158"/>
    </row>
    <row r="868" spans="1:47" x14ac:dyDescent="0.2">
      <c r="A868" s="156" t="str">
        <f t="shared" si="158"/>
        <v/>
      </c>
      <c r="B868" s="203" t="str">
        <f t="shared" si="159"/>
        <v/>
      </c>
      <c r="C868" s="203" t="str">
        <f t="shared" si="160"/>
        <v/>
      </c>
      <c r="D868" s="203" t="str">
        <f t="shared" si="161"/>
        <v/>
      </c>
      <c r="E868" s="203" t="str">
        <f t="shared" si="162"/>
        <v/>
      </c>
      <c r="F868" s="203" t="str">
        <f t="shared" si="163"/>
        <v/>
      </c>
      <c r="G868" s="204" t="str">
        <f t="shared" si="163"/>
        <v/>
      </c>
      <c r="H868" s="205" t="str">
        <f t="shared" si="164"/>
        <v/>
      </c>
      <c r="I868" s="156" t="str">
        <f t="shared" si="165"/>
        <v/>
      </c>
      <c r="J868" s="156" t="str">
        <f t="shared" si="166"/>
        <v/>
      </c>
      <c r="K868" s="155" t="str">
        <f t="shared" si="167"/>
        <v/>
      </c>
      <c r="L868" s="155" t="str">
        <f t="shared" si="168"/>
        <v/>
      </c>
      <c r="M868" s="155" t="str">
        <f t="shared" si="169"/>
        <v/>
      </c>
      <c r="N868" s="157"/>
      <c r="O868" s="157"/>
      <c r="P868" s="157"/>
      <c r="Q868" s="157"/>
      <c r="R868" s="157"/>
      <c r="S868" s="157"/>
      <c r="T868" s="157"/>
      <c r="U868" s="157"/>
      <c r="V868" s="157"/>
      <c r="W868" s="157"/>
      <c r="X868" s="157"/>
      <c r="Y868" s="157"/>
      <c r="Z868" s="158"/>
      <c r="AA868" s="158"/>
      <c r="AB868" s="158"/>
      <c r="AC868" s="158"/>
      <c r="AD868" s="165"/>
      <c r="AE868" s="167"/>
      <c r="AF868" s="166"/>
      <c r="AG868" s="166"/>
      <c r="AH868" s="165"/>
      <c r="AI868" s="165"/>
      <c r="AJ868" s="163"/>
      <c r="AK868" s="165"/>
      <c r="AL868" s="165"/>
      <c r="AM868" s="165"/>
      <c r="AN868" s="162"/>
      <c r="AO868" s="164"/>
      <c r="AP868" s="163"/>
      <c r="AQ868" s="162"/>
      <c r="AR868" s="161"/>
      <c r="AS868" s="160"/>
      <c r="AT868" s="159"/>
      <c r="AU868" s="158"/>
    </row>
    <row r="869" spans="1:47" x14ac:dyDescent="0.2">
      <c r="A869" s="156" t="str">
        <f t="shared" si="158"/>
        <v/>
      </c>
      <c r="B869" s="203" t="str">
        <f t="shared" si="159"/>
        <v/>
      </c>
      <c r="C869" s="203" t="str">
        <f t="shared" si="160"/>
        <v/>
      </c>
      <c r="D869" s="203" t="str">
        <f t="shared" si="161"/>
        <v/>
      </c>
      <c r="E869" s="203" t="str">
        <f t="shared" si="162"/>
        <v/>
      </c>
      <c r="F869" s="203" t="str">
        <f t="shared" si="163"/>
        <v/>
      </c>
      <c r="G869" s="204" t="str">
        <f t="shared" si="163"/>
        <v/>
      </c>
      <c r="H869" s="205" t="str">
        <f t="shared" si="164"/>
        <v/>
      </c>
      <c r="I869" s="156" t="str">
        <f t="shared" si="165"/>
        <v/>
      </c>
      <c r="J869" s="156" t="str">
        <f t="shared" si="166"/>
        <v/>
      </c>
      <c r="K869" s="155" t="str">
        <f t="shared" si="167"/>
        <v/>
      </c>
      <c r="L869" s="155" t="str">
        <f t="shared" si="168"/>
        <v/>
      </c>
      <c r="M869" s="155" t="str">
        <f t="shared" si="169"/>
        <v/>
      </c>
      <c r="N869" s="157"/>
      <c r="O869" s="157"/>
      <c r="P869" s="157"/>
      <c r="Q869" s="157"/>
      <c r="R869" s="157"/>
      <c r="S869" s="157"/>
      <c r="T869" s="157"/>
      <c r="U869" s="157"/>
      <c r="V869" s="157"/>
      <c r="W869" s="157"/>
      <c r="X869" s="157"/>
      <c r="Y869" s="157"/>
      <c r="Z869" s="158"/>
      <c r="AA869" s="158"/>
      <c r="AB869" s="158"/>
      <c r="AC869" s="158"/>
      <c r="AD869" s="165"/>
      <c r="AE869" s="167"/>
      <c r="AF869" s="166"/>
      <c r="AG869" s="166"/>
      <c r="AH869" s="165"/>
      <c r="AI869" s="165"/>
      <c r="AJ869" s="163"/>
      <c r="AK869" s="165"/>
      <c r="AL869" s="165"/>
      <c r="AM869" s="165"/>
      <c r="AN869" s="162"/>
      <c r="AO869" s="164"/>
      <c r="AP869" s="163"/>
      <c r="AQ869" s="162"/>
      <c r="AR869" s="161"/>
      <c r="AS869" s="160"/>
      <c r="AT869" s="159"/>
      <c r="AU869" s="158"/>
    </row>
    <row r="870" spans="1:47" x14ac:dyDescent="0.2">
      <c r="A870" s="156" t="str">
        <f t="shared" si="158"/>
        <v/>
      </c>
      <c r="B870" s="203" t="str">
        <f t="shared" si="159"/>
        <v/>
      </c>
      <c r="C870" s="203" t="str">
        <f t="shared" si="160"/>
        <v/>
      </c>
      <c r="D870" s="203" t="str">
        <f t="shared" si="161"/>
        <v/>
      </c>
      <c r="E870" s="203" t="str">
        <f t="shared" si="162"/>
        <v/>
      </c>
      <c r="F870" s="203" t="str">
        <f t="shared" si="163"/>
        <v/>
      </c>
      <c r="G870" s="204" t="str">
        <f t="shared" si="163"/>
        <v/>
      </c>
      <c r="H870" s="205" t="str">
        <f t="shared" si="164"/>
        <v/>
      </c>
      <c r="I870" s="156" t="str">
        <f t="shared" si="165"/>
        <v/>
      </c>
      <c r="J870" s="156" t="str">
        <f t="shared" si="166"/>
        <v/>
      </c>
      <c r="K870" s="155" t="str">
        <f t="shared" si="167"/>
        <v/>
      </c>
      <c r="L870" s="155" t="str">
        <f t="shared" si="168"/>
        <v/>
      </c>
      <c r="M870" s="155" t="str">
        <f t="shared" si="169"/>
        <v/>
      </c>
      <c r="N870" s="157"/>
      <c r="O870" s="157"/>
      <c r="P870" s="157"/>
      <c r="Q870" s="157"/>
      <c r="R870" s="157"/>
      <c r="S870" s="157"/>
      <c r="T870" s="157"/>
      <c r="U870" s="157"/>
      <c r="V870" s="157"/>
      <c r="W870" s="157"/>
      <c r="X870" s="157"/>
      <c r="Y870" s="157"/>
      <c r="Z870" s="158"/>
      <c r="AA870" s="158"/>
      <c r="AB870" s="158"/>
      <c r="AC870" s="158"/>
      <c r="AD870" s="165"/>
      <c r="AE870" s="167"/>
      <c r="AF870" s="166"/>
      <c r="AG870" s="166"/>
      <c r="AH870" s="165"/>
      <c r="AI870" s="165"/>
      <c r="AJ870" s="163"/>
      <c r="AK870" s="165"/>
      <c r="AL870" s="165"/>
      <c r="AM870" s="165"/>
      <c r="AN870" s="162"/>
      <c r="AO870" s="164"/>
      <c r="AP870" s="163"/>
      <c r="AQ870" s="162"/>
      <c r="AR870" s="161"/>
      <c r="AS870" s="160"/>
      <c r="AT870" s="159"/>
      <c r="AU870" s="158"/>
    </row>
    <row r="871" spans="1:47" x14ac:dyDescent="0.2">
      <c r="A871" s="156" t="str">
        <f t="shared" si="158"/>
        <v/>
      </c>
      <c r="B871" s="203" t="str">
        <f t="shared" si="159"/>
        <v/>
      </c>
      <c r="C871" s="203" t="str">
        <f t="shared" si="160"/>
        <v/>
      </c>
      <c r="D871" s="203" t="str">
        <f t="shared" si="161"/>
        <v/>
      </c>
      <c r="E871" s="203" t="str">
        <f t="shared" si="162"/>
        <v/>
      </c>
      <c r="F871" s="203" t="str">
        <f t="shared" si="163"/>
        <v/>
      </c>
      <c r="G871" s="204" t="str">
        <f t="shared" si="163"/>
        <v/>
      </c>
      <c r="H871" s="205" t="str">
        <f t="shared" si="164"/>
        <v/>
      </c>
      <c r="I871" s="156" t="str">
        <f t="shared" si="165"/>
        <v/>
      </c>
      <c r="J871" s="156" t="str">
        <f t="shared" si="166"/>
        <v/>
      </c>
      <c r="K871" s="155" t="str">
        <f t="shared" si="167"/>
        <v/>
      </c>
      <c r="L871" s="155" t="str">
        <f t="shared" si="168"/>
        <v/>
      </c>
      <c r="M871" s="155" t="str">
        <f t="shared" si="169"/>
        <v/>
      </c>
      <c r="N871" s="157"/>
      <c r="O871" s="157"/>
      <c r="P871" s="157"/>
      <c r="Q871" s="157"/>
      <c r="R871" s="157"/>
      <c r="S871" s="157"/>
      <c r="T871" s="157"/>
      <c r="U871" s="157"/>
      <c r="V871" s="157"/>
      <c r="W871" s="157"/>
      <c r="X871" s="157"/>
      <c r="Y871" s="157"/>
      <c r="Z871" s="158"/>
      <c r="AA871" s="158"/>
      <c r="AB871" s="158"/>
      <c r="AC871" s="158"/>
      <c r="AD871" s="165"/>
      <c r="AE871" s="167"/>
      <c r="AF871" s="166"/>
      <c r="AG871" s="166"/>
      <c r="AH871" s="165"/>
      <c r="AI871" s="165"/>
      <c r="AJ871" s="163"/>
      <c r="AK871" s="165"/>
      <c r="AL871" s="165"/>
      <c r="AM871" s="165"/>
      <c r="AN871" s="162"/>
      <c r="AO871" s="164"/>
      <c r="AP871" s="163"/>
      <c r="AQ871" s="162"/>
      <c r="AR871" s="161"/>
      <c r="AS871" s="160"/>
      <c r="AT871" s="159"/>
      <c r="AU871" s="158"/>
    </row>
    <row r="872" spans="1:47" x14ac:dyDescent="0.2">
      <c r="A872" s="156" t="str">
        <f t="shared" si="158"/>
        <v/>
      </c>
      <c r="B872" s="203" t="str">
        <f t="shared" si="159"/>
        <v/>
      </c>
      <c r="C872" s="203" t="str">
        <f t="shared" si="160"/>
        <v/>
      </c>
      <c r="D872" s="203" t="str">
        <f t="shared" si="161"/>
        <v/>
      </c>
      <c r="E872" s="203" t="str">
        <f t="shared" si="162"/>
        <v/>
      </c>
      <c r="F872" s="203" t="str">
        <f t="shared" si="163"/>
        <v/>
      </c>
      <c r="G872" s="204" t="str">
        <f t="shared" si="163"/>
        <v/>
      </c>
      <c r="H872" s="205" t="str">
        <f t="shared" si="164"/>
        <v/>
      </c>
      <c r="I872" s="156" t="str">
        <f t="shared" si="165"/>
        <v/>
      </c>
      <c r="J872" s="156" t="str">
        <f t="shared" si="166"/>
        <v/>
      </c>
      <c r="K872" s="155" t="str">
        <f t="shared" si="167"/>
        <v/>
      </c>
      <c r="L872" s="155" t="str">
        <f t="shared" si="168"/>
        <v/>
      </c>
      <c r="M872" s="155" t="str">
        <f t="shared" si="169"/>
        <v/>
      </c>
      <c r="N872" s="157"/>
      <c r="O872" s="157"/>
      <c r="P872" s="157"/>
      <c r="Q872" s="157"/>
      <c r="R872" s="157"/>
      <c r="S872" s="157"/>
      <c r="T872" s="157"/>
      <c r="U872" s="157"/>
      <c r="V872" s="157"/>
      <c r="W872" s="157"/>
      <c r="X872" s="157"/>
      <c r="Y872" s="157"/>
      <c r="Z872" s="158"/>
      <c r="AA872" s="158"/>
      <c r="AB872" s="158"/>
      <c r="AC872" s="158"/>
      <c r="AD872" s="165"/>
      <c r="AE872" s="167"/>
      <c r="AF872" s="166"/>
      <c r="AG872" s="166"/>
      <c r="AH872" s="165"/>
      <c r="AI872" s="165"/>
      <c r="AJ872" s="163"/>
      <c r="AK872" s="165"/>
      <c r="AL872" s="165"/>
      <c r="AM872" s="165"/>
      <c r="AN872" s="162"/>
      <c r="AO872" s="164"/>
      <c r="AP872" s="163"/>
      <c r="AQ872" s="162"/>
      <c r="AR872" s="161"/>
      <c r="AS872" s="160"/>
      <c r="AT872" s="159"/>
      <c r="AU872" s="158"/>
    </row>
    <row r="873" spans="1:47" x14ac:dyDescent="0.2">
      <c r="A873" s="156" t="str">
        <f t="shared" si="158"/>
        <v/>
      </c>
      <c r="B873" s="203" t="str">
        <f t="shared" si="159"/>
        <v/>
      </c>
      <c r="C873" s="203" t="str">
        <f t="shared" si="160"/>
        <v/>
      </c>
      <c r="D873" s="203" t="str">
        <f t="shared" si="161"/>
        <v/>
      </c>
      <c r="E873" s="203" t="str">
        <f t="shared" si="162"/>
        <v/>
      </c>
      <c r="F873" s="203" t="str">
        <f t="shared" si="163"/>
        <v/>
      </c>
      <c r="G873" s="204" t="str">
        <f t="shared" si="163"/>
        <v/>
      </c>
      <c r="H873" s="205" t="str">
        <f t="shared" si="164"/>
        <v/>
      </c>
      <c r="I873" s="156" t="str">
        <f t="shared" si="165"/>
        <v/>
      </c>
      <c r="J873" s="156" t="str">
        <f t="shared" si="166"/>
        <v/>
      </c>
      <c r="K873" s="155" t="str">
        <f t="shared" si="167"/>
        <v/>
      </c>
      <c r="L873" s="155" t="str">
        <f t="shared" si="168"/>
        <v/>
      </c>
      <c r="M873" s="155" t="str">
        <f t="shared" si="169"/>
        <v/>
      </c>
      <c r="N873" s="157"/>
      <c r="O873" s="157"/>
      <c r="P873" s="157"/>
      <c r="Q873" s="157"/>
      <c r="R873" s="157"/>
      <c r="S873" s="157"/>
      <c r="T873" s="157"/>
      <c r="U873" s="157"/>
      <c r="V873" s="157"/>
      <c r="W873" s="157"/>
      <c r="X873" s="157"/>
      <c r="Y873" s="157"/>
      <c r="Z873" s="158"/>
      <c r="AA873" s="158"/>
      <c r="AB873" s="158"/>
      <c r="AC873" s="158"/>
      <c r="AD873" s="165"/>
      <c r="AE873" s="167"/>
      <c r="AF873" s="166"/>
      <c r="AG873" s="166"/>
      <c r="AH873" s="165"/>
      <c r="AI873" s="165"/>
      <c r="AJ873" s="163"/>
      <c r="AK873" s="165"/>
      <c r="AL873" s="165"/>
      <c r="AM873" s="165"/>
      <c r="AN873" s="162"/>
      <c r="AO873" s="164"/>
      <c r="AP873" s="163"/>
      <c r="AQ873" s="162"/>
      <c r="AR873" s="161"/>
      <c r="AS873" s="160"/>
      <c r="AT873" s="159"/>
      <c r="AU873" s="158"/>
    </row>
    <row r="874" spans="1:47" x14ac:dyDescent="0.2">
      <c r="A874" s="156" t="str">
        <f t="shared" si="158"/>
        <v/>
      </c>
      <c r="B874" s="203" t="str">
        <f t="shared" si="159"/>
        <v/>
      </c>
      <c r="C874" s="203" t="str">
        <f t="shared" si="160"/>
        <v/>
      </c>
      <c r="D874" s="203" t="str">
        <f t="shared" si="161"/>
        <v/>
      </c>
      <c r="E874" s="203" t="str">
        <f t="shared" si="162"/>
        <v/>
      </c>
      <c r="F874" s="203" t="str">
        <f t="shared" si="163"/>
        <v/>
      </c>
      <c r="G874" s="204" t="str">
        <f t="shared" si="163"/>
        <v/>
      </c>
      <c r="H874" s="205" t="str">
        <f t="shared" si="164"/>
        <v/>
      </c>
      <c r="I874" s="156" t="str">
        <f t="shared" si="165"/>
        <v/>
      </c>
      <c r="J874" s="156" t="str">
        <f t="shared" si="166"/>
        <v/>
      </c>
      <c r="K874" s="155" t="str">
        <f t="shared" si="167"/>
        <v/>
      </c>
      <c r="L874" s="155" t="str">
        <f t="shared" si="168"/>
        <v/>
      </c>
      <c r="M874" s="155" t="str">
        <f t="shared" si="169"/>
        <v/>
      </c>
      <c r="N874" s="157"/>
      <c r="O874" s="157"/>
      <c r="P874" s="157"/>
      <c r="Q874" s="157"/>
      <c r="R874" s="157"/>
      <c r="S874" s="157"/>
      <c r="T874" s="157"/>
      <c r="U874" s="157"/>
      <c r="V874" s="157"/>
      <c r="W874" s="157"/>
      <c r="X874" s="157"/>
      <c r="Y874" s="157"/>
      <c r="Z874" s="158"/>
      <c r="AA874" s="158"/>
      <c r="AB874" s="158"/>
      <c r="AC874" s="158"/>
      <c r="AD874" s="165"/>
      <c r="AE874" s="167"/>
      <c r="AF874" s="166"/>
      <c r="AG874" s="166"/>
      <c r="AH874" s="165"/>
      <c r="AI874" s="165"/>
      <c r="AJ874" s="163"/>
      <c r="AK874" s="165"/>
      <c r="AL874" s="165"/>
      <c r="AM874" s="165"/>
      <c r="AN874" s="162"/>
      <c r="AO874" s="164"/>
      <c r="AP874" s="163"/>
      <c r="AQ874" s="162"/>
      <c r="AR874" s="161"/>
      <c r="AS874" s="160"/>
      <c r="AT874" s="159"/>
      <c r="AU874" s="158"/>
    </row>
    <row r="875" spans="1:47" x14ac:dyDescent="0.2">
      <c r="A875" s="156" t="str">
        <f t="shared" si="158"/>
        <v/>
      </c>
      <c r="B875" s="203" t="str">
        <f t="shared" si="159"/>
        <v/>
      </c>
      <c r="C875" s="203" t="str">
        <f t="shared" si="160"/>
        <v/>
      </c>
      <c r="D875" s="203" t="str">
        <f t="shared" si="161"/>
        <v/>
      </c>
      <c r="E875" s="203" t="str">
        <f t="shared" si="162"/>
        <v/>
      </c>
      <c r="F875" s="203" t="str">
        <f t="shared" si="163"/>
        <v/>
      </c>
      <c r="G875" s="204" t="str">
        <f t="shared" si="163"/>
        <v/>
      </c>
      <c r="H875" s="205" t="str">
        <f t="shared" si="164"/>
        <v/>
      </c>
      <c r="I875" s="156" t="str">
        <f t="shared" si="165"/>
        <v/>
      </c>
      <c r="J875" s="156" t="str">
        <f t="shared" si="166"/>
        <v/>
      </c>
      <c r="K875" s="155" t="str">
        <f t="shared" si="167"/>
        <v/>
      </c>
      <c r="L875" s="155" t="str">
        <f t="shared" si="168"/>
        <v/>
      </c>
      <c r="M875" s="155" t="str">
        <f t="shared" si="169"/>
        <v/>
      </c>
      <c r="N875" s="157"/>
      <c r="O875" s="157"/>
      <c r="P875" s="157"/>
      <c r="Q875" s="157"/>
      <c r="R875" s="157"/>
      <c r="S875" s="157"/>
      <c r="T875" s="157"/>
      <c r="U875" s="157"/>
      <c r="V875" s="157"/>
      <c r="W875" s="157"/>
      <c r="X875" s="157"/>
      <c r="Y875" s="157"/>
      <c r="Z875" s="158"/>
      <c r="AA875" s="158"/>
      <c r="AB875" s="158"/>
      <c r="AC875" s="158"/>
      <c r="AD875" s="165"/>
      <c r="AE875" s="167"/>
      <c r="AF875" s="166"/>
      <c r="AG875" s="166"/>
      <c r="AH875" s="165"/>
      <c r="AI875" s="165"/>
      <c r="AJ875" s="163"/>
      <c r="AK875" s="165"/>
      <c r="AL875" s="165"/>
      <c r="AM875" s="165"/>
      <c r="AN875" s="162"/>
      <c r="AO875" s="164"/>
      <c r="AP875" s="163"/>
      <c r="AQ875" s="162"/>
      <c r="AR875" s="161"/>
      <c r="AS875" s="160"/>
      <c r="AT875" s="159"/>
      <c r="AU875" s="158"/>
    </row>
    <row r="876" spans="1:47" x14ac:dyDescent="0.2">
      <c r="A876" s="156" t="str">
        <f t="shared" si="158"/>
        <v/>
      </c>
      <c r="B876" s="203" t="str">
        <f t="shared" si="159"/>
        <v/>
      </c>
      <c r="C876" s="203" t="str">
        <f t="shared" si="160"/>
        <v/>
      </c>
      <c r="D876" s="203" t="str">
        <f t="shared" si="161"/>
        <v/>
      </c>
      <c r="E876" s="203" t="str">
        <f t="shared" si="162"/>
        <v/>
      </c>
      <c r="F876" s="203" t="str">
        <f t="shared" si="163"/>
        <v/>
      </c>
      <c r="G876" s="204" t="str">
        <f t="shared" si="163"/>
        <v/>
      </c>
      <c r="H876" s="205" t="str">
        <f t="shared" si="164"/>
        <v/>
      </c>
      <c r="I876" s="156" t="str">
        <f t="shared" si="165"/>
        <v/>
      </c>
      <c r="J876" s="156" t="str">
        <f t="shared" si="166"/>
        <v/>
      </c>
      <c r="K876" s="155" t="str">
        <f t="shared" si="167"/>
        <v/>
      </c>
      <c r="L876" s="155" t="str">
        <f t="shared" si="168"/>
        <v/>
      </c>
      <c r="M876" s="155" t="str">
        <f t="shared" si="169"/>
        <v/>
      </c>
      <c r="N876" s="157"/>
      <c r="O876" s="157"/>
      <c r="P876" s="157"/>
      <c r="Q876" s="157"/>
      <c r="R876" s="157"/>
      <c r="S876" s="157"/>
      <c r="T876" s="157"/>
      <c r="U876" s="157"/>
      <c r="V876" s="157"/>
      <c r="W876" s="157"/>
      <c r="X876" s="157"/>
      <c r="Y876" s="157"/>
      <c r="Z876" s="158"/>
      <c r="AA876" s="158"/>
      <c r="AB876" s="158"/>
      <c r="AC876" s="158"/>
      <c r="AD876" s="165"/>
      <c r="AE876" s="167"/>
      <c r="AF876" s="166"/>
      <c r="AG876" s="166"/>
      <c r="AH876" s="165"/>
      <c r="AI876" s="165"/>
      <c r="AJ876" s="163"/>
      <c r="AK876" s="165"/>
      <c r="AL876" s="165"/>
      <c r="AM876" s="165"/>
      <c r="AN876" s="162"/>
      <c r="AO876" s="164"/>
      <c r="AP876" s="163"/>
      <c r="AQ876" s="162"/>
      <c r="AR876" s="161"/>
      <c r="AS876" s="160"/>
      <c r="AT876" s="159"/>
      <c r="AU876" s="158"/>
    </row>
    <row r="877" spans="1:47" x14ac:dyDescent="0.2">
      <c r="A877" s="156" t="str">
        <f t="shared" si="158"/>
        <v/>
      </c>
      <c r="B877" s="203" t="str">
        <f t="shared" si="159"/>
        <v/>
      </c>
      <c r="C877" s="203" t="str">
        <f t="shared" si="160"/>
        <v/>
      </c>
      <c r="D877" s="203" t="str">
        <f t="shared" si="161"/>
        <v/>
      </c>
      <c r="E877" s="203" t="str">
        <f t="shared" si="162"/>
        <v/>
      </c>
      <c r="F877" s="203" t="str">
        <f t="shared" si="163"/>
        <v/>
      </c>
      <c r="G877" s="204" t="str">
        <f t="shared" si="163"/>
        <v/>
      </c>
      <c r="H877" s="205" t="str">
        <f t="shared" si="164"/>
        <v/>
      </c>
      <c r="I877" s="156" t="str">
        <f t="shared" si="165"/>
        <v/>
      </c>
      <c r="J877" s="156" t="str">
        <f t="shared" si="166"/>
        <v/>
      </c>
      <c r="K877" s="155" t="str">
        <f t="shared" si="167"/>
        <v/>
      </c>
      <c r="L877" s="155" t="str">
        <f t="shared" si="168"/>
        <v/>
      </c>
      <c r="M877" s="155" t="str">
        <f t="shared" si="169"/>
        <v/>
      </c>
      <c r="N877" s="157"/>
      <c r="O877" s="157"/>
      <c r="P877" s="157"/>
      <c r="Q877" s="157"/>
      <c r="R877" s="157"/>
      <c r="S877" s="157"/>
      <c r="T877" s="157"/>
      <c r="U877" s="157"/>
      <c r="V877" s="157"/>
      <c r="W877" s="157"/>
      <c r="X877" s="157"/>
      <c r="Y877" s="157"/>
      <c r="Z877" s="158"/>
      <c r="AA877" s="158"/>
      <c r="AB877" s="158"/>
      <c r="AC877" s="158"/>
      <c r="AD877" s="165"/>
      <c r="AE877" s="167"/>
      <c r="AF877" s="166"/>
      <c r="AG877" s="166"/>
      <c r="AH877" s="165"/>
      <c r="AI877" s="165"/>
      <c r="AJ877" s="163"/>
      <c r="AK877" s="165"/>
      <c r="AL877" s="165"/>
      <c r="AM877" s="165"/>
      <c r="AN877" s="162"/>
      <c r="AO877" s="164"/>
      <c r="AP877" s="163"/>
      <c r="AQ877" s="162"/>
      <c r="AR877" s="161"/>
      <c r="AS877" s="160"/>
      <c r="AT877" s="159"/>
      <c r="AU877" s="158"/>
    </row>
    <row r="878" spans="1:47" x14ac:dyDescent="0.2">
      <c r="A878" s="156" t="str">
        <f t="shared" si="158"/>
        <v/>
      </c>
      <c r="B878" s="203" t="str">
        <f t="shared" si="159"/>
        <v/>
      </c>
      <c r="C878" s="203" t="str">
        <f t="shared" si="160"/>
        <v/>
      </c>
      <c r="D878" s="203" t="str">
        <f t="shared" si="161"/>
        <v/>
      </c>
      <c r="E878" s="203" t="str">
        <f t="shared" si="162"/>
        <v/>
      </c>
      <c r="F878" s="203" t="str">
        <f t="shared" si="163"/>
        <v/>
      </c>
      <c r="G878" s="204" t="str">
        <f t="shared" si="163"/>
        <v/>
      </c>
      <c r="H878" s="205" t="str">
        <f t="shared" si="164"/>
        <v/>
      </c>
      <c r="I878" s="156" t="str">
        <f t="shared" si="165"/>
        <v/>
      </c>
      <c r="J878" s="156" t="str">
        <f t="shared" si="166"/>
        <v/>
      </c>
      <c r="K878" s="155" t="str">
        <f t="shared" si="167"/>
        <v/>
      </c>
      <c r="L878" s="155" t="str">
        <f t="shared" si="168"/>
        <v/>
      </c>
      <c r="M878" s="155" t="str">
        <f t="shared" si="169"/>
        <v/>
      </c>
      <c r="N878" s="157"/>
      <c r="O878" s="157"/>
      <c r="P878" s="157"/>
      <c r="Q878" s="157"/>
      <c r="R878" s="157"/>
      <c r="S878" s="157"/>
      <c r="T878" s="157"/>
      <c r="U878" s="157"/>
      <c r="V878" s="157"/>
      <c r="W878" s="157"/>
      <c r="X878" s="157"/>
      <c r="Y878" s="157"/>
      <c r="Z878" s="158"/>
      <c r="AA878" s="158"/>
      <c r="AB878" s="158"/>
      <c r="AC878" s="158"/>
      <c r="AD878" s="165"/>
      <c r="AE878" s="167"/>
      <c r="AF878" s="166"/>
      <c r="AG878" s="166"/>
      <c r="AH878" s="165"/>
      <c r="AI878" s="165"/>
      <c r="AJ878" s="163"/>
      <c r="AK878" s="165"/>
      <c r="AL878" s="165"/>
      <c r="AM878" s="165"/>
      <c r="AN878" s="162"/>
      <c r="AO878" s="164"/>
      <c r="AP878" s="163"/>
      <c r="AQ878" s="162"/>
      <c r="AR878" s="161"/>
      <c r="AS878" s="160"/>
      <c r="AT878" s="159"/>
      <c r="AU878" s="158"/>
    </row>
    <row r="879" spans="1:47" x14ac:dyDescent="0.2">
      <c r="A879" s="156" t="str">
        <f t="shared" si="158"/>
        <v/>
      </c>
      <c r="B879" s="203" t="str">
        <f t="shared" si="159"/>
        <v/>
      </c>
      <c r="C879" s="203" t="str">
        <f t="shared" si="160"/>
        <v/>
      </c>
      <c r="D879" s="203" t="str">
        <f t="shared" si="161"/>
        <v/>
      </c>
      <c r="E879" s="203" t="str">
        <f t="shared" si="162"/>
        <v/>
      </c>
      <c r="F879" s="203" t="str">
        <f t="shared" si="163"/>
        <v/>
      </c>
      <c r="G879" s="204" t="str">
        <f t="shared" si="163"/>
        <v/>
      </c>
      <c r="H879" s="205" t="str">
        <f t="shared" si="164"/>
        <v/>
      </c>
      <c r="I879" s="156" t="str">
        <f t="shared" si="165"/>
        <v/>
      </c>
      <c r="J879" s="156" t="str">
        <f t="shared" si="166"/>
        <v/>
      </c>
      <c r="K879" s="155" t="str">
        <f t="shared" si="167"/>
        <v/>
      </c>
      <c r="L879" s="155" t="str">
        <f t="shared" si="168"/>
        <v/>
      </c>
      <c r="M879" s="155" t="str">
        <f t="shared" si="169"/>
        <v/>
      </c>
      <c r="N879" s="157"/>
      <c r="O879" s="157"/>
      <c r="P879" s="157"/>
      <c r="Q879" s="157"/>
      <c r="R879" s="157"/>
      <c r="S879" s="157"/>
      <c r="T879" s="157"/>
      <c r="U879" s="157"/>
      <c r="V879" s="157"/>
      <c r="W879" s="157"/>
      <c r="X879" s="157"/>
      <c r="Y879" s="157"/>
      <c r="Z879" s="158"/>
      <c r="AA879" s="158"/>
      <c r="AB879" s="158"/>
      <c r="AC879" s="158"/>
      <c r="AD879" s="165"/>
      <c r="AE879" s="167"/>
      <c r="AF879" s="166"/>
      <c r="AG879" s="166"/>
      <c r="AH879" s="165"/>
      <c r="AI879" s="165"/>
      <c r="AJ879" s="163"/>
      <c r="AK879" s="165"/>
      <c r="AL879" s="165"/>
      <c r="AM879" s="165"/>
      <c r="AN879" s="162"/>
      <c r="AO879" s="164"/>
      <c r="AP879" s="163"/>
      <c r="AQ879" s="162"/>
      <c r="AR879" s="161"/>
      <c r="AS879" s="160"/>
      <c r="AT879" s="159"/>
      <c r="AU879" s="158"/>
    </row>
    <row r="880" spans="1:47" x14ac:dyDescent="0.2">
      <c r="A880" s="156" t="str">
        <f t="shared" si="158"/>
        <v/>
      </c>
      <c r="B880" s="203" t="str">
        <f t="shared" si="159"/>
        <v/>
      </c>
      <c r="C880" s="203" t="str">
        <f t="shared" si="160"/>
        <v/>
      </c>
      <c r="D880" s="203" t="str">
        <f t="shared" si="161"/>
        <v/>
      </c>
      <c r="E880" s="203" t="str">
        <f t="shared" si="162"/>
        <v/>
      </c>
      <c r="F880" s="203" t="str">
        <f t="shared" si="163"/>
        <v/>
      </c>
      <c r="G880" s="204" t="str">
        <f t="shared" si="163"/>
        <v/>
      </c>
      <c r="H880" s="205" t="str">
        <f t="shared" si="164"/>
        <v/>
      </c>
      <c r="I880" s="156" t="str">
        <f t="shared" si="165"/>
        <v/>
      </c>
      <c r="J880" s="156" t="str">
        <f t="shared" si="166"/>
        <v/>
      </c>
      <c r="K880" s="155" t="str">
        <f t="shared" si="167"/>
        <v/>
      </c>
      <c r="L880" s="155" t="str">
        <f t="shared" si="168"/>
        <v/>
      </c>
      <c r="M880" s="155" t="str">
        <f t="shared" si="169"/>
        <v/>
      </c>
      <c r="N880" s="157"/>
      <c r="O880" s="157"/>
      <c r="P880" s="157"/>
      <c r="Q880" s="157"/>
      <c r="R880" s="157"/>
      <c r="S880" s="157"/>
      <c r="T880" s="157"/>
      <c r="U880" s="157"/>
      <c r="V880" s="157"/>
      <c r="W880" s="157"/>
      <c r="X880" s="157"/>
      <c r="Y880" s="157"/>
      <c r="Z880" s="158"/>
      <c r="AA880" s="158"/>
      <c r="AB880" s="158"/>
      <c r="AC880" s="158"/>
      <c r="AD880" s="165"/>
      <c r="AE880" s="167"/>
      <c r="AF880" s="166"/>
      <c r="AG880" s="166"/>
      <c r="AH880" s="165"/>
      <c r="AI880" s="165"/>
      <c r="AJ880" s="163"/>
      <c r="AK880" s="165"/>
      <c r="AL880" s="165"/>
      <c r="AM880" s="165"/>
      <c r="AN880" s="162"/>
      <c r="AO880" s="164"/>
      <c r="AP880" s="163"/>
      <c r="AQ880" s="162"/>
      <c r="AR880" s="161"/>
      <c r="AS880" s="160"/>
      <c r="AT880" s="159"/>
      <c r="AU880" s="158"/>
    </row>
    <row r="881" spans="1:47" x14ac:dyDescent="0.2">
      <c r="A881" s="156" t="str">
        <f t="shared" si="158"/>
        <v/>
      </c>
      <c r="B881" s="203" t="str">
        <f t="shared" si="159"/>
        <v/>
      </c>
      <c r="C881" s="203" t="str">
        <f t="shared" si="160"/>
        <v/>
      </c>
      <c r="D881" s="203" t="str">
        <f t="shared" si="161"/>
        <v/>
      </c>
      <c r="E881" s="203" t="str">
        <f t="shared" si="162"/>
        <v/>
      </c>
      <c r="F881" s="203" t="str">
        <f t="shared" si="163"/>
        <v/>
      </c>
      <c r="G881" s="204" t="str">
        <f t="shared" si="163"/>
        <v/>
      </c>
      <c r="H881" s="205" t="str">
        <f t="shared" si="164"/>
        <v/>
      </c>
      <c r="I881" s="156" t="str">
        <f t="shared" si="165"/>
        <v/>
      </c>
      <c r="J881" s="156" t="str">
        <f t="shared" si="166"/>
        <v/>
      </c>
      <c r="K881" s="155" t="str">
        <f t="shared" si="167"/>
        <v/>
      </c>
      <c r="L881" s="155" t="str">
        <f t="shared" si="168"/>
        <v/>
      </c>
      <c r="M881" s="155" t="str">
        <f t="shared" si="169"/>
        <v/>
      </c>
      <c r="N881" s="157"/>
      <c r="O881" s="157"/>
      <c r="P881" s="157"/>
      <c r="Q881" s="157"/>
      <c r="R881" s="157"/>
      <c r="S881" s="157"/>
      <c r="T881" s="157"/>
      <c r="U881" s="157"/>
      <c r="V881" s="157"/>
      <c r="W881" s="157"/>
      <c r="X881" s="157"/>
      <c r="Y881" s="157"/>
      <c r="Z881" s="158"/>
      <c r="AA881" s="158"/>
      <c r="AB881" s="158"/>
      <c r="AC881" s="158"/>
      <c r="AD881" s="165"/>
      <c r="AE881" s="167"/>
      <c r="AF881" s="166"/>
      <c r="AG881" s="166"/>
      <c r="AH881" s="165"/>
      <c r="AI881" s="165"/>
      <c r="AJ881" s="163"/>
      <c r="AK881" s="165"/>
      <c r="AL881" s="165"/>
      <c r="AM881" s="165"/>
      <c r="AN881" s="162"/>
      <c r="AO881" s="164"/>
      <c r="AP881" s="163"/>
      <c r="AQ881" s="162"/>
      <c r="AR881" s="161"/>
      <c r="AS881" s="160"/>
      <c r="AT881" s="159"/>
      <c r="AU881" s="158"/>
    </row>
    <row r="882" spans="1:47" x14ac:dyDescent="0.2">
      <c r="A882" s="156" t="str">
        <f t="shared" si="158"/>
        <v/>
      </c>
      <c r="B882" s="203" t="str">
        <f t="shared" si="159"/>
        <v/>
      </c>
      <c r="C882" s="203" t="str">
        <f t="shared" si="160"/>
        <v/>
      </c>
      <c r="D882" s="203" t="str">
        <f t="shared" si="161"/>
        <v/>
      </c>
      <c r="E882" s="203" t="str">
        <f t="shared" si="162"/>
        <v/>
      </c>
      <c r="F882" s="203" t="str">
        <f t="shared" si="163"/>
        <v/>
      </c>
      <c r="G882" s="204" t="str">
        <f t="shared" si="163"/>
        <v/>
      </c>
      <c r="H882" s="205" t="str">
        <f t="shared" si="164"/>
        <v/>
      </c>
      <c r="I882" s="156" t="str">
        <f t="shared" si="165"/>
        <v/>
      </c>
      <c r="J882" s="156" t="str">
        <f t="shared" si="166"/>
        <v/>
      </c>
      <c r="K882" s="155" t="str">
        <f t="shared" si="167"/>
        <v/>
      </c>
      <c r="L882" s="155" t="str">
        <f t="shared" si="168"/>
        <v/>
      </c>
      <c r="M882" s="155" t="str">
        <f t="shared" si="169"/>
        <v/>
      </c>
      <c r="N882" s="157"/>
      <c r="O882" s="157"/>
      <c r="P882" s="157"/>
      <c r="Q882" s="157"/>
      <c r="R882" s="157"/>
      <c r="S882" s="157"/>
      <c r="T882" s="157"/>
      <c r="U882" s="157"/>
      <c r="V882" s="157"/>
      <c r="W882" s="157"/>
      <c r="X882" s="157"/>
      <c r="Y882" s="157"/>
      <c r="Z882" s="158"/>
      <c r="AA882" s="158"/>
      <c r="AB882" s="158"/>
      <c r="AC882" s="158"/>
      <c r="AD882" s="165"/>
      <c r="AE882" s="167"/>
      <c r="AF882" s="166"/>
      <c r="AG882" s="166"/>
      <c r="AH882" s="165"/>
      <c r="AI882" s="165"/>
      <c r="AJ882" s="163"/>
      <c r="AK882" s="165"/>
      <c r="AL882" s="165"/>
      <c r="AM882" s="165"/>
      <c r="AN882" s="162"/>
      <c r="AO882" s="164"/>
      <c r="AP882" s="163"/>
      <c r="AQ882" s="162"/>
      <c r="AR882" s="161"/>
      <c r="AS882" s="160"/>
      <c r="AT882" s="159"/>
      <c r="AU882" s="158"/>
    </row>
    <row r="883" spans="1:47" x14ac:dyDescent="0.2">
      <c r="A883" s="156" t="str">
        <f t="shared" si="158"/>
        <v/>
      </c>
      <c r="B883" s="203" t="str">
        <f t="shared" si="159"/>
        <v/>
      </c>
      <c r="C883" s="203" t="str">
        <f t="shared" si="160"/>
        <v/>
      </c>
      <c r="D883" s="203" t="str">
        <f t="shared" si="161"/>
        <v/>
      </c>
      <c r="E883" s="203" t="str">
        <f t="shared" si="162"/>
        <v/>
      </c>
      <c r="F883" s="203" t="str">
        <f t="shared" si="163"/>
        <v/>
      </c>
      <c r="G883" s="204" t="str">
        <f t="shared" si="163"/>
        <v/>
      </c>
      <c r="H883" s="205" t="str">
        <f t="shared" si="164"/>
        <v/>
      </c>
      <c r="I883" s="156" t="str">
        <f t="shared" si="165"/>
        <v/>
      </c>
      <c r="J883" s="156" t="str">
        <f t="shared" si="166"/>
        <v/>
      </c>
      <c r="K883" s="155" t="str">
        <f t="shared" si="167"/>
        <v/>
      </c>
      <c r="L883" s="155" t="str">
        <f t="shared" si="168"/>
        <v/>
      </c>
      <c r="M883" s="155" t="str">
        <f t="shared" si="169"/>
        <v/>
      </c>
      <c r="N883" s="157"/>
      <c r="O883" s="157"/>
      <c r="P883" s="157"/>
      <c r="Q883" s="157"/>
      <c r="R883" s="157"/>
      <c r="S883" s="157"/>
      <c r="T883" s="157"/>
      <c r="U883" s="157"/>
      <c r="V883" s="157"/>
      <c r="W883" s="157"/>
      <c r="X883" s="157"/>
      <c r="Y883" s="157"/>
      <c r="Z883" s="158"/>
      <c r="AA883" s="158"/>
      <c r="AB883" s="158"/>
      <c r="AC883" s="158"/>
      <c r="AD883" s="165"/>
      <c r="AE883" s="167"/>
      <c r="AF883" s="166"/>
      <c r="AG883" s="166"/>
      <c r="AH883" s="165"/>
      <c r="AI883" s="165"/>
      <c r="AJ883" s="163"/>
      <c r="AK883" s="165"/>
      <c r="AL883" s="165"/>
      <c r="AM883" s="165"/>
      <c r="AN883" s="162"/>
      <c r="AO883" s="164"/>
      <c r="AP883" s="163"/>
      <c r="AQ883" s="162"/>
      <c r="AR883" s="161"/>
      <c r="AS883" s="160"/>
      <c r="AT883" s="159"/>
      <c r="AU883" s="158"/>
    </row>
    <row r="884" spans="1:47" x14ac:dyDescent="0.2">
      <c r="A884" s="156" t="str">
        <f t="shared" si="158"/>
        <v/>
      </c>
      <c r="B884" s="203" t="str">
        <f t="shared" si="159"/>
        <v/>
      </c>
      <c r="C884" s="203" t="str">
        <f t="shared" si="160"/>
        <v/>
      </c>
      <c r="D884" s="203" t="str">
        <f t="shared" si="161"/>
        <v/>
      </c>
      <c r="E884" s="203" t="str">
        <f t="shared" si="162"/>
        <v/>
      </c>
      <c r="F884" s="203" t="str">
        <f t="shared" si="163"/>
        <v/>
      </c>
      <c r="G884" s="204" t="str">
        <f t="shared" si="163"/>
        <v/>
      </c>
      <c r="H884" s="205" t="str">
        <f t="shared" si="164"/>
        <v/>
      </c>
      <c r="I884" s="156" t="str">
        <f t="shared" si="165"/>
        <v/>
      </c>
      <c r="J884" s="156" t="str">
        <f t="shared" si="166"/>
        <v/>
      </c>
      <c r="K884" s="155" t="str">
        <f t="shared" si="167"/>
        <v/>
      </c>
      <c r="L884" s="155" t="str">
        <f t="shared" si="168"/>
        <v/>
      </c>
      <c r="M884" s="155" t="str">
        <f t="shared" si="169"/>
        <v/>
      </c>
      <c r="N884" s="157"/>
      <c r="O884" s="157"/>
      <c r="P884" s="157"/>
      <c r="Q884" s="157"/>
      <c r="R884" s="157"/>
      <c r="S884" s="157"/>
      <c r="T884" s="157"/>
      <c r="U884" s="157"/>
      <c r="V884" s="157"/>
      <c r="W884" s="157"/>
      <c r="X884" s="157"/>
      <c r="Y884" s="157"/>
      <c r="Z884" s="158"/>
      <c r="AA884" s="158"/>
      <c r="AB884" s="158"/>
      <c r="AC884" s="158"/>
      <c r="AD884" s="165"/>
      <c r="AE884" s="167"/>
      <c r="AF884" s="166"/>
      <c r="AG884" s="166"/>
      <c r="AH884" s="165"/>
      <c r="AI884" s="165"/>
      <c r="AJ884" s="163"/>
      <c r="AK884" s="165"/>
      <c r="AL884" s="165"/>
      <c r="AM884" s="165"/>
      <c r="AN884" s="162"/>
      <c r="AO884" s="164"/>
      <c r="AP884" s="163"/>
      <c r="AQ884" s="162"/>
      <c r="AR884" s="161"/>
      <c r="AS884" s="160"/>
      <c r="AT884" s="159"/>
      <c r="AU884" s="158"/>
    </row>
    <row r="885" spans="1:47" x14ac:dyDescent="0.2">
      <c r="A885" s="156" t="str">
        <f t="shared" si="158"/>
        <v/>
      </c>
      <c r="B885" s="203" t="str">
        <f t="shared" si="159"/>
        <v/>
      </c>
      <c r="C885" s="203" t="str">
        <f t="shared" si="160"/>
        <v/>
      </c>
      <c r="D885" s="203" t="str">
        <f t="shared" si="161"/>
        <v/>
      </c>
      <c r="E885" s="203" t="str">
        <f t="shared" si="162"/>
        <v/>
      </c>
      <c r="F885" s="203" t="str">
        <f t="shared" si="163"/>
        <v/>
      </c>
      <c r="G885" s="204" t="str">
        <f t="shared" si="163"/>
        <v/>
      </c>
      <c r="H885" s="205" t="str">
        <f t="shared" si="164"/>
        <v/>
      </c>
      <c r="I885" s="156" t="str">
        <f t="shared" si="165"/>
        <v/>
      </c>
      <c r="J885" s="156" t="str">
        <f t="shared" si="166"/>
        <v/>
      </c>
      <c r="K885" s="155" t="str">
        <f t="shared" si="167"/>
        <v/>
      </c>
      <c r="L885" s="155" t="str">
        <f t="shared" si="168"/>
        <v/>
      </c>
      <c r="M885" s="155" t="str">
        <f t="shared" si="169"/>
        <v/>
      </c>
      <c r="N885" s="157"/>
      <c r="O885" s="157"/>
      <c r="P885" s="157"/>
      <c r="Q885" s="157"/>
      <c r="R885" s="157"/>
      <c r="S885" s="157"/>
      <c r="T885" s="157"/>
      <c r="U885" s="157"/>
      <c r="V885" s="157"/>
      <c r="W885" s="157"/>
      <c r="X885" s="157"/>
      <c r="Y885" s="157"/>
      <c r="Z885" s="158"/>
      <c r="AA885" s="158"/>
      <c r="AB885" s="158"/>
      <c r="AC885" s="158"/>
      <c r="AD885" s="165"/>
      <c r="AE885" s="167"/>
      <c r="AF885" s="166"/>
      <c r="AG885" s="166"/>
      <c r="AH885" s="165"/>
      <c r="AI885" s="165"/>
      <c r="AJ885" s="163"/>
      <c r="AK885" s="165"/>
      <c r="AL885" s="165"/>
      <c r="AM885" s="165"/>
      <c r="AN885" s="162"/>
      <c r="AO885" s="164"/>
      <c r="AP885" s="163"/>
      <c r="AQ885" s="162"/>
      <c r="AR885" s="161"/>
      <c r="AS885" s="160"/>
      <c r="AT885" s="159"/>
      <c r="AU885" s="158"/>
    </row>
    <row r="886" spans="1:47" x14ac:dyDescent="0.2">
      <c r="A886" s="156" t="str">
        <f t="shared" si="158"/>
        <v/>
      </c>
      <c r="B886" s="203" t="str">
        <f t="shared" si="159"/>
        <v/>
      </c>
      <c r="C886" s="203" t="str">
        <f t="shared" si="160"/>
        <v/>
      </c>
      <c r="D886" s="203" t="str">
        <f t="shared" si="161"/>
        <v/>
      </c>
      <c r="E886" s="203" t="str">
        <f t="shared" si="162"/>
        <v/>
      </c>
      <c r="F886" s="203" t="str">
        <f t="shared" si="163"/>
        <v/>
      </c>
      <c r="G886" s="204" t="str">
        <f t="shared" si="163"/>
        <v/>
      </c>
      <c r="H886" s="205" t="str">
        <f t="shared" si="164"/>
        <v/>
      </c>
      <c r="I886" s="156" t="str">
        <f t="shared" si="165"/>
        <v/>
      </c>
      <c r="J886" s="156" t="str">
        <f t="shared" si="166"/>
        <v/>
      </c>
      <c r="K886" s="155" t="str">
        <f t="shared" si="167"/>
        <v/>
      </c>
      <c r="L886" s="155" t="str">
        <f t="shared" si="168"/>
        <v/>
      </c>
      <c r="M886" s="155" t="str">
        <f t="shared" si="169"/>
        <v/>
      </c>
      <c r="N886" s="157"/>
      <c r="O886" s="157"/>
      <c r="P886" s="157"/>
      <c r="Q886" s="157"/>
      <c r="R886" s="157"/>
      <c r="S886" s="157"/>
      <c r="T886" s="157"/>
      <c r="U886" s="157"/>
      <c r="V886" s="157"/>
      <c r="W886" s="157"/>
      <c r="X886" s="157"/>
      <c r="Y886" s="157"/>
      <c r="Z886" s="158"/>
      <c r="AA886" s="158"/>
      <c r="AB886" s="158"/>
      <c r="AC886" s="158"/>
      <c r="AD886" s="165"/>
      <c r="AE886" s="167"/>
      <c r="AF886" s="166"/>
      <c r="AG886" s="166"/>
      <c r="AH886" s="165"/>
      <c r="AI886" s="165"/>
      <c r="AJ886" s="163"/>
      <c r="AK886" s="165"/>
      <c r="AL886" s="165"/>
      <c r="AM886" s="165"/>
      <c r="AN886" s="162"/>
      <c r="AO886" s="164"/>
      <c r="AP886" s="163"/>
      <c r="AQ886" s="162"/>
      <c r="AR886" s="161"/>
      <c r="AS886" s="160"/>
      <c r="AT886" s="159"/>
      <c r="AU886" s="158"/>
    </row>
    <row r="887" spans="1:47" x14ac:dyDescent="0.2">
      <c r="A887" s="156" t="str">
        <f t="shared" si="158"/>
        <v/>
      </c>
      <c r="B887" s="203" t="str">
        <f t="shared" si="159"/>
        <v/>
      </c>
      <c r="C887" s="203" t="str">
        <f t="shared" si="160"/>
        <v/>
      </c>
      <c r="D887" s="203" t="str">
        <f t="shared" si="161"/>
        <v/>
      </c>
      <c r="E887" s="203" t="str">
        <f t="shared" si="162"/>
        <v/>
      </c>
      <c r="F887" s="203" t="str">
        <f t="shared" si="163"/>
        <v/>
      </c>
      <c r="G887" s="204" t="str">
        <f t="shared" si="163"/>
        <v/>
      </c>
      <c r="H887" s="205" t="str">
        <f t="shared" si="164"/>
        <v/>
      </c>
      <c r="I887" s="156" t="str">
        <f t="shared" si="165"/>
        <v/>
      </c>
      <c r="J887" s="156" t="str">
        <f t="shared" si="166"/>
        <v/>
      </c>
      <c r="K887" s="155" t="str">
        <f t="shared" si="167"/>
        <v/>
      </c>
      <c r="L887" s="155" t="str">
        <f t="shared" si="168"/>
        <v/>
      </c>
      <c r="M887" s="155" t="str">
        <f t="shared" si="169"/>
        <v/>
      </c>
      <c r="N887" s="157"/>
      <c r="O887" s="157"/>
      <c r="P887" s="157"/>
      <c r="Q887" s="157"/>
      <c r="R887" s="157"/>
      <c r="S887" s="157"/>
      <c r="T887" s="157"/>
      <c r="U887" s="157"/>
      <c r="V887" s="157"/>
      <c r="W887" s="157"/>
      <c r="X887" s="157"/>
      <c r="Y887" s="157"/>
      <c r="Z887" s="158"/>
      <c r="AA887" s="158"/>
      <c r="AB887" s="158"/>
      <c r="AC887" s="158"/>
      <c r="AD887" s="165"/>
      <c r="AE887" s="167"/>
      <c r="AF887" s="166"/>
      <c r="AG887" s="166"/>
      <c r="AH887" s="165"/>
      <c r="AI887" s="165"/>
      <c r="AJ887" s="163"/>
      <c r="AK887" s="165"/>
      <c r="AL887" s="165"/>
      <c r="AM887" s="165"/>
      <c r="AN887" s="162"/>
      <c r="AO887" s="164"/>
      <c r="AP887" s="163"/>
      <c r="AQ887" s="162"/>
      <c r="AR887" s="161"/>
      <c r="AS887" s="160"/>
      <c r="AT887" s="159"/>
      <c r="AU887" s="158"/>
    </row>
    <row r="888" spans="1:47" x14ac:dyDescent="0.2">
      <c r="A888" s="156" t="str">
        <f t="shared" si="158"/>
        <v/>
      </c>
      <c r="B888" s="203" t="str">
        <f t="shared" si="159"/>
        <v/>
      </c>
      <c r="C888" s="203" t="str">
        <f t="shared" si="160"/>
        <v/>
      </c>
      <c r="D888" s="203" t="str">
        <f t="shared" si="161"/>
        <v/>
      </c>
      <c r="E888" s="203" t="str">
        <f t="shared" si="162"/>
        <v/>
      </c>
      <c r="F888" s="203" t="str">
        <f t="shared" si="163"/>
        <v/>
      </c>
      <c r="G888" s="204" t="str">
        <f t="shared" si="163"/>
        <v/>
      </c>
      <c r="H888" s="205" t="str">
        <f t="shared" si="164"/>
        <v/>
      </c>
      <c r="I888" s="156" t="str">
        <f t="shared" si="165"/>
        <v/>
      </c>
      <c r="J888" s="156" t="str">
        <f t="shared" si="166"/>
        <v/>
      </c>
      <c r="K888" s="155" t="str">
        <f t="shared" si="167"/>
        <v/>
      </c>
      <c r="L888" s="155" t="str">
        <f t="shared" si="168"/>
        <v/>
      </c>
      <c r="M888" s="155" t="str">
        <f t="shared" si="169"/>
        <v/>
      </c>
      <c r="N888" s="157"/>
      <c r="O888" s="157"/>
      <c r="P888" s="157"/>
      <c r="Q888" s="157"/>
      <c r="R888" s="157"/>
      <c r="S888" s="157"/>
      <c r="T888" s="157"/>
      <c r="U888" s="157"/>
      <c r="V888" s="157"/>
      <c r="W888" s="157"/>
      <c r="X888" s="157"/>
      <c r="Y888" s="157"/>
      <c r="Z888" s="158"/>
      <c r="AA888" s="158"/>
      <c r="AB888" s="158"/>
      <c r="AC888" s="158"/>
      <c r="AD888" s="165"/>
      <c r="AE888" s="167"/>
      <c r="AF888" s="166"/>
      <c r="AG888" s="166"/>
      <c r="AH888" s="165"/>
      <c r="AI888" s="165"/>
      <c r="AJ888" s="163"/>
      <c r="AK888" s="165"/>
      <c r="AL888" s="165"/>
      <c r="AM888" s="165"/>
      <c r="AN888" s="162"/>
      <c r="AO888" s="164"/>
      <c r="AP888" s="163"/>
      <c r="AQ888" s="162"/>
      <c r="AR888" s="161"/>
      <c r="AS888" s="160"/>
      <c r="AT888" s="159"/>
      <c r="AU888" s="158"/>
    </row>
    <row r="889" spans="1:47" x14ac:dyDescent="0.2">
      <c r="A889" s="156" t="str">
        <f t="shared" si="158"/>
        <v/>
      </c>
      <c r="B889" s="203" t="str">
        <f t="shared" si="159"/>
        <v/>
      </c>
      <c r="C889" s="203" t="str">
        <f t="shared" si="160"/>
        <v/>
      </c>
      <c r="D889" s="203" t="str">
        <f t="shared" si="161"/>
        <v/>
      </c>
      <c r="E889" s="203" t="str">
        <f t="shared" si="162"/>
        <v/>
      </c>
      <c r="F889" s="203" t="str">
        <f t="shared" si="163"/>
        <v/>
      </c>
      <c r="G889" s="204" t="str">
        <f t="shared" si="163"/>
        <v/>
      </c>
      <c r="H889" s="205" t="str">
        <f t="shared" si="164"/>
        <v/>
      </c>
      <c r="I889" s="156" t="str">
        <f t="shared" si="165"/>
        <v/>
      </c>
      <c r="J889" s="156" t="str">
        <f t="shared" si="166"/>
        <v/>
      </c>
      <c r="K889" s="155" t="str">
        <f t="shared" si="167"/>
        <v/>
      </c>
      <c r="L889" s="155" t="str">
        <f t="shared" si="168"/>
        <v/>
      </c>
      <c r="M889" s="155" t="str">
        <f t="shared" si="169"/>
        <v/>
      </c>
      <c r="N889" s="157"/>
      <c r="O889" s="157"/>
      <c r="P889" s="157"/>
      <c r="Q889" s="157"/>
      <c r="R889" s="157"/>
      <c r="S889" s="157"/>
      <c r="T889" s="157"/>
      <c r="U889" s="157"/>
      <c r="V889" s="157"/>
      <c r="W889" s="157"/>
      <c r="X889" s="157"/>
      <c r="Y889" s="157"/>
      <c r="Z889" s="158"/>
      <c r="AA889" s="158"/>
      <c r="AB889" s="158"/>
      <c r="AC889" s="158"/>
      <c r="AD889" s="165"/>
      <c r="AE889" s="167"/>
      <c r="AF889" s="166"/>
      <c r="AG889" s="166"/>
      <c r="AH889" s="165"/>
      <c r="AI889" s="165"/>
      <c r="AJ889" s="163"/>
      <c r="AK889" s="165"/>
      <c r="AL889" s="165"/>
      <c r="AM889" s="165"/>
      <c r="AN889" s="162"/>
      <c r="AO889" s="164"/>
      <c r="AP889" s="163"/>
      <c r="AQ889" s="162"/>
      <c r="AR889" s="161"/>
      <c r="AS889" s="160"/>
      <c r="AT889" s="159"/>
      <c r="AU889" s="158"/>
    </row>
    <row r="890" spans="1:47" x14ac:dyDescent="0.2">
      <c r="A890" s="156" t="str">
        <f t="shared" si="158"/>
        <v/>
      </c>
      <c r="B890" s="203" t="str">
        <f t="shared" si="159"/>
        <v/>
      </c>
      <c r="C890" s="203" t="str">
        <f t="shared" si="160"/>
        <v/>
      </c>
      <c r="D890" s="203" t="str">
        <f t="shared" si="161"/>
        <v/>
      </c>
      <c r="E890" s="203" t="str">
        <f t="shared" si="162"/>
        <v/>
      </c>
      <c r="F890" s="203" t="str">
        <f t="shared" si="163"/>
        <v/>
      </c>
      <c r="G890" s="204" t="str">
        <f t="shared" si="163"/>
        <v/>
      </c>
      <c r="H890" s="205" t="str">
        <f t="shared" si="164"/>
        <v/>
      </c>
      <c r="I890" s="156" t="str">
        <f t="shared" si="165"/>
        <v/>
      </c>
      <c r="J890" s="156" t="str">
        <f t="shared" si="166"/>
        <v/>
      </c>
      <c r="K890" s="155" t="str">
        <f t="shared" si="167"/>
        <v/>
      </c>
      <c r="L890" s="155" t="str">
        <f t="shared" si="168"/>
        <v/>
      </c>
      <c r="M890" s="155" t="str">
        <f t="shared" si="169"/>
        <v/>
      </c>
      <c r="N890" s="157"/>
      <c r="O890" s="157"/>
      <c r="P890" s="157"/>
      <c r="Q890" s="157"/>
      <c r="R890" s="157"/>
      <c r="S890" s="157"/>
      <c r="T890" s="157"/>
      <c r="U890" s="157"/>
      <c r="V890" s="157"/>
      <c r="W890" s="157"/>
      <c r="X890" s="157"/>
      <c r="Y890" s="157"/>
      <c r="Z890" s="158"/>
      <c r="AA890" s="158"/>
      <c r="AB890" s="158"/>
      <c r="AC890" s="158"/>
      <c r="AD890" s="165"/>
      <c r="AE890" s="167"/>
      <c r="AF890" s="166"/>
      <c r="AG890" s="166"/>
      <c r="AH890" s="165"/>
      <c r="AI890" s="165"/>
      <c r="AJ890" s="163"/>
      <c r="AK890" s="165"/>
      <c r="AL890" s="165"/>
      <c r="AM890" s="165"/>
      <c r="AN890" s="162"/>
      <c r="AO890" s="164"/>
      <c r="AP890" s="163"/>
      <c r="AQ890" s="162"/>
      <c r="AR890" s="161"/>
      <c r="AS890" s="160"/>
      <c r="AT890" s="159"/>
      <c r="AU890" s="158"/>
    </row>
    <row r="891" spans="1:47" x14ac:dyDescent="0.2">
      <c r="A891" s="156" t="str">
        <f t="shared" si="158"/>
        <v/>
      </c>
      <c r="B891" s="203" t="str">
        <f t="shared" si="159"/>
        <v/>
      </c>
      <c r="C891" s="203" t="str">
        <f t="shared" si="160"/>
        <v/>
      </c>
      <c r="D891" s="203" t="str">
        <f t="shared" si="161"/>
        <v/>
      </c>
      <c r="E891" s="203" t="str">
        <f t="shared" si="162"/>
        <v/>
      </c>
      <c r="F891" s="203" t="str">
        <f t="shared" si="163"/>
        <v/>
      </c>
      <c r="G891" s="204" t="str">
        <f t="shared" si="163"/>
        <v/>
      </c>
      <c r="H891" s="205" t="str">
        <f t="shared" si="164"/>
        <v/>
      </c>
      <c r="I891" s="156" t="str">
        <f t="shared" si="165"/>
        <v/>
      </c>
      <c r="J891" s="156" t="str">
        <f t="shared" si="166"/>
        <v/>
      </c>
      <c r="K891" s="155" t="str">
        <f t="shared" si="167"/>
        <v/>
      </c>
      <c r="L891" s="155" t="str">
        <f t="shared" si="168"/>
        <v/>
      </c>
      <c r="M891" s="155" t="str">
        <f t="shared" si="169"/>
        <v/>
      </c>
      <c r="N891" s="157"/>
      <c r="O891" s="157"/>
      <c r="P891" s="157"/>
      <c r="Q891" s="157"/>
      <c r="R891" s="157"/>
      <c r="S891" s="157"/>
      <c r="T891" s="157"/>
      <c r="U891" s="157"/>
      <c r="V891" s="157"/>
      <c r="W891" s="157"/>
      <c r="X891" s="157"/>
      <c r="Y891" s="157"/>
      <c r="Z891" s="158"/>
      <c r="AA891" s="158"/>
      <c r="AB891" s="158"/>
      <c r="AC891" s="158"/>
      <c r="AD891" s="165"/>
      <c r="AE891" s="167"/>
      <c r="AF891" s="166"/>
      <c r="AG891" s="166"/>
      <c r="AH891" s="165"/>
      <c r="AI891" s="165"/>
      <c r="AJ891" s="163"/>
      <c r="AK891" s="165"/>
      <c r="AL891" s="165"/>
      <c r="AM891" s="165"/>
      <c r="AN891" s="162"/>
      <c r="AO891" s="164"/>
      <c r="AP891" s="163"/>
      <c r="AQ891" s="162"/>
      <c r="AR891" s="161"/>
      <c r="AS891" s="160"/>
      <c r="AT891" s="159"/>
      <c r="AU891" s="158"/>
    </row>
    <row r="892" spans="1:47" x14ac:dyDescent="0.2">
      <c r="A892" s="156" t="str">
        <f t="shared" si="158"/>
        <v/>
      </c>
      <c r="B892" s="203" t="str">
        <f t="shared" si="159"/>
        <v/>
      </c>
      <c r="C892" s="203" t="str">
        <f t="shared" si="160"/>
        <v/>
      </c>
      <c r="D892" s="203" t="str">
        <f t="shared" si="161"/>
        <v/>
      </c>
      <c r="E892" s="203" t="str">
        <f t="shared" si="162"/>
        <v/>
      </c>
      <c r="F892" s="203" t="str">
        <f t="shared" si="163"/>
        <v/>
      </c>
      <c r="G892" s="204" t="str">
        <f t="shared" si="163"/>
        <v/>
      </c>
      <c r="H892" s="205" t="str">
        <f t="shared" si="164"/>
        <v/>
      </c>
      <c r="I892" s="156" t="str">
        <f t="shared" si="165"/>
        <v/>
      </c>
      <c r="J892" s="156" t="str">
        <f t="shared" si="166"/>
        <v/>
      </c>
      <c r="K892" s="155" t="str">
        <f t="shared" si="167"/>
        <v/>
      </c>
      <c r="L892" s="155" t="str">
        <f t="shared" si="168"/>
        <v/>
      </c>
      <c r="M892" s="155" t="str">
        <f t="shared" si="169"/>
        <v/>
      </c>
      <c r="N892" s="157"/>
      <c r="O892" s="157"/>
      <c r="P892" s="157"/>
      <c r="Q892" s="157"/>
      <c r="R892" s="157"/>
      <c r="S892" s="157"/>
      <c r="T892" s="157"/>
      <c r="U892" s="157"/>
      <c r="V892" s="157"/>
      <c r="W892" s="157"/>
      <c r="X892" s="157"/>
      <c r="Y892" s="157"/>
      <c r="Z892" s="158"/>
      <c r="AA892" s="158"/>
      <c r="AB892" s="158"/>
      <c r="AC892" s="158"/>
      <c r="AD892" s="165"/>
      <c r="AE892" s="167"/>
      <c r="AF892" s="166"/>
      <c r="AG892" s="166"/>
      <c r="AH892" s="165"/>
      <c r="AI892" s="165"/>
      <c r="AJ892" s="163"/>
      <c r="AK892" s="165"/>
      <c r="AL892" s="165"/>
      <c r="AM892" s="165"/>
      <c r="AN892" s="162"/>
      <c r="AO892" s="164"/>
      <c r="AP892" s="163"/>
      <c r="AQ892" s="162"/>
      <c r="AR892" s="161"/>
      <c r="AS892" s="160"/>
      <c r="AT892" s="159"/>
      <c r="AU892" s="158"/>
    </row>
    <row r="893" spans="1:47" x14ac:dyDescent="0.2">
      <c r="A893" s="156" t="str">
        <f t="shared" si="158"/>
        <v/>
      </c>
      <c r="B893" s="203" t="str">
        <f t="shared" si="159"/>
        <v/>
      </c>
      <c r="C893" s="203" t="str">
        <f t="shared" si="160"/>
        <v/>
      </c>
      <c r="D893" s="203" t="str">
        <f t="shared" si="161"/>
        <v/>
      </c>
      <c r="E893" s="203" t="str">
        <f t="shared" si="162"/>
        <v/>
      </c>
      <c r="F893" s="203" t="str">
        <f t="shared" si="163"/>
        <v/>
      </c>
      <c r="G893" s="204" t="str">
        <f t="shared" si="163"/>
        <v/>
      </c>
      <c r="H893" s="205" t="str">
        <f t="shared" si="164"/>
        <v/>
      </c>
      <c r="I893" s="156" t="str">
        <f t="shared" si="165"/>
        <v/>
      </c>
      <c r="J893" s="156" t="str">
        <f t="shared" si="166"/>
        <v/>
      </c>
      <c r="K893" s="155" t="str">
        <f t="shared" si="167"/>
        <v/>
      </c>
      <c r="L893" s="155" t="str">
        <f t="shared" si="168"/>
        <v/>
      </c>
      <c r="M893" s="155" t="str">
        <f t="shared" si="169"/>
        <v/>
      </c>
      <c r="N893" s="157"/>
      <c r="O893" s="157"/>
      <c r="P893" s="157"/>
      <c r="Q893" s="157"/>
      <c r="R893" s="157"/>
      <c r="S893" s="157"/>
      <c r="T893" s="157"/>
      <c r="U893" s="157"/>
      <c r="V893" s="157"/>
      <c r="W893" s="157"/>
      <c r="X893" s="157"/>
      <c r="Y893" s="157"/>
      <c r="Z893" s="158"/>
      <c r="AA893" s="158"/>
      <c r="AB893" s="158"/>
      <c r="AC893" s="158"/>
      <c r="AD893" s="165"/>
      <c r="AE893" s="167"/>
      <c r="AF893" s="166"/>
      <c r="AG893" s="166"/>
      <c r="AH893" s="165"/>
      <c r="AI893" s="165"/>
      <c r="AJ893" s="163"/>
      <c r="AK893" s="165"/>
      <c r="AL893" s="165"/>
      <c r="AM893" s="165"/>
      <c r="AN893" s="162"/>
      <c r="AO893" s="164"/>
      <c r="AP893" s="163"/>
      <c r="AQ893" s="162"/>
      <c r="AR893" s="161"/>
      <c r="AS893" s="160"/>
      <c r="AT893" s="159"/>
      <c r="AU893" s="158"/>
    </row>
    <row r="894" spans="1:47" x14ac:dyDescent="0.2">
      <c r="A894" s="156" t="str">
        <f t="shared" si="158"/>
        <v/>
      </c>
      <c r="B894" s="203" t="str">
        <f t="shared" si="159"/>
        <v/>
      </c>
      <c r="C894" s="203" t="str">
        <f t="shared" si="160"/>
        <v/>
      </c>
      <c r="D894" s="203" t="str">
        <f t="shared" si="161"/>
        <v/>
      </c>
      <c r="E894" s="203" t="str">
        <f t="shared" si="162"/>
        <v/>
      </c>
      <c r="F894" s="203" t="str">
        <f t="shared" si="163"/>
        <v/>
      </c>
      <c r="G894" s="204" t="str">
        <f t="shared" si="163"/>
        <v/>
      </c>
      <c r="H894" s="205" t="str">
        <f t="shared" si="164"/>
        <v/>
      </c>
      <c r="I894" s="156" t="str">
        <f t="shared" si="165"/>
        <v/>
      </c>
      <c r="J894" s="156" t="str">
        <f t="shared" si="166"/>
        <v/>
      </c>
      <c r="K894" s="155" t="str">
        <f t="shared" si="167"/>
        <v/>
      </c>
      <c r="L894" s="155" t="str">
        <f t="shared" si="168"/>
        <v/>
      </c>
      <c r="M894" s="155" t="str">
        <f t="shared" si="169"/>
        <v/>
      </c>
      <c r="N894" s="157"/>
      <c r="O894" s="157"/>
      <c r="P894" s="157"/>
      <c r="Q894" s="157"/>
      <c r="R894" s="157"/>
      <c r="S894" s="157"/>
      <c r="T894" s="157"/>
      <c r="U894" s="157"/>
      <c r="V894" s="157"/>
      <c r="W894" s="157"/>
      <c r="X894" s="157"/>
      <c r="Y894" s="157"/>
      <c r="Z894" s="158"/>
      <c r="AA894" s="158"/>
      <c r="AB894" s="158"/>
      <c r="AC894" s="158"/>
      <c r="AD894" s="165"/>
      <c r="AE894" s="167"/>
      <c r="AF894" s="166"/>
      <c r="AG894" s="166"/>
      <c r="AH894" s="165"/>
      <c r="AI894" s="165"/>
      <c r="AJ894" s="163"/>
      <c r="AK894" s="165"/>
      <c r="AL894" s="165"/>
      <c r="AM894" s="165"/>
      <c r="AN894" s="162"/>
      <c r="AO894" s="164"/>
      <c r="AP894" s="163"/>
      <c r="AQ894" s="162"/>
      <c r="AR894" s="161"/>
      <c r="AS894" s="160"/>
      <c r="AT894" s="159"/>
      <c r="AU894" s="158"/>
    </row>
    <row r="895" spans="1:47" x14ac:dyDescent="0.2">
      <c r="A895" s="156" t="str">
        <f t="shared" si="158"/>
        <v/>
      </c>
      <c r="B895" s="203" t="str">
        <f t="shared" si="159"/>
        <v/>
      </c>
      <c r="C895" s="203" t="str">
        <f t="shared" si="160"/>
        <v/>
      </c>
      <c r="D895" s="203" t="str">
        <f t="shared" si="161"/>
        <v/>
      </c>
      <c r="E895" s="203" t="str">
        <f t="shared" si="162"/>
        <v/>
      </c>
      <c r="F895" s="203" t="str">
        <f t="shared" si="163"/>
        <v/>
      </c>
      <c r="G895" s="204" t="str">
        <f t="shared" si="163"/>
        <v/>
      </c>
      <c r="H895" s="205" t="str">
        <f t="shared" si="164"/>
        <v/>
      </c>
      <c r="I895" s="156" t="str">
        <f t="shared" si="165"/>
        <v/>
      </c>
      <c r="J895" s="156" t="str">
        <f t="shared" si="166"/>
        <v/>
      </c>
      <c r="K895" s="155" t="str">
        <f t="shared" si="167"/>
        <v/>
      </c>
      <c r="L895" s="155" t="str">
        <f t="shared" si="168"/>
        <v/>
      </c>
      <c r="M895" s="155" t="str">
        <f t="shared" si="169"/>
        <v/>
      </c>
      <c r="N895" s="157"/>
      <c r="O895" s="157"/>
      <c r="P895" s="157"/>
      <c r="Q895" s="157"/>
      <c r="R895" s="157"/>
      <c r="S895" s="157"/>
      <c r="T895" s="157"/>
      <c r="U895" s="157"/>
      <c r="V895" s="157"/>
      <c r="W895" s="157"/>
      <c r="X895" s="157"/>
      <c r="Y895" s="157"/>
      <c r="Z895" s="158"/>
      <c r="AA895" s="158"/>
      <c r="AB895" s="158"/>
      <c r="AC895" s="158"/>
      <c r="AD895" s="165"/>
      <c r="AE895" s="167"/>
      <c r="AF895" s="166"/>
      <c r="AG895" s="166"/>
      <c r="AH895" s="165"/>
      <c r="AI895" s="165"/>
      <c r="AJ895" s="163"/>
      <c r="AK895" s="165"/>
      <c r="AL895" s="165"/>
      <c r="AM895" s="165"/>
      <c r="AN895" s="162"/>
      <c r="AO895" s="164"/>
      <c r="AP895" s="163"/>
      <c r="AQ895" s="162"/>
      <c r="AR895" s="161"/>
      <c r="AS895" s="160"/>
      <c r="AT895" s="159"/>
      <c r="AU895" s="158"/>
    </row>
    <row r="896" spans="1:47" x14ac:dyDescent="0.2">
      <c r="A896" s="156" t="str">
        <f t="shared" si="158"/>
        <v/>
      </c>
      <c r="B896" s="203" t="str">
        <f t="shared" si="159"/>
        <v/>
      </c>
      <c r="C896" s="203" t="str">
        <f t="shared" si="160"/>
        <v/>
      </c>
      <c r="D896" s="203" t="str">
        <f t="shared" si="161"/>
        <v/>
      </c>
      <c r="E896" s="203" t="str">
        <f t="shared" si="162"/>
        <v/>
      </c>
      <c r="F896" s="203" t="str">
        <f t="shared" si="163"/>
        <v/>
      </c>
      <c r="G896" s="204" t="str">
        <f t="shared" si="163"/>
        <v/>
      </c>
      <c r="H896" s="205" t="str">
        <f t="shared" si="164"/>
        <v/>
      </c>
      <c r="I896" s="156" t="str">
        <f t="shared" si="165"/>
        <v/>
      </c>
      <c r="J896" s="156" t="str">
        <f t="shared" si="166"/>
        <v/>
      </c>
      <c r="K896" s="155" t="str">
        <f t="shared" si="167"/>
        <v/>
      </c>
      <c r="L896" s="155" t="str">
        <f t="shared" si="168"/>
        <v/>
      </c>
      <c r="M896" s="155" t="str">
        <f t="shared" si="169"/>
        <v/>
      </c>
      <c r="N896" s="157"/>
      <c r="O896" s="157"/>
      <c r="P896" s="157"/>
      <c r="Q896" s="157"/>
      <c r="R896" s="157"/>
      <c r="S896" s="157"/>
      <c r="T896" s="157"/>
      <c r="U896" s="157"/>
      <c r="V896" s="157"/>
      <c r="W896" s="157"/>
      <c r="X896" s="157"/>
      <c r="Y896" s="157"/>
      <c r="Z896" s="158"/>
      <c r="AA896" s="158"/>
      <c r="AB896" s="158"/>
      <c r="AC896" s="158"/>
      <c r="AD896" s="165"/>
      <c r="AE896" s="167"/>
      <c r="AF896" s="166"/>
      <c r="AG896" s="166"/>
      <c r="AH896" s="165"/>
      <c r="AI896" s="165"/>
      <c r="AJ896" s="163"/>
      <c r="AK896" s="165"/>
      <c r="AL896" s="165"/>
      <c r="AM896" s="165"/>
      <c r="AN896" s="162"/>
      <c r="AO896" s="164"/>
      <c r="AP896" s="163"/>
      <c r="AQ896" s="162"/>
      <c r="AR896" s="161"/>
      <c r="AS896" s="160"/>
      <c r="AT896" s="159"/>
      <c r="AU896" s="158"/>
    </row>
    <row r="897" spans="1:47" x14ac:dyDescent="0.2">
      <c r="A897" s="156" t="str">
        <f t="shared" si="158"/>
        <v/>
      </c>
      <c r="B897" s="203" t="str">
        <f t="shared" si="159"/>
        <v/>
      </c>
      <c r="C897" s="203" t="str">
        <f t="shared" si="160"/>
        <v/>
      </c>
      <c r="D897" s="203" t="str">
        <f t="shared" si="161"/>
        <v/>
      </c>
      <c r="E897" s="203" t="str">
        <f t="shared" si="162"/>
        <v/>
      </c>
      <c r="F897" s="203" t="str">
        <f t="shared" si="163"/>
        <v/>
      </c>
      <c r="G897" s="204" t="str">
        <f t="shared" si="163"/>
        <v/>
      </c>
      <c r="H897" s="205" t="str">
        <f t="shared" si="164"/>
        <v/>
      </c>
      <c r="I897" s="156" t="str">
        <f t="shared" si="165"/>
        <v/>
      </c>
      <c r="J897" s="156" t="str">
        <f t="shared" si="166"/>
        <v/>
      </c>
      <c r="K897" s="155" t="str">
        <f t="shared" si="167"/>
        <v/>
      </c>
      <c r="L897" s="155" t="str">
        <f t="shared" si="168"/>
        <v/>
      </c>
      <c r="M897" s="155" t="str">
        <f t="shared" si="169"/>
        <v/>
      </c>
      <c r="N897" s="157"/>
      <c r="O897" s="157"/>
      <c r="P897" s="157"/>
      <c r="Q897" s="157"/>
      <c r="R897" s="157"/>
      <c r="S897" s="157"/>
      <c r="T897" s="157"/>
      <c r="U897" s="157"/>
      <c r="V897" s="157"/>
      <c r="W897" s="157"/>
      <c r="X897" s="157"/>
      <c r="Y897" s="157"/>
      <c r="Z897" s="158"/>
      <c r="AA897" s="158"/>
      <c r="AB897" s="158"/>
      <c r="AC897" s="158"/>
      <c r="AD897" s="165"/>
      <c r="AE897" s="167"/>
      <c r="AF897" s="166"/>
      <c r="AG897" s="166"/>
      <c r="AH897" s="165"/>
      <c r="AI897" s="165"/>
      <c r="AJ897" s="163"/>
      <c r="AK897" s="165"/>
      <c r="AL897" s="165"/>
      <c r="AM897" s="165"/>
      <c r="AN897" s="162"/>
      <c r="AO897" s="164"/>
      <c r="AP897" s="163"/>
      <c r="AQ897" s="162"/>
      <c r="AR897" s="161"/>
      <c r="AS897" s="160"/>
      <c r="AT897" s="159"/>
      <c r="AU897" s="158"/>
    </row>
    <row r="898" spans="1:47" x14ac:dyDescent="0.2">
      <c r="A898" s="156" t="str">
        <f t="shared" si="158"/>
        <v/>
      </c>
      <c r="B898" s="203" t="str">
        <f t="shared" si="159"/>
        <v/>
      </c>
      <c r="C898" s="203" t="str">
        <f t="shared" si="160"/>
        <v/>
      </c>
      <c r="D898" s="203" t="str">
        <f t="shared" si="161"/>
        <v/>
      </c>
      <c r="E898" s="203" t="str">
        <f t="shared" si="162"/>
        <v/>
      </c>
      <c r="F898" s="203" t="str">
        <f t="shared" si="163"/>
        <v/>
      </c>
      <c r="G898" s="204" t="str">
        <f t="shared" si="163"/>
        <v/>
      </c>
      <c r="H898" s="205" t="str">
        <f t="shared" si="164"/>
        <v/>
      </c>
      <c r="I898" s="156" t="str">
        <f t="shared" si="165"/>
        <v/>
      </c>
      <c r="J898" s="156" t="str">
        <f t="shared" si="166"/>
        <v/>
      </c>
      <c r="K898" s="155" t="str">
        <f t="shared" si="167"/>
        <v/>
      </c>
      <c r="L898" s="155" t="str">
        <f t="shared" si="168"/>
        <v/>
      </c>
      <c r="M898" s="155" t="str">
        <f t="shared" si="169"/>
        <v/>
      </c>
      <c r="N898" s="157"/>
      <c r="O898" s="157"/>
      <c r="P898" s="157"/>
      <c r="Q898" s="157"/>
      <c r="R898" s="157"/>
      <c r="S898" s="157"/>
      <c r="T898" s="157"/>
      <c r="U898" s="157"/>
      <c r="V898" s="157"/>
      <c r="W898" s="157"/>
      <c r="X898" s="157"/>
      <c r="Y898" s="157"/>
      <c r="Z898" s="158"/>
      <c r="AA898" s="158"/>
      <c r="AB898" s="158"/>
      <c r="AC898" s="158"/>
      <c r="AD898" s="165"/>
      <c r="AE898" s="167"/>
      <c r="AF898" s="166"/>
      <c r="AG898" s="166"/>
      <c r="AH898" s="165"/>
      <c r="AI898" s="165"/>
      <c r="AJ898" s="163"/>
      <c r="AK898" s="165"/>
      <c r="AL898" s="165"/>
      <c r="AM898" s="165"/>
      <c r="AN898" s="162"/>
      <c r="AO898" s="164"/>
      <c r="AP898" s="163"/>
      <c r="AQ898" s="162"/>
      <c r="AR898" s="161"/>
      <c r="AS898" s="160"/>
      <c r="AT898" s="159"/>
      <c r="AU898" s="158"/>
    </row>
    <row r="899" spans="1:47" x14ac:dyDescent="0.2">
      <c r="A899" s="156" t="str">
        <f t="shared" si="158"/>
        <v/>
      </c>
      <c r="B899" s="203" t="str">
        <f t="shared" si="159"/>
        <v/>
      </c>
      <c r="C899" s="203" t="str">
        <f t="shared" si="160"/>
        <v/>
      </c>
      <c r="D899" s="203" t="str">
        <f t="shared" si="161"/>
        <v/>
      </c>
      <c r="E899" s="203" t="str">
        <f t="shared" si="162"/>
        <v/>
      </c>
      <c r="F899" s="203" t="str">
        <f t="shared" si="163"/>
        <v/>
      </c>
      <c r="G899" s="204" t="str">
        <f t="shared" si="163"/>
        <v/>
      </c>
      <c r="H899" s="205" t="str">
        <f t="shared" si="164"/>
        <v/>
      </c>
      <c r="I899" s="156" t="str">
        <f t="shared" si="165"/>
        <v/>
      </c>
      <c r="J899" s="156" t="str">
        <f t="shared" si="166"/>
        <v/>
      </c>
      <c r="K899" s="155" t="str">
        <f t="shared" si="167"/>
        <v/>
      </c>
      <c r="L899" s="155" t="str">
        <f t="shared" si="168"/>
        <v/>
      </c>
      <c r="M899" s="155" t="str">
        <f t="shared" si="169"/>
        <v/>
      </c>
      <c r="N899" s="157"/>
      <c r="O899" s="157"/>
      <c r="P899" s="157"/>
      <c r="Q899" s="157"/>
      <c r="R899" s="157"/>
      <c r="S899" s="157"/>
      <c r="T899" s="157"/>
      <c r="U899" s="157"/>
      <c r="V899" s="157"/>
      <c r="W899" s="157"/>
      <c r="X899" s="157"/>
      <c r="Y899" s="157"/>
      <c r="Z899" s="158"/>
      <c r="AA899" s="158"/>
      <c r="AB899" s="158"/>
      <c r="AC899" s="158"/>
      <c r="AD899" s="165"/>
      <c r="AE899" s="167"/>
      <c r="AF899" s="166"/>
      <c r="AG899" s="166"/>
      <c r="AH899" s="165"/>
      <c r="AI899" s="165"/>
      <c r="AJ899" s="163"/>
      <c r="AK899" s="165"/>
      <c r="AL899" s="165"/>
      <c r="AM899" s="165"/>
      <c r="AN899" s="162"/>
      <c r="AO899" s="164"/>
      <c r="AP899" s="163"/>
      <c r="AQ899" s="162"/>
      <c r="AR899" s="161"/>
      <c r="AS899" s="160"/>
      <c r="AT899" s="159"/>
      <c r="AU899" s="158"/>
    </row>
    <row r="900" spans="1:47" x14ac:dyDescent="0.2">
      <c r="A900" s="156" t="str">
        <f t="shared" si="158"/>
        <v/>
      </c>
      <c r="B900" s="203" t="str">
        <f t="shared" si="159"/>
        <v/>
      </c>
      <c r="C900" s="203" t="str">
        <f t="shared" si="160"/>
        <v/>
      </c>
      <c r="D900" s="203" t="str">
        <f t="shared" si="161"/>
        <v/>
      </c>
      <c r="E900" s="203" t="str">
        <f t="shared" si="162"/>
        <v/>
      </c>
      <c r="F900" s="203" t="str">
        <f t="shared" si="163"/>
        <v/>
      </c>
      <c r="G900" s="204" t="str">
        <f t="shared" si="163"/>
        <v/>
      </c>
      <c r="H900" s="205" t="str">
        <f t="shared" si="164"/>
        <v/>
      </c>
      <c r="I900" s="156" t="str">
        <f t="shared" si="165"/>
        <v/>
      </c>
      <c r="J900" s="156" t="str">
        <f t="shared" si="166"/>
        <v/>
      </c>
      <c r="K900" s="155" t="str">
        <f t="shared" si="167"/>
        <v/>
      </c>
      <c r="L900" s="155" t="str">
        <f t="shared" si="168"/>
        <v/>
      </c>
      <c r="M900" s="155" t="str">
        <f t="shared" si="169"/>
        <v/>
      </c>
      <c r="N900" s="157"/>
      <c r="O900" s="157"/>
      <c r="P900" s="157"/>
      <c r="Q900" s="157"/>
      <c r="R900" s="157"/>
      <c r="S900" s="157"/>
      <c r="T900" s="157"/>
      <c r="U900" s="157"/>
      <c r="V900" s="157"/>
      <c r="W900" s="157"/>
      <c r="X900" s="157"/>
      <c r="Y900" s="157"/>
      <c r="Z900" s="158"/>
      <c r="AA900" s="158"/>
      <c r="AB900" s="158"/>
      <c r="AC900" s="158"/>
      <c r="AD900" s="165"/>
      <c r="AE900" s="167"/>
      <c r="AF900" s="166"/>
      <c r="AG900" s="166"/>
      <c r="AH900" s="165"/>
      <c r="AI900" s="165"/>
      <c r="AJ900" s="163"/>
      <c r="AK900" s="165"/>
      <c r="AL900" s="165"/>
      <c r="AM900" s="165"/>
      <c r="AN900" s="162"/>
      <c r="AO900" s="164"/>
      <c r="AP900" s="163"/>
      <c r="AQ900" s="162"/>
      <c r="AR900" s="161"/>
      <c r="AS900" s="160"/>
      <c r="AT900" s="159"/>
      <c r="AU900" s="158"/>
    </row>
    <row r="901" spans="1:47" x14ac:dyDescent="0.2">
      <c r="A901" s="156" t="str">
        <f t="shared" si="158"/>
        <v/>
      </c>
      <c r="B901" s="203" t="str">
        <f t="shared" si="159"/>
        <v/>
      </c>
      <c r="C901" s="203" t="str">
        <f t="shared" si="160"/>
        <v/>
      </c>
      <c r="D901" s="203" t="str">
        <f t="shared" si="161"/>
        <v/>
      </c>
      <c r="E901" s="203" t="str">
        <f t="shared" si="162"/>
        <v/>
      </c>
      <c r="F901" s="203" t="str">
        <f t="shared" si="163"/>
        <v/>
      </c>
      <c r="G901" s="204" t="str">
        <f t="shared" si="163"/>
        <v/>
      </c>
      <c r="H901" s="205" t="str">
        <f t="shared" si="164"/>
        <v/>
      </c>
      <c r="I901" s="156" t="str">
        <f t="shared" si="165"/>
        <v/>
      </c>
      <c r="J901" s="156" t="str">
        <f t="shared" si="166"/>
        <v/>
      </c>
      <c r="K901" s="155" t="str">
        <f t="shared" si="167"/>
        <v/>
      </c>
      <c r="L901" s="155" t="str">
        <f t="shared" si="168"/>
        <v/>
      </c>
      <c r="M901" s="155" t="str">
        <f t="shared" si="169"/>
        <v/>
      </c>
      <c r="N901" s="157"/>
      <c r="O901" s="157"/>
      <c r="P901" s="157"/>
      <c r="Q901" s="157"/>
      <c r="R901" s="157"/>
      <c r="S901" s="157"/>
      <c r="T901" s="157"/>
      <c r="U901" s="157"/>
      <c r="V901" s="157"/>
      <c r="W901" s="157"/>
      <c r="X901" s="157"/>
      <c r="Y901" s="157"/>
      <c r="Z901" s="158"/>
      <c r="AA901" s="158"/>
      <c r="AB901" s="158"/>
      <c r="AC901" s="158"/>
      <c r="AD901" s="165"/>
      <c r="AE901" s="167"/>
      <c r="AF901" s="166"/>
      <c r="AG901" s="166"/>
      <c r="AH901" s="165"/>
      <c r="AI901" s="165"/>
      <c r="AJ901" s="163"/>
      <c r="AK901" s="165"/>
      <c r="AL901" s="165"/>
      <c r="AM901" s="165"/>
      <c r="AN901" s="162"/>
      <c r="AO901" s="164"/>
      <c r="AP901" s="163"/>
      <c r="AQ901" s="162"/>
      <c r="AR901" s="161"/>
      <c r="AS901" s="160"/>
      <c r="AT901" s="159"/>
      <c r="AU901" s="158"/>
    </row>
    <row r="902" spans="1:47" x14ac:dyDescent="0.2">
      <c r="A902" s="156" t="str">
        <f t="shared" si="158"/>
        <v/>
      </c>
      <c r="B902" s="203" t="str">
        <f t="shared" si="159"/>
        <v/>
      </c>
      <c r="C902" s="203" t="str">
        <f t="shared" si="160"/>
        <v/>
      </c>
      <c r="D902" s="203" t="str">
        <f t="shared" si="161"/>
        <v/>
      </c>
      <c r="E902" s="203" t="str">
        <f t="shared" si="162"/>
        <v/>
      </c>
      <c r="F902" s="203" t="str">
        <f t="shared" si="163"/>
        <v/>
      </c>
      <c r="G902" s="204" t="str">
        <f t="shared" si="163"/>
        <v/>
      </c>
      <c r="H902" s="205" t="str">
        <f t="shared" si="164"/>
        <v/>
      </c>
      <c r="I902" s="156" t="str">
        <f t="shared" si="165"/>
        <v/>
      </c>
      <c r="J902" s="156" t="str">
        <f t="shared" si="166"/>
        <v/>
      </c>
      <c r="K902" s="155" t="str">
        <f t="shared" si="167"/>
        <v/>
      </c>
      <c r="L902" s="155" t="str">
        <f t="shared" si="168"/>
        <v/>
      </c>
      <c r="M902" s="155" t="str">
        <f t="shared" si="169"/>
        <v/>
      </c>
      <c r="N902" s="157"/>
      <c r="O902" s="157"/>
      <c r="P902" s="157"/>
      <c r="Q902" s="157"/>
      <c r="R902" s="157"/>
      <c r="S902" s="157"/>
      <c r="T902" s="157"/>
      <c r="U902" s="157"/>
      <c r="V902" s="157"/>
      <c r="W902" s="157"/>
      <c r="X902" s="157"/>
      <c r="Y902" s="157"/>
      <c r="Z902" s="158"/>
      <c r="AA902" s="158"/>
      <c r="AB902" s="158"/>
      <c r="AC902" s="158"/>
      <c r="AD902" s="165"/>
      <c r="AE902" s="167"/>
      <c r="AF902" s="166"/>
      <c r="AG902" s="166"/>
      <c r="AH902" s="165"/>
      <c r="AI902" s="165"/>
      <c r="AJ902" s="163"/>
      <c r="AK902" s="165"/>
      <c r="AL902" s="165"/>
      <c r="AM902" s="165"/>
      <c r="AN902" s="162"/>
      <c r="AO902" s="164"/>
      <c r="AP902" s="163"/>
      <c r="AQ902" s="162"/>
      <c r="AR902" s="161"/>
      <c r="AS902" s="160"/>
      <c r="AT902" s="159"/>
      <c r="AU902" s="158"/>
    </row>
    <row r="903" spans="1:47" x14ac:dyDescent="0.2">
      <c r="A903" s="156" t="str">
        <f t="shared" si="158"/>
        <v/>
      </c>
      <c r="B903" s="203" t="str">
        <f t="shared" si="159"/>
        <v/>
      </c>
      <c r="C903" s="203" t="str">
        <f t="shared" si="160"/>
        <v/>
      </c>
      <c r="D903" s="203" t="str">
        <f t="shared" si="161"/>
        <v/>
      </c>
      <c r="E903" s="203" t="str">
        <f t="shared" si="162"/>
        <v/>
      </c>
      <c r="F903" s="203" t="str">
        <f t="shared" si="163"/>
        <v/>
      </c>
      <c r="G903" s="204" t="str">
        <f t="shared" si="163"/>
        <v/>
      </c>
      <c r="H903" s="205" t="str">
        <f t="shared" si="164"/>
        <v/>
      </c>
      <c r="I903" s="156" t="str">
        <f t="shared" si="165"/>
        <v/>
      </c>
      <c r="J903" s="156" t="str">
        <f t="shared" si="166"/>
        <v/>
      </c>
      <c r="K903" s="155" t="str">
        <f t="shared" si="167"/>
        <v/>
      </c>
      <c r="L903" s="155" t="str">
        <f t="shared" si="168"/>
        <v/>
      </c>
      <c r="M903" s="155" t="str">
        <f t="shared" si="169"/>
        <v/>
      </c>
      <c r="N903" s="157"/>
      <c r="O903" s="157"/>
      <c r="P903" s="157"/>
      <c r="Q903" s="157"/>
      <c r="R903" s="157"/>
      <c r="S903" s="157"/>
      <c r="T903" s="157"/>
      <c r="U903" s="157"/>
      <c r="V903" s="157"/>
      <c r="W903" s="157"/>
      <c r="X903" s="157"/>
      <c r="Y903" s="157"/>
      <c r="Z903" s="158"/>
      <c r="AA903" s="158"/>
      <c r="AB903" s="158"/>
      <c r="AC903" s="158"/>
      <c r="AD903" s="165"/>
      <c r="AE903" s="167"/>
      <c r="AF903" s="166"/>
      <c r="AG903" s="166"/>
      <c r="AH903" s="165"/>
      <c r="AI903" s="165"/>
      <c r="AJ903" s="163"/>
      <c r="AK903" s="165"/>
      <c r="AL903" s="165"/>
      <c r="AM903" s="165"/>
      <c r="AN903" s="162"/>
      <c r="AO903" s="164"/>
      <c r="AP903" s="163"/>
      <c r="AQ903" s="162"/>
      <c r="AR903" s="161"/>
      <c r="AS903" s="160"/>
      <c r="AT903" s="159"/>
      <c r="AU903" s="158"/>
    </row>
    <row r="904" spans="1:47" x14ac:dyDescent="0.2">
      <c r="A904" s="156" t="str">
        <f t="shared" si="158"/>
        <v/>
      </c>
      <c r="B904" s="203" t="str">
        <f t="shared" si="159"/>
        <v/>
      </c>
      <c r="C904" s="203" t="str">
        <f t="shared" si="160"/>
        <v/>
      </c>
      <c r="D904" s="203" t="str">
        <f t="shared" si="161"/>
        <v/>
      </c>
      <c r="E904" s="203" t="str">
        <f t="shared" si="162"/>
        <v/>
      </c>
      <c r="F904" s="203" t="str">
        <f t="shared" si="163"/>
        <v/>
      </c>
      <c r="G904" s="204" t="str">
        <f t="shared" si="163"/>
        <v/>
      </c>
      <c r="H904" s="205" t="str">
        <f t="shared" si="164"/>
        <v/>
      </c>
      <c r="I904" s="156" t="str">
        <f t="shared" si="165"/>
        <v/>
      </c>
      <c r="J904" s="156" t="str">
        <f t="shared" si="166"/>
        <v/>
      </c>
      <c r="K904" s="155" t="str">
        <f t="shared" si="167"/>
        <v/>
      </c>
      <c r="L904" s="155" t="str">
        <f t="shared" si="168"/>
        <v/>
      </c>
      <c r="M904" s="155" t="str">
        <f t="shared" si="169"/>
        <v/>
      </c>
      <c r="N904" s="157"/>
      <c r="O904" s="157"/>
      <c r="P904" s="157"/>
      <c r="Q904" s="157"/>
      <c r="R904" s="157"/>
      <c r="S904" s="157"/>
      <c r="T904" s="157"/>
      <c r="U904" s="157"/>
      <c r="V904" s="157"/>
      <c r="W904" s="157"/>
      <c r="X904" s="157"/>
      <c r="Y904" s="157"/>
      <c r="Z904" s="158"/>
      <c r="AA904" s="158"/>
      <c r="AB904" s="158"/>
      <c r="AC904" s="158"/>
      <c r="AD904" s="165"/>
      <c r="AE904" s="167"/>
      <c r="AF904" s="166"/>
      <c r="AG904" s="166"/>
      <c r="AH904" s="165"/>
      <c r="AI904" s="165"/>
      <c r="AJ904" s="163"/>
      <c r="AK904" s="165"/>
      <c r="AL904" s="165"/>
      <c r="AM904" s="165"/>
      <c r="AN904" s="162"/>
      <c r="AO904" s="164"/>
      <c r="AP904" s="163"/>
      <c r="AQ904" s="162"/>
      <c r="AR904" s="161"/>
      <c r="AS904" s="160"/>
      <c r="AT904" s="159"/>
      <c r="AU904" s="158"/>
    </row>
    <row r="905" spans="1:47" x14ac:dyDescent="0.2">
      <c r="A905" s="156" t="str">
        <f t="shared" si="158"/>
        <v/>
      </c>
      <c r="B905" s="203" t="str">
        <f t="shared" si="159"/>
        <v/>
      </c>
      <c r="C905" s="203" t="str">
        <f t="shared" si="160"/>
        <v/>
      </c>
      <c r="D905" s="203" t="str">
        <f t="shared" si="161"/>
        <v/>
      </c>
      <c r="E905" s="203" t="str">
        <f t="shared" si="162"/>
        <v/>
      </c>
      <c r="F905" s="203" t="str">
        <f t="shared" si="163"/>
        <v/>
      </c>
      <c r="G905" s="204" t="str">
        <f t="shared" si="163"/>
        <v/>
      </c>
      <c r="H905" s="205" t="str">
        <f t="shared" si="164"/>
        <v/>
      </c>
      <c r="I905" s="156" t="str">
        <f t="shared" si="165"/>
        <v/>
      </c>
      <c r="J905" s="156" t="str">
        <f t="shared" si="166"/>
        <v/>
      </c>
      <c r="K905" s="155" t="str">
        <f t="shared" si="167"/>
        <v/>
      </c>
      <c r="L905" s="155" t="str">
        <f t="shared" si="168"/>
        <v/>
      </c>
      <c r="M905" s="155" t="str">
        <f t="shared" si="169"/>
        <v/>
      </c>
      <c r="N905" s="157"/>
      <c r="O905" s="157"/>
      <c r="P905" s="157"/>
      <c r="Q905" s="157"/>
      <c r="R905" s="157"/>
      <c r="S905" s="157"/>
      <c r="T905" s="157"/>
      <c r="U905" s="157"/>
      <c r="V905" s="157"/>
      <c r="W905" s="157"/>
      <c r="X905" s="157"/>
      <c r="Y905" s="157"/>
      <c r="Z905" s="158"/>
      <c r="AA905" s="158"/>
      <c r="AB905" s="158"/>
      <c r="AC905" s="158"/>
      <c r="AD905" s="165"/>
      <c r="AE905" s="167"/>
      <c r="AF905" s="166"/>
      <c r="AG905" s="166"/>
      <c r="AH905" s="165"/>
      <c r="AI905" s="165"/>
      <c r="AJ905" s="163"/>
      <c r="AK905" s="165"/>
      <c r="AL905" s="165"/>
      <c r="AM905" s="165"/>
      <c r="AN905" s="162"/>
      <c r="AO905" s="164"/>
      <c r="AP905" s="163"/>
      <c r="AQ905" s="162"/>
      <c r="AR905" s="161"/>
      <c r="AS905" s="160"/>
      <c r="AT905" s="159"/>
      <c r="AU905" s="158"/>
    </row>
    <row r="906" spans="1:47" x14ac:dyDescent="0.2">
      <c r="A906" s="156" t="str">
        <f t="shared" ref="A906:A969" si="170">IF(AG906 = "", "", AG906)</f>
        <v/>
      </c>
      <c r="B906" s="203" t="str">
        <f t="shared" ref="B906:B969" si="171">IF(AI906 = "", "", AI906)</f>
        <v/>
      </c>
      <c r="C906" s="203" t="str">
        <f t="shared" ref="C906:C969" si="172">IF(AJ906 = "", "", AJ906)</f>
        <v/>
      </c>
      <c r="D906" s="203" t="str">
        <f t="shared" ref="D906:D969" si="173">IF(AK906 = "", "", AK906)</f>
        <v/>
      </c>
      <c r="E906" s="203" t="str">
        <f t="shared" ref="E906:E969" si="174">IF(AL906 = "", "", AL906)</f>
        <v/>
      </c>
      <c r="F906" s="203" t="str">
        <f t="shared" ref="F906:G969" si="175">IF(AM906 = "", "", AM906)</f>
        <v/>
      </c>
      <c r="G906" s="204" t="str">
        <f t="shared" si="175"/>
        <v/>
      </c>
      <c r="H906" s="205" t="str">
        <f t="shared" ref="H906:H969" si="176">IF(AO906 = "", "", AO906)</f>
        <v/>
      </c>
      <c r="I906" s="156" t="str">
        <f t="shared" ref="I906:I969" si="177">IF(AP906 = "", "", AP906)</f>
        <v/>
      </c>
      <c r="J906" s="156" t="str">
        <f t="shared" ref="J906:J969" si="178">IF(AQ906 = "", "", AQ906)</f>
        <v/>
      </c>
      <c r="K906" s="155" t="str">
        <f t="shared" ref="K906:K969" si="179">IF(AR906 = "", "", AR906)</f>
        <v/>
      </c>
      <c r="L906" s="155" t="str">
        <f t="shared" ref="L906:L969" si="180">IF(AS906 = "", "", AS906)</f>
        <v/>
      </c>
      <c r="M906" s="155" t="str">
        <f t="shared" ref="M906:M969" si="181">IF(AT906 = "", "", AT906)</f>
        <v/>
      </c>
      <c r="N906" s="157"/>
      <c r="O906" s="157"/>
      <c r="P906" s="157"/>
      <c r="Q906" s="157"/>
      <c r="R906" s="157"/>
      <c r="S906" s="157"/>
      <c r="T906" s="157"/>
      <c r="U906" s="157"/>
      <c r="V906" s="157"/>
      <c r="W906" s="157"/>
      <c r="X906" s="157"/>
      <c r="Y906" s="157"/>
      <c r="Z906" s="158"/>
      <c r="AA906" s="158"/>
      <c r="AB906" s="158"/>
      <c r="AC906" s="158"/>
      <c r="AD906" s="165"/>
      <c r="AE906" s="167"/>
      <c r="AF906" s="166"/>
      <c r="AG906" s="166"/>
      <c r="AH906" s="165"/>
      <c r="AI906" s="165"/>
      <c r="AJ906" s="163"/>
      <c r="AK906" s="165"/>
      <c r="AL906" s="165"/>
      <c r="AM906" s="165"/>
      <c r="AN906" s="162"/>
      <c r="AO906" s="164"/>
      <c r="AP906" s="163"/>
      <c r="AQ906" s="162"/>
      <c r="AR906" s="161"/>
      <c r="AS906" s="160"/>
      <c r="AT906" s="159"/>
      <c r="AU906" s="158"/>
    </row>
    <row r="907" spans="1:47" x14ac:dyDescent="0.2">
      <c r="A907" s="156" t="str">
        <f t="shared" si="170"/>
        <v/>
      </c>
      <c r="B907" s="203" t="str">
        <f t="shared" si="171"/>
        <v/>
      </c>
      <c r="C907" s="203" t="str">
        <f t="shared" si="172"/>
        <v/>
      </c>
      <c r="D907" s="203" t="str">
        <f t="shared" si="173"/>
        <v/>
      </c>
      <c r="E907" s="203" t="str">
        <f t="shared" si="174"/>
        <v/>
      </c>
      <c r="F907" s="203" t="str">
        <f t="shared" si="175"/>
        <v/>
      </c>
      <c r="G907" s="204" t="str">
        <f t="shared" si="175"/>
        <v/>
      </c>
      <c r="H907" s="205" t="str">
        <f t="shared" si="176"/>
        <v/>
      </c>
      <c r="I907" s="156" t="str">
        <f t="shared" si="177"/>
        <v/>
      </c>
      <c r="J907" s="156" t="str">
        <f t="shared" si="178"/>
        <v/>
      </c>
      <c r="K907" s="155" t="str">
        <f t="shared" si="179"/>
        <v/>
      </c>
      <c r="L907" s="155" t="str">
        <f t="shared" si="180"/>
        <v/>
      </c>
      <c r="M907" s="155" t="str">
        <f t="shared" si="181"/>
        <v/>
      </c>
      <c r="N907" s="157"/>
      <c r="O907" s="157"/>
      <c r="P907" s="157"/>
      <c r="Q907" s="157"/>
      <c r="R907" s="157"/>
      <c r="S907" s="157"/>
      <c r="T907" s="157"/>
      <c r="U907" s="157"/>
      <c r="V907" s="157"/>
      <c r="W907" s="157"/>
      <c r="X907" s="157"/>
      <c r="Y907" s="157"/>
      <c r="Z907" s="158"/>
      <c r="AA907" s="158"/>
      <c r="AB907" s="158"/>
      <c r="AC907" s="158"/>
      <c r="AD907" s="165"/>
      <c r="AE907" s="167"/>
      <c r="AF907" s="166"/>
      <c r="AG907" s="166"/>
      <c r="AH907" s="165"/>
      <c r="AI907" s="165"/>
      <c r="AJ907" s="163"/>
      <c r="AK907" s="165"/>
      <c r="AL907" s="165"/>
      <c r="AM907" s="165"/>
      <c r="AN907" s="162"/>
      <c r="AO907" s="164"/>
      <c r="AP907" s="163"/>
      <c r="AQ907" s="162"/>
      <c r="AR907" s="161"/>
      <c r="AS907" s="160"/>
      <c r="AT907" s="159"/>
      <c r="AU907" s="158"/>
    </row>
    <row r="908" spans="1:47" x14ac:dyDescent="0.2">
      <c r="A908" s="156" t="str">
        <f t="shared" si="170"/>
        <v/>
      </c>
      <c r="B908" s="203" t="str">
        <f t="shared" si="171"/>
        <v/>
      </c>
      <c r="C908" s="203" t="str">
        <f t="shared" si="172"/>
        <v/>
      </c>
      <c r="D908" s="203" t="str">
        <f t="shared" si="173"/>
        <v/>
      </c>
      <c r="E908" s="203" t="str">
        <f t="shared" si="174"/>
        <v/>
      </c>
      <c r="F908" s="203" t="str">
        <f t="shared" si="175"/>
        <v/>
      </c>
      <c r="G908" s="204" t="str">
        <f t="shared" si="175"/>
        <v/>
      </c>
      <c r="H908" s="205" t="str">
        <f t="shared" si="176"/>
        <v/>
      </c>
      <c r="I908" s="156" t="str">
        <f t="shared" si="177"/>
        <v/>
      </c>
      <c r="J908" s="156" t="str">
        <f t="shared" si="178"/>
        <v/>
      </c>
      <c r="K908" s="155" t="str">
        <f t="shared" si="179"/>
        <v/>
      </c>
      <c r="L908" s="155" t="str">
        <f t="shared" si="180"/>
        <v/>
      </c>
      <c r="M908" s="155" t="str">
        <f t="shared" si="181"/>
        <v/>
      </c>
      <c r="N908" s="157"/>
      <c r="O908" s="157"/>
      <c r="P908" s="157"/>
      <c r="Q908" s="157"/>
      <c r="R908" s="157"/>
      <c r="S908" s="157"/>
      <c r="T908" s="157"/>
      <c r="U908" s="157"/>
      <c r="V908" s="157"/>
      <c r="W908" s="157"/>
      <c r="X908" s="157"/>
      <c r="Y908" s="157"/>
      <c r="Z908" s="158"/>
      <c r="AA908" s="158"/>
      <c r="AB908" s="158"/>
      <c r="AC908" s="158"/>
      <c r="AD908" s="165"/>
      <c r="AE908" s="167"/>
      <c r="AF908" s="166"/>
      <c r="AG908" s="166"/>
      <c r="AH908" s="165"/>
      <c r="AI908" s="165"/>
      <c r="AJ908" s="163"/>
      <c r="AK908" s="165"/>
      <c r="AL908" s="165"/>
      <c r="AM908" s="165"/>
      <c r="AN908" s="162"/>
      <c r="AO908" s="164"/>
      <c r="AP908" s="163"/>
      <c r="AQ908" s="162"/>
      <c r="AR908" s="161"/>
      <c r="AS908" s="160"/>
      <c r="AT908" s="159"/>
      <c r="AU908" s="158"/>
    </row>
    <row r="909" spans="1:47" x14ac:dyDescent="0.2">
      <c r="A909" s="156" t="str">
        <f t="shared" si="170"/>
        <v/>
      </c>
      <c r="B909" s="203" t="str">
        <f t="shared" si="171"/>
        <v/>
      </c>
      <c r="C909" s="203" t="str">
        <f t="shared" si="172"/>
        <v/>
      </c>
      <c r="D909" s="203" t="str">
        <f t="shared" si="173"/>
        <v/>
      </c>
      <c r="E909" s="203" t="str">
        <f t="shared" si="174"/>
        <v/>
      </c>
      <c r="F909" s="203" t="str">
        <f t="shared" si="175"/>
        <v/>
      </c>
      <c r="G909" s="204" t="str">
        <f t="shared" si="175"/>
        <v/>
      </c>
      <c r="H909" s="205" t="str">
        <f t="shared" si="176"/>
        <v/>
      </c>
      <c r="I909" s="156" t="str">
        <f t="shared" si="177"/>
        <v/>
      </c>
      <c r="J909" s="156" t="str">
        <f t="shared" si="178"/>
        <v/>
      </c>
      <c r="K909" s="155" t="str">
        <f t="shared" si="179"/>
        <v/>
      </c>
      <c r="L909" s="155" t="str">
        <f t="shared" si="180"/>
        <v/>
      </c>
      <c r="M909" s="155" t="str">
        <f t="shared" si="181"/>
        <v/>
      </c>
      <c r="N909" s="157"/>
      <c r="O909" s="157"/>
      <c r="P909" s="157"/>
      <c r="Q909" s="157"/>
      <c r="R909" s="157"/>
      <c r="S909" s="157"/>
      <c r="T909" s="157"/>
      <c r="U909" s="157"/>
      <c r="V909" s="157"/>
      <c r="W909" s="157"/>
      <c r="X909" s="157"/>
      <c r="Y909" s="157"/>
      <c r="Z909" s="158"/>
      <c r="AA909" s="158"/>
      <c r="AB909" s="158"/>
      <c r="AC909" s="158"/>
      <c r="AD909" s="165"/>
      <c r="AE909" s="167"/>
      <c r="AF909" s="166"/>
      <c r="AG909" s="166"/>
      <c r="AH909" s="165"/>
      <c r="AI909" s="165"/>
      <c r="AJ909" s="163"/>
      <c r="AK909" s="165"/>
      <c r="AL909" s="165"/>
      <c r="AM909" s="165"/>
      <c r="AN909" s="162"/>
      <c r="AO909" s="164"/>
      <c r="AP909" s="163"/>
      <c r="AQ909" s="162"/>
      <c r="AR909" s="161"/>
      <c r="AS909" s="160"/>
      <c r="AT909" s="159"/>
      <c r="AU909" s="158"/>
    </row>
    <row r="910" spans="1:47" x14ac:dyDescent="0.2">
      <c r="A910" s="156" t="str">
        <f t="shared" si="170"/>
        <v/>
      </c>
      <c r="B910" s="203" t="str">
        <f t="shared" si="171"/>
        <v/>
      </c>
      <c r="C910" s="203" t="str">
        <f t="shared" si="172"/>
        <v/>
      </c>
      <c r="D910" s="203" t="str">
        <f t="shared" si="173"/>
        <v/>
      </c>
      <c r="E910" s="203" t="str">
        <f t="shared" si="174"/>
        <v/>
      </c>
      <c r="F910" s="203" t="str">
        <f t="shared" si="175"/>
        <v/>
      </c>
      <c r="G910" s="204" t="str">
        <f t="shared" si="175"/>
        <v/>
      </c>
      <c r="H910" s="205" t="str">
        <f t="shared" si="176"/>
        <v/>
      </c>
      <c r="I910" s="156" t="str">
        <f t="shared" si="177"/>
        <v/>
      </c>
      <c r="J910" s="156" t="str">
        <f t="shared" si="178"/>
        <v/>
      </c>
      <c r="K910" s="155" t="str">
        <f t="shared" si="179"/>
        <v/>
      </c>
      <c r="L910" s="155" t="str">
        <f t="shared" si="180"/>
        <v/>
      </c>
      <c r="M910" s="155" t="str">
        <f t="shared" si="181"/>
        <v/>
      </c>
      <c r="N910" s="157"/>
      <c r="O910" s="157"/>
      <c r="P910" s="157"/>
      <c r="Q910" s="157"/>
      <c r="R910" s="157"/>
      <c r="S910" s="157"/>
      <c r="T910" s="157"/>
      <c r="U910" s="157"/>
      <c r="V910" s="157"/>
      <c r="W910" s="157"/>
      <c r="X910" s="157"/>
      <c r="Y910" s="157"/>
      <c r="Z910" s="158"/>
      <c r="AA910" s="158"/>
      <c r="AB910" s="158"/>
      <c r="AC910" s="158"/>
      <c r="AD910" s="165"/>
      <c r="AE910" s="167"/>
      <c r="AF910" s="166"/>
      <c r="AG910" s="166"/>
      <c r="AH910" s="165"/>
      <c r="AI910" s="165"/>
      <c r="AJ910" s="163"/>
      <c r="AK910" s="165"/>
      <c r="AL910" s="165"/>
      <c r="AM910" s="165"/>
      <c r="AN910" s="162"/>
      <c r="AO910" s="164"/>
      <c r="AP910" s="163"/>
      <c r="AQ910" s="162"/>
      <c r="AR910" s="161"/>
      <c r="AS910" s="160"/>
      <c r="AT910" s="159"/>
      <c r="AU910" s="158"/>
    </row>
    <row r="911" spans="1:47" x14ac:dyDescent="0.2">
      <c r="A911" s="156" t="str">
        <f t="shared" si="170"/>
        <v/>
      </c>
      <c r="B911" s="203" t="str">
        <f t="shared" si="171"/>
        <v/>
      </c>
      <c r="C911" s="203" t="str">
        <f t="shared" si="172"/>
        <v/>
      </c>
      <c r="D911" s="203" t="str">
        <f t="shared" si="173"/>
        <v/>
      </c>
      <c r="E911" s="203" t="str">
        <f t="shared" si="174"/>
        <v/>
      </c>
      <c r="F911" s="203" t="str">
        <f t="shared" si="175"/>
        <v/>
      </c>
      <c r="G911" s="204" t="str">
        <f t="shared" si="175"/>
        <v/>
      </c>
      <c r="H911" s="205" t="str">
        <f t="shared" si="176"/>
        <v/>
      </c>
      <c r="I911" s="156" t="str">
        <f t="shared" si="177"/>
        <v/>
      </c>
      <c r="J911" s="156" t="str">
        <f t="shared" si="178"/>
        <v/>
      </c>
      <c r="K911" s="155" t="str">
        <f t="shared" si="179"/>
        <v/>
      </c>
      <c r="L911" s="155" t="str">
        <f t="shared" si="180"/>
        <v/>
      </c>
      <c r="M911" s="155" t="str">
        <f t="shared" si="181"/>
        <v/>
      </c>
      <c r="N911" s="157"/>
      <c r="O911" s="157"/>
      <c r="P911" s="157"/>
      <c r="Q911" s="157"/>
      <c r="R911" s="157"/>
      <c r="S911" s="157"/>
      <c r="T911" s="157"/>
      <c r="U911" s="157"/>
      <c r="V911" s="157"/>
      <c r="W911" s="157"/>
      <c r="X911" s="157"/>
      <c r="Y911" s="157"/>
      <c r="Z911" s="158"/>
      <c r="AA911" s="158"/>
      <c r="AB911" s="158"/>
      <c r="AC911" s="158"/>
      <c r="AD911" s="165"/>
      <c r="AE911" s="167"/>
      <c r="AF911" s="166"/>
      <c r="AG911" s="166"/>
      <c r="AH911" s="165"/>
      <c r="AI911" s="165"/>
      <c r="AJ911" s="163"/>
      <c r="AK911" s="165"/>
      <c r="AL911" s="165"/>
      <c r="AM911" s="165"/>
      <c r="AN911" s="162"/>
      <c r="AO911" s="164"/>
      <c r="AP911" s="163"/>
      <c r="AQ911" s="162"/>
      <c r="AR911" s="161"/>
      <c r="AS911" s="160"/>
      <c r="AT911" s="159"/>
      <c r="AU911" s="158"/>
    </row>
    <row r="912" spans="1:47" x14ac:dyDescent="0.2">
      <c r="A912" s="156" t="str">
        <f t="shared" si="170"/>
        <v/>
      </c>
      <c r="B912" s="203" t="str">
        <f t="shared" si="171"/>
        <v/>
      </c>
      <c r="C912" s="203" t="str">
        <f t="shared" si="172"/>
        <v/>
      </c>
      <c r="D912" s="203" t="str">
        <f t="shared" si="173"/>
        <v/>
      </c>
      <c r="E912" s="203" t="str">
        <f t="shared" si="174"/>
        <v/>
      </c>
      <c r="F912" s="203" t="str">
        <f t="shared" si="175"/>
        <v/>
      </c>
      <c r="G912" s="204" t="str">
        <f t="shared" si="175"/>
        <v/>
      </c>
      <c r="H912" s="205" t="str">
        <f t="shared" si="176"/>
        <v/>
      </c>
      <c r="I912" s="156" t="str">
        <f t="shared" si="177"/>
        <v/>
      </c>
      <c r="J912" s="156" t="str">
        <f t="shared" si="178"/>
        <v/>
      </c>
      <c r="K912" s="155" t="str">
        <f t="shared" si="179"/>
        <v/>
      </c>
      <c r="L912" s="155" t="str">
        <f t="shared" si="180"/>
        <v/>
      </c>
      <c r="M912" s="155" t="str">
        <f t="shared" si="181"/>
        <v/>
      </c>
      <c r="N912" s="157"/>
      <c r="O912" s="157"/>
      <c r="P912" s="157"/>
      <c r="Q912" s="157"/>
      <c r="R912" s="157"/>
      <c r="S912" s="157"/>
      <c r="T912" s="157"/>
      <c r="U912" s="157"/>
      <c r="V912" s="157"/>
      <c r="W912" s="157"/>
      <c r="X912" s="157"/>
      <c r="Y912" s="157"/>
      <c r="Z912" s="158"/>
      <c r="AA912" s="158"/>
      <c r="AB912" s="158"/>
      <c r="AC912" s="158"/>
      <c r="AD912" s="165"/>
      <c r="AE912" s="167"/>
      <c r="AF912" s="166"/>
      <c r="AG912" s="166"/>
      <c r="AH912" s="165"/>
      <c r="AI912" s="165"/>
      <c r="AJ912" s="163"/>
      <c r="AK912" s="165"/>
      <c r="AL912" s="165"/>
      <c r="AM912" s="165"/>
      <c r="AN912" s="162"/>
      <c r="AO912" s="164"/>
      <c r="AP912" s="163"/>
      <c r="AQ912" s="162"/>
      <c r="AR912" s="161"/>
      <c r="AS912" s="160"/>
      <c r="AT912" s="159"/>
      <c r="AU912" s="158"/>
    </row>
    <row r="913" spans="1:47" x14ac:dyDescent="0.2">
      <c r="A913" s="156" t="str">
        <f t="shared" si="170"/>
        <v/>
      </c>
      <c r="B913" s="203" t="str">
        <f t="shared" si="171"/>
        <v/>
      </c>
      <c r="C913" s="203" t="str">
        <f t="shared" si="172"/>
        <v/>
      </c>
      <c r="D913" s="203" t="str">
        <f t="shared" si="173"/>
        <v/>
      </c>
      <c r="E913" s="203" t="str">
        <f t="shared" si="174"/>
        <v/>
      </c>
      <c r="F913" s="203" t="str">
        <f t="shared" si="175"/>
        <v/>
      </c>
      <c r="G913" s="204" t="str">
        <f t="shared" si="175"/>
        <v/>
      </c>
      <c r="H913" s="205" t="str">
        <f t="shared" si="176"/>
        <v/>
      </c>
      <c r="I913" s="156" t="str">
        <f t="shared" si="177"/>
        <v/>
      </c>
      <c r="J913" s="156" t="str">
        <f t="shared" si="178"/>
        <v/>
      </c>
      <c r="K913" s="155" t="str">
        <f t="shared" si="179"/>
        <v/>
      </c>
      <c r="L913" s="155" t="str">
        <f t="shared" si="180"/>
        <v/>
      </c>
      <c r="M913" s="155" t="str">
        <f t="shared" si="181"/>
        <v/>
      </c>
      <c r="N913" s="157"/>
      <c r="O913" s="157"/>
      <c r="P913" s="157"/>
      <c r="Q913" s="157"/>
      <c r="R913" s="157"/>
      <c r="S913" s="157"/>
      <c r="T913" s="157"/>
      <c r="U913" s="157"/>
      <c r="V913" s="157"/>
      <c r="W913" s="157"/>
      <c r="X913" s="157"/>
      <c r="Y913" s="157"/>
      <c r="Z913" s="158"/>
      <c r="AA913" s="158"/>
      <c r="AB913" s="158"/>
      <c r="AC913" s="158"/>
      <c r="AD913" s="165"/>
      <c r="AE913" s="167"/>
      <c r="AF913" s="166"/>
      <c r="AG913" s="166"/>
      <c r="AH913" s="165"/>
      <c r="AI913" s="165"/>
      <c r="AJ913" s="163"/>
      <c r="AK913" s="165"/>
      <c r="AL913" s="165"/>
      <c r="AM913" s="165"/>
      <c r="AN913" s="162"/>
      <c r="AO913" s="164"/>
      <c r="AP913" s="163"/>
      <c r="AQ913" s="162"/>
      <c r="AR913" s="161"/>
      <c r="AS913" s="160"/>
      <c r="AT913" s="159"/>
      <c r="AU913" s="158"/>
    </row>
    <row r="914" spans="1:47" x14ac:dyDescent="0.2">
      <c r="A914" s="156" t="str">
        <f t="shared" si="170"/>
        <v/>
      </c>
      <c r="B914" s="203" t="str">
        <f t="shared" si="171"/>
        <v/>
      </c>
      <c r="C914" s="203" t="str">
        <f t="shared" si="172"/>
        <v/>
      </c>
      <c r="D914" s="203" t="str">
        <f t="shared" si="173"/>
        <v/>
      </c>
      <c r="E914" s="203" t="str">
        <f t="shared" si="174"/>
        <v/>
      </c>
      <c r="F914" s="203" t="str">
        <f t="shared" si="175"/>
        <v/>
      </c>
      <c r="G914" s="204" t="str">
        <f t="shared" si="175"/>
        <v/>
      </c>
      <c r="H914" s="205" t="str">
        <f t="shared" si="176"/>
        <v/>
      </c>
      <c r="I914" s="156" t="str">
        <f t="shared" si="177"/>
        <v/>
      </c>
      <c r="J914" s="156" t="str">
        <f t="shared" si="178"/>
        <v/>
      </c>
      <c r="K914" s="155" t="str">
        <f t="shared" si="179"/>
        <v/>
      </c>
      <c r="L914" s="155" t="str">
        <f t="shared" si="180"/>
        <v/>
      </c>
      <c r="M914" s="155" t="str">
        <f t="shared" si="181"/>
        <v/>
      </c>
      <c r="N914" s="157"/>
      <c r="O914" s="157"/>
      <c r="P914" s="157"/>
      <c r="Q914" s="157"/>
      <c r="R914" s="157"/>
      <c r="S914" s="157"/>
      <c r="T914" s="157"/>
      <c r="U914" s="157"/>
      <c r="V914" s="157"/>
      <c r="W914" s="157"/>
      <c r="X914" s="157"/>
      <c r="Y914" s="157"/>
      <c r="Z914" s="158"/>
      <c r="AA914" s="158"/>
      <c r="AB914" s="158"/>
      <c r="AC914" s="158"/>
      <c r="AD914" s="165"/>
      <c r="AE914" s="167"/>
      <c r="AF914" s="166"/>
      <c r="AG914" s="166"/>
      <c r="AH914" s="165"/>
      <c r="AI914" s="165"/>
      <c r="AJ914" s="163"/>
      <c r="AK914" s="165"/>
      <c r="AL914" s="165"/>
      <c r="AM914" s="165"/>
      <c r="AN914" s="162"/>
      <c r="AO914" s="164"/>
      <c r="AP914" s="163"/>
      <c r="AQ914" s="162"/>
      <c r="AR914" s="161"/>
      <c r="AS914" s="160"/>
      <c r="AT914" s="159"/>
      <c r="AU914" s="158"/>
    </row>
    <row r="915" spans="1:47" x14ac:dyDescent="0.2">
      <c r="A915" s="156" t="str">
        <f t="shared" si="170"/>
        <v/>
      </c>
      <c r="B915" s="203" t="str">
        <f t="shared" si="171"/>
        <v/>
      </c>
      <c r="C915" s="203" t="str">
        <f t="shared" si="172"/>
        <v/>
      </c>
      <c r="D915" s="203" t="str">
        <f t="shared" si="173"/>
        <v/>
      </c>
      <c r="E915" s="203" t="str">
        <f t="shared" si="174"/>
        <v/>
      </c>
      <c r="F915" s="203" t="str">
        <f t="shared" si="175"/>
        <v/>
      </c>
      <c r="G915" s="204" t="str">
        <f t="shared" si="175"/>
        <v/>
      </c>
      <c r="H915" s="205" t="str">
        <f t="shared" si="176"/>
        <v/>
      </c>
      <c r="I915" s="156" t="str">
        <f t="shared" si="177"/>
        <v/>
      </c>
      <c r="J915" s="156" t="str">
        <f t="shared" si="178"/>
        <v/>
      </c>
      <c r="K915" s="155" t="str">
        <f t="shared" si="179"/>
        <v/>
      </c>
      <c r="L915" s="155" t="str">
        <f t="shared" si="180"/>
        <v/>
      </c>
      <c r="M915" s="155" t="str">
        <f t="shared" si="181"/>
        <v/>
      </c>
      <c r="N915" s="157"/>
      <c r="O915" s="157"/>
      <c r="P915" s="157"/>
      <c r="Q915" s="157"/>
      <c r="R915" s="157"/>
      <c r="S915" s="157"/>
      <c r="T915" s="157"/>
      <c r="U915" s="157"/>
      <c r="V915" s="157"/>
      <c r="W915" s="157"/>
      <c r="X915" s="157"/>
      <c r="Y915" s="157"/>
      <c r="Z915" s="158"/>
      <c r="AA915" s="158"/>
      <c r="AB915" s="158"/>
      <c r="AC915" s="158"/>
      <c r="AD915" s="165"/>
      <c r="AE915" s="167"/>
      <c r="AF915" s="166"/>
      <c r="AG915" s="166"/>
      <c r="AH915" s="165"/>
      <c r="AI915" s="165"/>
      <c r="AJ915" s="163"/>
      <c r="AK915" s="165"/>
      <c r="AL915" s="165"/>
      <c r="AM915" s="165"/>
      <c r="AN915" s="162"/>
      <c r="AO915" s="164"/>
      <c r="AP915" s="163"/>
      <c r="AQ915" s="162"/>
      <c r="AR915" s="161"/>
      <c r="AS915" s="160"/>
      <c r="AT915" s="159"/>
      <c r="AU915" s="158"/>
    </row>
    <row r="916" spans="1:47" x14ac:dyDescent="0.2">
      <c r="A916" s="156" t="str">
        <f t="shared" si="170"/>
        <v/>
      </c>
      <c r="B916" s="203" t="str">
        <f t="shared" si="171"/>
        <v/>
      </c>
      <c r="C916" s="203" t="str">
        <f t="shared" si="172"/>
        <v/>
      </c>
      <c r="D916" s="203" t="str">
        <f t="shared" si="173"/>
        <v/>
      </c>
      <c r="E916" s="203" t="str">
        <f t="shared" si="174"/>
        <v/>
      </c>
      <c r="F916" s="203" t="str">
        <f t="shared" si="175"/>
        <v/>
      </c>
      <c r="G916" s="204" t="str">
        <f t="shared" si="175"/>
        <v/>
      </c>
      <c r="H916" s="205" t="str">
        <f t="shared" si="176"/>
        <v/>
      </c>
      <c r="I916" s="156" t="str">
        <f t="shared" si="177"/>
        <v/>
      </c>
      <c r="J916" s="156" t="str">
        <f t="shared" si="178"/>
        <v/>
      </c>
      <c r="K916" s="155" t="str">
        <f t="shared" si="179"/>
        <v/>
      </c>
      <c r="L916" s="155" t="str">
        <f t="shared" si="180"/>
        <v/>
      </c>
      <c r="M916" s="155" t="str">
        <f t="shared" si="181"/>
        <v/>
      </c>
      <c r="N916" s="157"/>
      <c r="O916" s="157"/>
      <c r="P916" s="157"/>
      <c r="Q916" s="157"/>
      <c r="R916" s="157"/>
      <c r="S916" s="157"/>
      <c r="T916" s="157"/>
      <c r="U916" s="157"/>
      <c r="V916" s="157"/>
      <c r="W916" s="157"/>
      <c r="X916" s="157"/>
      <c r="Y916" s="157"/>
      <c r="Z916" s="158"/>
      <c r="AA916" s="158"/>
      <c r="AB916" s="158"/>
      <c r="AC916" s="158"/>
      <c r="AD916" s="165"/>
      <c r="AE916" s="167"/>
      <c r="AF916" s="166"/>
      <c r="AG916" s="166"/>
      <c r="AH916" s="165"/>
      <c r="AI916" s="165"/>
      <c r="AJ916" s="163"/>
      <c r="AK916" s="165"/>
      <c r="AL916" s="165"/>
      <c r="AM916" s="165"/>
      <c r="AN916" s="162"/>
      <c r="AO916" s="164"/>
      <c r="AP916" s="163"/>
      <c r="AQ916" s="162"/>
      <c r="AR916" s="161"/>
      <c r="AS916" s="160"/>
      <c r="AT916" s="159"/>
      <c r="AU916" s="158"/>
    </row>
    <row r="917" spans="1:47" x14ac:dyDescent="0.2">
      <c r="A917" s="156" t="str">
        <f t="shared" si="170"/>
        <v/>
      </c>
      <c r="B917" s="203" t="str">
        <f t="shared" si="171"/>
        <v/>
      </c>
      <c r="C917" s="203" t="str">
        <f t="shared" si="172"/>
        <v/>
      </c>
      <c r="D917" s="203" t="str">
        <f t="shared" si="173"/>
        <v/>
      </c>
      <c r="E917" s="203" t="str">
        <f t="shared" si="174"/>
        <v/>
      </c>
      <c r="F917" s="203" t="str">
        <f t="shared" si="175"/>
        <v/>
      </c>
      <c r="G917" s="204" t="str">
        <f t="shared" si="175"/>
        <v/>
      </c>
      <c r="H917" s="205" t="str">
        <f t="shared" si="176"/>
        <v/>
      </c>
      <c r="I917" s="156" t="str">
        <f t="shared" si="177"/>
        <v/>
      </c>
      <c r="J917" s="156" t="str">
        <f t="shared" si="178"/>
        <v/>
      </c>
      <c r="K917" s="155" t="str">
        <f t="shared" si="179"/>
        <v/>
      </c>
      <c r="L917" s="155" t="str">
        <f t="shared" si="180"/>
        <v/>
      </c>
      <c r="M917" s="155" t="str">
        <f t="shared" si="181"/>
        <v/>
      </c>
      <c r="N917" s="157"/>
      <c r="O917" s="157"/>
      <c r="P917" s="157"/>
      <c r="Q917" s="157"/>
      <c r="R917" s="157"/>
      <c r="S917" s="157"/>
      <c r="T917" s="157"/>
      <c r="U917" s="157"/>
      <c r="V917" s="157"/>
      <c r="W917" s="157"/>
      <c r="X917" s="157"/>
      <c r="Y917" s="157"/>
      <c r="Z917" s="158"/>
      <c r="AA917" s="158"/>
      <c r="AB917" s="158"/>
      <c r="AC917" s="158"/>
      <c r="AD917" s="165"/>
      <c r="AE917" s="167"/>
      <c r="AF917" s="166"/>
      <c r="AG917" s="166"/>
      <c r="AH917" s="165"/>
      <c r="AI917" s="165"/>
      <c r="AJ917" s="163"/>
      <c r="AK917" s="165"/>
      <c r="AL917" s="165"/>
      <c r="AM917" s="165"/>
      <c r="AN917" s="162"/>
      <c r="AO917" s="164"/>
      <c r="AP917" s="163"/>
      <c r="AQ917" s="162"/>
      <c r="AR917" s="161"/>
      <c r="AS917" s="160"/>
      <c r="AT917" s="159"/>
      <c r="AU917" s="158"/>
    </row>
    <row r="918" spans="1:47" x14ac:dyDescent="0.2">
      <c r="A918" s="156" t="str">
        <f t="shared" si="170"/>
        <v/>
      </c>
      <c r="B918" s="203" t="str">
        <f t="shared" si="171"/>
        <v/>
      </c>
      <c r="C918" s="203" t="str">
        <f t="shared" si="172"/>
        <v/>
      </c>
      <c r="D918" s="203" t="str">
        <f t="shared" si="173"/>
        <v/>
      </c>
      <c r="E918" s="203" t="str">
        <f t="shared" si="174"/>
        <v/>
      </c>
      <c r="F918" s="203" t="str">
        <f t="shared" si="175"/>
        <v/>
      </c>
      <c r="G918" s="204" t="str">
        <f t="shared" si="175"/>
        <v/>
      </c>
      <c r="H918" s="205" t="str">
        <f t="shared" si="176"/>
        <v/>
      </c>
      <c r="I918" s="156" t="str">
        <f t="shared" si="177"/>
        <v/>
      </c>
      <c r="J918" s="156" t="str">
        <f t="shared" si="178"/>
        <v/>
      </c>
      <c r="K918" s="155" t="str">
        <f t="shared" si="179"/>
        <v/>
      </c>
      <c r="L918" s="155" t="str">
        <f t="shared" si="180"/>
        <v/>
      </c>
      <c r="M918" s="155" t="str">
        <f t="shared" si="181"/>
        <v/>
      </c>
      <c r="N918" s="157"/>
      <c r="O918" s="157"/>
      <c r="P918" s="157"/>
      <c r="Q918" s="157"/>
      <c r="R918" s="157"/>
      <c r="S918" s="157"/>
      <c r="T918" s="157"/>
      <c r="U918" s="157"/>
      <c r="V918" s="157"/>
      <c r="W918" s="157"/>
      <c r="X918" s="157"/>
      <c r="Y918" s="157"/>
      <c r="Z918" s="158"/>
      <c r="AA918" s="158"/>
      <c r="AB918" s="158"/>
      <c r="AC918" s="158"/>
      <c r="AD918" s="165"/>
      <c r="AE918" s="167"/>
      <c r="AF918" s="166"/>
      <c r="AG918" s="166"/>
      <c r="AH918" s="165"/>
      <c r="AI918" s="165"/>
      <c r="AJ918" s="163"/>
      <c r="AK918" s="165"/>
      <c r="AL918" s="165"/>
      <c r="AM918" s="165"/>
      <c r="AN918" s="162"/>
      <c r="AO918" s="164"/>
      <c r="AP918" s="163"/>
      <c r="AQ918" s="162"/>
      <c r="AR918" s="161"/>
      <c r="AS918" s="160"/>
      <c r="AT918" s="159"/>
      <c r="AU918" s="158"/>
    </row>
    <row r="919" spans="1:47" x14ac:dyDescent="0.2">
      <c r="A919" s="156" t="str">
        <f t="shared" si="170"/>
        <v/>
      </c>
      <c r="B919" s="203" t="str">
        <f t="shared" si="171"/>
        <v/>
      </c>
      <c r="C919" s="203" t="str">
        <f t="shared" si="172"/>
        <v/>
      </c>
      <c r="D919" s="203" t="str">
        <f t="shared" si="173"/>
        <v/>
      </c>
      <c r="E919" s="203" t="str">
        <f t="shared" si="174"/>
        <v/>
      </c>
      <c r="F919" s="203" t="str">
        <f t="shared" si="175"/>
        <v/>
      </c>
      <c r="G919" s="204" t="str">
        <f t="shared" si="175"/>
        <v/>
      </c>
      <c r="H919" s="205" t="str">
        <f t="shared" si="176"/>
        <v/>
      </c>
      <c r="I919" s="156" t="str">
        <f t="shared" si="177"/>
        <v/>
      </c>
      <c r="J919" s="156" t="str">
        <f t="shared" si="178"/>
        <v/>
      </c>
      <c r="K919" s="155" t="str">
        <f t="shared" si="179"/>
        <v/>
      </c>
      <c r="L919" s="155" t="str">
        <f t="shared" si="180"/>
        <v/>
      </c>
      <c r="M919" s="155" t="str">
        <f t="shared" si="181"/>
        <v/>
      </c>
      <c r="N919" s="157"/>
      <c r="O919" s="157"/>
      <c r="P919" s="157"/>
      <c r="Q919" s="157"/>
      <c r="R919" s="157"/>
      <c r="S919" s="157"/>
      <c r="T919" s="157"/>
      <c r="U919" s="157"/>
      <c r="V919" s="157"/>
      <c r="W919" s="157"/>
      <c r="X919" s="157"/>
      <c r="Y919" s="157"/>
      <c r="Z919" s="158"/>
      <c r="AA919" s="158"/>
      <c r="AB919" s="158"/>
      <c r="AC919" s="158"/>
      <c r="AD919" s="165"/>
      <c r="AE919" s="167"/>
      <c r="AF919" s="166"/>
      <c r="AG919" s="166"/>
      <c r="AH919" s="165"/>
      <c r="AI919" s="165"/>
      <c r="AJ919" s="163"/>
      <c r="AK919" s="165"/>
      <c r="AL919" s="165"/>
      <c r="AM919" s="165"/>
      <c r="AN919" s="162"/>
      <c r="AO919" s="164"/>
      <c r="AP919" s="163"/>
      <c r="AQ919" s="162"/>
      <c r="AR919" s="161"/>
      <c r="AS919" s="160"/>
      <c r="AT919" s="159"/>
      <c r="AU919" s="158"/>
    </row>
    <row r="920" spans="1:47" x14ac:dyDescent="0.2">
      <c r="A920" s="156" t="str">
        <f t="shared" si="170"/>
        <v/>
      </c>
      <c r="B920" s="203" t="str">
        <f t="shared" si="171"/>
        <v/>
      </c>
      <c r="C920" s="203" t="str">
        <f t="shared" si="172"/>
        <v/>
      </c>
      <c r="D920" s="203" t="str">
        <f t="shared" si="173"/>
        <v/>
      </c>
      <c r="E920" s="203" t="str">
        <f t="shared" si="174"/>
        <v/>
      </c>
      <c r="F920" s="203" t="str">
        <f t="shared" si="175"/>
        <v/>
      </c>
      <c r="G920" s="204" t="str">
        <f t="shared" si="175"/>
        <v/>
      </c>
      <c r="H920" s="205" t="str">
        <f t="shared" si="176"/>
        <v/>
      </c>
      <c r="I920" s="156" t="str">
        <f t="shared" si="177"/>
        <v/>
      </c>
      <c r="J920" s="156" t="str">
        <f t="shared" si="178"/>
        <v/>
      </c>
      <c r="K920" s="155" t="str">
        <f t="shared" si="179"/>
        <v/>
      </c>
      <c r="L920" s="155" t="str">
        <f t="shared" si="180"/>
        <v/>
      </c>
      <c r="M920" s="155" t="str">
        <f t="shared" si="181"/>
        <v/>
      </c>
      <c r="N920" s="157"/>
      <c r="O920" s="157"/>
      <c r="P920" s="157"/>
      <c r="Q920" s="157"/>
      <c r="R920" s="157"/>
      <c r="S920" s="157"/>
      <c r="T920" s="157"/>
      <c r="U920" s="157"/>
      <c r="V920" s="157"/>
      <c r="W920" s="157"/>
      <c r="X920" s="157"/>
      <c r="Y920" s="157"/>
      <c r="Z920" s="158"/>
      <c r="AA920" s="158"/>
      <c r="AB920" s="158"/>
      <c r="AC920" s="158"/>
      <c r="AD920" s="165"/>
      <c r="AE920" s="167"/>
      <c r="AF920" s="166"/>
      <c r="AG920" s="166"/>
      <c r="AH920" s="165"/>
      <c r="AI920" s="165"/>
      <c r="AJ920" s="163"/>
      <c r="AK920" s="165"/>
      <c r="AL920" s="165"/>
      <c r="AM920" s="165"/>
      <c r="AN920" s="162"/>
      <c r="AO920" s="164"/>
      <c r="AP920" s="163"/>
      <c r="AQ920" s="162"/>
      <c r="AR920" s="161"/>
      <c r="AS920" s="160"/>
      <c r="AT920" s="159"/>
      <c r="AU920" s="158"/>
    </row>
    <row r="921" spans="1:47" x14ac:dyDescent="0.2">
      <c r="A921" s="156" t="str">
        <f t="shared" si="170"/>
        <v/>
      </c>
      <c r="B921" s="203" t="str">
        <f t="shared" si="171"/>
        <v/>
      </c>
      <c r="C921" s="203" t="str">
        <f t="shared" si="172"/>
        <v/>
      </c>
      <c r="D921" s="203" t="str">
        <f t="shared" si="173"/>
        <v/>
      </c>
      <c r="E921" s="203" t="str">
        <f t="shared" si="174"/>
        <v/>
      </c>
      <c r="F921" s="203" t="str">
        <f t="shared" si="175"/>
        <v/>
      </c>
      <c r="G921" s="204" t="str">
        <f t="shared" si="175"/>
        <v/>
      </c>
      <c r="H921" s="205" t="str">
        <f t="shared" si="176"/>
        <v/>
      </c>
      <c r="I921" s="156" t="str">
        <f t="shared" si="177"/>
        <v/>
      </c>
      <c r="J921" s="156" t="str">
        <f t="shared" si="178"/>
        <v/>
      </c>
      <c r="K921" s="155" t="str">
        <f t="shared" si="179"/>
        <v/>
      </c>
      <c r="L921" s="155" t="str">
        <f t="shared" si="180"/>
        <v/>
      </c>
      <c r="M921" s="155" t="str">
        <f t="shared" si="181"/>
        <v/>
      </c>
      <c r="N921" s="157"/>
      <c r="O921" s="157"/>
      <c r="P921" s="157"/>
      <c r="Q921" s="157"/>
      <c r="R921" s="157"/>
      <c r="S921" s="157"/>
      <c r="T921" s="157"/>
      <c r="U921" s="157"/>
      <c r="V921" s="157"/>
      <c r="W921" s="157"/>
      <c r="X921" s="157"/>
      <c r="Y921" s="157"/>
      <c r="Z921" s="158"/>
      <c r="AA921" s="158"/>
      <c r="AB921" s="158"/>
      <c r="AC921" s="158"/>
      <c r="AD921" s="165"/>
      <c r="AE921" s="167"/>
      <c r="AF921" s="166"/>
      <c r="AG921" s="166"/>
      <c r="AH921" s="165"/>
      <c r="AI921" s="165"/>
      <c r="AJ921" s="163"/>
      <c r="AK921" s="165"/>
      <c r="AL921" s="165"/>
      <c r="AM921" s="165"/>
      <c r="AN921" s="162"/>
      <c r="AO921" s="164"/>
      <c r="AP921" s="163"/>
      <c r="AQ921" s="162"/>
      <c r="AR921" s="161"/>
      <c r="AS921" s="160"/>
      <c r="AT921" s="159"/>
      <c r="AU921" s="158"/>
    </row>
    <row r="922" spans="1:47" x14ac:dyDescent="0.2">
      <c r="A922" s="156" t="str">
        <f t="shared" si="170"/>
        <v/>
      </c>
      <c r="B922" s="203" t="str">
        <f t="shared" si="171"/>
        <v/>
      </c>
      <c r="C922" s="203" t="str">
        <f t="shared" si="172"/>
        <v/>
      </c>
      <c r="D922" s="203" t="str">
        <f t="shared" si="173"/>
        <v/>
      </c>
      <c r="E922" s="203" t="str">
        <f t="shared" si="174"/>
        <v/>
      </c>
      <c r="F922" s="203" t="str">
        <f t="shared" si="175"/>
        <v/>
      </c>
      <c r="G922" s="204" t="str">
        <f t="shared" si="175"/>
        <v/>
      </c>
      <c r="H922" s="205" t="str">
        <f t="shared" si="176"/>
        <v/>
      </c>
      <c r="I922" s="156" t="str">
        <f t="shared" si="177"/>
        <v/>
      </c>
      <c r="J922" s="156" t="str">
        <f t="shared" si="178"/>
        <v/>
      </c>
      <c r="K922" s="155" t="str">
        <f t="shared" si="179"/>
        <v/>
      </c>
      <c r="L922" s="155" t="str">
        <f t="shared" si="180"/>
        <v/>
      </c>
      <c r="M922" s="155" t="str">
        <f t="shared" si="181"/>
        <v/>
      </c>
      <c r="N922" s="157"/>
      <c r="O922" s="157"/>
      <c r="P922" s="157"/>
      <c r="Q922" s="157"/>
      <c r="R922" s="157"/>
      <c r="S922" s="157"/>
      <c r="T922" s="157"/>
      <c r="U922" s="157"/>
      <c r="V922" s="157"/>
      <c r="W922" s="157"/>
      <c r="X922" s="157"/>
      <c r="Y922" s="157"/>
      <c r="Z922" s="158"/>
      <c r="AA922" s="158"/>
      <c r="AB922" s="158"/>
      <c r="AC922" s="158"/>
      <c r="AD922" s="165"/>
      <c r="AE922" s="167"/>
      <c r="AF922" s="166"/>
      <c r="AG922" s="166"/>
      <c r="AH922" s="165"/>
      <c r="AI922" s="165"/>
      <c r="AJ922" s="163"/>
      <c r="AK922" s="165"/>
      <c r="AL922" s="165"/>
      <c r="AM922" s="165"/>
      <c r="AN922" s="162"/>
      <c r="AO922" s="164"/>
      <c r="AP922" s="163"/>
      <c r="AQ922" s="162"/>
      <c r="AR922" s="161"/>
      <c r="AS922" s="160"/>
      <c r="AT922" s="159"/>
      <c r="AU922" s="158"/>
    </row>
    <row r="923" spans="1:47" x14ac:dyDescent="0.2">
      <c r="A923" s="156" t="str">
        <f t="shared" si="170"/>
        <v/>
      </c>
      <c r="B923" s="203" t="str">
        <f t="shared" si="171"/>
        <v/>
      </c>
      <c r="C923" s="203" t="str">
        <f t="shared" si="172"/>
        <v/>
      </c>
      <c r="D923" s="203" t="str">
        <f t="shared" si="173"/>
        <v/>
      </c>
      <c r="E923" s="203" t="str">
        <f t="shared" si="174"/>
        <v/>
      </c>
      <c r="F923" s="203" t="str">
        <f t="shared" si="175"/>
        <v/>
      </c>
      <c r="G923" s="204" t="str">
        <f t="shared" si="175"/>
        <v/>
      </c>
      <c r="H923" s="205" t="str">
        <f t="shared" si="176"/>
        <v/>
      </c>
      <c r="I923" s="156" t="str">
        <f t="shared" si="177"/>
        <v/>
      </c>
      <c r="J923" s="156" t="str">
        <f t="shared" si="178"/>
        <v/>
      </c>
      <c r="K923" s="155" t="str">
        <f t="shared" si="179"/>
        <v/>
      </c>
      <c r="L923" s="155" t="str">
        <f t="shared" si="180"/>
        <v/>
      </c>
      <c r="M923" s="155" t="str">
        <f t="shared" si="181"/>
        <v/>
      </c>
      <c r="N923" s="157"/>
      <c r="O923" s="157"/>
      <c r="P923" s="157"/>
      <c r="Q923" s="157"/>
      <c r="R923" s="157"/>
      <c r="S923" s="157"/>
      <c r="T923" s="157"/>
      <c r="U923" s="157"/>
      <c r="V923" s="157"/>
      <c r="W923" s="157"/>
      <c r="X923" s="157"/>
      <c r="Y923" s="157"/>
      <c r="Z923" s="158"/>
      <c r="AA923" s="158"/>
      <c r="AB923" s="158"/>
      <c r="AC923" s="158"/>
      <c r="AD923" s="165"/>
      <c r="AE923" s="167"/>
      <c r="AF923" s="166"/>
      <c r="AG923" s="166"/>
      <c r="AH923" s="165"/>
      <c r="AI923" s="165"/>
      <c r="AJ923" s="163"/>
      <c r="AK923" s="165"/>
      <c r="AL923" s="165"/>
      <c r="AM923" s="165"/>
      <c r="AN923" s="162"/>
      <c r="AO923" s="164"/>
      <c r="AP923" s="163"/>
      <c r="AQ923" s="162"/>
      <c r="AR923" s="161"/>
      <c r="AS923" s="160"/>
      <c r="AT923" s="159"/>
      <c r="AU923" s="158"/>
    </row>
    <row r="924" spans="1:47" x14ac:dyDescent="0.2">
      <c r="A924" s="156" t="str">
        <f t="shared" si="170"/>
        <v/>
      </c>
      <c r="B924" s="203" t="str">
        <f t="shared" si="171"/>
        <v/>
      </c>
      <c r="C924" s="203" t="str">
        <f t="shared" si="172"/>
        <v/>
      </c>
      <c r="D924" s="203" t="str">
        <f t="shared" si="173"/>
        <v/>
      </c>
      <c r="E924" s="203" t="str">
        <f t="shared" si="174"/>
        <v/>
      </c>
      <c r="F924" s="203" t="str">
        <f t="shared" si="175"/>
        <v/>
      </c>
      <c r="G924" s="204" t="str">
        <f t="shared" si="175"/>
        <v/>
      </c>
      <c r="H924" s="205" t="str">
        <f t="shared" si="176"/>
        <v/>
      </c>
      <c r="I924" s="156" t="str">
        <f t="shared" si="177"/>
        <v/>
      </c>
      <c r="J924" s="156" t="str">
        <f t="shared" si="178"/>
        <v/>
      </c>
      <c r="K924" s="155" t="str">
        <f t="shared" si="179"/>
        <v/>
      </c>
      <c r="L924" s="155" t="str">
        <f t="shared" si="180"/>
        <v/>
      </c>
      <c r="M924" s="155" t="str">
        <f t="shared" si="181"/>
        <v/>
      </c>
      <c r="N924" s="157"/>
      <c r="O924" s="157"/>
      <c r="P924" s="157"/>
      <c r="Q924" s="157"/>
      <c r="R924" s="157"/>
      <c r="S924" s="157"/>
      <c r="T924" s="157"/>
      <c r="U924" s="157"/>
      <c r="V924" s="157"/>
      <c r="W924" s="157"/>
      <c r="X924" s="157"/>
      <c r="Y924" s="157"/>
      <c r="Z924" s="158"/>
      <c r="AA924" s="158"/>
      <c r="AB924" s="158"/>
      <c r="AC924" s="158"/>
      <c r="AD924" s="165"/>
      <c r="AE924" s="167"/>
      <c r="AF924" s="166"/>
      <c r="AG924" s="166"/>
      <c r="AH924" s="165"/>
      <c r="AI924" s="165"/>
      <c r="AJ924" s="163"/>
      <c r="AK924" s="165"/>
      <c r="AL924" s="165"/>
      <c r="AM924" s="165"/>
      <c r="AN924" s="162"/>
      <c r="AO924" s="164"/>
      <c r="AP924" s="163"/>
      <c r="AQ924" s="162"/>
      <c r="AR924" s="161"/>
      <c r="AS924" s="160"/>
      <c r="AT924" s="159"/>
      <c r="AU924" s="158"/>
    </row>
    <row r="925" spans="1:47" x14ac:dyDescent="0.2">
      <c r="A925" s="156" t="str">
        <f t="shared" si="170"/>
        <v/>
      </c>
      <c r="B925" s="203" t="str">
        <f t="shared" si="171"/>
        <v/>
      </c>
      <c r="C925" s="203" t="str">
        <f t="shared" si="172"/>
        <v/>
      </c>
      <c r="D925" s="203" t="str">
        <f t="shared" si="173"/>
        <v/>
      </c>
      <c r="E925" s="203" t="str">
        <f t="shared" si="174"/>
        <v/>
      </c>
      <c r="F925" s="203" t="str">
        <f t="shared" si="175"/>
        <v/>
      </c>
      <c r="G925" s="204" t="str">
        <f t="shared" si="175"/>
        <v/>
      </c>
      <c r="H925" s="205" t="str">
        <f t="shared" si="176"/>
        <v/>
      </c>
      <c r="I925" s="156" t="str">
        <f t="shared" si="177"/>
        <v/>
      </c>
      <c r="J925" s="156" t="str">
        <f t="shared" si="178"/>
        <v/>
      </c>
      <c r="K925" s="155" t="str">
        <f t="shared" si="179"/>
        <v/>
      </c>
      <c r="L925" s="155" t="str">
        <f t="shared" si="180"/>
        <v/>
      </c>
      <c r="M925" s="155" t="str">
        <f t="shared" si="181"/>
        <v/>
      </c>
      <c r="N925" s="157"/>
      <c r="O925" s="157"/>
      <c r="P925" s="157"/>
      <c r="Q925" s="157"/>
      <c r="R925" s="157"/>
      <c r="S925" s="157"/>
      <c r="T925" s="157"/>
      <c r="U925" s="157"/>
      <c r="V925" s="157"/>
      <c r="W925" s="157"/>
      <c r="X925" s="157"/>
      <c r="Y925" s="157"/>
      <c r="Z925" s="158"/>
      <c r="AA925" s="158"/>
      <c r="AB925" s="158"/>
      <c r="AC925" s="158"/>
      <c r="AD925" s="165"/>
      <c r="AE925" s="167"/>
      <c r="AF925" s="166"/>
      <c r="AG925" s="166"/>
      <c r="AH925" s="165"/>
      <c r="AI925" s="165"/>
      <c r="AJ925" s="163"/>
      <c r="AK925" s="165"/>
      <c r="AL925" s="165"/>
      <c r="AM925" s="165"/>
      <c r="AN925" s="162"/>
      <c r="AO925" s="164"/>
      <c r="AP925" s="163"/>
      <c r="AQ925" s="162"/>
      <c r="AR925" s="161"/>
      <c r="AS925" s="160"/>
      <c r="AT925" s="159"/>
      <c r="AU925" s="158"/>
    </row>
    <row r="926" spans="1:47" x14ac:dyDescent="0.2">
      <c r="A926" s="156" t="str">
        <f t="shared" si="170"/>
        <v/>
      </c>
      <c r="B926" s="203" t="str">
        <f t="shared" si="171"/>
        <v/>
      </c>
      <c r="C926" s="203" t="str">
        <f t="shared" si="172"/>
        <v/>
      </c>
      <c r="D926" s="203" t="str">
        <f t="shared" si="173"/>
        <v/>
      </c>
      <c r="E926" s="203" t="str">
        <f t="shared" si="174"/>
        <v/>
      </c>
      <c r="F926" s="203" t="str">
        <f t="shared" si="175"/>
        <v/>
      </c>
      <c r="G926" s="204" t="str">
        <f t="shared" si="175"/>
        <v/>
      </c>
      <c r="H926" s="205" t="str">
        <f t="shared" si="176"/>
        <v/>
      </c>
      <c r="I926" s="156" t="str">
        <f t="shared" si="177"/>
        <v/>
      </c>
      <c r="J926" s="156" t="str">
        <f t="shared" si="178"/>
        <v/>
      </c>
      <c r="K926" s="155" t="str">
        <f t="shared" si="179"/>
        <v/>
      </c>
      <c r="L926" s="155" t="str">
        <f t="shared" si="180"/>
        <v/>
      </c>
      <c r="M926" s="155" t="str">
        <f t="shared" si="181"/>
        <v/>
      </c>
      <c r="N926" s="157"/>
      <c r="O926" s="157"/>
      <c r="P926" s="157"/>
      <c r="Q926" s="157"/>
      <c r="R926" s="157"/>
      <c r="S926" s="157"/>
      <c r="T926" s="157"/>
      <c r="U926" s="157"/>
      <c r="V926" s="157"/>
      <c r="W926" s="157"/>
      <c r="X926" s="157"/>
      <c r="Y926" s="157"/>
      <c r="Z926" s="158"/>
      <c r="AA926" s="158"/>
      <c r="AB926" s="158"/>
      <c r="AC926" s="158"/>
      <c r="AD926" s="165"/>
      <c r="AE926" s="167"/>
      <c r="AF926" s="166"/>
      <c r="AG926" s="166"/>
      <c r="AH926" s="165"/>
      <c r="AI926" s="165"/>
      <c r="AJ926" s="163"/>
      <c r="AK926" s="165"/>
      <c r="AL926" s="165"/>
      <c r="AM926" s="165"/>
      <c r="AN926" s="162"/>
      <c r="AO926" s="164"/>
      <c r="AP926" s="163"/>
      <c r="AQ926" s="162"/>
      <c r="AR926" s="161"/>
      <c r="AS926" s="160"/>
      <c r="AT926" s="159"/>
      <c r="AU926" s="158"/>
    </row>
    <row r="927" spans="1:47" x14ac:dyDescent="0.2">
      <c r="A927" s="156" t="str">
        <f t="shared" si="170"/>
        <v/>
      </c>
      <c r="B927" s="203" t="str">
        <f t="shared" si="171"/>
        <v/>
      </c>
      <c r="C927" s="203" t="str">
        <f t="shared" si="172"/>
        <v/>
      </c>
      <c r="D927" s="203" t="str">
        <f t="shared" si="173"/>
        <v/>
      </c>
      <c r="E927" s="203" t="str">
        <f t="shared" si="174"/>
        <v/>
      </c>
      <c r="F927" s="203" t="str">
        <f t="shared" si="175"/>
        <v/>
      </c>
      <c r="G927" s="204" t="str">
        <f t="shared" si="175"/>
        <v/>
      </c>
      <c r="H927" s="205" t="str">
        <f t="shared" si="176"/>
        <v/>
      </c>
      <c r="I927" s="156" t="str">
        <f t="shared" si="177"/>
        <v/>
      </c>
      <c r="J927" s="156" t="str">
        <f t="shared" si="178"/>
        <v/>
      </c>
      <c r="K927" s="155" t="str">
        <f t="shared" si="179"/>
        <v/>
      </c>
      <c r="L927" s="155" t="str">
        <f t="shared" si="180"/>
        <v/>
      </c>
      <c r="M927" s="155" t="str">
        <f t="shared" si="181"/>
        <v/>
      </c>
      <c r="N927" s="157"/>
      <c r="O927" s="157"/>
      <c r="P927" s="157"/>
      <c r="Q927" s="157"/>
      <c r="R927" s="157"/>
      <c r="S927" s="157"/>
      <c r="T927" s="157"/>
      <c r="U927" s="157"/>
      <c r="V927" s="157"/>
      <c r="W927" s="157"/>
      <c r="X927" s="157"/>
      <c r="Y927" s="157"/>
      <c r="Z927" s="158"/>
      <c r="AA927" s="158"/>
      <c r="AB927" s="158"/>
      <c r="AC927" s="158"/>
      <c r="AD927" s="165"/>
      <c r="AE927" s="167"/>
      <c r="AF927" s="166"/>
      <c r="AG927" s="166"/>
      <c r="AH927" s="165"/>
      <c r="AI927" s="165"/>
      <c r="AJ927" s="163"/>
      <c r="AK927" s="165"/>
      <c r="AL927" s="165"/>
      <c r="AM927" s="165"/>
      <c r="AN927" s="162"/>
      <c r="AO927" s="164"/>
      <c r="AP927" s="163"/>
      <c r="AQ927" s="162"/>
      <c r="AR927" s="161"/>
      <c r="AS927" s="160"/>
      <c r="AT927" s="159"/>
      <c r="AU927" s="158"/>
    </row>
    <row r="928" spans="1:47" x14ac:dyDescent="0.2">
      <c r="A928" s="156" t="str">
        <f t="shared" si="170"/>
        <v/>
      </c>
      <c r="B928" s="203" t="str">
        <f t="shared" si="171"/>
        <v/>
      </c>
      <c r="C928" s="203" t="str">
        <f t="shared" si="172"/>
        <v/>
      </c>
      <c r="D928" s="203" t="str">
        <f t="shared" si="173"/>
        <v/>
      </c>
      <c r="E928" s="203" t="str">
        <f t="shared" si="174"/>
        <v/>
      </c>
      <c r="F928" s="203" t="str">
        <f t="shared" si="175"/>
        <v/>
      </c>
      <c r="G928" s="204" t="str">
        <f t="shared" si="175"/>
        <v/>
      </c>
      <c r="H928" s="205" t="str">
        <f t="shared" si="176"/>
        <v/>
      </c>
      <c r="I928" s="156" t="str">
        <f t="shared" si="177"/>
        <v/>
      </c>
      <c r="J928" s="156" t="str">
        <f t="shared" si="178"/>
        <v/>
      </c>
      <c r="K928" s="155" t="str">
        <f t="shared" si="179"/>
        <v/>
      </c>
      <c r="L928" s="155" t="str">
        <f t="shared" si="180"/>
        <v/>
      </c>
      <c r="M928" s="155" t="str">
        <f t="shared" si="181"/>
        <v/>
      </c>
      <c r="N928" s="157"/>
      <c r="O928" s="157"/>
      <c r="P928" s="157"/>
      <c r="Q928" s="157"/>
      <c r="R928" s="157"/>
      <c r="S928" s="157"/>
      <c r="T928" s="157"/>
      <c r="U928" s="157"/>
      <c r="V928" s="157"/>
      <c r="W928" s="157"/>
      <c r="X928" s="157"/>
      <c r="Y928" s="157"/>
      <c r="Z928" s="158"/>
      <c r="AA928" s="158"/>
      <c r="AB928" s="158"/>
      <c r="AC928" s="158"/>
      <c r="AD928" s="165"/>
      <c r="AE928" s="167"/>
      <c r="AF928" s="166"/>
      <c r="AG928" s="166"/>
      <c r="AH928" s="165"/>
      <c r="AI928" s="165"/>
      <c r="AJ928" s="163"/>
      <c r="AK928" s="165"/>
      <c r="AL928" s="165"/>
      <c r="AM928" s="165"/>
      <c r="AN928" s="162"/>
      <c r="AO928" s="164"/>
      <c r="AP928" s="163"/>
      <c r="AQ928" s="162"/>
      <c r="AR928" s="161"/>
      <c r="AS928" s="160"/>
      <c r="AT928" s="159"/>
      <c r="AU928" s="158"/>
    </row>
    <row r="929" spans="1:47" x14ac:dyDescent="0.2">
      <c r="A929" s="156" t="str">
        <f t="shared" si="170"/>
        <v/>
      </c>
      <c r="B929" s="203" t="str">
        <f t="shared" si="171"/>
        <v/>
      </c>
      <c r="C929" s="203" t="str">
        <f t="shared" si="172"/>
        <v/>
      </c>
      <c r="D929" s="203" t="str">
        <f t="shared" si="173"/>
        <v/>
      </c>
      <c r="E929" s="203" t="str">
        <f t="shared" si="174"/>
        <v/>
      </c>
      <c r="F929" s="203" t="str">
        <f t="shared" si="175"/>
        <v/>
      </c>
      <c r="G929" s="204" t="str">
        <f t="shared" si="175"/>
        <v/>
      </c>
      <c r="H929" s="205" t="str">
        <f t="shared" si="176"/>
        <v/>
      </c>
      <c r="I929" s="156" t="str">
        <f t="shared" si="177"/>
        <v/>
      </c>
      <c r="J929" s="156" t="str">
        <f t="shared" si="178"/>
        <v/>
      </c>
      <c r="K929" s="155" t="str">
        <f t="shared" si="179"/>
        <v/>
      </c>
      <c r="L929" s="155" t="str">
        <f t="shared" si="180"/>
        <v/>
      </c>
      <c r="M929" s="155" t="str">
        <f t="shared" si="181"/>
        <v/>
      </c>
      <c r="N929" s="157"/>
      <c r="O929" s="157"/>
      <c r="P929" s="157"/>
      <c r="Q929" s="157"/>
      <c r="R929" s="157"/>
      <c r="S929" s="157"/>
      <c r="T929" s="157"/>
      <c r="U929" s="157"/>
      <c r="V929" s="157"/>
      <c r="W929" s="157"/>
      <c r="X929" s="157"/>
      <c r="Y929" s="157"/>
      <c r="Z929" s="158"/>
      <c r="AA929" s="158"/>
      <c r="AB929" s="158"/>
      <c r="AC929" s="158"/>
      <c r="AD929" s="165"/>
      <c r="AE929" s="167"/>
      <c r="AF929" s="166"/>
      <c r="AG929" s="166"/>
      <c r="AH929" s="165"/>
      <c r="AI929" s="165"/>
      <c r="AJ929" s="163"/>
      <c r="AK929" s="165"/>
      <c r="AL929" s="165"/>
      <c r="AM929" s="165"/>
      <c r="AN929" s="162"/>
      <c r="AO929" s="164"/>
      <c r="AP929" s="163"/>
      <c r="AQ929" s="162"/>
      <c r="AR929" s="161"/>
      <c r="AS929" s="160"/>
      <c r="AT929" s="159"/>
      <c r="AU929" s="158"/>
    </row>
    <row r="930" spans="1:47" x14ac:dyDescent="0.2">
      <c r="A930" s="156" t="str">
        <f t="shared" si="170"/>
        <v/>
      </c>
      <c r="B930" s="203" t="str">
        <f t="shared" si="171"/>
        <v/>
      </c>
      <c r="C930" s="203" t="str">
        <f t="shared" si="172"/>
        <v/>
      </c>
      <c r="D930" s="203" t="str">
        <f t="shared" si="173"/>
        <v/>
      </c>
      <c r="E930" s="203" t="str">
        <f t="shared" si="174"/>
        <v/>
      </c>
      <c r="F930" s="203" t="str">
        <f t="shared" si="175"/>
        <v/>
      </c>
      <c r="G930" s="204" t="str">
        <f t="shared" si="175"/>
        <v/>
      </c>
      <c r="H930" s="205" t="str">
        <f t="shared" si="176"/>
        <v/>
      </c>
      <c r="I930" s="156" t="str">
        <f t="shared" si="177"/>
        <v/>
      </c>
      <c r="J930" s="156" t="str">
        <f t="shared" si="178"/>
        <v/>
      </c>
      <c r="K930" s="155" t="str">
        <f t="shared" si="179"/>
        <v/>
      </c>
      <c r="L930" s="155" t="str">
        <f t="shared" si="180"/>
        <v/>
      </c>
      <c r="M930" s="155" t="str">
        <f t="shared" si="181"/>
        <v/>
      </c>
      <c r="N930" s="157"/>
      <c r="O930" s="157"/>
      <c r="P930" s="157"/>
      <c r="Q930" s="157"/>
      <c r="R930" s="157"/>
      <c r="S930" s="157"/>
      <c r="T930" s="157"/>
      <c r="U930" s="157"/>
      <c r="V930" s="157"/>
      <c r="W930" s="157"/>
      <c r="X930" s="157"/>
      <c r="Y930" s="157"/>
      <c r="Z930" s="158"/>
      <c r="AA930" s="158"/>
      <c r="AB930" s="158"/>
      <c r="AC930" s="158"/>
      <c r="AD930" s="165"/>
      <c r="AE930" s="167"/>
      <c r="AF930" s="166"/>
      <c r="AG930" s="166"/>
      <c r="AH930" s="165"/>
      <c r="AI930" s="165"/>
      <c r="AJ930" s="163"/>
      <c r="AK930" s="165"/>
      <c r="AL930" s="165"/>
      <c r="AM930" s="165"/>
      <c r="AN930" s="162"/>
      <c r="AO930" s="164"/>
      <c r="AP930" s="163"/>
      <c r="AQ930" s="162"/>
      <c r="AR930" s="161"/>
      <c r="AS930" s="160"/>
      <c r="AT930" s="159"/>
      <c r="AU930" s="158"/>
    </row>
    <row r="931" spans="1:47" x14ac:dyDescent="0.2">
      <c r="A931" s="156" t="str">
        <f t="shared" si="170"/>
        <v/>
      </c>
      <c r="B931" s="203" t="str">
        <f t="shared" si="171"/>
        <v/>
      </c>
      <c r="C931" s="203" t="str">
        <f t="shared" si="172"/>
        <v/>
      </c>
      <c r="D931" s="203" t="str">
        <f t="shared" si="173"/>
        <v/>
      </c>
      <c r="E931" s="203" t="str">
        <f t="shared" si="174"/>
        <v/>
      </c>
      <c r="F931" s="203" t="str">
        <f t="shared" si="175"/>
        <v/>
      </c>
      <c r="G931" s="204" t="str">
        <f t="shared" si="175"/>
        <v/>
      </c>
      <c r="H931" s="205" t="str">
        <f t="shared" si="176"/>
        <v/>
      </c>
      <c r="I931" s="156" t="str">
        <f t="shared" si="177"/>
        <v/>
      </c>
      <c r="J931" s="156" t="str">
        <f t="shared" si="178"/>
        <v/>
      </c>
      <c r="K931" s="155" t="str">
        <f t="shared" si="179"/>
        <v/>
      </c>
      <c r="L931" s="155" t="str">
        <f t="shared" si="180"/>
        <v/>
      </c>
      <c r="M931" s="155" t="str">
        <f t="shared" si="181"/>
        <v/>
      </c>
      <c r="N931" s="157"/>
      <c r="O931" s="157"/>
      <c r="P931" s="157"/>
      <c r="Q931" s="157"/>
      <c r="R931" s="157"/>
      <c r="S931" s="157"/>
      <c r="T931" s="157"/>
      <c r="U931" s="157"/>
      <c r="V931" s="157"/>
      <c r="W931" s="157"/>
      <c r="X931" s="157"/>
      <c r="Y931" s="157"/>
      <c r="Z931" s="158"/>
      <c r="AA931" s="158"/>
      <c r="AB931" s="158"/>
      <c r="AC931" s="158"/>
      <c r="AD931" s="165"/>
      <c r="AE931" s="167"/>
      <c r="AF931" s="166"/>
      <c r="AG931" s="166"/>
      <c r="AH931" s="165"/>
      <c r="AI931" s="165"/>
      <c r="AJ931" s="163"/>
      <c r="AK931" s="165"/>
      <c r="AL931" s="165"/>
      <c r="AM931" s="165"/>
      <c r="AN931" s="162"/>
      <c r="AO931" s="164"/>
      <c r="AP931" s="163"/>
      <c r="AQ931" s="162"/>
      <c r="AR931" s="161"/>
      <c r="AS931" s="160"/>
      <c r="AT931" s="159"/>
      <c r="AU931" s="158"/>
    </row>
    <row r="932" spans="1:47" x14ac:dyDescent="0.2">
      <c r="A932" s="156" t="str">
        <f t="shared" si="170"/>
        <v/>
      </c>
      <c r="B932" s="203" t="str">
        <f t="shared" si="171"/>
        <v/>
      </c>
      <c r="C932" s="203" t="str">
        <f t="shared" si="172"/>
        <v/>
      </c>
      <c r="D932" s="203" t="str">
        <f t="shared" si="173"/>
        <v/>
      </c>
      <c r="E932" s="203" t="str">
        <f t="shared" si="174"/>
        <v/>
      </c>
      <c r="F932" s="203" t="str">
        <f t="shared" si="175"/>
        <v/>
      </c>
      <c r="G932" s="204" t="str">
        <f t="shared" si="175"/>
        <v/>
      </c>
      <c r="H932" s="205" t="str">
        <f t="shared" si="176"/>
        <v/>
      </c>
      <c r="I932" s="156" t="str">
        <f t="shared" si="177"/>
        <v/>
      </c>
      <c r="J932" s="156" t="str">
        <f t="shared" si="178"/>
        <v/>
      </c>
      <c r="K932" s="155" t="str">
        <f t="shared" si="179"/>
        <v/>
      </c>
      <c r="L932" s="155" t="str">
        <f t="shared" si="180"/>
        <v/>
      </c>
      <c r="M932" s="155" t="str">
        <f t="shared" si="181"/>
        <v/>
      </c>
      <c r="N932" s="157"/>
      <c r="O932" s="157"/>
      <c r="P932" s="157"/>
      <c r="Q932" s="157"/>
      <c r="R932" s="157"/>
      <c r="S932" s="157"/>
      <c r="T932" s="157"/>
      <c r="U932" s="157"/>
      <c r="V932" s="157"/>
      <c r="W932" s="157"/>
      <c r="X932" s="157"/>
      <c r="Y932" s="157"/>
      <c r="Z932" s="158"/>
      <c r="AA932" s="158"/>
      <c r="AB932" s="158"/>
      <c r="AC932" s="158"/>
      <c r="AD932" s="165"/>
      <c r="AE932" s="167"/>
      <c r="AF932" s="166"/>
      <c r="AG932" s="166"/>
      <c r="AH932" s="165"/>
      <c r="AI932" s="165"/>
      <c r="AJ932" s="163"/>
      <c r="AK932" s="165"/>
      <c r="AL932" s="165"/>
      <c r="AM932" s="165"/>
      <c r="AN932" s="162"/>
      <c r="AO932" s="164"/>
      <c r="AP932" s="163"/>
      <c r="AQ932" s="162"/>
      <c r="AR932" s="161"/>
      <c r="AS932" s="160"/>
      <c r="AT932" s="159"/>
      <c r="AU932" s="158"/>
    </row>
    <row r="933" spans="1:47" x14ac:dyDescent="0.2">
      <c r="A933" s="156" t="str">
        <f t="shared" si="170"/>
        <v/>
      </c>
      <c r="B933" s="203" t="str">
        <f t="shared" si="171"/>
        <v/>
      </c>
      <c r="C933" s="203" t="str">
        <f t="shared" si="172"/>
        <v/>
      </c>
      <c r="D933" s="203" t="str">
        <f t="shared" si="173"/>
        <v/>
      </c>
      <c r="E933" s="203" t="str">
        <f t="shared" si="174"/>
        <v/>
      </c>
      <c r="F933" s="203" t="str">
        <f t="shared" si="175"/>
        <v/>
      </c>
      <c r="G933" s="204" t="str">
        <f t="shared" si="175"/>
        <v/>
      </c>
      <c r="H933" s="205" t="str">
        <f t="shared" si="176"/>
        <v/>
      </c>
      <c r="I933" s="156" t="str">
        <f t="shared" si="177"/>
        <v/>
      </c>
      <c r="J933" s="156" t="str">
        <f t="shared" si="178"/>
        <v/>
      </c>
      <c r="K933" s="155" t="str">
        <f t="shared" si="179"/>
        <v/>
      </c>
      <c r="L933" s="155" t="str">
        <f t="shared" si="180"/>
        <v/>
      </c>
      <c r="M933" s="155" t="str">
        <f t="shared" si="181"/>
        <v/>
      </c>
      <c r="N933" s="157"/>
      <c r="O933" s="157"/>
      <c r="P933" s="157"/>
      <c r="Q933" s="157"/>
      <c r="R933" s="157"/>
      <c r="S933" s="157"/>
      <c r="T933" s="157"/>
      <c r="U933" s="157"/>
      <c r="V933" s="157"/>
      <c r="W933" s="157"/>
      <c r="X933" s="157"/>
      <c r="Y933" s="157"/>
      <c r="Z933" s="158"/>
      <c r="AA933" s="158"/>
      <c r="AB933" s="158"/>
      <c r="AC933" s="158"/>
      <c r="AD933" s="165"/>
      <c r="AE933" s="167"/>
      <c r="AF933" s="166"/>
      <c r="AG933" s="166"/>
      <c r="AH933" s="165"/>
      <c r="AI933" s="165"/>
      <c r="AJ933" s="163"/>
      <c r="AK933" s="165"/>
      <c r="AL933" s="165"/>
      <c r="AM933" s="165"/>
      <c r="AN933" s="162"/>
      <c r="AO933" s="164"/>
      <c r="AP933" s="163"/>
      <c r="AQ933" s="162"/>
      <c r="AR933" s="161"/>
      <c r="AS933" s="160"/>
      <c r="AT933" s="159"/>
      <c r="AU933" s="158"/>
    </row>
    <row r="934" spans="1:47" x14ac:dyDescent="0.2">
      <c r="A934" s="156" t="str">
        <f t="shared" si="170"/>
        <v/>
      </c>
      <c r="B934" s="203" t="str">
        <f t="shared" si="171"/>
        <v/>
      </c>
      <c r="C934" s="203" t="str">
        <f t="shared" si="172"/>
        <v/>
      </c>
      <c r="D934" s="203" t="str">
        <f t="shared" si="173"/>
        <v/>
      </c>
      <c r="E934" s="203" t="str">
        <f t="shared" si="174"/>
        <v/>
      </c>
      <c r="F934" s="203" t="str">
        <f t="shared" si="175"/>
        <v/>
      </c>
      <c r="G934" s="204" t="str">
        <f t="shared" si="175"/>
        <v/>
      </c>
      <c r="H934" s="205" t="str">
        <f t="shared" si="176"/>
        <v/>
      </c>
      <c r="I934" s="156" t="str">
        <f t="shared" si="177"/>
        <v/>
      </c>
      <c r="J934" s="156" t="str">
        <f t="shared" si="178"/>
        <v/>
      </c>
      <c r="K934" s="155" t="str">
        <f t="shared" si="179"/>
        <v/>
      </c>
      <c r="L934" s="155" t="str">
        <f t="shared" si="180"/>
        <v/>
      </c>
      <c r="M934" s="155" t="str">
        <f t="shared" si="181"/>
        <v/>
      </c>
      <c r="N934" s="157"/>
      <c r="O934" s="157"/>
      <c r="P934" s="157"/>
      <c r="Q934" s="157"/>
      <c r="R934" s="157"/>
      <c r="S934" s="157"/>
      <c r="T934" s="157"/>
      <c r="U934" s="157"/>
      <c r="V934" s="157"/>
      <c r="W934" s="157"/>
      <c r="X934" s="157"/>
      <c r="Y934" s="157"/>
      <c r="Z934" s="158"/>
      <c r="AA934" s="158"/>
      <c r="AB934" s="158"/>
      <c r="AC934" s="158"/>
      <c r="AD934" s="165"/>
      <c r="AE934" s="167"/>
      <c r="AF934" s="166"/>
      <c r="AG934" s="166"/>
      <c r="AH934" s="165"/>
      <c r="AI934" s="165"/>
      <c r="AJ934" s="163"/>
      <c r="AK934" s="165"/>
      <c r="AL934" s="165"/>
      <c r="AM934" s="165"/>
      <c r="AN934" s="162"/>
      <c r="AO934" s="164"/>
      <c r="AP934" s="163"/>
      <c r="AQ934" s="162"/>
      <c r="AR934" s="161"/>
      <c r="AS934" s="160"/>
      <c r="AT934" s="159"/>
      <c r="AU934" s="158"/>
    </row>
    <row r="935" spans="1:47" x14ac:dyDescent="0.2">
      <c r="A935" s="156" t="str">
        <f t="shared" si="170"/>
        <v/>
      </c>
      <c r="B935" s="203" t="str">
        <f t="shared" si="171"/>
        <v/>
      </c>
      <c r="C935" s="203" t="str">
        <f t="shared" si="172"/>
        <v/>
      </c>
      <c r="D935" s="203" t="str">
        <f t="shared" si="173"/>
        <v/>
      </c>
      <c r="E935" s="203" t="str">
        <f t="shared" si="174"/>
        <v/>
      </c>
      <c r="F935" s="203" t="str">
        <f t="shared" si="175"/>
        <v/>
      </c>
      <c r="G935" s="204" t="str">
        <f t="shared" si="175"/>
        <v/>
      </c>
      <c r="H935" s="205" t="str">
        <f t="shared" si="176"/>
        <v/>
      </c>
      <c r="I935" s="156" t="str">
        <f t="shared" si="177"/>
        <v/>
      </c>
      <c r="J935" s="156" t="str">
        <f t="shared" si="178"/>
        <v/>
      </c>
      <c r="K935" s="155" t="str">
        <f t="shared" si="179"/>
        <v/>
      </c>
      <c r="L935" s="155" t="str">
        <f t="shared" si="180"/>
        <v/>
      </c>
      <c r="M935" s="155" t="str">
        <f t="shared" si="181"/>
        <v/>
      </c>
      <c r="N935" s="157"/>
      <c r="O935" s="157"/>
      <c r="P935" s="157"/>
      <c r="Q935" s="157"/>
      <c r="R935" s="157"/>
      <c r="S935" s="157"/>
      <c r="T935" s="157"/>
      <c r="U935" s="157"/>
      <c r="V935" s="157"/>
      <c r="W935" s="157"/>
      <c r="X935" s="157"/>
      <c r="Y935" s="157"/>
      <c r="Z935" s="158"/>
      <c r="AA935" s="158"/>
      <c r="AB935" s="158"/>
      <c r="AC935" s="158"/>
      <c r="AD935" s="165"/>
      <c r="AE935" s="167"/>
      <c r="AF935" s="166"/>
      <c r="AG935" s="166"/>
      <c r="AH935" s="165"/>
      <c r="AI935" s="165"/>
      <c r="AJ935" s="163"/>
      <c r="AK935" s="165"/>
      <c r="AL935" s="165"/>
      <c r="AM935" s="165"/>
      <c r="AN935" s="162"/>
      <c r="AO935" s="164"/>
      <c r="AP935" s="163"/>
      <c r="AQ935" s="162"/>
      <c r="AR935" s="161"/>
      <c r="AS935" s="160"/>
      <c r="AT935" s="159"/>
      <c r="AU935" s="158"/>
    </row>
    <row r="936" spans="1:47" x14ac:dyDescent="0.2">
      <c r="A936" s="156" t="str">
        <f t="shared" si="170"/>
        <v/>
      </c>
      <c r="B936" s="203" t="str">
        <f t="shared" si="171"/>
        <v/>
      </c>
      <c r="C936" s="203" t="str">
        <f t="shared" si="172"/>
        <v/>
      </c>
      <c r="D936" s="203" t="str">
        <f t="shared" si="173"/>
        <v/>
      </c>
      <c r="E936" s="203" t="str">
        <f t="shared" si="174"/>
        <v/>
      </c>
      <c r="F936" s="203" t="str">
        <f t="shared" si="175"/>
        <v/>
      </c>
      <c r="G936" s="204" t="str">
        <f t="shared" si="175"/>
        <v/>
      </c>
      <c r="H936" s="205" t="str">
        <f t="shared" si="176"/>
        <v/>
      </c>
      <c r="I936" s="156" t="str">
        <f t="shared" si="177"/>
        <v/>
      </c>
      <c r="J936" s="156" t="str">
        <f t="shared" si="178"/>
        <v/>
      </c>
      <c r="K936" s="155" t="str">
        <f t="shared" si="179"/>
        <v/>
      </c>
      <c r="L936" s="155" t="str">
        <f t="shared" si="180"/>
        <v/>
      </c>
      <c r="M936" s="155" t="str">
        <f t="shared" si="181"/>
        <v/>
      </c>
      <c r="N936" s="157"/>
      <c r="O936" s="157"/>
      <c r="P936" s="157"/>
      <c r="Q936" s="157"/>
      <c r="R936" s="157"/>
      <c r="S936" s="157"/>
      <c r="T936" s="157"/>
      <c r="U936" s="157"/>
      <c r="V936" s="157"/>
      <c r="W936" s="157"/>
      <c r="X936" s="157"/>
      <c r="Y936" s="157"/>
      <c r="Z936" s="158"/>
      <c r="AA936" s="158"/>
      <c r="AB936" s="158"/>
      <c r="AC936" s="158"/>
      <c r="AD936" s="165"/>
      <c r="AE936" s="167"/>
      <c r="AF936" s="166"/>
      <c r="AG936" s="166"/>
      <c r="AH936" s="165"/>
      <c r="AI936" s="165"/>
      <c r="AJ936" s="163"/>
      <c r="AK936" s="165"/>
      <c r="AL936" s="165"/>
      <c r="AM936" s="165"/>
      <c r="AN936" s="162"/>
      <c r="AO936" s="164"/>
      <c r="AP936" s="163"/>
      <c r="AQ936" s="162"/>
      <c r="AR936" s="161"/>
      <c r="AS936" s="160"/>
      <c r="AT936" s="159"/>
      <c r="AU936" s="158"/>
    </row>
    <row r="937" spans="1:47" x14ac:dyDescent="0.2">
      <c r="A937" s="156" t="str">
        <f t="shared" si="170"/>
        <v/>
      </c>
      <c r="B937" s="203" t="str">
        <f t="shared" si="171"/>
        <v/>
      </c>
      <c r="C937" s="203" t="str">
        <f t="shared" si="172"/>
        <v/>
      </c>
      <c r="D937" s="203" t="str">
        <f t="shared" si="173"/>
        <v/>
      </c>
      <c r="E937" s="203" t="str">
        <f t="shared" si="174"/>
        <v/>
      </c>
      <c r="F937" s="203" t="str">
        <f t="shared" si="175"/>
        <v/>
      </c>
      <c r="G937" s="204" t="str">
        <f t="shared" si="175"/>
        <v/>
      </c>
      <c r="H937" s="205" t="str">
        <f t="shared" si="176"/>
        <v/>
      </c>
      <c r="I937" s="156" t="str">
        <f t="shared" si="177"/>
        <v/>
      </c>
      <c r="J937" s="156" t="str">
        <f t="shared" si="178"/>
        <v/>
      </c>
      <c r="K937" s="155" t="str">
        <f t="shared" si="179"/>
        <v/>
      </c>
      <c r="L937" s="155" t="str">
        <f t="shared" si="180"/>
        <v/>
      </c>
      <c r="M937" s="155" t="str">
        <f t="shared" si="181"/>
        <v/>
      </c>
      <c r="N937" s="157"/>
      <c r="O937" s="157"/>
      <c r="P937" s="157"/>
      <c r="Q937" s="157"/>
      <c r="R937" s="157"/>
      <c r="S937" s="157"/>
      <c r="T937" s="157"/>
      <c r="U937" s="157"/>
      <c r="V937" s="157"/>
      <c r="W937" s="157"/>
      <c r="X937" s="157"/>
      <c r="Y937" s="157"/>
      <c r="Z937" s="158"/>
      <c r="AA937" s="158"/>
      <c r="AB937" s="158"/>
      <c r="AC937" s="158"/>
      <c r="AD937" s="165"/>
      <c r="AE937" s="167"/>
      <c r="AF937" s="166"/>
      <c r="AG937" s="166"/>
      <c r="AH937" s="165"/>
      <c r="AI937" s="165"/>
      <c r="AJ937" s="163"/>
      <c r="AK937" s="165"/>
      <c r="AL937" s="165"/>
      <c r="AM937" s="165"/>
      <c r="AN937" s="162"/>
      <c r="AO937" s="164"/>
      <c r="AP937" s="163"/>
      <c r="AQ937" s="162"/>
      <c r="AR937" s="161"/>
      <c r="AS937" s="160"/>
      <c r="AT937" s="159"/>
      <c r="AU937" s="158"/>
    </row>
    <row r="938" spans="1:47" x14ac:dyDescent="0.2">
      <c r="A938" s="156" t="str">
        <f t="shared" si="170"/>
        <v/>
      </c>
      <c r="B938" s="203" t="str">
        <f t="shared" si="171"/>
        <v/>
      </c>
      <c r="C938" s="203" t="str">
        <f t="shared" si="172"/>
        <v/>
      </c>
      <c r="D938" s="203" t="str">
        <f t="shared" si="173"/>
        <v/>
      </c>
      <c r="E938" s="203" t="str">
        <f t="shared" si="174"/>
        <v/>
      </c>
      <c r="F938" s="203" t="str">
        <f t="shared" si="175"/>
        <v/>
      </c>
      <c r="G938" s="204" t="str">
        <f t="shared" si="175"/>
        <v/>
      </c>
      <c r="H938" s="205" t="str">
        <f t="shared" si="176"/>
        <v/>
      </c>
      <c r="I938" s="156" t="str">
        <f t="shared" si="177"/>
        <v/>
      </c>
      <c r="J938" s="156" t="str">
        <f t="shared" si="178"/>
        <v/>
      </c>
      <c r="K938" s="155" t="str">
        <f t="shared" si="179"/>
        <v/>
      </c>
      <c r="L938" s="155" t="str">
        <f t="shared" si="180"/>
        <v/>
      </c>
      <c r="M938" s="155" t="str">
        <f t="shared" si="181"/>
        <v/>
      </c>
      <c r="N938" s="157"/>
      <c r="O938" s="157"/>
      <c r="P938" s="157"/>
      <c r="Q938" s="157"/>
      <c r="R938" s="157"/>
      <c r="S938" s="157"/>
      <c r="T938" s="157"/>
      <c r="U938" s="157"/>
      <c r="V938" s="157"/>
      <c r="W938" s="157"/>
      <c r="X938" s="157"/>
      <c r="Y938" s="157"/>
      <c r="Z938" s="158"/>
      <c r="AA938" s="158"/>
      <c r="AB938" s="158"/>
      <c r="AC938" s="158"/>
      <c r="AD938" s="165"/>
      <c r="AE938" s="167"/>
      <c r="AF938" s="166"/>
      <c r="AG938" s="166"/>
      <c r="AH938" s="165"/>
      <c r="AI938" s="165"/>
      <c r="AJ938" s="163"/>
      <c r="AK938" s="165"/>
      <c r="AL938" s="165"/>
      <c r="AM938" s="165"/>
      <c r="AN938" s="162"/>
      <c r="AO938" s="164"/>
      <c r="AP938" s="163"/>
      <c r="AQ938" s="162"/>
      <c r="AR938" s="161"/>
      <c r="AS938" s="160"/>
      <c r="AT938" s="159"/>
      <c r="AU938" s="158"/>
    </row>
    <row r="939" spans="1:47" x14ac:dyDescent="0.2">
      <c r="A939" s="156" t="str">
        <f t="shared" si="170"/>
        <v/>
      </c>
      <c r="B939" s="203" t="str">
        <f t="shared" si="171"/>
        <v/>
      </c>
      <c r="C939" s="203" t="str">
        <f t="shared" si="172"/>
        <v/>
      </c>
      <c r="D939" s="203" t="str">
        <f t="shared" si="173"/>
        <v/>
      </c>
      <c r="E939" s="203" t="str">
        <f t="shared" si="174"/>
        <v/>
      </c>
      <c r="F939" s="203" t="str">
        <f t="shared" si="175"/>
        <v/>
      </c>
      <c r="G939" s="204" t="str">
        <f t="shared" si="175"/>
        <v/>
      </c>
      <c r="H939" s="205" t="str">
        <f t="shared" si="176"/>
        <v/>
      </c>
      <c r="I939" s="156" t="str">
        <f t="shared" si="177"/>
        <v/>
      </c>
      <c r="J939" s="156" t="str">
        <f t="shared" si="178"/>
        <v/>
      </c>
      <c r="K939" s="155" t="str">
        <f t="shared" si="179"/>
        <v/>
      </c>
      <c r="L939" s="155" t="str">
        <f t="shared" si="180"/>
        <v/>
      </c>
      <c r="M939" s="155" t="str">
        <f t="shared" si="181"/>
        <v/>
      </c>
      <c r="N939" s="157"/>
      <c r="O939" s="157"/>
      <c r="P939" s="157"/>
      <c r="Q939" s="157"/>
      <c r="R939" s="157"/>
      <c r="S939" s="157"/>
      <c r="T939" s="157"/>
      <c r="U939" s="157"/>
      <c r="V939" s="157"/>
      <c r="W939" s="157"/>
      <c r="X939" s="157"/>
      <c r="Y939" s="157"/>
      <c r="Z939" s="158"/>
      <c r="AA939" s="158"/>
      <c r="AB939" s="158"/>
      <c r="AC939" s="158"/>
      <c r="AD939" s="165"/>
      <c r="AE939" s="167"/>
      <c r="AF939" s="166"/>
      <c r="AG939" s="166"/>
      <c r="AH939" s="165"/>
      <c r="AI939" s="165"/>
      <c r="AJ939" s="163"/>
      <c r="AK939" s="165"/>
      <c r="AL939" s="165"/>
      <c r="AM939" s="165"/>
      <c r="AN939" s="162"/>
      <c r="AO939" s="164"/>
      <c r="AP939" s="163"/>
      <c r="AQ939" s="162"/>
      <c r="AR939" s="161"/>
      <c r="AS939" s="160"/>
      <c r="AT939" s="159"/>
      <c r="AU939" s="158"/>
    </row>
    <row r="940" spans="1:47" x14ac:dyDescent="0.2">
      <c r="A940" s="156" t="str">
        <f t="shared" si="170"/>
        <v/>
      </c>
      <c r="B940" s="203" t="str">
        <f t="shared" si="171"/>
        <v/>
      </c>
      <c r="C940" s="203" t="str">
        <f t="shared" si="172"/>
        <v/>
      </c>
      <c r="D940" s="203" t="str">
        <f t="shared" si="173"/>
        <v/>
      </c>
      <c r="E940" s="203" t="str">
        <f t="shared" si="174"/>
        <v/>
      </c>
      <c r="F940" s="203" t="str">
        <f t="shared" si="175"/>
        <v/>
      </c>
      <c r="G940" s="204" t="str">
        <f t="shared" si="175"/>
        <v/>
      </c>
      <c r="H940" s="205" t="str">
        <f t="shared" si="176"/>
        <v/>
      </c>
      <c r="I940" s="156" t="str">
        <f t="shared" si="177"/>
        <v/>
      </c>
      <c r="J940" s="156" t="str">
        <f t="shared" si="178"/>
        <v/>
      </c>
      <c r="K940" s="155" t="str">
        <f t="shared" si="179"/>
        <v/>
      </c>
      <c r="L940" s="155" t="str">
        <f t="shared" si="180"/>
        <v/>
      </c>
      <c r="M940" s="155" t="str">
        <f t="shared" si="181"/>
        <v/>
      </c>
      <c r="N940" s="157"/>
      <c r="O940" s="157"/>
      <c r="P940" s="157"/>
      <c r="Q940" s="157"/>
      <c r="R940" s="157"/>
      <c r="S940" s="157"/>
      <c r="T940" s="157"/>
      <c r="U940" s="157"/>
      <c r="V940" s="157"/>
      <c r="W940" s="157"/>
      <c r="X940" s="157"/>
      <c r="Y940" s="157"/>
      <c r="Z940" s="158"/>
      <c r="AA940" s="158"/>
      <c r="AB940" s="158"/>
      <c r="AC940" s="158"/>
      <c r="AD940" s="165"/>
      <c r="AE940" s="167"/>
      <c r="AF940" s="166"/>
      <c r="AG940" s="166"/>
      <c r="AH940" s="165"/>
      <c r="AI940" s="165"/>
      <c r="AJ940" s="163"/>
      <c r="AK940" s="165"/>
      <c r="AL940" s="165"/>
      <c r="AM940" s="165"/>
      <c r="AN940" s="162"/>
      <c r="AO940" s="164"/>
      <c r="AP940" s="163"/>
      <c r="AQ940" s="162"/>
      <c r="AR940" s="161"/>
      <c r="AS940" s="160"/>
      <c r="AT940" s="159"/>
      <c r="AU940" s="158"/>
    </row>
    <row r="941" spans="1:47" x14ac:dyDescent="0.2">
      <c r="A941" s="156" t="str">
        <f t="shared" si="170"/>
        <v/>
      </c>
      <c r="B941" s="203" t="str">
        <f t="shared" si="171"/>
        <v/>
      </c>
      <c r="C941" s="203" t="str">
        <f t="shared" si="172"/>
        <v/>
      </c>
      <c r="D941" s="203" t="str">
        <f t="shared" si="173"/>
        <v/>
      </c>
      <c r="E941" s="203" t="str">
        <f t="shared" si="174"/>
        <v/>
      </c>
      <c r="F941" s="203" t="str">
        <f t="shared" si="175"/>
        <v/>
      </c>
      <c r="G941" s="204" t="str">
        <f t="shared" si="175"/>
        <v/>
      </c>
      <c r="H941" s="205" t="str">
        <f t="shared" si="176"/>
        <v/>
      </c>
      <c r="I941" s="156" t="str">
        <f t="shared" si="177"/>
        <v/>
      </c>
      <c r="J941" s="156" t="str">
        <f t="shared" si="178"/>
        <v/>
      </c>
      <c r="K941" s="155" t="str">
        <f t="shared" si="179"/>
        <v/>
      </c>
      <c r="L941" s="155" t="str">
        <f t="shared" si="180"/>
        <v/>
      </c>
      <c r="M941" s="155" t="str">
        <f t="shared" si="181"/>
        <v/>
      </c>
      <c r="N941" s="157"/>
      <c r="O941" s="157"/>
      <c r="P941" s="157"/>
      <c r="Q941" s="157"/>
      <c r="R941" s="157"/>
      <c r="S941" s="157"/>
      <c r="T941" s="157"/>
      <c r="U941" s="157"/>
      <c r="V941" s="157"/>
      <c r="W941" s="157"/>
      <c r="X941" s="157"/>
      <c r="Y941" s="157"/>
      <c r="Z941" s="158"/>
      <c r="AA941" s="158"/>
      <c r="AB941" s="158"/>
      <c r="AC941" s="158"/>
      <c r="AD941" s="165"/>
      <c r="AE941" s="167"/>
      <c r="AF941" s="166"/>
      <c r="AG941" s="166"/>
      <c r="AH941" s="165"/>
      <c r="AI941" s="165"/>
      <c r="AJ941" s="163"/>
      <c r="AK941" s="165"/>
      <c r="AL941" s="165"/>
      <c r="AM941" s="165"/>
      <c r="AN941" s="162"/>
      <c r="AO941" s="164"/>
      <c r="AP941" s="163"/>
      <c r="AQ941" s="162"/>
      <c r="AR941" s="161"/>
      <c r="AS941" s="160"/>
      <c r="AT941" s="159"/>
      <c r="AU941" s="158"/>
    </row>
    <row r="942" spans="1:47" x14ac:dyDescent="0.2">
      <c r="A942" s="156" t="str">
        <f t="shared" si="170"/>
        <v/>
      </c>
      <c r="B942" s="203" t="str">
        <f t="shared" si="171"/>
        <v/>
      </c>
      <c r="C942" s="203" t="str">
        <f t="shared" si="172"/>
        <v/>
      </c>
      <c r="D942" s="203" t="str">
        <f t="shared" si="173"/>
        <v/>
      </c>
      <c r="E942" s="203" t="str">
        <f t="shared" si="174"/>
        <v/>
      </c>
      <c r="F942" s="203" t="str">
        <f t="shared" si="175"/>
        <v/>
      </c>
      <c r="G942" s="204" t="str">
        <f t="shared" si="175"/>
        <v/>
      </c>
      <c r="H942" s="205" t="str">
        <f t="shared" si="176"/>
        <v/>
      </c>
      <c r="I942" s="156" t="str">
        <f t="shared" si="177"/>
        <v/>
      </c>
      <c r="J942" s="156" t="str">
        <f t="shared" si="178"/>
        <v/>
      </c>
      <c r="K942" s="155" t="str">
        <f t="shared" si="179"/>
        <v/>
      </c>
      <c r="L942" s="155" t="str">
        <f t="shared" si="180"/>
        <v/>
      </c>
      <c r="M942" s="155" t="str">
        <f t="shared" si="181"/>
        <v/>
      </c>
      <c r="N942" s="157"/>
      <c r="O942" s="157"/>
      <c r="P942" s="157"/>
      <c r="Q942" s="157"/>
      <c r="R942" s="157"/>
      <c r="S942" s="157"/>
      <c r="T942" s="157"/>
      <c r="U942" s="157"/>
      <c r="V942" s="157"/>
      <c r="W942" s="157"/>
      <c r="X942" s="157"/>
      <c r="Y942" s="157"/>
      <c r="Z942" s="158"/>
      <c r="AA942" s="158"/>
      <c r="AB942" s="158"/>
      <c r="AC942" s="158"/>
      <c r="AD942" s="165"/>
      <c r="AE942" s="167"/>
      <c r="AF942" s="166"/>
      <c r="AG942" s="166"/>
      <c r="AH942" s="165"/>
      <c r="AI942" s="165"/>
      <c r="AJ942" s="163"/>
      <c r="AK942" s="165"/>
      <c r="AL942" s="165"/>
      <c r="AM942" s="165"/>
      <c r="AN942" s="162"/>
      <c r="AO942" s="164"/>
      <c r="AP942" s="163"/>
      <c r="AQ942" s="162"/>
      <c r="AR942" s="161"/>
      <c r="AS942" s="160"/>
      <c r="AT942" s="159"/>
      <c r="AU942" s="158"/>
    </row>
    <row r="943" spans="1:47" x14ac:dyDescent="0.2">
      <c r="A943" s="156" t="str">
        <f t="shared" si="170"/>
        <v/>
      </c>
      <c r="B943" s="203" t="str">
        <f t="shared" si="171"/>
        <v/>
      </c>
      <c r="C943" s="203" t="str">
        <f t="shared" si="172"/>
        <v/>
      </c>
      <c r="D943" s="203" t="str">
        <f t="shared" si="173"/>
        <v/>
      </c>
      <c r="E943" s="203" t="str">
        <f t="shared" si="174"/>
        <v/>
      </c>
      <c r="F943" s="203" t="str">
        <f t="shared" si="175"/>
        <v/>
      </c>
      <c r="G943" s="204" t="str">
        <f t="shared" si="175"/>
        <v/>
      </c>
      <c r="H943" s="205" t="str">
        <f t="shared" si="176"/>
        <v/>
      </c>
      <c r="I943" s="156" t="str">
        <f t="shared" si="177"/>
        <v/>
      </c>
      <c r="J943" s="156" t="str">
        <f t="shared" si="178"/>
        <v/>
      </c>
      <c r="K943" s="155" t="str">
        <f t="shared" si="179"/>
        <v/>
      </c>
      <c r="L943" s="155" t="str">
        <f t="shared" si="180"/>
        <v/>
      </c>
      <c r="M943" s="155" t="str">
        <f t="shared" si="181"/>
        <v/>
      </c>
      <c r="N943" s="157"/>
      <c r="O943" s="157"/>
      <c r="P943" s="157"/>
      <c r="Q943" s="157"/>
      <c r="R943" s="157"/>
      <c r="S943" s="157"/>
      <c r="T943" s="157"/>
      <c r="U943" s="157"/>
      <c r="V943" s="157"/>
      <c r="W943" s="157"/>
      <c r="X943" s="157"/>
      <c r="Y943" s="157"/>
      <c r="Z943" s="158"/>
      <c r="AA943" s="158"/>
      <c r="AB943" s="158"/>
      <c r="AC943" s="158"/>
      <c r="AD943" s="165"/>
      <c r="AE943" s="167"/>
      <c r="AF943" s="166"/>
      <c r="AG943" s="166"/>
      <c r="AH943" s="165"/>
      <c r="AI943" s="165"/>
      <c r="AJ943" s="163"/>
      <c r="AK943" s="165"/>
      <c r="AL943" s="165"/>
      <c r="AM943" s="165"/>
      <c r="AN943" s="162"/>
      <c r="AO943" s="164"/>
      <c r="AP943" s="163"/>
      <c r="AQ943" s="162"/>
      <c r="AR943" s="161"/>
      <c r="AS943" s="160"/>
      <c r="AT943" s="159"/>
      <c r="AU943" s="158"/>
    </row>
    <row r="944" spans="1:47" x14ac:dyDescent="0.2">
      <c r="A944" s="156" t="str">
        <f t="shared" si="170"/>
        <v/>
      </c>
      <c r="B944" s="203" t="str">
        <f t="shared" si="171"/>
        <v/>
      </c>
      <c r="C944" s="203" t="str">
        <f t="shared" si="172"/>
        <v/>
      </c>
      <c r="D944" s="203" t="str">
        <f t="shared" si="173"/>
        <v/>
      </c>
      <c r="E944" s="203" t="str">
        <f t="shared" si="174"/>
        <v/>
      </c>
      <c r="F944" s="203" t="str">
        <f t="shared" si="175"/>
        <v/>
      </c>
      <c r="G944" s="204" t="str">
        <f t="shared" si="175"/>
        <v/>
      </c>
      <c r="H944" s="205" t="str">
        <f t="shared" si="176"/>
        <v/>
      </c>
      <c r="I944" s="156" t="str">
        <f t="shared" si="177"/>
        <v/>
      </c>
      <c r="J944" s="156" t="str">
        <f t="shared" si="178"/>
        <v/>
      </c>
      <c r="K944" s="155" t="str">
        <f t="shared" si="179"/>
        <v/>
      </c>
      <c r="L944" s="155" t="str">
        <f t="shared" si="180"/>
        <v/>
      </c>
      <c r="M944" s="155" t="str">
        <f t="shared" si="181"/>
        <v/>
      </c>
      <c r="N944" s="157"/>
      <c r="O944" s="157"/>
      <c r="P944" s="157"/>
      <c r="Q944" s="157"/>
      <c r="R944" s="157"/>
      <c r="S944" s="157"/>
      <c r="T944" s="157"/>
      <c r="U944" s="157"/>
      <c r="V944" s="157"/>
      <c r="W944" s="157"/>
      <c r="X944" s="157"/>
      <c r="Y944" s="157"/>
      <c r="Z944" s="158"/>
      <c r="AA944" s="158"/>
      <c r="AB944" s="158"/>
      <c r="AC944" s="158"/>
      <c r="AD944" s="165"/>
      <c r="AE944" s="167"/>
      <c r="AF944" s="166"/>
      <c r="AG944" s="166"/>
      <c r="AH944" s="165"/>
      <c r="AI944" s="165"/>
      <c r="AJ944" s="163"/>
      <c r="AK944" s="165"/>
      <c r="AL944" s="165"/>
      <c r="AM944" s="165"/>
      <c r="AN944" s="162"/>
      <c r="AO944" s="164"/>
      <c r="AP944" s="163"/>
      <c r="AQ944" s="162"/>
      <c r="AR944" s="161"/>
      <c r="AS944" s="160"/>
      <c r="AT944" s="159"/>
      <c r="AU944" s="158"/>
    </row>
    <row r="945" spans="1:47" x14ac:dyDescent="0.2">
      <c r="A945" s="156" t="str">
        <f t="shared" si="170"/>
        <v/>
      </c>
      <c r="B945" s="203" t="str">
        <f t="shared" si="171"/>
        <v/>
      </c>
      <c r="C945" s="203" t="str">
        <f t="shared" si="172"/>
        <v/>
      </c>
      <c r="D945" s="203" t="str">
        <f t="shared" si="173"/>
        <v/>
      </c>
      <c r="E945" s="203" t="str">
        <f t="shared" si="174"/>
        <v/>
      </c>
      <c r="F945" s="203" t="str">
        <f t="shared" si="175"/>
        <v/>
      </c>
      <c r="G945" s="204" t="str">
        <f t="shared" si="175"/>
        <v/>
      </c>
      <c r="H945" s="205" t="str">
        <f t="shared" si="176"/>
        <v/>
      </c>
      <c r="I945" s="156" t="str">
        <f t="shared" si="177"/>
        <v/>
      </c>
      <c r="J945" s="156" t="str">
        <f t="shared" si="178"/>
        <v/>
      </c>
      <c r="K945" s="155" t="str">
        <f t="shared" si="179"/>
        <v/>
      </c>
      <c r="L945" s="155" t="str">
        <f t="shared" si="180"/>
        <v/>
      </c>
      <c r="M945" s="155" t="str">
        <f t="shared" si="181"/>
        <v/>
      </c>
      <c r="N945" s="157"/>
      <c r="O945" s="157"/>
      <c r="P945" s="157"/>
      <c r="Q945" s="157"/>
      <c r="R945" s="157"/>
      <c r="S945" s="157"/>
      <c r="T945" s="157"/>
      <c r="U945" s="157"/>
      <c r="V945" s="157"/>
      <c r="W945" s="157"/>
      <c r="X945" s="157"/>
      <c r="Y945" s="157"/>
      <c r="Z945" s="158"/>
      <c r="AA945" s="158"/>
      <c r="AB945" s="158"/>
      <c r="AC945" s="158"/>
      <c r="AD945" s="165"/>
      <c r="AE945" s="167"/>
      <c r="AF945" s="166"/>
      <c r="AG945" s="166"/>
      <c r="AH945" s="165"/>
      <c r="AI945" s="165"/>
      <c r="AJ945" s="163"/>
      <c r="AK945" s="165"/>
      <c r="AL945" s="165"/>
      <c r="AM945" s="165"/>
      <c r="AN945" s="162"/>
      <c r="AO945" s="164"/>
      <c r="AP945" s="163"/>
      <c r="AQ945" s="162"/>
      <c r="AR945" s="161"/>
      <c r="AS945" s="160"/>
      <c r="AT945" s="159"/>
      <c r="AU945" s="158"/>
    </row>
    <row r="946" spans="1:47" x14ac:dyDescent="0.2">
      <c r="A946" s="156" t="str">
        <f t="shared" si="170"/>
        <v/>
      </c>
      <c r="B946" s="203" t="str">
        <f t="shared" si="171"/>
        <v/>
      </c>
      <c r="C946" s="203" t="str">
        <f t="shared" si="172"/>
        <v/>
      </c>
      <c r="D946" s="203" t="str">
        <f t="shared" si="173"/>
        <v/>
      </c>
      <c r="E946" s="203" t="str">
        <f t="shared" si="174"/>
        <v/>
      </c>
      <c r="F946" s="203" t="str">
        <f t="shared" si="175"/>
        <v/>
      </c>
      <c r="G946" s="204" t="str">
        <f t="shared" si="175"/>
        <v/>
      </c>
      <c r="H946" s="205" t="str">
        <f t="shared" si="176"/>
        <v/>
      </c>
      <c r="I946" s="156" t="str">
        <f t="shared" si="177"/>
        <v/>
      </c>
      <c r="J946" s="156" t="str">
        <f t="shared" si="178"/>
        <v/>
      </c>
      <c r="K946" s="155" t="str">
        <f t="shared" si="179"/>
        <v/>
      </c>
      <c r="L946" s="155" t="str">
        <f t="shared" si="180"/>
        <v/>
      </c>
      <c r="M946" s="155" t="str">
        <f t="shared" si="181"/>
        <v/>
      </c>
      <c r="N946" s="157"/>
      <c r="O946" s="157"/>
      <c r="P946" s="157"/>
      <c r="Q946" s="157"/>
      <c r="R946" s="157"/>
      <c r="S946" s="157"/>
      <c r="T946" s="157"/>
      <c r="U946" s="157"/>
      <c r="V946" s="157"/>
      <c r="W946" s="157"/>
      <c r="X946" s="157"/>
      <c r="Y946" s="157"/>
      <c r="Z946" s="158"/>
      <c r="AA946" s="158"/>
      <c r="AB946" s="158"/>
      <c r="AC946" s="158"/>
      <c r="AD946" s="165"/>
      <c r="AE946" s="167"/>
      <c r="AF946" s="166"/>
      <c r="AG946" s="166"/>
      <c r="AH946" s="165"/>
      <c r="AI946" s="165"/>
      <c r="AJ946" s="163"/>
      <c r="AK946" s="165"/>
      <c r="AL946" s="165"/>
      <c r="AM946" s="165"/>
      <c r="AN946" s="162"/>
      <c r="AO946" s="164"/>
      <c r="AP946" s="163"/>
      <c r="AQ946" s="162"/>
      <c r="AR946" s="161"/>
      <c r="AS946" s="160"/>
      <c r="AT946" s="159"/>
      <c r="AU946" s="158"/>
    </row>
    <row r="947" spans="1:47" x14ac:dyDescent="0.2">
      <c r="A947" s="156" t="str">
        <f t="shared" si="170"/>
        <v/>
      </c>
      <c r="B947" s="203" t="str">
        <f t="shared" si="171"/>
        <v/>
      </c>
      <c r="C947" s="203" t="str">
        <f t="shared" si="172"/>
        <v/>
      </c>
      <c r="D947" s="203" t="str">
        <f t="shared" si="173"/>
        <v/>
      </c>
      <c r="E947" s="203" t="str">
        <f t="shared" si="174"/>
        <v/>
      </c>
      <c r="F947" s="203" t="str">
        <f t="shared" si="175"/>
        <v/>
      </c>
      <c r="G947" s="204" t="str">
        <f t="shared" si="175"/>
        <v/>
      </c>
      <c r="H947" s="205" t="str">
        <f t="shared" si="176"/>
        <v/>
      </c>
      <c r="I947" s="156" t="str">
        <f t="shared" si="177"/>
        <v/>
      </c>
      <c r="J947" s="156" t="str">
        <f t="shared" si="178"/>
        <v/>
      </c>
      <c r="K947" s="155" t="str">
        <f t="shared" si="179"/>
        <v/>
      </c>
      <c r="L947" s="155" t="str">
        <f t="shared" si="180"/>
        <v/>
      </c>
      <c r="M947" s="155" t="str">
        <f t="shared" si="181"/>
        <v/>
      </c>
      <c r="N947" s="157"/>
      <c r="O947" s="157"/>
      <c r="P947" s="157"/>
      <c r="Q947" s="157"/>
      <c r="R947" s="157"/>
      <c r="S947" s="157"/>
      <c r="T947" s="157"/>
      <c r="U947" s="157"/>
      <c r="V947" s="157"/>
      <c r="W947" s="157"/>
      <c r="X947" s="157"/>
      <c r="Y947" s="157"/>
      <c r="Z947" s="158"/>
      <c r="AA947" s="158"/>
      <c r="AB947" s="158"/>
      <c r="AC947" s="158"/>
      <c r="AD947" s="165"/>
      <c r="AE947" s="167"/>
      <c r="AF947" s="166"/>
      <c r="AG947" s="166"/>
      <c r="AH947" s="165"/>
      <c r="AI947" s="165"/>
      <c r="AJ947" s="163"/>
      <c r="AK947" s="165"/>
      <c r="AL947" s="165"/>
      <c r="AM947" s="165"/>
      <c r="AN947" s="162"/>
      <c r="AO947" s="164"/>
      <c r="AP947" s="163"/>
      <c r="AQ947" s="162"/>
      <c r="AR947" s="161"/>
      <c r="AS947" s="160"/>
      <c r="AT947" s="159"/>
      <c r="AU947" s="158"/>
    </row>
    <row r="948" spans="1:47" x14ac:dyDescent="0.2">
      <c r="A948" s="156" t="str">
        <f t="shared" si="170"/>
        <v/>
      </c>
      <c r="B948" s="203" t="str">
        <f t="shared" si="171"/>
        <v/>
      </c>
      <c r="C948" s="203" t="str">
        <f t="shared" si="172"/>
        <v/>
      </c>
      <c r="D948" s="203" t="str">
        <f t="shared" si="173"/>
        <v/>
      </c>
      <c r="E948" s="203" t="str">
        <f t="shared" si="174"/>
        <v/>
      </c>
      <c r="F948" s="203" t="str">
        <f t="shared" si="175"/>
        <v/>
      </c>
      <c r="G948" s="204" t="str">
        <f t="shared" si="175"/>
        <v/>
      </c>
      <c r="H948" s="205" t="str">
        <f t="shared" si="176"/>
        <v/>
      </c>
      <c r="I948" s="156" t="str">
        <f t="shared" si="177"/>
        <v/>
      </c>
      <c r="J948" s="156" t="str">
        <f t="shared" si="178"/>
        <v/>
      </c>
      <c r="K948" s="155" t="str">
        <f t="shared" si="179"/>
        <v/>
      </c>
      <c r="L948" s="155" t="str">
        <f t="shared" si="180"/>
        <v/>
      </c>
      <c r="M948" s="155" t="str">
        <f t="shared" si="181"/>
        <v/>
      </c>
      <c r="N948" s="157"/>
      <c r="O948" s="157"/>
      <c r="P948" s="157"/>
      <c r="Q948" s="157"/>
      <c r="R948" s="157"/>
      <c r="S948" s="157"/>
      <c r="T948" s="157"/>
      <c r="U948" s="157"/>
      <c r="V948" s="157"/>
      <c r="W948" s="157"/>
      <c r="X948" s="157"/>
      <c r="Y948" s="157"/>
      <c r="Z948" s="158"/>
      <c r="AA948" s="158"/>
      <c r="AB948" s="158"/>
      <c r="AC948" s="158"/>
      <c r="AD948" s="165"/>
      <c r="AE948" s="167"/>
      <c r="AF948" s="166"/>
      <c r="AG948" s="166"/>
      <c r="AH948" s="165"/>
      <c r="AI948" s="165"/>
      <c r="AJ948" s="163"/>
      <c r="AK948" s="165"/>
      <c r="AL948" s="165"/>
      <c r="AM948" s="165"/>
      <c r="AN948" s="162"/>
      <c r="AO948" s="164"/>
      <c r="AP948" s="163"/>
      <c r="AQ948" s="162"/>
      <c r="AR948" s="161"/>
      <c r="AS948" s="160"/>
      <c r="AT948" s="159"/>
      <c r="AU948" s="158"/>
    </row>
    <row r="949" spans="1:47" x14ac:dyDescent="0.2">
      <c r="A949" s="156" t="str">
        <f t="shared" si="170"/>
        <v/>
      </c>
      <c r="B949" s="203" t="str">
        <f t="shared" si="171"/>
        <v/>
      </c>
      <c r="C949" s="203" t="str">
        <f t="shared" si="172"/>
        <v/>
      </c>
      <c r="D949" s="203" t="str">
        <f t="shared" si="173"/>
        <v/>
      </c>
      <c r="E949" s="203" t="str">
        <f t="shared" si="174"/>
        <v/>
      </c>
      <c r="F949" s="203" t="str">
        <f t="shared" si="175"/>
        <v/>
      </c>
      <c r="G949" s="204" t="str">
        <f t="shared" si="175"/>
        <v/>
      </c>
      <c r="H949" s="205" t="str">
        <f t="shared" si="176"/>
        <v/>
      </c>
      <c r="I949" s="156" t="str">
        <f t="shared" si="177"/>
        <v/>
      </c>
      <c r="J949" s="156" t="str">
        <f t="shared" si="178"/>
        <v/>
      </c>
      <c r="K949" s="155" t="str">
        <f t="shared" si="179"/>
        <v/>
      </c>
      <c r="L949" s="155" t="str">
        <f t="shared" si="180"/>
        <v/>
      </c>
      <c r="M949" s="155" t="str">
        <f t="shared" si="181"/>
        <v/>
      </c>
      <c r="N949" s="157"/>
      <c r="O949" s="157"/>
      <c r="P949" s="157"/>
      <c r="Q949" s="157"/>
      <c r="R949" s="157"/>
      <c r="S949" s="157"/>
      <c r="T949" s="157"/>
      <c r="U949" s="157"/>
      <c r="V949" s="157"/>
      <c r="W949" s="157"/>
      <c r="X949" s="157"/>
      <c r="Y949" s="157"/>
      <c r="Z949" s="158"/>
      <c r="AA949" s="158"/>
      <c r="AB949" s="158"/>
      <c r="AC949" s="158"/>
      <c r="AD949" s="165"/>
      <c r="AE949" s="167"/>
      <c r="AF949" s="166"/>
      <c r="AG949" s="166"/>
      <c r="AH949" s="165"/>
      <c r="AI949" s="165"/>
      <c r="AJ949" s="163"/>
      <c r="AK949" s="165"/>
      <c r="AL949" s="165"/>
      <c r="AM949" s="165"/>
      <c r="AN949" s="162"/>
      <c r="AO949" s="164"/>
      <c r="AP949" s="163"/>
      <c r="AQ949" s="162"/>
      <c r="AR949" s="161"/>
      <c r="AS949" s="160"/>
      <c r="AT949" s="159"/>
      <c r="AU949" s="158"/>
    </row>
    <row r="950" spans="1:47" x14ac:dyDescent="0.2">
      <c r="A950" s="156" t="str">
        <f t="shared" si="170"/>
        <v/>
      </c>
      <c r="B950" s="203" t="str">
        <f t="shared" si="171"/>
        <v/>
      </c>
      <c r="C950" s="203" t="str">
        <f t="shared" si="172"/>
        <v/>
      </c>
      <c r="D950" s="203" t="str">
        <f t="shared" si="173"/>
        <v/>
      </c>
      <c r="E950" s="203" t="str">
        <f t="shared" si="174"/>
        <v/>
      </c>
      <c r="F950" s="203" t="str">
        <f t="shared" si="175"/>
        <v/>
      </c>
      <c r="G950" s="204" t="str">
        <f t="shared" si="175"/>
        <v/>
      </c>
      <c r="H950" s="205" t="str">
        <f t="shared" si="176"/>
        <v/>
      </c>
      <c r="I950" s="156" t="str">
        <f t="shared" si="177"/>
        <v/>
      </c>
      <c r="J950" s="156" t="str">
        <f t="shared" si="178"/>
        <v/>
      </c>
      <c r="K950" s="155" t="str">
        <f t="shared" si="179"/>
        <v/>
      </c>
      <c r="L950" s="155" t="str">
        <f t="shared" si="180"/>
        <v/>
      </c>
      <c r="M950" s="155" t="str">
        <f t="shared" si="181"/>
        <v/>
      </c>
      <c r="N950" s="157"/>
      <c r="O950" s="157"/>
      <c r="P950" s="157"/>
      <c r="Q950" s="157"/>
      <c r="R950" s="157"/>
      <c r="S950" s="157"/>
      <c r="T950" s="157"/>
      <c r="U950" s="157"/>
      <c r="V950" s="157"/>
      <c r="W950" s="157"/>
      <c r="X950" s="157"/>
      <c r="Y950" s="157"/>
      <c r="Z950" s="158"/>
      <c r="AA950" s="158"/>
      <c r="AB950" s="158"/>
      <c r="AC950" s="158"/>
      <c r="AD950" s="165"/>
      <c r="AE950" s="167"/>
      <c r="AF950" s="166"/>
      <c r="AG950" s="166"/>
      <c r="AH950" s="165"/>
      <c r="AI950" s="165"/>
      <c r="AJ950" s="163"/>
      <c r="AK950" s="165"/>
      <c r="AL950" s="165"/>
      <c r="AM950" s="165"/>
      <c r="AN950" s="162"/>
      <c r="AO950" s="164"/>
      <c r="AP950" s="163"/>
      <c r="AQ950" s="162"/>
      <c r="AR950" s="161"/>
      <c r="AS950" s="160"/>
      <c r="AT950" s="159"/>
      <c r="AU950" s="158"/>
    </row>
    <row r="951" spans="1:47" x14ac:dyDescent="0.2">
      <c r="A951" s="156" t="str">
        <f t="shared" si="170"/>
        <v/>
      </c>
      <c r="B951" s="203" t="str">
        <f t="shared" si="171"/>
        <v/>
      </c>
      <c r="C951" s="203" t="str">
        <f t="shared" si="172"/>
        <v/>
      </c>
      <c r="D951" s="203" t="str">
        <f t="shared" si="173"/>
        <v/>
      </c>
      <c r="E951" s="203" t="str">
        <f t="shared" si="174"/>
        <v/>
      </c>
      <c r="F951" s="203" t="str">
        <f t="shared" si="175"/>
        <v/>
      </c>
      <c r="G951" s="204" t="str">
        <f t="shared" si="175"/>
        <v/>
      </c>
      <c r="H951" s="205" t="str">
        <f t="shared" si="176"/>
        <v/>
      </c>
      <c r="I951" s="156" t="str">
        <f t="shared" si="177"/>
        <v/>
      </c>
      <c r="J951" s="156" t="str">
        <f t="shared" si="178"/>
        <v/>
      </c>
      <c r="K951" s="155" t="str">
        <f t="shared" si="179"/>
        <v/>
      </c>
      <c r="L951" s="155" t="str">
        <f t="shared" si="180"/>
        <v/>
      </c>
      <c r="M951" s="155" t="str">
        <f t="shared" si="181"/>
        <v/>
      </c>
      <c r="N951" s="157"/>
      <c r="O951" s="157"/>
      <c r="P951" s="157"/>
      <c r="Q951" s="157"/>
      <c r="R951" s="157"/>
      <c r="S951" s="157"/>
      <c r="T951" s="157"/>
      <c r="U951" s="157"/>
      <c r="V951" s="157"/>
      <c r="W951" s="157"/>
      <c r="X951" s="157"/>
      <c r="Y951" s="157"/>
      <c r="Z951" s="158"/>
      <c r="AA951" s="158"/>
      <c r="AB951" s="158"/>
      <c r="AC951" s="158"/>
      <c r="AD951" s="165"/>
      <c r="AE951" s="167"/>
      <c r="AF951" s="166"/>
      <c r="AG951" s="166"/>
      <c r="AH951" s="165"/>
      <c r="AI951" s="165"/>
      <c r="AJ951" s="163"/>
      <c r="AK951" s="165"/>
      <c r="AL951" s="165"/>
      <c r="AM951" s="165"/>
      <c r="AN951" s="162"/>
      <c r="AO951" s="164"/>
      <c r="AP951" s="163"/>
      <c r="AQ951" s="162"/>
      <c r="AR951" s="161"/>
      <c r="AS951" s="160"/>
      <c r="AT951" s="159"/>
      <c r="AU951" s="158"/>
    </row>
    <row r="952" spans="1:47" x14ac:dyDescent="0.2">
      <c r="A952" s="156" t="str">
        <f t="shared" si="170"/>
        <v/>
      </c>
      <c r="B952" s="203" t="str">
        <f t="shared" si="171"/>
        <v/>
      </c>
      <c r="C952" s="203" t="str">
        <f t="shared" si="172"/>
        <v/>
      </c>
      <c r="D952" s="203" t="str">
        <f t="shared" si="173"/>
        <v/>
      </c>
      <c r="E952" s="203" t="str">
        <f t="shared" si="174"/>
        <v/>
      </c>
      <c r="F952" s="203" t="str">
        <f t="shared" si="175"/>
        <v/>
      </c>
      <c r="G952" s="204" t="str">
        <f t="shared" si="175"/>
        <v/>
      </c>
      <c r="H952" s="205" t="str">
        <f t="shared" si="176"/>
        <v/>
      </c>
      <c r="I952" s="156" t="str">
        <f t="shared" si="177"/>
        <v/>
      </c>
      <c r="J952" s="156" t="str">
        <f t="shared" si="178"/>
        <v/>
      </c>
      <c r="K952" s="155" t="str">
        <f t="shared" si="179"/>
        <v/>
      </c>
      <c r="L952" s="155" t="str">
        <f t="shared" si="180"/>
        <v/>
      </c>
      <c r="M952" s="155" t="str">
        <f t="shared" si="181"/>
        <v/>
      </c>
      <c r="N952" s="157"/>
      <c r="O952" s="157"/>
      <c r="P952" s="157"/>
      <c r="Q952" s="157"/>
      <c r="R952" s="157"/>
      <c r="S952" s="157"/>
      <c r="T952" s="157"/>
      <c r="U952" s="157"/>
      <c r="V952" s="157"/>
      <c r="W952" s="157"/>
      <c r="X952" s="157"/>
      <c r="Y952" s="157"/>
      <c r="Z952" s="158"/>
      <c r="AA952" s="158"/>
      <c r="AB952" s="158"/>
      <c r="AC952" s="158"/>
      <c r="AD952" s="165"/>
      <c r="AE952" s="167"/>
      <c r="AF952" s="166"/>
      <c r="AG952" s="166"/>
      <c r="AH952" s="165"/>
      <c r="AI952" s="165"/>
      <c r="AJ952" s="163"/>
      <c r="AK952" s="165"/>
      <c r="AL952" s="165"/>
      <c r="AM952" s="165"/>
      <c r="AN952" s="162"/>
      <c r="AO952" s="164"/>
      <c r="AP952" s="163"/>
      <c r="AQ952" s="162"/>
      <c r="AR952" s="161"/>
      <c r="AS952" s="160"/>
      <c r="AT952" s="159"/>
      <c r="AU952" s="158"/>
    </row>
    <row r="953" spans="1:47" x14ac:dyDescent="0.2">
      <c r="A953" s="156" t="str">
        <f t="shared" si="170"/>
        <v/>
      </c>
      <c r="B953" s="203" t="str">
        <f t="shared" si="171"/>
        <v/>
      </c>
      <c r="C953" s="203" t="str">
        <f t="shared" si="172"/>
        <v/>
      </c>
      <c r="D953" s="203" t="str">
        <f t="shared" si="173"/>
        <v/>
      </c>
      <c r="E953" s="203" t="str">
        <f t="shared" si="174"/>
        <v/>
      </c>
      <c r="F953" s="203" t="str">
        <f t="shared" si="175"/>
        <v/>
      </c>
      <c r="G953" s="204" t="str">
        <f t="shared" si="175"/>
        <v/>
      </c>
      <c r="H953" s="205" t="str">
        <f t="shared" si="176"/>
        <v/>
      </c>
      <c r="I953" s="156" t="str">
        <f t="shared" si="177"/>
        <v/>
      </c>
      <c r="J953" s="156" t="str">
        <f t="shared" si="178"/>
        <v/>
      </c>
      <c r="K953" s="155" t="str">
        <f t="shared" si="179"/>
        <v/>
      </c>
      <c r="L953" s="155" t="str">
        <f t="shared" si="180"/>
        <v/>
      </c>
      <c r="M953" s="155" t="str">
        <f t="shared" si="181"/>
        <v/>
      </c>
      <c r="N953" s="157"/>
      <c r="O953" s="157"/>
      <c r="P953" s="157"/>
      <c r="Q953" s="157"/>
      <c r="R953" s="157"/>
      <c r="S953" s="157"/>
      <c r="T953" s="157"/>
      <c r="U953" s="157"/>
      <c r="V953" s="157"/>
      <c r="W953" s="157"/>
      <c r="X953" s="157"/>
      <c r="Y953" s="157"/>
      <c r="Z953" s="158"/>
      <c r="AA953" s="158"/>
      <c r="AB953" s="158"/>
      <c r="AC953" s="158"/>
      <c r="AD953" s="165"/>
      <c r="AE953" s="167"/>
      <c r="AF953" s="166"/>
      <c r="AG953" s="166"/>
      <c r="AH953" s="165"/>
      <c r="AI953" s="165"/>
      <c r="AJ953" s="163"/>
      <c r="AK953" s="165"/>
      <c r="AL953" s="165"/>
      <c r="AM953" s="165"/>
      <c r="AN953" s="162"/>
      <c r="AO953" s="164"/>
      <c r="AP953" s="163"/>
      <c r="AQ953" s="162"/>
      <c r="AR953" s="161"/>
      <c r="AS953" s="160"/>
      <c r="AT953" s="159"/>
      <c r="AU953" s="158"/>
    </row>
    <row r="954" spans="1:47" x14ac:dyDescent="0.2">
      <c r="A954" s="156" t="str">
        <f t="shared" si="170"/>
        <v/>
      </c>
      <c r="B954" s="203" t="str">
        <f t="shared" si="171"/>
        <v/>
      </c>
      <c r="C954" s="203" t="str">
        <f t="shared" si="172"/>
        <v/>
      </c>
      <c r="D954" s="203" t="str">
        <f t="shared" si="173"/>
        <v/>
      </c>
      <c r="E954" s="203" t="str">
        <f t="shared" si="174"/>
        <v/>
      </c>
      <c r="F954" s="203" t="str">
        <f t="shared" si="175"/>
        <v/>
      </c>
      <c r="G954" s="204" t="str">
        <f t="shared" si="175"/>
        <v/>
      </c>
      <c r="H954" s="205" t="str">
        <f t="shared" si="176"/>
        <v/>
      </c>
      <c r="I954" s="156" t="str">
        <f t="shared" si="177"/>
        <v/>
      </c>
      <c r="J954" s="156" t="str">
        <f t="shared" si="178"/>
        <v/>
      </c>
      <c r="K954" s="155" t="str">
        <f t="shared" si="179"/>
        <v/>
      </c>
      <c r="L954" s="155" t="str">
        <f t="shared" si="180"/>
        <v/>
      </c>
      <c r="M954" s="155" t="str">
        <f t="shared" si="181"/>
        <v/>
      </c>
      <c r="N954" s="157"/>
      <c r="O954" s="157"/>
      <c r="P954" s="157"/>
      <c r="Q954" s="157"/>
      <c r="R954" s="157"/>
      <c r="S954" s="157"/>
      <c r="T954" s="157"/>
      <c r="U954" s="157"/>
      <c r="V954" s="157"/>
      <c r="W954" s="157"/>
      <c r="X954" s="157"/>
      <c r="Y954" s="157"/>
      <c r="Z954" s="158"/>
      <c r="AA954" s="158"/>
      <c r="AB954" s="158"/>
      <c r="AC954" s="158"/>
      <c r="AD954" s="165"/>
      <c r="AE954" s="167"/>
      <c r="AF954" s="166"/>
      <c r="AG954" s="166"/>
      <c r="AH954" s="165"/>
      <c r="AI954" s="165"/>
      <c r="AJ954" s="163"/>
      <c r="AK954" s="165"/>
      <c r="AL954" s="165"/>
      <c r="AM954" s="165"/>
      <c r="AN954" s="162"/>
      <c r="AO954" s="164"/>
      <c r="AP954" s="163"/>
      <c r="AQ954" s="162"/>
      <c r="AR954" s="161"/>
      <c r="AS954" s="160"/>
      <c r="AT954" s="159"/>
      <c r="AU954" s="158"/>
    </row>
    <row r="955" spans="1:47" x14ac:dyDescent="0.2">
      <c r="A955" s="156" t="str">
        <f t="shared" si="170"/>
        <v/>
      </c>
      <c r="B955" s="203" t="str">
        <f t="shared" si="171"/>
        <v/>
      </c>
      <c r="C955" s="203" t="str">
        <f t="shared" si="172"/>
        <v/>
      </c>
      <c r="D955" s="203" t="str">
        <f t="shared" si="173"/>
        <v/>
      </c>
      <c r="E955" s="203" t="str">
        <f t="shared" si="174"/>
        <v/>
      </c>
      <c r="F955" s="203" t="str">
        <f t="shared" si="175"/>
        <v/>
      </c>
      <c r="G955" s="204" t="str">
        <f t="shared" si="175"/>
        <v/>
      </c>
      <c r="H955" s="205" t="str">
        <f t="shared" si="176"/>
        <v/>
      </c>
      <c r="I955" s="156" t="str">
        <f t="shared" si="177"/>
        <v/>
      </c>
      <c r="J955" s="156" t="str">
        <f t="shared" si="178"/>
        <v/>
      </c>
      <c r="K955" s="155" t="str">
        <f t="shared" si="179"/>
        <v/>
      </c>
      <c r="L955" s="155" t="str">
        <f t="shared" si="180"/>
        <v/>
      </c>
      <c r="M955" s="155" t="str">
        <f t="shared" si="181"/>
        <v/>
      </c>
      <c r="N955" s="157"/>
      <c r="O955" s="157"/>
      <c r="P955" s="157"/>
      <c r="Q955" s="157"/>
      <c r="R955" s="157"/>
      <c r="S955" s="157"/>
      <c r="T955" s="157"/>
      <c r="U955" s="157"/>
      <c r="V955" s="157"/>
      <c r="W955" s="157"/>
      <c r="X955" s="157"/>
      <c r="Y955" s="157"/>
      <c r="Z955" s="158"/>
      <c r="AA955" s="158"/>
      <c r="AB955" s="158"/>
      <c r="AC955" s="158"/>
      <c r="AD955" s="165"/>
      <c r="AE955" s="167"/>
      <c r="AF955" s="166"/>
      <c r="AG955" s="166"/>
      <c r="AH955" s="165"/>
      <c r="AI955" s="165"/>
      <c r="AJ955" s="163"/>
      <c r="AK955" s="165"/>
      <c r="AL955" s="165"/>
      <c r="AM955" s="165"/>
      <c r="AN955" s="162"/>
      <c r="AO955" s="164"/>
      <c r="AP955" s="163"/>
      <c r="AQ955" s="162"/>
      <c r="AR955" s="161"/>
      <c r="AS955" s="160"/>
      <c r="AT955" s="159"/>
      <c r="AU955" s="158"/>
    </row>
    <row r="956" spans="1:47" x14ac:dyDescent="0.2">
      <c r="A956" s="156" t="str">
        <f t="shared" si="170"/>
        <v/>
      </c>
      <c r="B956" s="203" t="str">
        <f t="shared" si="171"/>
        <v/>
      </c>
      <c r="C956" s="203" t="str">
        <f t="shared" si="172"/>
        <v/>
      </c>
      <c r="D956" s="203" t="str">
        <f t="shared" si="173"/>
        <v/>
      </c>
      <c r="E956" s="203" t="str">
        <f t="shared" si="174"/>
        <v/>
      </c>
      <c r="F956" s="203" t="str">
        <f t="shared" si="175"/>
        <v/>
      </c>
      <c r="G956" s="204" t="str">
        <f t="shared" si="175"/>
        <v/>
      </c>
      <c r="H956" s="205" t="str">
        <f t="shared" si="176"/>
        <v/>
      </c>
      <c r="I956" s="156" t="str">
        <f t="shared" si="177"/>
        <v/>
      </c>
      <c r="J956" s="156" t="str">
        <f t="shared" si="178"/>
        <v/>
      </c>
      <c r="K956" s="155" t="str">
        <f t="shared" si="179"/>
        <v/>
      </c>
      <c r="L956" s="155" t="str">
        <f t="shared" si="180"/>
        <v/>
      </c>
      <c r="M956" s="155" t="str">
        <f t="shared" si="181"/>
        <v/>
      </c>
      <c r="N956" s="157"/>
      <c r="O956" s="157"/>
      <c r="P956" s="157"/>
      <c r="Q956" s="157"/>
      <c r="R956" s="157"/>
      <c r="S956" s="157"/>
      <c r="T956" s="157"/>
      <c r="U956" s="157"/>
      <c r="V956" s="157"/>
      <c r="W956" s="157"/>
      <c r="X956" s="157"/>
      <c r="Y956" s="157"/>
      <c r="Z956" s="158"/>
      <c r="AA956" s="158"/>
      <c r="AB956" s="158"/>
      <c r="AC956" s="158"/>
      <c r="AD956" s="165"/>
      <c r="AE956" s="167"/>
      <c r="AF956" s="166"/>
      <c r="AG956" s="166"/>
      <c r="AH956" s="165"/>
      <c r="AI956" s="165"/>
      <c r="AJ956" s="163"/>
      <c r="AK956" s="165"/>
      <c r="AL956" s="165"/>
      <c r="AM956" s="165"/>
      <c r="AN956" s="162"/>
      <c r="AO956" s="164"/>
      <c r="AP956" s="163"/>
      <c r="AQ956" s="162"/>
      <c r="AR956" s="161"/>
      <c r="AS956" s="160"/>
      <c r="AT956" s="159"/>
      <c r="AU956" s="158"/>
    </row>
    <row r="957" spans="1:47" x14ac:dyDescent="0.2">
      <c r="A957" s="156" t="str">
        <f t="shared" si="170"/>
        <v/>
      </c>
      <c r="B957" s="203" t="str">
        <f t="shared" si="171"/>
        <v/>
      </c>
      <c r="C957" s="203" t="str">
        <f t="shared" si="172"/>
        <v/>
      </c>
      <c r="D957" s="203" t="str">
        <f t="shared" si="173"/>
        <v/>
      </c>
      <c r="E957" s="203" t="str">
        <f t="shared" si="174"/>
        <v/>
      </c>
      <c r="F957" s="203" t="str">
        <f t="shared" si="175"/>
        <v/>
      </c>
      <c r="G957" s="204" t="str">
        <f t="shared" si="175"/>
        <v/>
      </c>
      <c r="H957" s="205" t="str">
        <f t="shared" si="176"/>
        <v/>
      </c>
      <c r="I957" s="156" t="str">
        <f t="shared" si="177"/>
        <v/>
      </c>
      <c r="J957" s="156" t="str">
        <f t="shared" si="178"/>
        <v/>
      </c>
      <c r="K957" s="155" t="str">
        <f t="shared" si="179"/>
        <v/>
      </c>
      <c r="L957" s="155" t="str">
        <f t="shared" si="180"/>
        <v/>
      </c>
      <c r="M957" s="155" t="str">
        <f t="shared" si="181"/>
        <v/>
      </c>
      <c r="N957" s="157"/>
      <c r="O957" s="157"/>
      <c r="P957" s="157"/>
      <c r="Q957" s="157"/>
      <c r="R957" s="157"/>
      <c r="S957" s="157"/>
      <c r="T957" s="157"/>
      <c r="U957" s="157"/>
      <c r="V957" s="157"/>
      <c r="W957" s="157"/>
      <c r="X957" s="157"/>
      <c r="Y957" s="157"/>
      <c r="Z957" s="158"/>
      <c r="AA957" s="158"/>
      <c r="AB957" s="158"/>
      <c r="AC957" s="158"/>
      <c r="AD957" s="165"/>
      <c r="AE957" s="167"/>
      <c r="AF957" s="166"/>
      <c r="AG957" s="166"/>
      <c r="AH957" s="165"/>
      <c r="AI957" s="165"/>
      <c r="AJ957" s="163"/>
      <c r="AK957" s="165"/>
      <c r="AL957" s="165"/>
      <c r="AM957" s="165"/>
      <c r="AN957" s="162"/>
      <c r="AO957" s="164"/>
      <c r="AP957" s="163"/>
      <c r="AQ957" s="162"/>
      <c r="AR957" s="161"/>
      <c r="AS957" s="160"/>
      <c r="AT957" s="159"/>
      <c r="AU957" s="158"/>
    </row>
    <row r="958" spans="1:47" x14ac:dyDescent="0.2">
      <c r="A958" s="156" t="str">
        <f t="shared" si="170"/>
        <v/>
      </c>
      <c r="B958" s="203" t="str">
        <f t="shared" si="171"/>
        <v/>
      </c>
      <c r="C958" s="203" t="str">
        <f t="shared" si="172"/>
        <v/>
      </c>
      <c r="D958" s="203" t="str">
        <f t="shared" si="173"/>
        <v/>
      </c>
      <c r="E958" s="203" t="str">
        <f t="shared" si="174"/>
        <v/>
      </c>
      <c r="F958" s="203" t="str">
        <f t="shared" si="175"/>
        <v/>
      </c>
      <c r="G958" s="204" t="str">
        <f t="shared" si="175"/>
        <v/>
      </c>
      <c r="H958" s="205" t="str">
        <f t="shared" si="176"/>
        <v/>
      </c>
      <c r="I958" s="156" t="str">
        <f t="shared" si="177"/>
        <v/>
      </c>
      <c r="J958" s="156" t="str">
        <f t="shared" si="178"/>
        <v/>
      </c>
      <c r="K958" s="155" t="str">
        <f t="shared" si="179"/>
        <v/>
      </c>
      <c r="L958" s="155" t="str">
        <f t="shared" si="180"/>
        <v/>
      </c>
      <c r="M958" s="155" t="str">
        <f t="shared" si="181"/>
        <v/>
      </c>
      <c r="N958" s="157"/>
      <c r="O958" s="157"/>
      <c r="P958" s="157"/>
      <c r="Q958" s="157"/>
      <c r="R958" s="157"/>
      <c r="S958" s="157"/>
      <c r="T958" s="157"/>
      <c r="U958" s="157"/>
      <c r="V958" s="157"/>
      <c r="W958" s="157"/>
      <c r="X958" s="157"/>
      <c r="Y958" s="157"/>
      <c r="Z958" s="158"/>
      <c r="AA958" s="158"/>
      <c r="AB958" s="158"/>
      <c r="AC958" s="158"/>
      <c r="AD958" s="165"/>
      <c r="AE958" s="167"/>
      <c r="AF958" s="166"/>
      <c r="AG958" s="166"/>
      <c r="AH958" s="165"/>
      <c r="AI958" s="165"/>
      <c r="AJ958" s="163"/>
      <c r="AK958" s="165"/>
      <c r="AL958" s="165"/>
      <c r="AM958" s="165"/>
      <c r="AN958" s="162"/>
      <c r="AO958" s="164"/>
      <c r="AP958" s="163"/>
      <c r="AQ958" s="162"/>
      <c r="AR958" s="161"/>
      <c r="AS958" s="160"/>
      <c r="AT958" s="159"/>
      <c r="AU958" s="158"/>
    </row>
    <row r="959" spans="1:47" x14ac:dyDescent="0.2">
      <c r="A959" s="156" t="str">
        <f t="shared" si="170"/>
        <v/>
      </c>
      <c r="B959" s="203" t="str">
        <f t="shared" si="171"/>
        <v/>
      </c>
      <c r="C959" s="203" t="str">
        <f t="shared" si="172"/>
        <v/>
      </c>
      <c r="D959" s="203" t="str">
        <f t="shared" si="173"/>
        <v/>
      </c>
      <c r="E959" s="203" t="str">
        <f t="shared" si="174"/>
        <v/>
      </c>
      <c r="F959" s="203" t="str">
        <f t="shared" si="175"/>
        <v/>
      </c>
      <c r="G959" s="204" t="str">
        <f t="shared" si="175"/>
        <v/>
      </c>
      <c r="H959" s="205" t="str">
        <f t="shared" si="176"/>
        <v/>
      </c>
      <c r="I959" s="156" t="str">
        <f t="shared" si="177"/>
        <v/>
      </c>
      <c r="J959" s="156" t="str">
        <f t="shared" si="178"/>
        <v/>
      </c>
      <c r="K959" s="155" t="str">
        <f t="shared" si="179"/>
        <v/>
      </c>
      <c r="L959" s="155" t="str">
        <f t="shared" si="180"/>
        <v/>
      </c>
      <c r="M959" s="155" t="str">
        <f t="shared" si="181"/>
        <v/>
      </c>
      <c r="N959" s="157"/>
      <c r="O959" s="157"/>
      <c r="P959" s="157"/>
      <c r="Q959" s="157"/>
      <c r="R959" s="157"/>
      <c r="S959" s="157"/>
      <c r="T959" s="157"/>
      <c r="U959" s="157"/>
      <c r="V959" s="157"/>
      <c r="W959" s="157"/>
      <c r="X959" s="157"/>
      <c r="Y959" s="157"/>
      <c r="Z959" s="158"/>
      <c r="AA959" s="158"/>
      <c r="AB959" s="158"/>
      <c r="AC959" s="158"/>
      <c r="AD959" s="165"/>
      <c r="AE959" s="167"/>
      <c r="AF959" s="166"/>
      <c r="AG959" s="166"/>
      <c r="AH959" s="165"/>
      <c r="AI959" s="165"/>
      <c r="AJ959" s="163"/>
      <c r="AK959" s="165"/>
      <c r="AL959" s="165"/>
      <c r="AM959" s="165"/>
      <c r="AN959" s="162"/>
      <c r="AO959" s="164"/>
      <c r="AP959" s="163"/>
      <c r="AQ959" s="162"/>
      <c r="AR959" s="161"/>
      <c r="AS959" s="160"/>
      <c r="AT959" s="159"/>
      <c r="AU959" s="158"/>
    </row>
    <row r="960" spans="1:47" x14ac:dyDescent="0.2">
      <c r="A960" s="156" t="str">
        <f t="shared" si="170"/>
        <v/>
      </c>
      <c r="B960" s="203" t="str">
        <f t="shared" si="171"/>
        <v/>
      </c>
      <c r="C960" s="203" t="str">
        <f t="shared" si="172"/>
        <v/>
      </c>
      <c r="D960" s="203" t="str">
        <f t="shared" si="173"/>
        <v/>
      </c>
      <c r="E960" s="203" t="str">
        <f t="shared" si="174"/>
        <v/>
      </c>
      <c r="F960" s="203" t="str">
        <f t="shared" si="175"/>
        <v/>
      </c>
      <c r="G960" s="204" t="str">
        <f t="shared" si="175"/>
        <v/>
      </c>
      <c r="H960" s="205" t="str">
        <f t="shared" si="176"/>
        <v/>
      </c>
      <c r="I960" s="156" t="str">
        <f t="shared" si="177"/>
        <v/>
      </c>
      <c r="J960" s="156" t="str">
        <f t="shared" si="178"/>
        <v/>
      </c>
      <c r="K960" s="155" t="str">
        <f t="shared" si="179"/>
        <v/>
      </c>
      <c r="L960" s="155" t="str">
        <f t="shared" si="180"/>
        <v/>
      </c>
      <c r="M960" s="155" t="str">
        <f t="shared" si="181"/>
        <v/>
      </c>
      <c r="N960" s="157"/>
      <c r="O960" s="157"/>
      <c r="P960" s="157"/>
      <c r="Q960" s="157"/>
      <c r="R960" s="157"/>
      <c r="S960" s="157"/>
      <c r="T960" s="157"/>
      <c r="U960" s="157"/>
      <c r="V960" s="157"/>
      <c r="W960" s="157"/>
      <c r="X960" s="157"/>
      <c r="Y960" s="157"/>
      <c r="Z960" s="158"/>
      <c r="AA960" s="158"/>
      <c r="AB960" s="158"/>
      <c r="AC960" s="158"/>
      <c r="AD960" s="165"/>
      <c r="AE960" s="167"/>
      <c r="AF960" s="166"/>
      <c r="AG960" s="166"/>
      <c r="AH960" s="165"/>
      <c r="AI960" s="165"/>
      <c r="AJ960" s="163"/>
      <c r="AK960" s="165"/>
      <c r="AL960" s="165"/>
      <c r="AM960" s="165"/>
      <c r="AN960" s="162"/>
      <c r="AO960" s="164"/>
      <c r="AP960" s="163"/>
      <c r="AQ960" s="162"/>
      <c r="AR960" s="161"/>
      <c r="AS960" s="160"/>
      <c r="AT960" s="159"/>
      <c r="AU960" s="158"/>
    </row>
    <row r="961" spans="1:47" x14ac:dyDescent="0.2">
      <c r="A961" s="156" t="str">
        <f t="shared" si="170"/>
        <v/>
      </c>
      <c r="B961" s="203" t="str">
        <f t="shared" si="171"/>
        <v/>
      </c>
      <c r="C961" s="203" t="str">
        <f t="shared" si="172"/>
        <v/>
      </c>
      <c r="D961" s="203" t="str">
        <f t="shared" si="173"/>
        <v/>
      </c>
      <c r="E961" s="203" t="str">
        <f t="shared" si="174"/>
        <v/>
      </c>
      <c r="F961" s="203" t="str">
        <f t="shared" si="175"/>
        <v/>
      </c>
      <c r="G961" s="204" t="str">
        <f t="shared" si="175"/>
        <v/>
      </c>
      <c r="H961" s="205" t="str">
        <f t="shared" si="176"/>
        <v/>
      </c>
      <c r="I961" s="156" t="str">
        <f t="shared" si="177"/>
        <v/>
      </c>
      <c r="J961" s="156" t="str">
        <f t="shared" si="178"/>
        <v/>
      </c>
      <c r="K961" s="155" t="str">
        <f t="shared" si="179"/>
        <v/>
      </c>
      <c r="L961" s="155" t="str">
        <f t="shared" si="180"/>
        <v/>
      </c>
      <c r="M961" s="155" t="str">
        <f t="shared" si="181"/>
        <v/>
      </c>
      <c r="N961" s="157"/>
      <c r="O961" s="157"/>
      <c r="P961" s="157"/>
      <c r="Q961" s="157"/>
      <c r="R961" s="157"/>
      <c r="S961" s="157"/>
      <c r="T961" s="157"/>
      <c r="U961" s="157"/>
      <c r="V961" s="157"/>
      <c r="W961" s="157"/>
      <c r="X961" s="157"/>
      <c r="Y961" s="157"/>
      <c r="Z961" s="158"/>
      <c r="AA961" s="158"/>
      <c r="AB961" s="158"/>
      <c r="AC961" s="158"/>
      <c r="AD961" s="165"/>
      <c r="AE961" s="167"/>
      <c r="AF961" s="166"/>
      <c r="AG961" s="166"/>
      <c r="AH961" s="165"/>
      <c r="AI961" s="165"/>
      <c r="AJ961" s="163"/>
      <c r="AK961" s="165"/>
      <c r="AL961" s="165"/>
      <c r="AM961" s="165"/>
      <c r="AN961" s="162"/>
      <c r="AO961" s="164"/>
      <c r="AP961" s="163"/>
      <c r="AQ961" s="162"/>
      <c r="AR961" s="161"/>
      <c r="AS961" s="160"/>
      <c r="AT961" s="159"/>
      <c r="AU961" s="158"/>
    </row>
    <row r="962" spans="1:47" x14ac:dyDescent="0.2">
      <c r="A962" s="156" t="str">
        <f t="shared" si="170"/>
        <v/>
      </c>
      <c r="B962" s="203" t="str">
        <f t="shared" si="171"/>
        <v/>
      </c>
      <c r="C962" s="203" t="str">
        <f t="shared" si="172"/>
        <v/>
      </c>
      <c r="D962" s="203" t="str">
        <f t="shared" si="173"/>
        <v/>
      </c>
      <c r="E962" s="203" t="str">
        <f t="shared" si="174"/>
        <v/>
      </c>
      <c r="F962" s="203" t="str">
        <f t="shared" si="175"/>
        <v/>
      </c>
      <c r="G962" s="204" t="str">
        <f t="shared" si="175"/>
        <v/>
      </c>
      <c r="H962" s="205" t="str">
        <f t="shared" si="176"/>
        <v/>
      </c>
      <c r="I962" s="156" t="str">
        <f t="shared" si="177"/>
        <v/>
      </c>
      <c r="J962" s="156" t="str">
        <f t="shared" si="178"/>
        <v/>
      </c>
      <c r="K962" s="155" t="str">
        <f t="shared" si="179"/>
        <v/>
      </c>
      <c r="L962" s="155" t="str">
        <f t="shared" si="180"/>
        <v/>
      </c>
      <c r="M962" s="155" t="str">
        <f t="shared" si="181"/>
        <v/>
      </c>
      <c r="N962" s="157"/>
      <c r="O962" s="157"/>
      <c r="P962" s="157"/>
      <c r="Q962" s="157"/>
      <c r="R962" s="157"/>
      <c r="S962" s="157"/>
      <c r="T962" s="157"/>
      <c r="U962" s="157"/>
      <c r="V962" s="157"/>
      <c r="W962" s="157"/>
      <c r="X962" s="157"/>
      <c r="Y962" s="157"/>
      <c r="Z962" s="158"/>
      <c r="AA962" s="158"/>
      <c r="AB962" s="158"/>
      <c r="AC962" s="158"/>
      <c r="AD962" s="165"/>
      <c r="AE962" s="167"/>
      <c r="AF962" s="166"/>
      <c r="AG962" s="166"/>
      <c r="AH962" s="165"/>
      <c r="AI962" s="165"/>
      <c r="AJ962" s="163"/>
      <c r="AK962" s="165"/>
      <c r="AL962" s="165"/>
      <c r="AM962" s="165"/>
      <c r="AN962" s="162"/>
      <c r="AO962" s="164"/>
      <c r="AP962" s="163"/>
      <c r="AQ962" s="162"/>
      <c r="AR962" s="161"/>
      <c r="AS962" s="160"/>
      <c r="AT962" s="159"/>
      <c r="AU962" s="158"/>
    </row>
    <row r="963" spans="1:47" x14ac:dyDescent="0.2">
      <c r="A963" s="156" t="str">
        <f t="shared" si="170"/>
        <v/>
      </c>
      <c r="B963" s="203" t="str">
        <f t="shared" si="171"/>
        <v/>
      </c>
      <c r="C963" s="203" t="str">
        <f t="shared" si="172"/>
        <v/>
      </c>
      <c r="D963" s="203" t="str">
        <f t="shared" si="173"/>
        <v/>
      </c>
      <c r="E963" s="203" t="str">
        <f t="shared" si="174"/>
        <v/>
      </c>
      <c r="F963" s="203" t="str">
        <f t="shared" si="175"/>
        <v/>
      </c>
      <c r="G963" s="204" t="str">
        <f t="shared" si="175"/>
        <v/>
      </c>
      <c r="H963" s="205" t="str">
        <f t="shared" si="176"/>
        <v/>
      </c>
      <c r="I963" s="156" t="str">
        <f t="shared" si="177"/>
        <v/>
      </c>
      <c r="J963" s="156" t="str">
        <f t="shared" si="178"/>
        <v/>
      </c>
      <c r="K963" s="155" t="str">
        <f t="shared" si="179"/>
        <v/>
      </c>
      <c r="L963" s="155" t="str">
        <f t="shared" si="180"/>
        <v/>
      </c>
      <c r="M963" s="155" t="str">
        <f t="shared" si="181"/>
        <v/>
      </c>
      <c r="N963" s="157"/>
      <c r="O963" s="157"/>
      <c r="P963" s="157"/>
      <c r="Q963" s="157"/>
      <c r="R963" s="157"/>
      <c r="S963" s="157"/>
      <c r="T963" s="157"/>
      <c r="U963" s="157"/>
      <c r="V963" s="157"/>
      <c r="W963" s="157"/>
      <c r="X963" s="157"/>
      <c r="Y963" s="157"/>
      <c r="Z963" s="158"/>
      <c r="AA963" s="158"/>
      <c r="AB963" s="158"/>
      <c r="AC963" s="158"/>
      <c r="AD963" s="165"/>
      <c r="AE963" s="167"/>
      <c r="AF963" s="166"/>
      <c r="AG963" s="166"/>
      <c r="AH963" s="165"/>
      <c r="AI963" s="165"/>
      <c r="AJ963" s="163"/>
      <c r="AK963" s="165"/>
      <c r="AL963" s="165"/>
      <c r="AM963" s="165"/>
      <c r="AN963" s="162"/>
      <c r="AO963" s="164"/>
      <c r="AP963" s="163"/>
      <c r="AQ963" s="162"/>
      <c r="AR963" s="161"/>
      <c r="AS963" s="160"/>
      <c r="AT963" s="159"/>
      <c r="AU963" s="158"/>
    </row>
    <row r="964" spans="1:47" x14ac:dyDescent="0.2">
      <c r="A964" s="156" t="str">
        <f t="shared" si="170"/>
        <v/>
      </c>
      <c r="B964" s="203" t="str">
        <f t="shared" si="171"/>
        <v/>
      </c>
      <c r="C964" s="203" t="str">
        <f t="shared" si="172"/>
        <v/>
      </c>
      <c r="D964" s="203" t="str">
        <f t="shared" si="173"/>
        <v/>
      </c>
      <c r="E964" s="203" t="str">
        <f t="shared" si="174"/>
        <v/>
      </c>
      <c r="F964" s="203" t="str">
        <f t="shared" si="175"/>
        <v/>
      </c>
      <c r="G964" s="204" t="str">
        <f t="shared" si="175"/>
        <v/>
      </c>
      <c r="H964" s="205" t="str">
        <f t="shared" si="176"/>
        <v/>
      </c>
      <c r="I964" s="156" t="str">
        <f t="shared" si="177"/>
        <v/>
      </c>
      <c r="J964" s="156" t="str">
        <f t="shared" si="178"/>
        <v/>
      </c>
      <c r="K964" s="155" t="str">
        <f t="shared" si="179"/>
        <v/>
      </c>
      <c r="L964" s="155" t="str">
        <f t="shared" si="180"/>
        <v/>
      </c>
      <c r="M964" s="155" t="str">
        <f t="shared" si="181"/>
        <v/>
      </c>
      <c r="N964" s="157"/>
      <c r="O964" s="157"/>
      <c r="P964" s="157"/>
      <c r="Q964" s="157"/>
      <c r="R964" s="157"/>
      <c r="S964" s="157"/>
      <c r="T964" s="157"/>
      <c r="U964" s="157"/>
      <c r="V964" s="157"/>
      <c r="W964" s="157"/>
      <c r="X964" s="157"/>
      <c r="Y964" s="157"/>
      <c r="Z964" s="158"/>
      <c r="AA964" s="158"/>
      <c r="AB964" s="158"/>
      <c r="AC964" s="158"/>
      <c r="AD964" s="165"/>
      <c r="AE964" s="167"/>
      <c r="AF964" s="166"/>
      <c r="AG964" s="166"/>
      <c r="AH964" s="165"/>
      <c r="AI964" s="165"/>
      <c r="AJ964" s="163"/>
      <c r="AK964" s="165"/>
      <c r="AL964" s="165"/>
      <c r="AM964" s="165"/>
      <c r="AN964" s="162"/>
      <c r="AO964" s="164"/>
      <c r="AP964" s="163"/>
      <c r="AQ964" s="162"/>
      <c r="AR964" s="161"/>
      <c r="AS964" s="160"/>
      <c r="AT964" s="159"/>
      <c r="AU964" s="158"/>
    </row>
    <row r="965" spans="1:47" x14ac:dyDescent="0.2">
      <c r="A965" s="156" t="str">
        <f t="shared" si="170"/>
        <v/>
      </c>
      <c r="B965" s="203" t="str">
        <f t="shared" si="171"/>
        <v/>
      </c>
      <c r="C965" s="203" t="str">
        <f t="shared" si="172"/>
        <v/>
      </c>
      <c r="D965" s="203" t="str">
        <f t="shared" si="173"/>
        <v/>
      </c>
      <c r="E965" s="203" t="str">
        <f t="shared" si="174"/>
        <v/>
      </c>
      <c r="F965" s="203" t="str">
        <f t="shared" si="175"/>
        <v/>
      </c>
      <c r="G965" s="204" t="str">
        <f t="shared" si="175"/>
        <v/>
      </c>
      <c r="H965" s="205" t="str">
        <f t="shared" si="176"/>
        <v/>
      </c>
      <c r="I965" s="156" t="str">
        <f t="shared" si="177"/>
        <v/>
      </c>
      <c r="J965" s="156" t="str">
        <f t="shared" si="178"/>
        <v/>
      </c>
      <c r="K965" s="155" t="str">
        <f t="shared" si="179"/>
        <v/>
      </c>
      <c r="L965" s="155" t="str">
        <f t="shared" si="180"/>
        <v/>
      </c>
      <c r="M965" s="155" t="str">
        <f t="shared" si="181"/>
        <v/>
      </c>
      <c r="N965" s="157"/>
      <c r="O965" s="157"/>
      <c r="P965" s="157"/>
      <c r="Q965" s="157"/>
      <c r="R965" s="157"/>
      <c r="S965" s="157"/>
      <c r="T965" s="157"/>
      <c r="U965" s="157"/>
      <c r="V965" s="157"/>
      <c r="W965" s="157"/>
      <c r="X965" s="157"/>
      <c r="Y965" s="157"/>
      <c r="Z965" s="158"/>
      <c r="AA965" s="158"/>
      <c r="AB965" s="158"/>
      <c r="AC965" s="158"/>
      <c r="AD965" s="165"/>
      <c r="AE965" s="167"/>
      <c r="AF965" s="166"/>
      <c r="AG965" s="166"/>
      <c r="AH965" s="165"/>
      <c r="AI965" s="165"/>
      <c r="AJ965" s="163"/>
      <c r="AK965" s="165"/>
      <c r="AL965" s="165"/>
      <c r="AM965" s="165"/>
      <c r="AN965" s="162"/>
      <c r="AO965" s="164"/>
      <c r="AP965" s="163"/>
      <c r="AQ965" s="162"/>
      <c r="AR965" s="161"/>
      <c r="AS965" s="160"/>
      <c r="AT965" s="159"/>
      <c r="AU965" s="158"/>
    </row>
    <row r="966" spans="1:47" x14ac:dyDescent="0.2">
      <c r="A966" s="156" t="str">
        <f t="shared" si="170"/>
        <v/>
      </c>
      <c r="B966" s="203" t="str">
        <f t="shared" si="171"/>
        <v/>
      </c>
      <c r="C966" s="203" t="str">
        <f t="shared" si="172"/>
        <v/>
      </c>
      <c r="D966" s="203" t="str">
        <f t="shared" si="173"/>
        <v/>
      </c>
      <c r="E966" s="203" t="str">
        <f t="shared" si="174"/>
        <v/>
      </c>
      <c r="F966" s="203" t="str">
        <f t="shared" si="175"/>
        <v/>
      </c>
      <c r="G966" s="204" t="str">
        <f t="shared" si="175"/>
        <v/>
      </c>
      <c r="H966" s="205" t="str">
        <f t="shared" si="176"/>
        <v/>
      </c>
      <c r="I966" s="156" t="str">
        <f t="shared" si="177"/>
        <v/>
      </c>
      <c r="J966" s="156" t="str">
        <f t="shared" si="178"/>
        <v/>
      </c>
      <c r="K966" s="155" t="str">
        <f t="shared" si="179"/>
        <v/>
      </c>
      <c r="L966" s="155" t="str">
        <f t="shared" si="180"/>
        <v/>
      </c>
      <c r="M966" s="155" t="str">
        <f t="shared" si="181"/>
        <v/>
      </c>
      <c r="N966" s="157"/>
      <c r="O966" s="157"/>
      <c r="P966" s="157"/>
      <c r="Q966" s="157"/>
      <c r="R966" s="157"/>
      <c r="S966" s="157"/>
      <c r="T966" s="157"/>
      <c r="U966" s="157"/>
      <c r="V966" s="157"/>
      <c r="W966" s="157"/>
      <c r="X966" s="157"/>
      <c r="Y966" s="157"/>
      <c r="Z966" s="158"/>
      <c r="AA966" s="158"/>
      <c r="AB966" s="158"/>
      <c r="AC966" s="158"/>
      <c r="AD966" s="165"/>
      <c r="AE966" s="167"/>
      <c r="AF966" s="166"/>
      <c r="AG966" s="166"/>
      <c r="AH966" s="165"/>
      <c r="AI966" s="165"/>
      <c r="AJ966" s="163"/>
      <c r="AK966" s="165"/>
      <c r="AL966" s="165"/>
      <c r="AM966" s="165"/>
      <c r="AN966" s="162"/>
      <c r="AO966" s="164"/>
      <c r="AP966" s="163"/>
      <c r="AQ966" s="162"/>
      <c r="AR966" s="161"/>
      <c r="AS966" s="160"/>
      <c r="AT966" s="159"/>
      <c r="AU966" s="158"/>
    </row>
    <row r="967" spans="1:47" x14ac:dyDescent="0.2">
      <c r="A967" s="156" t="str">
        <f t="shared" si="170"/>
        <v/>
      </c>
      <c r="B967" s="203" t="str">
        <f t="shared" si="171"/>
        <v/>
      </c>
      <c r="C967" s="203" t="str">
        <f t="shared" si="172"/>
        <v/>
      </c>
      <c r="D967" s="203" t="str">
        <f t="shared" si="173"/>
        <v/>
      </c>
      <c r="E967" s="203" t="str">
        <f t="shared" si="174"/>
        <v/>
      </c>
      <c r="F967" s="203" t="str">
        <f t="shared" si="175"/>
        <v/>
      </c>
      <c r="G967" s="204" t="str">
        <f t="shared" si="175"/>
        <v/>
      </c>
      <c r="H967" s="205" t="str">
        <f t="shared" si="176"/>
        <v/>
      </c>
      <c r="I967" s="156" t="str">
        <f t="shared" si="177"/>
        <v/>
      </c>
      <c r="J967" s="156" t="str">
        <f t="shared" si="178"/>
        <v/>
      </c>
      <c r="K967" s="155" t="str">
        <f t="shared" si="179"/>
        <v/>
      </c>
      <c r="L967" s="155" t="str">
        <f t="shared" si="180"/>
        <v/>
      </c>
      <c r="M967" s="155" t="str">
        <f t="shared" si="181"/>
        <v/>
      </c>
      <c r="N967" s="157"/>
      <c r="O967" s="157"/>
      <c r="P967" s="157"/>
      <c r="Q967" s="157"/>
      <c r="R967" s="157"/>
      <c r="S967" s="157"/>
      <c r="T967" s="157"/>
      <c r="U967" s="157"/>
      <c r="V967" s="157"/>
      <c r="W967" s="157"/>
      <c r="X967" s="157"/>
      <c r="Y967" s="157"/>
      <c r="Z967" s="158"/>
      <c r="AA967" s="158"/>
      <c r="AB967" s="158"/>
      <c r="AC967" s="158"/>
      <c r="AD967" s="165"/>
      <c r="AE967" s="167"/>
      <c r="AF967" s="166"/>
      <c r="AG967" s="166"/>
      <c r="AH967" s="165"/>
      <c r="AI967" s="165"/>
      <c r="AJ967" s="163"/>
      <c r="AK967" s="165"/>
      <c r="AL967" s="165"/>
      <c r="AM967" s="165"/>
      <c r="AN967" s="162"/>
      <c r="AO967" s="164"/>
      <c r="AP967" s="163"/>
      <c r="AQ967" s="162"/>
      <c r="AR967" s="161"/>
      <c r="AS967" s="160"/>
      <c r="AT967" s="159"/>
      <c r="AU967" s="158"/>
    </row>
    <row r="968" spans="1:47" x14ac:dyDescent="0.2">
      <c r="A968" s="156" t="str">
        <f t="shared" si="170"/>
        <v/>
      </c>
      <c r="B968" s="203" t="str">
        <f t="shared" si="171"/>
        <v/>
      </c>
      <c r="C968" s="203" t="str">
        <f t="shared" si="172"/>
        <v/>
      </c>
      <c r="D968" s="203" t="str">
        <f t="shared" si="173"/>
        <v/>
      </c>
      <c r="E968" s="203" t="str">
        <f t="shared" si="174"/>
        <v/>
      </c>
      <c r="F968" s="203" t="str">
        <f t="shared" si="175"/>
        <v/>
      </c>
      <c r="G968" s="204" t="str">
        <f t="shared" si="175"/>
        <v/>
      </c>
      <c r="H968" s="205" t="str">
        <f t="shared" si="176"/>
        <v/>
      </c>
      <c r="I968" s="156" t="str">
        <f t="shared" si="177"/>
        <v/>
      </c>
      <c r="J968" s="156" t="str">
        <f t="shared" si="178"/>
        <v/>
      </c>
      <c r="K968" s="155" t="str">
        <f t="shared" si="179"/>
        <v/>
      </c>
      <c r="L968" s="155" t="str">
        <f t="shared" si="180"/>
        <v/>
      </c>
      <c r="M968" s="155" t="str">
        <f t="shared" si="181"/>
        <v/>
      </c>
      <c r="N968" s="157"/>
      <c r="O968" s="157"/>
      <c r="P968" s="157"/>
      <c r="Q968" s="157"/>
      <c r="R968" s="157"/>
      <c r="S968" s="157"/>
      <c r="T968" s="157"/>
      <c r="U968" s="157"/>
      <c r="V968" s="157"/>
      <c r="W968" s="157"/>
      <c r="X968" s="157"/>
      <c r="Y968" s="157"/>
      <c r="Z968" s="158"/>
      <c r="AA968" s="158"/>
      <c r="AB968" s="158"/>
      <c r="AC968" s="158"/>
      <c r="AD968" s="165"/>
      <c r="AE968" s="167"/>
      <c r="AF968" s="166"/>
      <c r="AG968" s="166"/>
      <c r="AH968" s="165"/>
      <c r="AI968" s="165"/>
      <c r="AJ968" s="163"/>
      <c r="AK968" s="165"/>
      <c r="AL968" s="165"/>
      <c r="AM968" s="165"/>
      <c r="AN968" s="162"/>
      <c r="AO968" s="164"/>
      <c r="AP968" s="163"/>
      <c r="AQ968" s="162"/>
      <c r="AR968" s="161"/>
      <c r="AS968" s="160"/>
      <c r="AT968" s="159"/>
      <c r="AU968" s="158"/>
    </row>
    <row r="969" spans="1:47" x14ac:dyDescent="0.2">
      <c r="A969" s="156" t="str">
        <f t="shared" si="170"/>
        <v/>
      </c>
      <c r="B969" s="203" t="str">
        <f t="shared" si="171"/>
        <v/>
      </c>
      <c r="C969" s="203" t="str">
        <f t="shared" si="172"/>
        <v/>
      </c>
      <c r="D969" s="203" t="str">
        <f t="shared" si="173"/>
        <v/>
      </c>
      <c r="E969" s="203" t="str">
        <f t="shared" si="174"/>
        <v/>
      </c>
      <c r="F969" s="203" t="str">
        <f t="shared" si="175"/>
        <v/>
      </c>
      <c r="G969" s="204" t="str">
        <f t="shared" si="175"/>
        <v/>
      </c>
      <c r="H969" s="205" t="str">
        <f t="shared" si="176"/>
        <v/>
      </c>
      <c r="I969" s="156" t="str">
        <f t="shared" si="177"/>
        <v/>
      </c>
      <c r="J969" s="156" t="str">
        <f t="shared" si="178"/>
        <v/>
      </c>
      <c r="K969" s="155" t="str">
        <f t="shared" si="179"/>
        <v/>
      </c>
      <c r="L969" s="155" t="str">
        <f t="shared" si="180"/>
        <v/>
      </c>
      <c r="M969" s="155" t="str">
        <f t="shared" si="181"/>
        <v/>
      </c>
      <c r="N969" s="157"/>
      <c r="O969" s="157"/>
      <c r="P969" s="157"/>
      <c r="Q969" s="157"/>
      <c r="R969" s="157"/>
      <c r="S969" s="157"/>
      <c r="T969" s="157"/>
      <c r="U969" s="157"/>
      <c r="V969" s="157"/>
      <c r="W969" s="157"/>
      <c r="X969" s="157"/>
      <c r="Y969" s="157"/>
      <c r="Z969" s="158"/>
      <c r="AA969" s="158"/>
      <c r="AB969" s="158"/>
      <c r="AC969" s="158"/>
      <c r="AD969" s="165"/>
      <c r="AE969" s="167"/>
      <c r="AF969" s="166"/>
      <c r="AG969" s="166"/>
      <c r="AH969" s="165"/>
      <c r="AI969" s="165"/>
      <c r="AJ969" s="163"/>
      <c r="AK969" s="165"/>
      <c r="AL969" s="165"/>
      <c r="AM969" s="165"/>
      <c r="AN969" s="162"/>
      <c r="AO969" s="164"/>
      <c r="AP969" s="163"/>
      <c r="AQ969" s="162"/>
      <c r="AR969" s="161"/>
      <c r="AS969" s="160"/>
      <c r="AT969" s="159"/>
      <c r="AU969" s="158"/>
    </row>
    <row r="970" spans="1:47" x14ac:dyDescent="0.2">
      <c r="A970" s="156" t="str">
        <f t="shared" ref="A970:A1000" si="182">IF(AG970 = "", "", AG970)</f>
        <v/>
      </c>
      <c r="B970" s="203" t="str">
        <f t="shared" ref="B970:B1000" si="183">IF(AI970 = "", "", AI970)</f>
        <v/>
      </c>
      <c r="C970" s="203" t="str">
        <f t="shared" ref="C970:C1000" si="184">IF(AJ970 = "", "", AJ970)</f>
        <v/>
      </c>
      <c r="D970" s="203" t="str">
        <f t="shared" ref="D970:D1000" si="185">IF(AK970 = "", "", AK970)</f>
        <v/>
      </c>
      <c r="E970" s="203" t="str">
        <f t="shared" ref="E970:E1000" si="186">IF(AL970 = "", "", AL970)</f>
        <v/>
      </c>
      <c r="F970" s="203" t="str">
        <f t="shared" ref="F970:G1000" si="187">IF(AM970 = "", "", AM970)</f>
        <v/>
      </c>
      <c r="G970" s="204" t="str">
        <f t="shared" si="187"/>
        <v/>
      </c>
      <c r="H970" s="205" t="str">
        <f t="shared" ref="H970:H1000" si="188">IF(AO970 = "", "", AO970)</f>
        <v/>
      </c>
      <c r="I970" s="156" t="str">
        <f t="shared" ref="I970:I1000" si="189">IF(AP970 = "", "", AP970)</f>
        <v/>
      </c>
      <c r="J970" s="156" t="str">
        <f t="shared" ref="J970:J1000" si="190">IF(AQ970 = "", "", AQ970)</f>
        <v/>
      </c>
      <c r="K970" s="155" t="str">
        <f t="shared" ref="K970:K1000" si="191">IF(AR970 = "", "", AR970)</f>
        <v/>
      </c>
      <c r="L970" s="155" t="str">
        <f t="shared" ref="L970:L1000" si="192">IF(AS970 = "", "", AS970)</f>
        <v/>
      </c>
      <c r="M970" s="155" t="str">
        <f t="shared" ref="M970:M1000" si="193">IF(AT970 = "", "", AT970)</f>
        <v/>
      </c>
      <c r="N970" s="157"/>
      <c r="O970" s="157"/>
      <c r="P970" s="157"/>
      <c r="Q970" s="157"/>
      <c r="R970" s="157"/>
      <c r="S970" s="157"/>
      <c r="T970" s="157"/>
      <c r="U970" s="157"/>
      <c r="V970" s="157"/>
      <c r="W970" s="157"/>
      <c r="X970" s="157"/>
      <c r="Y970" s="157"/>
      <c r="Z970" s="158"/>
      <c r="AA970" s="158"/>
      <c r="AB970" s="158"/>
      <c r="AC970" s="158"/>
      <c r="AD970" s="165"/>
      <c r="AE970" s="167"/>
      <c r="AF970" s="166"/>
      <c r="AG970" s="166"/>
      <c r="AH970" s="165"/>
      <c r="AI970" s="165"/>
      <c r="AJ970" s="163"/>
      <c r="AK970" s="165"/>
      <c r="AL970" s="165"/>
      <c r="AM970" s="165"/>
      <c r="AN970" s="162"/>
      <c r="AO970" s="164"/>
      <c r="AP970" s="163"/>
      <c r="AQ970" s="162"/>
      <c r="AR970" s="161"/>
      <c r="AS970" s="160"/>
      <c r="AT970" s="159"/>
      <c r="AU970" s="158"/>
    </row>
    <row r="971" spans="1:47" x14ac:dyDescent="0.2">
      <c r="A971" s="156" t="str">
        <f t="shared" si="182"/>
        <v/>
      </c>
      <c r="B971" s="203" t="str">
        <f t="shared" si="183"/>
        <v/>
      </c>
      <c r="C971" s="203" t="str">
        <f t="shared" si="184"/>
        <v/>
      </c>
      <c r="D971" s="203" t="str">
        <f t="shared" si="185"/>
        <v/>
      </c>
      <c r="E971" s="203" t="str">
        <f t="shared" si="186"/>
        <v/>
      </c>
      <c r="F971" s="203" t="str">
        <f t="shared" si="187"/>
        <v/>
      </c>
      <c r="G971" s="204" t="str">
        <f t="shared" si="187"/>
        <v/>
      </c>
      <c r="H971" s="205" t="str">
        <f t="shared" si="188"/>
        <v/>
      </c>
      <c r="I971" s="156" t="str">
        <f t="shared" si="189"/>
        <v/>
      </c>
      <c r="J971" s="156" t="str">
        <f t="shared" si="190"/>
        <v/>
      </c>
      <c r="K971" s="155" t="str">
        <f t="shared" si="191"/>
        <v/>
      </c>
      <c r="L971" s="155" t="str">
        <f t="shared" si="192"/>
        <v/>
      </c>
      <c r="M971" s="155" t="str">
        <f t="shared" si="193"/>
        <v/>
      </c>
      <c r="N971" s="157"/>
      <c r="O971" s="157"/>
      <c r="P971" s="157"/>
      <c r="Q971" s="157"/>
      <c r="R971" s="157"/>
      <c r="S971" s="157"/>
      <c r="T971" s="157"/>
      <c r="U971" s="157"/>
      <c r="V971" s="157"/>
      <c r="W971" s="157"/>
      <c r="X971" s="157"/>
      <c r="Y971" s="157"/>
      <c r="Z971" s="158"/>
      <c r="AA971" s="158"/>
      <c r="AB971" s="158"/>
      <c r="AC971" s="158"/>
      <c r="AD971" s="165"/>
      <c r="AE971" s="167"/>
      <c r="AF971" s="166"/>
      <c r="AG971" s="166"/>
      <c r="AH971" s="165"/>
      <c r="AI971" s="165"/>
      <c r="AJ971" s="163"/>
      <c r="AK971" s="165"/>
      <c r="AL971" s="165"/>
      <c r="AM971" s="165"/>
      <c r="AN971" s="162"/>
      <c r="AO971" s="164"/>
      <c r="AP971" s="163"/>
      <c r="AQ971" s="162"/>
      <c r="AR971" s="161"/>
      <c r="AS971" s="160"/>
      <c r="AT971" s="159"/>
      <c r="AU971" s="158"/>
    </row>
    <row r="972" spans="1:47" x14ac:dyDescent="0.2">
      <c r="A972" s="156" t="str">
        <f t="shared" si="182"/>
        <v/>
      </c>
      <c r="B972" s="203" t="str">
        <f t="shared" si="183"/>
        <v/>
      </c>
      <c r="C972" s="203" t="str">
        <f t="shared" si="184"/>
        <v/>
      </c>
      <c r="D972" s="203" t="str">
        <f t="shared" si="185"/>
        <v/>
      </c>
      <c r="E972" s="203" t="str">
        <f t="shared" si="186"/>
        <v/>
      </c>
      <c r="F972" s="203" t="str">
        <f t="shared" si="187"/>
        <v/>
      </c>
      <c r="G972" s="204" t="str">
        <f t="shared" si="187"/>
        <v/>
      </c>
      <c r="H972" s="205" t="str">
        <f t="shared" si="188"/>
        <v/>
      </c>
      <c r="I972" s="156" t="str">
        <f t="shared" si="189"/>
        <v/>
      </c>
      <c r="J972" s="156" t="str">
        <f t="shared" si="190"/>
        <v/>
      </c>
      <c r="K972" s="155" t="str">
        <f t="shared" si="191"/>
        <v/>
      </c>
      <c r="L972" s="155" t="str">
        <f t="shared" si="192"/>
        <v/>
      </c>
      <c r="M972" s="155" t="str">
        <f t="shared" si="193"/>
        <v/>
      </c>
      <c r="N972" s="157"/>
      <c r="O972" s="157"/>
      <c r="P972" s="157"/>
      <c r="Q972" s="157"/>
      <c r="R972" s="157"/>
      <c r="S972" s="157"/>
      <c r="T972" s="157"/>
      <c r="U972" s="157"/>
      <c r="V972" s="157"/>
      <c r="W972" s="157"/>
      <c r="X972" s="157"/>
      <c r="Y972" s="157"/>
      <c r="Z972" s="158"/>
      <c r="AA972" s="158"/>
      <c r="AB972" s="158"/>
      <c r="AC972" s="158"/>
      <c r="AD972" s="165"/>
      <c r="AE972" s="167"/>
      <c r="AF972" s="166"/>
      <c r="AG972" s="166"/>
      <c r="AH972" s="165"/>
      <c r="AI972" s="165"/>
      <c r="AJ972" s="163"/>
      <c r="AK972" s="165"/>
      <c r="AL972" s="165"/>
      <c r="AM972" s="165"/>
      <c r="AN972" s="162"/>
      <c r="AO972" s="164"/>
      <c r="AP972" s="163"/>
      <c r="AQ972" s="162"/>
      <c r="AR972" s="161"/>
      <c r="AS972" s="160"/>
      <c r="AT972" s="159"/>
      <c r="AU972" s="158"/>
    </row>
    <row r="973" spans="1:47" x14ac:dyDescent="0.2">
      <c r="A973" s="156" t="str">
        <f t="shared" si="182"/>
        <v/>
      </c>
      <c r="B973" s="203" t="str">
        <f t="shared" si="183"/>
        <v/>
      </c>
      <c r="C973" s="203" t="str">
        <f t="shared" si="184"/>
        <v/>
      </c>
      <c r="D973" s="203" t="str">
        <f t="shared" si="185"/>
        <v/>
      </c>
      <c r="E973" s="203" t="str">
        <f t="shared" si="186"/>
        <v/>
      </c>
      <c r="F973" s="203" t="str">
        <f t="shared" si="187"/>
        <v/>
      </c>
      <c r="G973" s="204" t="str">
        <f t="shared" si="187"/>
        <v/>
      </c>
      <c r="H973" s="205" t="str">
        <f t="shared" si="188"/>
        <v/>
      </c>
      <c r="I973" s="156" t="str">
        <f t="shared" si="189"/>
        <v/>
      </c>
      <c r="J973" s="156" t="str">
        <f t="shared" si="190"/>
        <v/>
      </c>
      <c r="K973" s="155" t="str">
        <f t="shared" si="191"/>
        <v/>
      </c>
      <c r="L973" s="155" t="str">
        <f t="shared" si="192"/>
        <v/>
      </c>
      <c r="M973" s="155" t="str">
        <f t="shared" si="193"/>
        <v/>
      </c>
      <c r="N973" s="157"/>
      <c r="O973" s="157"/>
      <c r="P973" s="157"/>
      <c r="Q973" s="157"/>
      <c r="R973" s="157"/>
      <c r="S973" s="157"/>
      <c r="T973" s="157"/>
      <c r="U973" s="157"/>
      <c r="V973" s="157"/>
      <c r="W973" s="157"/>
      <c r="X973" s="157"/>
      <c r="Y973" s="157"/>
      <c r="Z973" s="158"/>
      <c r="AA973" s="158"/>
      <c r="AB973" s="158"/>
      <c r="AC973" s="158"/>
      <c r="AD973" s="165"/>
      <c r="AE973" s="167"/>
      <c r="AF973" s="166"/>
      <c r="AG973" s="166"/>
      <c r="AH973" s="165"/>
      <c r="AI973" s="165"/>
      <c r="AJ973" s="163"/>
      <c r="AK973" s="165"/>
      <c r="AL973" s="165"/>
      <c r="AM973" s="165"/>
      <c r="AN973" s="162"/>
      <c r="AO973" s="164"/>
      <c r="AP973" s="163"/>
      <c r="AQ973" s="162"/>
      <c r="AR973" s="161"/>
      <c r="AS973" s="160"/>
      <c r="AT973" s="159"/>
      <c r="AU973" s="158"/>
    </row>
    <row r="974" spans="1:47" x14ac:dyDescent="0.2">
      <c r="A974" s="156" t="str">
        <f t="shared" si="182"/>
        <v/>
      </c>
      <c r="B974" s="203" t="str">
        <f t="shared" si="183"/>
        <v/>
      </c>
      <c r="C974" s="203" t="str">
        <f t="shared" si="184"/>
        <v/>
      </c>
      <c r="D974" s="203" t="str">
        <f t="shared" si="185"/>
        <v/>
      </c>
      <c r="E974" s="203" t="str">
        <f t="shared" si="186"/>
        <v/>
      </c>
      <c r="F974" s="203" t="str">
        <f t="shared" si="187"/>
        <v/>
      </c>
      <c r="G974" s="204" t="str">
        <f t="shared" si="187"/>
        <v/>
      </c>
      <c r="H974" s="205" t="str">
        <f t="shared" si="188"/>
        <v/>
      </c>
      <c r="I974" s="156" t="str">
        <f t="shared" si="189"/>
        <v/>
      </c>
      <c r="J974" s="156" t="str">
        <f t="shared" si="190"/>
        <v/>
      </c>
      <c r="K974" s="155" t="str">
        <f t="shared" si="191"/>
        <v/>
      </c>
      <c r="L974" s="155" t="str">
        <f t="shared" si="192"/>
        <v/>
      </c>
      <c r="M974" s="155" t="str">
        <f t="shared" si="193"/>
        <v/>
      </c>
      <c r="N974" s="157"/>
      <c r="O974" s="157"/>
      <c r="P974" s="157"/>
      <c r="Q974" s="157"/>
      <c r="R974" s="157"/>
      <c r="S974" s="157"/>
      <c r="T974" s="157"/>
      <c r="U974" s="157"/>
      <c r="V974" s="157"/>
      <c r="W974" s="157"/>
      <c r="X974" s="157"/>
      <c r="Y974" s="157"/>
      <c r="Z974" s="158"/>
      <c r="AA974" s="158"/>
      <c r="AB974" s="158"/>
      <c r="AC974" s="158"/>
      <c r="AD974" s="165"/>
      <c r="AE974" s="167"/>
      <c r="AF974" s="166"/>
      <c r="AG974" s="166"/>
      <c r="AH974" s="165"/>
      <c r="AI974" s="165"/>
      <c r="AJ974" s="163"/>
      <c r="AK974" s="165"/>
      <c r="AL974" s="165"/>
      <c r="AM974" s="165"/>
      <c r="AN974" s="162"/>
      <c r="AO974" s="164"/>
      <c r="AP974" s="163"/>
      <c r="AQ974" s="162"/>
      <c r="AR974" s="161"/>
      <c r="AS974" s="160"/>
      <c r="AT974" s="159"/>
      <c r="AU974" s="158"/>
    </row>
    <row r="975" spans="1:47" x14ac:dyDescent="0.2">
      <c r="A975" s="156" t="str">
        <f t="shared" si="182"/>
        <v/>
      </c>
      <c r="B975" s="203" t="str">
        <f t="shared" si="183"/>
        <v/>
      </c>
      <c r="C975" s="203" t="str">
        <f t="shared" si="184"/>
        <v/>
      </c>
      <c r="D975" s="203" t="str">
        <f t="shared" si="185"/>
        <v/>
      </c>
      <c r="E975" s="203" t="str">
        <f t="shared" si="186"/>
        <v/>
      </c>
      <c r="F975" s="203" t="str">
        <f t="shared" si="187"/>
        <v/>
      </c>
      <c r="G975" s="204" t="str">
        <f t="shared" si="187"/>
        <v/>
      </c>
      <c r="H975" s="205" t="str">
        <f t="shared" si="188"/>
        <v/>
      </c>
      <c r="I975" s="156" t="str">
        <f t="shared" si="189"/>
        <v/>
      </c>
      <c r="J975" s="156" t="str">
        <f t="shared" si="190"/>
        <v/>
      </c>
      <c r="K975" s="155" t="str">
        <f t="shared" si="191"/>
        <v/>
      </c>
      <c r="L975" s="155" t="str">
        <f t="shared" si="192"/>
        <v/>
      </c>
      <c r="M975" s="155" t="str">
        <f t="shared" si="193"/>
        <v/>
      </c>
      <c r="N975" s="157"/>
      <c r="O975" s="157"/>
      <c r="P975" s="157"/>
      <c r="Q975" s="157"/>
      <c r="R975" s="157"/>
      <c r="S975" s="157"/>
      <c r="T975" s="157"/>
      <c r="U975" s="157"/>
      <c r="V975" s="157"/>
      <c r="W975" s="157"/>
      <c r="X975" s="157"/>
      <c r="Y975" s="157"/>
      <c r="Z975" s="158"/>
      <c r="AA975" s="158"/>
      <c r="AB975" s="158"/>
      <c r="AC975" s="158"/>
      <c r="AD975" s="165"/>
      <c r="AE975" s="167"/>
      <c r="AF975" s="166"/>
      <c r="AG975" s="166"/>
      <c r="AH975" s="165"/>
      <c r="AI975" s="165"/>
      <c r="AJ975" s="163"/>
      <c r="AK975" s="165"/>
      <c r="AL975" s="165"/>
      <c r="AM975" s="165"/>
      <c r="AN975" s="162"/>
      <c r="AO975" s="164"/>
      <c r="AP975" s="163"/>
      <c r="AQ975" s="162"/>
      <c r="AR975" s="161"/>
      <c r="AS975" s="160"/>
      <c r="AT975" s="159"/>
      <c r="AU975" s="158"/>
    </row>
    <row r="976" spans="1:47" x14ac:dyDescent="0.2">
      <c r="A976" s="156" t="str">
        <f t="shared" si="182"/>
        <v/>
      </c>
      <c r="B976" s="203" t="str">
        <f t="shared" si="183"/>
        <v/>
      </c>
      <c r="C976" s="203" t="str">
        <f t="shared" si="184"/>
        <v/>
      </c>
      <c r="D976" s="203" t="str">
        <f t="shared" si="185"/>
        <v/>
      </c>
      <c r="E976" s="203" t="str">
        <f t="shared" si="186"/>
        <v/>
      </c>
      <c r="F976" s="203" t="str">
        <f t="shared" si="187"/>
        <v/>
      </c>
      <c r="G976" s="204" t="str">
        <f t="shared" si="187"/>
        <v/>
      </c>
      <c r="H976" s="205" t="str">
        <f t="shared" si="188"/>
        <v/>
      </c>
      <c r="I976" s="156" t="str">
        <f t="shared" si="189"/>
        <v/>
      </c>
      <c r="J976" s="156" t="str">
        <f t="shared" si="190"/>
        <v/>
      </c>
      <c r="K976" s="155" t="str">
        <f t="shared" si="191"/>
        <v/>
      </c>
      <c r="L976" s="155" t="str">
        <f t="shared" si="192"/>
        <v/>
      </c>
      <c r="M976" s="155" t="str">
        <f t="shared" si="193"/>
        <v/>
      </c>
      <c r="N976" s="157"/>
      <c r="O976" s="157"/>
      <c r="P976" s="157"/>
      <c r="Q976" s="157"/>
      <c r="R976" s="157"/>
      <c r="S976" s="157"/>
      <c r="T976" s="157"/>
      <c r="U976" s="157"/>
      <c r="V976" s="157"/>
      <c r="W976" s="157"/>
      <c r="X976" s="157"/>
      <c r="Y976" s="157"/>
      <c r="Z976" s="158"/>
      <c r="AA976" s="158"/>
      <c r="AB976" s="158"/>
      <c r="AC976" s="158"/>
      <c r="AD976" s="165"/>
      <c r="AE976" s="167"/>
      <c r="AF976" s="166"/>
      <c r="AG976" s="166"/>
      <c r="AH976" s="165"/>
      <c r="AI976" s="165"/>
      <c r="AJ976" s="163"/>
      <c r="AK976" s="165"/>
      <c r="AL976" s="165"/>
      <c r="AM976" s="165"/>
      <c r="AN976" s="162"/>
      <c r="AO976" s="164"/>
      <c r="AP976" s="163"/>
      <c r="AQ976" s="162"/>
      <c r="AR976" s="161"/>
      <c r="AS976" s="160"/>
      <c r="AT976" s="159"/>
      <c r="AU976" s="158"/>
    </row>
    <row r="977" spans="1:47" x14ac:dyDescent="0.2">
      <c r="A977" s="156" t="str">
        <f t="shared" si="182"/>
        <v/>
      </c>
      <c r="B977" s="203" t="str">
        <f t="shared" si="183"/>
        <v/>
      </c>
      <c r="C977" s="203" t="str">
        <f t="shared" si="184"/>
        <v/>
      </c>
      <c r="D977" s="203" t="str">
        <f t="shared" si="185"/>
        <v/>
      </c>
      <c r="E977" s="203" t="str">
        <f t="shared" si="186"/>
        <v/>
      </c>
      <c r="F977" s="203" t="str">
        <f t="shared" si="187"/>
        <v/>
      </c>
      <c r="G977" s="204" t="str">
        <f t="shared" si="187"/>
        <v/>
      </c>
      <c r="H977" s="205" t="str">
        <f t="shared" si="188"/>
        <v/>
      </c>
      <c r="I977" s="156" t="str">
        <f t="shared" si="189"/>
        <v/>
      </c>
      <c r="J977" s="156" t="str">
        <f t="shared" si="190"/>
        <v/>
      </c>
      <c r="K977" s="155" t="str">
        <f t="shared" si="191"/>
        <v/>
      </c>
      <c r="L977" s="155" t="str">
        <f t="shared" si="192"/>
        <v/>
      </c>
      <c r="M977" s="155" t="str">
        <f t="shared" si="193"/>
        <v/>
      </c>
      <c r="N977" s="157"/>
      <c r="O977" s="157"/>
      <c r="P977" s="157"/>
      <c r="Q977" s="157"/>
      <c r="R977" s="157"/>
      <c r="S977" s="157"/>
      <c r="T977" s="157"/>
      <c r="U977" s="157"/>
      <c r="V977" s="157"/>
      <c r="W977" s="157"/>
      <c r="X977" s="157"/>
      <c r="Y977" s="157"/>
      <c r="Z977" s="158"/>
      <c r="AA977" s="158"/>
      <c r="AB977" s="158"/>
      <c r="AC977" s="158"/>
      <c r="AD977" s="165"/>
      <c r="AE977" s="167"/>
      <c r="AF977" s="166"/>
      <c r="AG977" s="166"/>
      <c r="AH977" s="165"/>
      <c r="AI977" s="165"/>
      <c r="AJ977" s="163"/>
      <c r="AK977" s="165"/>
      <c r="AL977" s="165"/>
      <c r="AM977" s="165"/>
      <c r="AN977" s="162"/>
      <c r="AO977" s="164"/>
      <c r="AP977" s="163"/>
      <c r="AQ977" s="162"/>
      <c r="AR977" s="161"/>
      <c r="AS977" s="160"/>
      <c r="AT977" s="159"/>
      <c r="AU977" s="158"/>
    </row>
    <row r="978" spans="1:47" x14ac:dyDescent="0.2">
      <c r="A978" s="156" t="str">
        <f t="shared" si="182"/>
        <v/>
      </c>
      <c r="B978" s="203" t="str">
        <f t="shared" si="183"/>
        <v/>
      </c>
      <c r="C978" s="203" t="str">
        <f t="shared" si="184"/>
        <v/>
      </c>
      <c r="D978" s="203" t="str">
        <f t="shared" si="185"/>
        <v/>
      </c>
      <c r="E978" s="203" t="str">
        <f t="shared" si="186"/>
        <v/>
      </c>
      <c r="F978" s="203" t="str">
        <f t="shared" si="187"/>
        <v/>
      </c>
      <c r="G978" s="204" t="str">
        <f t="shared" si="187"/>
        <v/>
      </c>
      <c r="H978" s="205" t="str">
        <f t="shared" si="188"/>
        <v/>
      </c>
      <c r="I978" s="156" t="str">
        <f t="shared" si="189"/>
        <v/>
      </c>
      <c r="J978" s="156" t="str">
        <f t="shared" si="190"/>
        <v/>
      </c>
      <c r="K978" s="155" t="str">
        <f t="shared" si="191"/>
        <v/>
      </c>
      <c r="L978" s="155" t="str">
        <f t="shared" si="192"/>
        <v/>
      </c>
      <c r="M978" s="155" t="str">
        <f t="shared" si="193"/>
        <v/>
      </c>
      <c r="N978" s="157"/>
      <c r="O978" s="157"/>
      <c r="P978" s="157"/>
      <c r="Q978" s="157"/>
      <c r="R978" s="157"/>
      <c r="S978" s="157"/>
      <c r="T978" s="157"/>
      <c r="U978" s="157"/>
      <c r="V978" s="157"/>
      <c r="W978" s="157"/>
      <c r="X978" s="157"/>
      <c r="Y978" s="157"/>
      <c r="Z978" s="158"/>
      <c r="AA978" s="158"/>
      <c r="AB978" s="158"/>
      <c r="AC978" s="158"/>
      <c r="AD978" s="165"/>
      <c r="AE978" s="167"/>
      <c r="AF978" s="166"/>
      <c r="AG978" s="166"/>
      <c r="AH978" s="165"/>
      <c r="AI978" s="165"/>
      <c r="AJ978" s="163"/>
      <c r="AK978" s="165"/>
      <c r="AL978" s="165"/>
      <c r="AM978" s="165"/>
      <c r="AN978" s="162"/>
      <c r="AO978" s="164"/>
      <c r="AP978" s="163"/>
      <c r="AQ978" s="162"/>
      <c r="AR978" s="161"/>
      <c r="AS978" s="160"/>
      <c r="AT978" s="159"/>
      <c r="AU978" s="158"/>
    </row>
    <row r="979" spans="1:47" x14ac:dyDescent="0.2">
      <c r="A979" s="156" t="str">
        <f t="shared" si="182"/>
        <v/>
      </c>
      <c r="B979" s="203" t="str">
        <f t="shared" si="183"/>
        <v/>
      </c>
      <c r="C979" s="203" t="str">
        <f t="shared" si="184"/>
        <v/>
      </c>
      <c r="D979" s="203" t="str">
        <f t="shared" si="185"/>
        <v/>
      </c>
      <c r="E979" s="203" t="str">
        <f t="shared" si="186"/>
        <v/>
      </c>
      <c r="F979" s="203" t="str">
        <f t="shared" si="187"/>
        <v/>
      </c>
      <c r="G979" s="204" t="str">
        <f t="shared" si="187"/>
        <v/>
      </c>
      <c r="H979" s="205" t="str">
        <f t="shared" si="188"/>
        <v/>
      </c>
      <c r="I979" s="156" t="str">
        <f t="shared" si="189"/>
        <v/>
      </c>
      <c r="J979" s="156" t="str">
        <f t="shared" si="190"/>
        <v/>
      </c>
      <c r="K979" s="155" t="str">
        <f t="shared" si="191"/>
        <v/>
      </c>
      <c r="L979" s="155" t="str">
        <f t="shared" si="192"/>
        <v/>
      </c>
      <c r="M979" s="155" t="str">
        <f t="shared" si="193"/>
        <v/>
      </c>
      <c r="N979" s="157"/>
      <c r="O979" s="157"/>
      <c r="P979" s="157"/>
      <c r="Q979" s="157"/>
      <c r="R979" s="157"/>
      <c r="S979" s="157"/>
      <c r="T979" s="157"/>
      <c r="U979" s="157"/>
      <c r="V979" s="157"/>
      <c r="W979" s="157"/>
      <c r="X979" s="157"/>
      <c r="Y979" s="157"/>
      <c r="Z979" s="158"/>
      <c r="AA979" s="158"/>
      <c r="AB979" s="158"/>
      <c r="AC979" s="158"/>
      <c r="AD979" s="165"/>
      <c r="AE979" s="167"/>
      <c r="AF979" s="166"/>
      <c r="AG979" s="166"/>
      <c r="AH979" s="165"/>
      <c r="AI979" s="165"/>
      <c r="AJ979" s="163"/>
      <c r="AK979" s="165"/>
      <c r="AL979" s="165"/>
      <c r="AM979" s="165"/>
      <c r="AN979" s="162"/>
      <c r="AO979" s="164"/>
      <c r="AP979" s="163"/>
      <c r="AQ979" s="162"/>
      <c r="AR979" s="161"/>
      <c r="AS979" s="160"/>
      <c r="AT979" s="159"/>
      <c r="AU979" s="158"/>
    </row>
    <row r="980" spans="1:47" x14ac:dyDescent="0.2">
      <c r="A980" s="156" t="str">
        <f t="shared" si="182"/>
        <v/>
      </c>
      <c r="B980" s="203" t="str">
        <f t="shared" si="183"/>
        <v/>
      </c>
      <c r="C980" s="203" t="str">
        <f t="shared" si="184"/>
        <v/>
      </c>
      <c r="D980" s="203" t="str">
        <f t="shared" si="185"/>
        <v/>
      </c>
      <c r="E980" s="203" t="str">
        <f t="shared" si="186"/>
        <v/>
      </c>
      <c r="F980" s="203" t="str">
        <f t="shared" si="187"/>
        <v/>
      </c>
      <c r="G980" s="204" t="str">
        <f t="shared" si="187"/>
        <v/>
      </c>
      <c r="H980" s="205" t="str">
        <f t="shared" si="188"/>
        <v/>
      </c>
      <c r="I980" s="156" t="str">
        <f t="shared" si="189"/>
        <v/>
      </c>
      <c r="J980" s="156" t="str">
        <f t="shared" si="190"/>
        <v/>
      </c>
      <c r="K980" s="155" t="str">
        <f t="shared" si="191"/>
        <v/>
      </c>
      <c r="L980" s="155" t="str">
        <f t="shared" si="192"/>
        <v/>
      </c>
      <c r="M980" s="155" t="str">
        <f t="shared" si="193"/>
        <v/>
      </c>
      <c r="N980" s="157"/>
      <c r="O980" s="157"/>
      <c r="P980" s="157"/>
      <c r="Q980" s="157"/>
      <c r="R980" s="157"/>
      <c r="S980" s="157"/>
      <c r="T980" s="157"/>
      <c r="U980" s="157"/>
      <c r="V980" s="157"/>
      <c r="W980" s="157"/>
      <c r="X980" s="157"/>
      <c r="Y980" s="157"/>
      <c r="Z980" s="158"/>
      <c r="AA980" s="158"/>
      <c r="AB980" s="158"/>
      <c r="AC980" s="158"/>
      <c r="AD980" s="165"/>
      <c r="AE980" s="167"/>
      <c r="AF980" s="166"/>
      <c r="AG980" s="166"/>
      <c r="AH980" s="165"/>
      <c r="AI980" s="165"/>
      <c r="AJ980" s="163"/>
      <c r="AK980" s="165"/>
      <c r="AL980" s="165"/>
      <c r="AM980" s="165"/>
      <c r="AN980" s="162"/>
      <c r="AO980" s="164"/>
      <c r="AP980" s="163"/>
      <c r="AQ980" s="162"/>
      <c r="AR980" s="161"/>
      <c r="AS980" s="160"/>
      <c r="AT980" s="159"/>
      <c r="AU980" s="158"/>
    </row>
    <row r="981" spans="1:47" x14ac:dyDescent="0.2">
      <c r="A981" s="156" t="str">
        <f t="shared" si="182"/>
        <v/>
      </c>
      <c r="B981" s="203" t="str">
        <f t="shared" si="183"/>
        <v/>
      </c>
      <c r="C981" s="203" t="str">
        <f t="shared" si="184"/>
        <v/>
      </c>
      <c r="D981" s="203" t="str">
        <f t="shared" si="185"/>
        <v/>
      </c>
      <c r="E981" s="203" t="str">
        <f t="shared" si="186"/>
        <v/>
      </c>
      <c r="F981" s="203" t="str">
        <f t="shared" si="187"/>
        <v/>
      </c>
      <c r="G981" s="204" t="str">
        <f t="shared" si="187"/>
        <v/>
      </c>
      <c r="H981" s="205" t="str">
        <f t="shared" si="188"/>
        <v/>
      </c>
      <c r="I981" s="156" t="str">
        <f t="shared" si="189"/>
        <v/>
      </c>
      <c r="J981" s="156" t="str">
        <f t="shared" si="190"/>
        <v/>
      </c>
      <c r="K981" s="155" t="str">
        <f t="shared" si="191"/>
        <v/>
      </c>
      <c r="L981" s="155" t="str">
        <f t="shared" si="192"/>
        <v/>
      </c>
      <c r="M981" s="155" t="str">
        <f t="shared" si="193"/>
        <v/>
      </c>
      <c r="N981" s="157"/>
      <c r="O981" s="157"/>
      <c r="P981" s="157"/>
      <c r="Q981" s="157"/>
      <c r="R981" s="157"/>
      <c r="S981" s="157"/>
      <c r="T981" s="157"/>
      <c r="U981" s="157"/>
      <c r="V981" s="157"/>
      <c r="W981" s="157"/>
      <c r="X981" s="157"/>
      <c r="Y981" s="157"/>
      <c r="Z981" s="158"/>
      <c r="AA981" s="158"/>
      <c r="AB981" s="158"/>
      <c r="AC981" s="158"/>
      <c r="AD981" s="165"/>
      <c r="AE981" s="167"/>
      <c r="AF981" s="166"/>
      <c r="AG981" s="166"/>
      <c r="AH981" s="165"/>
      <c r="AI981" s="165"/>
      <c r="AJ981" s="163"/>
      <c r="AK981" s="165"/>
      <c r="AL981" s="165"/>
      <c r="AM981" s="165"/>
      <c r="AN981" s="162"/>
      <c r="AO981" s="164"/>
      <c r="AP981" s="163"/>
      <c r="AQ981" s="162"/>
      <c r="AR981" s="161"/>
      <c r="AS981" s="160"/>
      <c r="AT981" s="159"/>
      <c r="AU981" s="158"/>
    </row>
    <row r="982" spans="1:47" x14ac:dyDescent="0.2">
      <c r="A982" s="156" t="str">
        <f t="shared" si="182"/>
        <v/>
      </c>
      <c r="B982" s="203" t="str">
        <f t="shared" si="183"/>
        <v/>
      </c>
      <c r="C982" s="203" t="str">
        <f t="shared" si="184"/>
        <v/>
      </c>
      <c r="D982" s="203" t="str">
        <f t="shared" si="185"/>
        <v/>
      </c>
      <c r="E982" s="203" t="str">
        <f t="shared" si="186"/>
        <v/>
      </c>
      <c r="F982" s="203" t="str">
        <f t="shared" si="187"/>
        <v/>
      </c>
      <c r="G982" s="204" t="str">
        <f t="shared" si="187"/>
        <v/>
      </c>
      <c r="H982" s="205" t="str">
        <f t="shared" si="188"/>
        <v/>
      </c>
      <c r="I982" s="156" t="str">
        <f t="shared" si="189"/>
        <v/>
      </c>
      <c r="J982" s="156" t="str">
        <f t="shared" si="190"/>
        <v/>
      </c>
      <c r="K982" s="155" t="str">
        <f t="shared" si="191"/>
        <v/>
      </c>
      <c r="L982" s="155" t="str">
        <f t="shared" si="192"/>
        <v/>
      </c>
      <c r="M982" s="155" t="str">
        <f t="shared" si="193"/>
        <v/>
      </c>
      <c r="N982" s="157"/>
      <c r="O982" s="157"/>
      <c r="P982" s="157"/>
      <c r="Q982" s="157"/>
      <c r="R982" s="157"/>
      <c r="S982" s="157"/>
      <c r="T982" s="157"/>
      <c r="U982" s="157"/>
      <c r="V982" s="157"/>
      <c r="W982" s="157"/>
      <c r="X982" s="157"/>
      <c r="Y982" s="157"/>
      <c r="Z982" s="158"/>
      <c r="AA982" s="158"/>
      <c r="AB982" s="158"/>
      <c r="AC982" s="158"/>
      <c r="AD982" s="165"/>
      <c r="AE982" s="167"/>
      <c r="AF982" s="166"/>
      <c r="AG982" s="166"/>
      <c r="AH982" s="165"/>
      <c r="AI982" s="165"/>
      <c r="AJ982" s="163"/>
      <c r="AK982" s="165"/>
      <c r="AL982" s="165"/>
      <c r="AM982" s="165"/>
      <c r="AN982" s="162"/>
      <c r="AO982" s="164"/>
      <c r="AP982" s="163"/>
      <c r="AQ982" s="162"/>
      <c r="AR982" s="161"/>
      <c r="AS982" s="160"/>
      <c r="AT982" s="159"/>
      <c r="AU982" s="158"/>
    </row>
    <row r="983" spans="1:47" x14ac:dyDescent="0.2">
      <c r="A983" s="156" t="str">
        <f t="shared" si="182"/>
        <v/>
      </c>
      <c r="B983" s="203" t="str">
        <f t="shared" si="183"/>
        <v/>
      </c>
      <c r="C983" s="203" t="str">
        <f t="shared" si="184"/>
        <v/>
      </c>
      <c r="D983" s="203" t="str">
        <f t="shared" si="185"/>
        <v/>
      </c>
      <c r="E983" s="203" t="str">
        <f t="shared" si="186"/>
        <v/>
      </c>
      <c r="F983" s="203" t="str">
        <f t="shared" si="187"/>
        <v/>
      </c>
      <c r="G983" s="204" t="str">
        <f t="shared" si="187"/>
        <v/>
      </c>
      <c r="H983" s="205" t="str">
        <f t="shared" si="188"/>
        <v/>
      </c>
      <c r="I983" s="156" t="str">
        <f t="shared" si="189"/>
        <v/>
      </c>
      <c r="J983" s="156" t="str">
        <f t="shared" si="190"/>
        <v/>
      </c>
      <c r="K983" s="155" t="str">
        <f t="shared" si="191"/>
        <v/>
      </c>
      <c r="L983" s="155" t="str">
        <f t="shared" si="192"/>
        <v/>
      </c>
      <c r="M983" s="155" t="str">
        <f t="shared" si="193"/>
        <v/>
      </c>
      <c r="N983" s="157"/>
      <c r="O983" s="157"/>
      <c r="P983" s="157"/>
      <c r="Q983" s="157"/>
      <c r="R983" s="157"/>
      <c r="S983" s="157"/>
      <c r="T983" s="157"/>
      <c r="U983" s="157"/>
      <c r="V983" s="157"/>
      <c r="W983" s="157"/>
      <c r="X983" s="157"/>
      <c r="Y983" s="157"/>
      <c r="Z983" s="158"/>
      <c r="AA983" s="158"/>
      <c r="AB983" s="158"/>
      <c r="AC983" s="158"/>
      <c r="AD983" s="165"/>
      <c r="AE983" s="167"/>
      <c r="AF983" s="166"/>
      <c r="AG983" s="166"/>
      <c r="AH983" s="165"/>
      <c r="AI983" s="165"/>
      <c r="AJ983" s="163"/>
      <c r="AK983" s="165"/>
      <c r="AL983" s="165"/>
      <c r="AM983" s="165"/>
      <c r="AN983" s="162"/>
      <c r="AO983" s="164"/>
      <c r="AP983" s="163"/>
      <c r="AQ983" s="162"/>
      <c r="AR983" s="161"/>
      <c r="AS983" s="160"/>
      <c r="AT983" s="159"/>
      <c r="AU983" s="158"/>
    </row>
    <row r="984" spans="1:47" x14ac:dyDescent="0.2">
      <c r="A984" s="156" t="str">
        <f t="shared" si="182"/>
        <v/>
      </c>
      <c r="B984" s="203" t="str">
        <f t="shared" si="183"/>
        <v/>
      </c>
      <c r="C984" s="203" t="str">
        <f t="shared" si="184"/>
        <v/>
      </c>
      <c r="D984" s="203" t="str">
        <f t="shared" si="185"/>
        <v/>
      </c>
      <c r="E984" s="203" t="str">
        <f t="shared" si="186"/>
        <v/>
      </c>
      <c r="F984" s="203" t="str">
        <f t="shared" si="187"/>
        <v/>
      </c>
      <c r="G984" s="204" t="str">
        <f t="shared" si="187"/>
        <v/>
      </c>
      <c r="H984" s="205" t="str">
        <f t="shared" si="188"/>
        <v/>
      </c>
      <c r="I984" s="156" t="str">
        <f t="shared" si="189"/>
        <v/>
      </c>
      <c r="J984" s="156" t="str">
        <f t="shared" si="190"/>
        <v/>
      </c>
      <c r="K984" s="155" t="str">
        <f t="shared" si="191"/>
        <v/>
      </c>
      <c r="L984" s="155" t="str">
        <f t="shared" si="192"/>
        <v/>
      </c>
      <c r="M984" s="155" t="str">
        <f t="shared" si="193"/>
        <v/>
      </c>
      <c r="N984" s="157"/>
      <c r="O984" s="157"/>
      <c r="P984" s="157"/>
      <c r="Q984" s="157"/>
      <c r="R984" s="157"/>
      <c r="S984" s="157"/>
      <c r="T984" s="157"/>
      <c r="U984" s="157"/>
      <c r="V984" s="157"/>
      <c r="W984" s="157"/>
      <c r="X984" s="157"/>
      <c r="Y984" s="157"/>
      <c r="Z984" s="158"/>
      <c r="AA984" s="158"/>
      <c r="AB984" s="158"/>
      <c r="AC984" s="158"/>
      <c r="AD984" s="165"/>
      <c r="AE984" s="167"/>
      <c r="AF984" s="166"/>
      <c r="AG984" s="166"/>
      <c r="AH984" s="165"/>
      <c r="AI984" s="165"/>
      <c r="AJ984" s="163"/>
      <c r="AK984" s="165"/>
      <c r="AL984" s="165"/>
      <c r="AM984" s="165"/>
      <c r="AN984" s="162"/>
      <c r="AO984" s="164"/>
      <c r="AP984" s="163"/>
      <c r="AQ984" s="162"/>
      <c r="AR984" s="161"/>
      <c r="AS984" s="160"/>
      <c r="AT984" s="159"/>
      <c r="AU984" s="158"/>
    </row>
    <row r="985" spans="1:47" x14ac:dyDescent="0.2">
      <c r="A985" s="156" t="str">
        <f t="shared" si="182"/>
        <v/>
      </c>
      <c r="B985" s="203" t="str">
        <f t="shared" si="183"/>
        <v/>
      </c>
      <c r="C985" s="203" t="str">
        <f t="shared" si="184"/>
        <v/>
      </c>
      <c r="D985" s="203" t="str">
        <f t="shared" si="185"/>
        <v/>
      </c>
      <c r="E985" s="203" t="str">
        <f t="shared" si="186"/>
        <v/>
      </c>
      <c r="F985" s="203" t="str">
        <f t="shared" si="187"/>
        <v/>
      </c>
      <c r="G985" s="204" t="str">
        <f t="shared" si="187"/>
        <v/>
      </c>
      <c r="H985" s="205" t="str">
        <f t="shared" si="188"/>
        <v/>
      </c>
      <c r="I985" s="156" t="str">
        <f t="shared" si="189"/>
        <v/>
      </c>
      <c r="J985" s="156" t="str">
        <f t="shared" si="190"/>
        <v/>
      </c>
      <c r="K985" s="155" t="str">
        <f t="shared" si="191"/>
        <v/>
      </c>
      <c r="L985" s="155" t="str">
        <f t="shared" si="192"/>
        <v/>
      </c>
      <c r="M985" s="155" t="str">
        <f t="shared" si="193"/>
        <v/>
      </c>
      <c r="N985" s="157"/>
      <c r="O985" s="157"/>
      <c r="P985" s="157"/>
      <c r="Q985" s="157"/>
      <c r="R985" s="157"/>
      <c r="S985" s="157"/>
      <c r="T985" s="157"/>
      <c r="U985" s="157"/>
      <c r="V985" s="157"/>
      <c r="W985" s="157"/>
      <c r="X985" s="157"/>
      <c r="Y985" s="157"/>
      <c r="Z985" s="158"/>
      <c r="AA985" s="158"/>
      <c r="AB985" s="158"/>
      <c r="AC985" s="158"/>
      <c r="AD985" s="165"/>
      <c r="AE985" s="167"/>
      <c r="AF985" s="166"/>
      <c r="AG985" s="166"/>
      <c r="AH985" s="165"/>
      <c r="AI985" s="165"/>
      <c r="AJ985" s="163"/>
      <c r="AK985" s="165"/>
      <c r="AL985" s="165"/>
      <c r="AM985" s="165"/>
      <c r="AN985" s="162"/>
      <c r="AO985" s="164"/>
      <c r="AP985" s="163"/>
      <c r="AQ985" s="162"/>
      <c r="AR985" s="161"/>
      <c r="AS985" s="160"/>
      <c r="AT985" s="159"/>
      <c r="AU985" s="158"/>
    </row>
    <row r="986" spans="1:47" x14ac:dyDescent="0.2">
      <c r="A986" s="156" t="str">
        <f t="shared" si="182"/>
        <v/>
      </c>
      <c r="B986" s="203" t="str">
        <f t="shared" si="183"/>
        <v/>
      </c>
      <c r="C986" s="203" t="str">
        <f t="shared" si="184"/>
        <v/>
      </c>
      <c r="D986" s="203" t="str">
        <f t="shared" si="185"/>
        <v/>
      </c>
      <c r="E986" s="203" t="str">
        <f t="shared" si="186"/>
        <v/>
      </c>
      <c r="F986" s="203" t="str">
        <f t="shared" si="187"/>
        <v/>
      </c>
      <c r="G986" s="204" t="str">
        <f t="shared" si="187"/>
        <v/>
      </c>
      <c r="H986" s="205" t="str">
        <f t="shared" si="188"/>
        <v/>
      </c>
      <c r="I986" s="156" t="str">
        <f t="shared" si="189"/>
        <v/>
      </c>
      <c r="J986" s="156" t="str">
        <f t="shared" si="190"/>
        <v/>
      </c>
      <c r="K986" s="155" t="str">
        <f t="shared" si="191"/>
        <v/>
      </c>
      <c r="L986" s="155" t="str">
        <f t="shared" si="192"/>
        <v/>
      </c>
      <c r="M986" s="155" t="str">
        <f t="shared" si="193"/>
        <v/>
      </c>
      <c r="N986" s="157"/>
      <c r="O986" s="157"/>
      <c r="P986" s="157"/>
      <c r="Q986" s="157"/>
      <c r="R986" s="157"/>
      <c r="S986" s="157"/>
      <c r="T986" s="157"/>
      <c r="U986" s="157"/>
      <c r="V986" s="157"/>
      <c r="W986" s="157"/>
      <c r="X986" s="157"/>
      <c r="Y986" s="157"/>
      <c r="Z986" s="158"/>
      <c r="AA986" s="158"/>
      <c r="AB986" s="158"/>
      <c r="AC986" s="158"/>
      <c r="AD986" s="165"/>
      <c r="AE986" s="167"/>
      <c r="AF986" s="166"/>
      <c r="AG986" s="166"/>
      <c r="AH986" s="165"/>
      <c r="AI986" s="165"/>
      <c r="AJ986" s="163"/>
      <c r="AK986" s="165"/>
      <c r="AL986" s="165"/>
      <c r="AM986" s="165"/>
      <c r="AN986" s="162"/>
      <c r="AO986" s="164"/>
      <c r="AP986" s="163"/>
      <c r="AQ986" s="162"/>
      <c r="AR986" s="161"/>
      <c r="AS986" s="160"/>
      <c r="AT986" s="159"/>
      <c r="AU986" s="158"/>
    </row>
    <row r="987" spans="1:47" x14ac:dyDescent="0.2">
      <c r="A987" s="156" t="str">
        <f t="shared" si="182"/>
        <v/>
      </c>
      <c r="B987" s="203" t="str">
        <f t="shared" si="183"/>
        <v/>
      </c>
      <c r="C987" s="203" t="str">
        <f t="shared" si="184"/>
        <v/>
      </c>
      <c r="D987" s="203" t="str">
        <f t="shared" si="185"/>
        <v/>
      </c>
      <c r="E987" s="203" t="str">
        <f t="shared" si="186"/>
        <v/>
      </c>
      <c r="F987" s="203" t="str">
        <f t="shared" si="187"/>
        <v/>
      </c>
      <c r="G987" s="204" t="str">
        <f t="shared" si="187"/>
        <v/>
      </c>
      <c r="H987" s="205" t="str">
        <f t="shared" si="188"/>
        <v/>
      </c>
      <c r="I987" s="156" t="str">
        <f t="shared" si="189"/>
        <v/>
      </c>
      <c r="J987" s="156" t="str">
        <f t="shared" si="190"/>
        <v/>
      </c>
      <c r="K987" s="155" t="str">
        <f t="shared" si="191"/>
        <v/>
      </c>
      <c r="L987" s="155" t="str">
        <f t="shared" si="192"/>
        <v/>
      </c>
      <c r="M987" s="155" t="str">
        <f t="shared" si="193"/>
        <v/>
      </c>
      <c r="N987" s="157"/>
      <c r="O987" s="157"/>
      <c r="P987" s="157"/>
      <c r="Q987" s="157"/>
      <c r="R987" s="157"/>
      <c r="S987" s="157"/>
      <c r="T987" s="157"/>
      <c r="U987" s="157"/>
      <c r="V987" s="157"/>
      <c r="W987" s="157"/>
      <c r="X987" s="157"/>
      <c r="Y987" s="157"/>
      <c r="Z987" s="158"/>
      <c r="AA987" s="158"/>
      <c r="AB987" s="158"/>
      <c r="AC987" s="158"/>
      <c r="AD987" s="165"/>
      <c r="AE987" s="167"/>
      <c r="AF987" s="166"/>
      <c r="AG987" s="166"/>
      <c r="AH987" s="165"/>
      <c r="AI987" s="165"/>
      <c r="AJ987" s="163"/>
      <c r="AK987" s="165"/>
      <c r="AL987" s="165"/>
      <c r="AM987" s="165"/>
      <c r="AN987" s="162"/>
      <c r="AO987" s="164"/>
      <c r="AP987" s="163"/>
      <c r="AQ987" s="162"/>
      <c r="AR987" s="161"/>
      <c r="AS987" s="160"/>
      <c r="AT987" s="159"/>
      <c r="AU987" s="158"/>
    </row>
    <row r="988" spans="1:47" x14ac:dyDescent="0.2">
      <c r="A988" s="156" t="str">
        <f t="shared" si="182"/>
        <v/>
      </c>
      <c r="B988" s="203" t="str">
        <f t="shared" si="183"/>
        <v/>
      </c>
      <c r="C988" s="203" t="str">
        <f t="shared" si="184"/>
        <v/>
      </c>
      <c r="D988" s="203" t="str">
        <f t="shared" si="185"/>
        <v/>
      </c>
      <c r="E988" s="203" t="str">
        <f t="shared" si="186"/>
        <v/>
      </c>
      <c r="F988" s="203" t="str">
        <f t="shared" si="187"/>
        <v/>
      </c>
      <c r="G988" s="204" t="str">
        <f t="shared" si="187"/>
        <v/>
      </c>
      <c r="H988" s="205" t="str">
        <f t="shared" si="188"/>
        <v/>
      </c>
      <c r="I988" s="156" t="str">
        <f t="shared" si="189"/>
        <v/>
      </c>
      <c r="J988" s="156" t="str">
        <f t="shared" si="190"/>
        <v/>
      </c>
      <c r="K988" s="155" t="str">
        <f t="shared" si="191"/>
        <v/>
      </c>
      <c r="L988" s="155" t="str">
        <f t="shared" si="192"/>
        <v/>
      </c>
      <c r="M988" s="155" t="str">
        <f t="shared" si="193"/>
        <v/>
      </c>
      <c r="N988" s="157"/>
      <c r="O988" s="157"/>
      <c r="P988" s="157"/>
      <c r="Q988" s="157"/>
      <c r="R988" s="157"/>
      <c r="S988" s="157"/>
      <c r="T988" s="157"/>
      <c r="U988" s="157"/>
      <c r="V988" s="157"/>
      <c r="W988" s="157"/>
      <c r="X988" s="157"/>
      <c r="Y988" s="157"/>
      <c r="Z988" s="158"/>
      <c r="AA988" s="158"/>
      <c r="AB988" s="158"/>
      <c r="AC988" s="158"/>
      <c r="AD988" s="165"/>
      <c r="AE988" s="167"/>
      <c r="AF988" s="166"/>
      <c r="AG988" s="166"/>
      <c r="AH988" s="165"/>
      <c r="AI988" s="165"/>
      <c r="AJ988" s="163"/>
      <c r="AK988" s="165"/>
      <c r="AL988" s="165"/>
      <c r="AM988" s="165"/>
      <c r="AN988" s="162"/>
      <c r="AO988" s="164"/>
      <c r="AP988" s="163"/>
      <c r="AQ988" s="162"/>
      <c r="AR988" s="161"/>
      <c r="AS988" s="160"/>
      <c r="AT988" s="159"/>
      <c r="AU988" s="158"/>
    </row>
    <row r="989" spans="1:47" x14ac:dyDescent="0.2">
      <c r="A989" s="156" t="str">
        <f t="shared" si="182"/>
        <v/>
      </c>
      <c r="B989" s="203" t="str">
        <f t="shared" si="183"/>
        <v/>
      </c>
      <c r="C989" s="203" t="str">
        <f t="shared" si="184"/>
        <v/>
      </c>
      <c r="D989" s="203" t="str">
        <f t="shared" si="185"/>
        <v/>
      </c>
      <c r="E989" s="203" t="str">
        <f t="shared" si="186"/>
        <v/>
      </c>
      <c r="F989" s="203" t="str">
        <f t="shared" si="187"/>
        <v/>
      </c>
      <c r="G989" s="204" t="str">
        <f t="shared" si="187"/>
        <v/>
      </c>
      <c r="H989" s="205" t="str">
        <f t="shared" si="188"/>
        <v/>
      </c>
      <c r="I989" s="156" t="str">
        <f t="shared" si="189"/>
        <v/>
      </c>
      <c r="J989" s="156" t="str">
        <f t="shared" si="190"/>
        <v/>
      </c>
      <c r="K989" s="155" t="str">
        <f t="shared" si="191"/>
        <v/>
      </c>
      <c r="L989" s="155" t="str">
        <f t="shared" si="192"/>
        <v/>
      </c>
      <c r="M989" s="155" t="str">
        <f t="shared" si="193"/>
        <v/>
      </c>
      <c r="N989" s="157"/>
      <c r="O989" s="157"/>
      <c r="P989" s="157"/>
      <c r="Q989" s="157"/>
      <c r="R989" s="157"/>
      <c r="S989" s="157"/>
      <c r="T989" s="157"/>
      <c r="U989" s="157"/>
      <c r="V989" s="157"/>
      <c r="W989" s="157"/>
      <c r="X989" s="157"/>
      <c r="Y989" s="157"/>
      <c r="Z989" s="158"/>
      <c r="AA989" s="158"/>
      <c r="AB989" s="158"/>
      <c r="AC989" s="158"/>
      <c r="AD989" s="165"/>
      <c r="AE989" s="167"/>
      <c r="AF989" s="166"/>
      <c r="AG989" s="166"/>
      <c r="AH989" s="165"/>
      <c r="AI989" s="165"/>
      <c r="AJ989" s="163"/>
      <c r="AK989" s="165"/>
      <c r="AL989" s="165"/>
      <c r="AM989" s="165"/>
      <c r="AN989" s="162"/>
      <c r="AO989" s="164"/>
      <c r="AP989" s="163"/>
      <c r="AQ989" s="162"/>
      <c r="AR989" s="161"/>
      <c r="AS989" s="160"/>
      <c r="AT989" s="159"/>
      <c r="AU989" s="158"/>
    </row>
    <row r="990" spans="1:47" x14ac:dyDescent="0.2">
      <c r="A990" s="156" t="str">
        <f t="shared" si="182"/>
        <v/>
      </c>
      <c r="B990" s="203" t="str">
        <f t="shared" si="183"/>
        <v/>
      </c>
      <c r="C990" s="203" t="str">
        <f t="shared" si="184"/>
        <v/>
      </c>
      <c r="D990" s="203" t="str">
        <f t="shared" si="185"/>
        <v/>
      </c>
      <c r="E990" s="203" t="str">
        <f t="shared" si="186"/>
        <v/>
      </c>
      <c r="F990" s="203" t="str">
        <f t="shared" si="187"/>
        <v/>
      </c>
      <c r="G990" s="204" t="str">
        <f t="shared" si="187"/>
        <v/>
      </c>
      <c r="H990" s="205" t="str">
        <f t="shared" si="188"/>
        <v/>
      </c>
      <c r="I990" s="156" t="str">
        <f t="shared" si="189"/>
        <v/>
      </c>
      <c r="J990" s="156" t="str">
        <f t="shared" si="190"/>
        <v/>
      </c>
      <c r="K990" s="155" t="str">
        <f t="shared" si="191"/>
        <v/>
      </c>
      <c r="L990" s="155" t="str">
        <f t="shared" si="192"/>
        <v/>
      </c>
      <c r="M990" s="155" t="str">
        <f t="shared" si="193"/>
        <v/>
      </c>
      <c r="N990" s="157"/>
      <c r="O990" s="157"/>
      <c r="P990" s="157"/>
      <c r="Q990" s="157"/>
      <c r="R990" s="157"/>
      <c r="S990" s="157"/>
      <c r="T990" s="157"/>
      <c r="U990" s="157"/>
      <c r="V990" s="157"/>
      <c r="W990" s="157"/>
      <c r="X990" s="157"/>
      <c r="Y990" s="157"/>
      <c r="Z990" s="158"/>
      <c r="AA990" s="158"/>
      <c r="AB990" s="158"/>
      <c r="AC990" s="158"/>
      <c r="AD990" s="165"/>
      <c r="AE990" s="167"/>
      <c r="AF990" s="166"/>
      <c r="AG990" s="166"/>
      <c r="AH990" s="165"/>
      <c r="AI990" s="165"/>
      <c r="AJ990" s="163"/>
      <c r="AK990" s="165"/>
      <c r="AL990" s="165"/>
      <c r="AM990" s="165"/>
      <c r="AN990" s="162"/>
      <c r="AO990" s="164"/>
      <c r="AP990" s="163"/>
      <c r="AQ990" s="162"/>
      <c r="AR990" s="161"/>
      <c r="AS990" s="160"/>
      <c r="AT990" s="159"/>
      <c r="AU990" s="158"/>
    </row>
    <row r="991" spans="1:47" x14ac:dyDescent="0.2">
      <c r="A991" s="156" t="str">
        <f t="shared" si="182"/>
        <v/>
      </c>
      <c r="B991" s="203" t="str">
        <f t="shared" si="183"/>
        <v/>
      </c>
      <c r="C991" s="203" t="str">
        <f t="shared" si="184"/>
        <v/>
      </c>
      <c r="D991" s="203" t="str">
        <f t="shared" si="185"/>
        <v/>
      </c>
      <c r="E991" s="203" t="str">
        <f t="shared" si="186"/>
        <v/>
      </c>
      <c r="F991" s="203" t="str">
        <f t="shared" si="187"/>
        <v/>
      </c>
      <c r="G991" s="204" t="str">
        <f t="shared" si="187"/>
        <v/>
      </c>
      <c r="H991" s="205" t="str">
        <f t="shared" si="188"/>
        <v/>
      </c>
      <c r="I991" s="156" t="str">
        <f t="shared" si="189"/>
        <v/>
      </c>
      <c r="J991" s="156" t="str">
        <f t="shared" si="190"/>
        <v/>
      </c>
      <c r="K991" s="155" t="str">
        <f t="shared" si="191"/>
        <v/>
      </c>
      <c r="L991" s="155" t="str">
        <f t="shared" si="192"/>
        <v/>
      </c>
      <c r="M991" s="155" t="str">
        <f t="shared" si="193"/>
        <v/>
      </c>
      <c r="N991" s="157"/>
      <c r="O991" s="157"/>
      <c r="P991" s="157"/>
      <c r="Q991" s="157"/>
      <c r="R991" s="157"/>
      <c r="S991" s="157"/>
      <c r="T991" s="157"/>
      <c r="U991" s="157"/>
      <c r="V991" s="157"/>
      <c r="W991" s="157"/>
      <c r="X991" s="157"/>
      <c r="Y991" s="157"/>
      <c r="Z991" s="158"/>
      <c r="AA991" s="158"/>
      <c r="AB991" s="158"/>
      <c r="AC991" s="158"/>
      <c r="AD991" s="165"/>
      <c r="AE991" s="167"/>
      <c r="AF991" s="166"/>
      <c r="AG991" s="166"/>
      <c r="AH991" s="165"/>
      <c r="AI991" s="165"/>
      <c r="AJ991" s="163"/>
      <c r="AK991" s="165"/>
      <c r="AL991" s="165"/>
      <c r="AM991" s="165"/>
      <c r="AN991" s="162"/>
      <c r="AO991" s="164"/>
      <c r="AP991" s="163"/>
      <c r="AQ991" s="162"/>
      <c r="AR991" s="161"/>
      <c r="AS991" s="160"/>
      <c r="AT991" s="159"/>
      <c r="AU991" s="158"/>
    </row>
    <row r="992" spans="1:47" x14ac:dyDescent="0.2">
      <c r="A992" s="156" t="str">
        <f t="shared" si="182"/>
        <v/>
      </c>
      <c r="B992" s="203" t="str">
        <f t="shared" si="183"/>
        <v/>
      </c>
      <c r="C992" s="203" t="str">
        <f t="shared" si="184"/>
        <v/>
      </c>
      <c r="D992" s="203" t="str">
        <f t="shared" si="185"/>
        <v/>
      </c>
      <c r="E992" s="203" t="str">
        <f t="shared" si="186"/>
        <v/>
      </c>
      <c r="F992" s="203" t="str">
        <f t="shared" si="187"/>
        <v/>
      </c>
      <c r="G992" s="204" t="str">
        <f t="shared" si="187"/>
        <v/>
      </c>
      <c r="H992" s="205" t="str">
        <f t="shared" si="188"/>
        <v/>
      </c>
      <c r="I992" s="156" t="str">
        <f t="shared" si="189"/>
        <v/>
      </c>
      <c r="J992" s="156" t="str">
        <f t="shared" si="190"/>
        <v/>
      </c>
      <c r="K992" s="155" t="str">
        <f t="shared" si="191"/>
        <v/>
      </c>
      <c r="L992" s="155" t="str">
        <f t="shared" si="192"/>
        <v/>
      </c>
      <c r="M992" s="155" t="str">
        <f t="shared" si="193"/>
        <v/>
      </c>
      <c r="N992" s="157"/>
      <c r="O992" s="157"/>
      <c r="P992" s="157"/>
      <c r="Q992" s="157"/>
      <c r="R992" s="157"/>
      <c r="S992" s="157"/>
      <c r="T992" s="157"/>
      <c r="U992" s="157"/>
      <c r="V992" s="157"/>
      <c r="W992" s="157"/>
      <c r="X992" s="157"/>
      <c r="Y992" s="157"/>
      <c r="Z992" s="158"/>
      <c r="AA992" s="158"/>
      <c r="AB992" s="158"/>
      <c r="AC992" s="158"/>
      <c r="AD992" s="165"/>
      <c r="AE992" s="167"/>
      <c r="AF992" s="166"/>
      <c r="AG992" s="166"/>
      <c r="AH992" s="165"/>
      <c r="AI992" s="165"/>
      <c r="AJ992" s="163"/>
      <c r="AK992" s="165"/>
      <c r="AL992" s="165"/>
      <c r="AM992" s="165"/>
      <c r="AN992" s="162"/>
      <c r="AO992" s="164"/>
      <c r="AP992" s="163"/>
      <c r="AQ992" s="162"/>
      <c r="AR992" s="161"/>
      <c r="AS992" s="160"/>
      <c r="AT992" s="159"/>
      <c r="AU992" s="158"/>
    </row>
    <row r="993" spans="1:47" x14ac:dyDescent="0.2">
      <c r="A993" s="156" t="str">
        <f t="shared" si="182"/>
        <v/>
      </c>
      <c r="B993" s="203" t="str">
        <f t="shared" si="183"/>
        <v/>
      </c>
      <c r="C993" s="203" t="str">
        <f t="shared" si="184"/>
        <v/>
      </c>
      <c r="D993" s="203" t="str">
        <f t="shared" si="185"/>
        <v/>
      </c>
      <c r="E993" s="203" t="str">
        <f t="shared" si="186"/>
        <v/>
      </c>
      <c r="F993" s="203" t="str">
        <f t="shared" si="187"/>
        <v/>
      </c>
      <c r="G993" s="204" t="str">
        <f t="shared" si="187"/>
        <v/>
      </c>
      <c r="H993" s="205" t="str">
        <f t="shared" si="188"/>
        <v/>
      </c>
      <c r="I993" s="156" t="str">
        <f t="shared" si="189"/>
        <v/>
      </c>
      <c r="J993" s="156" t="str">
        <f t="shared" si="190"/>
        <v/>
      </c>
      <c r="K993" s="155" t="str">
        <f t="shared" si="191"/>
        <v/>
      </c>
      <c r="L993" s="155" t="str">
        <f t="shared" si="192"/>
        <v/>
      </c>
      <c r="M993" s="155" t="str">
        <f t="shared" si="193"/>
        <v/>
      </c>
      <c r="N993" s="157"/>
      <c r="O993" s="157"/>
      <c r="P993" s="157"/>
      <c r="Q993" s="157"/>
      <c r="R993" s="157"/>
      <c r="S993" s="157"/>
      <c r="T993" s="157"/>
      <c r="U993" s="157"/>
      <c r="V993" s="157"/>
      <c r="W993" s="157"/>
      <c r="X993" s="157"/>
      <c r="Y993" s="157"/>
      <c r="Z993" s="158"/>
      <c r="AA993" s="158"/>
      <c r="AB993" s="158"/>
      <c r="AC993" s="158"/>
      <c r="AD993" s="165"/>
      <c r="AE993" s="167"/>
      <c r="AF993" s="166"/>
      <c r="AG993" s="166"/>
      <c r="AH993" s="165"/>
      <c r="AI993" s="165"/>
      <c r="AJ993" s="163"/>
      <c r="AK993" s="165"/>
      <c r="AL993" s="165"/>
      <c r="AM993" s="165"/>
      <c r="AN993" s="162"/>
      <c r="AO993" s="164"/>
      <c r="AP993" s="163"/>
      <c r="AQ993" s="162"/>
      <c r="AR993" s="161"/>
      <c r="AS993" s="160"/>
      <c r="AT993" s="159"/>
      <c r="AU993" s="158"/>
    </row>
    <row r="994" spans="1:47" x14ac:dyDescent="0.2">
      <c r="A994" s="156" t="str">
        <f t="shared" si="182"/>
        <v/>
      </c>
      <c r="B994" s="203" t="str">
        <f t="shared" si="183"/>
        <v/>
      </c>
      <c r="C994" s="203" t="str">
        <f t="shared" si="184"/>
        <v/>
      </c>
      <c r="D994" s="203" t="str">
        <f t="shared" si="185"/>
        <v/>
      </c>
      <c r="E994" s="203" t="str">
        <f t="shared" si="186"/>
        <v/>
      </c>
      <c r="F994" s="203" t="str">
        <f t="shared" si="187"/>
        <v/>
      </c>
      <c r="G994" s="204" t="str">
        <f t="shared" si="187"/>
        <v/>
      </c>
      <c r="H994" s="205" t="str">
        <f t="shared" si="188"/>
        <v/>
      </c>
      <c r="I994" s="156" t="str">
        <f t="shared" si="189"/>
        <v/>
      </c>
      <c r="J994" s="156" t="str">
        <f t="shared" si="190"/>
        <v/>
      </c>
      <c r="K994" s="155" t="str">
        <f t="shared" si="191"/>
        <v/>
      </c>
      <c r="L994" s="155" t="str">
        <f t="shared" si="192"/>
        <v/>
      </c>
      <c r="M994" s="155" t="str">
        <f t="shared" si="193"/>
        <v/>
      </c>
      <c r="N994" s="157"/>
      <c r="O994" s="157"/>
      <c r="P994" s="157"/>
      <c r="Q994" s="157"/>
      <c r="R994" s="157"/>
      <c r="S994" s="157"/>
      <c r="T994" s="157"/>
      <c r="U994" s="157"/>
      <c r="V994" s="157"/>
      <c r="W994" s="157"/>
      <c r="X994" s="157"/>
      <c r="Y994" s="157"/>
      <c r="Z994" s="158"/>
      <c r="AA994" s="158"/>
      <c r="AB994" s="158"/>
      <c r="AC994" s="158"/>
      <c r="AD994" s="165"/>
      <c r="AE994" s="167"/>
      <c r="AF994" s="166"/>
      <c r="AG994" s="166"/>
      <c r="AH994" s="165"/>
      <c r="AI994" s="165"/>
      <c r="AJ994" s="163"/>
      <c r="AK994" s="165"/>
      <c r="AL994" s="165"/>
      <c r="AM994" s="165"/>
      <c r="AN994" s="162"/>
      <c r="AO994" s="164"/>
      <c r="AP994" s="163"/>
      <c r="AQ994" s="162"/>
      <c r="AR994" s="161"/>
      <c r="AS994" s="160"/>
      <c r="AT994" s="159"/>
      <c r="AU994" s="158"/>
    </row>
    <row r="995" spans="1:47" x14ac:dyDescent="0.2">
      <c r="A995" s="156" t="str">
        <f t="shared" si="182"/>
        <v/>
      </c>
      <c r="B995" s="203" t="str">
        <f t="shared" si="183"/>
        <v/>
      </c>
      <c r="C995" s="203" t="str">
        <f t="shared" si="184"/>
        <v/>
      </c>
      <c r="D995" s="203" t="str">
        <f t="shared" si="185"/>
        <v/>
      </c>
      <c r="E995" s="203" t="str">
        <f t="shared" si="186"/>
        <v/>
      </c>
      <c r="F995" s="203" t="str">
        <f t="shared" si="187"/>
        <v/>
      </c>
      <c r="G995" s="204" t="str">
        <f t="shared" si="187"/>
        <v/>
      </c>
      <c r="H995" s="205" t="str">
        <f t="shared" si="188"/>
        <v/>
      </c>
      <c r="I995" s="156" t="str">
        <f t="shared" si="189"/>
        <v/>
      </c>
      <c r="J995" s="156" t="str">
        <f t="shared" si="190"/>
        <v/>
      </c>
      <c r="K995" s="155" t="str">
        <f t="shared" si="191"/>
        <v/>
      </c>
      <c r="L995" s="155" t="str">
        <f t="shared" si="192"/>
        <v/>
      </c>
      <c r="M995" s="155" t="str">
        <f t="shared" si="193"/>
        <v/>
      </c>
      <c r="N995" s="157"/>
      <c r="O995" s="157"/>
      <c r="P995" s="157"/>
      <c r="Q995" s="157"/>
      <c r="R995" s="157"/>
      <c r="S995" s="157"/>
      <c r="T995" s="157"/>
      <c r="U995" s="157"/>
      <c r="V995" s="157"/>
      <c r="W995" s="157"/>
      <c r="X995" s="157"/>
      <c r="Y995" s="157"/>
      <c r="Z995" s="158"/>
      <c r="AA995" s="158"/>
      <c r="AB995" s="158"/>
      <c r="AC995" s="158"/>
      <c r="AD995" s="165"/>
      <c r="AE995" s="167"/>
      <c r="AF995" s="166"/>
      <c r="AG995" s="166"/>
      <c r="AH995" s="165"/>
      <c r="AI995" s="165"/>
      <c r="AJ995" s="163"/>
      <c r="AK995" s="165"/>
      <c r="AL995" s="165"/>
      <c r="AM995" s="165"/>
      <c r="AN995" s="162"/>
      <c r="AO995" s="164"/>
      <c r="AP995" s="163"/>
      <c r="AQ995" s="162"/>
      <c r="AR995" s="161"/>
      <c r="AS995" s="160"/>
      <c r="AT995" s="159"/>
      <c r="AU995" s="158"/>
    </row>
    <row r="996" spans="1:47" x14ac:dyDescent="0.2">
      <c r="A996" s="156" t="str">
        <f t="shared" si="182"/>
        <v/>
      </c>
      <c r="B996" s="203" t="str">
        <f t="shared" si="183"/>
        <v/>
      </c>
      <c r="C996" s="203" t="str">
        <f t="shared" si="184"/>
        <v/>
      </c>
      <c r="D996" s="203" t="str">
        <f t="shared" si="185"/>
        <v/>
      </c>
      <c r="E996" s="203" t="str">
        <f t="shared" si="186"/>
        <v/>
      </c>
      <c r="F996" s="203" t="str">
        <f t="shared" si="187"/>
        <v/>
      </c>
      <c r="G996" s="204" t="str">
        <f t="shared" si="187"/>
        <v/>
      </c>
      <c r="H996" s="205" t="str">
        <f t="shared" si="188"/>
        <v/>
      </c>
      <c r="I996" s="156" t="str">
        <f t="shared" si="189"/>
        <v/>
      </c>
      <c r="J996" s="156" t="str">
        <f t="shared" si="190"/>
        <v/>
      </c>
      <c r="K996" s="155" t="str">
        <f t="shared" si="191"/>
        <v/>
      </c>
      <c r="L996" s="155" t="str">
        <f t="shared" si="192"/>
        <v/>
      </c>
      <c r="M996" s="155" t="str">
        <f t="shared" si="193"/>
        <v/>
      </c>
      <c r="N996" s="157"/>
      <c r="O996" s="157"/>
      <c r="P996" s="157"/>
      <c r="Q996" s="157"/>
      <c r="R996" s="157"/>
      <c r="S996" s="157"/>
      <c r="T996" s="157"/>
      <c r="U996" s="157"/>
      <c r="V996" s="157"/>
      <c r="W996" s="157"/>
      <c r="X996" s="157"/>
      <c r="Y996" s="157"/>
      <c r="Z996" s="158"/>
      <c r="AA996" s="158"/>
      <c r="AB996" s="158"/>
      <c r="AC996" s="158"/>
      <c r="AD996" s="165"/>
      <c r="AE996" s="167"/>
      <c r="AF996" s="166"/>
      <c r="AG996" s="166"/>
      <c r="AH996" s="165"/>
      <c r="AI996" s="165"/>
      <c r="AJ996" s="163"/>
      <c r="AK996" s="165"/>
      <c r="AL996" s="165"/>
      <c r="AM996" s="165"/>
      <c r="AN996" s="162"/>
      <c r="AO996" s="164"/>
      <c r="AP996" s="163"/>
      <c r="AQ996" s="162"/>
      <c r="AR996" s="161"/>
      <c r="AS996" s="160"/>
      <c r="AT996" s="159"/>
      <c r="AU996" s="158"/>
    </row>
    <row r="997" spans="1:47" x14ac:dyDescent="0.2">
      <c r="A997" s="156" t="str">
        <f t="shared" si="182"/>
        <v/>
      </c>
      <c r="B997" s="203" t="str">
        <f t="shared" si="183"/>
        <v/>
      </c>
      <c r="C997" s="203" t="str">
        <f t="shared" si="184"/>
        <v/>
      </c>
      <c r="D997" s="203" t="str">
        <f t="shared" si="185"/>
        <v/>
      </c>
      <c r="E997" s="203" t="str">
        <f t="shared" si="186"/>
        <v/>
      </c>
      <c r="F997" s="203" t="str">
        <f t="shared" si="187"/>
        <v/>
      </c>
      <c r="G997" s="204" t="str">
        <f t="shared" si="187"/>
        <v/>
      </c>
      <c r="H997" s="205" t="str">
        <f t="shared" si="188"/>
        <v/>
      </c>
      <c r="I997" s="156" t="str">
        <f t="shared" si="189"/>
        <v/>
      </c>
      <c r="J997" s="156" t="str">
        <f t="shared" si="190"/>
        <v/>
      </c>
      <c r="K997" s="155" t="str">
        <f t="shared" si="191"/>
        <v/>
      </c>
      <c r="L997" s="155" t="str">
        <f t="shared" si="192"/>
        <v/>
      </c>
      <c r="M997" s="155" t="str">
        <f t="shared" si="193"/>
        <v/>
      </c>
      <c r="N997" s="157"/>
      <c r="O997" s="157"/>
      <c r="P997" s="157"/>
      <c r="Q997" s="157"/>
      <c r="R997" s="157"/>
      <c r="S997" s="157"/>
      <c r="T997" s="157"/>
      <c r="U997" s="157"/>
      <c r="V997" s="157"/>
      <c r="W997" s="157"/>
      <c r="X997" s="157"/>
      <c r="Y997" s="157"/>
      <c r="Z997" s="158"/>
      <c r="AA997" s="158"/>
      <c r="AB997" s="158"/>
      <c r="AC997" s="158"/>
      <c r="AD997" s="165"/>
      <c r="AE997" s="167"/>
      <c r="AF997" s="166"/>
      <c r="AG997" s="166"/>
      <c r="AH997" s="165"/>
      <c r="AI997" s="165"/>
      <c r="AJ997" s="163"/>
      <c r="AK997" s="165"/>
      <c r="AL997" s="165"/>
      <c r="AM997" s="165"/>
      <c r="AN997" s="162"/>
      <c r="AO997" s="164"/>
      <c r="AP997" s="163"/>
      <c r="AQ997" s="162"/>
      <c r="AR997" s="161"/>
      <c r="AS997" s="160"/>
      <c r="AT997" s="159"/>
      <c r="AU997" s="158"/>
    </row>
    <row r="998" spans="1:47" x14ac:dyDescent="0.2">
      <c r="A998" s="156" t="str">
        <f t="shared" si="182"/>
        <v/>
      </c>
      <c r="B998" s="203" t="str">
        <f t="shared" si="183"/>
        <v/>
      </c>
      <c r="C998" s="203" t="str">
        <f t="shared" si="184"/>
        <v/>
      </c>
      <c r="D998" s="203" t="str">
        <f t="shared" si="185"/>
        <v/>
      </c>
      <c r="E998" s="203" t="str">
        <f t="shared" si="186"/>
        <v/>
      </c>
      <c r="F998" s="203" t="str">
        <f t="shared" si="187"/>
        <v/>
      </c>
      <c r="G998" s="204" t="str">
        <f t="shared" si="187"/>
        <v/>
      </c>
      <c r="H998" s="205" t="str">
        <f t="shared" si="188"/>
        <v/>
      </c>
      <c r="I998" s="156" t="str">
        <f t="shared" si="189"/>
        <v/>
      </c>
      <c r="J998" s="156" t="str">
        <f t="shared" si="190"/>
        <v/>
      </c>
      <c r="K998" s="155" t="str">
        <f t="shared" si="191"/>
        <v/>
      </c>
      <c r="L998" s="155" t="str">
        <f t="shared" si="192"/>
        <v/>
      </c>
      <c r="M998" s="155" t="str">
        <f t="shared" si="193"/>
        <v/>
      </c>
      <c r="N998" s="157"/>
      <c r="O998" s="157"/>
      <c r="P998" s="157"/>
      <c r="Q998" s="157"/>
      <c r="R998" s="157"/>
      <c r="S998" s="157"/>
      <c r="T998" s="157"/>
      <c r="U998" s="157"/>
      <c r="V998" s="157"/>
      <c r="W998" s="157"/>
      <c r="X998" s="157"/>
      <c r="Y998" s="157"/>
      <c r="Z998" s="158"/>
      <c r="AA998" s="158"/>
      <c r="AB998" s="158"/>
      <c r="AC998" s="158"/>
      <c r="AD998" s="165"/>
      <c r="AE998" s="167"/>
      <c r="AF998" s="166"/>
      <c r="AG998" s="166"/>
      <c r="AH998" s="165"/>
      <c r="AI998" s="165"/>
      <c r="AJ998" s="163"/>
      <c r="AK998" s="165"/>
      <c r="AL998" s="165"/>
      <c r="AM998" s="165"/>
      <c r="AN998" s="162"/>
      <c r="AO998" s="164"/>
      <c r="AP998" s="163"/>
      <c r="AQ998" s="162"/>
      <c r="AR998" s="161"/>
      <c r="AS998" s="160"/>
      <c r="AT998" s="159"/>
      <c r="AU998" s="158"/>
    </row>
    <row r="999" spans="1:47" x14ac:dyDescent="0.2">
      <c r="A999" s="156" t="str">
        <f t="shared" si="182"/>
        <v/>
      </c>
      <c r="B999" s="203" t="str">
        <f t="shared" si="183"/>
        <v/>
      </c>
      <c r="C999" s="203" t="str">
        <f t="shared" si="184"/>
        <v/>
      </c>
      <c r="D999" s="203" t="str">
        <f t="shared" si="185"/>
        <v/>
      </c>
      <c r="E999" s="203" t="str">
        <f t="shared" si="186"/>
        <v/>
      </c>
      <c r="F999" s="203" t="str">
        <f t="shared" si="187"/>
        <v/>
      </c>
      <c r="G999" s="204" t="str">
        <f t="shared" si="187"/>
        <v/>
      </c>
      <c r="H999" s="205" t="str">
        <f t="shared" si="188"/>
        <v/>
      </c>
      <c r="I999" s="156" t="str">
        <f t="shared" si="189"/>
        <v/>
      </c>
      <c r="J999" s="156" t="str">
        <f t="shared" si="190"/>
        <v/>
      </c>
      <c r="K999" s="155" t="str">
        <f t="shared" si="191"/>
        <v/>
      </c>
      <c r="L999" s="155" t="str">
        <f t="shared" si="192"/>
        <v/>
      </c>
      <c r="M999" s="155" t="str">
        <f t="shared" si="193"/>
        <v/>
      </c>
      <c r="N999" s="157"/>
      <c r="O999" s="157"/>
      <c r="P999" s="157"/>
      <c r="Q999" s="157"/>
      <c r="R999" s="157"/>
      <c r="S999" s="157"/>
      <c r="T999" s="157"/>
      <c r="U999" s="157"/>
      <c r="V999" s="157"/>
      <c r="W999" s="157"/>
      <c r="X999" s="157"/>
      <c r="Y999" s="157"/>
      <c r="Z999" s="158"/>
      <c r="AA999" s="158"/>
      <c r="AB999" s="158"/>
      <c r="AC999" s="158"/>
      <c r="AD999" s="165"/>
      <c r="AE999" s="167"/>
      <c r="AF999" s="166"/>
      <c r="AG999" s="166"/>
      <c r="AH999" s="165"/>
      <c r="AI999" s="165"/>
      <c r="AJ999" s="163"/>
      <c r="AK999" s="165"/>
      <c r="AL999" s="165"/>
      <c r="AM999" s="165"/>
      <c r="AN999" s="162"/>
      <c r="AO999" s="164"/>
      <c r="AP999" s="163"/>
      <c r="AQ999" s="162"/>
      <c r="AR999" s="161"/>
      <c r="AS999" s="160"/>
      <c r="AT999" s="159"/>
      <c r="AU999" s="158"/>
    </row>
    <row r="1000" spans="1:47" x14ac:dyDescent="0.2">
      <c r="A1000" s="156" t="str">
        <f t="shared" si="182"/>
        <v/>
      </c>
      <c r="B1000" s="203" t="str">
        <f t="shared" si="183"/>
        <v/>
      </c>
      <c r="C1000" s="203" t="str">
        <f t="shared" si="184"/>
        <v/>
      </c>
      <c r="D1000" s="203" t="str">
        <f t="shared" si="185"/>
        <v/>
      </c>
      <c r="E1000" s="203" t="str">
        <f t="shared" si="186"/>
        <v/>
      </c>
      <c r="F1000" s="203" t="str">
        <f t="shared" si="187"/>
        <v/>
      </c>
      <c r="G1000" s="204" t="str">
        <f t="shared" si="187"/>
        <v/>
      </c>
      <c r="H1000" s="205" t="str">
        <f t="shared" si="188"/>
        <v/>
      </c>
      <c r="I1000" s="156" t="str">
        <f t="shared" si="189"/>
        <v/>
      </c>
      <c r="J1000" s="156" t="str">
        <f t="shared" si="190"/>
        <v/>
      </c>
      <c r="K1000" s="155" t="str">
        <f t="shared" si="191"/>
        <v/>
      </c>
      <c r="L1000" s="155" t="str">
        <f t="shared" si="192"/>
        <v/>
      </c>
      <c r="M1000" s="155" t="str">
        <f t="shared" si="193"/>
        <v/>
      </c>
      <c r="N1000" s="157"/>
      <c r="O1000" s="157"/>
      <c r="P1000" s="157"/>
      <c r="Q1000" s="157"/>
      <c r="R1000" s="157"/>
      <c r="S1000" s="157"/>
      <c r="T1000" s="157"/>
      <c r="U1000" s="157"/>
      <c r="V1000" s="157"/>
      <c r="W1000" s="157"/>
      <c r="X1000" s="157"/>
      <c r="Y1000" s="157"/>
      <c r="Z1000" s="158"/>
      <c r="AA1000" s="158"/>
      <c r="AB1000" s="158"/>
      <c r="AC1000" s="158"/>
      <c r="AD1000" s="165"/>
      <c r="AE1000" s="167"/>
      <c r="AF1000" s="166"/>
      <c r="AG1000" s="166"/>
      <c r="AH1000" s="165"/>
      <c r="AI1000" s="165"/>
      <c r="AJ1000" s="163"/>
      <c r="AK1000" s="165"/>
      <c r="AL1000" s="165"/>
      <c r="AM1000" s="165"/>
      <c r="AN1000" s="162"/>
      <c r="AO1000" s="164"/>
      <c r="AP1000" s="163"/>
      <c r="AQ1000" s="162"/>
      <c r="AR1000" s="161"/>
      <c r="AS1000" s="160"/>
      <c r="AT1000" s="159"/>
      <c r="AU1000" s="158"/>
    </row>
  </sheetData>
  <sheetProtection password="DAE7" sheet="1"/>
  <mergeCells count="10">
    <mergeCell ref="A2:M2"/>
    <mergeCell ref="G7:J7"/>
    <mergeCell ref="K5:L5"/>
    <mergeCell ref="K6:L6"/>
    <mergeCell ref="K7:L7"/>
    <mergeCell ref="K4:L4"/>
    <mergeCell ref="F3:M3"/>
    <mergeCell ref="G5:J5"/>
    <mergeCell ref="G6:J6"/>
    <mergeCell ref="G4:J4"/>
  </mergeCells>
  <pageMargins left="0.7" right="0.7" top="0.75" bottom="0.75" header="0.3" footer="0.3"/>
  <pageSetup scale="63" fitToHeight="0" orientation="landscape" r:id="rId1"/>
  <headerFooter>
    <oddFooter>&amp;C&amp;P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locked="0" defaultSize="0" print="0" autoFill="0" autoPict="0" macro="[0]!RunReport">
                <anchor moveWithCells="1" sizeWithCells="1">
                  <from>
                    <xdr:col>0</xdr:col>
                    <xdr:colOff>38100</xdr:colOff>
                    <xdr:row>0</xdr:row>
                    <xdr:rowOff>38100</xdr:rowOff>
                  </from>
                  <to>
                    <xdr:col>1</xdr:col>
                    <xdr:colOff>933450</xdr:colOff>
                    <xdr:row>0</xdr:row>
                    <xdr:rowOff>238125</xdr:rowOff>
                  </to>
                </anchor>
              </controlPr>
            </control>
          </mc:Choice>
        </mc:AlternateContent>
        <mc:AlternateContent xmlns:mc="http://schemas.openxmlformats.org/markup-compatibility/2006">
          <mc:Choice Requires="x14">
            <control shapeId="19461" r:id="rId5" name="Button 5">
              <controlPr locked="0" defaultSize="0" print="0" autoFill="0" autoPict="0" macro="[0]!ClearReport">
                <anchor moveWithCells="1" sizeWithCells="1">
                  <from>
                    <xdr:col>1</xdr:col>
                    <xdr:colOff>1123950</xdr:colOff>
                    <xdr:row>0</xdr:row>
                    <xdr:rowOff>38100</xdr:rowOff>
                  </from>
                  <to>
                    <xdr:col>2</xdr:col>
                    <xdr:colOff>952500</xdr:colOff>
                    <xdr:row>0</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20"/>
  <sheetViews>
    <sheetView topLeftCell="P1" workbookViewId="0">
      <selection activeCell="V1" sqref="D1:V1"/>
    </sheetView>
  </sheetViews>
  <sheetFormatPr defaultRowHeight="12.75" x14ac:dyDescent="0.2"/>
  <cols>
    <col min="1" max="1" width="23" customWidth="1"/>
    <col min="2" max="2" width="20.140625" customWidth="1"/>
    <col min="3" max="4" width="12.85546875" customWidth="1"/>
    <col min="5" max="5" width="32.28515625" customWidth="1"/>
    <col min="7" max="7" width="12" customWidth="1"/>
    <col min="8" max="8" width="12" bestFit="1" customWidth="1"/>
    <col min="9" max="9" width="16.28515625" customWidth="1"/>
    <col min="11" max="11" width="13" customWidth="1"/>
    <col min="14" max="14" width="11.7109375" customWidth="1"/>
    <col min="15" max="15" width="12.7109375" customWidth="1"/>
    <col min="16" max="16" width="13.7109375" customWidth="1"/>
    <col min="17" max="17" width="10.5703125" customWidth="1"/>
    <col min="18" max="18" width="11.85546875" customWidth="1"/>
    <col min="19" max="19" width="15" customWidth="1"/>
    <col min="20" max="20" width="13.5703125" customWidth="1"/>
    <col min="21" max="21" width="16.140625" customWidth="1"/>
  </cols>
  <sheetData>
    <row r="1" spans="1:22" x14ac:dyDescent="0.2">
      <c r="A1" s="8" t="s">
        <v>20</v>
      </c>
      <c r="B1" s="8" t="s">
        <v>15</v>
      </c>
      <c r="C1" s="21"/>
      <c r="D1" s="34" t="s">
        <v>72</v>
      </c>
      <c r="E1" s="14" t="s">
        <v>15</v>
      </c>
      <c r="F1" s="20" t="s">
        <v>3</v>
      </c>
      <c r="G1" s="33" t="s">
        <v>20</v>
      </c>
      <c r="H1" s="13" t="s">
        <v>50</v>
      </c>
      <c r="I1" s="5" t="s">
        <v>63</v>
      </c>
      <c r="J1" s="5" t="s">
        <v>51</v>
      </c>
      <c r="K1" s="3" t="s">
        <v>52</v>
      </c>
      <c r="L1" s="5" t="s">
        <v>64</v>
      </c>
      <c r="M1" s="14" t="s">
        <v>54</v>
      </c>
      <c r="N1" s="5" t="s">
        <v>55</v>
      </c>
      <c r="O1" s="33" t="s">
        <v>65</v>
      </c>
      <c r="P1" s="38" t="s">
        <v>66</v>
      </c>
      <c r="Q1" s="13" t="s">
        <v>67</v>
      </c>
      <c r="R1" s="13" t="s">
        <v>68</v>
      </c>
      <c r="S1" s="38" t="s">
        <v>69</v>
      </c>
      <c r="T1" s="5" t="s">
        <v>70</v>
      </c>
      <c r="U1" s="17" t="s">
        <v>71</v>
      </c>
      <c r="V1" s="17" t="s">
        <v>73</v>
      </c>
    </row>
    <row r="2" spans="1:22" x14ac:dyDescent="0.2">
      <c r="C2" s="16"/>
      <c r="D2" s="9"/>
      <c r="E2" s="27"/>
      <c r="F2" s="19"/>
      <c r="G2" s="9"/>
      <c r="H2" s="9"/>
      <c r="I2" s="10"/>
      <c r="J2" s="15"/>
      <c r="K2" s="23"/>
      <c r="L2" s="15"/>
      <c r="M2" s="15"/>
      <c r="N2" s="15"/>
      <c r="O2" s="4"/>
      <c r="P2" s="6"/>
      <c r="Q2" s="11"/>
      <c r="R2" s="18"/>
      <c r="S2" s="7"/>
      <c r="T2" s="12"/>
      <c r="U2" s="2"/>
      <c r="V2" s="28"/>
    </row>
    <row r="3" spans="1:22" x14ac:dyDescent="0.2">
      <c r="D3" s="9"/>
      <c r="E3" s="27"/>
      <c r="F3" s="19"/>
      <c r="G3" s="9"/>
      <c r="H3" s="9"/>
      <c r="I3" s="10"/>
      <c r="J3" s="15"/>
      <c r="K3" s="23"/>
      <c r="L3" s="15"/>
      <c r="M3" s="15"/>
      <c r="N3" s="15"/>
      <c r="O3" s="4"/>
      <c r="P3" s="6"/>
      <c r="Q3" s="11"/>
      <c r="R3" s="18"/>
      <c r="S3" s="7"/>
      <c r="T3" s="12"/>
      <c r="U3" s="2"/>
      <c r="V3" s="28"/>
    </row>
    <row r="4" spans="1:22" x14ac:dyDescent="0.2">
      <c r="D4" s="9"/>
      <c r="E4" s="27"/>
      <c r="F4" s="19"/>
      <c r="G4" s="9"/>
      <c r="H4" s="9"/>
      <c r="I4" s="10"/>
      <c r="J4" s="15"/>
      <c r="K4" s="23"/>
      <c r="L4" s="15"/>
      <c r="M4" s="15"/>
      <c r="N4" s="15"/>
      <c r="O4" s="4"/>
      <c r="P4" s="6"/>
      <c r="Q4" s="11"/>
      <c r="R4" s="18"/>
      <c r="S4" s="7"/>
      <c r="T4" s="12"/>
      <c r="U4" s="2"/>
      <c r="V4" s="28"/>
    </row>
    <row r="5" spans="1:22" x14ac:dyDescent="0.2">
      <c r="D5" s="9"/>
      <c r="E5" s="27"/>
      <c r="F5" s="19"/>
      <c r="G5" s="9"/>
      <c r="H5" s="9"/>
      <c r="I5" s="10"/>
      <c r="J5" s="15"/>
      <c r="K5" s="23"/>
      <c r="L5" s="15"/>
      <c r="M5" s="15"/>
      <c r="N5" s="15"/>
      <c r="O5" s="4"/>
      <c r="P5" s="6"/>
      <c r="Q5" s="11"/>
      <c r="R5" s="18"/>
      <c r="S5" s="7"/>
      <c r="T5" s="12"/>
      <c r="U5" s="2"/>
      <c r="V5" s="28"/>
    </row>
    <row r="6" spans="1:22" x14ac:dyDescent="0.2">
      <c r="D6" s="9"/>
      <c r="E6" s="27"/>
      <c r="F6" s="19"/>
      <c r="G6" s="9"/>
      <c r="H6" s="9"/>
      <c r="I6" s="10"/>
      <c r="J6" s="15"/>
      <c r="K6" s="23"/>
      <c r="L6" s="15"/>
      <c r="M6" s="15"/>
      <c r="N6" s="15"/>
      <c r="O6" s="4"/>
      <c r="P6" s="6"/>
      <c r="Q6" s="11"/>
      <c r="R6" s="18"/>
      <c r="S6" s="7"/>
      <c r="T6" s="12"/>
      <c r="U6" s="2"/>
      <c r="V6" s="28"/>
    </row>
    <row r="7" spans="1:22" x14ac:dyDescent="0.2">
      <c r="D7" s="9"/>
      <c r="E7" s="27"/>
      <c r="F7" s="19"/>
      <c r="G7" s="9"/>
      <c r="H7" s="9"/>
      <c r="I7" s="10"/>
      <c r="J7" s="15"/>
      <c r="K7" s="23"/>
      <c r="L7" s="15"/>
      <c r="M7" s="15"/>
      <c r="N7" s="15"/>
      <c r="O7" s="4"/>
      <c r="P7" s="6"/>
      <c r="Q7" s="11"/>
      <c r="R7" s="18"/>
      <c r="S7" s="7"/>
      <c r="T7" s="12"/>
      <c r="U7" s="2"/>
      <c r="V7" s="28"/>
    </row>
    <row r="8" spans="1:22" x14ac:dyDescent="0.2">
      <c r="D8" s="9"/>
      <c r="E8" s="27"/>
      <c r="F8" s="19"/>
      <c r="G8" s="9"/>
      <c r="H8" s="9"/>
      <c r="I8" s="10"/>
      <c r="J8" s="15"/>
      <c r="K8" s="23"/>
      <c r="L8" s="15"/>
      <c r="M8" s="15"/>
      <c r="N8" s="15"/>
      <c r="O8" s="4"/>
      <c r="P8" s="6"/>
      <c r="Q8" s="11"/>
      <c r="R8" s="18"/>
      <c r="S8" s="7"/>
      <c r="T8" s="12"/>
      <c r="U8" s="2"/>
      <c r="V8" s="28"/>
    </row>
    <row r="9" spans="1:22" x14ac:dyDescent="0.2">
      <c r="D9" s="9"/>
      <c r="E9" s="27"/>
      <c r="F9" s="19"/>
      <c r="G9" s="9"/>
      <c r="H9" s="9"/>
      <c r="I9" s="10"/>
      <c r="J9" s="15"/>
      <c r="K9" s="23"/>
      <c r="L9" s="15"/>
      <c r="M9" s="15"/>
      <c r="N9" s="15"/>
      <c r="O9" s="4"/>
      <c r="P9" s="6"/>
      <c r="Q9" s="11"/>
      <c r="R9" s="18"/>
      <c r="S9" s="7"/>
      <c r="T9" s="12"/>
      <c r="U9" s="2"/>
      <c r="V9" s="28"/>
    </row>
    <row r="10" spans="1:22" x14ac:dyDescent="0.2">
      <c r="D10" s="9"/>
      <c r="E10" s="27"/>
      <c r="F10" s="19"/>
      <c r="G10" s="9"/>
      <c r="H10" s="9"/>
      <c r="I10" s="10"/>
      <c r="J10" s="15"/>
      <c r="K10" s="23"/>
      <c r="L10" s="15"/>
      <c r="M10" s="15"/>
      <c r="N10" s="15"/>
      <c r="O10" s="4"/>
      <c r="P10" s="6"/>
      <c r="Q10" s="11"/>
      <c r="R10" s="18"/>
      <c r="S10" s="7"/>
      <c r="T10" s="12"/>
      <c r="U10" s="2"/>
      <c r="V10" s="28"/>
    </row>
    <row r="11" spans="1:22" x14ac:dyDescent="0.2">
      <c r="D11" s="9"/>
      <c r="E11" s="27"/>
      <c r="F11" s="19"/>
      <c r="G11" s="9"/>
      <c r="H11" s="9"/>
      <c r="I11" s="10"/>
      <c r="J11" s="15"/>
      <c r="K11" s="23"/>
      <c r="L11" s="15"/>
      <c r="M11" s="15"/>
      <c r="N11" s="15"/>
      <c r="O11" s="4"/>
      <c r="P11" s="6"/>
      <c r="Q11" s="11"/>
      <c r="R11" s="18"/>
      <c r="S11" s="7"/>
      <c r="T11" s="12"/>
      <c r="U11" s="2"/>
      <c r="V11" s="28"/>
    </row>
    <row r="12" spans="1:22" x14ac:dyDescent="0.2">
      <c r="D12" s="9"/>
      <c r="E12" s="27"/>
      <c r="F12" s="19"/>
      <c r="G12" s="9"/>
      <c r="H12" s="9"/>
      <c r="I12" s="10"/>
      <c r="J12" s="15"/>
      <c r="K12" s="23"/>
      <c r="L12" s="15"/>
      <c r="M12" s="15"/>
      <c r="N12" s="15"/>
      <c r="O12" s="4"/>
      <c r="P12" s="6"/>
      <c r="Q12" s="11"/>
      <c r="R12" s="18"/>
      <c r="S12" s="7"/>
      <c r="T12" s="12"/>
      <c r="U12" s="2"/>
      <c r="V12" s="28"/>
    </row>
    <row r="20" spans="1:2" x14ac:dyDescent="0.2">
      <c r="A20" s="37"/>
      <c r="B20" s="2"/>
    </row>
  </sheetData>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5001"/>
  <sheetViews>
    <sheetView workbookViewId="0">
      <selection activeCell="C11" sqref="C11"/>
    </sheetView>
  </sheetViews>
  <sheetFormatPr defaultRowHeight="12.75" x14ac:dyDescent="0.2"/>
  <cols>
    <col min="2" max="2" width="11.42578125" customWidth="1"/>
    <col min="3" max="3" width="34.28515625" customWidth="1"/>
    <col min="4" max="4" width="20.5703125" style="1" customWidth="1"/>
    <col min="5" max="6" width="11.42578125" customWidth="1"/>
    <col min="9" max="9" width="12.28515625" bestFit="1" customWidth="1"/>
    <col min="10" max="10" width="14" customWidth="1"/>
    <col min="12" max="12" width="14.28515625" customWidth="1"/>
    <col min="13" max="13" width="10.140625" bestFit="1" customWidth="1"/>
    <col min="14" max="14" width="13.140625" bestFit="1" customWidth="1"/>
    <col min="15" max="15" width="11.140625" customWidth="1"/>
    <col min="16" max="16" width="11.28515625" bestFit="1" customWidth="1"/>
    <col min="17" max="17" width="14.85546875" bestFit="1" customWidth="1"/>
    <col min="18" max="18" width="13.7109375" customWidth="1"/>
    <col min="19" max="19" width="16" bestFit="1" customWidth="1"/>
    <col min="20" max="20" width="18.140625" customWidth="1"/>
  </cols>
  <sheetData>
    <row r="1" spans="1:21" x14ac:dyDescent="0.2">
      <c r="A1" t="s">
        <v>74</v>
      </c>
      <c r="B1" s="34" t="s">
        <v>72</v>
      </c>
      <c r="C1" s="14" t="s">
        <v>15</v>
      </c>
      <c r="D1" s="20" t="s">
        <v>3</v>
      </c>
      <c r="E1" s="33" t="s">
        <v>20</v>
      </c>
      <c r="F1" s="13" t="s">
        <v>50</v>
      </c>
      <c r="G1" s="5" t="s">
        <v>63</v>
      </c>
      <c r="H1" s="5" t="s">
        <v>51</v>
      </c>
      <c r="I1" s="3" t="s">
        <v>52</v>
      </c>
      <c r="J1" s="5" t="s">
        <v>64</v>
      </c>
      <c r="K1" s="14" t="s">
        <v>54</v>
      </c>
      <c r="L1" s="5" t="s">
        <v>55</v>
      </c>
      <c r="M1" s="33" t="s">
        <v>65</v>
      </c>
      <c r="N1" s="38" t="s">
        <v>66</v>
      </c>
      <c r="O1" s="13" t="s">
        <v>67</v>
      </c>
      <c r="P1" s="13" t="s">
        <v>68</v>
      </c>
      <c r="Q1" s="38" t="s">
        <v>69</v>
      </c>
      <c r="R1" s="5" t="s">
        <v>70</v>
      </c>
      <c r="S1" s="17" t="s">
        <v>71</v>
      </c>
      <c r="T1" s="17" t="s">
        <v>73</v>
      </c>
      <c r="U1" s="17"/>
    </row>
    <row r="2" spans="1:21" x14ac:dyDescent="0.2">
      <c r="A2">
        <v>2</v>
      </c>
      <c r="B2" s="9">
        <f>NCW!A2</f>
        <v>0</v>
      </c>
      <c r="C2" s="27">
        <f>NCW!B2</f>
        <v>0</v>
      </c>
      <c r="D2" s="19">
        <f>NCW!C2</f>
        <v>0</v>
      </c>
      <c r="E2" s="9">
        <f>NCW!N2</f>
        <v>0</v>
      </c>
      <c r="F2" s="9">
        <f>NCW!A2</f>
        <v>0</v>
      </c>
      <c r="G2" s="10">
        <f>NCW!D2</f>
        <v>0</v>
      </c>
      <c r="H2" s="15">
        <f>NCW!E2</f>
        <v>0</v>
      </c>
      <c r="I2" s="23">
        <f>NCW!F2</f>
        <v>0</v>
      </c>
      <c r="J2" s="15">
        <f>NCW!G2</f>
        <v>0</v>
      </c>
      <c r="K2" s="15">
        <f>NCW!H2</f>
        <v>0</v>
      </c>
      <c r="L2" s="15" t="str">
        <f ca="1">IF(INDIRECT("NCW!I" &amp; A2) = "","",INDIRECT("NCW!I" &amp; A2) )</f>
        <v/>
      </c>
      <c r="M2" s="4">
        <f>NCW!J2</f>
        <v>0</v>
      </c>
      <c r="N2" s="6">
        <f>NCW!K2</f>
        <v>0</v>
      </c>
      <c r="O2" s="11">
        <f>SUMIF(Invoiced!$C$2:$C$8000, F2,Invoiced!$H$2:$H$8000)</f>
        <v>0</v>
      </c>
      <c r="P2" s="18">
        <f>M2-O2</f>
        <v>0</v>
      </c>
      <c r="Q2" s="7">
        <f>NCW!L2</f>
        <v>0</v>
      </c>
      <c r="R2" s="12">
        <f>SUMIF(Invoiced!$C$2:$C$8000, F2,Invoiced!$I$2:$I$8000)</f>
        <v>0</v>
      </c>
      <c r="S2" s="2">
        <f>Q2-R2</f>
        <v>0</v>
      </c>
      <c r="T2" s="28">
        <f>(1-NCW!M2)</f>
        <v>1</v>
      </c>
    </row>
    <row r="3" spans="1:21" x14ac:dyDescent="0.2">
      <c r="A3">
        <v>3</v>
      </c>
      <c r="B3" s="9">
        <f>NCW!A3</f>
        <v>0</v>
      </c>
      <c r="C3" s="27">
        <f>NCW!B3</f>
        <v>0</v>
      </c>
      <c r="D3" s="19">
        <f>NCW!C3</f>
        <v>0</v>
      </c>
      <c r="E3" s="9">
        <f>NCW!N3</f>
        <v>0</v>
      </c>
      <c r="F3" s="9">
        <f>NCW!A3</f>
        <v>0</v>
      </c>
      <c r="G3" s="10">
        <f>NCW!D3</f>
        <v>0</v>
      </c>
      <c r="H3" s="15">
        <f>NCW!E3</f>
        <v>0</v>
      </c>
      <c r="I3" s="23">
        <f>NCW!F3</f>
        <v>0</v>
      </c>
      <c r="J3" s="15">
        <f>NCW!G3</f>
        <v>0</v>
      </c>
      <c r="K3" s="15">
        <f>NCW!H3</f>
        <v>0</v>
      </c>
      <c r="L3" s="15" t="str">
        <f t="shared" ref="L3:L66" ca="1" si="0">IF(INDIRECT("NCW!I" &amp; A3) = "","",INDIRECT("NCW!I" &amp; A3) )</f>
        <v/>
      </c>
      <c r="M3" s="4">
        <f>NCW!J3</f>
        <v>0</v>
      </c>
      <c r="N3" s="6">
        <f>NCW!K3</f>
        <v>0</v>
      </c>
      <c r="O3" s="11">
        <f>SUMIF(Invoiced!$C$2:$C$8000, F3,Invoiced!$H$2:$H$8000)</f>
        <v>0</v>
      </c>
      <c r="P3" s="18">
        <f t="shared" ref="P3:P66" si="1">M3-O3</f>
        <v>0</v>
      </c>
      <c r="Q3" s="7">
        <f>NCW!L3</f>
        <v>0</v>
      </c>
      <c r="R3" s="12">
        <f>SUMIF(Invoiced!$C$2:$C$8000, F3,Invoiced!$I$2:$I$8000)</f>
        <v>0</v>
      </c>
      <c r="S3" s="2">
        <f t="shared" ref="S3:S66" si="2">Q3-R3</f>
        <v>0</v>
      </c>
      <c r="T3" s="28">
        <f>(1-NCW!M3)</f>
        <v>1</v>
      </c>
    </row>
    <row r="4" spans="1:21" x14ac:dyDescent="0.2">
      <c r="A4">
        <v>4</v>
      </c>
      <c r="B4" s="9">
        <f>NCW!A4</f>
        <v>0</v>
      </c>
      <c r="C4" s="27">
        <f>NCW!B4</f>
        <v>0</v>
      </c>
      <c r="D4" s="19">
        <f>NCW!C4</f>
        <v>0</v>
      </c>
      <c r="E4" s="9">
        <f>NCW!N4</f>
        <v>0</v>
      </c>
      <c r="F4" s="9">
        <f>NCW!A4</f>
        <v>0</v>
      </c>
      <c r="G4" s="10">
        <f>NCW!D4</f>
        <v>0</v>
      </c>
      <c r="H4" s="15">
        <f>NCW!E4</f>
        <v>0</v>
      </c>
      <c r="I4" s="23">
        <f>NCW!F4</f>
        <v>0</v>
      </c>
      <c r="J4" s="15">
        <f>NCW!G4</f>
        <v>0</v>
      </c>
      <c r="K4" s="15">
        <f>NCW!H4</f>
        <v>0</v>
      </c>
      <c r="L4" s="15" t="str">
        <f t="shared" ca="1" si="0"/>
        <v/>
      </c>
      <c r="M4" s="4">
        <f>NCW!J4</f>
        <v>0</v>
      </c>
      <c r="N4" s="6">
        <f>NCW!K4</f>
        <v>0</v>
      </c>
      <c r="O4" s="11">
        <f>SUMIF(Invoiced!$C$2:$C$8000, F4,Invoiced!$H$2:$H$8000)</f>
        <v>0</v>
      </c>
      <c r="P4" s="18">
        <f t="shared" si="1"/>
        <v>0</v>
      </c>
      <c r="Q4" s="7">
        <f>NCW!L4</f>
        <v>0</v>
      </c>
      <c r="R4" s="12">
        <f>SUMIF(Invoiced!$C$2:$C$8000, F4,Invoiced!$I$2:$I$8000)</f>
        <v>0</v>
      </c>
      <c r="S4" s="2">
        <f t="shared" si="2"/>
        <v>0</v>
      </c>
      <c r="T4" s="28">
        <f>(1-NCW!M4)</f>
        <v>1</v>
      </c>
    </row>
    <row r="5" spans="1:21" x14ac:dyDescent="0.2">
      <c r="A5">
        <v>5</v>
      </c>
      <c r="B5" s="9">
        <f>NCW!A5</f>
        <v>0</v>
      </c>
      <c r="C5" s="27">
        <f>NCW!B5</f>
        <v>0</v>
      </c>
      <c r="D5" s="19">
        <f>NCW!C5</f>
        <v>0</v>
      </c>
      <c r="E5" s="9">
        <f>NCW!N5</f>
        <v>0</v>
      </c>
      <c r="F5" s="9">
        <f>NCW!A5</f>
        <v>0</v>
      </c>
      <c r="G5" s="10">
        <f>NCW!D5</f>
        <v>0</v>
      </c>
      <c r="H5" s="15">
        <f>NCW!E5</f>
        <v>0</v>
      </c>
      <c r="I5" s="23">
        <f>NCW!F5</f>
        <v>0</v>
      </c>
      <c r="J5" s="15">
        <f>NCW!G5</f>
        <v>0</v>
      </c>
      <c r="K5" s="15">
        <f>NCW!H5</f>
        <v>0</v>
      </c>
      <c r="L5" s="15" t="str">
        <f t="shared" ca="1" si="0"/>
        <v/>
      </c>
      <c r="M5" s="4">
        <f>NCW!J5</f>
        <v>0</v>
      </c>
      <c r="N5" s="6">
        <f>NCW!K5</f>
        <v>0</v>
      </c>
      <c r="O5" s="11">
        <f>SUMIF(Invoiced!$C$2:$C$8000, F5,Invoiced!$H$2:$H$8000)</f>
        <v>0</v>
      </c>
      <c r="P5" s="18">
        <f t="shared" si="1"/>
        <v>0</v>
      </c>
      <c r="Q5" s="7">
        <f>NCW!L5</f>
        <v>0</v>
      </c>
      <c r="R5" s="12">
        <f>SUMIF(Invoiced!$C$2:$C$8000, F5,Invoiced!$I$2:$I$8000)</f>
        <v>0</v>
      </c>
      <c r="S5" s="2">
        <f t="shared" si="2"/>
        <v>0</v>
      </c>
      <c r="T5" s="28">
        <f>(1-NCW!M5)</f>
        <v>1</v>
      </c>
    </row>
    <row r="6" spans="1:21" x14ac:dyDescent="0.2">
      <c r="A6">
        <v>6</v>
      </c>
      <c r="B6" s="9">
        <f>NCW!A6</f>
        <v>0</v>
      </c>
      <c r="C6" s="27">
        <f>NCW!B6</f>
        <v>0</v>
      </c>
      <c r="D6" s="19">
        <f>NCW!C6</f>
        <v>0</v>
      </c>
      <c r="E6" s="9">
        <f>NCW!N6</f>
        <v>0</v>
      </c>
      <c r="F6" s="9">
        <f>NCW!A6</f>
        <v>0</v>
      </c>
      <c r="G6" s="10">
        <f>NCW!D6</f>
        <v>0</v>
      </c>
      <c r="H6" s="15">
        <f>NCW!E6</f>
        <v>0</v>
      </c>
      <c r="I6" s="23">
        <f>NCW!F6</f>
        <v>0</v>
      </c>
      <c r="J6" s="15">
        <f>NCW!G6</f>
        <v>0</v>
      </c>
      <c r="K6" s="15">
        <f>NCW!H6</f>
        <v>0</v>
      </c>
      <c r="L6" s="15" t="str">
        <f t="shared" ca="1" si="0"/>
        <v/>
      </c>
      <c r="M6" s="4">
        <f>NCW!J6</f>
        <v>0</v>
      </c>
      <c r="N6" s="6">
        <f>NCW!K6</f>
        <v>0</v>
      </c>
      <c r="O6" s="11">
        <f>SUMIF(Invoiced!$C$2:$C$8000, F6,Invoiced!$H$2:$H$8000)</f>
        <v>0</v>
      </c>
      <c r="P6" s="18">
        <f t="shared" si="1"/>
        <v>0</v>
      </c>
      <c r="Q6" s="7">
        <f>NCW!L6</f>
        <v>0</v>
      </c>
      <c r="R6" s="12">
        <f>SUMIF(Invoiced!$C$2:$C$8000, F6,Invoiced!$I$2:$I$8000)</f>
        <v>0</v>
      </c>
      <c r="S6" s="2">
        <f t="shared" si="2"/>
        <v>0</v>
      </c>
      <c r="T6" s="28">
        <f>(1-NCW!M6)</f>
        <v>1</v>
      </c>
    </row>
    <row r="7" spans="1:21" x14ac:dyDescent="0.2">
      <c r="A7">
        <v>7</v>
      </c>
      <c r="B7" s="9">
        <f>NCW!A7</f>
        <v>0</v>
      </c>
      <c r="C7" s="27">
        <f>NCW!B7</f>
        <v>0</v>
      </c>
      <c r="D7" s="19">
        <f>NCW!C7</f>
        <v>0</v>
      </c>
      <c r="E7" s="9">
        <f>NCW!N7</f>
        <v>0</v>
      </c>
      <c r="F7" s="9">
        <f>NCW!A7</f>
        <v>0</v>
      </c>
      <c r="G7" s="10">
        <f>NCW!D7</f>
        <v>0</v>
      </c>
      <c r="H7" s="15">
        <f>NCW!E7</f>
        <v>0</v>
      </c>
      <c r="I7" s="23">
        <f>NCW!F7</f>
        <v>0</v>
      </c>
      <c r="J7" s="15">
        <f>NCW!G7</f>
        <v>0</v>
      </c>
      <c r="K7" s="15">
        <f>NCW!H7</f>
        <v>0</v>
      </c>
      <c r="L7" s="15" t="str">
        <f t="shared" ca="1" si="0"/>
        <v/>
      </c>
      <c r="M7" s="4">
        <f>NCW!J7</f>
        <v>0</v>
      </c>
      <c r="N7" s="6">
        <f>NCW!K7</f>
        <v>0</v>
      </c>
      <c r="O7" s="11">
        <f>SUMIF(Invoiced!$C$2:$C$8000, F7,Invoiced!$H$2:$H$8000)</f>
        <v>0</v>
      </c>
      <c r="P7" s="18">
        <f t="shared" si="1"/>
        <v>0</v>
      </c>
      <c r="Q7" s="7">
        <f>NCW!L7</f>
        <v>0</v>
      </c>
      <c r="R7" s="12">
        <f>SUMIF(Invoiced!$C$2:$C$8000, F7,Invoiced!$I$2:$I$8000)</f>
        <v>0</v>
      </c>
      <c r="S7" s="2">
        <f t="shared" si="2"/>
        <v>0</v>
      </c>
      <c r="T7" s="28">
        <f>(1-NCW!M7)</f>
        <v>1</v>
      </c>
    </row>
    <row r="8" spans="1:21" x14ac:dyDescent="0.2">
      <c r="A8">
        <v>8</v>
      </c>
      <c r="B8" s="9">
        <f>NCW!A8</f>
        <v>0</v>
      </c>
      <c r="C8" s="27">
        <f>NCW!B8</f>
        <v>0</v>
      </c>
      <c r="D8" s="19">
        <f>NCW!C8</f>
        <v>0</v>
      </c>
      <c r="E8" s="9">
        <f>NCW!N8</f>
        <v>0</v>
      </c>
      <c r="F8" s="9">
        <f>NCW!A8</f>
        <v>0</v>
      </c>
      <c r="G8" s="10">
        <f>NCW!D8</f>
        <v>0</v>
      </c>
      <c r="H8" s="15">
        <f>NCW!E8</f>
        <v>0</v>
      </c>
      <c r="I8" s="23">
        <f>NCW!F8</f>
        <v>0</v>
      </c>
      <c r="J8" s="15">
        <f>NCW!G8</f>
        <v>0</v>
      </c>
      <c r="K8" s="15">
        <f>NCW!H8</f>
        <v>0</v>
      </c>
      <c r="L8" s="15" t="str">
        <f t="shared" ca="1" si="0"/>
        <v/>
      </c>
      <c r="M8" s="4">
        <f>NCW!J8</f>
        <v>0</v>
      </c>
      <c r="N8" s="6">
        <f>NCW!K8</f>
        <v>0</v>
      </c>
      <c r="O8" s="11">
        <f>SUMIF(Invoiced!$C$2:$C$8000, F8,Invoiced!$H$2:$H$8000)</f>
        <v>0</v>
      </c>
      <c r="P8" s="18">
        <f t="shared" si="1"/>
        <v>0</v>
      </c>
      <c r="Q8" s="7">
        <f>NCW!L8</f>
        <v>0</v>
      </c>
      <c r="R8" s="12">
        <f>SUMIF(Invoiced!$C$2:$C$8000, F8,Invoiced!$I$2:$I$8000)</f>
        <v>0</v>
      </c>
      <c r="S8" s="2">
        <f t="shared" si="2"/>
        <v>0</v>
      </c>
      <c r="T8" s="28">
        <f>(1-NCW!M8)</f>
        <v>1</v>
      </c>
    </row>
    <row r="9" spans="1:21" x14ac:dyDescent="0.2">
      <c r="A9">
        <v>9</v>
      </c>
      <c r="B9" s="9">
        <f>NCW!A9</f>
        <v>0</v>
      </c>
      <c r="C9" s="27">
        <f>NCW!B9</f>
        <v>0</v>
      </c>
      <c r="D9" s="19">
        <f>NCW!C9</f>
        <v>0</v>
      </c>
      <c r="E9" s="9">
        <f>NCW!N9</f>
        <v>0</v>
      </c>
      <c r="F9" s="9">
        <f>NCW!A9</f>
        <v>0</v>
      </c>
      <c r="G9" s="10">
        <f>NCW!D9</f>
        <v>0</v>
      </c>
      <c r="H9" s="15">
        <f>NCW!E9</f>
        <v>0</v>
      </c>
      <c r="I9" s="23">
        <f>NCW!F9</f>
        <v>0</v>
      </c>
      <c r="J9" s="15">
        <f>NCW!G9</f>
        <v>0</v>
      </c>
      <c r="K9" s="15">
        <f>NCW!H9</f>
        <v>0</v>
      </c>
      <c r="L9" s="15" t="str">
        <f t="shared" ca="1" si="0"/>
        <v/>
      </c>
      <c r="M9" s="4">
        <f>NCW!J9</f>
        <v>0</v>
      </c>
      <c r="N9" s="6">
        <f>NCW!K9</f>
        <v>0</v>
      </c>
      <c r="O9" s="11">
        <f>SUMIF(Invoiced!$C$2:$C$8000, F9,Invoiced!$H$2:$H$8000)</f>
        <v>0</v>
      </c>
      <c r="P9" s="18">
        <f t="shared" si="1"/>
        <v>0</v>
      </c>
      <c r="Q9" s="7">
        <f>NCW!L9</f>
        <v>0</v>
      </c>
      <c r="R9" s="12">
        <f>SUMIF(Invoiced!$C$2:$C$8000, F9,Invoiced!$I$2:$I$8000)</f>
        <v>0</v>
      </c>
      <c r="S9" s="2">
        <f t="shared" si="2"/>
        <v>0</v>
      </c>
      <c r="T9" s="28">
        <f>(1-NCW!M9)</f>
        <v>1</v>
      </c>
    </row>
    <row r="10" spans="1:21" x14ac:dyDescent="0.2">
      <c r="A10">
        <v>10</v>
      </c>
      <c r="B10" s="9">
        <f>NCW!A10</f>
        <v>0</v>
      </c>
      <c r="C10" s="27">
        <f>NCW!B10</f>
        <v>0</v>
      </c>
      <c r="D10" s="19">
        <f>NCW!C10</f>
        <v>0</v>
      </c>
      <c r="E10" s="9">
        <f>NCW!N10</f>
        <v>0</v>
      </c>
      <c r="F10" s="9">
        <f>NCW!A10</f>
        <v>0</v>
      </c>
      <c r="G10" s="10">
        <f>NCW!D10</f>
        <v>0</v>
      </c>
      <c r="H10" s="15">
        <f>NCW!E10</f>
        <v>0</v>
      </c>
      <c r="I10" s="23">
        <f>NCW!F10</f>
        <v>0</v>
      </c>
      <c r="J10" s="15">
        <f>NCW!G10</f>
        <v>0</v>
      </c>
      <c r="K10" s="15">
        <f>NCW!H10</f>
        <v>0</v>
      </c>
      <c r="L10" s="15" t="str">
        <f t="shared" ca="1" si="0"/>
        <v/>
      </c>
      <c r="M10" s="4">
        <f>NCW!J10</f>
        <v>0</v>
      </c>
      <c r="N10" s="6">
        <f>NCW!K10</f>
        <v>0</v>
      </c>
      <c r="O10" s="11">
        <f>SUMIF(Invoiced!$C$2:$C$8000, F10,Invoiced!$H$2:$H$8000)</f>
        <v>0</v>
      </c>
      <c r="P10" s="18">
        <f t="shared" si="1"/>
        <v>0</v>
      </c>
      <c r="Q10" s="7">
        <f>NCW!L10</f>
        <v>0</v>
      </c>
      <c r="R10" s="12">
        <f>SUMIF(Invoiced!$C$2:$C$8000, F10,Invoiced!$I$2:$I$8000)</f>
        <v>0</v>
      </c>
      <c r="S10" s="2">
        <f t="shared" si="2"/>
        <v>0</v>
      </c>
      <c r="T10" s="28">
        <f>(1-NCW!M10)</f>
        <v>1</v>
      </c>
    </row>
    <row r="11" spans="1:21" x14ac:dyDescent="0.2">
      <c r="A11">
        <v>11</v>
      </c>
      <c r="B11" s="9">
        <f>NCW!A11</f>
        <v>0</v>
      </c>
      <c r="C11" s="27">
        <f>NCW!B11</f>
        <v>0</v>
      </c>
      <c r="D11" s="19">
        <f>NCW!C11</f>
        <v>0</v>
      </c>
      <c r="E11" s="9">
        <f>NCW!N11</f>
        <v>0</v>
      </c>
      <c r="F11" s="9">
        <f>NCW!A11</f>
        <v>0</v>
      </c>
      <c r="G11" s="10">
        <f>NCW!D11</f>
        <v>0</v>
      </c>
      <c r="H11" s="15">
        <f>NCW!E11</f>
        <v>0</v>
      </c>
      <c r="I11" s="23">
        <f>NCW!F11</f>
        <v>0</v>
      </c>
      <c r="J11" s="15">
        <f>NCW!G11</f>
        <v>0</v>
      </c>
      <c r="K11" s="15">
        <f>NCW!H11</f>
        <v>0</v>
      </c>
      <c r="L11" s="15" t="str">
        <f t="shared" ca="1" si="0"/>
        <v/>
      </c>
      <c r="M11" s="4">
        <f>NCW!J11</f>
        <v>0</v>
      </c>
      <c r="N11" s="6">
        <f>NCW!K11</f>
        <v>0</v>
      </c>
      <c r="O11" s="11">
        <f>SUMIF(Invoiced!$C$2:$C$8000, F11,Invoiced!$H$2:$H$8000)</f>
        <v>0</v>
      </c>
      <c r="P11" s="18">
        <f t="shared" si="1"/>
        <v>0</v>
      </c>
      <c r="Q11" s="7">
        <f>NCW!L11</f>
        <v>0</v>
      </c>
      <c r="R11" s="12">
        <f>SUMIF(Invoiced!$C$2:$C$8000, F11,Invoiced!$I$2:$I$8000)</f>
        <v>0</v>
      </c>
      <c r="S11" s="2">
        <f t="shared" si="2"/>
        <v>0</v>
      </c>
      <c r="T11" s="28">
        <f>(1-NCW!M11)</f>
        <v>1</v>
      </c>
    </row>
    <row r="12" spans="1:21" x14ac:dyDescent="0.2">
      <c r="A12">
        <v>12</v>
      </c>
      <c r="B12" s="9">
        <f>NCW!A12</f>
        <v>0</v>
      </c>
      <c r="C12" s="27">
        <f>NCW!B12</f>
        <v>0</v>
      </c>
      <c r="D12" s="19">
        <f>NCW!C12</f>
        <v>0</v>
      </c>
      <c r="E12" s="9">
        <f>NCW!N12</f>
        <v>0</v>
      </c>
      <c r="F12" s="9">
        <f>NCW!A12</f>
        <v>0</v>
      </c>
      <c r="G12" s="10">
        <f>NCW!D12</f>
        <v>0</v>
      </c>
      <c r="H12" s="15">
        <f>NCW!E12</f>
        <v>0</v>
      </c>
      <c r="I12" s="23">
        <f>NCW!F12</f>
        <v>0</v>
      </c>
      <c r="J12" s="15">
        <f>NCW!G12</f>
        <v>0</v>
      </c>
      <c r="K12" s="15">
        <f>NCW!H12</f>
        <v>0</v>
      </c>
      <c r="L12" s="15" t="str">
        <f t="shared" ca="1" si="0"/>
        <v/>
      </c>
      <c r="M12" s="4">
        <f>NCW!J12</f>
        <v>0</v>
      </c>
      <c r="N12" s="6">
        <f>NCW!K12</f>
        <v>0</v>
      </c>
      <c r="O12" s="11">
        <f>SUMIF(Invoiced!$C$2:$C$8000, F12,Invoiced!$H$2:$H$8000)</f>
        <v>0</v>
      </c>
      <c r="P12" s="18">
        <f t="shared" si="1"/>
        <v>0</v>
      </c>
      <c r="Q12" s="7">
        <f>NCW!L12</f>
        <v>0</v>
      </c>
      <c r="R12" s="12">
        <f>SUMIF(Invoiced!$C$2:$C$8000, F12,Invoiced!$I$2:$I$8000)</f>
        <v>0</v>
      </c>
      <c r="S12" s="2">
        <f t="shared" si="2"/>
        <v>0</v>
      </c>
      <c r="T12" s="28">
        <f>(1-NCW!M12)</f>
        <v>1</v>
      </c>
    </row>
    <row r="13" spans="1:21" x14ac:dyDescent="0.2">
      <c r="A13">
        <v>13</v>
      </c>
      <c r="B13" s="9">
        <f>NCW!A13</f>
        <v>0</v>
      </c>
      <c r="C13" s="27">
        <f>NCW!B13</f>
        <v>0</v>
      </c>
      <c r="D13" s="19">
        <f>NCW!C13</f>
        <v>0</v>
      </c>
      <c r="E13" s="9">
        <f>NCW!N13</f>
        <v>0</v>
      </c>
      <c r="F13" s="9">
        <f>NCW!A13</f>
        <v>0</v>
      </c>
      <c r="G13" s="10">
        <f>NCW!D13</f>
        <v>0</v>
      </c>
      <c r="H13" s="15">
        <f>NCW!E13</f>
        <v>0</v>
      </c>
      <c r="I13" s="23">
        <f>NCW!F13</f>
        <v>0</v>
      </c>
      <c r="J13" s="15">
        <f>NCW!G13</f>
        <v>0</v>
      </c>
      <c r="K13" s="15">
        <f>NCW!H13</f>
        <v>0</v>
      </c>
      <c r="L13" s="15" t="str">
        <f t="shared" ca="1" si="0"/>
        <v/>
      </c>
      <c r="M13" s="4">
        <f>NCW!J13</f>
        <v>0</v>
      </c>
      <c r="N13" s="6">
        <f>NCW!K13</f>
        <v>0</v>
      </c>
      <c r="O13" s="11">
        <f>SUMIF(Invoiced!$C$2:$C$8000, F13,Invoiced!$H$2:$H$8000)</f>
        <v>0</v>
      </c>
      <c r="P13" s="18">
        <f t="shared" si="1"/>
        <v>0</v>
      </c>
      <c r="Q13" s="7">
        <f>NCW!L13</f>
        <v>0</v>
      </c>
      <c r="R13" s="12">
        <f>SUMIF(Invoiced!$C$2:$C$8000, F13,Invoiced!$I$2:$I$8000)</f>
        <v>0</v>
      </c>
      <c r="S13" s="2">
        <f t="shared" si="2"/>
        <v>0</v>
      </c>
      <c r="T13" s="28">
        <f>(1-NCW!M13)</f>
        <v>1</v>
      </c>
    </row>
    <row r="14" spans="1:21" x14ac:dyDescent="0.2">
      <c r="A14">
        <v>14</v>
      </c>
      <c r="B14" s="9">
        <f>NCW!A14</f>
        <v>0</v>
      </c>
      <c r="C14" s="27">
        <f>NCW!B14</f>
        <v>0</v>
      </c>
      <c r="D14" s="19">
        <f>NCW!C14</f>
        <v>0</v>
      </c>
      <c r="E14" s="9">
        <f>NCW!N14</f>
        <v>0</v>
      </c>
      <c r="F14" s="9">
        <f>NCW!A14</f>
        <v>0</v>
      </c>
      <c r="G14" s="10">
        <f>NCW!D14</f>
        <v>0</v>
      </c>
      <c r="H14" s="15">
        <f>NCW!E14</f>
        <v>0</v>
      </c>
      <c r="I14" s="23">
        <f>NCW!F14</f>
        <v>0</v>
      </c>
      <c r="J14" s="15">
        <f>NCW!G14</f>
        <v>0</v>
      </c>
      <c r="K14" s="15">
        <f>NCW!H14</f>
        <v>0</v>
      </c>
      <c r="L14" s="15" t="str">
        <f t="shared" ca="1" si="0"/>
        <v/>
      </c>
      <c r="M14" s="4">
        <f>NCW!J14</f>
        <v>0</v>
      </c>
      <c r="N14" s="6">
        <f>NCW!K14</f>
        <v>0</v>
      </c>
      <c r="O14" s="11">
        <f>SUMIF(Invoiced!$C$2:$C$8000, F14,Invoiced!$H$2:$H$8000)</f>
        <v>0</v>
      </c>
      <c r="P14" s="18">
        <f t="shared" si="1"/>
        <v>0</v>
      </c>
      <c r="Q14" s="7">
        <f>NCW!L14</f>
        <v>0</v>
      </c>
      <c r="R14" s="12">
        <f>SUMIF(Invoiced!$C$2:$C$8000, F14,Invoiced!$I$2:$I$8000)</f>
        <v>0</v>
      </c>
      <c r="S14" s="2">
        <f t="shared" si="2"/>
        <v>0</v>
      </c>
      <c r="T14" s="28">
        <f>(1-NCW!M14)</f>
        <v>1</v>
      </c>
    </row>
    <row r="15" spans="1:21" x14ac:dyDescent="0.2">
      <c r="A15">
        <v>15</v>
      </c>
      <c r="B15" s="9">
        <f>NCW!A15</f>
        <v>0</v>
      </c>
      <c r="C15" s="27">
        <f>NCW!B15</f>
        <v>0</v>
      </c>
      <c r="D15" s="19">
        <f>NCW!C15</f>
        <v>0</v>
      </c>
      <c r="E15" s="9">
        <f>NCW!N15</f>
        <v>0</v>
      </c>
      <c r="F15" s="9">
        <f>NCW!A15</f>
        <v>0</v>
      </c>
      <c r="G15" s="10">
        <f>NCW!D15</f>
        <v>0</v>
      </c>
      <c r="H15" s="15">
        <f>NCW!E15</f>
        <v>0</v>
      </c>
      <c r="I15" s="23">
        <f>NCW!F15</f>
        <v>0</v>
      </c>
      <c r="J15" s="15">
        <f>NCW!G15</f>
        <v>0</v>
      </c>
      <c r="K15" s="15">
        <f>NCW!H15</f>
        <v>0</v>
      </c>
      <c r="L15" s="15" t="str">
        <f t="shared" ca="1" si="0"/>
        <v/>
      </c>
      <c r="M15" s="4">
        <f>NCW!J15</f>
        <v>0</v>
      </c>
      <c r="N15" s="6">
        <f>NCW!K15</f>
        <v>0</v>
      </c>
      <c r="O15" s="11">
        <f>SUMIF(Invoiced!$C$2:$C$8000, F15,Invoiced!$H$2:$H$8000)</f>
        <v>0</v>
      </c>
      <c r="P15" s="18">
        <f t="shared" si="1"/>
        <v>0</v>
      </c>
      <c r="Q15" s="7">
        <f>NCW!L15</f>
        <v>0</v>
      </c>
      <c r="R15" s="12">
        <f>SUMIF(Invoiced!$C$2:$C$8000, F15,Invoiced!$I$2:$I$8000)</f>
        <v>0</v>
      </c>
      <c r="S15" s="2">
        <f t="shared" si="2"/>
        <v>0</v>
      </c>
      <c r="T15" s="28">
        <f>(1-NCW!M15)</f>
        <v>1</v>
      </c>
    </row>
    <row r="16" spans="1:21" x14ac:dyDescent="0.2">
      <c r="A16">
        <v>16</v>
      </c>
      <c r="B16" s="9">
        <f>NCW!A16</f>
        <v>0</v>
      </c>
      <c r="C16" s="27">
        <f>NCW!B16</f>
        <v>0</v>
      </c>
      <c r="D16" s="19">
        <f>NCW!C16</f>
        <v>0</v>
      </c>
      <c r="E16" s="9">
        <f>NCW!N16</f>
        <v>0</v>
      </c>
      <c r="F16" s="9">
        <f>NCW!A16</f>
        <v>0</v>
      </c>
      <c r="G16" s="10">
        <f>NCW!D16</f>
        <v>0</v>
      </c>
      <c r="H16" s="15">
        <f>NCW!E16</f>
        <v>0</v>
      </c>
      <c r="I16" s="23">
        <f>NCW!F16</f>
        <v>0</v>
      </c>
      <c r="J16" s="15">
        <f>NCW!G16</f>
        <v>0</v>
      </c>
      <c r="K16" s="15">
        <f>NCW!H16</f>
        <v>0</v>
      </c>
      <c r="L16" s="15" t="str">
        <f t="shared" ca="1" si="0"/>
        <v/>
      </c>
      <c r="M16" s="4">
        <f>NCW!J16</f>
        <v>0</v>
      </c>
      <c r="N16" s="6">
        <f>NCW!K16</f>
        <v>0</v>
      </c>
      <c r="O16" s="11">
        <f>SUMIF(Invoiced!$C$2:$C$8000, F16,Invoiced!$H$2:$H$8000)</f>
        <v>0</v>
      </c>
      <c r="P16" s="18">
        <f t="shared" si="1"/>
        <v>0</v>
      </c>
      <c r="Q16" s="7">
        <f>NCW!L16</f>
        <v>0</v>
      </c>
      <c r="R16" s="12">
        <f>SUMIF(Invoiced!$C$2:$C$8000, F16,Invoiced!$I$2:$I$8000)</f>
        <v>0</v>
      </c>
      <c r="S16" s="2">
        <f t="shared" si="2"/>
        <v>0</v>
      </c>
      <c r="T16" s="28">
        <f>(1-NCW!M16)</f>
        <v>1</v>
      </c>
    </row>
    <row r="17" spans="1:20" x14ac:dyDescent="0.2">
      <c r="A17">
        <v>17</v>
      </c>
      <c r="B17" s="9">
        <f>NCW!A17</f>
        <v>0</v>
      </c>
      <c r="C17" s="27">
        <f>NCW!B17</f>
        <v>0</v>
      </c>
      <c r="D17" s="19">
        <f>NCW!C17</f>
        <v>0</v>
      </c>
      <c r="E17" s="9">
        <f>NCW!N17</f>
        <v>0</v>
      </c>
      <c r="F17" s="9">
        <f>NCW!A17</f>
        <v>0</v>
      </c>
      <c r="G17" s="10">
        <f>NCW!D17</f>
        <v>0</v>
      </c>
      <c r="H17" s="15">
        <f>NCW!E17</f>
        <v>0</v>
      </c>
      <c r="I17" s="23">
        <f>NCW!F17</f>
        <v>0</v>
      </c>
      <c r="J17" s="15">
        <f>NCW!G17</f>
        <v>0</v>
      </c>
      <c r="K17" s="15">
        <f>NCW!H17</f>
        <v>0</v>
      </c>
      <c r="L17" s="15" t="str">
        <f t="shared" ca="1" si="0"/>
        <v/>
      </c>
      <c r="M17" s="4">
        <f>NCW!J17</f>
        <v>0</v>
      </c>
      <c r="N17" s="6">
        <f>NCW!K17</f>
        <v>0</v>
      </c>
      <c r="O17" s="11">
        <f>SUMIF(Invoiced!$C$2:$C$8000, F17,Invoiced!$H$2:$H$8000)</f>
        <v>0</v>
      </c>
      <c r="P17" s="18">
        <f t="shared" si="1"/>
        <v>0</v>
      </c>
      <c r="Q17" s="7">
        <f>NCW!L17</f>
        <v>0</v>
      </c>
      <c r="R17" s="12">
        <f>SUMIF(Invoiced!$C$2:$C$8000, F17,Invoiced!$I$2:$I$8000)</f>
        <v>0</v>
      </c>
      <c r="S17" s="2">
        <f t="shared" si="2"/>
        <v>0</v>
      </c>
      <c r="T17" s="28">
        <f>(1-NCW!M17)</f>
        <v>1</v>
      </c>
    </row>
    <row r="18" spans="1:20" x14ac:dyDescent="0.2">
      <c r="A18">
        <v>18</v>
      </c>
      <c r="B18" s="9">
        <f>NCW!A18</f>
        <v>0</v>
      </c>
      <c r="C18" s="27">
        <f>NCW!B18</f>
        <v>0</v>
      </c>
      <c r="D18" s="19">
        <f>NCW!C18</f>
        <v>0</v>
      </c>
      <c r="E18" s="9">
        <f>NCW!N18</f>
        <v>0</v>
      </c>
      <c r="F18" s="9">
        <f>NCW!A18</f>
        <v>0</v>
      </c>
      <c r="G18" s="10">
        <f>NCW!D18</f>
        <v>0</v>
      </c>
      <c r="H18" s="15">
        <f>NCW!E18</f>
        <v>0</v>
      </c>
      <c r="I18" s="23">
        <f>NCW!F18</f>
        <v>0</v>
      </c>
      <c r="J18" s="15">
        <f>NCW!G18</f>
        <v>0</v>
      </c>
      <c r="K18" s="15">
        <f>NCW!H18</f>
        <v>0</v>
      </c>
      <c r="L18" s="15" t="str">
        <f t="shared" ca="1" si="0"/>
        <v/>
      </c>
      <c r="M18" s="4">
        <f>NCW!J18</f>
        <v>0</v>
      </c>
      <c r="N18" s="6">
        <f>NCW!K18</f>
        <v>0</v>
      </c>
      <c r="O18" s="11">
        <f>SUMIF(Invoiced!$C$2:$C$8000, F18,Invoiced!$H$2:$H$8000)</f>
        <v>0</v>
      </c>
      <c r="P18" s="18">
        <f t="shared" si="1"/>
        <v>0</v>
      </c>
      <c r="Q18" s="7">
        <f>NCW!L18</f>
        <v>0</v>
      </c>
      <c r="R18" s="12">
        <f>SUMIF(Invoiced!$C$2:$C$8000, F18,Invoiced!$I$2:$I$8000)</f>
        <v>0</v>
      </c>
      <c r="S18" s="2">
        <f t="shared" si="2"/>
        <v>0</v>
      </c>
      <c r="T18" s="28">
        <f>(1-NCW!M18)</f>
        <v>1</v>
      </c>
    </row>
    <row r="19" spans="1:20" x14ac:dyDescent="0.2">
      <c r="A19">
        <v>19</v>
      </c>
      <c r="B19" s="9">
        <f>NCW!A19</f>
        <v>0</v>
      </c>
      <c r="C19" s="27">
        <f>NCW!B19</f>
        <v>0</v>
      </c>
      <c r="D19" s="19">
        <f>NCW!C19</f>
        <v>0</v>
      </c>
      <c r="E19" s="9">
        <f>NCW!N19</f>
        <v>0</v>
      </c>
      <c r="F19" s="9">
        <f>NCW!A19</f>
        <v>0</v>
      </c>
      <c r="G19" s="10">
        <f>NCW!D19</f>
        <v>0</v>
      </c>
      <c r="H19" s="15">
        <f>NCW!E19</f>
        <v>0</v>
      </c>
      <c r="I19" s="23">
        <f>NCW!F19</f>
        <v>0</v>
      </c>
      <c r="J19" s="15">
        <f>NCW!G19</f>
        <v>0</v>
      </c>
      <c r="K19" s="15">
        <f>NCW!H19</f>
        <v>0</v>
      </c>
      <c r="L19" s="15" t="str">
        <f t="shared" ca="1" si="0"/>
        <v/>
      </c>
      <c r="M19" s="4">
        <f>NCW!J19</f>
        <v>0</v>
      </c>
      <c r="N19" s="6">
        <f>NCW!K19</f>
        <v>0</v>
      </c>
      <c r="O19" s="11">
        <f>SUMIF(Invoiced!$C$2:$C$8000, F19,Invoiced!$H$2:$H$8000)</f>
        <v>0</v>
      </c>
      <c r="P19" s="18">
        <f t="shared" si="1"/>
        <v>0</v>
      </c>
      <c r="Q19" s="7">
        <f>NCW!L19</f>
        <v>0</v>
      </c>
      <c r="R19" s="12">
        <f>SUMIF(Invoiced!$C$2:$C$8000, F19,Invoiced!$I$2:$I$8000)</f>
        <v>0</v>
      </c>
      <c r="S19" s="2">
        <f t="shared" si="2"/>
        <v>0</v>
      </c>
      <c r="T19" s="28">
        <f>(1-NCW!M19)</f>
        <v>1</v>
      </c>
    </row>
    <row r="20" spans="1:20" x14ac:dyDescent="0.2">
      <c r="A20">
        <v>20</v>
      </c>
      <c r="B20" s="9">
        <f>NCW!A20</f>
        <v>0</v>
      </c>
      <c r="C20" s="27">
        <f>NCW!B20</f>
        <v>0</v>
      </c>
      <c r="D20" s="19">
        <f>NCW!C20</f>
        <v>0</v>
      </c>
      <c r="E20" s="9">
        <f>NCW!N20</f>
        <v>0</v>
      </c>
      <c r="F20" s="9">
        <f>NCW!A20</f>
        <v>0</v>
      </c>
      <c r="G20" s="10">
        <f>NCW!D20</f>
        <v>0</v>
      </c>
      <c r="H20" s="15">
        <f>NCW!E20</f>
        <v>0</v>
      </c>
      <c r="I20" s="23">
        <f>NCW!F20</f>
        <v>0</v>
      </c>
      <c r="J20" s="15">
        <f>NCW!G20</f>
        <v>0</v>
      </c>
      <c r="K20" s="15">
        <f>NCW!H20</f>
        <v>0</v>
      </c>
      <c r="L20" s="15" t="str">
        <f t="shared" ca="1" si="0"/>
        <v/>
      </c>
      <c r="M20" s="4">
        <f>NCW!J20</f>
        <v>0</v>
      </c>
      <c r="N20" s="6">
        <f>NCW!K20</f>
        <v>0</v>
      </c>
      <c r="O20" s="11">
        <f>SUMIF(Invoiced!$C$2:$C$8000, F20,Invoiced!$H$2:$H$8000)</f>
        <v>0</v>
      </c>
      <c r="P20" s="18">
        <f t="shared" si="1"/>
        <v>0</v>
      </c>
      <c r="Q20" s="7">
        <f>NCW!L20</f>
        <v>0</v>
      </c>
      <c r="R20" s="12">
        <f>SUMIF(Invoiced!$C$2:$C$8000, F20,Invoiced!$I$2:$I$8000)</f>
        <v>0</v>
      </c>
      <c r="S20" s="2">
        <f t="shared" si="2"/>
        <v>0</v>
      </c>
      <c r="T20" s="28">
        <f>(1-NCW!M20)</f>
        <v>1</v>
      </c>
    </row>
    <row r="21" spans="1:20" x14ac:dyDescent="0.2">
      <c r="A21">
        <v>21</v>
      </c>
      <c r="B21" s="9">
        <f>NCW!A21</f>
        <v>0</v>
      </c>
      <c r="C21" s="27">
        <f>NCW!B21</f>
        <v>0</v>
      </c>
      <c r="D21" s="19">
        <f>NCW!C21</f>
        <v>0</v>
      </c>
      <c r="E21" s="9">
        <f>NCW!N21</f>
        <v>0</v>
      </c>
      <c r="F21" s="9">
        <f>NCW!A21</f>
        <v>0</v>
      </c>
      <c r="G21" s="10">
        <f>NCW!D21</f>
        <v>0</v>
      </c>
      <c r="H21" s="15">
        <f>NCW!E21</f>
        <v>0</v>
      </c>
      <c r="I21" s="23">
        <f>NCW!F21</f>
        <v>0</v>
      </c>
      <c r="J21" s="15">
        <f>NCW!G21</f>
        <v>0</v>
      </c>
      <c r="K21" s="15">
        <f>NCW!H21</f>
        <v>0</v>
      </c>
      <c r="L21" s="15" t="str">
        <f t="shared" ca="1" si="0"/>
        <v/>
      </c>
      <c r="M21" s="4">
        <f>NCW!J21</f>
        <v>0</v>
      </c>
      <c r="N21" s="6">
        <f>NCW!K21</f>
        <v>0</v>
      </c>
      <c r="O21" s="11">
        <f>SUMIF(Invoiced!$C$2:$C$8000, F21,Invoiced!$H$2:$H$8000)</f>
        <v>0</v>
      </c>
      <c r="P21" s="18">
        <f t="shared" si="1"/>
        <v>0</v>
      </c>
      <c r="Q21" s="7">
        <f>NCW!L21</f>
        <v>0</v>
      </c>
      <c r="R21" s="12">
        <f>SUMIF(Invoiced!$C$2:$C$8000, F21,Invoiced!$I$2:$I$8000)</f>
        <v>0</v>
      </c>
      <c r="S21" s="2">
        <f t="shared" si="2"/>
        <v>0</v>
      </c>
      <c r="T21" s="28">
        <f>(1-NCW!M21)</f>
        <v>1</v>
      </c>
    </row>
    <row r="22" spans="1:20" x14ac:dyDescent="0.2">
      <c r="A22">
        <v>22</v>
      </c>
      <c r="B22" s="9">
        <f>NCW!A22</f>
        <v>0</v>
      </c>
      <c r="C22" s="27">
        <f>NCW!B22</f>
        <v>0</v>
      </c>
      <c r="D22" s="19">
        <f>NCW!C22</f>
        <v>0</v>
      </c>
      <c r="E22" s="9">
        <f>NCW!N22</f>
        <v>0</v>
      </c>
      <c r="F22" s="9">
        <f>NCW!A22</f>
        <v>0</v>
      </c>
      <c r="G22" s="10">
        <f>NCW!D22</f>
        <v>0</v>
      </c>
      <c r="H22" s="15">
        <f>NCW!E22</f>
        <v>0</v>
      </c>
      <c r="I22" s="23">
        <f>NCW!F22</f>
        <v>0</v>
      </c>
      <c r="J22" s="15">
        <f>NCW!G22</f>
        <v>0</v>
      </c>
      <c r="K22" s="15">
        <f>NCW!H22</f>
        <v>0</v>
      </c>
      <c r="L22" s="15" t="str">
        <f t="shared" ca="1" si="0"/>
        <v/>
      </c>
      <c r="M22" s="4">
        <f>NCW!J22</f>
        <v>0</v>
      </c>
      <c r="N22" s="6">
        <f>NCW!K22</f>
        <v>0</v>
      </c>
      <c r="O22" s="11">
        <f>SUMIF(Invoiced!$C$2:$C$8000, F22,Invoiced!$H$2:$H$8000)</f>
        <v>0</v>
      </c>
      <c r="P22" s="18">
        <f t="shared" si="1"/>
        <v>0</v>
      </c>
      <c r="Q22" s="7">
        <f>NCW!L22</f>
        <v>0</v>
      </c>
      <c r="R22" s="12">
        <f>SUMIF(Invoiced!$C$2:$C$8000, F22,Invoiced!$I$2:$I$8000)</f>
        <v>0</v>
      </c>
      <c r="S22" s="2">
        <f t="shared" si="2"/>
        <v>0</v>
      </c>
      <c r="T22" s="28">
        <f>(1-NCW!M22)</f>
        <v>1</v>
      </c>
    </row>
    <row r="23" spans="1:20" x14ac:dyDescent="0.2">
      <c r="A23">
        <v>23</v>
      </c>
      <c r="B23" s="9">
        <f>NCW!A23</f>
        <v>0</v>
      </c>
      <c r="C23" s="27">
        <f>NCW!B23</f>
        <v>0</v>
      </c>
      <c r="D23" s="19">
        <f>NCW!C23</f>
        <v>0</v>
      </c>
      <c r="E23" s="9">
        <f>NCW!N23</f>
        <v>0</v>
      </c>
      <c r="F23" s="9">
        <f>NCW!A23</f>
        <v>0</v>
      </c>
      <c r="G23" s="10">
        <f>NCW!D23</f>
        <v>0</v>
      </c>
      <c r="H23" s="15">
        <f>NCW!E23</f>
        <v>0</v>
      </c>
      <c r="I23" s="23">
        <f>NCW!F23</f>
        <v>0</v>
      </c>
      <c r="J23" s="15">
        <f>NCW!G23</f>
        <v>0</v>
      </c>
      <c r="K23" s="15">
        <f>NCW!H23</f>
        <v>0</v>
      </c>
      <c r="L23" s="15" t="str">
        <f t="shared" ca="1" si="0"/>
        <v/>
      </c>
      <c r="M23" s="4">
        <f>NCW!J23</f>
        <v>0</v>
      </c>
      <c r="N23" s="6">
        <f>NCW!K23</f>
        <v>0</v>
      </c>
      <c r="O23" s="11">
        <f>SUMIF(Invoiced!$C$2:$C$8000, F23,Invoiced!$H$2:$H$8000)</f>
        <v>0</v>
      </c>
      <c r="P23" s="18">
        <f t="shared" si="1"/>
        <v>0</v>
      </c>
      <c r="Q23" s="7">
        <f>NCW!L23</f>
        <v>0</v>
      </c>
      <c r="R23" s="12">
        <f>SUMIF(Invoiced!$C$2:$C$8000, F23,Invoiced!$I$2:$I$8000)</f>
        <v>0</v>
      </c>
      <c r="S23" s="2">
        <f t="shared" si="2"/>
        <v>0</v>
      </c>
      <c r="T23" s="28">
        <f>(1-NCW!M23)</f>
        <v>1</v>
      </c>
    </row>
    <row r="24" spans="1:20" x14ac:dyDescent="0.2">
      <c r="A24">
        <v>24</v>
      </c>
      <c r="B24" s="9">
        <f>NCW!A24</f>
        <v>0</v>
      </c>
      <c r="C24" s="27">
        <f>NCW!B24</f>
        <v>0</v>
      </c>
      <c r="D24" s="19">
        <f>NCW!C24</f>
        <v>0</v>
      </c>
      <c r="E24" s="9">
        <f>NCW!N24</f>
        <v>0</v>
      </c>
      <c r="F24" s="9">
        <f>NCW!A24</f>
        <v>0</v>
      </c>
      <c r="G24" s="10">
        <f>NCW!D24</f>
        <v>0</v>
      </c>
      <c r="H24" s="15">
        <f>NCW!E24</f>
        <v>0</v>
      </c>
      <c r="I24" s="23">
        <f>NCW!F24</f>
        <v>0</v>
      </c>
      <c r="J24" s="15">
        <f>NCW!G24</f>
        <v>0</v>
      </c>
      <c r="K24" s="15">
        <f>NCW!H24</f>
        <v>0</v>
      </c>
      <c r="L24" s="15" t="str">
        <f t="shared" ca="1" si="0"/>
        <v/>
      </c>
      <c r="M24" s="4">
        <f>NCW!J24</f>
        <v>0</v>
      </c>
      <c r="N24" s="6">
        <f>NCW!K24</f>
        <v>0</v>
      </c>
      <c r="O24" s="11">
        <f>SUMIF(Invoiced!$C$2:$C$8000, F24,Invoiced!$H$2:$H$8000)</f>
        <v>0</v>
      </c>
      <c r="P24" s="18">
        <f t="shared" si="1"/>
        <v>0</v>
      </c>
      <c r="Q24" s="7">
        <f>NCW!L24</f>
        <v>0</v>
      </c>
      <c r="R24" s="12">
        <f>SUMIF(Invoiced!$C$2:$C$8000, F24,Invoiced!$I$2:$I$8000)</f>
        <v>0</v>
      </c>
      <c r="S24" s="2">
        <f t="shared" si="2"/>
        <v>0</v>
      </c>
      <c r="T24" s="28">
        <f>(1-NCW!M24)</f>
        <v>1</v>
      </c>
    </row>
    <row r="25" spans="1:20" x14ac:dyDescent="0.2">
      <c r="A25">
        <v>25</v>
      </c>
      <c r="B25" s="9">
        <f>NCW!A25</f>
        <v>0</v>
      </c>
      <c r="C25" s="27">
        <f>NCW!B25</f>
        <v>0</v>
      </c>
      <c r="D25" s="19">
        <f>NCW!C25</f>
        <v>0</v>
      </c>
      <c r="E25" s="9">
        <f>NCW!N25</f>
        <v>0</v>
      </c>
      <c r="F25" s="9">
        <f>NCW!A25</f>
        <v>0</v>
      </c>
      <c r="G25" s="10">
        <f>NCW!D25</f>
        <v>0</v>
      </c>
      <c r="H25" s="15">
        <f>NCW!E25</f>
        <v>0</v>
      </c>
      <c r="I25" s="23">
        <f>NCW!F25</f>
        <v>0</v>
      </c>
      <c r="J25" s="15">
        <f>NCW!G25</f>
        <v>0</v>
      </c>
      <c r="K25" s="15">
        <f>NCW!H25</f>
        <v>0</v>
      </c>
      <c r="L25" s="15" t="str">
        <f t="shared" ca="1" si="0"/>
        <v/>
      </c>
      <c r="M25" s="4">
        <f>NCW!J25</f>
        <v>0</v>
      </c>
      <c r="N25" s="6">
        <f>NCW!K25</f>
        <v>0</v>
      </c>
      <c r="O25" s="11">
        <f>SUMIF(Invoiced!$C$2:$C$8000, F25,Invoiced!$H$2:$H$8000)</f>
        <v>0</v>
      </c>
      <c r="P25" s="18">
        <f t="shared" si="1"/>
        <v>0</v>
      </c>
      <c r="Q25" s="7">
        <f>NCW!L25</f>
        <v>0</v>
      </c>
      <c r="R25" s="12">
        <f>SUMIF(Invoiced!$C$2:$C$8000, F25,Invoiced!$I$2:$I$8000)</f>
        <v>0</v>
      </c>
      <c r="S25" s="2">
        <f t="shared" si="2"/>
        <v>0</v>
      </c>
      <c r="T25" s="28">
        <f>(1-NCW!M25)</f>
        <v>1</v>
      </c>
    </row>
    <row r="26" spans="1:20" x14ac:dyDescent="0.2">
      <c r="A26">
        <v>26</v>
      </c>
      <c r="B26" s="9">
        <f>NCW!A26</f>
        <v>0</v>
      </c>
      <c r="C26" s="27">
        <f>NCW!B26</f>
        <v>0</v>
      </c>
      <c r="D26" s="19">
        <f>NCW!C26</f>
        <v>0</v>
      </c>
      <c r="E26" s="9">
        <f>NCW!N26</f>
        <v>0</v>
      </c>
      <c r="F26" s="9">
        <f>NCW!A26</f>
        <v>0</v>
      </c>
      <c r="G26" s="10">
        <f>NCW!D26</f>
        <v>0</v>
      </c>
      <c r="H26" s="15">
        <f>NCW!E26</f>
        <v>0</v>
      </c>
      <c r="I26" s="23">
        <f>NCW!F26</f>
        <v>0</v>
      </c>
      <c r="J26" s="15">
        <f>NCW!G26</f>
        <v>0</v>
      </c>
      <c r="K26" s="15">
        <f>NCW!H26</f>
        <v>0</v>
      </c>
      <c r="L26" s="15" t="str">
        <f t="shared" ca="1" si="0"/>
        <v/>
      </c>
      <c r="M26" s="4">
        <f>NCW!J26</f>
        <v>0</v>
      </c>
      <c r="N26" s="6">
        <f>NCW!K26</f>
        <v>0</v>
      </c>
      <c r="O26" s="11">
        <f>SUMIF(Invoiced!$C$2:$C$8000, F26,Invoiced!$H$2:$H$8000)</f>
        <v>0</v>
      </c>
      <c r="P26" s="18">
        <f t="shared" si="1"/>
        <v>0</v>
      </c>
      <c r="Q26" s="7">
        <f>NCW!L26</f>
        <v>0</v>
      </c>
      <c r="R26" s="12">
        <f>SUMIF(Invoiced!$C$2:$C$8000, F26,Invoiced!$I$2:$I$8000)</f>
        <v>0</v>
      </c>
      <c r="S26" s="2">
        <f t="shared" si="2"/>
        <v>0</v>
      </c>
      <c r="T26" s="28">
        <f>(1-NCW!M26)</f>
        <v>1</v>
      </c>
    </row>
    <row r="27" spans="1:20" x14ac:dyDescent="0.2">
      <c r="A27">
        <v>27</v>
      </c>
      <c r="B27" s="9">
        <f>NCW!A27</f>
        <v>0</v>
      </c>
      <c r="C27" s="27">
        <f>NCW!B27</f>
        <v>0</v>
      </c>
      <c r="D27" s="19">
        <f>NCW!C27</f>
        <v>0</v>
      </c>
      <c r="E27" s="9">
        <f>NCW!N27</f>
        <v>0</v>
      </c>
      <c r="F27" s="9">
        <f>NCW!A27</f>
        <v>0</v>
      </c>
      <c r="G27" s="10">
        <f>NCW!D27</f>
        <v>0</v>
      </c>
      <c r="H27" s="15">
        <f>NCW!E27</f>
        <v>0</v>
      </c>
      <c r="I27" s="23">
        <f>NCW!F27</f>
        <v>0</v>
      </c>
      <c r="J27" s="15">
        <f>NCW!G27</f>
        <v>0</v>
      </c>
      <c r="K27" s="15">
        <f>NCW!H27</f>
        <v>0</v>
      </c>
      <c r="L27" s="15" t="str">
        <f t="shared" ca="1" si="0"/>
        <v/>
      </c>
      <c r="M27" s="4">
        <f>NCW!J27</f>
        <v>0</v>
      </c>
      <c r="N27" s="6">
        <f>NCW!K27</f>
        <v>0</v>
      </c>
      <c r="O27" s="11">
        <f>SUMIF(Invoiced!$C$2:$C$8000, F27,Invoiced!$H$2:$H$8000)</f>
        <v>0</v>
      </c>
      <c r="P27" s="18">
        <f t="shared" si="1"/>
        <v>0</v>
      </c>
      <c r="Q27" s="7">
        <f>NCW!L27</f>
        <v>0</v>
      </c>
      <c r="R27" s="12">
        <f>SUMIF(Invoiced!$C$2:$C$8000, F27,Invoiced!$I$2:$I$8000)</f>
        <v>0</v>
      </c>
      <c r="S27" s="2">
        <f t="shared" si="2"/>
        <v>0</v>
      </c>
      <c r="T27" s="28">
        <f>(1-NCW!M27)</f>
        <v>1</v>
      </c>
    </row>
    <row r="28" spans="1:20" x14ac:dyDescent="0.2">
      <c r="A28">
        <v>28</v>
      </c>
      <c r="B28" s="9">
        <f>NCW!A28</f>
        <v>0</v>
      </c>
      <c r="C28" s="27">
        <f>NCW!B28</f>
        <v>0</v>
      </c>
      <c r="D28" s="19">
        <f>NCW!C28</f>
        <v>0</v>
      </c>
      <c r="E28" s="9">
        <f>NCW!N28</f>
        <v>0</v>
      </c>
      <c r="F28" s="9">
        <f>NCW!A28</f>
        <v>0</v>
      </c>
      <c r="G28" s="10">
        <f>NCW!D28</f>
        <v>0</v>
      </c>
      <c r="H28" s="15">
        <f>NCW!E28</f>
        <v>0</v>
      </c>
      <c r="I28" s="23">
        <f>NCW!F28</f>
        <v>0</v>
      </c>
      <c r="J28" s="15">
        <f>NCW!G28</f>
        <v>0</v>
      </c>
      <c r="K28" s="15">
        <f>NCW!H28</f>
        <v>0</v>
      </c>
      <c r="L28" s="15" t="str">
        <f t="shared" ca="1" si="0"/>
        <v/>
      </c>
      <c r="M28" s="4">
        <f>NCW!J28</f>
        <v>0</v>
      </c>
      <c r="N28" s="6">
        <f>NCW!K28</f>
        <v>0</v>
      </c>
      <c r="O28" s="11">
        <f>SUMIF(Invoiced!$C$2:$C$8000, F28,Invoiced!$H$2:$H$8000)</f>
        <v>0</v>
      </c>
      <c r="P28" s="18">
        <f t="shared" si="1"/>
        <v>0</v>
      </c>
      <c r="Q28" s="7">
        <f>NCW!L28</f>
        <v>0</v>
      </c>
      <c r="R28" s="12">
        <f>SUMIF(Invoiced!$C$2:$C$8000, F28,Invoiced!$I$2:$I$8000)</f>
        <v>0</v>
      </c>
      <c r="S28" s="2">
        <f t="shared" si="2"/>
        <v>0</v>
      </c>
      <c r="T28" s="28">
        <f>(1-NCW!M28)</f>
        <v>1</v>
      </c>
    </row>
    <row r="29" spans="1:20" x14ac:dyDescent="0.2">
      <c r="A29">
        <v>29</v>
      </c>
      <c r="B29" s="9">
        <f>NCW!A29</f>
        <v>0</v>
      </c>
      <c r="C29" s="27">
        <f>NCW!B29</f>
        <v>0</v>
      </c>
      <c r="D29" s="19">
        <f>NCW!C29</f>
        <v>0</v>
      </c>
      <c r="E29" s="9">
        <f>NCW!N29</f>
        <v>0</v>
      </c>
      <c r="F29" s="9">
        <f>NCW!A29</f>
        <v>0</v>
      </c>
      <c r="G29" s="10">
        <f>NCW!D29</f>
        <v>0</v>
      </c>
      <c r="H29" s="15">
        <f>NCW!E29</f>
        <v>0</v>
      </c>
      <c r="I29" s="23">
        <f>NCW!F29</f>
        <v>0</v>
      </c>
      <c r="J29" s="15">
        <f>NCW!G29</f>
        <v>0</v>
      </c>
      <c r="K29" s="15">
        <f>NCW!H29</f>
        <v>0</v>
      </c>
      <c r="L29" s="15" t="str">
        <f t="shared" ca="1" si="0"/>
        <v/>
      </c>
      <c r="M29" s="4">
        <f>NCW!J29</f>
        <v>0</v>
      </c>
      <c r="N29" s="6">
        <f>NCW!K29</f>
        <v>0</v>
      </c>
      <c r="O29" s="11">
        <f>SUMIF(Invoiced!$C$2:$C$8000, F29,Invoiced!$H$2:$H$8000)</f>
        <v>0</v>
      </c>
      <c r="P29" s="18">
        <f t="shared" si="1"/>
        <v>0</v>
      </c>
      <c r="Q29" s="7">
        <f>NCW!L29</f>
        <v>0</v>
      </c>
      <c r="R29" s="12">
        <f>SUMIF(Invoiced!$C$2:$C$8000, F29,Invoiced!$I$2:$I$8000)</f>
        <v>0</v>
      </c>
      <c r="S29" s="2">
        <f t="shared" si="2"/>
        <v>0</v>
      </c>
      <c r="T29" s="28">
        <f>(1-NCW!M29)</f>
        <v>1</v>
      </c>
    </row>
    <row r="30" spans="1:20" x14ac:dyDescent="0.2">
      <c r="A30">
        <v>30</v>
      </c>
      <c r="B30" s="9">
        <f>NCW!A30</f>
        <v>0</v>
      </c>
      <c r="C30" s="27">
        <f>NCW!B30</f>
        <v>0</v>
      </c>
      <c r="D30" s="19">
        <f>NCW!C30</f>
        <v>0</v>
      </c>
      <c r="E30" s="9">
        <f>NCW!N30</f>
        <v>0</v>
      </c>
      <c r="F30" s="9">
        <f>NCW!A30</f>
        <v>0</v>
      </c>
      <c r="G30" s="10">
        <f>NCW!D30</f>
        <v>0</v>
      </c>
      <c r="H30" s="15">
        <f>NCW!E30</f>
        <v>0</v>
      </c>
      <c r="I30" s="23">
        <f>NCW!F30</f>
        <v>0</v>
      </c>
      <c r="J30" s="15">
        <f>NCW!G30</f>
        <v>0</v>
      </c>
      <c r="K30" s="15">
        <f>NCW!H30</f>
        <v>0</v>
      </c>
      <c r="L30" s="15" t="str">
        <f t="shared" ca="1" si="0"/>
        <v/>
      </c>
      <c r="M30" s="4">
        <f>NCW!J30</f>
        <v>0</v>
      </c>
      <c r="N30" s="6">
        <f>NCW!K30</f>
        <v>0</v>
      </c>
      <c r="O30" s="11">
        <f>SUMIF(Invoiced!$C$2:$C$8000, F30,Invoiced!$H$2:$H$8000)</f>
        <v>0</v>
      </c>
      <c r="P30" s="18">
        <f t="shared" si="1"/>
        <v>0</v>
      </c>
      <c r="Q30" s="7">
        <f>NCW!L30</f>
        <v>0</v>
      </c>
      <c r="R30" s="12">
        <f>SUMIF(Invoiced!$C$2:$C$8000, F30,Invoiced!$I$2:$I$8000)</f>
        <v>0</v>
      </c>
      <c r="S30" s="2">
        <f t="shared" si="2"/>
        <v>0</v>
      </c>
      <c r="T30" s="28">
        <f>(1-NCW!M30)</f>
        <v>1</v>
      </c>
    </row>
    <row r="31" spans="1:20" x14ac:dyDescent="0.2">
      <c r="A31">
        <v>31</v>
      </c>
      <c r="B31" s="9">
        <f>NCW!A31</f>
        <v>0</v>
      </c>
      <c r="C31" s="27">
        <f>NCW!B31</f>
        <v>0</v>
      </c>
      <c r="D31" s="19">
        <f>NCW!C31</f>
        <v>0</v>
      </c>
      <c r="E31" s="9">
        <f>NCW!N31</f>
        <v>0</v>
      </c>
      <c r="F31" s="9">
        <f>NCW!A31</f>
        <v>0</v>
      </c>
      <c r="G31" s="10">
        <f>NCW!D31</f>
        <v>0</v>
      </c>
      <c r="H31" s="15">
        <f>NCW!E31</f>
        <v>0</v>
      </c>
      <c r="I31" s="23">
        <f>NCW!F31</f>
        <v>0</v>
      </c>
      <c r="J31" s="15">
        <f>NCW!G31</f>
        <v>0</v>
      </c>
      <c r="K31" s="15">
        <f>NCW!H31</f>
        <v>0</v>
      </c>
      <c r="L31" s="15" t="str">
        <f t="shared" ca="1" si="0"/>
        <v/>
      </c>
      <c r="M31" s="4">
        <f>NCW!J31</f>
        <v>0</v>
      </c>
      <c r="N31" s="6">
        <f>NCW!K31</f>
        <v>0</v>
      </c>
      <c r="O31" s="11">
        <f>SUMIF(Invoiced!$C$2:$C$8000, F31,Invoiced!$H$2:$H$8000)</f>
        <v>0</v>
      </c>
      <c r="P31" s="18">
        <f t="shared" si="1"/>
        <v>0</v>
      </c>
      <c r="Q31" s="7">
        <f>NCW!L31</f>
        <v>0</v>
      </c>
      <c r="R31" s="12">
        <f>SUMIF(Invoiced!$C$2:$C$8000, F31,Invoiced!$I$2:$I$8000)</f>
        <v>0</v>
      </c>
      <c r="S31" s="2">
        <f t="shared" si="2"/>
        <v>0</v>
      </c>
      <c r="T31" s="28">
        <f>(1-NCW!M31)</f>
        <v>1</v>
      </c>
    </row>
    <row r="32" spans="1:20" x14ac:dyDescent="0.2">
      <c r="A32">
        <v>32</v>
      </c>
      <c r="B32" s="9">
        <f>NCW!A32</f>
        <v>0</v>
      </c>
      <c r="C32" s="27">
        <f>NCW!B32</f>
        <v>0</v>
      </c>
      <c r="D32" s="19">
        <f>NCW!C32</f>
        <v>0</v>
      </c>
      <c r="E32" s="9">
        <f>NCW!N32</f>
        <v>0</v>
      </c>
      <c r="F32" s="9">
        <f>NCW!A32</f>
        <v>0</v>
      </c>
      <c r="G32" s="10">
        <f>NCW!D32</f>
        <v>0</v>
      </c>
      <c r="H32" s="15">
        <f>NCW!E32</f>
        <v>0</v>
      </c>
      <c r="I32" s="23">
        <f>NCW!F32</f>
        <v>0</v>
      </c>
      <c r="J32" s="15">
        <f>NCW!G32</f>
        <v>0</v>
      </c>
      <c r="K32" s="15">
        <f>NCW!H32</f>
        <v>0</v>
      </c>
      <c r="L32" s="15" t="str">
        <f t="shared" ca="1" si="0"/>
        <v/>
      </c>
      <c r="M32" s="4">
        <f>NCW!J32</f>
        <v>0</v>
      </c>
      <c r="N32" s="6">
        <f>NCW!K32</f>
        <v>0</v>
      </c>
      <c r="O32" s="11">
        <f>SUMIF(Invoiced!$C$2:$C$8000, F32,Invoiced!$H$2:$H$8000)</f>
        <v>0</v>
      </c>
      <c r="P32" s="18">
        <f t="shared" si="1"/>
        <v>0</v>
      </c>
      <c r="Q32" s="7">
        <f>NCW!L32</f>
        <v>0</v>
      </c>
      <c r="R32" s="12">
        <f>SUMIF(Invoiced!$C$2:$C$8000, F32,Invoiced!$I$2:$I$8000)</f>
        <v>0</v>
      </c>
      <c r="S32" s="2">
        <f t="shared" si="2"/>
        <v>0</v>
      </c>
      <c r="T32" s="28">
        <f>(1-NCW!M32)</f>
        <v>1</v>
      </c>
    </row>
    <row r="33" spans="1:20" x14ac:dyDescent="0.2">
      <c r="A33">
        <v>33</v>
      </c>
      <c r="B33" s="9">
        <f>NCW!A33</f>
        <v>0</v>
      </c>
      <c r="C33" s="27">
        <f>NCW!B33</f>
        <v>0</v>
      </c>
      <c r="D33" s="19">
        <f>NCW!C33</f>
        <v>0</v>
      </c>
      <c r="E33" s="9">
        <f>NCW!N33</f>
        <v>0</v>
      </c>
      <c r="F33" s="9">
        <f>NCW!A33</f>
        <v>0</v>
      </c>
      <c r="G33" s="10">
        <f>NCW!D33</f>
        <v>0</v>
      </c>
      <c r="H33" s="15">
        <f>NCW!E33</f>
        <v>0</v>
      </c>
      <c r="I33" s="23">
        <f>NCW!F33</f>
        <v>0</v>
      </c>
      <c r="J33" s="15">
        <f>NCW!G33</f>
        <v>0</v>
      </c>
      <c r="K33" s="15">
        <f>NCW!H33</f>
        <v>0</v>
      </c>
      <c r="L33" s="15" t="str">
        <f t="shared" ca="1" si="0"/>
        <v/>
      </c>
      <c r="M33" s="4">
        <f>NCW!J33</f>
        <v>0</v>
      </c>
      <c r="N33" s="6">
        <f>NCW!K33</f>
        <v>0</v>
      </c>
      <c r="O33" s="11">
        <f>SUMIF(Invoiced!$C$2:$C$8000, F33,Invoiced!$H$2:$H$8000)</f>
        <v>0</v>
      </c>
      <c r="P33" s="18">
        <f t="shared" si="1"/>
        <v>0</v>
      </c>
      <c r="Q33" s="7">
        <f>NCW!L33</f>
        <v>0</v>
      </c>
      <c r="R33" s="12">
        <f>SUMIF(Invoiced!$C$2:$C$8000, F33,Invoiced!$I$2:$I$8000)</f>
        <v>0</v>
      </c>
      <c r="S33" s="2">
        <f t="shared" si="2"/>
        <v>0</v>
      </c>
      <c r="T33" s="28">
        <f>(1-NCW!M33)</f>
        <v>1</v>
      </c>
    </row>
    <row r="34" spans="1:20" x14ac:dyDescent="0.2">
      <c r="A34">
        <v>34</v>
      </c>
      <c r="B34" s="9">
        <f>NCW!A34</f>
        <v>0</v>
      </c>
      <c r="C34" s="27">
        <f>NCW!B34</f>
        <v>0</v>
      </c>
      <c r="D34" s="19">
        <f>NCW!C34</f>
        <v>0</v>
      </c>
      <c r="E34" s="9">
        <f>NCW!N34</f>
        <v>0</v>
      </c>
      <c r="F34" s="9">
        <f>NCW!A34</f>
        <v>0</v>
      </c>
      <c r="G34" s="10">
        <f>NCW!D34</f>
        <v>0</v>
      </c>
      <c r="H34" s="15">
        <f>NCW!E34</f>
        <v>0</v>
      </c>
      <c r="I34" s="23">
        <f>NCW!F34</f>
        <v>0</v>
      </c>
      <c r="J34" s="15">
        <f>NCW!G34</f>
        <v>0</v>
      </c>
      <c r="K34" s="15">
        <f>NCW!H34</f>
        <v>0</v>
      </c>
      <c r="L34" s="15" t="str">
        <f t="shared" ca="1" si="0"/>
        <v/>
      </c>
      <c r="M34" s="4">
        <f>NCW!J34</f>
        <v>0</v>
      </c>
      <c r="N34" s="6">
        <f>NCW!K34</f>
        <v>0</v>
      </c>
      <c r="O34" s="11">
        <f>SUMIF(Invoiced!$C$2:$C$8000, F34,Invoiced!$H$2:$H$8000)</f>
        <v>0</v>
      </c>
      <c r="P34" s="18">
        <f t="shared" si="1"/>
        <v>0</v>
      </c>
      <c r="Q34" s="7">
        <f>NCW!L34</f>
        <v>0</v>
      </c>
      <c r="R34" s="12">
        <f>SUMIF(Invoiced!$C$2:$C$8000, F34,Invoiced!$I$2:$I$8000)</f>
        <v>0</v>
      </c>
      <c r="S34" s="2">
        <f t="shared" si="2"/>
        <v>0</v>
      </c>
      <c r="T34" s="28">
        <f>(1-NCW!M34)</f>
        <v>1</v>
      </c>
    </row>
    <row r="35" spans="1:20" x14ac:dyDescent="0.2">
      <c r="A35">
        <v>35</v>
      </c>
      <c r="B35" s="9">
        <f>NCW!A35</f>
        <v>0</v>
      </c>
      <c r="C35" s="27">
        <f>NCW!B35</f>
        <v>0</v>
      </c>
      <c r="D35" s="19">
        <f>NCW!C35</f>
        <v>0</v>
      </c>
      <c r="E35" s="9">
        <f>NCW!N35</f>
        <v>0</v>
      </c>
      <c r="F35" s="9">
        <f>NCW!A35</f>
        <v>0</v>
      </c>
      <c r="G35" s="10">
        <f>NCW!D35</f>
        <v>0</v>
      </c>
      <c r="H35" s="15">
        <f>NCW!E35</f>
        <v>0</v>
      </c>
      <c r="I35" s="23">
        <f>NCW!F35</f>
        <v>0</v>
      </c>
      <c r="J35" s="15">
        <f>NCW!G35</f>
        <v>0</v>
      </c>
      <c r="K35" s="15">
        <f>NCW!H35</f>
        <v>0</v>
      </c>
      <c r="L35" s="15" t="str">
        <f t="shared" ca="1" si="0"/>
        <v/>
      </c>
      <c r="M35" s="4">
        <f>NCW!J35</f>
        <v>0</v>
      </c>
      <c r="N35" s="6">
        <f>NCW!K35</f>
        <v>0</v>
      </c>
      <c r="O35" s="11">
        <f>SUMIF(Invoiced!$C$2:$C$8000, F35,Invoiced!$H$2:$H$8000)</f>
        <v>0</v>
      </c>
      <c r="P35" s="18">
        <f t="shared" si="1"/>
        <v>0</v>
      </c>
      <c r="Q35" s="7">
        <f>NCW!L35</f>
        <v>0</v>
      </c>
      <c r="R35" s="12">
        <f>SUMIF(Invoiced!$C$2:$C$8000, F35,Invoiced!$I$2:$I$8000)</f>
        <v>0</v>
      </c>
      <c r="S35" s="2">
        <f t="shared" si="2"/>
        <v>0</v>
      </c>
      <c r="T35" s="28">
        <f>(1-NCW!M35)</f>
        <v>1</v>
      </c>
    </row>
    <row r="36" spans="1:20" x14ac:dyDescent="0.2">
      <c r="A36">
        <v>36</v>
      </c>
      <c r="B36" s="9">
        <f>NCW!A36</f>
        <v>0</v>
      </c>
      <c r="C36" s="27">
        <f>NCW!B36</f>
        <v>0</v>
      </c>
      <c r="D36" s="19">
        <f>NCW!C36</f>
        <v>0</v>
      </c>
      <c r="E36" s="9">
        <f>NCW!N36</f>
        <v>0</v>
      </c>
      <c r="F36" s="9">
        <f>NCW!A36</f>
        <v>0</v>
      </c>
      <c r="G36" s="10">
        <f>NCW!D36</f>
        <v>0</v>
      </c>
      <c r="H36" s="15">
        <f>NCW!E36</f>
        <v>0</v>
      </c>
      <c r="I36" s="23">
        <f>NCW!F36</f>
        <v>0</v>
      </c>
      <c r="J36" s="15">
        <f>NCW!G36</f>
        <v>0</v>
      </c>
      <c r="K36" s="15">
        <f>NCW!H36</f>
        <v>0</v>
      </c>
      <c r="L36" s="15" t="str">
        <f t="shared" ca="1" si="0"/>
        <v/>
      </c>
      <c r="M36" s="4">
        <f>NCW!J36</f>
        <v>0</v>
      </c>
      <c r="N36" s="6">
        <f>NCW!K36</f>
        <v>0</v>
      </c>
      <c r="O36" s="11">
        <f>SUMIF(Invoiced!$C$2:$C$8000, F36,Invoiced!$H$2:$H$8000)</f>
        <v>0</v>
      </c>
      <c r="P36" s="18">
        <f t="shared" si="1"/>
        <v>0</v>
      </c>
      <c r="Q36" s="7">
        <f>NCW!L36</f>
        <v>0</v>
      </c>
      <c r="R36" s="12">
        <f>SUMIF(Invoiced!$C$2:$C$8000, F36,Invoiced!$I$2:$I$8000)</f>
        <v>0</v>
      </c>
      <c r="S36" s="2">
        <f t="shared" si="2"/>
        <v>0</v>
      </c>
      <c r="T36" s="28">
        <f>(1-NCW!M36)</f>
        <v>1</v>
      </c>
    </row>
    <row r="37" spans="1:20" x14ac:dyDescent="0.2">
      <c r="A37">
        <v>37</v>
      </c>
      <c r="B37" s="9">
        <f>NCW!A37</f>
        <v>0</v>
      </c>
      <c r="C37" s="27">
        <f>NCW!B37</f>
        <v>0</v>
      </c>
      <c r="D37" s="19">
        <f>NCW!C37</f>
        <v>0</v>
      </c>
      <c r="E37" s="9">
        <f>NCW!N37</f>
        <v>0</v>
      </c>
      <c r="F37" s="9">
        <f>NCW!A37</f>
        <v>0</v>
      </c>
      <c r="G37" s="10">
        <f>NCW!D37</f>
        <v>0</v>
      </c>
      <c r="H37" s="15">
        <f>NCW!E37</f>
        <v>0</v>
      </c>
      <c r="I37" s="23">
        <f>NCW!F37</f>
        <v>0</v>
      </c>
      <c r="J37" s="15">
        <f>NCW!G37</f>
        <v>0</v>
      </c>
      <c r="K37" s="15">
        <f>NCW!H37</f>
        <v>0</v>
      </c>
      <c r="L37" s="15" t="str">
        <f t="shared" ca="1" si="0"/>
        <v/>
      </c>
      <c r="M37" s="4">
        <f>NCW!J37</f>
        <v>0</v>
      </c>
      <c r="N37" s="6">
        <f>NCW!K37</f>
        <v>0</v>
      </c>
      <c r="O37" s="11">
        <f>SUMIF(Invoiced!$C$2:$C$8000, F37,Invoiced!$H$2:$H$8000)</f>
        <v>0</v>
      </c>
      <c r="P37" s="18">
        <f t="shared" si="1"/>
        <v>0</v>
      </c>
      <c r="Q37" s="7">
        <f>NCW!L37</f>
        <v>0</v>
      </c>
      <c r="R37" s="12">
        <f>SUMIF(Invoiced!$C$2:$C$8000, F37,Invoiced!$I$2:$I$8000)</f>
        <v>0</v>
      </c>
      <c r="S37" s="2">
        <f t="shared" si="2"/>
        <v>0</v>
      </c>
      <c r="T37" s="28">
        <f>(1-NCW!M37)</f>
        <v>1</v>
      </c>
    </row>
    <row r="38" spans="1:20" x14ac:dyDescent="0.2">
      <c r="A38">
        <v>38</v>
      </c>
      <c r="B38" s="9">
        <f>NCW!A38</f>
        <v>0</v>
      </c>
      <c r="C38" s="27">
        <f>NCW!B38</f>
        <v>0</v>
      </c>
      <c r="D38" s="19">
        <f>NCW!C38</f>
        <v>0</v>
      </c>
      <c r="E38" s="9">
        <f>NCW!N38</f>
        <v>0</v>
      </c>
      <c r="F38" s="9">
        <f>NCW!A38</f>
        <v>0</v>
      </c>
      <c r="G38" s="10">
        <f>NCW!D38</f>
        <v>0</v>
      </c>
      <c r="H38" s="15">
        <f>NCW!E38</f>
        <v>0</v>
      </c>
      <c r="I38" s="23">
        <f>NCW!F38</f>
        <v>0</v>
      </c>
      <c r="J38" s="15">
        <f>NCW!G38</f>
        <v>0</v>
      </c>
      <c r="K38" s="15">
        <f>NCW!H38</f>
        <v>0</v>
      </c>
      <c r="L38" s="15" t="str">
        <f t="shared" ca="1" si="0"/>
        <v/>
      </c>
      <c r="M38" s="4">
        <f>NCW!J38</f>
        <v>0</v>
      </c>
      <c r="N38" s="6">
        <f>NCW!K38</f>
        <v>0</v>
      </c>
      <c r="O38" s="11">
        <f>SUMIF(Invoiced!$C$2:$C$8000, F38,Invoiced!$H$2:$H$8000)</f>
        <v>0</v>
      </c>
      <c r="P38" s="18">
        <f t="shared" si="1"/>
        <v>0</v>
      </c>
      <c r="Q38" s="7">
        <f>NCW!L38</f>
        <v>0</v>
      </c>
      <c r="R38" s="12">
        <f>SUMIF(Invoiced!$C$2:$C$8000, F38,Invoiced!$I$2:$I$8000)</f>
        <v>0</v>
      </c>
      <c r="S38" s="2">
        <f t="shared" si="2"/>
        <v>0</v>
      </c>
      <c r="T38" s="28">
        <f>(1-NCW!M38)</f>
        <v>1</v>
      </c>
    </row>
    <row r="39" spans="1:20" x14ac:dyDescent="0.2">
      <c r="A39">
        <v>39</v>
      </c>
      <c r="B39" s="9">
        <f>NCW!A39</f>
        <v>0</v>
      </c>
      <c r="C39" s="27">
        <f>NCW!B39</f>
        <v>0</v>
      </c>
      <c r="D39" s="19">
        <f>NCW!C39</f>
        <v>0</v>
      </c>
      <c r="E39" s="9">
        <f>NCW!N39</f>
        <v>0</v>
      </c>
      <c r="F39" s="9">
        <f>NCW!A39</f>
        <v>0</v>
      </c>
      <c r="G39" s="10">
        <f>NCW!D39</f>
        <v>0</v>
      </c>
      <c r="H39" s="15">
        <f>NCW!E39</f>
        <v>0</v>
      </c>
      <c r="I39" s="23">
        <f>NCW!F39</f>
        <v>0</v>
      </c>
      <c r="J39" s="15">
        <f>NCW!G39</f>
        <v>0</v>
      </c>
      <c r="K39" s="15">
        <f>NCW!H39</f>
        <v>0</v>
      </c>
      <c r="L39" s="15" t="str">
        <f t="shared" ca="1" si="0"/>
        <v/>
      </c>
      <c r="M39" s="4">
        <f>NCW!J39</f>
        <v>0</v>
      </c>
      <c r="N39" s="6">
        <f>NCW!K39</f>
        <v>0</v>
      </c>
      <c r="O39" s="11">
        <f>SUMIF(Invoiced!$C$2:$C$8000, F39,Invoiced!$H$2:$H$8000)</f>
        <v>0</v>
      </c>
      <c r="P39" s="18">
        <f t="shared" si="1"/>
        <v>0</v>
      </c>
      <c r="Q39" s="7">
        <f>NCW!L39</f>
        <v>0</v>
      </c>
      <c r="R39" s="12">
        <f>SUMIF(Invoiced!$C$2:$C$8000, F39,Invoiced!$I$2:$I$8000)</f>
        <v>0</v>
      </c>
      <c r="S39" s="2">
        <f t="shared" si="2"/>
        <v>0</v>
      </c>
      <c r="T39" s="28">
        <f>(1-NCW!M39)</f>
        <v>1</v>
      </c>
    </row>
    <row r="40" spans="1:20" x14ac:dyDescent="0.2">
      <c r="A40">
        <v>40</v>
      </c>
      <c r="B40" s="9">
        <f>NCW!A40</f>
        <v>0</v>
      </c>
      <c r="C40" s="27">
        <f>NCW!B40</f>
        <v>0</v>
      </c>
      <c r="D40" s="19">
        <f>NCW!C40</f>
        <v>0</v>
      </c>
      <c r="E40" s="9">
        <f>NCW!N40</f>
        <v>0</v>
      </c>
      <c r="F40" s="9">
        <f>NCW!A40</f>
        <v>0</v>
      </c>
      <c r="G40" s="10">
        <f>NCW!D40</f>
        <v>0</v>
      </c>
      <c r="H40" s="15">
        <f>NCW!E40</f>
        <v>0</v>
      </c>
      <c r="I40" s="23">
        <f>NCW!F40</f>
        <v>0</v>
      </c>
      <c r="J40" s="15">
        <f>NCW!G40</f>
        <v>0</v>
      </c>
      <c r="K40" s="15">
        <f>NCW!H40</f>
        <v>0</v>
      </c>
      <c r="L40" s="15" t="str">
        <f t="shared" ca="1" si="0"/>
        <v/>
      </c>
      <c r="M40" s="4">
        <f>NCW!J40</f>
        <v>0</v>
      </c>
      <c r="N40" s="6">
        <f>NCW!K40</f>
        <v>0</v>
      </c>
      <c r="O40" s="11">
        <f>SUMIF(Invoiced!$C$2:$C$8000, F40,Invoiced!$H$2:$H$8000)</f>
        <v>0</v>
      </c>
      <c r="P40" s="18">
        <f t="shared" si="1"/>
        <v>0</v>
      </c>
      <c r="Q40" s="7">
        <f>NCW!L40</f>
        <v>0</v>
      </c>
      <c r="R40" s="12">
        <f>SUMIF(Invoiced!$C$2:$C$8000, F40,Invoiced!$I$2:$I$8000)</f>
        <v>0</v>
      </c>
      <c r="S40" s="2">
        <f t="shared" si="2"/>
        <v>0</v>
      </c>
      <c r="T40" s="28">
        <f>(1-NCW!M40)</f>
        <v>1</v>
      </c>
    </row>
    <row r="41" spans="1:20" x14ac:dyDescent="0.2">
      <c r="A41">
        <v>41</v>
      </c>
      <c r="B41" s="9">
        <f>NCW!A41</f>
        <v>0</v>
      </c>
      <c r="C41" s="27">
        <f>NCW!B41</f>
        <v>0</v>
      </c>
      <c r="D41" s="19">
        <f>NCW!C41</f>
        <v>0</v>
      </c>
      <c r="E41" s="9">
        <f>NCW!N41</f>
        <v>0</v>
      </c>
      <c r="F41" s="9">
        <f>NCW!A41</f>
        <v>0</v>
      </c>
      <c r="G41" s="10">
        <f>NCW!D41</f>
        <v>0</v>
      </c>
      <c r="H41" s="15">
        <f>NCW!E41</f>
        <v>0</v>
      </c>
      <c r="I41" s="23">
        <f>NCW!F41</f>
        <v>0</v>
      </c>
      <c r="J41" s="15">
        <f>NCW!G41</f>
        <v>0</v>
      </c>
      <c r="K41" s="15">
        <f>NCW!H41</f>
        <v>0</v>
      </c>
      <c r="L41" s="15" t="str">
        <f t="shared" ca="1" si="0"/>
        <v/>
      </c>
      <c r="M41" s="4">
        <f>NCW!J41</f>
        <v>0</v>
      </c>
      <c r="N41" s="6">
        <f>NCW!K41</f>
        <v>0</v>
      </c>
      <c r="O41" s="11">
        <f>SUMIF(Invoiced!$C$2:$C$8000, F41,Invoiced!$H$2:$H$8000)</f>
        <v>0</v>
      </c>
      <c r="P41" s="18">
        <f t="shared" si="1"/>
        <v>0</v>
      </c>
      <c r="Q41" s="7">
        <f>NCW!L41</f>
        <v>0</v>
      </c>
      <c r="R41" s="12">
        <f>SUMIF(Invoiced!$C$2:$C$8000, F41,Invoiced!$I$2:$I$8000)</f>
        <v>0</v>
      </c>
      <c r="S41" s="2">
        <f t="shared" si="2"/>
        <v>0</v>
      </c>
      <c r="T41" s="28">
        <f>(1-NCW!M41)</f>
        <v>1</v>
      </c>
    </row>
    <row r="42" spans="1:20" x14ac:dyDescent="0.2">
      <c r="A42">
        <v>42</v>
      </c>
      <c r="B42" s="9">
        <f>NCW!A42</f>
        <v>0</v>
      </c>
      <c r="C42" s="27">
        <f>NCW!B42</f>
        <v>0</v>
      </c>
      <c r="D42" s="19">
        <f>NCW!C42</f>
        <v>0</v>
      </c>
      <c r="E42" s="9">
        <f>NCW!N42</f>
        <v>0</v>
      </c>
      <c r="F42" s="9">
        <f>NCW!A42</f>
        <v>0</v>
      </c>
      <c r="G42" s="10">
        <f>NCW!D42</f>
        <v>0</v>
      </c>
      <c r="H42" s="15">
        <f>NCW!E42</f>
        <v>0</v>
      </c>
      <c r="I42" s="23">
        <f>NCW!F42</f>
        <v>0</v>
      </c>
      <c r="J42" s="15">
        <f>NCW!G42</f>
        <v>0</v>
      </c>
      <c r="K42" s="15">
        <f>NCW!H42</f>
        <v>0</v>
      </c>
      <c r="L42" s="15" t="str">
        <f t="shared" ca="1" si="0"/>
        <v/>
      </c>
      <c r="M42" s="4">
        <f>NCW!J42</f>
        <v>0</v>
      </c>
      <c r="N42" s="6">
        <f>NCW!K42</f>
        <v>0</v>
      </c>
      <c r="O42" s="11">
        <f>SUMIF(Invoiced!$C$2:$C$8000, F42,Invoiced!$H$2:$H$8000)</f>
        <v>0</v>
      </c>
      <c r="P42" s="18">
        <f t="shared" si="1"/>
        <v>0</v>
      </c>
      <c r="Q42" s="7">
        <f>NCW!L42</f>
        <v>0</v>
      </c>
      <c r="R42" s="12">
        <f>SUMIF(Invoiced!$C$2:$C$8000, F42,Invoiced!$I$2:$I$8000)</f>
        <v>0</v>
      </c>
      <c r="S42" s="2">
        <f t="shared" si="2"/>
        <v>0</v>
      </c>
      <c r="T42" s="28">
        <f>(1-NCW!M42)</f>
        <v>1</v>
      </c>
    </row>
    <row r="43" spans="1:20" x14ac:dyDescent="0.2">
      <c r="A43">
        <v>43</v>
      </c>
      <c r="B43" s="9">
        <f>NCW!A43</f>
        <v>0</v>
      </c>
      <c r="C43" s="27">
        <f>NCW!B43</f>
        <v>0</v>
      </c>
      <c r="D43" s="19">
        <f>NCW!C43</f>
        <v>0</v>
      </c>
      <c r="E43" s="9">
        <f>NCW!N43</f>
        <v>0</v>
      </c>
      <c r="F43" s="9">
        <f>NCW!A43</f>
        <v>0</v>
      </c>
      <c r="G43" s="10">
        <f>NCW!D43</f>
        <v>0</v>
      </c>
      <c r="H43" s="15">
        <f>NCW!E43</f>
        <v>0</v>
      </c>
      <c r="I43" s="23">
        <f>NCW!F43</f>
        <v>0</v>
      </c>
      <c r="J43" s="15">
        <f>NCW!G43</f>
        <v>0</v>
      </c>
      <c r="K43" s="15">
        <f>NCW!H43</f>
        <v>0</v>
      </c>
      <c r="L43" s="15" t="str">
        <f t="shared" ca="1" si="0"/>
        <v/>
      </c>
      <c r="M43" s="4">
        <f>NCW!J43</f>
        <v>0</v>
      </c>
      <c r="N43" s="6">
        <f>NCW!K43</f>
        <v>0</v>
      </c>
      <c r="O43" s="11">
        <f>SUMIF(Invoiced!$C$2:$C$8000, F43,Invoiced!$H$2:$H$8000)</f>
        <v>0</v>
      </c>
      <c r="P43" s="18">
        <f t="shared" si="1"/>
        <v>0</v>
      </c>
      <c r="Q43" s="7">
        <f>NCW!L43</f>
        <v>0</v>
      </c>
      <c r="R43" s="12">
        <f>SUMIF(Invoiced!$C$2:$C$8000, F43,Invoiced!$I$2:$I$8000)</f>
        <v>0</v>
      </c>
      <c r="S43" s="2">
        <f t="shared" si="2"/>
        <v>0</v>
      </c>
      <c r="T43" s="28">
        <f>(1-NCW!M43)</f>
        <v>1</v>
      </c>
    </row>
    <row r="44" spans="1:20" x14ac:dyDescent="0.2">
      <c r="A44">
        <v>44</v>
      </c>
      <c r="B44" s="9">
        <f>NCW!A44</f>
        <v>0</v>
      </c>
      <c r="C44" s="27">
        <f>NCW!B44</f>
        <v>0</v>
      </c>
      <c r="D44" s="19">
        <f>NCW!C44</f>
        <v>0</v>
      </c>
      <c r="E44" s="9">
        <f>NCW!N44</f>
        <v>0</v>
      </c>
      <c r="F44" s="9">
        <f>NCW!A44</f>
        <v>0</v>
      </c>
      <c r="G44" s="10">
        <f>NCW!D44</f>
        <v>0</v>
      </c>
      <c r="H44" s="15">
        <f>NCW!E44</f>
        <v>0</v>
      </c>
      <c r="I44" s="23">
        <f>NCW!F44</f>
        <v>0</v>
      </c>
      <c r="J44" s="15">
        <f>NCW!G44</f>
        <v>0</v>
      </c>
      <c r="K44" s="15">
        <f>NCW!H44</f>
        <v>0</v>
      </c>
      <c r="L44" s="15" t="str">
        <f t="shared" ca="1" si="0"/>
        <v/>
      </c>
      <c r="M44" s="4">
        <f>NCW!J44</f>
        <v>0</v>
      </c>
      <c r="N44" s="6">
        <f>NCW!K44</f>
        <v>0</v>
      </c>
      <c r="O44" s="11">
        <f>SUMIF(Invoiced!$C$2:$C$8000, F44,Invoiced!$H$2:$H$8000)</f>
        <v>0</v>
      </c>
      <c r="P44" s="18">
        <f t="shared" si="1"/>
        <v>0</v>
      </c>
      <c r="Q44" s="7">
        <f>NCW!L44</f>
        <v>0</v>
      </c>
      <c r="R44" s="12">
        <f>SUMIF(Invoiced!$C$2:$C$8000, F44,Invoiced!$I$2:$I$8000)</f>
        <v>0</v>
      </c>
      <c r="S44" s="2">
        <f t="shared" si="2"/>
        <v>0</v>
      </c>
      <c r="T44" s="28">
        <f>(1-NCW!M44)</f>
        <v>1</v>
      </c>
    </row>
    <row r="45" spans="1:20" x14ac:dyDescent="0.2">
      <c r="A45">
        <v>45</v>
      </c>
      <c r="B45" s="9">
        <f>NCW!A45</f>
        <v>0</v>
      </c>
      <c r="C45" s="27">
        <f>NCW!B45</f>
        <v>0</v>
      </c>
      <c r="D45" s="19">
        <f>NCW!C45</f>
        <v>0</v>
      </c>
      <c r="E45" s="9">
        <f>NCW!N45</f>
        <v>0</v>
      </c>
      <c r="F45" s="9">
        <f>NCW!A45</f>
        <v>0</v>
      </c>
      <c r="G45" s="10">
        <f>NCW!D45</f>
        <v>0</v>
      </c>
      <c r="H45" s="15">
        <f>NCW!E45</f>
        <v>0</v>
      </c>
      <c r="I45" s="23">
        <f>NCW!F45</f>
        <v>0</v>
      </c>
      <c r="J45" s="15">
        <f>NCW!G45</f>
        <v>0</v>
      </c>
      <c r="K45" s="15">
        <f>NCW!H45</f>
        <v>0</v>
      </c>
      <c r="L45" s="15" t="str">
        <f t="shared" ca="1" si="0"/>
        <v/>
      </c>
      <c r="M45" s="4">
        <f>NCW!J45</f>
        <v>0</v>
      </c>
      <c r="N45" s="6">
        <f>NCW!K45</f>
        <v>0</v>
      </c>
      <c r="O45" s="11">
        <f>SUMIF(Invoiced!$C$2:$C$8000, F45,Invoiced!$H$2:$H$8000)</f>
        <v>0</v>
      </c>
      <c r="P45" s="18">
        <f t="shared" si="1"/>
        <v>0</v>
      </c>
      <c r="Q45" s="7">
        <f>NCW!L45</f>
        <v>0</v>
      </c>
      <c r="R45" s="12">
        <f>SUMIF(Invoiced!$C$2:$C$8000, F45,Invoiced!$I$2:$I$8000)</f>
        <v>0</v>
      </c>
      <c r="S45" s="2">
        <f t="shared" si="2"/>
        <v>0</v>
      </c>
      <c r="T45" s="28">
        <f>(1-NCW!M45)</f>
        <v>1</v>
      </c>
    </row>
    <row r="46" spans="1:20" x14ac:dyDescent="0.2">
      <c r="A46">
        <v>46</v>
      </c>
      <c r="B46" s="9">
        <f>NCW!A46</f>
        <v>0</v>
      </c>
      <c r="C46" s="27">
        <f>NCW!B46</f>
        <v>0</v>
      </c>
      <c r="D46" s="19">
        <f>NCW!C46</f>
        <v>0</v>
      </c>
      <c r="E46" s="9">
        <f>NCW!N46</f>
        <v>0</v>
      </c>
      <c r="F46" s="9">
        <f>NCW!A46</f>
        <v>0</v>
      </c>
      <c r="G46" s="10">
        <f>NCW!D46</f>
        <v>0</v>
      </c>
      <c r="H46" s="15">
        <f>NCW!E46</f>
        <v>0</v>
      </c>
      <c r="I46" s="23">
        <f>NCW!F46</f>
        <v>0</v>
      </c>
      <c r="J46" s="15">
        <f>NCW!G46</f>
        <v>0</v>
      </c>
      <c r="K46" s="15">
        <f>NCW!H46</f>
        <v>0</v>
      </c>
      <c r="L46" s="15" t="str">
        <f t="shared" ca="1" si="0"/>
        <v/>
      </c>
      <c r="M46" s="4">
        <f>NCW!J46</f>
        <v>0</v>
      </c>
      <c r="N46" s="6">
        <f>NCW!K46</f>
        <v>0</v>
      </c>
      <c r="O46" s="11">
        <f>SUMIF(Invoiced!$C$2:$C$8000, F46,Invoiced!$H$2:$H$8000)</f>
        <v>0</v>
      </c>
      <c r="P46" s="18">
        <f t="shared" si="1"/>
        <v>0</v>
      </c>
      <c r="Q46" s="7">
        <f>NCW!L46</f>
        <v>0</v>
      </c>
      <c r="R46" s="12">
        <f>SUMIF(Invoiced!$C$2:$C$8000, F46,Invoiced!$I$2:$I$8000)</f>
        <v>0</v>
      </c>
      <c r="S46" s="2">
        <f t="shared" si="2"/>
        <v>0</v>
      </c>
      <c r="T46" s="28">
        <f>(1-NCW!M46)</f>
        <v>1</v>
      </c>
    </row>
    <row r="47" spans="1:20" x14ac:dyDescent="0.2">
      <c r="A47">
        <v>47</v>
      </c>
      <c r="B47" s="9">
        <f>NCW!A47</f>
        <v>0</v>
      </c>
      <c r="C47" s="27">
        <f>NCW!B47</f>
        <v>0</v>
      </c>
      <c r="D47" s="19">
        <f>NCW!C47</f>
        <v>0</v>
      </c>
      <c r="E47" s="9">
        <f>NCW!N47</f>
        <v>0</v>
      </c>
      <c r="F47" s="9">
        <f>NCW!A47</f>
        <v>0</v>
      </c>
      <c r="G47" s="10">
        <f>NCW!D47</f>
        <v>0</v>
      </c>
      <c r="H47" s="15">
        <f>NCW!E47</f>
        <v>0</v>
      </c>
      <c r="I47" s="23">
        <f>NCW!F47</f>
        <v>0</v>
      </c>
      <c r="J47" s="15">
        <f>NCW!G47</f>
        <v>0</v>
      </c>
      <c r="K47" s="15">
        <f>NCW!H47</f>
        <v>0</v>
      </c>
      <c r="L47" s="15" t="str">
        <f t="shared" ca="1" si="0"/>
        <v/>
      </c>
      <c r="M47" s="4">
        <f>NCW!J47</f>
        <v>0</v>
      </c>
      <c r="N47" s="6">
        <f>NCW!K47</f>
        <v>0</v>
      </c>
      <c r="O47" s="11">
        <f>SUMIF(Invoiced!$C$2:$C$8000, F47,Invoiced!$H$2:$H$8000)</f>
        <v>0</v>
      </c>
      <c r="P47" s="18">
        <f t="shared" si="1"/>
        <v>0</v>
      </c>
      <c r="Q47" s="7">
        <f>NCW!L47</f>
        <v>0</v>
      </c>
      <c r="R47" s="12">
        <f>SUMIF(Invoiced!$C$2:$C$8000, F47,Invoiced!$I$2:$I$8000)</f>
        <v>0</v>
      </c>
      <c r="S47" s="2">
        <f t="shared" si="2"/>
        <v>0</v>
      </c>
      <c r="T47" s="28">
        <f>(1-NCW!M47)</f>
        <v>1</v>
      </c>
    </row>
    <row r="48" spans="1:20" x14ac:dyDescent="0.2">
      <c r="A48">
        <v>48</v>
      </c>
      <c r="B48" s="9">
        <f>NCW!A48</f>
        <v>0</v>
      </c>
      <c r="C48" s="27">
        <f>NCW!B48</f>
        <v>0</v>
      </c>
      <c r="D48" s="19">
        <f>NCW!C48</f>
        <v>0</v>
      </c>
      <c r="E48" s="9">
        <f>NCW!N48</f>
        <v>0</v>
      </c>
      <c r="F48" s="9">
        <f>NCW!A48</f>
        <v>0</v>
      </c>
      <c r="G48" s="10">
        <f>NCW!D48</f>
        <v>0</v>
      </c>
      <c r="H48" s="15">
        <f>NCW!E48</f>
        <v>0</v>
      </c>
      <c r="I48" s="23">
        <f>NCW!F48</f>
        <v>0</v>
      </c>
      <c r="J48" s="15">
        <f>NCW!G48</f>
        <v>0</v>
      </c>
      <c r="K48" s="15">
        <f>NCW!H48</f>
        <v>0</v>
      </c>
      <c r="L48" s="15" t="str">
        <f t="shared" ca="1" si="0"/>
        <v/>
      </c>
      <c r="M48" s="4">
        <f>NCW!J48</f>
        <v>0</v>
      </c>
      <c r="N48" s="6">
        <f>NCW!K48</f>
        <v>0</v>
      </c>
      <c r="O48" s="11">
        <f>SUMIF(Invoiced!$C$2:$C$8000, F48,Invoiced!$H$2:$H$8000)</f>
        <v>0</v>
      </c>
      <c r="P48" s="18">
        <f t="shared" si="1"/>
        <v>0</v>
      </c>
      <c r="Q48" s="7">
        <f>NCW!L48</f>
        <v>0</v>
      </c>
      <c r="R48" s="12">
        <f>SUMIF(Invoiced!$C$2:$C$8000, F48,Invoiced!$I$2:$I$8000)</f>
        <v>0</v>
      </c>
      <c r="S48" s="2">
        <f t="shared" si="2"/>
        <v>0</v>
      </c>
      <c r="T48" s="28">
        <f>(1-NCW!M48)</f>
        <v>1</v>
      </c>
    </row>
    <row r="49" spans="1:20" x14ac:dyDescent="0.2">
      <c r="A49">
        <v>49</v>
      </c>
      <c r="B49" s="9">
        <f>NCW!A49</f>
        <v>0</v>
      </c>
      <c r="C49" s="27">
        <f>NCW!B49</f>
        <v>0</v>
      </c>
      <c r="D49" s="19">
        <f>NCW!C49</f>
        <v>0</v>
      </c>
      <c r="E49" s="9">
        <f>NCW!N49</f>
        <v>0</v>
      </c>
      <c r="F49" s="9">
        <f>NCW!A49</f>
        <v>0</v>
      </c>
      <c r="G49" s="10">
        <f>NCW!D49</f>
        <v>0</v>
      </c>
      <c r="H49" s="15">
        <f>NCW!E49</f>
        <v>0</v>
      </c>
      <c r="I49" s="23">
        <f>NCW!F49</f>
        <v>0</v>
      </c>
      <c r="J49" s="15">
        <f>NCW!G49</f>
        <v>0</v>
      </c>
      <c r="K49" s="15">
        <f>NCW!H49</f>
        <v>0</v>
      </c>
      <c r="L49" s="15" t="str">
        <f t="shared" ca="1" si="0"/>
        <v/>
      </c>
      <c r="M49" s="4">
        <f>NCW!J49</f>
        <v>0</v>
      </c>
      <c r="N49" s="6">
        <f>NCW!K49</f>
        <v>0</v>
      </c>
      <c r="O49" s="11">
        <f>SUMIF(Invoiced!$C$2:$C$8000, F49,Invoiced!$H$2:$H$8000)</f>
        <v>0</v>
      </c>
      <c r="P49" s="18">
        <f t="shared" si="1"/>
        <v>0</v>
      </c>
      <c r="Q49" s="7">
        <f>NCW!L49</f>
        <v>0</v>
      </c>
      <c r="R49" s="12">
        <f>SUMIF(Invoiced!$C$2:$C$8000, F49,Invoiced!$I$2:$I$8000)</f>
        <v>0</v>
      </c>
      <c r="S49" s="2">
        <f t="shared" si="2"/>
        <v>0</v>
      </c>
      <c r="T49" s="28">
        <f>(1-NCW!M49)</f>
        <v>1</v>
      </c>
    </row>
    <row r="50" spans="1:20" x14ac:dyDescent="0.2">
      <c r="A50">
        <v>50</v>
      </c>
      <c r="B50" s="9">
        <f>NCW!A50</f>
        <v>0</v>
      </c>
      <c r="C50" s="27">
        <f>NCW!B50</f>
        <v>0</v>
      </c>
      <c r="D50" s="19">
        <f>NCW!C50</f>
        <v>0</v>
      </c>
      <c r="E50" s="9">
        <f>NCW!N50</f>
        <v>0</v>
      </c>
      <c r="F50" s="9">
        <f>NCW!A50</f>
        <v>0</v>
      </c>
      <c r="G50" s="10">
        <f>NCW!D50</f>
        <v>0</v>
      </c>
      <c r="H50" s="15">
        <f>NCW!E50</f>
        <v>0</v>
      </c>
      <c r="I50" s="23">
        <f>NCW!F50</f>
        <v>0</v>
      </c>
      <c r="J50" s="15">
        <f>NCW!G50</f>
        <v>0</v>
      </c>
      <c r="K50" s="15">
        <f>NCW!H50</f>
        <v>0</v>
      </c>
      <c r="L50" s="15" t="str">
        <f t="shared" ca="1" si="0"/>
        <v/>
      </c>
      <c r="M50" s="4">
        <f>NCW!J50</f>
        <v>0</v>
      </c>
      <c r="N50" s="6">
        <f>NCW!K50</f>
        <v>0</v>
      </c>
      <c r="O50" s="11">
        <f>SUMIF(Invoiced!$C$2:$C$8000, F50,Invoiced!$H$2:$H$8000)</f>
        <v>0</v>
      </c>
      <c r="P50" s="18">
        <f t="shared" si="1"/>
        <v>0</v>
      </c>
      <c r="Q50" s="7">
        <f>NCW!L50</f>
        <v>0</v>
      </c>
      <c r="R50" s="12">
        <f>SUMIF(Invoiced!$C$2:$C$8000, F50,Invoiced!$I$2:$I$8000)</f>
        <v>0</v>
      </c>
      <c r="S50" s="2">
        <f t="shared" si="2"/>
        <v>0</v>
      </c>
      <c r="T50" s="28">
        <f>(1-NCW!M50)</f>
        <v>1</v>
      </c>
    </row>
    <row r="51" spans="1:20" x14ac:dyDescent="0.2">
      <c r="A51">
        <v>51</v>
      </c>
      <c r="B51" s="9">
        <f>NCW!A51</f>
        <v>0</v>
      </c>
      <c r="C51" s="27">
        <f>NCW!B51</f>
        <v>0</v>
      </c>
      <c r="D51" s="19">
        <f>NCW!C51</f>
        <v>0</v>
      </c>
      <c r="E51" s="9">
        <f>NCW!N51</f>
        <v>0</v>
      </c>
      <c r="F51" s="9">
        <f>NCW!A51</f>
        <v>0</v>
      </c>
      <c r="G51" s="10">
        <f>NCW!D51</f>
        <v>0</v>
      </c>
      <c r="H51" s="15">
        <f>NCW!E51</f>
        <v>0</v>
      </c>
      <c r="I51" s="23">
        <f>NCW!F51</f>
        <v>0</v>
      </c>
      <c r="J51" s="15">
        <f>NCW!G51</f>
        <v>0</v>
      </c>
      <c r="K51" s="15">
        <f>NCW!H51</f>
        <v>0</v>
      </c>
      <c r="L51" s="15" t="str">
        <f t="shared" ca="1" si="0"/>
        <v/>
      </c>
      <c r="M51" s="4">
        <f>NCW!J51</f>
        <v>0</v>
      </c>
      <c r="N51" s="6">
        <f>NCW!K51</f>
        <v>0</v>
      </c>
      <c r="O51" s="11">
        <f>SUMIF(Invoiced!$C$2:$C$8000, F51,Invoiced!$H$2:$H$8000)</f>
        <v>0</v>
      </c>
      <c r="P51" s="18">
        <f t="shared" si="1"/>
        <v>0</v>
      </c>
      <c r="Q51" s="7">
        <f>NCW!L51</f>
        <v>0</v>
      </c>
      <c r="R51" s="12">
        <f>SUMIF(Invoiced!$C$2:$C$8000, F51,Invoiced!$I$2:$I$8000)</f>
        <v>0</v>
      </c>
      <c r="S51" s="2">
        <f t="shared" si="2"/>
        <v>0</v>
      </c>
      <c r="T51" s="28">
        <f>(1-NCW!M51)</f>
        <v>1</v>
      </c>
    </row>
    <row r="52" spans="1:20" x14ac:dyDescent="0.2">
      <c r="A52">
        <v>52</v>
      </c>
      <c r="B52" s="9">
        <f>NCW!A52</f>
        <v>0</v>
      </c>
      <c r="C52" s="27">
        <f>NCW!B52</f>
        <v>0</v>
      </c>
      <c r="D52" s="19">
        <f>NCW!C52</f>
        <v>0</v>
      </c>
      <c r="E52" s="9">
        <f>NCW!N52</f>
        <v>0</v>
      </c>
      <c r="F52" s="9">
        <f>NCW!A52</f>
        <v>0</v>
      </c>
      <c r="G52" s="10">
        <f>NCW!D52</f>
        <v>0</v>
      </c>
      <c r="H52" s="15">
        <f>NCW!E52</f>
        <v>0</v>
      </c>
      <c r="I52" s="23">
        <f>NCW!F52</f>
        <v>0</v>
      </c>
      <c r="J52" s="15">
        <f>NCW!G52</f>
        <v>0</v>
      </c>
      <c r="K52" s="15">
        <f>NCW!H52</f>
        <v>0</v>
      </c>
      <c r="L52" s="15" t="str">
        <f t="shared" ca="1" si="0"/>
        <v/>
      </c>
      <c r="M52" s="4">
        <f>NCW!J52</f>
        <v>0</v>
      </c>
      <c r="N52" s="6">
        <f>NCW!K52</f>
        <v>0</v>
      </c>
      <c r="O52" s="11">
        <f>SUMIF(Invoiced!$C$2:$C$8000, F52,Invoiced!$H$2:$H$8000)</f>
        <v>0</v>
      </c>
      <c r="P52" s="18">
        <f t="shared" si="1"/>
        <v>0</v>
      </c>
      <c r="Q52" s="7">
        <f>NCW!L52</f>
        <v>0</v>
      </c>
      <c r="R52" s="12">
        <f>SUMIF(Invoiced!$C$2:$C$8000, F52,Invoiced!$I$2:$I$8000)</f>
        <v>0</v>
      </c>
      <c r="S52" s="2">
        <f t="shared" si="2"/>
        <v>0</v>
      </c>
      <c r="T52" s="28">
        <f>(1-NCW!M52)</f>
        <v>1</v>
      </c>
    </row>
    <row r="53" spans="1:20" x14ac:dyDescent="0.2">
      <c r="A53">
        <v>53</v>
      </c>
      <c r="B53" s="9">
        <f>NCW!A53</f>
        <v>0</v>
      </c>
      <c r="C53" s="27">
        <f>NCW!B53</f>
        <v>0</v>
      </c>
      <c r="D53" s="19">
        <f>NCW!C53</f>
        <v>0</v>
      </c>
      <c r="E53" s="9">
        <f>NCW!N53</f>
        <v>0</v>
      </c>
      <c r="F53" s="9">
        <f>NCW!A53</f>
        <v>0</v>
      </c>
      <c r="G53" s="10">
        <f>NCW!D53</f>
        <v>0</v>
      </c>
      <c r="H53" s="15">
        <f>NCW!E53</f>
        <v>0</v>
      </c>
      <c r="I53" s="23">
        <f>NCW!F53</f>
        <v>0</v>
      </c>
      <c r="J53" s="15">
        <f>NCW!G53</f>
        <v>0</v>
      </c>
      <c r="K53" s="15">
        <f>NCW!H53</f>
        <v>0</v>
      </c>
      <c r="L53" s="15" t="str">
        <f t="shared" ca="1" si="0"/>
        <v/>
      </c>
      <c r="M53" s="4">
        <f>NCW!J53</f>
        <v>0</v>
      </c>
      <c r="N53" s="6">
        <f>NCW!K53</f>
        <v>0</v>
      </c>
      <c r="O53" s="11">
        <f>SUMIF(Invoiced!$C$2:$C$8000, F53,Invoiced!$H$2:$H$8000)</f>
        <v>0</v>
      </c>
      <c r="P53" s="18">
        <f t="shared" si="1"/>
        <v>0</v>
      </c>
      <c r="Q53" s="7">
        <f>NCW!L53</f>
        <v>0</v>
      </c>
      <c r="R53" s="12">
        <f>SUMIF(Invoiced!$C$2:$C$8000, F53,Invoiced!$I$2:$I$8000)</f>
        <v>0</v>
      </c>
      <c r="S53" s="2">
        <f t="shared" si="2"/>
        <v>0</v>
      </c>
      <c r="T53" s="28">
        <f>(1-NCW!M53)</f>
        <v>1</v>
      </c>
    </row>
    <row r="54" spans="1:20" x14ac:dyDescent="0.2">
      <c r="A54">
        <v>54</v>
      </c>
      <c r="B54" s="9">
        <f>NCW!A54</f>
        <v>0</v>
      </c>
      <c r="C54" s="27">
        <f>NCW!B54</f>
        <v>0</v>
      </c>
      <c r="D54" s="19">
        <f>NCW!C54</f>
        <v>0</v>
      </c>
      <c r="E54" s="9">
        <f>NCW!N54</f>
        <v>0</v>
      </c>
      <c r="F54" s="9">
        <f>NCW!A54</f>
        <v>0</v>
      </c>
      <c r="G54" s="10">
        <f>NCW!D54</f>
        <v>0</v>
      </c>
      <c r="H54" s="15">
        <f>NCW!E54</f>
        <v>0</v>
      </c>
      <c r="I54" s="23">
        <f>NCW!F54</f>
        <v>0</v>
      </c>
      <c r="J54" s="15">
        <f>NCW!G54</f>
        <v>0</v>
      </c>
      <c r="K54" s="15">
        <f>NCW!H54</f>
        <v>0</v>
      </c>
      <c r="L54" s="15" t="str">
        <f t="shared" ca="1" si="0"/>
        <v/>
      </c>
      <c r="M54" s="4">
        <f>NCW!J54</f>
        <v>0</v>
      </c>
      <c r="N54" s="6">
        <f>NCW!K54</f>
        <v>0</v>
      </c>
      <c r="O54" s="11">
        <f>SUMIF(Invoiced!$C$2:$C$8000, F54,Invoiced!$H$2:$H$8000)</f>
        <v>0</v>
      </c>
      <c r="P54" s="18">
        <f t="shared" si="1"/>
        <v>0</v>
      </c>
      <c r="Q54" s="7">
        <f>NCW!L54</f>
        <v>0</v>
      </c>
      <c r="R54" s="12">
        <f>SUMIF(Invoiced!$C$2:$C$8000, F54,Invoiced!$I$2:$I$8000)</f>
        <v>0</v>
      </c>
      <c r="S54" s="2">
        <f t="shared" si="2"/>
        <v>0</v>
      </c>
      <c r="T54" s="28">
        <f>(1-NCW!M54)</f>
        <v>1</v>
      </c>
    </row>
    <row r="55" spans="1:20" x14ac:dyDescent="0.2">
      <c r="A55">
        <v>55</v>
      </c>
      <c r="B55" s="9">
        <f>NCW!A55</f>
        <v>0</v>
      </c>
      <c r="C55" s="27">
        <f>NCW!B55</f>
        <v>0</v>
      </c>
      <c r="D55" s="19">
        <f>NCW!C55</f>
        <v>0</v>
      </c>
      <c r="E55" s="9">
        <f>NCW!N55</f>
        <v>0</v>
      </c>
      <c r="F55" s="9">
        <f>NCW!A55</f>
        <v>0</v>
      </c>
      <c r="G55" s="10">
        <f>NCW!D55</f>
        <v>0</v>
      </c>
      <c r="H55" s="15">
        <f>NCW!E55</f>
        <v>0</v>
      </c>
      <c r="I55" s="23">
        <f>NCW!F55</f>
        <v>0</v>
      </c>
      <c r="J55" s="15">
        <f>NCW!G55</f>
        <v>0</v>
      </c>
      <c r="K55" s="15">
        <f>NCW!H55</f>
        <v>0</v>
      </c>
      <c r="L55" s="15" t="str">
        <f t="shared" ca="1" si="0"/>
        <v/>
      </c>
      <c r="M55" s="4">
        <f>NCW!J55</f>
        <v>0</v>
      </c>
      <c r="N55" s="6">
        <f>NCW!K55</f>
        <v>0</v>
      </c>
      <c r="O55" s="11">
        <f>SUMIF(Invoiced!$C$2:$C$8000, F55,Invoiced!$H$2:$H$8000)</f>
        <v>0</v>
      </c>
      <c r="P55" s="18">
        <f t="shared" si="1"/>
        <v>0</v>
      </c>
      <c r="Q55" s="7">
        <f>NCW!L55</f>
        <v>0</v>
      </c>
      <c r="R55" s="12">
        <f>SUMIF(Invoiced!$C$2:$C$8000, F55,Invoiced!$I$2:$I$8000)</f>
        <v>0</v>
      </c>
      <c r="S55" s="2">
        <f t="shared" si="2"/>
        <v>0</v>
      </c>
      <c r="T55" s="28">
        <f>(1-NCW!M55)</f>
        <v>1</v>
      </c>
    </row>
    <row r="56" spans="1:20" x14ac:dyDescent="0.2">
      <c r="A56">
        <v>56</v>
      </c>
      <c r="B56" s="9">
        <f>NCW!A56</f>
        <v>0</v>
      </c>
      <c r="C56" s="27">
        <f>NCW!B56</f>
        <v>0</v>
      </c>
      <c r="D56" s="19">
        <f>NCW!C56</f>
        <v>0</v>
      </c>
      <c r="E56" s="9">
        <f>NCW!N56</f>
        <v>0</v>
      </c>
      <c r="F56" s="9">
        <f>NCW!A56</f>
        <v>0</v>
      </c>
      <c r="G56" s="10">
        <f>NCW!D56</f>
        <v>0</v>
      </c>
      <c r="H56" s="15">
        <f>NCW!E56</f>
        <v>0</v>
      </c>
      <c r="I56" s="23">
        <f>NCW!F56</f>
        <v>0</v>
      </c>
      <c r="J56" s="15">
        <f>NCW!G56</f>
        <v>0</v>
      </c>
      <c r="K56" s="15">
        <f>NCW!H56</f>
        <v>0</v>
      </c>
      <c r="L56" s="15" t="str">
        <f t="shared" ca="1" si="0"/>
        <v/>
      </c>
      <c r="M56" s="4">
        <f>NCW!J56</f>
        <v>0</v>
      </c>
      <c r="N56" s="6">
        <f>NCW!K56</f>
        <v>0</v>
      </c>
      <c r="O56" s="11">
        <f>SUMIF(Invoiced!$C$2:$C$8000, F56,Invoiced!$H$2:$H$8000)</f>
        <v>0</v>
      </c>
      <c r="P56" s="18">
        <f t="shared" si="1"/>
        <v>0</v>
      </c>
      <c r="Q56" s="7">
        <f>NCW!L56</f>
        <v>0</v>
      </c>
      <c r="R56" s="12">
        <f>SUMIF(Invoiced!$C$2:$C$8000, F56,Invoiced!$I$2:$I$8000)</f>
        <v>0</v>
      </c>
      <c r="S56" s="2">
        <f t="shared" si="2"/>
        <v>0</v>
      </c>
      <c r="T56" s="28">
        <f>(1-NCW!M56)</f>
        <v>1</v>
      </c>
    </row>
    <row r="57" spans="1:20" x14ac:dyDescent="0.2">
      <c r="A57">
        <v>57</v>
      </c>
      <c r="B57" s="9">
        <f>NCW!A57</f>
        <v>0</v>
      </c>
      <c r="C57" s="27">
        <f>NCW!B57</f>
        <v>0</v>
      </c>
      <c r="D57" s="19">
        <f>NCW!C57</f>
        <v>0</v>
      </c>
      <c r="E57" s="9">
        <f>NCW!N57</f>
        <v>0</v>
      </c>
      <c r="F57" s="9">
        <f>NCW!A57</f>
        <v>0</v>
      </c>
      <c r="G57" s="10">
        <f>NCW!D57</f>
        <v>0</v>
      </c>
      <c r="H57" s="15">
        <f>NCW!E57</f>
        <v>0</v>
      </c>
      <c r="I57" s="23">
        <f>NCW!F57</f>
        <v>0</v>
      </c>
      <c r="J57" s="15">
        <f>NCW!G57</f>
        <v>0</v>
      </c>
      <c r="K57" s="15">
        <f>NCW!H57</f>
        <v>0</v>
      </c>
      <c r="L57" s="15" t="str">
        <f t="shared" ca="1" si="0"/>
        <v/>
      </c>
      <c r="M57" s="4">
        <f>NCW!J57</f>
        <v>0</v>
      </c>
      <c r="N57" s="6">
        <f>NCW!K57</f>
        <v>0</v>
      </c>
      <c r="O57" s="11">
        <f>SUMIF(Invoiced!$C$2:$C$8000, F57,Invoiced!$H$2:$H$8000)</f>
        <v>0</v>
      </c>
      <c r="P57" s="18">
        <f t="shared" si="1"/>
        <v>0</v>
      </c>
      <c r="Q57" s="7">
        <f>NCW!L57</f>
        <v>0</v>
      </c>
      <c r="R57" s="12">
        <f>SUMIF(Invoiced!$C$2:$C$8000, F57,Invoiced!$I$2:$I$8000)</f>
        <v>0</v>
      </c>
      <c r="S57" s="2">
        <f t="shared" si="2"/>
        <v>0</v>
      </c>
      <c r="T57" s="28">
        <f>(1-NCW!M57)</f>
        <v>1</v>
      </c>
    </row>
    <row r="58" spans="1:20" x14ac:dyDescent="0.2">
      <c r="A58">
        <v>58</v>
      </c>
      <c r="B58" s="9">
        <f>NCW!A58</f>
        <v>0</v>
      </c>
      <c r="C58" s="27">
        <f>NCW!B58</f>
        <v>0</v>
      </c>
      <c r="D58" s="19">
        <f>NCW!C58</f>
        <v>0</v>
      </c>
      <c r="E58" s="9">
        <f>NCW!N58</f>
        <v>0</v>
      </c>
      <c r="F58" s="9">
        <f>NCW!A58</f>
        <v>0</v>
      </c>
      <c r="G58" s="10">
        <f>NCW!D58</f>
        <v>0</v>
      </c>
      <c r="H58" s="15">
        <f>NCW!E58</f>
        <v>0</v>
      </c>
      <c r="I58" s="23">
        <f>NCW!F58</f>
        <v>0</v>
      </c>
      <c r="J58" s="15">
        <f>NCW!G58</f>
        <v>0</v>
      </c>
      <c r="K58" s="15">
        <f>NCW!H58</f>
        <v>0</v>
      </c>
      <c r="L58" s="15" t="str">
        <f t="shared" ca="1" si="0"/>
        <v/>
      </c>
      <c r="M58" s="4">
        <f>NCW!J58</f>
        <v>0</v>
      </c>
      <c r="N58" s="6">
        <f>NCW!K58</f>
        <v>0</v>
      </c>
      <c r="O58" s="11">
        <f>SUMIF(Invoiced!$C$2:$C$8000, F58,Invoiced!$H$2:$H$8000)</f>
        <v>0</v>
      </c>
      <c r="P58" s="18">
        <f t="shared" si="1"/>
        <v>0</v>
      </c>
      <c r="Q58" s="7">
        <f>NCW!L58</f>
        <v>0</v>
      </c>
      <c r="R58" s="12">
        <f>SUMIF(Invoiced!$C$2:$C$8000, F58,Invoiced!$I$2:$I$8000)</f>
        <v>0</v>
      </c>
      <c r="S58" s="2">
        <f t="shared" si="2"/>
        <v>0</v>
      </c>
      <c r="T58" s="28">
        <f>(1-NCW!M58)</f>
        <v>1</v>
      </c>
    </row>
    <row r="59" spans="1:20" x14ac:dyDescent="0.2">
      <c r="A59">
        <v>59</v>
      </c>
      <c r="B59" s="9">
        <f>NCW!A59</f>
        <v>0</v>
      </c>
      <c r="C59" s="27">
        <f>NCW!B59</f>
        <v>0</v>
      </c>
      <c r="D59" s="19">
        <f>NCW!C59</f>
        <v>0</v>
      </c>
      <c r="E59" s="9">
        <f>NCW!N59</f>
        <v>0</v>
      </c>
      <c r="F59" s="9">
        <f>NCW!A59</f>
        <v>0</v>
      </c>
      <c r="G59" s="10">
        <f>NCW!D59</f>
        <v>0</v>
      </c>
      <c r="H59" s="15">
        <f>NCW!E59</f>
        <v>0</v>
      </c>
      <c r="I59" s="23">
        <f>NCW!F59</f>
        <v>0</v>
      </c>
      <c r="J59" s="15">
        <f>NCW!G59</f>
        <v>0</v>
      </c>
      <c r="K59" s="15">
        <f>NCW!H59</f>
        <v>0</v>
      </c>
      <c r="L59" s="15" t="str">
        <f t="shared" ca="1" si="0"/>
        <v/>
      </c>
      <c r="M59" s="4">
        <f>NCW!J59</f>
        <v>0</v>
      </c>
      <c r="N59" s="6">
        <f>NCW!K59</f>
        <v>0</v>
      </c>
      <c r="O59" s="11">
        <f>SUMIF(Invoiced!$C$2:$C$8000, F59,Invoiced!$H$2:$H$8000)</f>
        <v>0</v>
      </c>
      <c r="P59" s="18">
        <f t="shared" si="1"/>
        <v>0</v>
      </c>
      <c r="Q59" s="7">
        <f>NCW!L59</f>
        <v>0</v>
      </c>
      <c r="R59" s="12">
        <f>SUMIF(Invoiced!$C$2:$C$8000, F59,Invoiced!$I$2:$I$8000)</f>
        <v>0</v>
      </c>
      <c r="S59" s="2">
        <f t="shared" si="2"/>
        <v>0</v>
      </c>
      <c r="T59" s="28">
        <f>(1-NCW!M59)</f>
        <v>1</v>
      </c>
    </row>
    <row r="60" spans="1:20" x14ac:dyDescent="0.2">
      <c r="A60">
        <v>60</v>
      </c>
      <c r="B60" s="9">
        <f>NCW!A60</f>
        <v>0</v>
      </c>
      <c r="C60" s="27">
        <f>NCW!B60</f>
        <v>0</v>
      </c>
      <c r="D60" s="19">
        <f>NCW!C60</f>
        <v>0</v>
      </c>
      <c r="E60" s="9">
        <f>NCW!N60</f>
        <v>0</v>
      </c>
      <c r="F60" s="9">
        <f>NCW!A60</f>
        <v>0</v>
      </c>
      <c r="G60" s="10">
        <f>NCW!D60</f>
        <v>0</v>
      </c>
      <c r="H60" s="15">
        <f>NCW!E60</f>
        <v>0</v>
      </c>
      <c r="I60" s="23">
        <f>NCW!F60</f>
        <v>0</v>
      </c>
      <c r="J60" s="15">
        <f>NCW!G60</f>
        <v>0</v>
      </c>
      <c r="K60" s="15">
        <f>NCW!H60</f>
        <v>0</v>
      </c>
      <c r="L60" s="15" t="str">
        <f t="shared" ca="1" si="0"/>
        <v/>
      </c>
      <c r="M60" s="4">
        <f>NCW!J60</f>
        <v>0</v>
      </c>
      <c r="N60" s="6">
        <f>NCW!K60</f>
        <v>0</v>
      </c>
      <c r="O60" s="11">
        <f>SUMIF(Invoiced!$C$2:$C$8000, F60,Invoiced!$H$2:$H$8000)</f>
        <v>0</v>
      </c>
      <c r="P60" s="18">
        <f t="shared" si="1"/>
        <v>0</v>
      </c>
      <c r="Q60" s="7">
        <f>NCW!L60</f>
        <v>0</v>
      </c>
      <c r="R60" s="12">
        <f>SUMIF(Invoiced!$C$2:$C$8000, F60,Invoiced!$I$2:$I$8000)</f>
        <v>0</v>
      </c>
      <c r="S60" s="2">
        <f t="shared" si="2"/>
        <v>0</v>
      </c>
      <c r="T60" s="28">
        <f>(1-NCW!M60)</f>
        <v>1</v>
      </c>
    </row>
    <row r="61" spans="1:20" x14ac:dyDescent="0.2">
      <c r="A61">
        <v>61</v>
      </c>
      <c r="B61" s="9">
        <f>NCW!A61</f>
        <v>0</v>
      </c>
      <c r="C61" s="27">
        <f>NCW!B61</f>
        <v>0</v>
      </c>
      <c r="D61" s="19">
        <f>NCW!C61</f>
        <v>0</v>
      </c>
      <c r="E61" s="9">
        <f>NCW!N61</f>
        <v>0</v>
      </c>
      <c r="F61" s="9">
        <f>NCW!A61</f>
        <v>0</v>
      </c>
      <c r="G61" s="10">
        <f>NCW!D61</f>
        <v>0</v>
      </c>
      <c r="H61" s="15">
        <f>NCW!E61</f>
        <v>0</v>
      </c>
      <c r="I61" s="23">
        <f>NCW!F61</f>
        <v>0</v>
      </c>
      <c r="J61" s="15">
        <f>NCW!G61</f>
        <v>0</v>
      </c>
      <c r="K61" s="15">
        <f>NCW!H61</f>
        <v>0</v>
      </c>
      <c r="L61" s="15" t="str">
        <f t="shared" ca="1" si="0"/>
        <v/>
      </c>
      <c r="M61" s="4">
        <f>NCW!J61</f>
        <v>0</v>
      </c>
      <c r="N61" s="6">
        <f>NCW!K61</f>
        <v>0</v>
      </c>
      <c r="O61" s="11">
        <f>SUMIF(Invoiced!$C$2:$C$8000, F61,Invoiced!$H$2:$H$8000)</f>
        <v>0</v>
      </c>
      <c r="P61" s="18">
        <f t="shared" si="1"/>
        <v>0</v>
      </c>
      <c r="Q61" s="7">
        <f>NCW!L61</f>
        <v>0</v>
      </c>
      <c r="R61" s="12">
        <f>SUMIF(Invoiced!$C$2:$C$8000, F61,Invoiced!$I$2:$I$8000)</f>
        <v>0</v>
      </c>
      <c r="S61" s="2">
        <f t="shared" si="2"/>
        <v>0</v>
      </c>
      <c r="T61" s="28">
        <f>(1-NCW!M61)</f>
        <v>1</v>
      </c>
    </row>
    <row r="62" spans="1:20" x14ac:dyDescent="0.2">
      <c r="A62">
        <v>62</v>
      </c>
      <c r="B62" s="9">
        <f>NCW!A62</f>
        <v>0</v>
      </c>
      <c r="C62" s="27">
        <f>NCW!B62</f>
        <v>0</v>
      </c>
      <c r="D62" s="19">
        <f>NCW!C62</f>
        <v>0</v>
      </c>
      <c r="E62" s="9">
        <f>NCW!N62</f>
        <v>0</v>
      </c>
      <c r="F62" s="9">
        <f>NCW!A62</f>
        <v>0</v>
      </c>
      <c r="G62" s="10">
        <f>NCW!D62</f>
        <v>0</v>
      </c>
      <c r="H62" s="15">
        <f>NCW!E62</f>
        <v>0</v>
      </c>
      <c r="I62" s="23">
        <f>NCW!F62</f>
        <v>0</v>
      </c>
      <c r="J62" s="15">
        <f>NCW!G62</f>
        <v>0</v>
      </c>
      <c r="K62" s="15">
        <f>NCW!H62</f>
        <v>0</v>
      </c>
      <c r="L62" s="15" t="str">
        <f t="shared" ca="1" si="0"/>
        <v/>
      </c>
      <c r="M62" s="4">
        <f>NCW!J62</f>
        <v>0</v>
      </c>
      <c r="N62" s="6">
        <f>NCW!K62</f>
        <v>0</v>
      </c>
      <c r="O62" s="11">
        <f>SUMIF(Invoiced!$C$2:$C$8000, F62,Invoiced!$H$2:$H$8000)</f>
        <v>0</v>
      </c>
      <c r="P62" s="18">
        <f t="shared" si="1"/>
        <v>0</v>
      </c>
      <c r="Q62" s="7">
        <f>NCW!L62</f>
        <v>0</v>
      </c>
      <c r="R62" s="12">
        <f>SUMIF(Invoiced!$C$2:$C$8000, F62,Invoiced!$I$2:$I$8000)</f>
        <v>0</v>
      </c>
      <c r="S62" s="2">
        <f t="shared" si="2"/>
        <v>0</v>
      </c>
      <c r="T62" s="28">
        <f>(1-NCW!M62)</f>
        <v>1</v>
      </c>
    </row>
    <row r="63" spans="1:20" x14ac:dyDescent="0.2">
      <c r="A63">
        <v>63</v>
      </c>
      <c r="B63" s="9">
        <f>NCW!A63</f>
        <v>0</v>
      </c>
      <c r="C63" s="27">
        <f>NCW!B63</f>
        <v>0</v>
      </c>
      <c r="D63" s="19">
        <f>NCW!C63</f>
        <v>0</v>
      </c>
      <c r="E63" s="9">
        <f>NCW!N63</f>
        <v>0</v>
      </c>
      <c r="F63" s="9">
        <f>NCW!A63</f>
        <v>0</v>
      </c>
      <c r="G63" s="10">
        <f>NCW!D63</f>
        <v>0</v>
      </c>
      <c r="H63" s="15">
        <f>NCW!E63</f>
        <v>0</v>
      </c>
      <c r="I63" s="23">
        <f>NCW!F63</f>
        <v>0</v>
      </c>
      <c r="J63" s="15">
        <f>NCW!G63</f>
        <v>0</v>
      </c>
      <c r="K63" s="15">
        <f>NCW!H63</f>
        <v>0</v>
      </c>
      <c r="L63" s="15" t="str">
        <f t="shared" ca="1" si="0"/>
        <v/>
      </c>
      <c r="M63" s="4">
        <f>NCW!J63</f>
        <v>0</v>
      </c>
      <c r="N63" s="6">
        <f>NCW!K63</f>
        <v>0</v>
      </c>
      <c r="O63" s="11">
        <f>SUMIF(Invoiced!$C$2:$C$8000, F63,Invoiced!$H$2:$H$8000)</f>
        <v>0</v>
      </c>
      <c r="P63" s="18">
        <f t="shared" si="1"/>
        <v>0</v>
      </c>
      <c r="Q63" s="7">
        <f>NCW!L63</f>
        <v>0</v>
      </c>
      <c r="R63" s="12">
        <f>SUMIF(Invoiced!$C$2:$C$8000, F63,Invoiced!$I$2:$I$8000)</f>
        <v>0</v>
      </c>
      <c r="S63" s="2">
        <f t="shared" si="2"/>
        <v>0</v>
      </c>
      <c r="T63" s="28">
        <f>(1-NCW!M63)</f>
        <v>1</v>
      </c>
    </row>
    <row r="64" spans="1:20" x14ac:dyDescent="0.2">
      <c r="A64">
        <v>64</v>
      </c>
      <c r="B64" s="9">
        <f>NCW!A64</f>
        <v>0</v>
      </c>
      <c r="C64" s="27">
        <f>NCW!B64</f>
        <v>0</v>
      </c>
      <c r="D64" s="19">
        <f>NCW!C64</f>
        <v>0</v>
      </c>
      <c r="E64" s="9">
        <f>NCW!N64</f>
        <v>0</v>
      </c>
      <c r="F64" s="9">
        <f>NCW!A64</f>
        <v>0</v>
      </c>
      <c r="G64" s="10">
        <f>NCW!D64</f>
        <v>0</v>
      </c>
      <c r="H64" s="15">
        <f>NCW!E64</f>
        <v>0</v>
      </c>
      <c r="I64" s="23">
        <f>NCW!F64</f>
        <v>0</v>
      </c>
      <c r="J64" s="15">
        <f>NCW!G64</f>
        <v>0</v>
      </c>
      <c r="K64" s="15">
        <f>NCW!H64</f>
        <v>0</v>
      </c>
      <c r="L64" s="15" t="str">
        <f t="shared" ca="1" si="0"/>
        <v/>
      </c>
      <c r="M64" s="4">
        <f>NCW!J64</f>
        <v>0</v>
      </c>
      <c r="N64" s="6">
        <f>NCW!K64</f>
        <v>0</v>
      </c>
      <c r="O64" s="11">
        <f>SUMIF(Invoiced!$C$2:$C$8000, F64,Invoiced!$H$2:$H$8000)</f>
        <v>0</v>
      </c>
      <c r="P64" s="18">
        <f t="shared" si="1"/>
        <v>0</v>
      </c>
      <c r="Q64" s="7">
        <f>NCW!L64</f>
        <v>0</v>
      </c>
      <c r="R64" s="12">
        <f>SUMIF(Invoiced!$C$2:$C$8000, F64,Invoiced!$I$2:$I$8000)</f>
        <v>0</v>
      </c>
      <c r="S64" s="2">
        <f t="shared" si="2"/>
        <v>0</v>
      </c>
      <c r="T64" s="28">
        <f>(1-NCW!M64)</f>
        <v>1</v>
      </c>
    </row>
    <row r="65" spans="1:20" x14ac:dyDescent="0.2">
      <c r="A65">
        <v>65</v>
      </c>
      <c r="B65" s="9">
        <f>NCW!A65</f>
        <v>0</v>
      </c>
      <c r="C65" s="27">
        <f>NCW!B65</f>
        <v>0</v>
      </c>
      <c r="D65" s="19">
        <f>NCW!C65</f>
        <v>0</v>
      </c>
      <c r="E65" s="9">
        <f>NCW!N65</f>
        <v>0</v>
      </c>
      <c r="F65" s="9">
        <f>NCW!A65</f>
        <v>0</v>
      </c>
      <c r="G65" s="10">
        <f>NCW!D65</f>
        <v>0</v>
      </c>
      <c r="H65" s="15">
        <f>NCW!E65</f>
        <v>0</v>
      </c>
      <c r="I65" s="23">
        <f>NCW!F65</f>
        <v>0</v>
      </c>
      <c r="J65" s="15">
        <f>NCW!G65</f>
        <v>0</v>
      </c>
      <c r="K65" s="15">
        <f>NCW!H65</f>
        <v>0</v>
      </c>
      <c r="L65" s="15" t="str">
        <f t="shared" ca="1" si="0"/>
        <v/>
      </c>
      <c r="M65" s="4">
        <f>NCW!J65</f>
        <v>0</v>
      </c>
      <c r="N65" s="6">
        <f>NCW!K65</f>
        <v>0</v>
      </c>
      <c r="O65" s="11">
        <f>SUMIF(Invoiced!$C$2:$C$8000, F65,Invoiced!$H$2:$H$8000)</f>
        <v>0</v>
      </c>
      <c r="P65" s="18">
        <f t="shared" si="1"/>
        <v>0</v>
      </c>
      <c r="Q65" s="7">
        <f>NCW!L65</f>
        <v>0</v>
      </c>
      <c r="R65" s="12">
        <f>SUMIF(Invoiced!$C$2:$C$8000, F65,Invoiced!$I$2:$I$8000)</f>
        <v>0</v>
      </c>
      <c r="S65" s="2">
        <f t="shared" si="2"/>
        <v>0</v>
      </c>
      <c r="T65" s="28">
        <f>(1-NCW!M65)</f>
        <v>1</v>
      </c>
    </row>
    <row r="66" spans="1:20" x14ac:dyDescent="0.2">
      <c r="A66">
        <v>66</v>
      </c>
      <c r="B66" s="9">
        <f>NCW!A66</f>
        <v>0</v>
      </c>
      <c r="C66" s="27">
        <f>NCW!B66</f>
        <v>0</v>
      </c>
      <c r="D66" s="19">
        <f>NCW!C66</f>
        <v>0</v>
      </c>
      <c r="E66" s="9">
        <f>NCW!N66</f>
        <v>0</v>
      </c>
      <c r="F66" s="9">
        <f>NCW!A66</f>
        <v>0</v>
      </c>
      <c r="G66" s="10">
        <f>NCW!D66</f>
        <v>0</v>
      </c>
      <c r="H66" s="15">
        <f>NCW!E66</f>
        <v>0</v>
      </c>
      <c r="I66" s="23">
        <f>NCW!F66</f>
        <v>0</v>
      </c>
      <c r="J66" s="15">
        <f>NCW!G66</f>
        <v>0</v>
      </c>
      <c r="K66" s="15">
        <f>NCW!H66</f>
        <v>0</v>
      </c>
      <c r="L66" s="15" t="str">
        <f t="shared" ca="1" si="0"/>
        <v/>
      </c>
      <c r="M66" s="4">
        <f>NCW!J66</f>
        <v>0</v>
      </c>
      <c r="N66" s="6">
        <f>NCW!K66</f>
        <v>0</v>
      </c>
      <c r="O66" s="11">
        <f>SUMIF(Invoiced!$C$2:$C$8000, F66,Invoiced!$H$2:$H$8000)</f>
        <v>0</v>
      </c>
      <c r="P66" s="18">
        <f t="shared" si="1"/>
        <v>0</v>
      </c>
      <c r="Q66" s="7">
        <f>NCW!L66</f>
        <v>0</v>
      </c>
      <c r="R66" s="12">
        <f>SUMIF(Invoiced!$C$2:$C$8000, F66,Invoiced!$I$2:$I$8000)</f>
        <v>0</v>
      </c>
      <c r="S66" s="2">
        <f t="shared" si="2"/>
        <v>0</v>
      </c>
      <c r="T66" s="28">
        <f>(1-NCW!M66)</f>
        <v>1</v>
      </c>
    </row>
    <row r="67" spans="1:20" x14ac:dyDescent="0.2">
      <c r="A67">
        <v>67</v>
      </c>
      <c r="B67" s="9">
        <f>NCW!A67</f>
        <v>0</v>
      </c>
      <c r="C67" s="27">
        <f>NCW!B67</f>
        <v>0</v>
      </c>
      <c r="D67" s="19">
        <f>NCW!C67</f>
        <v>0</v>
      </c>
      <c r="E67" s="9">
        <f>NCW!N67</f>
        <v>0</v>
      </c>
      <c r="F67" s="9">
        <f>NCW!A67</f>
        <v>0</v>
      </c>
      <c r="G67" s="10">
        <f>NCW!D67</f>
        <v>0</v>
      </c>
      <c r="H67" s="15">
        <f>NCW!E67</f>
        <v>0</v>
      </c>
      <c r="I67" s="23">
        <f>NCW!F67</f>
        <v>0</v>
      </c>
      <c r="J67" s="15">
        <f>NCW!G67</f>
        <v>0</v>
      </c>
      <c r="K67" s="15">
        <f>NCW!H67</f>
        <v>0</v>
      </c>
      <c r="L67" s="15" t="str">
        <f t="shared" ref="L67:L130" ca="1" si="3">IF(INDIRECT("NCW!I" &amp; A67) = "","",INDIRECT("NCW!I" &amp; A67) )</f>
        <v/>
      </c>
      <c r="M67" s="4">
        <f>NCW!J67</f>
        <v>0</v>
      </c>
      <c r="N67" s="6">
        <f>NCW!K67</f>
        <v>0</v>
      </c>
      <c r="O67" s="11">
        <f>SUMIF(Invoiced!$C$2:$C$8000, F67,Invoiced!$H$2:$H$8000)</f>
        <v>0</v>
      </c>
      <c r="P67" s="18">
        <f t="shared" ref="P67:P130" si="4">M67-O67</f>
        <v>0</v>
      </c>
      <c r="Q67" s="7">
        <f>NCW!L67</f>
        <v>0</v>
      </c>
      <c r="R67" s="12">
        <f>SUMIF(Invoiced!$C$2:$C$8000, F67,Invoiced!$I$2:$I$8000)</f>
        <v>0</v>
      </c>
      <c r="S67" s="2">
        <f t="shared" ref="S67:S130" si="5">Q67-R67</f>
        <v>0</v>
      </c>
      <c r="T67" s="28">
        <f>(1-NCW!M67)</f>
        <v>1</v>
      </c>
    </row>
    <row r="68" spans="1:20" x14ac:dyDescent="0.2">
      <c r="A68">
        <v>68</v>
      </c>
      <c r="B68" s="9">
        <f>NCW!A68</f>
        <v>0</v>
      </c>
      <c r="C68" s="27">
        <f>NCW!B68</f>
        <v>0</v>
      </c>
      <c r="D68" s="19">
        <f>NCW!C68</f>
        <v>0</v>
      </c>
      <c r="E68" s="9">
        <f>NCW!N68</f>
        <v>0</v>
      </c>
      <c r="F68" s="9">
        <f>NCW!A68</f>
        <v>0</v>
      </c>
      <c r="G68" s="10">
        <f>NCW!D68</f>
        <v>0</v>
      </c>
      <c r="H68" s="15">
        <f>NCW!E68</f>
        <v>0</v>
      </c>
      <c r="I68" s="23">
        <f>NCW!F68</f>
        <v>0</v>
      </c>
      <c r="J68" s="15">
        <f>NCW!G68</f>
        <v>0</v>
      </c>
      <c r="K68" s="15">
        <f>NCW!H68</f>
        <v>0</v>
      </c>
      <c r="L68" s="15" t="str">
        <f t="shared" ca="1" si="3"/>
        <v/>
      </c>
      <c r="M68" s="4">
        <f>NCW!J68</f>
        <v>0</v>
      </c>
      <c r="N68" s="6">
        <f>NCW!K68</f>
        <v>0</v>
      </c>
      <c r="O68" s="11">
        <f>SUMIF(Invoiced!$C$2:$C$8000, F68,Invoiced!$H$2:$H$8000)</f>
        <v>0</v>
      </c>
      <c r="P68" s="18">
        <f t="shared" si="4"/>
        <v>0</v>
      </c>
      <c r="Q68" s="7">
        <f>NCW!L68</f>
        <v>0</v>
      </c>
      <c r="R68" s="12">
        <f>SUMIF(Invoiced!$C$2:$C$8000, F68,Invoiced!$I$2:$I$8000)</f>
        <v>0</v>
      </c>
      <c r="S68" s="2">
        <f t="shared" si="5"/>
        <v>0</v>
      </c>
      <c r="T68" s="28">
        <f>(1-NCW!M68)</f>
        <v>1</v>
      </c>
    </row>
    <row r="69" spans="1:20" x14ac:dyDescent="0.2">
      <c r="A69">
        <v>69</v>
      </c>
      <c r="B69" s="9">
        <f>NCW!A69</f>
        <v>0</v>
      </c>
      <c r="C69" s="27">
        <f>NCW!B69</f>
        <v>0</v>
      </c>
      <c r="D69" s="19">
        <f>NCW!C69</f>
        <v>0</v>
      </c>
      <c r="E69" s="9">
        <f>NCW!N69</f>
        <v>0</v>
      </c>
      <c r="F69" s="9">
        <f>NCW!A69</f>
        <v>0</v>
      </c>
      <c r="G69" s="10">
        <f>NCW!D69</f>
        <v>0</v>
      </c>
      <c r="H69" s="15">
        <f>NCW!E69</f>
        <v>0</v>
      </c>
      <c r="I69" s="23">
        <f>NCW!F69</f>
        <v>0</v>
      </c>
      <c r="J69" s="15">
        <f>NCW!G69</f>
        <v>0</v>
      </c>
      <c r="K69" s="15">
        <f>NCW!H69</f>
        <v>0</v>
      </c>
      <c r="L69" s="15" t="str">
        <f t="shared" ca="1" si="3"/>
        <v/>
      </c>
      <c r="M69" s="4">
        <f>NCW!J69</f>
        <v>0</v>
      </c>
      <c r="N69" s="6">
        <f>NCW!K69</f>
        <v>0</v>
      </c>
      <c r="O69" s="11">
        <f>SUMIF(Invoiced!$C$2:$C$8000, F69,Invoiced!$H$2:$H$8000)</f>
        <v>0</v>
      </c>
      <c r="P69" s="18">
        <f t="shared" si="4"/>
        <v>0</v>
      </c>
      <c r="Q69" s="7">
        <f>NCW!L69</f>
        <v>0</v>
      </c>
      <c r="R69" s="12">
        <f>SUMIF(Invoiced!$C$2:$C$8000, F69,Invoiced!$I$2:$I$8000)</f>
        <v>0</v>
      </c>
      <c r="S69" s="2">
        <f t="shared" si="5"/>
        <v>0</v>
      </c>
      <c r="T69" s="28">
        <f>(1-NCW!M69)</f>
        <v>1</v>
      </c>
    </row>
    <row r="70" spans="1:20" x14ac:dyDescent="0.2">
      <c r="A70">
        <v>70</v>
      </c>
      <c r="B70" s="9">
        <f>NCW!A70</f>
        <v>0</v>
      </c>
      <c r="C70" s="27">
        <f>NCW!B70</f>
        <v>0</v>
      </c>
      <c r="D70" s="19">
        <f>NCW!C70</f>
        <v>0</v>
      </c>
      <c r="E70" s="9">
        <f>NCW!N70</f>
        <v>0</v>
      </c>
      <c r="F70" s="9">
        <f>NCW!A70</f>
        <v>0</v>
      </c>
      <c r="G70" s="10">
        <f>NCW!D70</f>
        <v>0</v>
      </c>
      <c r="H70" s="15">
        <f>NCW!E70</f>
        <v>0</v>
      </c>
      <c r="I70" s="23">
        <f>NCW!F70</f>
        <v>0</v>
      </c>
      <c r="J70" s="15">
        <f>NCW!G70</f>
        <v>0</v>
      </c>
      <c r="K70" s="15">
        <f>NCW!H70</f>
        <v>0</v>
      </c>
      <c r="L70" s="15" t="str">
        <f t="shared" ca="1" si="3"/>
        <v/>
      </c>
      <c r="M70" s="4">
        <f>NCW!J70</f>
        <v>0</v>
      </c>
      <c r="N70" s="6">
        <f>NCW!K70</f>
        <v>0</v>
      </c>
      <c r="O70" s="11">
        <f>SUMIF(Invoiced!$C$2:$C$8000, F70,Invoiced!$H$2:$H$8000)</f>
        <v>0</v>
      </c>
      <c r="P70" s="18">
        <f t="shared" si="4"/>
        <v>0</v>
      </c>
      <c r="Q70" s="7">
        <f>NCW!L70</f>
        <v>0</v>
      </c>
      <c r="R70" s="12">
        <f>SUMIF(Invoiced!$C$2:$C$8000, F70,Invoiced!$I$2:$I$8000)</f>
        <v>0</v>
      </c>
      <c r="S70" s="2">
        <f t="shared" si="5"/>
        <v>0</v>
      </c>
      <c r="T70" s="28">
        <f>(1-NCW!M70)</f>
        <v>1</v>
      </c>
    </row>
    <row r="71" spans="1:20" x14ac:dyDescent="0.2">
      <c r="A71">
        <v>71</v>
      </c>
      <c r="B71" s="9">
        <f>NCW!A71</f>
        <v>0</v>
      </c>
      <c r="C71" s="27">
        <f>NCW!B71</f>
        <v>0</v>
      </c>
      <c r="D71" s="19">
        <f>NCW!C71</f>
        <v>0</v>
      </c>
      <c r="E71" s="9">
        <f>NCW!N71</f>
        <v>0</v>
      </c>
      <c r="F71" s="9">
        <f>NCW!A71</f>
        <v>0</v>
      </c>
      <c r="G71" s="10">
        <f>NCW!D71</f>
        <v>0</v>
      </c>
      <c r="H71" s="15">
        <f>NCW!E71</f>
        <v>0</v>
      </c>
      <c r="I71" s="23">
        <f>NCW!F71</f>
        <v>0</v>
      </c>
      <c r="J71" s="15">
        <f>NCW!G71</f>
        <v>0</v>
      </c>
      <c r="K71" s="15">
        <f>NCW!H71</f>
        <v>0</v>
      </c>
      <c r="L71" s="15" t="str">
        <f t="shared" ca="1" si="3"/>
        <v/>
      </c>
      <c r="M71" s="4">
        <f>NCW!J71</f>
        <v>0</v>
      </c>
      <c r="N71" s="6">
        <f>NCW!K71</f>
        <v>0</v>
      </c>
      <c r="O71" s="11">
        <f>SUMIF(Invoiced!$C$2:$C$8000, F71,Invoiced!$H$2:$H$8000)</f>
        <v>0</v>
      </c>
      <c r="P71" s="18">
        <f t="shared" si="4"/>
        <v>0</v>
      </c>
      <c r="Q71" s="7">
        <f>NCW!L71</f>
        <v>0</v>
      </c>
      <c r="R71" s="12">
        <f>SUMIF(Invoiced!$C$2:$C$8000, F71,Invoiced!$I$2:$I$8000)</f>
        <v>0</v>
      </c>
      <c r="S71" s="2">
        <f t="shared" si="5"/>
        <v>0</v>
      </c>
      <c r="T71" s="28">
        <f>(1-NCW!M71)</f>
        <v>1</v>
      </c>
    </row>
    <row r="72" spans="1:20" x14ac:dyDescent="0.2">
      <c r="A72">
        <v>72</v>
      </c>
      <c r="B72" s="9">
        <f>NCW!A72</f>
        <v>0</v>
      </c>
      <c r="C72" s="27">
        <f>NCW!B72</f>
        <v>0</v>
      </c>
      <c r="D72" s="19">
        <f>NCW!C72</f>
        <v>0</v>
      </c>
      <c r="E72" s="9">
        <f>NCW!N72</f>
        <v>0</v>
      </c>
      <c r="F72" s="9">
        <f>NCW!A72</f>
        <v>0</v>
      </c>
      <c r="G72" s="10">
        <f>NCW!D72</f>
        <v>0</v>
      </c>
      <c r="H72" s="15">
        <f>NCW!E72</f>
        <v>0</v>
      </c>
      <c r="I72" s="23">
        <f>NCW!F72</f>
        <v>0</v>
      </c>
      <c r="J72" s="15">
        <f>NCW!G72</f>
        <v>0</v>
      </c>
      <c r="K72" s="15">
        <f>NCW!H72</f>
        <v>0</v>
      </c>
      <c r="L72" s="15" t="str">
        <f t="shared" ca="1" si="3"/>
        <v/>
      </c>
      <c r="M72" s="4">
        <f>NCW!J72</f>
        <v>0</v>
      </c>
      <c r="N72" s="6">
        <f>NCW!K72</f>
        <v>0</v>
      </c>
      <c r="O72" s="11">
        <f>SUMIF(Invoiced!$C$2:$C$8000, F72,Invoiced!$H$2:$H$8000)</f>
        <v>0</v>
      </c>
      <c r="P72" s="18">
        <f t="shared" si="4"/>
        <v>0</v>
      </c>
      <c r="Q72" s="7">
        <f>NCW!L72</f>
        <v>0</v>
      </c>
      <c r="R72" s="12">
        <f>SUMIF(Invoiced!$C$2:$C$8000, F72,Invoiced!$I$2:$I$8000)</f>
        <v>0</v>
      </c>
      <c r="S72" s="2">
        <f t="shared" si="5"/>
        <v>0</v>
      </c>
      <c r="T72" s="28">
        <f>(1-NCW!M72)</f>
        <v>1</v>
      </c>
    </row>
    <row r="73" spans="1:20" x14ac:dyDescent="0.2">
      <c r="A73">
        <v>73</v>
      </c>
      <c r="B73" s="9">
        <f>NCW!A73</f>
        <v>0</v>
      </c>
      <c r="C73" s="27">
        <f>NCW!B73</f>
        <v>0</v>
      </c>
      <c r="D73" s="19">
        <f>NCW!C73</f>
        <v>0</v>
      </c>
      <c r="E73" s="9">
        <f>NCW!N73</f>
        <v>0</v>
      </c>
      <c r="F73" s="9">
        <f>NCW!A73</f>
        <v>0</v>
      </c>
      <c r="G73" s="10">
        <f>NCW!D73</f>
        <v>0</v>
      </c>
      <c r="H73" s="15">
        <f>NCW!E73</f>
        <v>0</v>
      </c>
      <c r="I73" s="23">
        <f>NCW!F73</f>
        <v>0</v>
      </c>
      <c r="J73" s="15">
        <f>NCW!G73</f>
        <v>0</v>
      </c>
      <c r="K73" s="15">
        <f>NCW!H73</f>
        <v>0</v>
      </c>
      <c r="L73" s="15" t="str">
        <f t="shared" ca="1" si="3"/>
        <v/>
      </c>
      <c r="M73" s="4">
        <f>NCW!J73</f>
        <v>0</v>
      </c>
      <c r="N73" s="6">
        <f>NCW!K73</f>
        <v>0</v>
      </c>
      <c r="O73" s="11">
        <f>SUMIF(Invoiced!$C$2:$C$8000, F73,Invoiced!$H$2:$H$8000)</f>
        <v>0</v>
      </c>
      <c r="P73" s="18">
        <f t="shared" si="4"/>
        <v>0</v>
      </c>
      <c r="Q73" s="7">
        <f>NCW!L73</f>
        <v>0</v>
      </c>
      <c r="R73" s="12">
        <f>SUMIF(Invoiced!$C$2:$C$8000, F73,Invoiced!$I$2:$I$8000)</f>
        <v>0</v>
      </c>
      <c r="S73" s="2">
        <f t="shared" si="5"/>
        <v>0</v>
      </c>
      <c r="T73" s="28">
        <f>(1-NCW!M73)</f>
        <v>1</v>
      </c>
    </row>
    <row r="74" spans="1:20" x14ac:dyDescent="0.2">
      <c r="A74">
        <v>74</v>
      </c>
      <c r="B74" s="9">
        <f>NCW!A74</f>
        <v>0</v>
      </c>
      <c r="C74" s="27">
        <f>NCW!B74</f>
        <v>0</v>
      </c>
      <c r="D74" s="19">
        <f>NCW!C74</f>
        <v>0</v>
      </c>
      <c r="E74" s="9">
        <f>NCW!N74</f>
        <v>0</v>
      </c>
      <c r="F74" s="9">
        <f>NCW!A74</f>
        <v>0</v>
      </c>
      <c r="G74" s="10">
        <f>NCW!D74</f>
        <v>0</v>
      </c>
      <c r="H74" s="15">
        <f>NCW!E74</f>
        <v>0</v>
      </c>
      <c r="I74" s="23">
        <f>NCW!F74</f>
        <v>0</v>
      </c>
      <c r="J74" s="15">
        <f>NCW!G74</f>
        <v>0</v>
      </c>
      <c r="K74" s="15">
        <f>NCW!H74</f>
        <v>0</v>
      </c>
      <c r="L74" s="15" t="str">
        <f t="shared" ca="1" si="3"/>
        <v/>
      </c>
      <c r="M74" s="4">
        <f>NCW!J74</f>
        <v>0</v>
      </c>
      <c r="N74" s="6">
        <f>NCW!K74</f>
        <v>0</v>
      </c>
      <c r="O74" s="11">
        <f>SUMIF(Invoiced!$C$2:$C$8000, F74,Invoiced!$H$2:$H$8000)</f>
        <v>0</v>
      </c>
      <c r="P74" s="18">
        <f t="shared" si="4"/>
        <v>0</v>
      </c>
      <c r="Q74" s="7">
        <f>NCW!L74</f>
        <v>0</v>
      </c>
      <c r="R74" s="12">
        <f>SUMIF(Invoiced!$C$2:$C$8000, F74,Invoiced!$I$2:$I$8000)</f>
        <v>0</v>
      </c>
      <c r="S74" s="2">
        <f t="shared" si="5"/>
        <v>0</v>
      </c>
      <c r="T74" s="28">
        <f>(1-NCW!M74)</f>
        <v>1</v>
      </c>
    </row>
    <row r="75" spans="1:20" x14ac:dyDescent="0.2">
      <c r="A75">
        <v>75</v>
      </c>
      <c r="B75" s="9">
        <f>NCW!A75</f>
        <v>0</v>
      </c>
      <c r="C75" s="27">
        <f>NCW!B75</f>
        <v>0</v>
      </c>
      <c r="D75" s="19">
        <f>NCW!C75</f>
        <v>0</v>
      </c>
      <c r="E75" s="9">
        <f>NCW!N75</f>
        <v>0</v>
      </c>
      <c r="F75" s="9">
        <f>NCW!A75</f>
        <v>0</v>
      </c>
      <c r="G75" s="10">
        <f>NCW!D75</f>
        <v>0</v>
      </c>
      <c r="H75" s="15">
        <f>NCW!E75</f>
        <v>0</v>
      </c>
      <c r="I75" s="23">
        <f>NCW!F75</f>
        <v>0</v>
      </c>
      <c r="J75" s="15">
        <f>NCW!G75</f>
        <v>0</v>
      </c>
      <c r="K75" s="15">
        <f>NCW!H75</f>
        <v>0</v>
      </c>
      <c r="L75" s="15" t="str">
        <f t="shared" ca="1" si="3"/>
        <v/>
      </c>
      <c r="M75" s="4">
        <f>NCW!J75</f>
        <v>0</v>
      </c>
      <c r="N75" s="6">
        <f>NCW!K75</f>
        <v>0</v>
      </c>
      <c r="O75" s="11">
        <f>SUMIF(Invoiced!$C$2:$C$8000, F75,Invoiced!$H$2:$H$8000)</f>
        <v>0</v>
      </c>
      <c r="P75" s="18">
        <f t="shared" si="4"/>
        <v>0</v>
      </c>
      <c r="Q75" s="7">
        <f>NCW!L75</f>
        <v>0</v>
      </c>
      <c r="R75" s="12">
        <f>SUMIF(Invoiced!$C$2:$C$8000, F75,Invoiced!$I$2:$I$8000)</f>
        <v>0</v>
      </c>
      <c r="S75" s="2">
        <f t="shared" si="5"/>
        <v>0</v>
      </c>
      <c r="T75" s="28">
        <f>(1-NCW!M75)</f>
        <v>1</v>
      </c>
    </row>
    <row r="76" spans="1:20" x14ac:dyDescent="0.2">
      <c r="A76">
        <v>76</v>
      </c>
      <c r="B76" s="9">
        <f>NCW!A76</f>
        <v>0</v>
      </c>
      <c r="C76" s="27">
        <f>NCW!B76</f>
        <v>0</v>
      </c>
      <c r="D76" s="19">
        <f>NCW!C76</f>
        <v>0</v>
      </c>
      <c r="E76" s="9">
        <f>NCW!N76</f>
        <v>0</v>
      </c>
      <c r="F76" s="9">
        <f>NCW!A76</f>
        <v>0</v>
      </c>
      <c r="G76" s="10">
        <f>NCW!D76</f>
        <v>0</v>
      </c>
      <c r="H76" s="15">
        <f>NCW!E76</f>
        <v>0</v>
      </c>
      <c r="I76" s="23">
        <f>NCW!F76</f>
        <v>0</v>
      </c>
      <c r="J76" s="15">
        <f>NCW!G76</f>
        <v>0</v>
      </c>
      <c r="K76" s="15">
        <f>NCW!H76</f>
        <v>0</v>
      </c>
      <c r="L76" s="15" t="str">
        <f t="shared" ca="1" si="3"/>
        <v/>
      </c>
      <c r="M76" s="4">
        <f>NCW!J76</f>
        <v>0</v>
      </c>
      <c r="N76" s="6">
        <f>NCW!K76</f>
        <v>0</v>
      </c>
      <c r="O76" s="11">
        <f>SUMIF(Invoiced!$C$2:$C$8000, F76,Invoiced!$H$2:$H$8000)</f>
        <v>0</v>
      </c>
      <c r="P76" s="18">
        <f t="shared" si="4"/>
        <v>0</v>
      </c>
      <c r="Q76" s="7">
        <f>NCW!L76</f>
        <v>0</v>
      </c>
      <c r="R76" s="12">
        <f>SUMIF(Invoiced!$C$2:$C$8000, F76,Invoiced!$I$2:$I$8000)</f>
        <v>0</v>
      </c>
      <c r="S76" s="2">
        <f t="shared" si="5"/>
        <v>0</v>
      </c>
      <c r="T76" s="28">
        <f>(1-NCW!M76)</f>
        <v>1</v>
      </c>
    </row>
    <row r="77" spans="1:20" x14ac:dyDescent="0.2">
      <c r="A77">
        <v>77</v>
      </c>
      <c r="B77" s="9">
        <f>NCW!A77</f>
        <v>0</v>
      </c>
      <c r="C77" s="27">
        <f>NCW!B77</f>
        <v>0</v>
      </c>
      <c r="D77" s="19">
        <f>NCW!C77</f>
        <v>0</v>
      </c>
      <c r="E77" s="9">
        <f>NCW!N77</f>
        <v>0</v>
      </c>
      <c r="F77" s="9">
        <f>NCW!A77</f>
        <v>0</v>
      </c>
      <c r="G77" s="10">
        <f>NCW!D77</f>
        <v>0</v>
      </c>
      <c r="H77" s="15">
        <f>NCW!E77</f>
        <v>0</v>
      </c>
      <c r="I77" s="23">
        <f>NCW!F77</f>
        <v>0</v>
      </c>
      <c r="J77" s="15">
        <f>NCW!G77</f>
        <v>0</v>
      </c>
      <c r="K77" s="15">
        <f>NCW!H77</f>
        <v>0</v>
      </c>
      <c r="L77" s="15" t="str">
        <f t="shared" ca="1" si="3"/>
        <v/>
      </c>
      <c r="M77" s="4">
        <f>NCW!J77</f>
        <v>0</v>
      </c>
      <c r="N77" s="6">
        <f>NCW!K77</f>
        <v>0</v>
      </c>
      <c r="O77" s="11">
        <f>SUMIF(Invoiced!$C$2:$C$8000, F77,Invoiced!$H$2:$H$8000)</f>
        <v>0</v>
      </c>
      <c r="P77" s="18">
        <f t="shared" si="4"/>
        <v>0</v>
      </c>
      <c r="Q77" s="7">
        <f>NCW!L77</f>
        <v>0</v>
      </c>
      <c r="R77" s="12">
        <f>SUMIF(Invoiced!$C$2:$C$8000, F77,Invoiced!$I$2:$I$8000)</f>
        <v>0</v>
      </c>
      <c r="S77" s="2">
        <f t="shared" si="5"/>
        <v>0</v>
      </c>
      <c r="T77" s="28">
        <f>(1-NCW!M77)</f>
        <v>1</v>
      </c>
    </row>
    <row r="78" spans="1:20" x14ac:dyDescent="0.2">
      <c r="A78">
        <v>78</v>
      </c>
      <c r="B78" s="9">
        <f>NCW!A78</f>
        <v>0</v>
      </c>
      <c r="C78" s="27">
        <f>NCW!B78</f>
        <v>0</v>
      </c>
      <c r="D78" s="19">
        <f>NCW!C78</f>
        <v>0</v>
      </c>
      <c r="E78" s="9">
        <f>NCW!N78</f>
        <v>0</v>
      </c>
      <c r="F78" s="9">
        <f>NCW!A78</f>
        <v>0</v>
      </c>
      <c r="G78" s="10">
        <f>NCW!D78</f>
        <v>0</v>
      </c>
      <c r="H78" s="15">
        <f>NCW!E78</f>
        <v>0</v>
      </c>
      <c r="I78" s="23">
        <f>NCW!F78</f>
        <v>0</v>
      </c>
      <c r="J78" s="15">
        <f>NCW!G78</f>
        <v>0</v>
      </c>
      <c r="K78" s="15">
        <f>NCW!H78</f>
        <v>0</v>
      </c>
      <c r="L78" s="15" t="str">
        <f t="shared" ca="1" si="3"/>
        <v/>
      </c>
      <c r="M78" s="4">
        <f>NCW!J78</f>
        <v>0</v>
      </c>
      <c r="N78" s="6">
        <f>NCW!K78</f>
        <v>0</v>
      </c>
      <c r="O78" s="11">
        <f>SUMIF(Invoiced!$C$2:$C$8000, F78,Invoiced!$H$2:$H$8000)</f>
        <v>0</v>
      </c>
      <c r="P78" s="18">
        <f t="shared" si="4"/>
        <v>0</v>
      </c>
      <c r="Q78" s="7">
        <f>NCW!L78</f>
        <v>0</v>
      </c>
      <c r="R78" s="12">
        <f>SUMIF(Invoiced!$C$2:$C$8000, F78,Invoiced!$I$2:$I$8000)</f>
        <v>0</v>
      </c>
      <c r="S78" s="2">
        <f t="shared" si="5"/>
        <v>0</v>
      </c>
      <c r="T78" s="28">
        <f>(1-NCW!M78)</f>
        <v>1</v>
      </c>
    </row>
    <row r="79" spans="1:20" x14ac:dyDescent="0.2">
      <c r="A79">
        <v>79</v>
      </c>
      <c r="B79" s="9">
        <f>NCW!A79</f>
        <v>0</v>
      </c>
      <c r="C79" s="27">
        <f>NCW!B79</f>
        <v>0</v>
      </c>
      <c r="D79" s="19">
        <f>NCW!C79</f>
        <v>0</v>
      </c>
      <c r="E79" s="9">
        <f>NCW!N79</f>
        <v>0</v>
      </c>
      <c r="F79" s="9">
        <f>NCW!A79</f>
        <v>0</v>
      </c>
      <c r="G79" s="10">
        <f>NCW!D79</f>
        <v>0</v>
      </c>
      <c r="H79" s="15">
        <f>NCW!E79</f>
        <v>0</v>
      </c>
      <c r="I79" s="23">
        <f>NCW!F79</f>
        <v>0</v>
      </c>
      <c r="J79" s="15">
        <f>NCW!G79</f>
        <v>0</v>
      </c>
      <c r="K79" s="15">
        <f>NCW!H79</f>
        <v>0</v>
      </c>
      <c r="L79" s="15" t="str">
        <f t="shared" ca="1" si="3"/>
        <v/>
      </c>
      <c r="M79" s="4">
        <f>NCW!J79</f>
        <v>0</v>
      </c>
      <c r="N79" s="6">
        <f>NCW!K79</f>
        <v>0</v>
      </c>
      <c r="O79" s="11">
        <f>SUMIF(Invoiced!$C$2:$C$8000, F79,Invoiced!$H$2:$H$8000)</f>
        <v>0</v>
      </c>
      <c r="P79" s="18">
        <f t="shared" si="4"/>
        <v>0</v>
      </c>
      <c r="Q79" s="7">
        <f>NCW!L79</f>
        <v>0</v>
      </c>
      <c r="R79" s="12">
        <f>SUMIF(Invoiced!$C$2:$C$8000, F79,Invoiced!$I$2:$I$8000)</f>
        <v>0</v>
      </c>
      <c r="S79" s="2">
        <f t="shared" si="5"/>
        <v>0</v>
      </c>
      <c r="T79" s="28">
        <f>(1-NCW!M79)</f>
        <v>1</v>
      </c>
    </row>
    <row r="80" spans="1:20" x14ac:dyDescent="0.2">
      <c r="A80">
        <v>80</v>
      </c>
      <c r="B80" s="9">
        <f>NCW!A80</f>
        <v>0</v>
      </c>
      <c r="C80" s="27">
        <f>NCW!B80</f>
        <v>0</v>
      </c>
      <c r="D80" s="19">
        <f>NCW!C80</f>
        <v>0</v>
      </c>
      <c r="E80" s="9">
        <f>NCW!N80</f>
        <v>0</v>
      </c>
      <c r="F80" s="9">
        <f>NCW!A80</f>
        <v>0</v>
      </c>
      <c r="G80" s="10">
        <f>NCW!D80</f>
        <v>0</v>
      </c>
      <c r="H80" s="15">
        <f>NCW!E80</f>
        <v>0</v>
      </c>
      <c r="I80" s="23">
        <f>NCW!F80</f>
        <v>0</v>
      </c>
      <c r="J80" s="15">
        <f>NCW!G80</f>
        <v>0</v>
      </c>
      <c r="K80" s="15">
        <f>NCW!H80</f>
        <v>0</v>
      </c>
      <c r="L80" s="15" t="str">
        <f t="shared" ca="1" si="3"/>
        <v/>
      </c>
      <c r="M80" s="4">
        <f>NCW!J80</f>
        <v>0</v>
      </c>
      <c r="N80" s="6">
        <f>NCW!K80</f>
        <v>0</v>
      </c>
      <c r="O80" s="11">
        <f>SUMIF(Invoiced!$C$2:$C$8000, F80,Invoiced!$H$2:$H$8000)</f>
        <v>0</v>
      </c>
      <c r="P80" s="18">
        <f t="shared" si="4"/>
        <v>0</v>
      </c>
      <c r="Q80" s="7">
        <f>NCW!L80</f>
        <v>0</v>
      </c>
      <c r="R80" s="12">
        <f>SUMIF(Invoiced!$C$2:$C$8000, F80,Invoiced!$I$2:$I$8000)</f>
        <v>0</v>
      </c>
      <c r="S80" s="2">
        <f t="shared" si="5"/>
        <v>0</v>
      </c>
      <c r="T80" s="28">
        <f>(1-NCW!M80)</f>
        <v>1</v>
      </c>
    </row>
    <row r="81" spans="1:20" x14ac:dyDescent="0.2">
      <c r="A81">
        <v>81</v>
      </c>
      <c r="B81" s="9">
        <f>NCW!A81</f>
        <v>0</v>
      </c>
      <c r="C81" s="27">
        <f>NCW!B81</f>
        <v>0</v>
      </c>
      <c r="D81" s="19">
        <f>NCW!C81</f>
        <v>0</v>
      </c>
      <c r="E81" s="9">
        <f>NCW!N81</f>
        <v>0</v>
      </c>
      <c r="F81" s="9">
        <f>NCW!A81</f>
        <v>0</v>
      </c>
      <c r="G81" s="10">
        <f>NCW!D81</f>
        <v>0</v>
      </c>
      <c r="H81" s="15">
        <f>NCW!E81</f>
        <v>0</v>
      </c>
      <c r="I81" s="23">
        <f>NCW!F81</f>
        <v>0</v>
      </c>
      <c r="J81" s="15">
        <f>NCW!G81</f>
        <v>0</v>
      </c>
      <c r="K81" s="15">
        <f>NCW!H81</f>
        <v>0</v>
      </c>
      <c r="L81" s="15" t="str">
        <f t="shared" ca="1" si="3"/>
        <v/>
      </c>
      <c r="M81" s="4">
        <f>NCW!J81</f>
        <v>0</v>
      </c>
      <c r="N81" s="6">
        <f>NCW!K81</f>
        <v>0</v>
      </c>
      <c r="O81" s="11">
        <f>SUMIF(Invoiced!$C$2:$C$8000, F81,Invoiced!$H$2:$H$8000)</f>
        <v>0</v>
      </c>
      <c r="P81" s="18">
        <f t="shared" si="4"/>
        <v>0</v>
      </c>
      <c r="Q81" s="7">
        <f>NCW!L81</f>
        <v>0</v>
      </c>
      <c r="R81" s="12">
        <f>SUMIF(Invoiced!$C$2:$C$8000, F81,Invoiced!$I$2:$I$8000)</f>
        <v>0</v>
      </c>
      <c r="S81" s="2">
        <f t="shared" si="5"/>
        <v>0</v>
      </c>
      <c r="T81" s="28">
        <f>(1-NCW!M81)</f>
        <v>1</v>
      </c>
    </row>
    <row r="82" spans="1:20" x14ac:dyDescent="0.2">
      <c r="A82">
        <v>82</v>
      </c>
      <c r="B82" s="9">
        <f>NCW!A82</f>
        <v>0</v>
      </c>
      <c r="C82" s="27">
        <f>NCW!B82</f>
        <v>0</v>
      </c>
      <c r="D82" s="19">
        <f>NCW!C82</f>
        <v>0</v>
      </c>
      <c r="E82" s="9">
        <f>NCW!N82</f>
        <v>0</v>
      </c>
      <c r="F82" s="9">
        <f>NCW!A82</f>
        <v>0</v>
      </c>
      <c r="G82" s="10">
        <f>NCW!D82</f>
        <v>0</v>
      </c>
      <c r="H82" s="15">
        <f>NCW!E82</f>
        <v>0</v>
      </c>
      <c r="I82" s="23">
        <f>NCW!F82</f>
        <v>0</v>
      </c>
      <c r="J82" s="15">
        <f>NCW!G82</f>
        <v>0</v>
      </c>
      <c r="K82" s="15">
        <f>NCW!H82</f>
        <v>0</v>
      </c>
      <c r="L82" s="15" t="str">
        <f t="shared" ca="1" si="3"/>
        <v/>
      </c>
      <c r="M82" s="4">
        <f>NCW!J82</f>
        <v>0</v>
      </c>
      <c r="N82" s="6">
        <f>NCW!K82</f>
        <v>0</v>
      </c>
      <c r="O82" s="11">
        <f>SUMIF(Invoiced!$C$2:$C$8000, F82,Invoiced!$H$2:$H$8000)</f>
        <v>0</v>
      </c>
      <c r="P82" s="18">
        <f t="shared" si="4"/>
        <v>0</v>
      </c>
      <c r="Q82" s="7">
        <f>NCW!L82</f>
        <v>0</v>
      </c>
      <c r="R82" s="12">
        <f>SUMIF(Invoiced!$C$2:$C$8000, F82,Invoiced!$I$2:$I$8000)</f>
        <v>0</v>
      </c>
      <c r="S82" s="2">
        <f t="shared" si="5"/>
        <v>0</v>
      </c>
      <c r="T82" s="28">
        <f>(1-NCW!M82)</f>
        <v>1</v>
      </c>
    </row>
    <row r="83" spans="1:20" x14ac:dyDescent="0.2">
      <c r="A83">
        <v>83</v>
      </c>
      <c r="B83" s="9">
        <f>NCW!A83</f>
        <v>0</v>
      </c>
      <c r="C83" s="27">
        <f>NCW!B83</f>
        <v>0</v>
      </c>
      <c r="D83" s="19">
        <f>NCW!C83</f>
        <v>0</v>
      </c>
      <c r="E83" s="9">
        <f>NCW!N83</f>
        <v>0</v>
      </c>
      <c r="F83" s="9">
        <f>NCW!A83</f>
        <v>0</v>
      </c>
      <c r="G83" s="10">
        <f>NCW!D83</f>
        <v>0</v>
      </c>
      <c r="H83" s="15">
        <f>NCW!E83</f>
        <v>0</v>
      </c>
      <c r="I83" s="23">
        <f>NCW!F83</f>
        <v>0</v>
      </c>
      <c r="J83" s="15">
        <f>NCW!G83</f>
        <v>0</v>
      </c>
      <c r="K83" s="15">
        <f>NCW!H83</f>
        <v>0</v>
      </c>
      <c r="L83" s="15" t="str">
        <f t="shared" ca="1" si="3"/>
        <v/>
      </c>
      <c r="M83" s="4">
        <f>NCW!J83</f>
        <v>0</v>
      </c>
      <c r="N83" s="6">
        <f>NCW!K83</f>
        <v>0</v>
      </c>
      <c r="O83" s="11">
        <f>SUMIF(Invoiced!$C$2:$C$8000, F83,Invoiced!$H$2:$H$8000)</f>
        <v>0</v>
      </c>
      <c r="P83" s="18">
        <f t="shared" si="4"/>
        <v>0</v>
      </c>
      <c r="Q83" s="7">
        <f>NCW!L83</f>
        <v>0</v>
      </c>
      <c r="R83" s="12">
        <f>SUMIF(Invoiced!$C$2:$C$8000, F83,Invoiced!$I$2:$I$8000)</f>
        <v>0</v>
      </c>
      <c r="S83" s="2">
        <f t="shared" si="5"/>
        <v>0</v>
      </c>
      <c r="T83" s="28">
        <f>(1-NCW!M83)</f>
        <v>1</v>
      </c>
    </row>
    <row r="84" spans="1:20" x14ac:dyDescent="0.2">
      <c r="A84">
        <v>84</v>
      </c>
      <c r="B84" s="9">
        <f>NCW!A84</f>
        <v>0</v>
      </c>
      <c r="C84" s="27">
        <f>NCW!B84</f>
        <v>0</v>
      </c>
      <c r="D84" s="19">
        <f>NCW!C84</f>
        <v>0</v>
      </c>
      <c r="E84" s="9">
        <f>NCW!N84</f>
        <v>0</v>
      </c>
      <c r="F84" s="9">
        <f>NCW!A84</f>
        <v>0</v>
      </c>
      <c r="G84" s="10">
        <f>NCW!D84</f>
        <v>0</v>
      </c>
      <c r="H84" s="15">
        <f>NCW!E84</f>
        <v>0</v>
      </c>
      <c r="I84" s="23">
        <f>NCW!F84</f>
        <v>0</v>
      </c>
      <c r="J84" s="15">
        <f>NCW!G84</f>
        <v>0</v>
      </c>
      <c r="K84" s="15">
        <f>NCW!H84</f>
        <v>0</v>
      </c>
      <c r="L84" s="15" t="str">
        <f t="shared" ca="1" si="3"/>
        <v/>
      </c>
      <c r="M84" s="4">
        <f>NCW!J84</f>
        <v>0</v>
      </c>
      <c r="N84" s="6">
        <f>NCW!K84</f>
        <v>0</v>
      </c>
      <c r="O84" s="11">
        <f>SUMIF(Invoiced!$C$2:$C$8000, F84,Invoiced!$H$2:$H$8000)</f>
        <v>0</v>
      </c>
      <c r="P84" s="18">
        <f t="shared" si="4"/>
        <v>0</v>
      </c>
      <c r="Q84" s="7">
        <f>NCW!L84</f>
        <v>0</v>
      </c>
      <c r="R84" s="12">
        <f>SUMIF(Invoiced!$C$2:$C$8000, F84,Invoiced!$I$2:$I$8000)</f>
        <v>0</v>
      </c>
      <c r="S84" s="2">
        <f t="shared" si="5"/>
        <v>0</v>
      </c>
      <c r="T84" s="28">
        <f>(1-NCW!M84)</f>
        <v>1</v>
      </c>
    </row>
    <row r="85" spans="1:20" x14ac:dyDescent="0.2">
      <c r="A85">
        <v>85</v>
      </c>
      <c r="B85" s="9">
        <f>NCW!A85</f>
        <v>0</v>
      </c>
      <c r="C85" s="27">
        <f>NCW!B85</f>
        <v>0</v>
      </c>
      <c r="D85" s="19">
        <f>NCW!C85</f>
        <v>0</v>
      </c>
      <c r="E85" s="9">
        <f>NCW!N85</f>
        <v>0</v>
      </c>
      <c r="F85" s="9">
        <f>NCW!A85</f>
        <v>0</v>
      </c>
      <c r="G85" s="10">
        <f>NCW!D85</f>
        <v>0</v>
      </c>
      <c r="H85" s="15">
        <f>NCW!E85</f>
        <v>0</v>
      </c>
      <c r="I85" s="23">
        <f>NCW!F85</f>
        <v>0</v>
      </c>
      <c r="J85" s="15">
        <f>NCW!G85</f>
        <v>0</v>
      </c>
      <c r="K85" s="15">
        <f>NCW!H85</f>
        <v>0</v>
      </c>
      <c r="L85" s="15" t="str">
        <f t="shared" ca="1" si="3"/>
        <v/>
      </c>
      <c r="M85" s="4">
        <f>NCW!J85</f>
        <v>0</v>
      </c>
      <c r="N85" s="6">
        <f>NCW!K85</f>
        <v>0</v>
      </c>
      <c r="O85" s="11">
        <f>SUMIF(Invoiced!$C$2:$C$8000, F85,Invoiced!$H$2:$H$8000)</f>
        <v>0</v>
      </c>
      <c r="P85" s="18">
        <f t="shared" si="4"/>
        <v>0</v>
      </c>
      <c r="Q85" s="7">
        <f>NCW!L85</f>
        <v>0</v>
      </c>
      <c r="R85" s="12">
        <f>SUMIF(Invoiced!$C$2:$C$8000, F85,Invoiced!$I$2:$I$8000)</f>
        <v>0</v>
      </c>
      <c r="S85" s="2">
        <f t="shared" si="5"/>
        <v>0</v>
      </c>
      <c r="T85" s="28">
        <f>(1-NCW!M85)</f>
        <v>1</v>
      </c>
    </row>
    <row r="86" spans="1:20" x14ac:dyDescent="0.2">
      <c r="A86">
        <v>86</v>
      </c>
      <c r="B86" s="9">
        <f>NCW!A86</f>
        <v>0</v>
      </c>
      <c r="C86" s="27">
        <f>NCW!B86</f>
        <v>0</v>
      </c>
      <c r="D86" s="19">
        <f>NCW!C86</f>
        <v>0</v>
      </c>
      <c r="E86" s="9">
        <f>NCW!N86</f>
        <v>0</v>
      </c>
      <c r="F86" s="9">
        <f>NCW!A86</f>
        <v>0</v>
      </c>
      <c r="G86" s="10">
        <f>NCW!D86</f>
        <v>0</v>
      </c>
      <c r="H86" s="15">
        <f>NCW!E86</f>
        <v>0</v>
      </c>
      <c r="I86" s="23">
        <f>NCW!F86</f>
        <v>0</v>
      </c>
      <c r="J86" s="15">
        <f>NCW!G86</f>
        <v>0</v>
      </c>
      <c r="K86" s="15">
        <f>NCW!H86</f>
        <v>0</v>
      </c>
      <c r="L86" s="15" t="str">
        <f t="shared" ca="1" si="3"/>
        <v/>
      </c>
      <c r="M86" s="4">
        <f>NCW!J86</f>
        <v>0</v>
      </c>
      <c r="N86" s="6">
        <f>NCW!K86</f>
        <v>0</v>
      </c>
      <c r="O86" s="11">
        <f>SUMIF(Invoiced!$C$2:$C$8000, F86,Invoiced!$H$2:$H$8000)</f>
        <v>0</v>
      </c>
      <c r="P86" s="18">
        <f t="shared" si="4"/>
        <v>0</v>
      </c>
      <c r="Q86" s="7">
        <f>NCW!L86</f>
        <v>0</v>
      </c>
      <c r="R86" s="12">
        <f>SUMIF(Invoiced!$C$2:$C$8000, F86,Invoiced!$I$2:$I$8000)</f>
        <v>0</v>
      </c>
      <c r="S86" s="2">
        <f t="shared" si="5"/>
        <v>0</v>
      </c>
      <c r="T86" s="28">
        <f>(1-NCW!M86)</f>
        <v>1</v>
      </c>
    </row>
    <row r="87" spans="1:20" x14ac:dyDescent="0.2">
      <c r="A87">
        <v>87</v>
      </c>
      <c r="B87" s="9">
        <f>NCW!A87</f>
        <v>0</v>
      </c>
      <c r="C87" s="27">
        <f>NCW!B87</f>
        <v>0</v>
      </c>
      <c r="D87" s="19">
        <f>NCW!C87</f>
        <v>0</v>
      </c>
      <c r="E87" s="9">
        <f>NCW!N87</f>
        <v>0</v>
      </c>
      <c r="F87" s="9">
        <f>NCW!A87</f>
        <v>0</v>
      </c>
      <c r="G87" s="10">
        <f>NCW!D87</f>
        <v>0</v>
      </c>
      <c r="H87" s="15">
        <f>NCW!E87</f>
        <v>0</v>
      </c>
      <c r="I87" s="23">
        <f>NCW!F87</f>
        <v>0</v>
      </c>
      <c r="J87" s="15">
        <f>NCW!G87</f>
        <v>0</v>
      </c>
      <c r="K87" s="15">
        <f>NCW!H87</f>
        <v>0</v>
      </c>
      <c r="L87" s="15" t="str">
        <f t="shared" ca="1" si="3"/>
        <v/>
      </c>
      <c r="M87" s="4">
        <f>NCW!J87</f>
        <v>0</v>
      </c>
      <c r="N87" s="6">
        <f>NCW!K87</f>
        <v>0</v>
      </c>
      <c r="O87" s="11">
        <f>SUMIF(Invoiced!$C$2:$C$8000, F87,Invoiced!$H$2:$H$8000)</f>
        <v>0</v>
      </c>
      <c r="P87" s="18">
        <f t="shared" si="4"/>
        <v>0</v>
      </c>
      <c r="Q87" s="7">
        <f>NCW!L87</f>
        <v>0</v>
      </c>
      <c r="R87" s="12">
        <f>SUMIF(Invoiced!$C$2:$C$8000, F87,Invoiced!$I$2:$I$8000)</f>
        <v>0</v>
      </c>
      <c r="S87" s="2">
        <f t="shared" si="5"/>
        <v>0</v>
      </c>
      <c r="T87" s="28">
        <f>(1-NCW!M87)</f>
        <v>1</v>
      </c>
    </row>
    <row r="88" spans="1:20" x14ac:dyDescent="0.2">
      <c r="A88">
        <v>88</v>
      </c>
      <c r="B88" s="9">
        <f>NCW!A88</f>
        <v>0</v>
      </c>
      <c r="C88" s="27">
        <f>NCW!B88</f>
        <v>0</v>
      </c>
      <c r="D88" s="19">
        <f>NCW!C88</f>
        <v>0</v>
      </c>
      <c r="E88" s="9">
        <f>NCW!N88</f>
        <v>0</v>
      </c>
      <c r="F88" s="9">
        <f>NCW!A88</f>
        <v>0</v>
      </c>
      <c r="G88" s="10">
        <f>NCW!D88</f>
        <v>0</v>
      </c>
      <c r="H88" s="15">
        <f>NCW!E88</f>
        <v>0</v>
      </c>
      <c r="I88" s="23">
        <f>NCW!F88</f>
        <v>0</v>
      </c>
      <c r="J88" s="15">
        <f>NCW!G88</f>
        <v>0</v>
      </c>
      <c r="K88" s="15">
        <f>NCW!H88</f>
        <v>0</v>
      </c>
      <c r="L88" s="15" t="str">
        <f t="shared" ca="1" si="3"/>
        <v/>
      </c>
      <c r="M88" s="4">
        <f>NCW!J88</f>
        <v>0</v>
      </c>
      <c r="N88" s="6">
        <f>NCW!K88</f>
        <v>0</v>
      </c>
      <c r="O88" s="11">
        <f>SUMIF(Invoiced!$C$2:$C$8000, F88,Invoiced!$H$2:$H$8000)</f>
        <v>0</v>
      </c>
      <c r="P88" s="18">
        <f t="shared" si="4"/>
        <v>0</v>
      </c>
      <c r="Q88" s="7">
        <f>NCW!L88</f>
        <v>0</v>
      </c>
      <c r="R88" s="12">
        <f>SUMIF(Invoiced!$C$2:$C$8000, F88,Invoiced!$I$2:$I$8000)</f>
        <v>0</v>
      </c>
      <c r="S88" s="2">
        <f t="shared" si="5"/>
        <v>0</v>
      </c>
      <c r="T88" s="28">
        <f>(1-NCW!M88)</f>
        <v>1</v>
      </c>
    </row>
    <row r="89" spans="1:20" x14ac:dyDescent="0.2">
      <c r="A89">
        <v>89</v>
      </c>
      <c r="B89" s="9">
        <f>NCW!A89</f>
        <v>0</v>
      </c>
      <c r="C89" s="27">
        <f>NCW!B89</f>
        <v>0</v>
      </c>
      <c r="D89" s="19">
        <f>NCW!C89</f>
        <v>0</v>
      </c>
      <c r="E89" s="9">
        <f>NCW!N89</f>
        <v>0</v>
      </c>
      <c r="F89" s="9">
        <f>NCW!A89</f>
        <v>0</v>
      </c>
      <c r="G89" s="10">
        <f>NCW!D89</f>
        <v>0</v>
      </c>
      <c r="H89" s="15">
        <f>NCW!E89</f>
        <v>0</v>
      </c>
      <c r="I89" s="23">
        <f>NCW!F89</f>
        <v>0</v>
      </c>
      <c r="J89" s="15">
        <f>NCW!G89</f>
        <v>0</v>
      </c>
      <c r="K89" s="15">
        <f>NCW!H89</f>
        <v>0</v>
      </c>
      <c r="L89" s="15" t="str">
        <f t="shared" ca="1" si="3"/>
        <v/>
      </c>
      <c r="M89" s="4">
        <f>NCW!J89</f>
        <v>0</v>
      </c>
      <c r="N89" s="6">
        <f>NCW!K89</f>
        <v>0</v>
      </c>
      <c r="O89" s="11">
        <f>SUMIF(Invoiced!$C$2:$C$8000, F89,Invoiced!$H$2:$H$8000)</f>
        <v>0</v>
      </c>
      <c r="P89" s="18">
        <f t="shared" si="4"/>
        <v>0</v>
      </c>
      <c r="Q89" s="7">
        <f>NCW!L89</f>
        <v>0</v>
      </c>
      <c r="R89" s="12">
        <f>SUMIF(Invoiced!$C$2:$C$8000, F89,Invoiced!$I$2:$I$8000)</f>
        <v>0</v>
      </c>
      <c r="S89" s="2">
        <f t="shared" si="5"/>
        <v>0</v>
      </c>
      <c r="T89" s="28">
        <f>(1-NCW!M89)</f>
        <v>1</v>
      </c>
    </row>
    <row r="90" spans="1:20" x14ac:dyDescent="0.2">
      <c r="A90">
        <v>90</v>
      </c>
      <c r="B90" s="9">
        <f>NCW!A90</f>
        <v>0</v>
      </c>
      <c r="C90" s="27">
        <f>NCW!B90</f>
        <v>0</v>
      </c>
      <c r="D90" s="19">
        <f>NCW!C90</f>
        <v>0</v>
      </c>
      <c r="E90" s="9">
        <f>NCW!N90</f>
        <v>0</v>
      </c>
      <c r="F90" s="9">
        <f>NCW!A90</f>
        <v>0</v>
      </c>
      <c r="G90" s="10">
        <f>NCW!D90</f>
        <v>0</v>
      </c>
      <c r="H90" s="15">
        <f>NCW!E90</f>
        <v>0</v>
      </c>
      <c r="I90" s="23">
        <f>NCW!F90</f>
        <v>0</v>
      </c>
      <c r="J90" s="15">
        <f>NCW!G90</f>
        <v>0</v>
      </c>
      <c r="K90" s="15">
        <f>NCW!H90</f>
        <v>0</v>
      </c>
      <c r="L90" s="15" t="str">
        <f t="shared" ca="1" si="3"/>
        <v/>
      </c>
      <c r="M90" s="4">
        <f>NCW!J90</f>
        <v>0</v>
      </c>
      <c r="N90" s="6">
        <f>NCW!K90</f>
        <v>0</v>
      </c>
      <c r="O90" s="11">
        <f>SUMIF(Invoiced!$C$2:$C$8000, F90,Invoiced!$H$2:$H$8000)</f>
        <v>0</v>
      </c>
      <c r="P90" s="18">
        <f t="shared" si="4"/>
        <v>0</v>
      </c>
      <c r="Q90" s="7">
        <f>NCW!L90</f>
        <v>0</v>
      </c>
      <c r="R90" s="12">
        <f>SUMIF(Invoiced!$C$2:$C$8000, F90,Invoiced!$I$2:$I$8000)</f>
        <v>0</v>
      </c>
      <c r="S90" s="2">
        <f t="shared" si="5"/>
        <v>0</v>
      </c>
      <c r="T90" s="28">
        <f>(1-NCW!M90)</f>
        <v>1</v>
      </c>
    </row>
    <row r="91" spans="1:20" x14ac:dyDescent="0.2">
      <c r="A91">
        <v>91</v>
      </c>
      <c r="B91" s="9">
        <f>NCW!A91</f>
        <v>0</v>
      </c>
      <c r="C91" s="27">
        <f>NCW!B91</f>
        <v>0</v>
      </c>
      <c r="D91" s="19">
        <f>NCW!C91</f>
        <v>0</v>
      </c>
      <c r="E91" s="9">
        <f>NCW!N91</f>
        <v>0</v>
      </c>
      <c r="F91" s="9">
        <f>NCW!A91</f>
        <v>0</v>
      </c>
      <c r="G91" s="10">
        <f>NCW!D91</f>
        <v>0</v>
      </c>
      <c r="H91" s="15">
        <f>NCW!E91</f>
        <v>0</v>
      </c>
      <c r="I91" s="23">
        <f>NCW!F91</f>
        <v>0</v>
      </c>
      <c r="J91" s="15">
        <f>NCW!G91</f>
        <v>0</v>
      </c>
      <c r="K91" s="15">
        <f>NCW!H91</f>
        <v>0</v>
      </c>
      <c r="L91" s="15" t="str">
        <f t="shared" ca="1" si="3"/>
        <v/>
      </c>
      <c r="M91" s="4">
        <f>NCW!J91</f>
        <v>0</v>
      </c>
      <c r="N91" s="6">
        <f>NCW!K91</f>
        <v>0</v>
      </c>
      <c r="O91" s="11">
        <f>SUMIF(Invoiced!$C$2:$C$8000, F91,Invoiced!$H$2:$H$8000)</f>
        <v>0</v>
      </c>
      <c r="P91" s="18">
        <f t="shared" si="4"/>
        <v>0</v>
      </c>
      <c r="Q91" s="7">
        <f>NCW!L91</f>
        <v>0</v>
      </c>
      <c r="R91" s="12">
        <f>SUMIF(Invoiced!$C$2:$C$8000, F91,Invoiced!$I$2:$I$8000)</f>
        <v>0</v>
      </c>
      <c r="S91" s="2">
        <f t="shared" si="5"/>
        <v>0</v>
      </c>
      <c r="T91" s="28">
        <f>(1-NCW!M91)</f>
        <v>1</v>
      </c>
    </row>
    <row r="92" spans="1:20" x14ac:dyDescent="0.2">
      <c r="A92">
        <v>92</v>
      </c>
      <c r="B92" s="9">
        <f>NCW!A92</f>
        <v>0</v>
      </c>
      <c r="C92" s="27">
        <f>NCW!B92</f>
        <v>0</v>
      </c>
      <c r="D92" s="19">
        <f>NCW!C92</f>
        <v>0</v>
      </c>
      <c r="E92" s="9">
        <f>NCW!N92</f>
        <v>0</v>
      </c>
      <c r="F92" s="9">
        <f>NCW!A92</f>
        <v>0</v>
      </c>
      <c r="G92" s="10">
        <f>NCW!D92</f>
        <v>0</v>
      </c>
      <c r="H92" s="15">
        <f>NCW!E92</f>
        <v>0</v>
      </c>
      <c r="I92" s="23">
        <f>NCW!F92</f>
        <v>0</v>
      </c>
      <c r="J92" s="15">
        <f>NCW!G92</f>
        <v>0</v>
      </c>
      <c r="K92" s="15">
        <f>NCW!H92</f>
        <v>0</v>
      </c>
      <c r="L92" s="15" t="str">
        <f t="shared" ca="1" si="3"/>
        <v/>
      </c>
      <c r="M92" s="4">
        <f>NCW!J92</f>
        <v>0</v>
      </c>
      <c r="N92" s="6">
        <f>NCW!K92</f>
        <v>0</v>
      </c>
      <c r="O92" s="11">
        <f>SUMIF(Invoiced!$C$2:$C$8000, F92,Invoiced!$H$2:$H$8000)</f>
        <v>0</v>
      </c>
      <c r="P92" s="18">
        <f t="shared" si="4"/>
        <v>0</v>
      </c>
      <c r="Q92" s="7">
        <f>NCW!L92</f>
        <v>0</v>
      </c>
      <c r="R92" s="12">
        <f>SUMIF(Invoiced!$C$2:$C$8000, F92,Invoiced!$I$2:$I$8000)</f>
        <v>0</v>
      </c>
      <c r="S92" s="2">
        <f t="shared" si="5"/>
        <v>0</v>
      </c>
      <c r="T92" s="28">
        <f>(1-NCW!M92)</f>
        <v>1</v>
      </c>
    </row>
    <row r="93" spans="1:20" x14ac:dyDescent="0.2">
      <c r="A93">
        <v>93</v>
      </c>
      <c r="B93" s="9">
        <f>NCW!A93</f>
        <v>0</v>
      </c>
      <c r="C93" s="27">
        <f>NCW!B93</f>
        <v>0</v>
      </c>
      <c r="D93" s="19">
        <f>NCW!C93</f>
        <v>0</v>
      </c>
      <c r="E93" s="9">
        <f>NCW!N93</f>
        <v>0</v>
      </c>
      <c r="F93" s="9">
        <f>NCW!A93</f>
        <v>0</v>
      </c>
      <c r="G93" s="10">
        <f>NCW!D93</f>
        <v>0</v>
      </c>
      <c r="H93" s="15">
        <f>NCW!E93</f>
        <v>0</v>
      </c>
      <c r="I93" s="23">
        <f>NCW!F93</f>
        <v>0</v>
      </c>
      <c r="J93" s="15">
        <f>NCW!G93</f>
        <v>0</v>
      </c>
      <c r="K93" s="15">
        <f>NCW!H93</f>
        <v>0</v>
      </c>
      <c r="L93" s="15" t="str">
        <f t="shared" ca="1" si="3"/>
        <v/>
      </c>
      <c r="M93" s="4">
        <f>NCW!J93</f>
        <v>0</v>
      </c>
      <c r="N93" s="6">
        <f>NCW!K93</f>
        <v>0</v>
      </c>
      <c r="O93" s="11">
        <f>SUMIF(Invoiced!$C$2:$C$8000, F93,Invoiced!$H$2:$H$8000)</f>
        <v>0</v>
      </c>
      <c r="P93" s="18">
        <f t="shared" si="4"/>
        <v>0</v>
      </c>
      <c r="Q93" s="7">
        <f>NCW!L93</f>
        <v>0</v>
      </c>
      <c r="R93" s="12">
        <f>SUMIF(Invoiced!$C$2:$C$8000, F93,Invoiced!$I$2:$I$8000)</f>
        <v>0</v>
      </c>
      <c r="S93" s="2">
        <f t="shared" si="5"/>
        <v>0</v>
      </c>
      <c r="T93" s="28">
        <f>(1-NCW!M93)</f>
        <v>1</v>
      </c>
    </row>
    <row r="94" spans="1:20" x14ac:dyDescent="0.2">
      <c r="A94">
        <v>94</v>
      </c>
      <c r="B94" s="9">
        <f>NCW!A94</f>
        <v>0</v>
      </c>
      <c r="C94" s="27">
        <f>NCW!B94</f>
        <v>0</v>
      </c>
      <c r="D94" s="19">
        <f>NCW!C94</f>
        <v>0</v>
      </c>
      <c r="E94" s="9">
        <f>NCW!N94</f>
        <v>0</v>
      </c>
      <c r="F94" s="9">
        <f>NCW!A94</f>
        <v>0</v>
      </c>
      <c r="G94" s="10">
        <f>NCW!D94</f>
        <v>0</v>
      </c>
      <c r="H94" s="15">
        <f>NCW!E94</f>
        <v>0</v>
      </c>
      <c r="I94" s="23">
        <f>NCW!F94</f>
        <v>0</v>
      </c>
      <c r="J94" s="15">
        <f>NCW!G94</f>
        <v>0</v>
      </c>
      <c r="K94" s="15">
        <f>NCW!H94</f>
        <v>0</v>
      </c>
      <c r="L94" s="15" t="str">
        <f t="shared" ca="1" si="3"/>
        <v/>
      </c>
      <c r="M94" s="4">
        <f>NCW!J94</f>
        <v>0</v>
      </c>
      <c r="N94" s="6">
        <f>NCW!K94</f>
        <v>0</v>
      </c>
      <c r="O94" s="11">
        <f>SUMIF(Invoiced!$C$2:$C$8000, F94,Invoiced!$H$2:$H$8000)</f>
        <v>0</v>
      </c>
      <c r="P94" s="18">
        <f t="shared" si="4"/>
        <v>0</v>
      </c>
      <c r="Q94" s="7">
        <f>NCW!L94</f>
        <v>0</v>
      </c>
      <c r="R94" s="12">
        <f>SUMIF(Invoiced!$C$2:$C$8000, F94,Invoiced!$I$2:$I$8000)</f>
        <v>0</v>
      </c>
      <c r="S94" s="2">
        <f t="shared" si="5"/>
        <v>0</v>
      </c>
      <c r="T94" s="28">
        <f>(1-NCW!M94)</f>
        <v>1</v>
      </c>
    </row>
    <row r="95" spans="1:20" x14ac:dyDescent="0.2">
      <c r="A95">
        <v>95</v>
      </c>
      <c r="B95" s="9">
        <f>NCW!A95</f>
        <v>0</v>
      </c>
      <c r="C95" s="27">
        <f>NCW!B95</f>
        <v>0</v>
      </c>
      <c r="D95" s="19">
        <f>NCW!C95</f>
        <v>0</v>
      </c>
      <c r="E95" s="9">
        <f>NCW!N95</f>
        <v>0</v>
      </c>
      <c r="F95" s="9">
        <f>NCW!A95</f>
        <v>0</v>
      </c>
      <c r="G95" s="10">
        <f>NCW!D95</f>
        <v>0</v>
      </c>
      <c r="H95" s="15">
        <f>NCW!E95</f>
        <v>0</v>
      </c>
      <c r="I95" s="23">
        <f>NCW!F95</f>
        <v>0</v>
      </c>
      <c r="J95" s="15">
        <f>NCW!G95</f>
        <v>0</v>
      </c>
      <c r="K95" s="15">
        <f>NCW!H95</f>
        <v>0</v>
      </c>
      <c r="L95" s="15" t="str">
        <f t="shared" ca="1" si="3"/>
        <v/>
      </c>
      <c r="M95" s="4">
        <f>NCW!J95</f>
        <v>0</v>
      </c>
      <c r="N95" s="6">
        <f>NCW!K95</f>
        <v>0</v>
      </c>
      <c r="O95" s="11">
        <f>SUMIF(Invoiced!$C$2:$C$8000, F95,Invoiced!$H$2:$H$8000)</f>
        <v>0</v>
      </c>
      <c r="P95" s="18">
        <f t="shared" si="4"/>
        <v>0</v>
      </c>
      <c r="Q95" s="7">
        <f>NCW!L95</f>
        <v>0</v>
      </c>
      <c r="R95" s="12">
        <f>SUMIF(Invoiced!$C$2:$C$8000, F95,Invoiced!$I$2:$I$8000)</f>
        <v>0</v>
      </c>
      <c r="S95" s="2">
        <f t="shared" si="5"/>
        <v>0</v>
      </c>
      <c r="T95" s="28">
        <f>(1-NCW!M95)</f>
        <v>1</v>
      </c>
    </row>
    <row r="96" spans="1:20" x14ac:dyDescent="0.2">
      <c r="A96">
        <v>96</v>
      </c>
      <c r="B96" s="9">
        <f>NCW!A96</f>
        <v>0</v>
      </c>
      <c r="C96" s="27">
        <f>NCW!B96</f>
        <v>0</v>
      </c>
      <c r="D96" s="19">
        <f>NCW!C96</f>
        <v>0</v>
      </c>
      <c r="E96" s="9">
        <f>NCW!N96</f>
        <v>0</v>
      </c>
      <c r="F96" s="9">
        <f>NCW!A96</f>
        <v>0</v>
      </c>
      <c r="G96" s="10">
        <f>NCW!D96</f>
        <v>0</v>
      </c>
      <c r="H96" s="15">
        <f>NCW!E96</f>
        <v>0</v>
      </c>
      <c r="I96" s="23">
        <f>NCW!F96</f>
        <v>0</v>
      </c>
      <c r="J96" s="15">
        <f>NCW!G96</f>
        <v>0</v>
      </c>
      <c r="K96" s="15">
        <f>NCW!H96</f>
        <v>0</v>
      </c>
      <c r="L96" s="15" t="str">
        <f t="shared" ca="1" si="3"/>
        <v/>
      </c>
      <c r="M96" s="4">
        <f>NCW!J96</f>
        <v>0</v>
      </c>
      <c r="N96" s="6">
        <f>NCW!K96</f>
        <v>0</v>
      </c>
      <c r="O96" s="11">
        <f>SUMIF(Invoiced!$C$2:$C$8000, F96,Invoiced!$H$2:$H$8000)</f>
        <v>0</v>
      </c>
      <c r="P96" s="18">
        <f t="shared" si="4"/>
        <v>0</v>
      </c>
      <c r="Q96" s="7">
        <f>NCW!L96</f>
        <v>0</v>
      </c>
      <c r="R96" s="12">
        <f>SUMIF(Invoiced!$C$2:$C$8000, F96,Invoiced!$I$2:$I$8000)</f>
        <v>0</v>
      </c>
      <c r="S96" s="2">
        <f t="shared" si="5"/>
        <v>0</v>
      </c>
      <c r="T96" s="28">
        <f>(1-NCW!M96)</f>
        <v>1</v>
      </c>
    </row>
    <row r="97" spans="1:20" x14ac:dyDescent="0.2">
      <c r="A97">
        <v>97</v>
      </c>
      <c r="B97" s="9">
        <f>NCW!A97</f>
        <v>0</v>
      </c>
      <c r="C97" s="27">
        <f>NCW!B97</f>
        <v>0</v>
      </c>
      <c r="D97" s="19">
        <f>NCW!C97</f>
        <v>0</v>
      </c>
      <c r="E97" s="9">
        <f>NCW!N97</f>
        <v>0</v>
      </c>
      <c r="F97" s="9">
        <f>NCW!A97</f>
        <v>0</v>
      </c>
      <c r="G97" s="10">
        <f>NCW!D97</f>
        <v>0</v>
      </c>
      <c r="H97" s="15">
        <f>NCW!E97</f>
        <v>0</v>
      </c>
      <c r="I97" s="23">
        <f>NCW!F97</f>
        <v>0</v>
      </c>
      <c r="J97" s="15">
        <f>NCW!G97</f>
        <v>0</v>
      </c>
      <c r="K97" s="15">
        <f>NCW!H97</f>
        <v>0</v>
      </c>
      <c r="L97" s="15" t="str">
        <f t="shared" ca="1" si="3"/>
        <v/>
      </c>
      <c r="M97" s="4">
        <f>NCW!J97</f>
        <v>0</v>
      </c>
      <c r="N97" s="6">
        <f>NCW!K97</f>
        <v>0</v>
      </c>
      <c r="O97" s="11">
        <f>SUMIF(Invoiced!$C$2:$C$8000, F97,Invoiced!$H$2:$H$8000)</f>
        <v>0</v>
      </c>
      <c r="P97" s="18">
        <f t="shared" si="4"/>
        <v>0</v>
      </c>
      <c r="Q97" s="7">
        <f>NCW!L97</f>
        <v>0</v>
      </c>
      <c r="R97" s="12">
        <f>SUMIF(Invoiced!$C$2:$C$8000, F97,Invoiced!$I$2:$I$8000)</f>
        <v>0</v>
      </c>
      <c r="S97" s="2">
        <f t="shared" si="5"/>
        <v>0</v>
      </c>
      <c r="T97" s="28">
        <f>(1-NCW!M97)</f>
        <v>1</v>
      </c>
    </row>
    <row r="98" spans="1:20" x14ac:dyDescent="0.2">
      <c r="A98">
        <v>98</v>
      </c>
      <c r="B98" s="9">
        <f>NCW!A98</f>
        <v>0</v>
      </c>
      <c r="C98" s="27">
        <f>NCW!B98</f>
        <v>0</v>
      </c>
      <c r="D98" s="19">
        <f>NCW!C98</f>
        <v>0</v>
      </c>
      <c r="E98" s="9">
        <f>NCW!N98</f>
        <v>0</v>
      </c>
      <c r="F98" s="9">
        <f>NCW!A98</f>
        <v>0</v>
      </c>
      <c r="G98" s="10">
        <f>NCW!D98</f>
        <v>0</v>
      </c>
      <c r="H98" s="15">
        <f>NCW!E98</f>
        <v>0</v>
      </c>
      <c r="I98" s="23">
        <f>NCW!F98</f>
        <v>0</v>
      </c>
      <c r="J98" s="15">
        <f>NCW!G98</f>
        <v>0</v>
      </c>
      <c r="K98" s="15">
        <f>NCW!H98</f>
        <v>0</v>
      </c>
      <c r="L98" s="15" t="str">
        <f t="shared" ca="1" si="3"/>
        <v/>
      </c>
      <c r="M98" s="4">
        <f>NCW!J98</f>
        <v>0</v>
      </c>
      <c r="N98" s="6">
        <f>NCW!K98</f>
        <v>0</v>
      </c>
      <c r="O98" s="11">
        <f>SUMIF(Invoiced!$C$2:$C$8000, F98,Invoiced!$H$2:$H$8000)</f>
        <v>0</v>
      </c>
      <c r="P98" s="18">
        <f t="shared" si="4"/>
        <v>0</v>
      </c>
      <c r="Q98" s="7">
        <f>NCW!L98</f>
        <v>0</v>
      </c>
      <c r="R98" s="12">
        <f>SUMIF(Invoiced!$C$2:$C$8000, F98,Invoiced!$I$2:$I$8000)</f>
        <v>0</v>
      </c>
      <c r="S98" s="2">
        <f t="shared" si="5"/>
        <v>0</v>
      </c>
      <c r="T98" s="28">
        <f>(1-NCW!M98)</f>
        <v>1</v>
      </c>
    </row>
    <row r="99" spans="1:20" x14ac:dyDescent="0.2">
      <c r="A99">
        <v>99</v>
      </c>
      <c r="B99" s="9">
        <f>NCW!A99</f>
        <v>0</v>
      </c>
      <c r="C99" s="27">
        <f>NCW!B99</f>
        <v>0</v>
      </c>
      <c r="D99" s="19">
        <f>NCW!C99</f>
        <v>0</v>
      </c>
      <c r="E99" s="9">
        <f>NCW!N99</f>
        <v>0</v>
      </c>
      <c r="F99" s="9">
        <f>NCW!A99</f>
        <v>0</v>
      </c>
      <c r="G99" s="10">
        <f>NCW!D99</f>
        <v>0</v>
      </c>
      <c r="H99" s="15">
        <f>NCW!E99</f>
        <v>0</v>
      </c>
      <c r="I99" s="23">
        <f>NCW!F99</f>
        <v>0</v>
      </c>
      <c r="J99" s="15">
        <f>NCW!G99</f>
        <v>0</v>
      </c>
      <c r="K99" s="15">
        <f>NCW!H99</f>
        <v>0</v>
      </c>
      <c r="L99" s="15" t="str">
        <f t="shared" ca="1" si="3"/>
        <v/>
      </c>
      <c r="M99" s="4">
        <f>NCW!J99</f>
        <v>0</v>
      </c>
      <c r="N99" s="6">
        <f>NCW!K99</f>
        <v>0</v>
      </c>
      <c r="O99" s="11">
        <f>SUMIF(Invoiced!$C$2:$C$8000, F99,Invoiced!$H$2:$H$8000)</f>
        <v>0</v>
      </c>
      <c r="P99" s="18">
        <f t="shared" si="4"/>
        <v>0</v>
      </c>
      <c r="Q99" s="7">
        <f>NCW!L99</f>
        <v>0</v>
      </c>
      <c r="R99" s="12">
        <f>SUMIF(Invoiced!$C$2:$C$8000, F99,Invoiced!$I$2:$I$8000)</f>
        <v>0</v>
      </c>
      <c r="S99" s="2">
        <f t="shared" si="5"/>
        <v>0</v>
      </c>
      <c r="T99" s="28">
        <f>(1-NCW!M99)</f>
        <v>1</v>
      </c>
    </row>
    <row r="100" spans="1:20" x14ac:dyDescent="0.2">
      <c r="A100">
        <v>100</v>
      </c>
      <c r="B100" s="9">
        <f>NCW!A100</f>
        <v>0</v>
      </c>
      <c r="C100" s="27">
        <f>NCW!B100</f>
        <v>0</v>
      </c>
      <c r="D100" s="19">
        <f>NCW!C100</f>
        <v>0</v>
      </c>
      <c r="E100" s="9">
        <f>NCW!N100</f>
        <v>0</v>
      </c>
      <c r="F100" s="9">
        <f>NCW!A100</f>
        <v>0</v>
      </c>
      <c r="G100" s="10">
        <f>NCW!D100</f>
        <v>0</v>
      </c>
      <c r="H100" s="15">
        <f>NCW!E100</f>
        <v>0</v>
      </c>
      <c r="I100" s="23">
        <f>NCW!F100</f>
        <v>0</v>
      </c>
      <c r="J100" s="15">
        <f>NCW!G100</f>
        <v>0</v>
      </c>
      <c r="K100" s="15">
        <f>NCW!H100</f>
        <v>0</v>
      </c>
      <c r="L100" s="15" t="str">
        <f t="shared" ca="1" si="3"/>
        <v/>
      </c>
      <c r="M100" s="4">
        <f>NCW!J100</f>
        <v>0</v>
      </c>
      <c r="N100" s="6">
        <f>NCW!K100</f>
        <v>0</v>
      </c>
      <c r="O100" s="11">
        <f>SUMIF(Invoiced!$C$2:$C$8000, F100,Invoiced!$H$2:$H$8000)</f>
        <v>0</v>
      </c>
      <c r="P100" s="18">
        <f t="shared" si="4"/>
        <v>0</v>
      </c>
      <c r="Q100" s="7">
        <f>NCW!L100</f>
        <v>0</v>
      </c>
      <c r="R100" s="12">
        <f>SUMIF(Invoiced!$C$2:$C$8000, F100,Invoiced!$I$2:$I$8000)</f>
        <v>0</v>
      </c>
      <c r="S100" s="2">
        <f t="shared" si="5"/>
        <v>0</v>
      </c>
      <c r="T100" s="28">
        <f>(1-NCW!M100)</f>
        <v>1</v>
      </c>
    </row>
    <row r="101" spans="1:20" x14ac:dyDescent="0.2">
      <c r="A101">
        <v>101</v>
      </c>
      <c r="B101" s="9">
        <f>NCW!A101</f>
        <v>0</v>
      </c>
      <c r="C101" s="27">
        <f>NCW!B101</f>
        <v>0</v>
      </c>
      <c r="D101" s="19">
        <f>NCW!C101</f>
        <v>0</v>
      </c>
      <c r="E101" s="9">
        <f>NCW!N101</f>
        <v>0</v>
      </c>
      <c r="F101" s="9">
        <f>NCW!A101</f>
        <v>0</v>
      </c>
      <c r="G101" s="10">
        <f>NCW!D101</f>
        <v>0</v>
      </c>
      <c r="H101" s="15">
        <f>NCW!E101</f>
        <v>0</v>
      </c>
      <c r="I101" s="23">
        <f>NCW!F101</f>
        <v>0</v>
      </c>
      <c r="J101" s="15">
        <f>NCW!G101</f>
        <v>0</v>
      </c>
      <c r="K101" s="15">
        <f>NCW!H101</f>
        <v>0</v>
      </c>
      <c r="L101" s="15" t="str">
        <f t="shared" ca="1" si="3"/>
        <v/>
      </c>
      <c r="M101" s="4">
        <f>NCW!J101</f>
        <v>0</v>
      </c>
      <c r="N101" s="6">
        <f>NCW!K101</f>
        <v>0</v>
      </c>
      <c r="O101" s="11">
        <f>SUMIF(Invoiced!$C$2:$C$8000, F101,Invoiced!$H$2:$H$8000)</f>
        <v>0</v>
      </c>
      <c r="P101" s="18">
        <f t="shared" si="4"/>
        <v>0</v>
      </c>
      <c r="Q101" s="7">
        <f>NCW!L101</f>
        <v>0</v>
      </c>
      <c r="R101" s="12">
        <f>SUMIF(Invoiced!$C$2:$C$8000, F101,Invoiced!$I$2:$I$8000)</f>
        <v>0</v>
      </c>
      <c r="S101" s="2">
        <f t="shared" si="5"/>
        <v>0</v>
      </c>
      <c r="T101" s="28">
        <f>(1-NCW!M101)</f>
        <v>1</v>
      </c>
    </row>
    <row r="102" spans="1:20" x14ac:dyDescent="0.2">
      <c r="A102">
        <v>102</v>
      </c>
      <c r="B102" s="9">
        <f>NCW!A102</f>
        <v>0</v>
      </c>
      <c r="C102" s="27">
        <f>NCW!B102</f>
        <v>0</v>
      </c>
      <c r="D102" s="19">
        <f>NCW!C102</f>
        <v>0</v>
      </c>
      <c r="E102" s="9">
        <f>NCW!N102</f>
        <v>0</v>
      </c>
      <c r="F102" s="9">
        <f>NCW!A102</f>
        <v>0</v>
      </c>
      <c r="G102" s="10">
        <f>NCW!D102</f>
        <v>0</v>
      </c>
      <c r="H102" s="15">
        <f>NCW!E102</f>
        <v>0</v>
      </c>
      <c r="I102" s="23">
        <f>NCW!F102</f>
        <v>0</v>
      </c>
      <c r="J102" s="15">
        <f>NCW!G102</f>
        <v>0</v>
      </c>
      <c r="K102" s="15">
        <f>NCW!H102</f>
        <v>0</v>
      </c>
      <c r="L102" s="15" t="str">
        <f t="shared" ca="1" si="3"/>
        <v/>
      </c>
      <c r="M102" s="4">
        <f>NCW!J102</f>
        <v>0</v>
      </c>
      <c r="N102" s="6">
        <f>NCW!K102</f>
        <v>0</v>
      </c>
      <c r="O102" s="11">
        <f>SUMIF(Invoiced!$C$2:$C$8000, F102,Invoiced!$H$2:$H$8000)</f>
        <v>0</v>
      </c>
      <c r="P102" s="18">
        <f t="shared" si="4"/>
        <v>0</v>
      </c>
      <c r="Q102" s="7">
        <f>NCW!L102</f>
        <v>0</v>
      </c>
      <c r="R102" s="12">
        <f>SUMIF(Invoiced!$C$2:$C$8000, F102,Invoiced!$I$2:$I$8000)</f>
        <v>0</v>
      </c>
      <c r="S102" s="2">
        <f t="shared" si="5"/>
        <v>0</v>
      </c>
      <c r="T102" s="28">
        <f>(1-NCW!M102)</f>
        <v>1</v>
      </c>
    </row>
    <row r="103" spans="1:20" x14ac:dyDescent="0.2">
      <c r="A103">
        <v>103</v>
      </c>
      <c r="B103" s="9">
        <f>NCW!A103</f>
        <v>0</v>
      </c>
      <c r="C103" s="27">
        <f>NCW!B103</f>
        <v>0</v>
      </c>
      <c r="D103" s="19">
        <f>NCW!C103</f>
        <v>0</v>
      </c>
      <c r="E103" s="9">
        <f>NCW!N103</f>
        <v>0</v>
      </c>
      <c r="F103" s="9">
        <f>NCW!A103</f>
        <v>0</v>
      </c>
      <c r="G103" s="10">
        <f>NCW!D103</f>
        <v>0</v>
      </c>
      <c r="H103" s="15">
        <f>NCW!E103</f>
        <v>0</v>
      </c>
      <c r="I103" s="23">
        <f>NCW!F103</f>
        <v>0</v>
      </c>
      <c r="J103" s="15">
        <f>NCW!G103</f>
        <v>0</v>
      </c>
      <c r="K103" s="15">
        <f>NCW!H103</f>
        <v>0</v>
      </c>
      <c r="L103" s="15" t="str">
        <f t="shared" ca="1" si="3"/>
        <v/>
      </c>
      <c r="M103" s="4">
        <f>NCW!J103</f>
        <v>0</v>
      </c>
      <c r="N103" s="6">
        <f>NCW!K103</f>
        <v>0</v>
      </c>
      <c r="O103" s="11">
        <f>SUMIF(Invoiced!$C$2:$C$8000, F103,Invoiced!$H$2:$H$8000)</f>
        <v>0</v>
      </c>
      <c r="P103" s="18">
        <f t="shared" si="4"/>
        <v>0</v>
      </c>
      <c r="Q103" s="7">
        <f>NCW!L103</f>
        <v>0</v>
      </c>
      <c r="R103" s="12">
        <f>SUMIF(Invoiced!$C$2:$C$8000, F103,Invoiced!$I$2:$I$8000)</f>
        <v>0</v>
      </c>
      <c r="S103" s="2">
        <f t="shared" si="5"/>
        <v>0</v>
      </c>
      <c r="T103" s="28">
        <f>(1-NCW!M103)</f>
        <v>1</v>
      </c>
    </row>
    <row r="104" spans="1:20" x14ac:dyDescent="0.2">
      <c r="A104">
        <v>104</v>
      </c>
      <c r="B104" s="9">
        <f>NCW!A104</f>
        <v>0</v>
      </c>
      <c r="C104" s="27">
        <f>NCW!B104</f>
        <v>0</v>
      </c>
      <c r="D104" s="19">
        <f>NCW!C104</f>
        <v>0</v>
      </c>
      <c r="E104" s="9">
        <f>NCW!N104</f>
        <v>0</v>
      </c>
      <c r="F104" s="9">
        <f>NCW!A104</f>
        <v>0</v>
      </c>
      <c r="G104" s="10">
        <f>NCW!D104</f>
        <v>0</v>
      </c>
      <c r="H104" s="15">
        <f>NCW!E104</f>
        <v>0</v>
      </c>
      <c r="I104" s="23">
        <f>NCW!F104</f>
        <v>0</v>
      </c>
      <c r="J104" s="15">
        <f>NCW!G104</f>
        <v>0</v>
      </c>
      <c r="K104" s="15">
        <f>NCW!H104</f>
        <v>0</v>
      </c>
      <c r="L104" s="15" t="str">
        <f t="shared" ca="1" si="3"/>
        <v/>
      </c>
      <c r="M104" s="4">
        <f>NCW!J104</f>
        <v>0</v>
      </c>
      <c r="N104" s="6">
        <f>NCW!K104</f>
        <v>0</v>
      </c>
      <c r="O104" s="11">
        <f>SUMIF(Invoiced!$C$2:$C$8000, F104,Invoiced!$H$2:$H$8000)</f>
        <v>0</v>
      </c>
      <c r="P104" s="18">
        <f t="shared" si="4"/>
        <v>0</v>
      </c>
      <c r="Q104" s="7">
        <f>NCW!L104</f>
        <v>0</v>
      </c>
      <c r="R104" s="12">
        <f>SUMIF(Invoiced!$C$2:$C$8000, F104,Invoiced!$I$2:$I$8000)</f>
        <v>0</v>
      </c>
      <c r="S104" s="2">
        <f t="shared" si="5"/>
        <v>0</v>
      </c>
      <c r="T104" s="28">
        <f>(1-NCW!M104)</f>
        <v>1</v>
      </c>
    </row>
    <row r="105" spans="1:20" x14ac:dyDescent="0.2">
      <c r="A105">
        <v>105</v>
      </c>
      <c r="B105" s="9">
        <f>NCW!A105</f>
        <v>0</v>
      </c>
      <c r="C105" s="27">
        <f>NCW!B105</f>
        <v>0</v>
      </c>
      <c r="D105" s="19">
        <f>NCW!C105</f>
        <v>0</v>
      </c>
      <c r="E105" s="9">
        <f>NCW!N105</f>
        <v>0</v>
      </c>
      <c r="F105" s="9">
        <f>NCW!A105</f>
        <v>0</v>
      </c>
      <c r="G105" s="10">
        <f>NCW!D105</f>
        <v>0</v>
      </c>
      <c r="H105" s="15">
        <f>NCW!E105</f>
        <v>0</v>
      </c>
      <c r="I105" s="23">
        <f>NCW!F105</f>
        <v>0</v>
      </c>
      <c r="J105" s="15">
        <f>NCW!G105</f>
        <v>0</v>
      </c>
      <c r="K105" s="15">
        <f>NCW!H105</f>
        <v>0</v>
      </c>
      <c r="L105" s="15" t="str">
        <f t="shared" ca="1" si="3"/>
        <v/>
      </c>
      <c r="M105" s="4">
        <f>NCW!J105</f>
        <v>0</v>
      </c>
      <c r="N105" s="6">
        <f>NCW!K105</f>
        <v>0</v>
      </c>
      <c r="O105" s="11">
        <f>SUMIF(Invoiced!$C$2:$C$8000, F105,Invoiced!$H$2:$H$8000)</f>
        <v>0</v>
      </c>
      <c r="P105" s="18">
        <f t="shared" si="4"/>
        <v>0</v>
      </c>
      <c r="Q105" s="7">
        <f>NCW!L105</f>
        <v>0</v>
      </c>
      <c r="R105" s="12">
        <f>SUMIF(Invoiced!$C$2:$C$8000, F105,Invoiced!$I$2:$I$8000)</f>
        <v>0</v>
      </c>
      <c r="S105" s="2">
        <f t="shared" si="5"/>
        <v>0</v>
      </c>
      <c r="T105" s="28">
        <f>(1-NCW!M105)</f>
        <v>1</v>
      </c>
    </row>
    <row r="106" spans="1:20" x14ac:dyDescent="0.2">
      <c r="A106">
        <v>106</v>
      </c>
      <c r="B106" s="9">
        <f>NCW!A106</f>
        <v>0</v>
      </c>
      <c r="C106" s="27">
        <f>NCW!B106</f>
        <v>0</v>
      </c>
      <c r="D106" s="19">
        <f>NCW!C106</f>
        <v>0</v>
      </c>
      <c r="E106" s="9">
        <f>NCW!N106</f>
        <v>0</v>
      </c>
      <c r="F106" s="9">
        <f>NCW!A106</f>
        <v>0</v>
      </c>
      <c r="G106" s="10">
        <f>NCW!D106</f>
        <v>0</v>
      </c>
      <c r="H106" s="15">
        <f>NCW!E106</f>
        <v>0</v>
      </c>
      <c r="I106" s="23">
        <f>NCW!F106</f>
        <v>0</v>
      </c>
      <c r="J106" s="15">
        <f>NCW!G106</f>
        <v>0</v>
      </c>
      <c r="K106" s="15">
        <f>NCW!H106</f>
        <v>0</v>
      </c>
      <c r="L106" s="15" t="str">
        <f t="shared" ca="1" si="3"/>
        <v/>
      </c>
      <c r="M106" s="4">
        <f>NCW!J106</f>
        <v>0</v>
      </c>
      <c r="N106" s="6">
        <f>NCW!K106</f>
        <v>0</v>
      </c>
      <c r="O106" s="11">
        <f>SUMIF(Invoiced!$C$2:$C$8000, F106,Invoiced!$H$2:$H$8000)</f>
        <v>0</v>
      </c>
      <c r="P106" s="18">
        <f t="shared" si="4"/>
        <v>0</v>
      </c>
      <c r="Q106" s="7">
        <f>NCW!L106</f>
        <v>0</v>
      </c>
      <c r="R106" s="12">
        <f>SUMIF(Invoiced!$C$2:$C$8000, F106,Invoiced!$I$2:$I$8000)</f>
        <v>0</v>
      </c>
      <c r="S106" s="2">
        <f t="shared" si="5"/>
        <v>0</v>
      </c>
      <c r="T106" s="28">
        <f>(1-NCW!M106)</f>
        <v>1</v>
      </c>
    </row>
    <row r="107" spans="1:20" x14ac:dyDescent="0.2">
      <c r="A107">
        <v>107</v>
      </c>
      <c r="B107" s="9">
        <f>NCW!A107</f>
        <v>0</v>
      </c>
      <c r="C107" s="27">
        <f>NCW!B107</f>
        <v>0</v>
      </c>
      <c r="D107" s="19">
        <f>NCW!C107</f>
        <v>0</v>
      </c>
      <c r="E107" s="9">
        <f>NCW!N107</f>
        <v>0</v>
      </c>
      <c r="F107" s="9">
        <f>NCW!A107</f>
        <v>0</v>
      </c>
      <c r="G107" s="10">
        <f>NCW!D107</f>
        <v>0</v>
      </c>
      <c r="H107" s="15">
        <f>NCW!E107</f>
        <v>0</v>
      </c>
      <c r="I107" s="23">
        <f>NCW!F107</f>
        <v>0</v>
      </c>
      <c r="J107" s="15">
        <f>NCW!G107</f>
        <v>0</v>
      </c>
      <c r="K107" s="15">
        <f>NCW!H107</f>
        <v>0</v>
      </c>
      <c r="L107" s="15" t="str">
        <f t="shared" ca="1" si="3"/>
        <v/>
      </c>
      <c r="M107" s="4">
        <f>NCW!J107</f>
        <v>0</v>
      </c>
      <c r="N107" s="6">
        <f>NCW!K107</f>
        <v>0</v>
      </c>
      <c r="O107" s="11">
        <f>SUMIF(Invoiced!$C$2:$C$8000, F107,Invoiced!$H$2:$H$8000)</f>
        <v>0</v>
      </c>
      <c r="P107" s="18">
        <f t="shared" si="4"/>
        <v>0</v>
      </c>
      <c r="Q107" s="7">
        <f>NCW!L107</f>
        <v>0</v>
      </c>
      <c r="R107" s="12">
        <f>SUMIF(Invoiced!$C$2:$C$8000, F107,Invoiced!$I$2:$I$8000)</f>
        <v>0</v>
      </c>
      <c r="S107" s="2">
        <f t="shared" si="5"/>
        <v>0</v>
      </c>
      <c r="T107" s="28">
        <f>(1-NCW!M107)</f>
        <v>1</v>
      </c>
    </row>
    <row r="108" spans="1:20" x14ac:dyDescent="0.2">
      <c r="A108">
        <v>108</v>
      </c>
      <c r="B108" s="9">
        <f>NCW!A108</f>
        <v>0</v>
      </c>
      <c r="C108" s="27">
        <f>NCW!B108</f>
        <v>0</v>
      </c>
      <c r="D108" s="19">
        <f>NCW!C108</f>
        <v>0</v>
      </c>
      <c r="E108" s="9">
        <f>NCW!N108</f>
        <v>0</v>
      </c>
      <c r="F108" s="9">
        <f>NCW!A108</f>
        <v>0</v>
      </c>
      <c r="G108" s="10">
        <f>NCW!D108</f>
        <v>0</v>
      </c>
      <c r="H108" s="15">
        <f>NCW!E108</f>
        <v>0</v>
      </c>
      <c r="I108" s="23">
        <f>NCW!F108</f>
        <v>0</v>
      </c>
      <c r="J108" s="15">
        <f>NCW!G108</f>
        <v>0</v>
      </c>
      <c r="K108" s="15">
        <f>NCW!H108</f>
        <v>0</v>
      </c>
      <c r="L108" s="15" t="str">
        <f t="shared" ca="1" si="3"/>
        <v/>
      </c>
      <c r="M108" s="4">
        <f>NCW!J108</f>
        <v>0</v>
      </c>
      <c r="N108" s="6">
        <f>NCW!K108</f>
        <v>0</v>
      </c>
      <c r="O108" s="11">
        <f>SUMIF(Invoiced!$C$2:$C$8000, F108,Invoiced!$H$2:$H$8000)</f>
        <v>0</v>
      </c>
      <c r="P108" s="18">
        <f t="shared" si="4"/>
        <v>0</v>
      </c>
      <c r="Q108" s="7">
        <f>NCW!L108</f>
        <v>0</v>
      </c>
      <c r="R108" s="12">
        <f>SUMIF(Invoiced!$C$2:$C$8000, F108,Invoiced!$I$2:$I$8000)</f>
        <v>0</v>
      </c>
      <c r="S108" s="2">
        <f t="shared" si="5"/>
        <v>0</v>
      </c>
      <c r="T108" s="28">
        <f>(1-NCW!M108)</f>
        <v>1</v>
      </c>
    </row>
    <row r="109" spans="1:20" x14ac:dyDescent="0.2">
      <c r="A109">
        <v>109</v>
      </c>
      <c r="B109" s="9">
        <f>NCW!A109</f>
        <v>0</v>
      </c>
      <c r="C109" s="27">
        <f>NCW!B109</f>
        <v>0</v>
      </c>
      <c r="D109" s="19">
        <f>NCW!C109</f>
        <v>0</v>
      </c>
      <c r="E109" s="9">
        <f>NCW!N109</f>
        <v>0</v>
      </c>
      <c r="F109" s="9">
        <f>NCW!A109</f>
        <v>0</v>
      </c>
      <c r="G109" s="10">
        <f>NCW!D109</f>
        <v>0</v>
      </c>
      <c r="H109" s="15">
        <f>NCW!E109</f>
        <v>0</v>
      </c>
      <c r="I109" s="23">
        <f>NCW!F109</f>
        <v>0</v>
      </c>
      <c r="J109" s="15">
        <f>NCW!G109</f>
        <v>0</v>
      </c>
      <c r="K109" s="15">
        <f>NCW!H109</f>
        <v>0</v>
      </c>
      <c r="L109" s="15" t="str">
        <f t="shared" ca="1" si="3"/>
        <v/>
      </c>
      <c r="M109" s="4">
        <f>NCW!J109</f>
        <v>0</v>
      </c>
      <c r="N109" s="6">
        <f>NCW!K109</f>
        <v>0</v>
      </c>
      <c r="O109" s="11">
        <f>SUMIF(Invoiced!$C$2:$C$8000, F109,Invoiced!$H$2:$H$8000)</f>
        <v>0</v>
      </c>
      <c r="P109" s="18">
        <f t="shared" si="4"/>
        <v>0</v>
      </c>
      <c r="Q109" s="7">
        <f>NCW!L109</f>
        <v>0</v>
      </c>
      <c r="R109" s="12">
        <f>SUMIF(Invoiced!$C$2:$C$8000, F109,Invoiced!$I$2:$I$8000)</f>
        <v>0</v>
      </c>
      <c r="S109" s="2">
        <f t="shared" si="5"/>
        <v>0</v>
      </c>
      <c r="T109" s="28">
        <f>(1-NCW!M109)</f>
        <v>1</v>
      </c>
    </row>
    <row r="110" spans="1:20" x14ac:dyDescent="0.2">
      <c r="A110">
        <v>110</v>
      </c>
      <c r="B110" s="9">
        <f>NCW!A110</f>
        <v>0</v>
      </c>
      <c r="C110" s="27">
        <f>NCW!B110</f>
        <v>0</v>
      </c>
      <c r="D110" s="19">
        <f>NCW!C110</f>
        <v>0</v>
      </c>
      <c r="E110" s="9">
        <f>NCW!N110</f>
        <v>0</v>
      </c>
      <c r="F110" s="9">
        <f>NCW!A110</f>
        <v>0</v>
      </c>
      <c r="G110" s="10">
        <f>NCW!D110</f>
        <v>0</v>
      </c>
      <c r="H110" s="15">
        <f>NCW!E110</f>
        <v>0</v>
      </c>
      <c r="I110" s="23">
        <f>NCW!F110</f>
        <v>0</v>
      </c>
      <c r="J110" s="15">
        <f>NCW!G110</f>
        <v>0</v>
      </c>
      <c r="K110" s="15">
        <f>NCW!H110</f>
        <v>0</v>
      </c>
      <c r="L110" s="15" t="str">
        <f t="shared" ca="1" si="3"/>
        <v/>
      </c>
      <c r="M110" s="4">
        <f>NCW!J110</f>
        <v>0</v>
      </c>
      <c r="N110" s="6">
        <f>NCW!K110</f>
        <v>0</v>
      </c>
      <c r="O110" s="11">
        <f>SUMIF(Invoiced!$C$2:$C$8000, F110,Invoiced!$H$2:$H$8000)</f>
        <v>0</v>
      </c>
      <c r="P110" s="18">
        <f t="shared" si="4"/>
        <v>0</v>
      </c>
      <c r="Q110" s="7">
        <f>NCW!L110</f>
        <v>0</v>
      </c>
      <c r="R110" s="12">
        <f>SUMIF(Invoiced!$C$2:$C$8000, F110,Invoiced!$I$2:$I$8000)</f>
        <v>0</v>
      </c>
      <c r="S110" s="2">
        <f t="shared" si="5"/>
        <v>0</v>
      </c>
      <c r="T110" s="28">
        <f>(1-NCW!M110)</f>
        <v>1</v>
      </c>
    </row>
    <row r="111" spans="1:20" x14ac:dyDescent="0.2">
      <c r="A111">
        <v>111</v>
      </c>
      <c r="B111" s="9">
        <f>NCW!A111</f>
        <v>0</v>
      </c>
      <c r="C111" s="27">
        <f>NCW!B111</f>
        <v>0</v>
      </c>
      <c r="D111" s="19">
        <f>NCW!C111</f>
        <v>0</v>
      </c>
      <c r="E111" s="9">
        <f>NCW!N111</f>
        <v>0</v>
      </c>
      <c r="F111" s="9">
        <f>NCW!A111</f>
        <v>0</v>
      </c>
      <c r="G111" s="10">
        <f>NCW!D111</f>
        <v>0</v>
      </c>
      <c r="H111" s="15">
        <f>NCW!E111</f>
        <v>0</v>
      </c>
      <c r="I111" s="23">
        <f>NCW!F111</f>
        <v>0</v>
      </c>
      <c r="J111" s="15">
        <f>NCW!G111</f>
        <v>0</v>
      </c>
      <c r="K111" s="15">
        <f>NCW!H111</f>
        <v>0</v>
      </c>
      <c r="L111" s="15" t="str">
        <f t="shared" ca="1" si="3"/>
        <v/>
      </c>
      <c r="M111" s="4">
        <f>NCW!J111</f>
        <v>0</v>
      </c>
      <c r="N111" s="6">
        <f>NCW!K111</f>
        <v>0</v>
      </c>
      <c r="O111" s="11">
        <f>SUMIF(Invoiced!$C$2:$C$8000, F111,Invoiced!$H$2:$H$8000)</f>
        <v>0</v>
      </c>
      <c r="P111" s="18">
        <f t="shared" si="4"/>
        <v>0</v>
      </c>
      <c r="Q111" s="7">
        <f>NCW!L111</f>
        <v>0</v>
      </c>
      <c r="R111" s="12">
        <f>SUMIF(Invoiced!$C$2:$C$8000, F111,Invoiced!$I$2:$I$8000)</f>
        <v>0</v>
      </c>
      <c r="S111" s="2">
        <f t="shared" si="5"/>
        <v>0</v>
      </c>
      <c r="T111" s="28">
        <f>(1-NCW!M111)</f>
        <v>1</v>
      </c>
    </row>
    <row r="112" spans="1:20" x14ac:dyDescent="0.2">
      <c r="A112">
        <v>112</v>
      </c>
      <c r="B112" s="9">
        <f>NCW!A112</f>
        <v>0</v>
      </c>
      <c r="C112" s="27">
        <f>NCW!B112</f>
        <v>0</v>
      </c>
      <c r="D112" s="19">
        <f>NCW!C112</f>
        <v>0</v>
      </c>
      <c r="E112" s="9">
        <f>NCW!N112</f>
        <v>0</v>
      </c>
      <c r="F112" s="9">
        <f>NCW!A112</f>
        <v>0</v>
      </c>
      <c r="G112" s="10">
        <f>NCW!D112</f>
        <v>0</v>
      </c>
      <c r="H112" s="15">
        <f>NCW!E112</f>
        <v>0</v>
      </c>
      <c r="I112" s="23">
        <f>NCW!F112</f>
        <v>0</v>
      </c>
      <c r="J112" s="15">
        <f>NCW!G112</f>
        <v>0</v>
      </c>
      <c r="K112" s="15">
        <f>NCW!H112</f>
        <v>0</v>
      </c>
      <c r="L112" s="15" t="str">
        <f t="shared" ca="1" si="3"/>
        <v/>
      </c>
      <c r="M112" s="4">
        <f>NCW!J112</f>
        <v>0</v>
      </c>
      <c r="N112" s="6">
        <f>NCW!K112</f>
        <v>0</v>
      </c>
      <c r="O112" s="11">
        <f>SUMIF(Invoiced!$C$2:$C$8000, F112,Invoiced!$H$2:$H$8000)</f>
        <v>0</v>
      </c>
      <c r="P112" s="18">
        <f t="shared" si="4"/>
        <v>0</v>
      </c>
      <c r="Q112" s="7">
        <f>NCW!L112</f>
        <v>0</v>
      </c>
      <c r="R112" s="12">
        <f>SUMIF(Invoiced!$C$2:$C$8000, F112,Invoiced!$I$2:$I$8000)</f>
        <v>0</v>
      </c>
      <c r="S112" s="2">
        <f t="shared" si="5"/>
        <v>0</v>
      </c>
      <c r="T112" s="28">
        <f>(1-NCW!M112)</f>
        <v>1</v>
      </c>
    </row>
    <row r="113" spans="1:20" x14ac:dyDescent="0.2">
      <c r="A113">
        <v>113</v>
      </c>
      <c r="B113" s="9">
        <f>NCW!A113</f>
        <v>0</v>
      </c>
      <c r="C113" s="27">
        <f>NCW!B113</f>
        <v>0</v>
      </c>
      <c r="D113" s="19">
        <f>NCW!C113</f>
        <v>0</v>
      </c>
      <c r="E113" s="9">
        <f>NCW!N113</f>
        <v>0</v>
      </c>
      <c r="F113" s="9">
        <f>NCW!A113</f>
        <v>0</v>
      </c>
      <c r="G113" s="10">
        <f>NCW!D113</f>
        <v>0</v>
      </c>
      <c r="H113" s="15">
        <f>NCW!E113</f>
        <v>0</v>
      </c>
      <c r="I113" s="23">
        <f>NCW!F113</f>
        <v>0</v>
      </c>
      <c r="J113" s="15">
        <f>NCW!G113</f>
        <v>0</v>
      </c>
      <c r="K113" s="15">
        <f>NCW!H113</f>
        <v>0</v>
      </c>
      <c r="L113" s="15" t="str">
        <f t="shared" ca="1" si="3"/>
        <v/>
      </c>
      <c r="M113" s="4">
        <f>NCW!J113</f>
        <v>0</v>
      </c>
      <c r="N113" s="6">
        <f>NCW!K113</f>
        <v>0</v>
      </c>
      <c r="O113" s="11">
        <f>SUMIF(Invoiced!$C$2:$C$8000, F113,Invoiced!$H$2:$H$8000)</f>
        <v>0</v>
      </c>
      <c r="P113" s="18">
        <f t="shared" si="4"/>
        <v>0</v>
      </c>
      <c r="Q113" s="7">
        <f>NCW!L113</f>
        <v>0</v>
      </c>
      <c r="R113" s="12">
        <f>SUMIF(Invoiced!$C$2:$C$8000, F113,Invoiced!$I$2:$I$8000)</f>
        <v>0</v>
      </c>
      <c r="S113" s="2">
        <f t="shared" si="5"/>
        <v>0</v>
      </c>
      <c r="T113" s="28">
        <f>(1-NCW!M113)</f>
        <v>1</v>
      </c>
    </row>
    <row r="114" spans="1:20" x14ac:dyDescent="0.2">
      <c r="A114">
        <v>114</v>
      </c>
      <c r="B114" s="9">
        <f>NCW!A114</f>
        <v>0</v>
      </c>
      <c r="C114" s="27">
        <f>NCW!B114</f>
        <v>0</v>
      </c>
      <c r="D114" s="19">
        <f>NCW!C114</f>
        <v>0</v>
      </c>
      <c r="E114" s="9">
        <f>NCW!N114</f>
        <v>0</v>
      </c>
      <c r="F114" s="9">
        <f>NCW!A114</f>
        <v>0</v>
      </c>
      <c r="G114" s="10">
        <f>NCW!D114</f>
        <v>0</v>
      </c>
      <c r="H114" s="15">
        <f>NCW!E114</f>
        <v>0</v>
      </c>
      <c r="I114" s="23">
        <f>NCW!F114</f>
        <v>0</v>
      </c>
      <c r="J114" s="15">
        <f>NCW!G114</f>
        <v>0</v>
      </c>
      <c r="K114" s="15">
        <f>NCW!H114</f>
        <v>0</v>
      </c>
      <c r="L114" s="15" t="str">
        <f t="shared" ca="1" si="3"/>
        <v/>
      </c>
      <c r="M114" s="4">
        <f>NCW!J114</f>
        <v>0</v>
      </c>
      <c r="N114" s="6">
        <f>NCW!K114</f>
        <v>0</v>
      </c>
      <c r="O114" s="11">
        <f>SUMIF(Invoiced!$C$2:$C$8000, F114,Invoiced!$H$2:$H$8000)</f>
        <v>0</v>
      </c>
      <c r="P114" s="18">
        <f t="shared" si="4"/>
        <v>0</v>
      </c>
      <c r="Q114" s="7">
        <f>NCW!L114</f>
        <v>0</v>
      </c>
      <c r="R114" s="12">
        <f>SUMIF(Invoiced!$C$2:$C$8000, F114,Invoiced!$I$2:$I$8000)</f>
        <v>0</v>
      </c>
      <c r="S114" s="2">
        <f t="shared" si="5"/>
        <v>0</v>
      </c>
      <c r="T114" s="28">
        <f>(1-NCW!M114)</f>
        <v>1</v>
      </c>
    </row>
    <row r="115" spans="1:20" x14ac:dyDescent="0.2">
      <c r="A115">
        <v>115</v>
      </c>
      <c r="B115" s="9">
        <f>NCW!A115</f>
        <v>0</v>
      </c>
      <c r="C115" s="27">
        <f>NCW!B115</f>
        <v>0</v>
      </c>
      <c r="D115" s="19">
        <f>NCW!C115</f>
        <v>0</v>
      </c>
      <c r="E115" s="9">
        <f>NCW!N115</f>
        <v>0</v>
      </c>
      <c r="F115" s="9">
        <f>NCW!A115</f>
        <v>0</v>
      </c>
      <c r="G115" s="10">
        <f>NCW!D115</f>
        <v>0</v>
      </c>
      <c r="H115" s="15">
        <f>NCW!E115</f>
        <v>0</v>
      </c>
      <c r="I115" s="23">
        <f>NCW!F115</f>
        <v>0</v>
      </c>
      <c r="J115" s="15">
        <f>NCW!G115</f>
        <v>0</v>
      </c>
      <c r="K115" s="15">
        <f>NCW!H115</f>
        <v>0</v>
      </c>
      <c r="L115" s="15" t="str">
        <f t="shared" ca="1" si="3"/>
        <v/>
      </c>
      <c r="M115" s="4">
        <f>NCW!J115</f>
        <v>0</v>
      </c>
      <c r="N115" s="6">
        <f>NCW!K115</f>
        <v>0</v>
      </c>
      <c r="O115" s="11">
        <f>SUMIF(Invoiced!$C$2:$C$8000, F115,Invoiced!$H$2:$H$8000)</f>
        <v>0</v>
      </c>
      <c r="P115" s="18">
        <f t="shared" si="4"/>
        <v>0</v>
      </c>
      <c r="Q115" s="7">
        <f>NCW!L115</f>
        <v>0</v>
      </c>
      <c r="R115" s="12">
        <f>SUMIF(Invoiced!$C$2:$C$8000, F115,Invoiced!$I$2:$I$8000)</f>
        <v>0</v>
      </c>
      <c r="S115" s="2">
        <f t="shared" si="5"/>
        <v>0</v>
      </c>
      <c r="T115" s="28">
        <f>(1-NCW!M115)</f>
        <v>1</v>
      </c>
    </row>
    <row r="116" spans="1:20" x14ac:dyDescent="0.2">
      <c r="A116">
        <v>116</v>
      </c>
      <c r="B116" s="9">
        <f>NCW!A116</f>
        <v>0</v>
      </c>
      <c r="C116" s="27">
        <f>NCW!B116</f>
        <v>0</v>
      </c>
      <c r="D116" s="19">
        <f>NCW!C116</f>
        <v>0</v>
      </c>
      <c r="E116" s="9">
        <f>NCW!N116</f>
        <v>0</v>
      </c>
      <c r="F116" s="9">
        <f>NCW!A116</f>
        <v>0</v>
      </c>
      <c r="G116" s="10">
        <f>NCW!D116</f>
        <v>0</v>
      </c>
      <c r="H116" s="15">
        <f>NCW!E116</f>
        <v>0</v>
      </c>
      <c r="I116" s="23">
        <f>NCW!F116</f>
        <v>0</v>
      </c>
      <c r="J116" s="15">
        <f>NCW!G116</f>
        <v>0</v>
      </c>
      <c r="K116" s="15">
        <f>NCW!H116</f>
        <v>0</v>
      </c>
      <c r="L116" s="15" t="str">
        <f t="shared" ca="1" si="3"/>
        <v/>
      </c>
      <c r="M116" s="4">
        <f>NCW!J116</f>
        <v>0</v>
      </c>
      <c r="N116" s="6">
        <f>NCW!K116</f>
        <v>0</v>
      </c>
      <c r="O116" s="11">
        <f>SUMIF(Invoiced!$C$2:$C$8000, F116,Invoiced!$H$2:$H$8000)</f>
        <v>0</v>
      </c>
      <c r="P116" s="18">
        <f t="shared" si="4"/>
        <v>0</v>
      </c>
      <c r="Q116" s="7">
        <f>NCW!L116</f>
        <v>0</v>
      </c>
      <c r="R116" s="12">
        <f>SUMIF(Invoiced!$C$2:$C$8000, F116,Invoiced!$I$2:$I$8000)</f>
        <v>0</v>
      </c>
      <c r="S116" s="2">
        <f t="shared" si="5"/>
        <v>0</v>
      </c>
      <c r="T116" s="28">
        <f>(1-NCW!M116)</f>
        <v>1</v>
      </c>
    </row>
    <row r="117" spans="1:20" x14ac:dyDescent="0.2">
      <c r="A117">
        <v>117</v>
      </c>
      <c r="B117" s="9">
        <f>NCW!A117</f>
        <v>0</v>
      </c>
      <c r="C117" s="27">
        <f>NCW!B117</f>
        <v>0</v>
      </c>
      <c r="D117" s="19">
        <f>NCW!C117</f>
        <v>0</v>
      </c>
      <c r="E117" s="9">
        <f>NCW!N117</f>
        <v>0</v>
      </c>
      <c r="F117" s="9">
        <f>NCW!A117</f>
        <v>0</v>
      </c>
      <c r="G117" s="10">
        <f>NCW!D117</f>
        <v>0</v>
      </c>
      <c r="H117" s="15">
        <f>NCW!E117</f>
        <v>0</v>
      </c>
      <c r="I117" s="23">
        <f>NCW!F117</f>
        <v>0</v>
      </c>
      <c r="J117" s="15">
        <f>NCW!G117</f>
        <v>0</v>
      </c>
      <c r="K117" s="15">
        <f>NCW!H117</f>
        <v>0</v>
      </c>
      <c r="L117" s="15" t="str">
        <f t="shared" ca="1" si="3"/>
        <v/>
      </c>
      <c r="M117" s="4">
        <f>NCW!J117</f>
        <v>0</v>
      </c>
      <c r="N117" s="6">
        <f>NCW!K117</f>
        <v>0</v>
      </c>
      <c r="O117" s="11">
        <f>SUMIF(Invoiced!$C$2:$C$8000, F117,Invoiced!$H$2:$H$8000)</f>
        <v>0</v>
      </c>
      <c r="P117" s="18">
        <f t="shared" si="4"/>
        <v>0</v>
      </c>
      <c r="Q117" s="7">
        <f>NCW!L117</f>
        <v>0</v>
      </c>
      <c r="R117" s="12">
        <f>SUMIF(Invoiced!$C$2:$C$8000, F117,Invoiced!$I$2:$I$8000)</f>
        <v>0</v>
      </c>
      <c r="S117" s="2">
        <f t="shared" si="5"/>
        <v>0</v>
      </c>
      <c r="T117" s="28">
        <f>(1-NCW!M117)</f>
        <v>1</v>
      </c>
    </row>
    <row r="118" spans="1:20" x14ac:dyDescent="0.2">
      <c r="A118">
        <v>118</v>
      </c>
      <c r="B118" s="9">
        <f>NCW!A118</f>
        <v>0</v>
      </c>
      <c r="C118" s="27">
        <f>NCW!B118</f>
        <v>0</v>
      </c>
      <c r="D118" s="19">
        <f>NCW!C118</f>
        <v>0</v>
      </c>
      <c r="E118" s="9">
        <f>NCW!N118</f>
        <v>0</v>
      </c>
      <c r="F118" s="9">
        <f>NCW!A118</f>
        <v>0</v>
      </c>
      <c r="G118" s="10">
        <f>NCW!D118</f>
        <v>0</v>
      </c>
      <c r="H118" s="15">
        <f>NCW!E118</f>
        <v>0</v>
      </c>
      <c r="I118" s="23">
        <f>NCW!F118</f>
        <v>0</v>
      </c>
      <c r="J118" s="15">
        <f>NCW!G118</f>
        <v>0</v>
      </c>
      <c r="K118" s="15">
        <f>NCW!H118</f>
        <v>0</v>
      </c>
      <c r="L118" s="15" t="str">
        <f t="shared" ca="1" si="3"/>
        <v/>
      </c>
      <c r="M118" s="4">
        <f>NCW!J118</f>
        <v>0</v>
      </c>
      <c r="N118" s="6">
        <f>NCW!K118</f>
        <v>0</v>
      </c>
      <c r="O118" s="11">
        <f>SUMIF(Invoiced!$C$2:$C$8000, F118,Invoiced!$H$2:$H$8000)</f>
        <v>0</v>
      </c>
      <c r="P118" s="18">
        <f t="shared" si="4"/>
        <v>0</v>
      </c>
      <c r="Q118" s="7">
        <f>NCW!L118</f>
        <v>0</v>
      </c>
      <c r="R118" s="12">
        <f>SUMIF(Invoiced!$C$2:$C$8000, F118,Invoiced!$I$2:$I$8000)</f>
        <v>0</v>
      </c>
      <c r="S118" s="2">
        <f t="shared" si="5"/>
        <v>0</v>
      </c>
      <c r="T118" s="28">
        <f>(1-NCW!M118)</f>
        <v>1</v>
      </c>
    </row>
    <row r="119" spans="1:20" x14ac:dyDescent="0.2">
      <c r="A119">
        <v>119</v>
      </c>
      <c r="B119" s="9">
        <f>NCW!A119</f>
        <v>0</v>
      </c>
      <c r="C119" s="27">
        <f>NCW!B119</f>
        <v>0</v>
      </c>
      <c r="D119" s="19">
        <f>NCW!C119</f>
        <v>0</v>
      </c>
      <c r="E119" s="9">
        <f>NCW!N119</f>
        <v>0</v>
      </c>
      <c r="F119" s="9">
        <f>NCW!A119</f>
        <v>0</v>
      </c>
      <c r="G119" s="10">
        <f>NCW!D119</f>
        <v>0</v>
      </c>
      <c r="H119" s="15">
        <f>NCW!E119</f>
        <v>0</v>
      </c>
      <c r="I119" s="23">
        <f>NCW!F119</f>
        <v>0</v>
      </c>
      <c r="J119" s="15">
        <f>NCW!G119</f>
        <v>0</v>
      </c>
      <c r="K119" s="15">
        <f>NCW!H119</f>
        <v>0</v>
      </c>
      <c r="L119" s="15" t="str">
        <f t="shared" ca="1" si="3"/>
        <v/>
      </c>
      <c r="M119" s="4">
        <f>NCW!J119</f>
        <v>0</v>
      </c>
      <c r="N119" s="6">
        <f>NCW!K119</f>
        <v>0</v>
      </c>
      <c r="O119" s="11">
        <f>SUMIF(Invoiced!$C$2:$C$8000, F119,Invoiced!$H$2:$H$8000)</f>
        <v>0</v>
      </c>
      <c r="P119" s="18">
        <f t="shared" si="4"/>
        <v>0</v>
      </c>
      <c r="Q119" s="7">
        <f>NCW!L119</f>
        <v>0</v>
      </c>
      <c r="R119" s="12">
        <f>SUMIF(Invoiced!$C$2:$C$8000, F119,Invoiced!$I$2:$I$8000)</f>
        <v>0</v>
      </c>
      <c r="S119" s="2">
        <f t="shared" si="5"/>
        <v>0</v>
      </c>
      <c r="T119" s="28">
        <f>(1-NCW!M119)</f>
        <v>1</v>
      </c>
    </row>
    <row r="120" spans="1:20" x14ac:dyDescent="0.2">
      <c r="A120">
        <v>120</v>
      </c>
      <c r="B120" s="9">
        <f>NCW!A120</f>
        <v>0</v>
      </c>
      <c r="C120" s="27">
        <f>NCW!B120</f>
        <v>0</v>
      </c>
      <c r="D120" s="19">
        <f>NCW!C120</f>
        <v>0</v>
      </c>
      <c r="E120" s="9">
        <f>NCW!N120</f>
        <v>0</v>
      </c>
      <c r="F120" s="9">
        <f>NCW!A120</f>
        <v>0</v>
      </c>
      <c r="G120" s="10">
        <f>NCW!D120</f>
        <v>0</v>
      </c>
      <c r="H120" s="15">
        <f>NCW!E120</f>
        <v>0</v>
      </c>
      <c r="I120" s="23">
        <f>NCW!F120</f>
        <v>0</v>
      </c>
      <c r="J120" s="15">
        <f>NCW!G120</f>
        <v>0</v>
      </c>
      <c r="K120" s="15">
        <f>NCW!H120</f>
        <v>0</v>
      </c>
      <c r="L120" s="15" t="str">
        <f t="shared" ca="1" si="3"/>
        <v/>
      </c>
      <c r="M120" s="4">
        <f>NCW!J120</f>
        <v>0</v>
      </c>
      <c r="N120" s="6">
        <f>NCW!K120</f>
        <v>0</v>
      </c>
      <c r="O120" s="11">
        <f>SUMIF(Invoiced!$C$2:$C$8000, F120,Invoiced!$H$2:$H$8000)</f>
        <v>0</v>
      </c>
      <c r="P120" s="18">
        <f t="shared" si="4"/>
        <v>0</v>
      </c>
      <c r="Q120" s="7">
        <f>NCW!L120</f>
        <v>0</v>
      </c>
      <c r="R120" s="12">
        <f>SUMIF(Invoiced!$C$2:$C$8000, F120,Invoiced!$I$2:$I$8000)</f>
        <v>0</v>
      </c>
      <c r="S120" s="2">
        <f t="shared" si="5"/>
        <v>0</v>
      </c>
      <c r="T120" s="28">
        <f>(1-NCW!M120)</f>
        <v>1</v>
      </c>
    </row>
    <row r="121" spans="1:20" x14ac:dyDescent="0.2">
      <c r="A121">
        <v>121</v>
      </c>
      <c r="B121" s="9">
        <f>NCW!A121</f>
        <v>0</v>
      </c>
      <c r="C121" s="27">
        <f>NCW!B121</f>
        <v>0</v>
      </c>
      <c r="D121" s="19">
        <f>NCW!C121</f>
        <v>0</v>
      </c>
      <c r="E121" s="9">
        <f>NCW!N121</f>
        <v>0</v>
      </c>
      <c r="F121" s="9">
        <f>NCW!A121</f>
        <v>0</v>
      </c>
      <c r="G121" s="10">
        <f>NCW!D121</f>
        <v>0</v>
      </c>
      <c r="H121" s="15">
        <f>NCW!E121</f>
        <v>0</v>
      </c>
      <c r="I121" s="23">
        <f>NCW!F121</f>
        <v>0</v>
      </c>
      <c r="J121" s="15">
        <f>NCW!G121</f>
        <v>0</v>
      </c>
      <c r="K121" s="15">
        <f>NCW!H121</f>
        <v>0</v>
      </c>
      <c r="L121" s="15" t="str">
        <f t="shared" ca="1" si="3"/>
        <v/>
      </c>
      <c r="M121" s="4">
        <f>NCW!J121</f>
        <v>0</v>
      </c>
      <c r="N121" s="6">
        <f>NCW!K121</f>
        <v>0</v>
      </c>
      <c r="O121" s="11">
        <f>SUMIF(Invoiced!$C$2:$C$8000, F121,Invoiced!$H$2:$H$8000)</f>
        <v>0</v>
      </c>
      <c r="P121" s="18">
        <f t="shared" si="4"/>
        <v>0</v>
      </c>
      <c r="Q121" s="7">
        <f>NCW!L121</f>
        <v>0</v>
      </c>
      <c r="R121" s="12">
        <f>SUMIF(Invoiced!$C$2:$C$8000, F121,Invoiced!$I$2:$I$8000)</f>
        <v>0</v>
      </c>
      <c r="S121" s="2">
        <f t="shared" si="5"/>
        <v>0</v>
      </c>
      <c r="T121" s="28">
        <f>(1-NCW!M121)</f>
        <v>1</v>
      </c>
    </row>
    <row r="122" spans="1:20" x14ac:dyDescent="0.2">
      <c r="A122">
        <v>122</v>
      </c>
      <c r="B122" s="9">
        <f>NCW!A122</f>
        <v>0</v>
      </c>
      <c r="C122" s="27">
        <f>NCW!B122</f>
        <v>0</v>
      </c>
      <c r="D122" s="19">
        <f>NCW!C122</f>
        <v>0</v>
      </c>
      <c r="E122" s="9">
        <f>NCW!N122</f>
        <v>0</v>
      </c>
      <c r="F122" s="9">
        <f>NCW!A122</f>
        <v>0</v>
      </c>
      <c r="G122" s="10">
        <f>NCW!D122</f>
        <v>0</v>
      </c>
      <c r="H122" s="15">
        <f>NCW!E122</f>
        <v>0</v>
      </c>
      <c r="I122" s="23">
        <f>NCW!F122</f>
        <v>0</v>
      </c>
      <c r="J122" s="15">
        <f>NCW!G122</f>
        <v>0</v>
      </c>
      <c r="K122" s="15">
        <f>NCW!H122</f>
        <v>0</v>
      </c>
      <c r="L122" s="15" t="str">
        <f t="shared" ca="1" si="3"/>
        <v/>
      </c>
      <c r="M122" s="4">
        <f>NCW!J122</f>
        <v>0</v>
      </c>
      <c r="N122" s="6">
        <f>NCW!K122</f>
        <v>0</v>
      </c>
      <c r="O122" s="11">
        <f>SUMIF(Invoiced!$C$2:$C$8000, F122,Invoiced!$H$2:$H$8000)</f>
        <v>0</v>
      </c>
      <c r="P122" s="18">
        <f t="shared" si="4"/>
        <v>0</v>
      </c>
      <c r="Q122" s="7">
        <f>NCW!L122</f>
        <v>0</v>
      </c>
      <c r="R122" s="12">
        <f>SUMIF(Invoiced!$C$2:$C$8000, F122,Invoiced!$I$2:$I$8000)</f>
        <v>0</v>
      </c>
      <c r="S122" s="2">
        <f t="shared" si="5"/>
        <v>0</v>
      </c>
      <c r="T122" s="28">
        <f>(1-NCW!M122)</f>
        <v>1</v>
      </c>
    </row>
    <row r="123" spans="1:20" x14ac:dyDescent="0.2">
      <c r="A123">
        <v>123</v>
      </c>
      <c r="B123" s="9">
        <f>NCW!A123</f>
        <v>0</v>
      </c>
      <c r="C123" s="27">
        <f>NCW!B123</f>
        <v>0</v>
      </c>
      <c r="D123" s="19">
        <f>NCW!C123</f>
        <v>0</v>
      </c>
      <c r="E123" s="9">
        <f>NCW!N123</f>
        <v>0</v>
      </c>
      <c r="F123" s="9">
        <f>NCW!A123</f>
        <v>0</v>
      </c>
      <c r="G123" s="10">
        <f>NCW!D123</f>
        <v>0</v>
      </c>
      <c r="H123" s="15">
        <f>NCW!E123</f>
        <v>0</v>
      </c>
      <c r="I123" s="23">
        <f>NCW!F123</f>
        <v>0</v>
      </c>
      <c r="J123" s="15">
        <f>NCW!G123</f>
        <v>0</v>
      </c>
      <c r="K123" s="15">
        <f>NCW!H123</f>
        <v>0</v>
      </c>
      <c r="L123" s="15" t="str">
        <f t="shared" ca="1" si="3"/>
        <v/>
      </c>
      <c r="M123" s="4">
        <f>NCW!J123</f>
        <v>0</v>
      </c>
      <c r="N123" s="6">
        <f>NCW!K123</f>
        <v>0</v>
      </c>
      <c r="O123" s="11">
        <f>SUMIF(Invoiced!$C$2:$C$8000, F123,Invoiced!$H$2:$H$8000)</f>
        <v>0</v>
      </c>
      <c r="P123" s="18">
        <f t="shared" si="4"/>
        <v>0</v>
      </c>
      <c r="Q123" s="7">
        <f>NCW!L123</f>
        <v>0</v>
      </c>
      <c r="R123" s="12">
        <f>SUMIF(Invoiced!$C$2:$C$8000, F123,Invoiced!$I$2:$I$8000)</f>
        <v>0</v>
      </c>
      <c r="S123" s="2">
        <f t="shared" si="5"/>
        <v>0</v>
      </c>
      <c r="T123" s="28">
        <f>(1-NCW!M123)</f>
        <v>1</v>
      </c>
    </row>
    <row r="124" spans="1:20" x14ac:dyDescent="0.2">
      <c r="A124">
        <v>124</v>
      </c>
      <c r="B124" s="9">
        <f>NCW!A124</f>
        <v>0</v>
      </c>
      <c r="C124" s="27">
        <f>NCW!B124</f>
        <v>0</v>
      </c>
      <c r="D124" s="19">
        <f>NCW!C124</f>
        <v>0</v>
      </c>
      <c r="E124" s="9">
        <f>NCW!N124</f>
        <v>0</v>
      </c>
      <c r="F124" s="9">
        <f>NCW!A124</f>
        <v>0</v>
      </c>
      <c r="G124" s="10">
        <f>NCW!D124</f>
        <v>0</v>
      </c>
      <c r="H124" s="15">
        <f>NCW!E124</f>
        <v>0</v>
      </c>
      <c r="I124" s="23">
        <f>NCW!F124</f>
        <v>0</v>
      </c>
      <c r="J124" s="15">
        <f>NCW!G124</f>
        <v>0</v>
      </c>
      <c r="K124" s="15">
        <f>NCW!H124</f>
        <v>0</v>
      </c>
      <c r="L124" s="15" t="str">
        <f t="shared" ca="1" si="3"/>
        <v/>
      </c>
      <c r="M124" s="4">
        <f>NCW!J124</f>
        <v>0</v>
      </c>
      <c r="N124" s="6">
        <f>NCW!K124</f>
        <v>0</v>
      </c>
      <c r="O124" s="11">
        <f>SUMIF(Invoiced!$C$2:$C$8000, F124,Invoiced!$H$2:$H$8000)</f>
        <v>0</v>
      </c>
      <c r="P124" s="18">
        <f t="shared" si="4"/>
        <v>0</v>
      </c>
      <c r="Q124" s="7">
        <f>NCW!L124</f>
        <v>0</v>
      </c>
      <c r="R124" s="12">
        <f>SUMIF(Invoiced!$C$2:$C$8000, F124,Invoiced!$I$2:$I$8000)</f>
        <v>0</v>
      </c>
      <c r="S124" s="2">
        <f t="shared" si="5"/>
        <v>0</v>
      </c>
      <c r="T124" s="28">
        <f>(1-NCW!M124)</f>
        <v>1</v>
      </c>
    </row>
    <row r="125" spans="1:20" x14ac:dyDescent="0.2">
      <c r="A125">
        <v>125</v>
      </c>
      <c r="B125" s="9">
        <f>NCW!A125</f>
        <v>0</v>
      </c>
      <c r="C125" s="27">
        <f>NCW!B125</f>
        <v>0</v>
      </c>
      <c r="D125" s="19">
        <f>NCW!C125</f>
        <v>0</v>
      </c>
      <c r="E125" s="9">
        <f>NCW!N125</f>
        <v>0</v>
      </c>
      <c r="F125" s="9">
        <f>NCW!A125</f>
        <v>0</v>
      </c>
      <c r="G125" s="10">
        <f>NCW!D125</f>
        <v>0</v>
      </c>
      <c r="H125" s="15">
        <f>NCW!E125</f>
        <v>0</v>
      </c>
      <c r="I125" s="23">
        <f>NCW!F125</f>
        <v>0</v>
      </c>
      <c r="J125" s="15">
        <f>NCW!G125</f>
        <v>0</v>
      </c>
      <c r="K125" s="15">
        <f>NCW!H125</f>
        <v>0</v>
      </c>
      <c r="L125" s="15" t="str">
        <f t="shared" ca="1" si="3"/>
        <v/>
      </c>
      <c r="M125" s="4">
        <f>NCW!J125</f>
        <v>0</v>
      </c>
      <c r="N125" s="6">
        <f>NCW!K125</f>
        <v>0</v>
      </c>
      <c r="O125" s="11">
        <f>SUMIF(Invoiced!$C$2:$C$8000, F125,Invoiced!$H$2:$H$8000)</f>
        <v>0</v>
      </c>
      <c r="P125" s="18">
        <f t="shared" si="4"/>
        <v>0</v>
      </c>
      <c r="Q125" s="7">
        <f>NCW!L125</f>
        <v>0</v>
      </c>
      <c r="R125" s="12">
        <f>SUMIF(Invoiced!$C$2:$C$8000, F125,Invoiced!$I$2:$I$8000)</f>
        <v>0</v>
      </c>
      <c r="S125" s="2">
        <f t="shared" si="5"/>
        <v>0</v>
      </c>
      <c r="T125" s="28">
        <f>(1-NCW!M125)</f>
        <v>1</v>
      </c>
    </row>
    <row r="126" spans="1:20" x14ac:dyDescent="0.2">
      <c r="A126">
        <v>126</v>
      </c>
      <c r="B126" s="9">
        <f>NCW!A126</f>
        <v>0</v>
      </c>
      <c r="C126" s="27">
        <f>NCW!B126</f>
        <v>0</v>
      </c>
      <c r="D126" s="19">
        <f>NCW!C126</f>
        <v>0</v>
      </c>
      <c r="E126" s="9">
        <f>NCW!N126</f>
        <v>0</v>
      </c>
      <c r="F126" s="9">
        <f>NCW!A126</f>
        <v>0</v>
      </c>
      <c r="G126" s="10">
        <f>NCW!D126</f>
        <v>0</v>
      </c>
      <c r="H126" s="15">
        <f>NCW!E126</f>
        <v>0</v>
      </c>
      <c r="I126" s="23">
        <f>NCW!F126</f>
        <v>0</v>
      </c>
      <c r="J126" s="15">
        <f>NCW!G126</f>
        <v>0</v>
      </c>
      <c r="K126" s="15">
        <f>NCW!H126</f>
        <v>0</v>
      </c>
      <c r="L126" s="15" t="str">
        <f t="shared" ca="1" si="3"/>
        <v/>
      </c>
      <c r="M126" s="4">
        <f>NCW!J126</f>
        <v>0</v>
      </c>
      <c r="N126" s="6">
        <f>NCW!K126</f>
        <v>0</v>
      </c>
      <c r="O126" s="11">
        <f>SUMIF(Invoiced!$C$2:$C$8000, F126,Invoiced!$H$2:$H$8000)</f>
        <v>0</v>
      </c>
      <c r="P126" s="18">
        <f t="shared" si="4"/>
        <v>0</v>
      </c>
      <c r="Q126" s="7">
        <f>NCW!L126</f>
        <v>0</v>
      </c>
      <c r="R126" s="12">
        <f>SUMIF(Invoiced!$C$2:$C$8000, F126,Invoiced!$I$2:$I$8000)</f>
        <v>0</v>
      </c>
      <c r="S126" s="2">
        <f t="shared" si="5"/>
        <v>0</v>
      </c>
      <c r="T126" s="28">
        <f>(1-NCW!M126)</f>
        <v>1</v>
      </c>
    </row>
    <row r="127" spans="1:20" x14ac:dyDescent="0.2">
      <c r="A127">
        <v>127</v>
      </c>
      <c r="B127" s="9">
        <f>NCW!A127</f>
        <v>0</v>
      </c>
      <c r="C127" s="27">
        <f>NCW!B127</f>
        <v>0</v>
      </c>
      <c r="D127" s="19">
        <f>NCW!C127</f>
        <v>0</v>
      </c>
      <c r="E127" s="9">
        <f>NCW!N127</f>
        <v>0</v>
      </c>
      <c r="F127" s="9">
        <f>NCW!A127</f>
        <v>0</v>
      </c>
      <c r="G127" s="10">
        <f>NCW!D127</f>
        <v>0</v>
      </c>
      <c r="H127" s="15">
        <f>NCW!E127</f>
        <v>0</v>
      </c>
      <c r="I127" s="23">
        <f>NCW!F127</f>
        <v>0</v>
      </c>
      <c r="J127" s="15">
        <f>NCW!G127</f>
        <v>0</v>
      </c>
      <c r="K127" s="15">
        <f>NCW!H127</f>
        <v>0</v>
      </c>
      <c r="L127" s="15" t="str">
        <f t="shared" ca="1" si="3"/>
        <v/>
      </c>
      <c r="M127" s="4">
        <f>NCW!J127</f>
        <v>0</v>
      </c>
      <c r="N127" s="6">
        <f>NCW!K127</f>
        <v>0</v>
      </c>
      <c r="O127" s="11">
        <f>SUMIF(Invoiced!$C$2:$C$8000, F127,Invoiced!$H$2:$H$8000)</f>
        <v>0</v>
      </c>
      <c r="P127" s="18">
        <f t="shared" si="4"/>
        <v>0</v>
      </c>
      <c r="Q127" s="7">
        <f>NCW!L127</f>
        <v>0</v>
      </c>
      <c r="R127" s="12">
        <f>SUMIF(Invoiced!$C$2:$C$8000, F127,Invoiced!$I$2:$I$8000)</f>
        <v>0</v>
      </c>
      <c r="S127" s="2">
        <f t="shared" si="5"/>
        <v>0</v>
      </c>
      <c r="T127" s="28">
        <f>(1-NCW!M127)</f>
        <v>1</v>
      </c>
    </row>
    <row r="128" spans="1:20" x14ac:dyDescent="0.2">
      <c r="A128">
        <v>128</v>
      </c>
      <c r="B128" s="9">
        <f>NCW!A128</f>
        <v>0</v>
      </c>
      <c r="C128" s="27">
        <f>NCW!B128</f>
        <v>0</v>
      </c>
      <c r="D128" s="19">
        <f>NCW!C128</f>
        <v>0</v>
      </c>
      <c r="E128" s="9">
        <f>NCW!N128</f>
        <v>0</v>
      </c>
      <c r="F128" s="9">
        <f>NCW!A128</f>
        <v>0</v>
      </c>
      <c r="G128" s="10">
        <f>NCW!D128</f>
        <v>0</v>
      </c>
      <c r="H128" s="15">
        <f>NCW!E128</f>
        <v>0</v>
      </c>
      <c r="I128" s="23">
        <f>NCW!F128</f>
        <v>0</v>
      </c>
      <c r="J128" s="15">
        <f>NCW!G128</f>
        <v>0</v>
      </c>
      <c r="K128" s="15">
        <f>NCW!H128</f>
        <v>0</v>
      </c>
      <c r="L128" s="15" t="str">
        <f t="shared" ca="1" si="3"/>
        <v/>
      </c>
      <c r="M128" s="4">
        <f>NCW!J128</f>
        <v>0</v>
      </c>
      <c r="N128" s="6">
        <f>NCW!K128</f>
        <v>0</v>
      </c>
      <c r="O128" s="11">
        <f>SUMIF(Invoiced!$C$2:$C$8000, F128,Invoiced!$H$2:$H$8000)</f>
        <v>0</v>
      </c>
      <c r="P128" s="18">
        <f t="shared" si="4"/>
        <v>0</v>
      </c>
      <c r="Q128" s="7">
        <f>NCW!L128</f>
        <v>0</v>
      </c>
      <c r="R128" s="12">
        <f>SUMIF(Invoiced!$C$2:$C$8000, F128,Invoiced!$I$2:$I$8000)</f>
        <v>0</v>
      </c>
      <c r="S128" s="2">
        <f t="shared" si="5"/>
        <v>0</v>
      </c>
      <c r="T128" s="28">
        <f>(1-NCW!M128)</f>
        <v>1</v>
      </c>
    </row>
    <row r="129" spans="1:20" x14ac:dyDescent="0.2">
      <c r="A129">
        <v>129</v>
      </c>
      <c r="B129" s="9">
        <f>NCW!A129</f>
        <v>0</v>
      </c>
      <c r="C129" s="27">
        <f>NCW!B129</f>
        <v>0</v>
      </c>
      <c r="D129" s="19">
        <f>NCW!C129</f>
        <v>0</v>
      </c>
      <c r="E129" s="9">
        <f>NCW!N129</f>
        <v>0</v>
      </c>
      <c r="F129" s="9">
        <f>NCW!A129</f>
        <v>0</v>
      </c>
      <c r="G129" s="10">
        <f>NCW!D129</f>
        <v>0</v>
      </c>
      <c r="H129" s="15">
        <f>NCW!E129</f>
        <v>0</v>
      </c>
      <c r="I129" s="23">
        <f>NCW!F129</f>
        <v>0</v>
      </c>
      <c r="J129" s="15">
        <f>NCW!G129</f>
        <v>0</v>
      </c>
      <c r="K129" s="15">
        <f>NCW!H129</f>
        <v>0</v>
      </c>
      <c r="L129" s="15" t="str">
        <f t="shared" ca="1" si="3"/>
        <v/>
      </c>
      <c r="M129" s="4">
        <f>NCW!J129</f>
        <v>0</v>
      </c>
      <c r="N129" s="6">
        <f>NCW!K129</f>
        <v>0</v>
      </c>
      <c r="O129" s="11">
        <f>SUMIF(Invoiced!$C$2:$C$8000, F129,Invoiced!$H$2:$H$8000)</f>
        <v>0</v>
      </c>
      <c r="P129" s="18">
        <f t="shared" si="4"/>
        <v>0</v>
      </c>
      <c r="Q129" s="7">
        <f>NCW!L129</f>
        <v>0</v>
      </c>
      <c r="R129" s="12">
        <f>SUMIF(Invoiced!$C$2:$C$8000, F129,Invoiced!$I$2:$I$8000)</f>
        <v>0</v>
      </c>
      <c r="S129" s="2">
        <f t="shared" si="5"/>
        <v>0</v>
      </c>
      <c r="T129" s="28">
        <f>(1-NCW!M129)</f>
        <v>1</v>
      </c>
    </row>
    <row r="130" spans="1:20" x14ac:dyDescent="0.2">
      <c r="A130">
        <v>130</v>
      </c>
      <c r="B130" s="9">
        <f>NCW!A130</f>
        <v>0</v>
      </c>
      <c r="C130" s="27">
        <f>NCW!B130</f>
        <v>0</v>
      </c>
      <c r="D130" s="19">
        <f>NCW!C130</f>
        <v>0</v>
      </c>
      <c r="E130" s="9">
        <f>NCW!N130</f>
        <v>0</v>
      </c>
      <c r="F130" s="9">
        <f>NCW!A130</f>
        <v>0</v>
      </c>
      <c r="G130" s="10">
        <f>NCW!D130</f>
        <v>0</v>
      </c>
      <c r="H130" s="15">
        <f>NCW!E130</f>
        <v>0</v>
      </c>
      <c r="I130" s="23">
        <f>NCW!F130</f>
        <v>0</v>
      </c>
      <c r="J130" s="15">
        <f>NCW!G130</f>
        <v>0</v>
      </c>
      <c r="K130" s="15">
        <f>NCW!H130</f>
        <v>0</v>
      </c>
      <c r="L130" s="15" t="str">
        <f t="shared" ca="1" si="3"/>
        <v/>
      </c>
      <c r="M130" s="4">
        <f>NCW!J130</f>
        <v>0</v>
      </c>
      <c r="N130" s="6">
        <f>NCW!K130</f>
        <v>0</v>
      </c>
      <c r="O130" s="11">
        <f>SUMIF(Invoiced!$C$2:$C$8000, F130,Invoiced!$H$2:$H$8000)</f>
        <v>0</v>
      </c>
      <c r="P130" s="18">
        <f t="shared" si="4"/>
        <v>0</v>
      </c>
      <c r="Q130" s="7">
        <f>NCW!L130</f>
        <v>0</v>
      </c>
      <c r="R130" s="12">
        <f>SUMIF(Invoiced!$C$2:$C$8000, F130,Invoiced!$I$2:$I$8000)</f>
        <v>0</v>
      </c>
      <c r="S130" s="2">
        <f t="shared" si="5"/>
        <v>0</v>
      </c>
      <c r="T130" s="28">
        <f>(1-NCW!M130)</f>
        <v>1</v>
      </c>
    </row>
    <row r="131" spans="1:20" x14ac:dyDescent="0.2">
      <c r="A131">
        <v>131</v>
      </c>
      <c r="B131" s="9">
        <f>NCW!A131</f>
        <v>0</v>
      </c>
      <c r="C131" s="27">
        <f>NCW!B131</f>
        <v>0</v>
      </c>
      <c r="D131" s="19">
        <f>NCW!C131</f>
        <v>0</v>
      </c>
      <c r="E131" s="9">
        <f>NCW!N131</f>
        <v>0</v>
      </c>
      <c r="F131" s="9">
        <f>NCW!A131</f>
        <v>0</v>
      </c>
      <c r="G131" s="10">
        <f>NCW!D131</f>
        <v>0</v>
      </c>
      <c r="H131" s="15">
        <f>NCW!E131</f>
        <v>0</v>
      </c>
      <c r="I131" s="23">
        <f>NCW!F131</f>
        <v>0</v>
      </c>
      <c r="J131" s="15">
        <f>NCW!G131</f>
        <v>0</v>
      </c>
      <c r="K131" s="15">
        <f>NCW!H131</f>
        <v>0</v>
      </c>
      <c r="L131" s="15" t="str">
        <f t="shared" ref="L131:L194" ca="1" si="6">IF(INDIRECT("NCW!I" &amp; A131) = "","",INDIRECT("NCW!I" &amp; A131) )</f>
        <v/>
      </c>
      <c r="M131" s="4">
        <f>NCW!J131</f>
        <v>0</v>
      </c>
      <c r="N131" s="6">
        <f>NCW!K131</f>
        <v>0</v>
      </c>
      <c r="O131" s="11">
        <f>SUMIF(Invoiced!$C$2:$C$8000, F131,Invoiced!$H$2:$H$8000)</f>
        <v>0</v>
      </c>
      <c r="P131" s="18">
        <f t="shared" ref="P131:P194" si="7">M131-O131</f>
        <v>0</v>
      </c>
      <c r="Q131" s="7">
        <f>NCW!L131</f>
        <v>0</v>
      </c>
      <c r="R131" s="12">
        <f>SUMIF(Invoiced!$C$2:$C$8000, F131,Invoiced!$I$2:$I$8000)</f>
        <v>0</v>
      </c>
      <c r="S131" s="2">
        <f t="shared" ref="S131:S194" si="8">Q131-R131</f>
        <v>0</v>
      </c>
      <c r="T131" s="28">
        <f>(1-NCW!M131)</f>
        <v>1</v>
      </c>
    </row>
    <row r="132" spans="1:20" x14ac:dyDescent="0.2">
      <c r="A132">
        <v>132</v>
      </c>
      <c r="B132" s="9">
        <f>NCW!A132</f>
        <v>0</v>
      </c>
      <c r="C132" s="27">
        <f>NCW!B132</f>
        <v>0</v>
      </c>
      <c r="D132" s="19">
        <f>NCW!C132</f>
        <v>0</v>
      </c>
      <c r="E132" s="9">
        <f>NCW!N132</f>
        <v>0</v>
      </c>
      <c r="F132" s="9">
        <f>NCW!A132</f>
        <v>0</v>
      </c>
      <c r="G132" s="10">
        <f>NCW!D132</f>
        <v>0</v>
      </c>
      <c r="H132" s="15">
        <f>NCW!E132</f>
        <v>0</v>
      </c>
      <c r="I132" s="23">
        <f>NCW!F132</f>
        <v>0</v>
      </c>
      <c r="J132" s="15">
        <f>NCW!G132</f>
        <v>0</v>
      </c>
      <c r="K132" s="15">
        <f>NCW!H132</f>
        <v>0</v>
      </c>
      <c r="L132" s="15" t="str">
        <f t="shared" ca="1" si="6"/>
        <v/>
      </c>
      <c r="M132" s="4">
        <f>NCW!J132</f>
        <v>0</v>
      </c>
      <c r="N132" s="6">
        <f>NCW!K132</f>
        <v>0</v>
      </c>
      <c r="O132" s="11">
        <f>SUMIF(Invoiced!$C$2:$C$8000, F132,Invoiced!$H$2:$H$8000)</f>
        <v>0</v>
      </c>
      <c r="P132" s="18">
        <f t="shared" si="7"/>
        <v>0</v>
      </c>
      <c r="Q132" s="7">
        <f>NCW!L132</f>
        <v>0</v>
      </c>
      <c r="R132" s="12">
        <f>SUMIF(Invoiced!$C$2:$C$8000, F132,Invoiced!$I$2:$I$8000)</f>
        <v>0</v>
      </c>
      <c r="S132" s="2">
        <f t="shared" si="8"/>
        <v>0</v>
      </c>
      <c r="T132" s="28">
        <f>(1-NCW!M132)</f>
        <v>1</v>
      </c>
    </row>
    <row r="133" spans="1:20" x14ac:dyDescent="0.2">
      <c r="A133">
        <v>133</v>
      </c>
      <c r="B133" s="9">
        <f>NCW!A133</f>
        <v>0</v>
      </c>
      <c r="C133" s="27">
        <f>NCW!B133</f>
        <v>0</v>
      </c>
      <c r="D133" s="19">
        <f>NCW!C133</f>
        <v>0</v>
      </c>
      <c r="E133" s="9">
        <f>NCW!N133</f>
        <v>0</v>
      </c>
      <c r="F133" s="9">
        <f>NCW!A133</f>
        <v>0</v>
      </c>
      <c r="G133" s="10">
        <f>NCW!D133</f>
        <v>0</v>
      </c>
      <c r="H133" s="15">
        <f>NCW!E133</f>
        <v>0</v>
      </c>
      <c r="I133" s="23">
        <f>NCW!F133</f>
        <v>0</v>
      </c>
      <c r="J133" s="15">
        <f>NCW!G133</f>
        <v>0</v>
      </c>
      <c r="K133" s="15">
        <f>NCW!H133</f>
        <v>0</v>
      </c>
      <c r="L133" s="15" t="str">
        <f t="shared" ca="1" si="6"/>
        <v/>
      </c>
      <c r="M133" s="4">
        <f>NCW!J133</f>
        <v>0</v>
      </c>
      <c r="N133" s="6">
        <f>NCW!K133</f>
        <v>0</v>
      </c>
      <c r="O133" s="11">
        <f>SUMIF(Invoiced!$C$2:$C$8000, F133,Invoiced!$H$2:$H$8000)</f>
        <v>0</v>
      </c>
      <c r="P133" s="18">
        <f t="shared" si="7"/>
        <v>0</v>
      </c>
      <c r="Q133" s="7">
        <f>NCW!L133</f>
        <v>0</v>
      </c>
      <c r="R133" s="12">
        <f>SUMIF(Invoiced!$C$2:$C$8000, F133,Invoiced!$I$2:$I$8000)</f>
        <v>0</v>
      </c>
      <c r="S133" s="2">
        <f t="shared" si="8"/>
        <v>0</v>
      </c>
      <c r="T133" s="28">
        <f>(1-NCW!M133)</f>
        <v>1</v>
      </c>
    </row>
    <row r="134" spans="1:20" x14ac:dyDescent="0.2">
      <c r="A134">
        <v>134</v>
      </c>
      <c r="B134" s="9">
        <f>NCW!A134</f>
        <v>0</v>
      </c>
      <c r="C134" s="27">
        <f>NCW!B134</f>
        <v>0</v>
      </c>
      <c r="D134" s="19">
        <f>NCW!C134</f>
        <v>0</v>
      </c>
      <c r="E134" s="9">
        <f>NCW!N134</f>
        <v>0</v>
      </c>
      <c r="F134" s="9">
        <f>NCW!A134</f>
        <v>0</v>
      </c>
      <c r="G134" s="10">
        <f>NCW!D134</f>
        <v>0</v>
      </c>
      <c r="H134" s="15">
        <f>NCW!E134</f>
        <v>0</v>
      </c>
      <c r="I134" s="23">
        <f>NCW!F134</f>
        <v>0</v>
      </c>
      <c r="J134" s="15">
        <f>NCW!G134</f>
        <v>0</v>
      </c>
      <c r="K134" s="15">
        <f>NCW!H134</f>
        <v>0</v>
      </c>
      <c r="L134" s="15" t="str">
        <f t="shared" ca="1" si="6"/>
        <v/>
      </c>
      <c r="M134" s="4">
        <f>NCW!J134</f>
        <v>0</v>
      </c>
      <c r="N134" s="6">
        <f>NCW!K134</f>
        <v>0</v>
      </c>
      <c r="O134" s="11">
        <f>SUMIF(Invoiced!$C$2:$C$8000, F134,Invoiced!$H$2:$H$8000)</f>
        <v>0</v>
      </c>
      <c r="P134" s="18">
        <f t="shared" si="7"/>
        <v>0</v>
      </c>
      <c r="Q134" s="7">
        <f>NCW!L134</f>
        <v>0</v>
      </c>
      <c r="R134" s="12">
        <f>SUMIF(Invoiced!$C$2:$C$8000, F134,Invoiced!$I$2:$I$8000)</f>
        <v>0</v>
      </c>
      <c r="S134" s="2">
        <f t="shared" si="8"/>
        <v>0</v>
      </c>
      <c r="T134" s="28">
        <f>(1-NCW!M134)</f>
        <v>1</v>
      </c>
    </row>
    <row r="135" spans="1:20" x14ac:dyDescent="0.2">
      <c r="A135">
        <v>135</v>
      </c>
      <c r="B135" s="9">
        <f>NCW!A135</f>
        <v>0</v>
      </c>
      <c r="C135" s="27">
        <f>NCW!B135</f>
        <v>0</v>
      </c>
      <c r="D135" s="19">
        <f>NCW!C135</f>
        <v>0</v>
      </c>
      <c r="E135" s="9">
        <f>NCW!N135</f>
        <v>0</v>
      </c>
      <c r="F135" s="9">
        <f>NCW!A135</f>
        <v>0</v>
      </c>
      <c r="G135" s="10">
        <f>NCW!D135</f>
        <v>0</v>
      </c>
      <c r="H135" s="15">
        <f>NCW!E135</f>
        <v>0</v>
      </c>
      <c r="I135" s="23">
        <f>NCW!F135</f>
        <v>0</v>
      </c>
      <c r="J135" s="15">
        <f>NCW!G135</f>
        <v>0</v>
      </c>
      <c r="K135" s="15">
        <f>NCW!H135</f>
        <v>0</v>
      </c>
      <c r="L135" s="15" t="str">
        <f t="shared" ca="1" si="6"/>
        <v/>
      </c>
      <c r="M135" s="4">
        <f>NCW!J135</f>
        <v>0</v>
      </c>
      <c r="N135" s="6">
        <f>NCW!K135</f>
        <v>0</v>
      </c>
      <c r="O135" s="11">
        <f>SUMIF(Invoiced!$C$2:$C$8000, F135,Invoiced!$H$2:$H$8000)</f>
        <v>0</v>
      </c>
      <c r="P135" s="18">
        <f t="shared" si="7"/>
        <v>0</v>
      </c>
      <c r="Q135" s="7">
        <f>NCW!L135</f>
        <v>0</v>
      </c>
      <c r="R135" s="12">
        <f>SUMIF(Invoiced!$C$2:$C$8000, F135,Invoiced!$I$2:$I$8000)</f>
        <v>0</v>
      </c>
      <c r="S135" s="2">
        <f t="shared" si="8"/>
        <v>0</v>
      </c>
      <c r="T135" s="28">
        <f>(1-NCW!M135)</f>
        <v>1</v>
      </c>
    </row>
    <row r="136" spans="1:20" x14ac:dyDescent="0.2">
      <c r="A136">
        <v>136</v>
      </c>
      <c r="B136" s="9">
        <f>NCW!A136</f>
        <v>0</v>
      </c>
      <c r="C136" s="27">
        <f>NCW!B136</f>
        <v>0</v>
      </c>
      <c r="D136" s="19">
        <f>NCW!C136</f>
        <v>0</v>
      </c>
      <c r="E136" s="9">
        <f>NCW!N136</f>
        <v>0</v>
      </c>
      <c r="F136" s="9">
        <f>NCW!A136</f>
        <v>0</v>
      </c>
      <c r="G136" s="10">
        <f>NCW!D136</f>
        <v>0</v>
      </c>
      <c r="H136" s="15">
        <f>NCW!E136</f>
        <v>0</v>
      </c>
      <c r="I136" s="23">
        <f>NCW!F136</f>
        <v>0</v>
      </c>
      <c r="J136" s="15">
        <f>NCW!G136</f>
        <v>0</v>
      </c>
      <c r="K136" s="15">
        <f>NCW!H136</f>
        <v>0</v>
      </c>
      <c r="L136" s="15" t="str">
        <f t="shared" ca="1" si="6"/>
        <v/>
      </c>
      <c r="M136" s="4">
        <f>NCW!J136</f>
        <v>0</v>
      </c>
      <c r="N136" s="6">
        <f>NCW!K136</f>
        <v>0</v>
      </c>
      <c r="O136" s="11">
        <f>SUMIF(Invoiced!$C$2:$C$8000, F136,Invoiced!$H$2:$H$8000)</f>
        <v>0</v>
      </c>
      <c r="P136" s="18">
        <f t="shared" si="7"/>
        <v>0</v>
      </c>
      <c r="Q136" s="7">
        <f>NCW!L136</f>
        <v>0</v>
      </c>
      <c r="R136" s="12">
        <f>SUMIF(Invoiced!$C$2:$C$8000, F136,Invoiced!$I$2:$I$8000)</f>
        <v>0</v>
      </c>
      <c r="S136" s="2">
        <f t="shared" si="8"/>
        <v>0</v>
      </c>
      <c r="T136" s="28">
        <f>(1-NCW!M136)</f>
        <v>1</v>
      </c>
    </row>
    <row r="137" spans="1:20" x14ac:dyDescent="0.2">
      <c r="A137">
        <v>137</v>
      </c>
      <c r="B137" s="9">
        <f>NCW!A137</f>
        <v>0</v>
      </c>
      <c r="C137" s="27">
        <f>NCW!B137</f>
        <v>0</v>
      </c>
      <c r="D137" s="19">
        <f>NCW!C137</f>
        <v>0</v>
      </c>
      <c r="E137" s="9">
        <f>NCW!N137</f>
        <v>0</v>
      </c>
      <c r="F137" s="9">
        <f>NCW!A137</f>
        <v>0</v>
      </c>
      <c r="G137" s="10">
        <f>NCW!D137</f>
        <v>0</v>
      </c>
      <c r="H137" s="15">
        <f>NCW!E137</f>
        <v>0</v>
      </c>
      <c r="I137" s="23">
        <f>NCW!F137</f>
        <v>0</v>
      </c>
      <c r="J137" s="15">
        <f>NCW!G137</f>
        <v>0</v>
      </c>
      <c r="K137" s="15">
        <f>NCW!H137</f>
        <v>0</v>
      </c>
      <c r="L137" s="15" t="str">
        <f t="shared" ca="1" si="6"/>
        <v/>
      </c>
      <c r="M137" s="4">
        <f>NCW!J137</f>
        <v>0</v>
      </c>
      <c r="N137" s="6">
        <f>NCW!K137</f>
        <v>0</v>
      </c>
      <c r="O137" s="11">
        <f>SUMIF(Invoiced!$C$2:$C$8000, F137,Invoiced!$H$2:$H$8000)</f>
        <v>0</v>
      </c>
      <c r="P137" s="18">
        <f t="shared" si="7"/>
        <v>0</v>
      </c>
      <c r="Q137" s="7">
        <f>NCW!L137</f>
        <v>0</v>
      </c>
      <c r="R137" s="12">
        <f>SUMIF(Invoiced!$C$2:$C$8000, F137,Invoiced!$I$2:$I$8000)</f>
        <v>0</v>
      </c>
      <c r="S137" s="2">
        <f t="shared" si="8"/>
        <v>0</v>
      </c>
      <c r="T137" s="28">
        <f>(1-NCW!M137)</f>
        <v>1</v>
      </c>
    </row>
    <row r="138" spans="1:20" x14ac:dyDescent="0.2">
      <c r="A138">
        <v>138</v>
      </c>
      <c r="B138" s="9">
        <f>NCW!A138</f>
        <v>0</v>
      </c>
      <c r="C138" s="27">
        <f>NCW!B138</f>
        <v>0</v>
      </c>
      <c r="D138" s="19">
        <f>NCW!C138</f>
        <v>0</v>
      </c>
      <c r="E138" s="9">
        <f>NCW!N138</f>
        <v>0</v>
      </c>
      <c r="F138" s="9">
        <f>NCW!A138</f>
        <v>0</v>
      </c>
      <c r="G138" s="10">
        <f>NCW!D138</f>
        <v>0</v>
      </c>
      <c r="H138" s="15">
        <f>NCW!E138</f>
        <v>0</v>
      </c>
      <c r="I138" s="23">
        <f>NCW!F138</f>
        <v>0</v>
      </c>
      <c r="J138" s="15">
        <f>NCW!G138</f>
        <v>0</v>
      </c>
      <c r="K138" s="15">
        <f>NCW!H138</f>
        <v>0</v>
      </c>
      <c r="L138" s="15" t="str">
        <f t="shared" ca="1" si="6"/>
        <v/>
      </c>
      <c r="M138" s="4">
        <f>NCW!J138</f>
        <v>0</v>
      </c>
      <c r="N138" s="6">
        <f>NCW!K138</f>
        <v>0</v>
      </c>
      <c r="O138" s="11">
        <f>SUMIF(Invoiced!$C$2:$C$8000, F138,Invoiced!$H$2:$H$8000)</f>
        <v>0</v>
      </c>
      <c r="P138" s="18">
        <f t="shared" si="7"/>
        <v>0</v>
      </c>
      <c r="Q138" s="7">
        <f>NCW!L138</f>
        <v>0</v>
      </c>
      <c r="R138" s="12">
        <f>SUMIF(Invoiced!$C$2:$C$8000, F138,Invoiced!$I$2:$I$8000)</f>
        <v>0</v>
      </c>
      <c r="S138" s="2">
        <f t="shared" si="8"/>
        <v>0</v>
      </c>
      <c r="T138" s="28">
        <f>(1-NCW!M138)</f>
        <v>1</v>
      </c>
    </row>
    <row r="139" spans="1:20" x14ac:dyDescent="0.2">
      <c r="A139">
        <v>139</v>
      </c>
      <c r="B139" s="9">
        <f>NCW!A139</f>
        <v>0</v>
      </c>
      <c r="C139" s="27">
        <f>NCW!B139</f>
        <v>0</v>
      </c>
      <c r="D139" s="19">
        <f>NCW!C139</f>
        <v>0</v>
      </c>
      <c r="E139" s="9">
        <f>NCW!N139</f>
        <v>0</v>
      </c>
      <c r="F139" s="9">
        <f>NCW!A139</f>
        <v>0</v>
      </c>
      <c r="G139" s="10">
        <f>NCW!D139</f>
        <v>0</v>
      </c>
      <c r="H139" s="15">
        <f>NCW!E139</f>
        <v>0</v>
      </c>
      <c r="I139" s="23">
        <f>NCW!F139</f>
        <v>0</v>
      </c>
      <c r="J139" s="15">
        <f>NCW!G139</f>
        <v>0</v>
      </c>
      <c r="K139" s="15">
        <f>NCW!H139</f>
        <v>0</v>
      </c>
      <c r="L139" s="15" t="str">
        <f t="shared" ca="1" si="6"/>
        <v/>
      </c>
      <c r="M139" s="4">
        <f>NCW!J139</f>
        <v>0</v>
      </c>
      <c r="N139" s="6">
        <f>NCW!K139</f>
        <v>0</v>
      </c>
      <c r="O139" s="11">
        <f>SUMIF(Invoiced!$C$2:$C$8000, F139,Invoiced!$H$2:$H$8000)</f>
        <v>0</v>
      </c>
      <c r="P139" s="18">
        <f t="shared" si="7"/>
        <v>0</v>
      </c>
      <c r="Q139" s="7">
        <f>NCW!L139</f>
        <v>0</v>
      </c>
      <c r="R139" s="12">
        <f>SUMIF(Invoiced!$C$2:$C$8000, F139,Invoiced!$I$2:$I$8000)</f>
        <v>0</v>
      </c>
      <c r="S139" s="2">
        <f t="shared" si="8"/>
        <v>0</v>
      </c>
      <c r="T139" s="28">
        <f>(1-NCW!M139)</f>
        <v>1</v>
      </c>
    </row>
    <row r="140" spans="1:20" x14ac:dyDescent="0.2">
      <c r="A140">
        <v>140</v>
      </c>
      <c r="B140" s="9">
        <f>NCW!A140</f>
        <v>0</v>
      </c>
      <c r="C140" s="27">
        <f>NCW!B140</f>
        <v>0</v>
      </c>
      <c r="D140" s="19">
        <f>NCW!C140</f>
        <v>0</v>
      </c>
      <c r="E140" s="9">
        <f>NCW!N140</f>
        <v>0</v>
      </c>
      <c r="F140" s="9">
        <f>NCW!A140</f>
        <v>0</v>
      </c>
      <c r="G140" s="10">
        <f>NCW!D140</f>
        <v>0</v>
      </c>
      <c r="H140" s="15">
        <f>NCW!E140</f>
        <v>0</v>
      </c>
      <c r="I140" s="23">
        <f>NCW!F140</f>
        <v>0</v>
      </c>
      <c r="J140" s="15">
        <f>NCW!G140</f>
        <v>0</v>
      </c>
      <c r="K140" s="15">
        <f>NCW!H140</f>
        <v>0</v>
      </c>
      <c r="L140" s="15" t="str">
        <f t="shared" ca="1" si="6"/>
        <v/>
      </c>
      <c r="M140" s="4">
        <f>NCW!J140</f>
        <v>0</v>
      </c>
      <c r="N140" s="6">
        <f>NCW!K140</f>
        <v>0</v>
      </c>
      <c r="O140" s="11">
        <f>SUMIF(Invoiced!$C$2:$C$8000, F140,Invoiced!$H$2:$H$8000)</f>
        <v>0</v>
      </c>
      <c r="P140" s="18">
        <f t="shared" si="7"/>
        <v>0</v>
      </c>
      <c r="Q140" s="7">
        <f>NCW!L140</f>
        <v>0</v>
      </c>
      <c r="R140" s="12">
        <f>SUMIF(Invoiced!$C$2:$C$8000, F140,Invoiced!$I$2:$I$8000)</f>
        <v>0</v>
      </c>
      <c r="S140" s="2">
        <f t="shared" si="8"/>
        <v>0</v>
      </c>
      <c r="T140" s="28">
        <f>(1-NCW!M140)</f>
        <v>1</v>
      </c>
    </row>
    <row r="141" spans="1:20" x14ac:dyDescent="0.2">
      <c r="A141">
        <v>141</v>
      </c>
      <c r="B141" s="9">
        <f>NCW!A141</f>
        <v>0</v>
      </c>
      <c r="C141" s="27">
        <f>NCW!B141</f>
        <v>0</v>
      </c>
      <c r="D141" s="19">
        <f>NCW!C141</f>
        <v>0</v>
      </c>
      <c r="E141" s="9">
        <f>NCW!N141</f>
        <v>0</v>
      </c>
      <c r="F141" s="9">
        <f>NCW!A141</f>
        <v>0</v>
      </c>
      <c r="G141" s="10">
        <f>NCW!D141</f>
        <v>0</v>
      </c>
      <c r="H141" s="15">
        <f>NCW!E141</f>
        <v>0</v>
      </c>
      <c r="I141" s="23">
        <f>NCW!F141</f>
        <v>0</v>
      </c>
      <c r="J141" s="15">
        <f>NCW!G141</f>
        <v>0</v>
      </c>
      <c r="K141" s="15">
        <f>NCW!H141</f>
        <v>0</v>
      </c>
      <c r="L141" s="15" t="str">
        <f t="shared" ca="1" si="6"/>
        <v/>
      </c>
      <c r="M141" s="4">
        <f>NCW!J141</f>
        <v>0</v>
      </c>
      <c r="N141" s="6">
        <f>NCW!K141</f>
        <v>0</v>
      </c>
      <c r="O141" s="11">
        <f>SUMIF(Invoiced!$C$2:$C$8000, F141,Invoiced!$H$2:$H$8000)</f>
        <v>0</v>
      </c>
      <c r="P141" s="18">
        <f t="shared" si="7"/>
        <v>0</v>
      </c>
      <c r="Q141" s="7">
        <f>NCW!L141</f>
        <v>0</v>
      </c>
      <c r="R141" s="12">
        <f>SUMIF(Invoiced!$C$2:$C$8000, F141,Invoiced!$I$2:$I$8000)</f>
        <v>0</v>
      </c>
      <c r="S141" s="2">
        <f t="shared" si="8"/>
        <v>0</v>
      </c>
      <c r="T141" s="28">
        <f>(1-NCW!M141)</f>
        <v>1</v>
      </c>
    </row>
    <row r="142" spans="1:20" x14ac:dyDescent="0.2">
      <c r="A142">
        <v>142</v>
      </c>
      <c r="B142" s="9">
        <f>NCW!A142</f>
        <v>0</v>
      </c>
      <c r="C142" s="27">
        <f>NCW!B142</f>
        <v>0</v>
      </c>
      <c r="D142" s="19">
        <f>NCW!C142</f>
        <v>0</v>
      </c>
      <c r="E142" s="9">
        <f>NCW!N142</f>
        <v>0</v>
      </c>
      <c r="F142" s="9">
        <f>NCW!A142</f>
        <v>0</v>
      </c>
      <c r="G142" s="10">
        <f>NCW!D142</f>
        <v>0</v>
      </c>
      <c r="H142" s="15">
        <f>NCW!E142</f>
        <v>0</v>
      </c>
      <c r="I142" s="23">
        <f>NCW!F142</f>
        <v>0</v>
      </c>
      <c r="J142" s="15">
        <f>NCW!G142</f>
        <v>0</v>
      </c>
      <c r="K142" s="15">
        <f>NCW!H142</f>
        <v>0</v>
      </c>
      <c r="L142" s="15" t="str">
        <f t="shared" ca="1" si="6"/>
        <v/>
      </c>
      <c r="M142" s="4">
        <f>NCW!J142</f>
        <v>0</v>
      </c>
      <c r="N142" s="6">
        <f>NCW!K142</f>
        <v>0</v>
      </c>
      <c r="O142" s="11">
        <f>SUMIF(Invoiced!$C$2:$C$8000, F142,Invoiced!$H$2:$H$8000)</f>
        <v>0</v>
      </c>
      <c r="P142" s="18">
        <f t="shared" si="7"/>
        <v>0</v>
      </c>
      <c r="Q142" s="7">
        <f>NCW!L142</f>
        <v>0</v>
      </c>
      <c r="R142" s="12">
        <f>SUMIF(Invoiced!$C$2:$C$8000, F142,Invoiced!$I$2:$I$8000)</f>
        <v>0</v>
      </c>
      <c r="S142" s="2">
        <f t="shared" si="8"/>
        <v>0</v>
      </c>
      <c r="T142" s="28">
        <f>(1-NCW!M142)</f>
        <v>1</v>
      </c>
    </row>
    <row r="143" spans="1:20" x14ac:dyDescent="0.2">
      <c r="A143">
        <v>143</v>
      </c>
      <c r="B143" s="9">
        <f>NCW!A143</f>
        <v>0</v>
      </c>
      <c r="C143" s="27">
        <f>NCW!B143</f>
        <v>0</v>
      </c>
      <c r="D143" s="19">
        <f>NCW!C143</f>
        <v>0</v>
      </c>
      <c r="E143" s="9">
        <f>NCW!N143</f>
        <v>0</v>
      </c>
      <c r="F143" s="9">
        <f>NCW!A143</f>
        <v>0</v>
      </c>
      <c r="G143" s="10">
        <f>NCW!D143</f>
        <v>0</v>
      </c>
      <c r="H143" s="15">
        <f>NCW!E143</f>
        <v>0</v>
      </c>
      <c r="I143" s="23">
        <f>NCW!F143</f>
        <v>0</v>
      </c>
      <c r="J143" s="15">
        <f>NCW!G143</f>
        <v>0</v>
      </c>
      <c r="K143" s="15">
        <f>NCW!H143</f>
        <v>0</v>
      </c>
      <c r="L143" s="15" t="str">
        <f t="shared" ca="1" si="6"/>
        <v/>
      </c>
      <c r="M143" s="4">
        <f>NCW!J143</f>
        <v>0</v>
      </c>
      <c r="N143" s="6">
        <f>NCW!K143</f>
        <v>0</v>
      </c>
      <c r="O143" s="11">
        <f>SUMIF(Invoiced!$C$2:$C$8000, F143,Invoiced!$H$2:$H$8000)</f>
        <v>0</v>
      </c>
      <c r="P143" s="18">
        <f t="shared" si="7"/>
        <v>0</v>
      </c>
      <c r="Q143" s="7">
        <f>NCW!L143</f>
        <v>0</v>
      </c>
      <c r="R143" s="12">
        <f>SUMIF(Invoiced!$C$2:$C$8000, F143,Invoiced!$I$2:$I$8000)</f>
        <v>0</v>
      </c>
      <c r="S143" s="2">
        <f t="shared" si="8"/>
        <v>0</v>
      </c>
      <c r="T143" s="28">
        <f>(1-NCW!M143)</f>
        <v>1</v>
      </c>
    </row>
    <row r="144" spans="1:20" x14ac:dyDescent="0.2">
      <c r="A144">
        <v>144</v>
      </c>
      <c r="B144" s="9">
        <f>NCW!A144</f>
        <v>0</v>
      </c>
      <c r="C144" s="27">
        <f>NCW!B144</f>
        <v>0</v>
      </c>
      <c r="D144" s="19">
        <f>NCW!C144</f>
        <v>0</v>
      </c>
      <c r="E144" s="9">
        <f>NCW!N144</f>
        <v>0</v>
      </c>
      <c r="F144" s="9">
        <f>NCW!A144</f>
        <v>0</v>
      </c>
      <c r="G144" s="10">
        <f>NCW!D144</f>
        <v>0</v>
      </c>
      <c r="H144" s="15">
        <f>NCW!E144</f>
        <v>0</v>
      </c>
      <c r="I144" s="23">
        <f>NCW!F144</f>
        <v>0</v>
      </c>
      <c r="J144" s="15">
        <f>NCW!G144</f>
        <v>0</v>
      </c>
      <c r="K144" s="15">
        <f>NCW!H144</f>
        <v>0</v>
      </c>
      <c r="L144" s="15" t="str">
        <f t="shared" ca="1" si="6"/>
        <v/>
      </c>
      <c r="M144" s="4">
        <f>NCW!J144</f>
        <v>0</v>
      </c>
      <c r="N144" s="6">
        <f>NCW!K144</f>
        <v>0</v>
      </c>
      <c r="O144" s="11">
        <f>SUMIF(Invoiced!$C$2:$C$8000, F144,Invoiced!$H$2:$H$8000)</f>
        <v>0</v>
      </c>
      <c r="P144" s="18">
        <f t="shared" si="7"/>
        <v>0</v>
      </c>
      <c r="Q144" s="7">
        <f>NCW!L144</f>
        <v>0</v>
      </c>
      <c r="R144" s="12">
        <f>SUMIF(Invoiced!$C$2:$C$8000, F144,Invoiced!$I$2:$I$8000)</f>
        <v>0</v>
      </c>
      <c r="S144" s="2">
        <f t="shared" si="8"/>
        <v>0</v>
      </c>
      <c r="T144" s="28">
        <f>(1-NCW!M144)</f>
        <v>1</v>
      </c>
    </row>
    <row r="145" spans="1:20" x14ac:dyDescent="0.2">
      <c r="A145">
        <v>145</v>
      </c>
      <c r="B145" s="9">
        <f>NCW!A145</f>
        <v>0</v>
      </c>
      <c r="C145" s="27">
        <f>NCW!B145</f>
        <v>0</v>
      </c>
      <c r="D145" s="19">
        <f>NCW!C145</f>
        <v>0</v>
      </c>
      <c r="E145" s="9">
        <f>NCW!N145</f>
        <v>0</v>
      </c>
      <c r="F145" s="9">
        <f>NCW!A145</f>
        <v>0</v>
      </c>
      <c r="G145" s="10">
        <f>NCW!D145</f>
        <v>0</v>
      </c>
      <c r="H145" s="15">
        <f>NCW!E145</f>
        <v>0</v>
      </c>
      <c r="I145" s="23">
        <f>NCW!F145</f>
        <v>0</v>
      </c>
      <c r="J145" s="15">
        <f>NCW!G145</f>
        <v>0</v>
      </c>
      <c r="K145" s="15">
        <f>NCW!H145</f>
        <v>0</v>
      </c>
      <c r="L145" s="15" t="str">
        <f t="shared" ca="1" si="6"/>
        <v/>
      </c>
      <c r="M145" s="4">
        <f>NCW!J145</f>
        <v>0</v>
      </c>
      <c r="N145" s="6">
        <f>NCW!K145</f>
        <v>0</v>
      </c>
      <c r="O145" s="11">
        <f>SUMIF(Invoiced!$C$2:$C$8000, F145,Invoiced!$H$2:$H$8000)</f>
        <v>0</v>
      </c>
      <c r="P145" s="18">
        <f t="shared" si="7"/>
        <v>0</v>
      </c>
      <c r="Q145" s="7">
        <f>NCW!L145</f>
        <v>0</v>
      </c>
      <c r="R145" s="12">
        <f>SUMIF(Invoiced!$C$2:$C$8000, F145,Invoiced!$I$2:$I$8000)</f>
        <v>0</v>
      </c>
      <c r="S145" s="2">
        <f t="shared" si="8"/>
        <v>0</v>
      </c>
      <c r="T145" s="28">
        <f>(1-NCW!M145)</f>
        <v>1</v>
      </c>
    </row>
    <row r="146" spans="1:20" x14ac:dyDescent="0.2">
      <c r="A146">
        <v>146</v>
      </c>
      <c r="B146" s="9">
        <f>NCW!A146</f>
        <v>0</v>
      </c>
      <c r="C146" s="27">
        <f>NCW!B146</f>
        <v>0</v>
      </c>
      <c r="D146" s="19">
        <f>NCW!C146</f>
        <v>0</v>
      </c>
      <c r="E146" s="9">
        <f>NCW!N146</f>
        <v>0</v>
      </c>
      <c r="F146" s="9">
        <f>NCW!A146</f>
        <v>0</v>
      </c>
      <c r="G146" s="10">
        <f>NCW!D146</f>
        <v>0</v>
      </c>
      <c r="H146" s="15">
        <f>NCW!E146</f>
        <v>0</v>
      </c>
      <c r="I146" s="23">
        <f>NCW!F146</f>
        <v>0</v>
      </c>
      <c r="J146" s="15">
        <f>NCW!G146</f>
        <v>0</v>
      </c>
      <c r="K146" s="15">
        <f>NCW!H146</f>
        <v>0</v>
      </c>
      <c r="L146" s="15" t="str">
        <f t="shared" ca="1" si="6"/>
        <v/>
      </c>
      <c r="M146" s="4">
        <f>NCW!J146</f>
        <v>0</v>
      </c>
      <c r="N146" s="6">
        <f>NCW!K146</f>
        <v>0</v>
      </c>
      <c r="O146" s="11">
        <f>SUMIF(Invoiced!$C$2:$C$8000, F146,Invoiced!$H$2:$H$8000)</f>
        <v>0</v>
      </c>
      <c r="P146" s="18">
        <f t="shared" si="7"/>
        <v>0</v>
      </c>
      <c r="Q146" s="7">
        <f>NCW!L146</f>
        <v>0</v>
      </c>
      <c r="R146" s="12">
        <f>SUMIF(Invoiced!$C$2:$C$8000, F146,Invoiced!$I$2:$I$8000)</f>
        <v>0</v>
      </c>
      <c r="S146" s="2">
        <f t="shared" si="8"/>
        <v>0</v>
      </c>
      <c r="T146" s="28">
        <f>(1-NCW!M146)</f>
        <v>1</v>
      </c>
    </row>
    <row r="147" spans="1:20" x14ac:dyDescent="0.2">
      <c r="A147">
        <v>147</v>
      </c>
      <c r="B147" s="9">
        <f>NCW!A147</f>
        <v>0</v>
      </c>
      <c r="C147" s="27">
        <f>NCW!B147</f>
        <v>0</v>
      </c>
      <c r="D147" s="19">
        <f>NCW!C147</f>
        <v>0</v>
      </c>
      <c r="E147" s="9">
        <f>NCW!N147</f>
        <v>0</v>
      </c>
      <c r="F147" s="9">
        <f>NCW!A147</f>
        <v>0</v>
      </c>
      <c r="G147" s="10">
        <f>NCW!D147</f>
        <v>0</v>
      </c>
      <c r="H147" s="15">
        <f>NCW!E147</f>
        <v>0</v>
      </c>
      <c r="I147" s="23">
        <f>NCW!F147</f>
        <v>0</v>
      </c>
      <c r="J147" s="15">
        <f>NCW!G147</f>
        <v>0</v>
      </c>
      <c r="K147" s="15">
        <f>NCW!H147</f>
        <v>0</v>
      </c>
      <c r="L147" s="15" t="str">
        <f t="shared" ca="1" si="6"/>
        <v/>
      </c>
      <c r="M147" s="4">
        <f>NCW!J147</f>
        <v>0</v>
      </c>
      <c r="N147" s="6">
        <f>NCW!K147</f>
        <v>0</v>
      </c>
      <c r="O147" s="11">
        <f>SUMIF(Invoiced!$C$2:$C$8000, F147,Invoiced!$H$2:$H$8000)</f>
        <v>0</v>
      </c>
      <c r="P147" s="18">
        <f t="shared" si="7"/>
        <v>0</v>
      </c>
      <c r="Q147" s="7">
        <f>NCW!L147</f>
        <v>0</v>
      </c>
      <c r="R147" s="12">
        <f>SUMIF(Invoiced!$C$2:$C$8000, F147,Invoiced!$I$2:$I$8000)</f>
        <v>0</v>
      </c>
      <c r="S147" s="2">
        <f t="shared" si="8"/>
        <v>0</v>
      </c>
      <c r="T147" s="28">
        <f>(1-NCW!M147)</f>
        <v>1</v>
      </c>
    </row>
    <row r="148" spans="1:20" x14ac:dyDescent="0.2">
      <c r="A148">
        <v>148</v>
      </c>
      <c r="B148" s="9">
        <f>NCW!A148</f>
        <v>0</v>
      </c>
      <c r="C148" s="27">
        <f>NCW!B148</f>
        <v>0</v>
      </c>
      <c r="D148" s="19">
        <f>NCW!C148</f>
        <v>0</v>
      </c>
      <c r="E148" s="9">
        <f>NCW!N148</f>
        <v>0</v>
      </c>
      <c r="F148" s="9">
        <f>NCW!A148</f>
        <v>0</v>
      </c>
      <c r="G148" s="10">
        <f>NCW!D148</f>
        <v>0</v>
      </c>
      <c r="H148" s="15">
        <f>NCW!E148</f>
        <v>0</v>
      </c>
      <c r="I148" s="23">
        <f>NCW!F148</f>
        <v>0</v>
      </c>
      <c r="J148" s="15">
        <f>NCW!G148</f>
        <v>0</v>
      </c>
      <c r="K148" s="15">
        <f>NCW!H148</f>
        <v>0</v>
      </c>
      <c r="L148" s="15" t="str">
        <f t="shared" ca="1" si="6"/>
        <v/>
      </c>
      <c r="M148" s="4">
        <f>NCW!J148</f>
        <v>0</v>
      </c>
      <c r="N148" s="6">
        <f>NCW!K148</f>
        <v>0</v>
      </c>
      <c r="O148" s="11">
        <f>SUMIF(Invoiced!$C$2:$C$8000, F148,Invoiced!$H$2:$H$8000)</f>
        <v>0</v>
      </c>
      <c r="P148" s="18">
        <f t="shared" si="7"/>
        <v>0</v>
      </c>
      <c r="Q148" s="7">
        <f>NCW!L148</f>
        <v>0</v>
      </c>
      <c r="R148" s="12">
        <f>SUMIF(Invoiced!$C$2:$C$8000, F148,Invoiced!$I$2:$I$8000)</f>
        <v>0</v>
      </c>
      <c r="S148" s="2">
        <f t="shared" si="8"/>
        <v>0</v>
      </c>
      <c r="T148" s="28">
        <f>(1-NCW!M148)</f>
        <v>1</v>
      </c>
    </row>
    <row r="149" spans="1:20" x14ac:dyDescent="0.2">
      <c r="A149">
        <v>149</v>
      </c>
      <c r="B149" s="9">
        <f>NCW!A149</f>
        <v>0</v>
      </c>
      <c r="C149" s="27">
        <f>NCW!B149</f>
        <v>0</v>
      </c>
      <c r="D149" s="19">
        <f>NCW!C149</f>
        <v>0</v>
      </c>
      <c r="E149" s="9">
        <f>NCW!N149</f>
        <v>0</v>
      </c>
      <c r="F149" s="9">
        <f>NCW!A149</f>
        <v>0</v>
      </c>
      <c r="G149" s="10">
        <f>NCW!D149</f>
        <v>0</v>
      </c>
      <c r="H149" s="15">
        <f>NCW!E149</f>
        <v>0</v>
      </c>
      <c r="I149" s="23">
        <f>NCW!F149</f>
        <v>0</v>
      </c>
      <c r="J149" s="15">
        <f>NCW!G149</f>
        <v>0</v>
      </c>
      <c r="K149" s="15">
        <f>NCW!H149</f>
        <v>0</v>
      </c>
      <c r="L149" s="15" t="str">
        <f t="shared" ca="1" si="6"/>
        <v/>
      </c>
      <c r="M149" s="4">
        <f>NCW!J149</f>
        <v>0</v>
      </c>
      <c r="N149" s="6">
        <f>NCW!K149</f>
        <v>0</v>
      </c>
      <c r="O149" s="11">
        <f>SUMIF(Invoiced!$C$2:$C$8000, F149,Invoiced!$H$2:$H$8000)</f>
        <v>0</v>
      </c>
      <c r="P149" s="18">
        <f t="shared" si="7"/>
        <v>0</v>
      </c>
      <c r="Q149" s="7">
        <f>NCW!L149</f>
        <v>0</v>
      </c>
      <c r="R149" s="12">
        <f>SUMIF(Invoiced!$C$2:$C$8000, F149,Invoiced!$I$2:$I$8000)</f>
        <v>0</v>
      </c>
      <c r="S149" s="2">
        <f t="shared" si="8"/>
        <v>0</v>
      </c>
      <c r="T149" s="28">
        <f>(1-NCW!M149)</f>
        <v>1</v>
      </c>
    </row>
    <row r="150" spans="1:20" x14ac:dyDescent="0.2">
      <c r="A150">
        <v>150</v>
      </c>
      <c r="B150" s="9">
        <f>NCW!A150</f>
        <v>0</v>
      </c>
      <c r="C150" s="27">
        <f>NCW!B150</f>
        <v>0</v>
      </c>
      <c r="D150" s="19">
        <f>NCW!C150</f>
        <v>0</v>
      </c>
      <c r="E150" s="9">
        <f>NCW!N150</f>
        <v>0</v>
      </c>
      <c r="F150" s="9">
        <f>NCW!A150</f>
        <v>0</v>
      </c>
      <c r="G150" s="10">
        <f>NCW!D150</f>
        <v>0</v>
      </c>
      <c r="H150" s="15">
        <f>NCW!E150</f>
        <v>0</v>
      </c>
      <c r="I150" s="23">
        <f>NCW!F150</f>
        <v>0</v>
      </c>
      <c r="J150" s="15">
        <f>NCW!G150</f>
        <v>0</v>
      </c>
      <c r="K150" s="15">
        <f>NCW!H150</f>
        <v>0</v>
      </c>
      <c r="L150" s="15" t="str">
        <f t="shared" ca="1" si="6"/>
        <v/>
      </c>
      <c r="M150" s="4">
        <f>NCW!J150</f>
        <v>0</v>
      </c>
      <c r="N150" s="6">
        <f>NCW!K150</f>
        <v>0</v>
      </c>
      <c r="O150" s="11">
        <f>SUMIF(Invoiced!$C$2:$C$8000, F150,Invoiced!$H$2:$H$8000)</f>
        <v>0</v>
      </c>
      <c r="P150" s="18">
        <f t="shared" si="7"/>
        <v>0</v>
      </c>
      <c r="Q150" s="7">
        <f>NCW!L150</f>
        <v>0</v>
      </c>
      <c r="R150" s="12">
        <f>SUMIF(Invoiced!$C$2:$C$8000, F150,Invoiced!$I$2:$I$8000)</f>
        <v>0</v>
      </c>
      <c r="S150" s="2">
        <f t="shared" si="8"/>
        <v>0</v>
      </c>
      <c r="T150" s="28">
        <f>(1-NCW!M150)</f>
        <v>1</v>
      </c>
    </row>
    <row r="151" spans="1:20" x14ac:dyDescent="0.2">
      <c r="A151">
        <v>151</v>
      </c>
      <c r="B151" s="9">
        <f>NCW!A151</f>
        <v>0</v>
      </c>
      <c r="C151" s="27">
        <f>NCW!B151</f>
        <v>0</v>
      </c>
      <c r="D151" s="19">
        <f>NCW!C151</f>
        <v>0</v>
      </c>
      <c r="E151" s="9">
        <f>NCW!N151</f>
        <v>0</v>
      </c>
      <c r="F151" s="9">
        <f>NCW!A151</f>
        <v>0</v>
      </c>
      <c r="G151" s="10">
        <f>NCW!D151</f>
        <v>0</v>
      </c>
      <c r="H151" s="15">
        <f>NCW!E151</f>
        <v>0</v>
      </c>
      <c r="I151" s="23">
        <f>NCW!F151</f>
        <v>0</v>
      </c>
      <c r="J151" s="15">
        <f>NCW!G151</f>
        <v>0</v>
      </c>
      <c r="K151" s="15">
        <f>NCW!H151</f>
        <v>0</v>
      </c>
      <c r="L151" s="15" t="str">
        <f t="shared" ca="1" si="6"/>
        <v/>
      </c>
      <c r="M151" s="4">
        <f>NCW!J151</f>
        <v>0</v>
      </c>
      <c r="N151" s="6">
        <f>NCW!K151</f>
        <v>0</v>
      </c>
      <c r="O151" s="11">
        <f>SUMIF(Invoiced!$C$2:$C$8000, F151,Invoiced!$H$2:$H$8000)</f>
        <v>0</v>
      </c>
      <c r="P151" s="18">
        <f t="shared" si="7"/>
        <v>0</v>
      </c>
      <c r="Q151" s="7">
        <f>NCW!L151</f>
        <v>0</v>
      </c>
      <c r="R151" s="12">
        <f>SUMIF(Invoiced!$C$2:$C$8000, F151,Invoiced!$I$2:$I$8000)</f>
        <v>0</v>
      </c>
      <c r="S151" s="2">
        <f t="shared" si="8"/>
        <v>0</v>
      </c>
      <c r="T151" s="28">
        <f>(1-NCW!M151)</f>
        <v>1</v>
      </c>
    </row>
    <row r="152" spans="1:20" x14ac:dyDescent="0.2">
      <c r="A152">
        <v>152</v>
      </c>
      <c r="B152" s="9">
        <f>NCW!A152</f>
        <v>0</v>
      </c>
      <c r="C152" s="27">
        <f>NCW!B152</f>
        <v>0</v>
      </c>
      <c r="D152" s="19">
        <f>NCW!C152</f>
        <v>0</v>
      </c>
      <c r="E152" s="9">
        <f>NCW!N152</f>
        <v>0</v>
      </c>
      <c r="F152" s="9">
        <f>NCW!A152</f>
        <v>0</v>
      </c>
      <c r="G152" s="10">
        <f>NCW!D152</f>
        <v>0</v>
      </c>
      <c r="H152" s="15">
        <f>NCW!E152</f>
        <v>0</v>
      </c>
      <c r="I152" s="23">
        <f>NCW!F152</f>
        <v>0</v>
      </c>
      <c r="J152" s="15">
        <f>NCW!G152</f>
        <v>0</v>
      </c>
      <c r="K152" s="15">
        <f>NCW!H152</f>
        <v>0</v>
      </c>
      <c r="L152" s="15" t="str">
        <f t="shared" ca="1" si="6"/>
        <v/>
      </c>
      <c r="M152" s="4">
        <f>NCW!J152</f>
        <v>0</v>
      </c>
      <c r="N152" s="6">
        <f>NCW!K152</f>
        <v>0</v>
      </c>
      <c r="O152" s="11">
        <f>SUMIF(Invoiced!$C$2:$C$8000, F152,Invoiced!$H$2:$H$8000)</f>
        <v>0</v>
      </c>
      <c r="P152" s="18">
        <f t="shared" si="7"/>
        <v>0</v>
      </c>
      <c r="Q152" s="7">
        <f>NCW!L152</f>
        <v>0</v>
      </c>
      <c r="R152" s="12">
        <f>SUMIF(Invoiced!$C$2:$C$8000, F152,Invoiced!$I$2:$I$8000)</f>
        <v>0</v>
      </c>
      <c r="S152" s="2">
        <f t="shared" si="8"/>
        <v>0</v>
      </c>
      <c r="T152" s="28">
        <f>(1-NCW!M152)</f>
        <v>1</v>
      </c>
    </row>
    <row r="153" spans="1:20" x14ac:dyDescent="0.2">
      <c r="A153">
        <v>153</v>
      </c>
      <c r="B153" s="9">
        <f>NCW!A153</f>
        <v>0</v>
      </c>
      <c r="C153" s="27">
        <f>NCW!B153</f>
        <v>0</v>
      </c>
      <c r="D153" s="19">
        <f>NCW!C153</f>
        <v>0</v>
      </c>
      <c r="E153" s="9">
        <f>NCW!N153</f>
        <v>0</v>
      </c>
      <c r="F153" s="9">
        <f>NCW!A153</f>
        <v>0</v>
      </c>
      <c r="G153" s="10">
        <f>NCW!D153</f>
        <v>0</v>
      </c>
      <c r="H153" s="15">
        <f>NCW!E153</f>
        <v>0</v>
      </c>
      <c r="I153" s="23">
        <f>NCW!F153</f>
        <v>0</v>
      </c>
      <c r="J153" s="15">
        <f>NCW!G153</f>
        <v>0</v>
      </c>
      <c r="K153" s="15">
        <f>NCW!H153</f>
        <v>0</v>
      </c>
      <c r="L153" s="15" t="str">
        <f t="shared" ca="1" si="6"/>
        <v/>
      </c>
      <c r="M153" s="4">
        <f>NCW!J153</f>
        <v>0</v>
      </c>
      <c r="N153" s="6">
        <f>NCW!K153</f>
        <v>0</v>
      </c>
      <c r="O153" s="11">
        <f>SUMIF(Invoiced!$C$2:$C$8000, F153,Invoiced!$H$2:$H$8000)</f>
        <v>0</v>
      </c>
      <c r="P153" s="18">
        <f t="shared" si="7"/>
        <v>0</v>
      </c>
      <c r="Q153" s="7">
        <f>NCW!L153</f>
        <v>0</v>
      </c>
      <c r="R153" s="12">
        <f>SUMIF(Invoiced!$C$2:$C$8000, F153,Invoiced!$I$2:$I$8000)</f>
        <v>0</v>
      </c>
      <c r="S153" s="2">
        <f t="shared" si="8"/>
        <v>0</v>
      </c>
      <c r="T153" s="28">
        <f>(1-NCW!M153)</f>
        <v>1</v>
      </c>
    </row>
    <row r="154" spans="1:20" x14ac:dyDescent="0.2">
      <c r="A154">
        <v>154</v>
      </c>
      <c r="B154" s="9">
        <f>NCW!A154</f>
        <v>0</v>
      </c>
      <c r="C154" s="27">
        <f>NCW!B154</f>
        <v>0</v>
      </c>
      <c r="D154" s="19">
        <f>NCW!C154</f>
        <v>0</v>
      </c>
      <c r="E154" s="9">
        <f>NCW!N154</f>
        <v>0</v>
      </c>
      <c r="F154" s="9">
        <f>NCW!A154</f>
        <v>0</v>
      </c>
      <c r="G154" s="10">
        <f>NCW!D154</f>
        <v>0</v>
      </c>
      <c r="H154" s="15">
        <f>NCW!E154</f>
        <v>0</v>
      </c>
      <c r="I154" s="23">
        <f>NCW!F154</f>
        <v>0</v>
      </c>
      <c r="J154" s="15">
        <f>NCW!G154</f>
        <v>0</v>
      </c>
      <c r="K154" s="15">
        <f>NCW!H154</f>
        <v>0</v>
      </c>
      <c r="L154" s="15" t="str">
        <f t="shared" ca="1" si="6"/>
        <v/>
      </c>
      <c r="M154" s="4">
        <f>NCW!J154</f>
        <v>0</v>
      </c>
      <c r="N154" s="6">
        <f>NCW!K154</f>
        <v>0</v>
      </c>
      <c r="O154" s="11">
        <f>SUMIF(Invoiced!$C$2:$C$8000, F154,Invoiced!$H$2:$H$8000)</f>
        <v>0</v>
      </c>
      <c r="P154" s="18">
        <f t="shared" si="7"/>
        <v>0</v>
      </c>
      <c r="Q154" s="7">
        <f>NCW!L154</f>
        <v>0</v>
      </c>
      <c r="R154" s="12">
        <f>SUMIF(Invoiced!$C$2:$C$8000, F154,Invoiced!$I$2:$I$8000)</f>
        <v>0</v>
      </c>
      <c r="S154" s="2">
        <f t="shared" si="8"/>
        <v>0</v>
      </c>
      <c r="T154" s="28">
        <f>(1-NCW!M154)</f>
        <v>1</v>
      </c>
    </row>
    <row r="155" spans="1:20" x14ac:dyDescent="0.2">
      <c r="A155">
        <v>155</v>
      </c>
      <c r="B155" s="9">
        <f>NCW!A155</f>
        <v>0</v>
      </c>
      <c r="C155" s="27">
        <f>NCW!B155</f>
        <v>0</v>
      </c>
      <c r="D155" s="19">
        <f>NCW!C155</f>
        <v>0</v>
      </c>
      <c r="E155" s="9">
        <f>NCW!N155</f>
        <v>0</v>
      </c>
      <c r="F155" s="9">
        <f>NCW!A155</f>
        <v>0</v>
      </c>
      <c r="G155" s="10">
        <f>NCW!D155</f>
        <v>0</v>
      </c>
      <c r="H155" s="15">
        <f>NCW!E155</f>
        <v>0</v>
      </c>
      <c r="I155" s="23">
        <f>NCW!F155</f>
        <v>0</v>
      </c>
      <c r="J155" s="15">
        <f>NCW!G155</f>
        <v>0</v>
      </c>
      <c r="K155" s="15">
        <f>NCW!H155</f>
        <v>0</v>
      </c>
      <c r="L155" s="15" t="str">
        <f t="shared" ca="1" si="6"/>
        <v/>
      </c>
      <c r="M155" s="4">
        <f>NCW!J155</f>
        <v>0</v>
      </c>
      <c r="N155" s="6">
        <f>NCW!K155</f>
        <v>0</v>
      </c>
      <c r="O155" s="11">
        <f>SUMIF(Invoiced!$C$2:$C$8000, F155,Invoiced!$H$2:$H$8000)</f>
        <v>0</v>
      </c>
      <c r="P155" s="18">
        <f t="shared" si="7"/>
        <v>0</v>
      </c>
      <c r="Q155" s="7">
        <f>NCW!L155</f>
        <v>0</v>
      </c>
      <c r="R155" s="12">
        <f>SUMIF(Invoiced!$C$2:$C$8000, F155,Invoiced!$I$2:$I$8000)</f>
        <v>0</v>
      </c>
      <c r="S155" s="2">
        <f t="shared" si="8"/>
        <v>0</v>
      </c>
      <c r="T155" s="28">
        <f>(1-NCW!M155)</f>
        <v>1</v>
      </c>
    </row>
    <row r="156" spans="1:20" x14ac:dyDescent="0.2">
      <c r="A156">
        <v>156</v>
      </c>
      <c r="B156" s="9">
        <f>NCW!A156</f>
        <v>0</v>
      </c>
      <c r="C156" s="27">
        <f>NCW!B156</f>
        <v>0</v>
      </c>
      <c r="D156" s="19">
        <f>NCW!C156</f>
        <v>0</v>
      </c>
      <c r="E156" s="9">
        <f>NCW!N156</f>
        <v>0</v>
      </c>
      <c r="F156" s="9">
        <f>NCW!A156</f>
        <v>0</v>
      </c>
      <c r="G156" s="10">
        <f>NCW!D156</f>
        <v>0</v>
      </c>
      <c r="H156" s="15">
        <f>NCW!E156</f>
        <v>0</v>
      </c>
      <c r="I156" s="23">
        <f>NCW!F156</f>
        <v>0</v>
      </c>
      <c r="J156" s="15">
        <f>NCW!G156</f>
        <v>0</v>
      </c>
      <c r="K156" s="15">
        <f>NCW!H156</f>
        <v>0</v>
      </c>
      <c r="L156" s="15" t="str">
        <f t="shared" ca="1" si="6"/>
        <v/>
      </c>
      <c r="M156" s="4">
        <f>NCW!J156</f>
        <v>0</v>
      </c>
      <c r="N156" s="6">
        <f>NCW!K156</f>
        <v>0</v>
      </c>
      <c r="O156" s="11">
        <f>SUMIF(Invoiced!$C$2:$C$8000, F156,Invoiced!$H$2:$H$8000)</f>
        <v>0</v>
      </c>
      <c r="P156" s="18">
        <f t="shared" si="7"/>
        <v>0</v>
      </c>
      <c r="Q156" s="7">
        <f>NCW!L156</f>
        <v>0</v>
      </c>
      <c r="R156" s="12">
        <f>SUMIF(Invoiced!$C$2:$C$8000, F156,Invoiced!$I$2:$I$8000)</f>
        <v>0</v>
      </c>
      <c r="S156" s="2">
        <f t="shared" si="8"/>
        <v>0</v>
      </c>
      <c r="T156" s="28">
        <f>(1-NCW!M156)</f>
        <v>1</v>
      </c>
    </row>
    <row r="157" spans="1:20" x14ac:dyDescent="0.2">
      <c r="A157">
        <v>157</v>
      </c>
      <c r="B157" s="9">
        <f>NCW!A157</f>
        <v>0</v>
      </c>
      <c r="C157" s="27">
        <f>NCW!B157</f>
        <v>0</v>
      </c>
      <c r="D157" s="19">
        <f>NCW!C157</f>
        <v>0</v>
      </c>
      <c r="E157" s="9">
        <f>NCW!N157</f>
        <v>0</v>
      </c>
      <c r="F157" s="9">
        <f>NCW!A157</f>
        <v>0</v>
      </c>
      <c r="G157" s="10">
        <f>NCW!D157</f>
        <v>0</v>
      </c>
      <c r="H157" s="15">
        <f>NCW!E157</f>
        <v>0</v>
      </c>
      <c r="I157" s="23">
        <f>NCW!F157</f>
        <v>0</v>
      </c>
      <c r="J157" s="15">
        <f>NCW!G157</f>
        <v>0</v>
      </c>
      <c r="K157" s="15">
        <f>NCW!H157</f>
        <v>0</v>
      </c>
      <c r="L157" s="15" t="str">
        <f t="shared" ca="1" si="6"/>
        <v/>
      </c>
      <c r="M157" s="4">
        <f>NCW!J157</f>
        <v>0</v>
      </c>
      <c r="N157" s="6">
        <f>NCW!K157</f>
        <v>0</v>
      </c>
      <c r="O157" s="11">
        <f>SUMIF(Invoiced!$C$2:$C$8000, F157,Invoiced!$H$2:$H$8000)</f>
        <v>0</v>
      </c>
      <c r="P157" s="18">
        <f t="shared" si="7"/>
        <v>0</v>
      </c>
      <c r="Q157" s="7">
        <f>NCW!L157</f>
        <v>0</v>
      </c>
      <c r="R157" s="12">
        <f>SUMIF(Invoiced!$C$2:$C$8000, F157,Invoiced!$I$2:$I$8000)</f>
        <v>0</v>
      </c>
      <c r="S157" s="2">
        <f t="shared" si="8"/>
        <v>0</v>
      </c>
      <c r="T157" s="28">
        <f>(1-NCW!M157)</f>
        <v>1</v>
      </c>
    </row>
    <row r="158" spans="1:20" x14ac:dyDescent="0.2">
      <c r="A158">
        <v>158</v>
      </c>
      <c r="B158" s="9">
        <f>NCW!A158</f>
        <v>0</v>
      </c>
      <c r="C158" s="27">
        <f>NCW!B158</f>
        <v>0</v>
      </c>
      <c r="D158" s="19">
        <f>NCW!C158</f>
        <v>0</v>
      </c>
      <c r="E158" s="9">
        <f>NCW!N158</f>
        <v>0</v>
      </c>
      <c r="F158" s="9">
        <f>NCW!A158</f>
        <v>0</v>
      </c>
      <c r="G158" s="10">
        <f>NCW!D158</f>
        <v>0</v>
      </c>
      <c r="H158" s="15">
        <f>NCW!E158</f>
        <v>0</v>
      </c>
      <c r="I158" s="23">
        <f>NCW!F158</f>
        <v>0</v>
      </c>
      <c r="J158" s="15">
        <f>NCW!G158</f>
        <v>0</v>
      </c>
      <c r="K158" s="15">
        <f>NCW!H158</f>
        <v>0</v>
      </c>
      <c r="L158" s="15" t="str">
        <f t="shared" ca="1" si="6"/>
        <v/>
      </c>
      <c r="M158" s="4">
        <f>NCW!J158</f>
        <v>0</v>
      </c>
      <c r="N158" s="6">
        <f>NCW!K158</f>
        <v>0</v>
      </c>
      <c r="O158" s="11">
        <f>SUMIF(Invoiced!$C$2:$C$8000, F158,Invoiced!$H$2:$H$8000)</f>
        <v>0</v>
      </c>
      <c r="P158" s="18">
        <f t="shared" si="7"/>
        <v>0</v>
      </c>
      <c r="Q158" s="7">
        <f>NCW!L158</f>
        <v>0</v>
      </c>
      <c r="R158" s="12">
        <f>SUMIF(Invoiced!$C$2:$C$8000, F158,Invoiced!$I$2:$I$8000)</f>
        <v>0</v>
      </c>
      <c r="S158" s="2">
        <f t="shared" si="8"/>
        <v>0</v>
      </c>
      <c r="T158" s="28">
        <f>(1-NCW!M158)</f>
        <v>1</v>
      </c>
    </row>
    <row r="159" spans="1:20" x14ac:dyDescent="0.2">
      <c r="A159">
        <v>159</v>
      </c>
      <c r="B159" s="9">
        <f>NCW!A159</f>
        <v>0</v>
      </c>
      <c r="C159" s="27">
        <f>NCW!B159</f>
        <v>0</v>
      </c>
      <c r="D159" s="19">
        <f>NCW!C159</f>
        <v>0</v>
      </c>
      <c r="E159" s="9">
        <f>NCW!N159</f>
        <v>0</v>
      </c>
      <c r="F159" s="9">
        <f>NCW!A159</f>
        <v>0</v>
      </c>
      <c r="G159" s="10">
        <f>NCW!D159</f>
        <v>0</v>
      </c>
      <c r="H159" s="15">
        <f>NCW!E159</f>
        <v>0</v>
      </c>
      <c r="I159" s="23">
        <f>NCW!F159</f>
        <v>0</v>
      </c>
      <c r="J159" s="15">
        <f>NCW!G159</f>
        <v>0</v>
      </c>
      <c r="K159" s="15">
        <f>NCW!H159</f>
        <v>0</v>
      </c>
      <c r="L159" s="15" t="str">
        <f t="shared" ca="1" si="6"/>
        <v/>
      </c>
      <c r="M159" s="4">
        <f>NCW!J159</f>
        <v>0</v>
      </c>
      <c r="N159" s="6">
        <f>NCW!K159</f>
        <v>0</v>
      </c>
      <c r="O159" s="11">
        <f>SUMIF(Invoiced!$C$2:$C$8000, F159,Invoiced!$H$2:$H$8000)</f>
        <v>0</v>
      </c>
      <c r="P159" s="18">
        <f t="shared" si="7"/>
        <v>0</v>
      </c>
      <c r="Q159" s="7">
        <f>NCW!L159</f>
        <v>0</v>
      </c>
      <c r="R159" s="12">
        <f>SUMIF(Invoiced!$C$2:$C$8000, F159,Invoiced!$I$2:$I$8000)</f>
        <v>0</v>
      </c>
      <c r="S159" s="2">
        <f t="shared" si="8"/>
        <v>0</v>
      </c>
      <c r="T159" s="28">
        <f>(1-NCW!M159)</f>
        <v>1</v>
      </c>
    </row>
    <row r="160" spans="1:20" x14ac:dyDescent="0.2">
      <c r="A160">
        <v>160</v>
      </c>
      <c r="B160" s="9">
        <f>NCW!A160</f>
        <v>0</v>
      </c>
      <c r="C160" s="27">
        <f>NCW!B160</f>
        <v>0</v>
      </c>
      <c r="D160" s="19">
        <f>NCW!C160</f>
        <v>0</v>
      </c>
      <c r="E160" s="9">
        <f>NCW!N160</f>
        <v>0</v>
      </c>
      <c r="F160" s="9">
        <f>NCW!A160</f>
        <v>0</v>
      </c>
      <c r="G160" s="10">
        <f>NCW!D160</f>
        <v>0</v>
      </c>
      <c r="H160" s="15">
        <f>NCW!E160</f>
        <v>0</v>
      </c>
      <c r="I160" s="23">
        <f>NCW!F160</f>
        <v>0</v>
      </c>
      <c r="J160" s="15">
        <f>NCW!G160</f>
        <v>0</v>
      </c>
      <c r="K160" s="15">
        <f>NCW!H160</f>
        <v>0</v>
      </c>
      <c r="L160" s="15" t="str">
        <f t="shared" ca="1" si="6"/>
        <v/>
      </c>
      <c r="M160" s="4">
        <f>NCW!J160</f>
        <v>0</v>
      </c>
      <c r="N160" s="6">
        <f>NCW!K160</f>
        <v>0</v>
      </c>
      <c r="O160" s="11">
        <f>SUMIF(Invoiced!$C$2:$C$8000, F160,Invoiced!$H$2:$H$8000)</f>
        <v>0</v>
      </c>
      <c r="P160" s="18">
        <f t="shared" si="7"/>
        <v>0</v>
      </c>
      <c r="Q160" s="7">
        <f>NCW!L160</f>
        <v>0</v>
      </c>
      <c r="R160" s="12">
        <f>SUMIF(Invoiced!$C$2:$C$8000, F160,Invoiced!$I$2:$I$8000)</f>
        <v>0</v>
      </c>
      <c r="S160" s="2">
        <f t="shared" si="8"/>
        <v>0</v>
      </c>
      <c r="T160" s="28">
        <f>(1-NCW!M160)</f>
        <v>1</v>
      </c>
    </row>
    <row r="161" spans="1:20" x14ac:dyDescent="0.2">
      <c r="A161">
        <v>161</v>
      </c>
      <c r="B161" s="9">
        <f>NCW!A161</f>
        <v>0</v>
      </c>
      <c r="C161" s="27">
        <f>NCW!B161</f>
        <v>0</v>
      </c>
      <c r="D161" s="19">
        <f>NCW!C161</f>
        <v>0</v>
      </c>
      <c r="E161" s="9">
        <f>NCW!N161</f>
        <v>0</v>
      </c>
      <c r="F161" s="9">
        <f>NCW!A161</f>
        <v>0</v>
      </c>
      <c r="G161" s="10">
        <f>NCW!D161</f>
        <v>0</v>
      </c>
      <c r="H161" s="15">
        <f>NCW!E161</f>
        <v>0</v>
      </c>
      <c r="I161" s="23">
        <f>NCW!F161</f>
        <v>0</v>
      </c>
      <c r="J161" s="15">
        <f>NCW!G161</f>
        <v>0</v>
      </c>
      <c r="K161" s="15">
        <f>NCW!H161</f>
        <v>0</v>
      </c>
      <c r="L161" s="15" t="str">
        <f t="shared" ca="1" si="6"/>
        <v/>
      </c>
      <c r="M161" s="4">
        <f>NCW!J161</f>
        <v>0</v>
      </c>
      <c r="N161" s="6">
        <f>NCW!K161</f>
        <v>0</v>
      </c>
      <c r="O161" s="11">
        <f>SUMIF(Invoiced!$C$2:$C$8000, F161,Invoiced!$H$2:$H$8000)</f>
        <v>0</v>
      </c>
      <c r="P161" s="18">
        <f t="shared" si="7"/>
        <v>0</v>
      </c>
      <c r="Q161" s="7">
        <f>NCW!L161</f>
        <v>0</v>
      </c>
      <c r="R161" s="12">
        <f>SUMIF(Invoiced!$C$2:$C$8000, F161,Invoiced!$I$2:$I$8000)</f>
        <v>0</v>
      </c>
      <c r="S161" s="2">
        <f t="shared" si="8"/>
        <v>0</v>
      </c>
      <c r="T161" s="28">
        <f>(1-NCW!M161)</f>
        <v>1</v>
      </c>
    </row>
    <row r="162" spans="1:20" x14ac:dyDescent="0.2">
      <c r="A162">
        <v>162</v>
      </c>
      <c r="B162" s="9">
        <f>NCW!A162</f>
        <v>0</v>
      </c>
      <c r="C162" s="27">
        <f>NCW!B162</f>
        <v>0</v>
      </c>
      <c r="D162" s="19">
        <f>NCW!C162</f>
        <v>0</v>
      </c>
      <c r="E162" s="9">
        <f>NCW!N162</f>
        <v>0</v>
      </c>
      <c r="F162" s="9">
        <f>NCW!A162</f>
        <v>0</v>
      </c>
      <c r="G162" s="10">
        <f>NCW!D162</f>
        <v>0</v>
      </c>
      <c r="H162" s="15">
        <f>NCW!E162</f>
        <v>0</v>
      </c>
      <c r="I162" s="23">
        <f>NCW!F162</f>
        <v>0</v>
      </c>
      <c r="J162" s="15">
        <f>NCW!G162</f>
        <v>0</v>
      </c>
      <c r="K162" s="15">
        <f>NCW!H162</f>
        <v>0</v>
      </c>
      <c r="L162" s="15" t="str">
        <f t="shared" ca="1" si="6"/>
        <v/>
      </c>
      <c r="M162" s="4">
        <f>NCW!J162</f>
        <v>0</v>
      </c>
      <c r="N162" s="6">
        <f>NCW!K162</f>
        <v>0</v>
      </c>
      <c r="O162" s="11">
        <f>SUMIF(Invoiced!$C$2:$C$8000, F162,Invoiced!$H$2:$H$8000)</f>
        <v>0</v>
      </c>
      <c r="P162" s="18">
        <f t="shared" si="7"/>
        <v>0</v>
      </c>
      <c r="Q162" s="7">
        <f>NCW!L162</f>
        <v>0</v>
      </c>
      <c r="R162" s="12">
        <f>SUMIF(Invoiced!$C$2:$C$8000, F162,Invoiced!$I$2:$I$8000)</f>
        <v>0</v>
      </c>
      <c r="S162" s="2">
        <f t="shared" si="8"/>
        <v>0</v>
      </c>
      <c r="T162" s="28">
        <f>(1-NCW!M162)</f>
        <v>1</v>
      </c>
    </row>
    <row r="163" spans="1:20" x14ac:dyDescent="0.2">
      <c r="A163">
        <v>163</v>
      </c>
      <c r="B163" s="9">
        <f>NCW!A163</f>
        <v>0</v>
      </c>
      <c r="C163" s="27">
        <f>NCW!B163</f>
        <v>0</v>
      </c>
      <c r="D163" s="19">
        <f>NCW!C163</f>
        <v>0</v>
      </c>
      <c r="E163" s="9">
        <f>NCW!N163</f>
        <v>0</v>
      </c>
      <c r="F163" s="9">
        <f>NCW!A163</f>
        <v>0</v>
      </c>
      <c r="G163" s="10">
        <f>NCW!D163</f>
        <v>0</v>
      </c>
      <c r="H163" s="15">
        <f>NCW!E163</f>
        <v>0</v>
      </c>
      <c r="I163" s="23">
        <f>NCW!F163</f>
        <v>0</v>
      </c>
      <c r="J163" s="15">
        <f>NCW!G163</f>
        <v>0</v>
      </c>
      <c r="K163" s="15">
        <f>NCW!H163</f>
        <v>0</v>
      </c>
      <c r="L163" s="15" t="str">
        <f t="shared" ca="1" si="6"/>
        <v/>
      </c>
      <c r="M163" s="4">
        <f>NCW!J163</f>
        <v>0</v>
      </c>
      <c r="N163" s="6">
        <f>NCW!K163</f>
        <v>0</v>
      </c>
      <c r="O163" s="11">
        <f>SUMIF(Invoiced!$C$2:$C$8000, F163,Invoiced!$H$2:$H$8000)</f>
        <v>0</v>
      </c>
      <c r="P163" s="18">
        <f t="shared" si="7"/>
        <v>0</v>
      </c>
      <c r="Q163" s="7">
        <f>NCW!L163</f>
        <v>0</v>
      </c>
      <c r="R163" s="12">
        <f>SUMIF(Invoiced!$C$2:$C$8000, F163,Invoiced!$I$2:$I$8000)</f>
        <v>0</v>
      </c>
      <c r="S163" s="2">
        <f t="shared" si="8"/>
        <v>0</v>
      </c>
      <c r="T163" s="28">
        <f>(1-NCW!M163)</f>
        <v>1</v>
      </c>
    </row>
    <row r="164" spans="1:20" x14ac:dyDescent="0.2">
      <c r="A164">
        <v>164</v>
      </c>
      <c r="B164" s="9">
        <f>NCW!A164</f>
        <v>0</v>
      </c>
      <c r="C164" s="27">
        <f>NCW!B164</f>
        <v>0</v>
      </c>
      <c r="D164" s="19">
        <f>NCW!C164</f>
        <v>0</v>
      </c>
      <c r="E164" s="9">
        <f>NCW!N164</f>
        <v>0</v>
      </c>
      <c r="F164" s="9">
        <f>NCW!A164</f>
        <v>0</v>
      </c>
      <c r="G164" s="10">
        <f>NCW!D164</f>
        <v>0</v>
      </c>
      <c r="H164" s="15">
        <f>NCW!E164</f>
        <v>0</v>
      </c>
      <c r="I164" s="23">
        <f>NCW!F164</f>
        <v>0</v>
      </c>
      <c r="J164" s="15">
        <f>NCW!G164</f>
        <v>0</v>
      </c>
      <c r="K164" s="15">
        <f>NCW!H164</f>
        <v>0</v>
      </c>
      <c r="L164" s="15" t="str">
        <f t="shared" ca="1" si="6"/>
        <v/>
      </c>
      <c r="M164" s="4">
        <f>NCW!J164</f>
        <v>0</v>
      </c>
      <c r="N164" s="6">
        <f>NCW!K164</f>
        <v>0</v>
      </c>
      <c r="O164" s="11">
        <f>SUMIF(Invoiced!$C$2:$C$8000, F164,Invoiced!$H$2:$H$8000)</f>
        <v>0</v>
      </c>
      <c r="P164" s="18">
        <f t="shared" si="7"/>
        <v>0</v>
      </c>
      <c r="Q164" s="7">
        <f>NCW!L164</f>
        <v>0</v>
      </c>
      <c r="R164" s="12">
        <f>SUMIF(Invoiced!$C$2:$C$8000, F164,Invoiced!$I$2:$I$8000)</f>
        <v>0</v>
      </c>
      <c r="S164" s="2">
        <f t="shared" si="8"/>
        <v>0</v>
      </c>
      <c r="T164" s="28">
        <f>(1-NCW!M164)</f>
        <v>1</v>
      </c>
    </row>
    <row r="165" spans="1:20" x14ac:dyDescent="0.2">
      <c r="A165">
        <v>165</v>
      </c>
      <c r="B165" s="9">
        <f>NCW!A165</f>
        <v>0</v>
      </c>
      <c r="C165" s="27">
        <f>NCW!B165</f>
        <v>0</v>
      </c>
      <c r="D165" s="19">
        <f>NCW!C165</f>
        <v>0</v>
      </c>
      <c r="E165" s="9">
        <f>NCW!N165</f>
        <v>0</v>
      </c>
      <c r="F165" s="9">
        <f>NCW!A165</f>
        <v>0</v>
      </c>
      <c r="G165" s="10">
        <f>NCW!D165</f>
        <v>0</v>
      </c>
      <c r="H165" s="15">
        <f>NCW!E165</f>
        <v>0</v>
      </c>
      <c r="I165" s="23">
        <f>NCW!F165</f>
        <v>0</v>
      </c>
      <c r="J165" s="15">
        <f>NCW!G165</f>
        <v>0</v>
      </c>
      <c r="K165" s="15">
        <f>NCW!H165</f>
        <v>0</v>
      </c>
      <c r="L165" s="15" t="str">
        <f t="shared" ca="1" si="6"/>
        <v/>
      </c>
      <c r="M165" s="4">
        <f>NCW!J165</f>
        <v>0</v>
      </c>
      <c r="N165" s="6">
        <f>NCW!K165</f>
        <v>0</v>
      </c>
      <c r="O165" s="11">
        <f>SUMIF(Invoiced!$C$2:$C$8000, F165,Invoiced!$H$2:$H$8000)</f>
        <v>0</v>
      </c>
      <c r="P165" s="18">
        <f t="shared" si="7"/>
        <v>0</v>
      </c>
      <c r="Q165" s="7">
        <f>NCW!L165</f>
        <v>0</v>
      </c>
      <c r="R165" s="12">
        <f>SUMIF(Invoiced!$C$2:$C$8000, F165,Invoiced!$I$2:$I$8000)</f>
        <v>0</v>
      </c>
      <c r="S165" s="2">
        <f t="shared" si="8"/>
        <v>0</v>
      </c>
      <c r="T165" s="28">
        <f>(1-NCW!M165)</f>
        <v>1</v>
      </c>
    </row>
    <row r="166" spans="1:20" x14ac:dyDescent="0.2">
      <c r="A166">
        <v>166</v>
      </c>
      <c r="B166" s="9">
        <f>NCW!A166</f>
        <v>0</v>
      </c>
      <c r="C166" s="27">
        <f>NCW!B166</f>
        <v>0</v>
      </c>
      <c r="D166" s="19">
        <f>NCW!C166</f>
        <v>0</v>
      </c>
      <c r="E166" s="9">
        <f>NCW!N166</f>
        <v>0</v>
      </c>
      <c r="F166" s="9">
        <f>NCW!A166</f>
        <v>0</v>
      </c>
      <c r="G166" s="10">
        <f>NCW!D166</f>
        <v>0</v>
      </c>
      <c r="H166" s="15">
        <f>NCW!E166</f>
        <v>0</v>
      </c>
      <c r="I166" s="23">
        <f>NCW!F166</f>
        <v>0</v>
      </c>
      <c r="J166" s="15">
        <f>NCW!G166</f>
        <v>0</v>
      </c>
      <c r="K166" s="15">
        <f>NCW!H166</f>
        <v>0</v>
      </c>
      <c r="L166" s="15" t="str">
        <f t="shared" ca="1" si="6"/>
        <v/>
      </c>
      <c r="M166" s="4">
        <f>NCW!J166</f>
        <v>0</v>
      </c>
      <c r="N166" s="6">
        <f>NCW!K166</f>
        <v>0</v>
      </c>
      <c r="O166" s="11">
        <f>SUMIF(Invoiced!$C$2:$C$8000, F166,Invoiced!$H$2:$H$8000)</f>
        <v>0</v>
      </c>
      <c r="P166" s="18">
        <f t="shared" si="7"/>
        <v>0</v>
      </c>
      <c r="Q166" s="7">
        <f>NCW!L166</f>
        <v>0</v>
      </c>
      <c r="R166" s="12">
        <f>SUMIF(Invoiced!$C$2:$C$8000, F166,Invoiced!$I$2:$I$8000)</f>
        <v>0</v>
      </c>
      <c r="S166" s="2">
        <f t="shared" si="8"/>
        <v>0</v>
      </c>
      <c r="T166" s="28">
        <f>(1-NCW!M166)</f>
        <v>1</v>
      </c>
    </row>
    <row r="167" spans="1:20" x14ac:dyDescent="0.2">
      <c r="A167">
        <v>167</v>
      </c>
      <c r="B167" s="9">
        <f>NCW!A167</f>
        <v>0</v>
      </c>
      <c r="C167" s="27">
        <f>NCW!B167</f>
        <v>0</v>
      </c>
      <c r="D167" s="19">
        <f>NCW!C167</f>
        <v>0</v>
      </c>
      <c r="E167" s="9">
        <f>NCW!N167</f>
        <v>0</v>
      </c>
      <c r="F167" s="9">
        <f>NCW!A167</f>
        <v>0</v>
      </c>
      <c r="G167" s="10">
        <f>NCW!D167</f>
        <v>0</v>
      </c>
      <c r="H167" s="15">
        <f>NCW!E167</f>
        <v>0</v>
      </c>
      <c r="I167" s="23">
        <f>NCW!F167</f>
        <v>0</v>
      </c>
      <c r="J167" s="15">
        <f>NCW!G167</f>
        <v>0</v>
      </c>
      <c r="K167" s="15">
        <f>NCW!H167</f>
        <v>0</v>
      </c>
      <c r="L167" s="15" t="str">
        <f t="shared" ca="1" si="6"/>
        <v/>
      </c>
      <c r="M167" s="4">
        <f>NCW!J167</f>
        <v>0</v>
      </c>
      <c r="N167" s="6">
        <f>NCW!K167</f>
        <v>0</v>
      </c>
      <c r="O167" s="11">
        <f>SUMIF(Invoiced!$C$2:$C$8000, F167,Invoiced!$H$2:$H$8000)</f>
        <v>0</v>
      </c>
      <c r="P167" s="18">
        <f t="shared" si="7"/>
        <v>0</v>
      </c>
      <c r="Q167" s="7">
        <f>NCW!L167</f>
        <v>0</v>
      </c>
      <c r="R167" s="12">
        <f>SUMIF(Invoiced!$C$2:$C$8000, F167,Invoiced!$I$2:$I$8000)</f>
        <v>0</v>
      </c>
      <c r="S167" s="2">
        <f t="shared" si="8"/>
        <v>0</v>
      </c>
      <c r="T167" s="28">
        <f>(1-NCW!M167)</f>
        <v>1</v>
      </c>
    </row>
    <row r="168" spans="1:20" x14ac:dyDescent="0.2">
      <c r="A168">
        <v>168</v>
      </c>
      <c r="B168" s="9">
        <f>NCW!A168</f>
        <v>0</v>
      </c>
      <c r="C168" s="27">
        <f>NCW!B168</f>
        <v>0</v>
      </c>
      <c r="D168" s="19">
        <f>NCW!C168</f>
        <v>0</v>
      </c>
      <c r="E168" s="9">
        <f>NCW!N168</f>
        <v>0</v>
      </c>
      <c r="F168" s="9">
        <f>NCW!A168</f>
        <v>0</v>
      </c>
      <c r="G168" s="10">
        <f>NCW!D168</f>
        <v>0</v>
      </c>
      <c r="H168" s="15">
        <f>NCW!E168</f>
        <v>0</v>
      </c>
      <c r="I168" s="23">
        <f>NCW!F168</f>
        <v>0</v>
      </c>
      <c r="J168" s="15">
        <f>NCW!G168</f>
        <v>0</v>
      </c>
      <c r="K168" s="15">
        <f>NCW!H168</f>
        <v>0</v>
      </c>
      <c r="L168" s="15" t="str">
        <f t="shared" ca="1" si="6"/>
        <v/>
      </c>
      <c r="M168" s="4">
        <f>NCW!J168</f>
        <v>0</v>
      </c>
      <c r="N168" s="6">
        <f>NCW!K168</f>
        <v>0</v>
      </c>
      <c r="O168" s="11">
        <f>SUMIF(Invoiced!$C$2:$C$8000, F168,Invoiced!$H$2:$H$8000)</f>
        <v>0</v>
      </c>
      <c r="P168" s="18">
        <f t="shared" si="7"/>
        <v>0</v>
      </c>
      <c r="Q168" s="7">
        <f>NCW!L168</f>
        <v>0</v>
      </c>
      <c r="R168" s="12">
        <f>SUMIF(Invoiced!$C$2:$C$8000, F168,Invoiced!$I$2:$I$8000)</f>
        <v>0</v>
      </c>
      <c r="S168" s="2">
        <f t="shared" si="8"/>
        <v>0</v>
      </c>
      <c r="T168" s="28">
        <f>(1-NCW!M168)</f>
        <v>1</v>
      </c>
    </row>
    <row r="169" spans="1:20" x14ac:dyDescent="0.2">
      <c r="A169">
        <v>169</v>
      </c>
      <c r="B169" s="9">
        <f>NCW!A169</f>
        <v>0</v>
      </c>
      <c r="C169" s="27">
        <f>NCW!B169</f>
        <v>0</v>
      </c>
      <c r="D169" s="19">
        <f>NCW!C169</f>
        <v>0</v>
      </c>
      <c r="E169" s="9">
        <f>NCW!N169</f>
        <v>0</v>
      </c>
      <c r="F169" s="9">
        <f>NCW!A169</f>
        <v>0</v>
      </c>
      <c r="G169" s="10">
        <f>NCW!D169</f>
        <v>0</v>
      </c>
      <c r="H169" s="15">
        <f>NCW!E169</f>
        <v>0</v>
      </c>
      <c r="I169" s="23">
        <f>NCW!F169</f>
        <v>0</v>
      </c>
      <c r="J169" s="15">
        <f>NCW!G169</f>
        <v>0</v>
      </c>
      <c r="K169" s="15">
        <f>NCW!H169</f>
        <v>0</v>
      </c>
      <c r="L169" s="15" t="str">
        <f t="shared" ca="1" si="6"/>
        <v/>
      </c>
      <c r="M169" s="4">
        <f>NCW!J169</f>
        <v>0</v>
      </c>
      <c r="N169" s="6">
        <f>NCW!K169</f>
        <v>0</v>
      </c>
      <c r="O169" s="11">
        <f>SUMIF(Invoiced!$C$2:$C$8000, F169,Invoiced!$H$2:$H$8000)</f>
        <v>0</v>
      </c>
      <c r="P169" s="18">
        <f t="shared" si="7"/>
        <v>0</v>
      </c>
      <c r="Q169" s="7">
        <f>NCW!L169</f>
        <v>0</v>
      </c>
      <c r="R169" s="12">
        <f>SUMIF(Invoiced!$C$2:$C$8000, F169,Invoiced!$I$2:$I$8000)</f>
        <v>0</v>
      </c>
      <c r="S169" s="2">
        <f t="shared" si="8"/>
        <v>0</v>
      </c>
      <c r="T169" s="28">
        <f>(1-NCW!M169)</f>
        <v>1</v>
      </c>
    </row>
    <row r="170" spans="1:20" x14ac:dyDescent="0.2">
      <c r="A170">
        <v>170</v>
      </c>
      <c r="B170" s="9">
        <f>NCW!A170</f>
        <v>0</v>
      </c>
      <c r="C170" s="27">
        <f>NCW!B170</f>
        <v>0</v>
      </c>
      <c r="D170" s="19">
        <f>NCW!C170</f>
        <v>0</v>
      </c>
      <c r="E170" s="9">
        <f>NCW!N170</f>
        <v>0</v>
      </c>
      <c r="F170" s="9">
        <f>NCW!A170</f>
        <v>0</v>
      </c>
      <c r="G170" s="10">
        <f>NCW!D170</f>
        <v>0</v>
      </c>
      <c r="H170" s="15">
        <f>NCW!E170</f>
        <v>0</v>
      </c>
      <c r="I170" s="23">
        <f>NCW!F170</f>
        <v>0</v>
      </c>
      <c r="J170" s="15">
        <f>NCW!G170</f>
        <v>0</v>
      </c>
      <c r="K170" s="15">
        <f>NCW!H170</f>
        <v>0</v>
      </c>
      <c r="L170" s="15" t="str">
        <f t="shared" ca="1" si="6"/>
        <v/>
      </c>
      <c r="M170" s="4">
        <f>NCW!J170</f>
        <v>0</v>
      </c>
      <c r="N170" s="6">
        <f>NCW!K170</f>
        <v>0</v>
      </c>
      <c r="O170" s="11">
        <f>SUMIF(Invoiced!$C$2:$C$8000, F170,Invoiced!$H$2:$H$8000)</f>
        <v>0</v>
      </c>
      <c r="P170" s="18">
        <f t="shared" si="7"/>
        <v>0</v>
      </c>
      <c r="Q170" s="7">
        <f>NCW!L170</f>
        <v>0</v>
      </c>
      <c r="R170" s="12">
        <f>SUMIF(Invoiced!$C$2:$C$8000, F170,Invoiced!$I$2:$I$8000)</f>
        <v>0</v>
      </c>
      <c r="S170" s="2">
        <f t="shared" si="8"/>
        <v>0</v>
      </c>
      <c r="T170" s="28">
        <f>(1-NCW!M170)</f>
        <v>1</v>
      </c>
    </row>
    <row r="171" spans="1:20" x14ac:dyDescent="0.2">
      <c r="A171">
        <v>171</v>
      </c>
      <c r="B171" s="9">
        <f>NCW!A171</f>
        <v>0</v>
      </c>
      <c r="C171" s="27">
        <f>NCW!B171</f>
        <v>0</v>
      </c>
      <c r="D171" s="19">
        <f>NCW!C171</f>
        <v>0</v>
      </c>
      <c r="E171" s="9">
        <f>NCW!N171</f>
        <v>0</v>
      </c>
      <c r="F171" s="9">
        <f>NCW!A171</f>
        <v>0</v>
      </c>
      <c r="G171" s="10">
        <f>NCW!D171</f>
        <v>0</v>
      </c>
      <c r="H171" s="15">
        <f>NCW!E171</f>
        <v>0</v>
      </c>
      <c r="I171" s="23">
        <f>NCW!F171</f>
        <v>0</v>
      </c>
      <c r="J171" s="15">
        <f>NCW!G171</f>
        <v>0</v>
      </c>
      <c r="K171" s="15">
        <f>NCW!H171</f>
        <v>0</v>
      </c>
      <c r="L171" s="15" t="str">
        <f t="shared" ca="1" si="6"/>
        <v/>
      </c>
      <c r="M171" s="4">
        <f>NCW!J171</f>
        <v>0</v>
      </c>
      <c r="N171" s="6">
        <f>NCW!K171</f>
        <v>0</v>
      </c>
      <c r="O171" s="11">
        <f>SUMIF(Invoiced!$C$2:$C$8000, F171,Invoiced!$H$2:$H$8000)</f>
        <v>0</v>
      </c>
      <c r="P171" s="18">
        <f t="shared" si="7"/>
        <v>0</v>
      </c>
      <c r="Q171" s="7">
        <f>NCW!L171</f>
        <v>0</v>
      </c>
      <c r="R171" s="12">
        <f>SUMIF(Invoiced!$C$2:$C$8000, F171,Invoiced!$I$2:$I$8000)</f>
        <v>0</v>
      </c>
      <c r="S171" s="2">
        <f t="shared" si="8"/>
        <v>0</v>
      </c>
      <c r="T171" s="28">
        <f>(1-NCW!M171)</f>
        <v>1</v>
      </c>
    </row>
    <row r="172" spans="1:20" x14ac:dyDescent="0.2">
      <c r="A172">
        <v>172</v>
      </c>
      <c r="B172" s="9">
        <f>NCW!A172</f>
        <v>0</v>
      </c>
      <c r="C172" s="27">
        <f>NCW!B172</f>
        <v>0</v>
      </c>
      <c r="D172" s="19">
        <f>NCW!C172</f>
        <v>0</v>
      </c>
      <c r="E172" s="9">
        <f>NCW!N172</f>
        <v>0</v>
      </c>
      <c r="F172" s="9">
        <f>NCW!A172</f>
        <v>0</v>
      </c>
      <c r="G172" s="10">
        <f>NCW!D172</f>
        <v>0</v>
      </c>
      <c r="H172" s="15">
        <f>NCW!E172</f>
        <v>0</v>
      </c>
      <c r="I172" s="23">
        <f>NCW!F172</f>
        <v>0</v>
      </c>
      <c r="J172" s="15">
        <f>NCW!G172</f>
        <v>0</v>
      </c>
      <c r="K172" s="15">
        <f>NCW!H172</f>
        <v>0</v>
      </c>
      <c r="L172" s="15" t="str">
        <f t="shared" ca="1" si="6"/>
        <v/>
      </c>
      <c r="M172" s="4">
        <f>NCW!J172</f>
        <v>0</v>
      </c>
      <c r="N172" s="6">
        <f>NCW!K172</f>
        <v>0</v>
      </c>
      <c r="O172" s="11">
        <f>SUMIF(Invoiced!$C$2:$C$8000, F172,Invoiced!$H$2:$H$8000)</f>
        <v>0</v>
      </c>
      <c r="P172" s="18">
        <f t="shared" si="7"/>
        <v>0</v>
      </c>
      <c r="Q172" s="7">
        <f>NCW!L172</f>
        <v>0</v>
      </c>
      <c r="R172" s="12">
        <f>SUMIF(Invoiced!$C$2:$C$8000, F172,Invoiced!$I$2:$I$8000)</f>
        <v>0</v>
      </c>
      <c r="S172" s="2">
        <f t="shared" si="8"/>
        <v>0</v>
      </c>
      <c r="T172" s="28">
        <f>(1-NCW!M172)</f>
        <v>1</v>
      </c>
    </row>
    <row r="173" spans="1:20" x14ac:dyDescent="0.2">
      <c r="A173">
        <v>173</v>
      </c>
      <c r="B173" s="9">
        <f>NCW!A173</f>
        <v>0</v>
      </c>
      <c r="C173" s="27">
        <f>NCW!B173</f>
        <v>0</v>
      </c>
      <c r="D173" s="19">
        <f>NCW!C173</f>
        <v>0</v>
      </c>
      <c r="E173" s="9">
        <f>NCW!N173</f>
        <v>0</v>
      </c>
      <c r="F173" s="9">
        <f>NCW!A173</f>
        <v>0</v>
      </c>
      <c r="G173" s="10">
        <f>NCW!D173</f>
        <v>0</v>
      </c>
      <c r="H173" s="15">
        <f>NCW!E173</f>
        <v>0</v>
      </c>
      <c r="I173" s="23">
        <f>NCW!F173</f>
        <v>0</v>
      </c>
      <c r="J173" s="15">
        <f>NCW!G173</f>
        <v>0</v>
      </c>
      <c r="K173" s="15">
        <f>NCW!H173</f>
        <v>0</v>
      </c>
      <c r="L173" s="15" t="str">
        <f t="shared" ca="1" si="6"/>
        <v/>
      </c>
      <c r="M173" s="4">
        <f>NCW!J173</f>
        <v>0</v>
      </c>
      <c r="N173" s="6">
        <f>NCW!K173</f>
        <v>0</v>
      </c>
      <c r="O173" s="11">
        <f>SUMIF(Invoiced!$C$2:$C$8000, F173,Invoiced!$H$2:$H$8000)</f>
        <v>0</v>
      </c>
      <c r="P173" s="18">
        <f t="shared" si="7"/>
        <v>0</v>
      </c>
      <c r="Q173" s="7">
        <f>NCW!L173</f>
        <v>0</v>
      </c>
      <c r="R173" s="12">
        <f>SUMIF(Invoiced!$C$2:$C$8000, F173,Invoiced!$I$2:$I$8000)</f>
        <v>0</v>
      </c>
      <c r="S173" s="2">
        <f t="shared" si="8"/>
        <v>0</v>
      </c>
      <c r="T173" s="28">
        <f>(1-NCW!M173)</f>
        <v>1</v>
      </c>
    </row>
    <row r="174" spans="1:20" x14ac:dyDescent="0.2">
      <c r="A174">
        <v>174</v>
      </c>
      <c r="B174" s="9">
        <f>NCW!A174</f>
        <v>0</v>
      </c>
      <c r="C174" s="27">
        <f>NCW!B174</f>
        <v>0</v>
      </c>
      <c r="D174" s="19">
        <f>NCW!C174</f>
        <v>0</v>
      </c>
      <c r="E174" s="9">
        <f>NCW!N174</f>
        <v>0</v>
      </c>
      <c r="F174" s="9">
        <f>NCW!A174</f>
        <v>0</v>
      </c>
      <c r="G174" s="10">
        <f>NCW!D174</f>
        <v>0</v>
      </c>
      <c r="H174" s="15">
        <f>NCW!E174</f>
        <v>0</v>
      </c>
      <c r="I174" s="23">
        <f>NCW!F174</f>
        <v>0</v>
      </c>
      <c r="J174" s="15">
        <f>NCW!G174</f>
        <v>0</v>
      </c>
      <c r="K174" s="15">
        <f>NCW!H174</f>
        <v>0</v>
      </c>
      <c r="L174" s="15" t="str">
        <f t="shared" ca="1" si="6"/>
        <v/>
      </c>
      <c r="M174" s="4">
        <f>NCW!J174</f>
        <v>0</v>
      </c>
      <c r="N174" s="6">
        <f>NCW!K174</f>
        <v>0</v>
      </c>
      <c r="O174" s="11">
        <f>SUMIF(Invoiced!$C$2:$C$8000, F174,Invoiced!$H$2:$H$8000)</f>
        <v>0</v>
      </c>
      <c r="P174" s="18">
        <f t="shared" si="7"/>
        <v>0</v>
      </c>
      <c r="Q174" s="7">
        <f>NCW!L174</f>
        <v>0</v>
      </c>
      <c r="R174" s="12">
        <f>SUMIF(Invoiced!$C$2:$C$8000, F174,Invoiced!$I$2:$I$8000)</f>
        <v>0</v>
      </c>
      <c r="S174" s="2">
        <f t="shared" si="8"/>
        <v>0</v>
      </c>
      <c r="T174" s="28">
        <f>(1-NCW!M174)</f>
        <v>1</v>
      </c>
    </row>
    <row r="175" spans="1:20" x14ac:dyDescent="0.2">
      <c r="A175">
        <v>175</v>
      </c>
      <c r="B175" s="9">
        <f>NCW!A175</f>
        <v>0</v>
      </c>
      <c r="C175" s="27">
        <f>NCW!B175</f>
        <v>0</v>
      </c>
      <c r="D175" s="19">
        <f>NCW!C175</f>
        <v>0</v>
      </c>
      <c r="E175" s="9">
        <f>NCW!N175</f>
        <v>0</v>
      </c>
      <c r="F175" s="9">
        <f>NCW!A175</f>
        <v>0</v>
      </c>
      <c r="G175" s="10">
        <f>NCW!D175</f>
        <v>0</v>
      </c>
      <c r="H175" s="15">
        <f>NCW!E175</f>
        <v>0</v>
      </c>
      <c r="I175" s="23">
        <f>NCW!F175</f>
        <v>0</v>
      </c>
      <c r="J175" s="15">
        <f>NCW!G175</f>
        <v>0</v>
      </c>
      <c r="K175" s="15">
        <f>NCW!H175</f>
        <v>0</v>
      </c>
      <c r="L175" s="15" t="str">
        <f t="shared" ca="1" si="6"/>
        <v/>
      </c>
      <c r="M175" s="4">
        <f>NCW!J175</f>
        <v>0</v>
      </c>
      <c r="N175" s="6">
        <f>NCW!K175</f>
        <v>0</v>
      </c>
      <c r="O175" s="11">
        <f>SUMIF(Invoiced!$C$2:$C$8000, F175,Invoiced!$H$2:$H$8000)</f>
        <v>0</v>
      </c>
      <c r="P175" s="18">
        <f t="shared" si="7"/>
        <v>0</v>
      </c>
      <c r="Q175" s="7">
        <f>NCW!L175</f>
        <v>0</v>
      </c>
      <c r="R175" s="12">
        <f>SUMIF(Invoiced!$C$2:$C$8000, F175,Invoiced!$I$2:$I$8000)</f>
        <v>0</v>
      </c>
      <c r="S175" s="2">
        <f t="shared" si="8"/>
        <v>0</v>
      </c>
      <c r="T175" s="28">
        <f>(1-NCW!M175)</f>
        <v>1</v>
      </c>
    </row>
    <row r="176" spans="1:20" x14ac:dyDescent="0.2">
      <c r="A176">
        <v>176</v>
      </c>
      <c r="B176" s="9">
        <f>NCW!A176</f>
        <v>0</v>
      </c>
      <c r="C176" s="27">
        <f>NCW!B176</f>
        <v>0</v>
      </c>
      <c r="D176" s="19">
        <f>NCW!C176</f>
        <v>0</v>
      </c>
      <c r="E176" s="9">
        <f>NCW!N176</f>
        <v>0</v>
      </c>
      <c r="F176" s="9">
        <f>NCW!A176</f>
        <v>0</v>
      </c>
      <c r="G176" s="10">
        <f>NCW!D176</f>
        <v>0</v>
      </c>
      <c r="H176" s="15">
        <f>NCW!E176</f>
        <v>0</v>
      </c>
      <c r="I176" s="23">
        <f>NCW!F176</f>
        <v>0</v>
      </c>
      <c r="J176" s="15">
        <f>NCW!G176</f>
        <v>0</v>
      </c>
      <c r="K176" s="15">
        <f>NCW!H176</f>
        <v>0</v>
      </c>
      <c r="L176" s="15" t="str">
        <f t="shared" ca="1" si="6"/>
        <v/>
      </c>
      <c r="M176" s="4">
        <f>NCW!J176</f>
        <v>0</v>
      </c>
      <c r="N176" s="6">
        <f>NCW!K176</f>
        <v>0</v>
      </c>
      <c r="O176" s="11">
        <f>SUMIF(Invoiced!$C$2:$C$8000, F176,Invoiced!$H$2:$H$8000)</f>
        <v>0</v>
      </c>
      <c r="P176" s="18">
        <f t="shared" si="7"/>
        <v>0</v>
      </c>
      <c r="Q176" s="7">
        <f>NCW!L176</f>
        <v>0</v>
      </c>
      <c r="R176" s="12">
        <f>SUMIF(Invoiced!$C$2:$C$8000, F176,Invoiced!$I$2:$I$8000)</f>
        <v>0</v>
      </c>
      <c r="S176" s="2">
        <f t="shared" si="8"/>
        <v>0</v>
      </c>
      <c r="T176" s="28">
        <f>(1-NCW!M176)</f>
        <v>1</v>
      </c>
    </row>
    <row r="177" spans="1:20" x14ac:dyDescent="0.2">
      <c r="A177">
        <v>177</v>
      </c>
      <c r="B177" s="9">
        <f>NCW!A177</f>
        <v>0</v>
      </c>
      <c r="C177" s="27">
        <f>NCW!B177</f>
        <v>0</v>
      </c>
      <c r="D177" s="19">
        <f>NCW!C177</f>
        <v>0</v>
      </c>
      <c r="E177" s="9">
        <f>NCW!N177</f>
        <v>0</v>
      </c>
      <c r="F177" s="9">
        <f>NCW!A177</f>
        <v>0</v>
      </c>
      <c r="G177" s="10">
        <f>NCW!D177</f>
        <v>0</v>
      </c>
      <c r="H177" s="15">
        <f>NCW!E177</f>
        <v>0</v>
      </c>
      <c r="I177" s="23">
        <f>NCW!F177</f>
        <v>0</v>
      </c>
      <c r="J177" s="15">
        <f>NCW!G177</f>
        <v>0</v>
      </c>
      <c r="K177" s="15">
        <f>NCW!H177</f>
        <v>0</v>
      </c>
      <c r="L177" s="15" t="str">
        <f t="shared" ca="1" si="6"/>
        <v/>
      </c>
      <c r="M177" s="4">
        <f>NCW!J177</f>
        <v>0</v>
      </c>
      <c r="N177" s="6">
        <f>NCW!K177</f>
        <v>0</v>
      </c>
      <c r="O177" s="11">
        <f>SUMIF(Invoiced!$C$2:$C$8000, F177,Invoiced!$H$2:$H$8000)</f>
        <v>0</v>
      </c>
      <c r="P177" s="18">
        <f t="shared" si="7"/>
        <v>0</v>
      </c>
      <c r="Q177" s="7">
        <f>NCW!L177</f>
        <v>0</v>
      </c>
      <c r="R177" s="12">
        <f>SUMIF(Invoiced!$C$2:$C$8000, F177,Invoiced!$I$2:$I$8000)</f>
        <v>0</v>
      </c>
      <c r="S177" s="2">
        <f t="shared" si="8"/>
        <v>0</v>
      </c>
      <c r="T177" s="28">
        <f>(1-NCW!M177)</f>
        <v>1</v>
      </c>
    </row>
    <row r="178" spans="1:20" x14ac:dyDescent="0.2">
      <c r="A178">
        <v>178</v>
      </c>
      <c r="B178" s="9">
        <f>NCW!A178</f>
        <v>0</v>
      </c>
      <c r="C178" s="27">
        <f>NCW!B178</f>
        <v>0</v>
      </c>
      <c r="D178" s="19">
        <f>NCW!C178</f>
        <v>0</v>
      </c>
      <c r="E178" s="9">
        <f>NCW!N178</f>
        <v>0</v>
      </c>
      <c r="F178" s="9">
        <f>NCW!A178</f>
        <v>0</v>
      </c>
      <c r="G178" s="10">
        <f>NCW!D178</f>
        <v>0</v>
      </c>
      <c r="H178" s="15">
        <f>NCW!E178</f>
        <v>0</v>
      </c>
      <c r="I178" s="23">
        <f>NCW!F178</f>
        <v>0</v>
      </c>
      <c r="J178" s="15">
        <f>NCW!G178</f>
        <v>0</v>
      </c>
      <c r="K178" s="15">
        <f>NCW!H178</f>
        <v>0</v>
      </c>
      <c r="L178" s="15" t="str">
        <f t="shared" ca="1" si="6"/>
        <v/>
      </c>
      <c r="M178" s="4">
        <f>NCW!J178</f>
        <v>0</v>
      </c>
      <c r="N178" s="6">
        <f>NCW!K178</f>
        <v>0</v>
      </c>
      <c r="O178" s="11">
        <f>SUMIF(Invoiced!$C$2:$C$8000, F178,Invoiced!$H$2:$H$8000)</f>
        <v>0</v>
      </c>
      <c r="P178" s="18">
        <f t="shared" si="7"/>
        <v>0</v>
      </c>
      <c r="Q178" s="7">
        <f>NCW!L178</f>
        <v>0</v>
      </c>
      <c r="R178" s="12">
        <f>SUMIF(Invoiced!$C$2:$C$8000, F178,Invoiced!$I$2:$I$8000)</f>
        <v>0</v>
      </c>
      <c r="S178" s="2">
        <f t="shared" si="8"/>
        <v>0</v>
      </c>
      <c r="T178" s="28">
        <f>(1-NCW!M178)</f>
        <v>1</v>
      </c>
    </row>
    <row r="179" spans="1:20" x14ac:dyDescent="0.2">
      <c r="A179">
        <v>179</v>
      </c>
      <c r="B179" s="9">
        <f>NCW!A179</f>
        <v>0</v>
      </c>
      <c r="C179" s="27">
        <f>NCW!B179</f>
        <v>0</v>
      </c>
      <c r="D179" s="19">
        <f>NCW!C179</f>
        <v>0</v>
      </c>
      <c r="E179" s="9">
        <f>NCW!N179</f>
        <v>0</v>
      </c>
      <c r="F179" s="9">
        <f>NCW!A179</f>
        <v>0</v>
      </c>
      <c r="G179" s="10">
        <f>NCW!D179</f>
        <v>0</v>
      </c>
      <c r="H179" s="15">
        <f>NCW!E179</f>
        <v>0</v>
      </c>
      <c r="I179" s="23">
        <f>NCW!F179</f>
        <v>0</v>
      </c>
      <c r="J179" s="15">
        <f>NCW!G179</f>
        <v>0</v>
      </c>
      <c r="K179" s="15">
        <f>NCW!H179</f>
        <v>0</v>
      </c>
      <c r="L179" s="15" t="str">
        <f t="shared" ca="1" si="6"/>
        <v/>
      </c>
      <c r="M179" s="4">
        <f>NCW!J179</f>
        <v>0</v>
      </c>
      <c r="N179" s="6">
        <f>NCW!K179</f>
        <v>0</v>
      </c>
      <c r="O179" s="11">
        <f>SUMIF(Invoiced!$C$2:$C$8000, F179,Invoiced!$H$2:$H$8000)</f>
        <v>0</v>
      </c>
      <c r="P179" s="18">
        <f t="shared" si="7"/>
        <v>0</v>
      </c>
      <c r="Q179" s="7">
        <f>NCW!L179</f>
        <v>0</v>
      </c>
      <c r="R179" s="12">
        <f>SUMIF(Invoiced!$C$2:$C$8000, F179,Invoiced!$I$2:$I$8000)</f>
        <v>0</v>
      </c>
      <c r="S179" s="2">
        <f t="shared" si="8"/>
        <v>0</v>
      </c>
      <c r="T179" s="28">
        <f>(1-NCW!M179)</f>
        <v>1</v>
      </c>
    </row>
    <row r="180" spans="1:20" x14ac:dyDescent="0.2">
      <c r="A180">
        <v>180</v>
      </c>
      <c r="B180" s="9">
        <f>NCW!A180</f>
        <v>0</v>
      </c>
      <c r="C180" s="27">
        <f>NCW!B180</f>
        <v>0</v>
      </c>
      <c r="D180" s="19">
        <f>NCW!C180</f>
        <v>0</v>
      </c>
      <c r="E180" s="9">
        <f>NCW!N180</f>
        <v>0</v>
      </c>
      <c r="F180" s="9">
        <f>NCW!A180</f>
        <v>0</v>
      </c>
      <c r="G180" s="10">
        <f>NCW!D180</f>
        <v>0</v>
      </c>
      <c r="H180" s="15">
        <f>NCW!E180</f>
        <v>0</v>
      </c>
      <c r="I180" s="23">
        <f>NCW!F180</f>
        <v>0</v>
      </c>
      <c r="J180" s="15">
        <f>NCW!G180</f>
        <v>0</v>
      </c>
      <c r="K180" s="15">
        <f>NCW!H180</f>
        <v>0</v>
      </c>
      <c r="L180" s="15" t="str">
        <f t="shared" ca="1" si="6"/>
        <v/>
      </c>
      <c r="M180" s="4">
        <f>NCW!J180</f>
        <v>0</v>
      </c>
      <c r="N180" s="6">
        <f>NCW!K180</f>
        <v>0</v>
      </c>
      <c r="O180" s="11">
        <f>SUMIF(Invoiced!$C$2:$C$8000, F180,Invoiced!$H$2:$H$8000)</f>
        <v>0</v>
      </c>
      <c r="P180" s="18">
        <f t="shared" si="7"/>
        <v>0</v>
      </c>
      <c r="Q180" s="7">
        <f>NCW!L180</f>
        <v>0</v>
      </c>
      <c r="R180" s="12">
        <f>SUMIF(Invoiced!$C$2:$C$8000, F180,Invoiced!$I$2:$I$8000)</f>
        <v>0</v>
      </c>
      <c r="S180" s="2">
        <f t="shared" si="8"/>
        <v>0</v>
      </c>
      <c r="T180" s="28">
        <f>(1-NCW!M180)</f>
        <v>1</v>
      </c>
    </row>
    <row r="181" spans="1:20" x14ac:dyDescent="0.2">
      <c r="A181">
        <v>181</v>
      </c>
      <c r="B181" s="9">
        <f>NCW!A181</f>
        <v>0</v>
      </c>
      <c r="C181" s="27">
        <f>NCW!B181</f>
        <v>0</v>
      </c>
      <c r="D181" s="19">
        <f>NCW!C181</f>
        <v>0</v>
      </c>
      <c r="E181" s="9">
        <f>NCW!N181</f>
        <v>0</v>
      </c>
      <c r="F181" s="9">
        <f>NCW!A181</f>
        <v>0</v>
      </c>
      <c r="G181" s="10">
        <f>NCW!D181</f>
        <v>0</v>
      </c>
      <c r="H181" s="15">
        <f>NCW!E181</f>
        <v>0</v>
      </c>
      <c r="I181" s="23">
        <f>NCW!F181</f>
        <v>0</v>
      </c>
      <c r="J181" s="15">
        <f>NCW!G181</f>
        <v>0</v>
      </c>
      <c r="K181" s="15">
        <f>NCW!H181</f>
        <v>0</v>
      </c>
      <c r="L181" s="15" t="str">
        <f t="shared" ca="1" si="6"/>
        <v/>
      </c>
      <c r="M181" s="4">
        <f>NCW!J181</f>
        <v>0</v>
      </c>
      <c r="N181" s="6">
        <f>NCW!K181</f>
        <v>0</v>
      </c>
      <c r="O181" s="11">
        <f>SUMIF(Invoiced!$C$2:$C$8000, F181,Invoiced!$H$2:$H$8000)</f>
        <v>0</v>
      </c>
      <c r="P181" s="18">
        <f t="shared" si="7"/>
        <v>0</v>
      </c>
      <c r="Q181" s="7">
        <f>NCW!L181</f>
        <v>0</v>
      </c>
      <c r="R181" s="12">
        <f>SUMIF(Invoiced!$C$2:$C$8000, F181,Invoiced!$I$2:$I$8000)</f>
        <v>0</v>
      </c>
      <c r="S181" s="2">
        <f t="shared" si="8"/>
        <v>0</v>
      </c>
      <c r="T181" s="28">
        <f>(1-NCW!M181)</f>
        <v>1</v>
      </c>
    </row>
    <row r="182" spans="1:20" x14ac:dyDescent="0.2">
      <c r="A182">
        <v>182</v>
      </c>
      <c r="B182" s="9">
        <f>NCW!A182</f>
        <v>0</v>
      </c>
      <c r="C182" s="27">
        <f>NCW!B182</f>
        <v>0</v>
      </c>
      <c r="D182" s="19">
        <f>NCW!C182</f>
        <v>0</v>
      </c>
      <c r="E182" s="9">
        <f>NCW!N182</f>
        <v>0</v>
      </c>
      <c r="F182" s="9">
        <f>NCW!A182</f>
        <v>0</v>
      </c>
      <c r="G182" s="10">
        <f>NCW!D182</f>
        <v>0</v>
      </c>
      <c r="H182" s="15">
        <f>NCW!E182</f>
        <v>0</v>
      </c>
      <c r="I182" s="23">
        <f>NCW!F182</f>
        <v>0</v>
      </c>
      <c r="J182" s="15">
        <f>NCW!G182</f>
        <v>0</v>
      </c>
      <c r="K182" s="15">
        <f>NCW!H182</f>
        <v>0</v>
      </c>
      <c r="L182" s="15" t="str">
        <f t="shared" ca="1" si="6"/>
        <v/>
      </c>
      <c r="M182" s="4">
        <f>NCW!J182</f>
        <v>0</v>
      </c>
      <c r="N182" s="6">
        <f>NCW!K182</f>
        <v>0</v>
      </c>
      <c r="O182" s="11">
        <f>SUMIF(Invoiced!$C$2:$C$8000, F182,Invoiced!$H$2:$H$8000)</f>
        <v>0</v>
      </c>
      <c r="P182" s="18">
        <f t="shared" si="7"/>
        <v>0</v>
      </c>
      <c r="Q182" s="7">
        <f>NCW!L182</f>
        <v>0</v>
      </c>
      <c r="R182" s="12">
        <f>SUMIF(Invoiced!$C$2:$C$8000, F182,Invoiced!$I$2:$I$8000)</f>
        <v>0</v>
      </c>
      <c r="S182" s="2">
        <f t="shared" si="8"/>
        <v>0</v>
      </c>
      <c r="T182" s="28">
        <f>(1-NCW!M182)</f>
        <v>1</v>
      </c>
    </row>
    <row r="183" spans="1:20" x14ac:dyDescent="0.2">
      <c r="A183">
        <v>183</v>
      </c>
      <c r="B183" s="9">
        <f>NCW!A183</f>
        <v>0</v>
      </c>
      <c r="C183" s="27">
        <f>NCW!B183</f>
        <v>0</v>
      </c>
      <c r="D183" s="19">
        <f>NCW!C183</f>
        <v>0</v>
      </c>
      <c r="E183" s="9">
        <f>NCW!N183</f>
        <v>0</v>
      </c>
      <c r="F183" s="9">
        <f>NCW!A183</f>
        <v>0</v>
      </c>
      <c r="G183" s="10">
        <f>NCW!D183</f>
        <v>0</v>
      </c>
      <c r="H183" s="15">
        <f>NCW!E183</f>
        <v>0</v>
      </c>
      <c r="I183" s="23">
        <f>NCW!F183</f>
        <v>0</v>
      </c>
      <c r="J183" s="15">
        <f>NCW!G183</f>
        <v>0</v>
      </c>
      <c r="K183" s="15">
        <f>NCW!H183</f>
        <v>0</v>
      </c>
      <c r="L183" s="15" t="str">
        <f t="shared" ca="1" si="6"/>
        <v/>
      </c>
      <c r="M183" s="4">
        <f>NCW!J183</f>
        <v>0</v>
      </c>
      <c r="N183" s="6">
        <f>NCW!K183</f>
        <v>0</v>
      </c>
      <c r="O183" s="11">
        <f>SUMIF(Invoiced!$C$2:$C$8000, F183,Invoiced!$H$2:$H$8000)</f>
        <v>0</v>
      </c>
      <c r="P183" s="18">
        <f t="shared" si="7"/>
        <v>0</v>
      </c>
      <c r="Q183" s="7">
        <f>NCW!L183</f>
        <v>0</v>
      </c>
      <c r="R183" s="12">
        <f>SUMIF(Invoiced!$C$2:$C$8000, F183,Invoiced!$I$2:$I$8000)</f>
        <v>0</v>
      </c>
      <c r="S183" s="2">
        <f t="shared" si="8"/>
        <v>0</v>
      </c>
      <c r="T183" s="28">
        <f>(1-NCW!M183)</f>
        <v>1</v>
      </c>
    </row>
    <row r="184" spans="1:20" x14ac:dyDescent="0.2">
      <c r="A184">
        <v>184</v>
      </c>
      <c r="B184" s="9">
        <f>NCW!A184</f>
        <v>0</v>
      </c>
      <c r="C184" s="27">
        <f>NCW!B184</f>
        <v>0</v>
      </c>
      <c r="D184" s="19">
        <f>NCW!C184</f>
        <v>0</v>
      </c>
      <c r="E184" s="9">
        <f>NCW!N184</f>
        <v>0</v>
      </c>
      <c r="F184" s="9">
        <f>NCW!A184</f>
        <v>0</v>
      </c>
      <c r="G184" s="10">
        <f>NCW!D184</f>
        <v>0</v>
      </c>
      <c r="H184" s="15">
        <f>NCW!E184</f>
        <v>0</v>
      </c>
      <c r="I184" s="23">
        <f>NCW!F184</f>
        <v>0</v>
      </c>
      <c r="J184" s="15">
        <f>NCW!G184</f>
        <v>0</v>
      </c>
      <c r="K184" s="15">
        <f>NCW!H184</f>
        <v>0</v>
      </c>
      <c r="L184" s="15" t="str">
        <f t="shared" ca="1" si="6"/>
        <v/>
      </c>
      <c r="M184" s="4">
        <f>NCW!J184</f>
        <v>0</v>
      </c>
      <c r="N184" s="6">
        <f>NCW!K184</f>
        <v>0</v>
      </c>
      <c r="O184" s="11">
        <f>SUMIF(Invoiced!$C$2:$C$8000, F184,Invoiced!$H$2:$H$8000)</f>
        <v>0</v>
      </c>
      <c r="P184" s="18">
        <f t="shared" si="7"/>
        <v>0</v>
      </c>
      <c r="Q184" s="7">
        <f>NCW!L184</f>
        <v>0</v>
      </c>
      <c r="R184" s="12">
        <f>SUMIF(Invoiced!$C$2:$C$8000, F184,Invoiced!$I$2:$I$8000)</f>
        <v>0</v>
      </c>
      <c r="S184" s="2">
        <f t="shared" si="8"/>
        <v>0</v>
      </c>
      <c r="T184" s="28">
        <f>(1-NCW!M184)</f>
        <v>1</v>
      </c>
    </row>
    <row r="185" spans="1:20" x14ac:dyDescent="0.2">
      <c r="A185">
        <v>185</v>
      </c>
      <c r="B185" s="9">
        <f>NCW!A185</f>
        <v>0</v>
      </c>
      <c r="C185" s="27">
        <f>NCW!B185</f>
        <v>0</v>
      </c>
      <c r="D185" s="19">
        <f>NCW!C185</f>
        <v>0</v>
      </c>
      <c r="E185" s="9">
        <f>NCW!N185</f>
        <v>0</v>
      </c>
      <c r="F185" s="9">
        <f>NCW!A185</f>
        <v>0</v>
      </c>
      <c r="G185" s="10">
        <f>NCW!D185</f>
        <v>0</v>
      </c>
      <c r="H185" s="15">
        <f>NCW!E185</f>
        <v>0</v>
      </c>
      <c r="I185" s="23">
        <f>NCW!F185</f>
        <v>0</v>
      </c>
      <c r="J185" s="15">
        <f>NCW!G185</f>
        <v>0</v>
      </c>
      <c r="K185" s="15">
        <f>NCW!H185</f>
        <v>0</v>
      </c>
      <c r="L185" s="15" t="str">
        <f t="shared" ca="1" si="6"/>
        <v/>
      </c>
      <c r="M185" s="4">
        <f>NCW!J185</f>
        <v>0</v>
      </c>
      <c r="N185" s="6">
        <f>NCW!K185</f>
        <v>0</v>
      </c>
      <c r="O185" s="11">
        <f>SUMIF(Invoiced!$C$2:$C$8000, F185,Invoiced!$H$2:$H$8000)</f>
        <v>0</v>
      </c>
      <c r="P185" s="18">
        <f t="shared" si="7"/>
        <v>0</v>
      </c>
      <c r="Q185" s="7">
        <f>NCW!L185</f>
        <v>0</v>
      </c>
      <c r="R185" s="12">
        <f>SUMIF(Invoiced!$C$2:$C$8000, F185,Invoiced!$I$2:$I$8000)</f>
        <v>0</v>
      </c>
      <c r="S185" s="2">
        <f t="shared" si="8"/>
        <v>0</v>
      </c>
      <c r="T185" s="28">
        <f>(1-NCW!M185)</f>
        <v>1</v>
      </c>
    </row>
    <row r="186" spans="1:20" x14ac:dyDescent="0.2">
      <c r="A186">
        <v>186</v>
      </c>
      <c r="B186" s="9">
        <f>NCW!A186</f>
        <v>0</v>
      </c>
      <c r="C186" s="27">
        <f>NCW!B186</f>
        <v>0</v>
      </c>
      <c r="D186" s="19">
        <f>NCW!C186</f>
        <v>0</v>
      </c>
      <c r="E186" s="9">
        <f>NCW!N186</f>
        <v>0</v>
      </c>
      <c r="F186" s="9">
        <f>NCW!A186</f>
        <v>0</v>
      </c>
      <c r="G186" s="10">
        <f>NCW!D186</f>
        <v>0</v>
      </c>
      <c r="H186" s="15">
        <f>NCW!E186</f>
        <v>0</v>
      </c>
      <c r="I186" s="23">
        <f>NCW!F186</f>
        <v>0</v>
      </c>
      <c r="J186" s="15">
        <f>NCW!G186</f>
        <v>0</v>
      </c>
      <c r="K186" s="15">
        <f>NCW!H186</f>
        <v>0</v>
      </c>
      <c r="L186" s="15" t="str">
        <f t="shared" ca="1" si="6"/>
        <v/>
      </c>
      <c r="M186" s="4">
        <f>NCW!J186</f>
        <v>0</v>
      </c>
      <c r="N186" s="6">
        <f>NCW!K186</f>
        <v>0</v>
      </c>
      <c r="O186" s="11">
        <f>SUMIF(Invoiced!$C$2:$C$8000, F186,Invoiced!$H$2:$H$8000)</f>
        <v>0</v>
      </c>
      <c r="P186" s="18">
        <f t="shared" si="7"/>
        <v>0</v>
      </c>
      <c r="Q186" s="7">
        <f>NCW!L186</f>
        <v>0</v>
      </c>
      <c r="R186" s="12">
        <f>SUMIF(Invoiced!$C$2:$C$8000, F186,Invoiced!$I$2:$I$8000)</f>
        <v>0</v>
      </c>
      <c r="S186" s="2">
        <f t="shared" si="8"/>
        <v>0</v>
      </c>
      <c r="T186" s="28">
        <f>(1-NCW!M186)</f>
        <v>1</v>
      </c>
    </row>
    <row r="187" spans="1:20" x14ac:dyDescent="0.2">
      <c r="A187">
        <v>187</v>
      </c>
      <c r="B187" s="9">
        <f>NCW!A187</f>
        <v>0</v>
      </c>
      <c r="C187" s="27">
        <f>NCW!B187</f>
        <v>0</v>
      </c>
      <c r="D187" s="19">
        <f>NCW!C187</f>
        <v>0</v>
      </c>
      <c r="E187" s="9">
        <f>NCW!N187</f>
        <v>0</v>
      </c>
      <c r="F187" s="9">
        <f>NCW!A187</f>
        <v>0</v>
      </c>
      <c r="G187" s="10">
        <f>NCW!D187</f>
        <v>0</v>
      </c>
      <c r="H187" s="15">
        <f>NCW!E187</f>
        <v>0</v>
      </c>
      <c r="I187" s="23">
        <f>NCW!F187</f>
        <v>0</v>
      </c>
      <c r="J187" s="15">
        <f>NCW!G187</f>
        <v>0</v>
      </c>
      <c r="K187" s="15">
        <f>NCW!H187</f>
        <v>0</v>
      </c>
      <c r="L187" s="15" t="str">
        <f t="shared" ca="1" si="6"/>
        <v/>
      </c>
      <c r="M187" s="4">
        <f>NCW!J187</f>
        <v>0</v>
      </c>
      <c r="N187" s="6">
        <f>NCW!K187</f>
        <v>0</v>
      </c>
      <c r="O187" s="11">
        <f>SUMIF(Invoiced!$C$2:$C$8000, F187,Invoiced!$H$2:$H$8000)</f>
        <v>0</v>
      </c>
      <c r="P187" s="18">
        <f t="shared" si="7"/>
        <v>0</v>
      </c>
      <c r="Q187" s="7">
        <f>NCW!L187</f>
        <v>0</v>
      </c>
      <c r="R187" s="12">
        <f>SUMIF(Invoiced!$C$2:$C$8000, F187,Invoiced!$I$2:$I$8000)</f>
        <v>0</v>
      </c>
      <c r="S187" s="2">
        <f t="shared" si="8"/>
        <v>0</v>
      </c>
      <c r="T187" s="28">
        <f>(1-NCW!M187)</f>
        <v>1</v>
      </c>
    </row>
    <row r="188" spans="1:20" x14ac:dyDescent="0.2">
      <c r="A188">
        <v>188</v>
      </c>
      <c r="B188" s="9">
        <f>NCW!A188</f>
        <v>0</v>
      </c>
      <c r="C188" s="27">
        <f>NCW!B188</f>
        <v>0</v>
      </c>
      <c r="D188" s="19">
        <f>NCW!C188</f>
        <v>0</v>
      </c>
      <c r="E188" s="9">
        <f>NCW!N188</f>
        <v>0</v>
      </c>
      <c r="F188" s="9">
        <f>NCW!A188</f>
        <v>0</v>
      </c>
      <c r="G188" s="10">
        <f>NCW!D188</f>
        <v>0</v>
      </c>
      <c r="H188" s="15">
        <f>NCW!E188</f>
        <v>0</v>
      </c>
      <c r="I188" s="23">
        <f>NCW!F188</f>
        <v>0</v>
      </c>
      <c r="J188" s="15">
        <f>NCW!G188</f>
        <v>0</v>
      </c>
      <c r="K188" s="15">
        <f>NCW!H188</f>
        <v>0</v>
      </c>
      <c r="L188" s="15" t="str">
        <f t="shared" ca="1" si="6"/>
        <v/>
      </c>
      <c r="M188" s="4">
        <f>NCW!J188</f>
        <v>0</v>
      </c>
      <c r="N188" s="6">
        <f>NCW!K188</f>
        <v>0</v>
      </c>
      <c r="O188" s="11">
        <f>SUMIF(Invoiced!$C$2:$C$8000, F188,Invoiced!$H$2:$H$8000)</f>
        <v>0</v>
      </c>
      <c r="P188" s="18">
        <f t="shared" si="7"/>
        <v>0</v>
      </c>
      <c r="Q188" s="7">
        <f>NCW!L188</f>
        <v>0</v>
      </c>
      <c r="R188" s="12">
        <f>SUMIF(Invoiced!$C$2:$C$8000, F188,Invoiced!$I$2:$I$8000)</f>
        <v>0</v>
      </c>
      <c r="S188" s="2">
        <f t="shared" si="8"/>
        <v>0</v>
      </c>
      <c r="T188" s="28">
        <f>(1-NCW!M188)</f>
        <v>1</v>
      </c>
    </row>
    <row r="189" spans="1:20" x14ac:dyDescent="0.2">
      <c r="A189">
        <v>189</v>
      </c>
      <c r="B189" s="9">
        <f>NCW!A189</f>
        <v>0</v>
      </c>
      <c r="C189" s="27">
        <f>NCW!B189</f>
        <v>0</v>
      </c>
      <c r="D189" s="19">
        <f>NCW!C189</f>
        <v>0</v>
      </c>
      <c r="E189" s="9">
        <f>NCW!N189</f>
        <v>0</v>
      </c>
      <c r="F189" s="9">
        <f>NCW!A189</f>
        <v>0</v>
      </c>
      <c r="G189" s="10">
        <f>NCW!D189</f>
        <v>0</v>
      </c>
      <c r="H189" s="15">
        <f>NCW!E189</f>
        <v>0</v>
      </c>
      <c r="I189" s="23">
        <f>NCW!F189</f>
        <v>0</v>
      </c>
      <c r="J189" s="15">
        <f>NCW!G189</f>
        <v>0</v>
      </c>
      <c r="K189" s="15">
        <f>NCW!H189</f>
        <v>0</v>
      </c>
      <c r="L189" s="15" t="str">
        <f t="shared" ca="1" si="6"/>
        <v/>
      </c>
      <c r="M189" s="4">
        <f>NCW!J189</f>
        <v>0</v>
      </c>
      <c r="N189" s="6">
        <f>NCW!K189</f>
        <v>0</v>
      </c>
      <c r="O189" s="11">
        <f>SUMIF(Invoiced!$C$2:$C$8000, F189,Invoiced!$H$2:$H$8000)</f>
        <v>0</v>
      </c>
      <c r="P189" s="18">
        <f t="shared" si="7"/>
        <v>0</v>
      </c>
      <c r="Q189" s="7">
        <f>NCW!L189</f>
        <v>0</v>
      </c>
      <c r="R189" s="12">
        <f>SUMIF(Invoiced!$C$2:$C$8000, F189,Invoiced!$I$2:$I$8000)</f>
        <v>0</v>
      </c>
      <c r="S189" s="2">
        <f t="shared" si="8"/>
        <v>0</v>
      </c>
      <c r="T189" s="28">
        <f>(1-NCW!M189)</f>
        <v>1</v>
      </c>
    </row>
    <row r="190" spans="1:20" x14ac:dyDescent="0.2">
      <c r="A190">
        <v>190</v>
      </c>
      <c r="B190" s="9">
        <f>NCW!A190</f>
        <v>0</v>
      </c>
      <c r="C190" s="27">
        <f>NCW!B190</f>
        <v>0</v>
      </c>
      <c r="D190" s="19">
        <f>NCW!C190</f>
        <v>0</v>
      </c>
      <c r="E190" s="9">
        <f>NCW!N190</f>
        <v>0</v>
      </c>
      <c r="F190" s="9">
        <f>NCW!A190</f>
        <v>0</v>
      </c>
      <c r="G190" s="10">
        <f>NCW!D190</f>
        <v>0</v>
      </c>
      <c r="H190" s="15">
        <f>NCW!E190</f>
        <v>0</v>
      </c>
      <c r="I190" s="23">
        <f>NCW!F190</f>
        <v>0</v>
      </c>
      <c r="J190" s="15">
        <f>NCW!G190</f>
        <v>0</v>
      </c>
      <c r="K190" s="15">
        <f>NCW!H190</f>
        <v>0</v>
      </c>
      <c r="L190" s="15" t="str">
        <f t="shared" ca="1" si="6"/>
        <v/>
      </c>
      <c r="M190" s="4">
        <f>NCW!J190</f>
        <v>0</v>
      </c>
      <c r="N190" s="6">
        <f>NCW!K190</f>
        <v>0</v>
      </c>
      <c r="O190" s="11">
        <f>SUMIF(Invoiced!$C$2:$C$8000, F190,Invoiced!$H$2:$H$8000)</f>
        <v>0</v>
      </c>
      <c r="P190" s="18">
        <f t="shared" si="7"/>
        <v>0</v>
      </c>
      <c r="Q190" s="7">
        <f>NCW!L190</f>
        <v>0</v>
      </c>
      <c r="R190" s="12">
        <f>SUMIF(Invoiced!$C$2:$C$8000, F190,Invoiced!$I$2:$I$8000)</f>
        <v>0</v>
      </c>
      <c r="S190" s="2">
        <f t="shared" si="8"/>
        <v>0</v>
      </c>
      <c r="T190" s="28">
        <f>(1-NCW!M190)</f>
        <v>1</v>
      </c>
    </row>
    <row r="191" spans="1:20" x14ac:dyDescent="0.2">
      <c r="A191">
        <v>191</v>
      </c>
      <c r="B191" s="9">
        <f>NCW!A191</f>
        <v>0</v>
      </c>
      <c r="C191" s="27">
        <f>NCW!B191</f>
        <v>0</v>
      </c>
      <c r="D191" s="19">
        <f>NCW!C191</f>
        <v>0</v>
      </c>
      <c r="E191" s="9">
        <f>NCW!N191</f>
        <v>0</v>
      </c>
      <c r="F191" s="9">
        <f>NCW!A191</f>
        <v>0</v>
      </c>
      <c r="G191" s="10">
        <f>NCW!D191</f>
        <v>0</v>
      </c>
      <c r="H191" s="15">
        <f>NCW!E191</f>
        <v>0</v>
      </c>
      <c r="I191" s="23">
        <f>NCW!F191</f>
        <v>0</v>
      </c>
      <c r="J191" s="15">
        <f>NCW!G191</f>
        <v>0</v>
      </c>
      <c r="K191" s="15">
        <f>NCW!H191</f>
        <v>0</v>
      </c>
      <c r="L191" s="15" t="str">
        <f t="shared" ca="1" si="6"/>
        <v/>
      </c>
      <c r="M191" s="4">
        <f>NCW!J191</f>
        <v>0</v>
      </c>
      <c r="N191" s="6">
        <f>NCW!K191</f>
        <v>0</v>
      </c>
      <c r="O191" s="11">
        <f>SUMIF(Invoiced!$C$2:$C$8000, F191,Invoiced!$H$2:$H$8000)</f>
        <v>0</v>
      </c>
      <c r="P191" s="18">
        <f t="shared" si="7"/>
        <v>0</v>
      </c>
      <c r="Q191" s="7">
        <f>NCW!L191</f>
        <v>0</v>
      </c>
      <c r="R191" s="12">
        <f>SUMIF(Invoiced!$C$2:$C$8000, F191,Invoiced!$I$2:$I$8000)</f>
        <v>0</v>
      </c>
      <c r="S191" s="2">
        <f t="shared" si="8"/>
        <v>0</v>
      </c>
      <c r="T191" s="28">
        <f>(1-NCW!M191)</f>
        <v>1</v>
      </c>
    </row>
    <row r="192" spans="1:20" x14ac:dyDescent="0.2">
      <c r="A192">
        <v>192</v>
      </c>
      <c r="B192" s="9">
        <f>NCW!A192</f>
        <v>0</v>
      </c>
      <c r="C192" s="27">
        <f>NCW!B192</f>
        <v>0</v>
      </c>
      <c r="D192" s="19">
        <f>NCW!C192</f>
        <v>0</v>
      </c>
      <c r="E192" s="9">
        <f>NCW!N192</f>
        <v>0</v>
      </c>
      <c r="F192" s="9">
        <f>NCW!A192</f>
        <v>0</v>
      </c>
      <c r="G192" s="10">
        <f>NCW!D192</f>
        <v>0</v>
      </c>
      <c r="H192" s="15">
        <f>NCW!E192</f>
        <v>0</v>
      </c>
      <c r="I192" s="23">
        <f>NCW!F192</f>
        <v>0</v>
      </c>
      <c r="J192" s="15">
        <f>NCW!G192</f>
        <v>0</v>
      </c>
      <c r="K192" s="15">
        <f>NCW!H192</f>
        <v>0</v>
      </c>
      <c r="L192" s="15" t="str">
        <f t="shared" ca="1" si="6"/>
        <v/>
      </c>
      <c r="M192" s="4">
        <f>NCW!J192</f>
        <v>0</v>
      </c>
      <c r="N192" s="6">
        <f>NCW!K192</f>
        <v>0</v>
      </c>
      <c r="O192" s="11">
        <f>SUMIF(Invoiced!$C$2:$C$8000, F192,Invoiced!$H$2:$H$8000)</f>
        <v>0</v>
      </c>
      <c r="P192" s="18">
        <f t="shared" si="7"/>
        <v>0</v>
      </c>
      <c r="Q192" s="7">
        <f>NCW!L192</f>
        <v>0</v>
      </c>
      <c r="R192" s="12">
        <f>SUMIF(Invoiced!$C$2:$C$8000, F192,Invoiced!$I$2:$I$8000)</f>
        <v>0</v>
      </c>
      <c r="S192" s="2">
        <f t="shared" si="8"/>
        <v>0</v>
      </c>
      <c r="T192" s="28">
        <f>(1-NCW!M192)</f>
        <v>1</v>
      </c>
    </row>
    <row r="193" spans="1:20" x14ac:dyDescent="0.2">
      <c r="A193">
        <v>193</v>
      </c>
      <c r="B193" s="9">
        <f>NCW!A193</f>
        <v>0</v>
      </c>
      <c r="C193" s="27">
        <f>NCW!B193</f>
        <v>0</v>
      </c>
      <c r="D193" s="19">
        <f>NCW!C193</f>
        <v>0</v>
      </c>
      <c r="E193" s="9">
        <f>NCW!N193</f>
        <v>0</v>
      </c>
      <c r="F193" s="9">
        <f>NCW!A193</f>
        <v>0</v>
      </c>
      <c r="G193" s="10">
        <f>NCW!D193</f>
        <v>0</v>
      </c>
      <c r="H193" s="15">
        <f>NCW!E193</f>
        <v>0</v>
      </c>
      <c r="I193" s="23">
        <f>NCW!F193</f>
        <v>0</v>
      </c>
      <c r="J193" s="15">
        <f>NCW!G193</f>
        <v>0</v>
      </c>
      <c r="K193" s="15">
        <f>NCW!H193</f>
        <v>0</v>
      </c>
      <c r="L193" s="15" t="str">
        <f t="shared" ca="1" si="6"/>
        <v/>
      </c>
      <c r="M193" s="4">
        <f>NCW!J193</f>
        <v>0</v>
      </c>
      <c r="N193" s="6">
        <f>NCW!K193</f>
        <v>0</v>
      </c>
      <c r="O193" s="11">
        <f>SUMIF(Invoiced!$C$2:$C$8000, F193,Invoiced!$H$2:$H$8000)</f>
        <v>0</v>
      </c>
      <c r="P193" s="18">
        <f t="shared" si="7"/>
        <v>0</v>
      </c>
      <c r="Q193" s="7">
        <f>NCW!L193</f>
        <v>0</v>
      </c>
      <c r="R193" s="12">
        <f>SUMIF(Invoiced!$C$2:$C$8000, F193,Invoiced!$I$2:$I$8000)</f>
        <v>0</v>
      </c>
      <c r="S193" s="2">
        <f t="shared" si="8"/>
        <v>0</v>
      </c>
      <c r="T193" s="28">
        <f>(1-NCW!M193)</f>
        <v>1</v>
      </c>
    </row>
    <row r="194" spans="1:20" x14ac:dyDescent="0.2">
      <c r="A194">
        <v>194</v>
      </c>
      <c r="B194" s="9">
        <f>NCW!A194</f>
        <v>0</v>
      </c>
      <c r="C194" s="27">
        <f>NCW!B194</f>
        <v>0</v>
      </c>
      <c r="D194" s="19">
        <f>NCW!C194</f>
        <v>0</v>
      </c>
      <c r="E194" s="9">
        <f>NCW!N194</f>
        <v>0</v>
      </c>
      <c r="F194" s="9">
        <f>NCW!A194</f>
        <v>0</v>
      </c>
      <c r="G194" s="10">
        <f>NCW!D194</f>
        <v>0</v>
      </c>
      <c r="H194" s="15">
        <f>NCW!E194</f>
        <v>0</v>
      </c>
      <c r="I194" s="23">
        <f>NCW!F194</f>
        <v>0</v>
      </c>
      <c r="J194" s="15">
        <f>NCW!G194</f>
        <v>0</v>
      </c>
      <c r="K194" s="15">
        <f>NCW!H194</f>
        <v>0</v>
      </c>
      <c r="L194" s="15" t="str">
        <f t="shared" ca="1" si="6"/>
        <v/>
      </c>
      <c r="M194" s="4">
        <f>NCW!J194</f>
        <v>0</v>
      </c>
      <c r="N194" s="6">
        <f>NCW!K194</f>
        <v>0</v>
      </c>
      <c r="O194" s="11">
        <f>SUMIF(Invoiced!$C$2:$C$8000, F194,Invoiced!$H$2:$H$8000)</f>
        <v>0</v>
      </c>
      <c r="P194" s="18">
        <f t="shared" si="7"/>
        <v>0</v>
      </c>
      <c r="Q194" s="7">
        <f>NCW!L194</f>
        <v>0</v>
      </c>
      <c r="R194" s="12">
        <f>SUMIF(Invoiced!$C$2:$C$8000, F194,Invoiced!$I$2:$I$8000)</f>
        <v>0</v>
      </c>
      <c r="S194" s="2">
        <f t="shared" si="8"/>
        <v>0</v>
      </c>
      <c r="T194" s="28">
        <f>(1-NCW!M194)</f>
        <v>1</v>
      </c>
    </row>
    <row r="195" spans="1:20" x14ac:dyDescent="0.2">
      <c r="A195">
        <v>195</v>
      </c>
      <c r="B195" s="9">
        <f>NCW!A195</f>
        <v>0</v>
      </c>
      <c r="C195" s="27">
        <f>NCW!B195</f>
        <v>0</v>
      </c>
      <c r="D195" s="19">
        <f>NCW!C195</f>
        <v>0</v>
      </c>
      <c r="E195" s="9">
        <f>NCW!N195</f>
        <v>0</v>
      </c>
      <c r="F195" s="9">
        <f>NCW!A195</f>
        <v>0</v>
      </c>
      <c r="G195" s="10">
        <f>NCW!D195</f>
        <v>0</v>
      </c>
      <c r="H195" s="15">
        <f>NCW!E195</f>
        <v>0</v>
      </c>
      <c r="I195" s="23">
        <f>NCW!F195</f>
        <v>0</v>
      </c>
      <c r="J195" s="15">
        <f>NCW!G195</f>
        <v>0</v>
      </c>
      <c r="K195" s="15">
        <f>NCW!H195</f>
        <v>0</v>
      </c>
      <c r="L195" s="15" t="str">
        <f t="shared" ref="L195:L258" ca="1" si="9">IF(INDIRECT("NCW!I" &amp; A195) = "","",INDIRECT("NCW!I" &amp; A195) )</f>
        <v/>
      </c>
      <c r="M195" s="4">
        <f>NCW!J195</f>
        <v>0</v>
      </c>
      <c r="N195" s="6">
        <f>NCW!K195</f>
        <v>0</v>
      </c>
      <c r="O195" s="11">
        <f>SUMIF(Invoiced!$C$2:$C$8000, F195,Invoiced!$H$2:$H$8000)</f>
        <v>0</v>
      </c>
      <c r="P195" s="18">
        <f t="shared" ref="P195:P258" si="10">M195-O195</f>
        <v>0</v>
      </c>
      <c r="Q195" s="7">
        <f>NCW!L195</f>
        <v>0</v>
      </c>
      <c r="R195" s="12">
        <f>SUMIF(Invoiced!$C$2:$C$8000, F195,Invoiced!$I$2:$I$8000)</f>
        <v>0</v>
      </c>
      <c r="S195" s="2">
        <f t="shared" ref="S195:S258" si="11">Q195-R195</f>
        <v>0</v>
      </c>
      <c r="T195" s="28">
        <f>(1-NCW!M195)</f>
        <v>1</v>
      </c>
    </row>
    <row r="196" spans="1:20" x14ac:dyDescent="0.2">
      <c r="A196">
        <v>196</v>
      </c>
      <c r="B196" s="9">
        <f>NCW!A196</f>
        <v>0</v>
      </c>
      <c r="C196" s="27">
        <f>NCW!B196</f>
        <v>0</v>
      </c>
      <c r="D196" s="19">
        <f>NCW!C196</f>
        <v>0</v>
      </c>
      <c r="E196" s="9">
        <f>NCW!N196</f>
        <v>0</v>
      </c>
      <c r="F196" s="9">
        <f>NCW!A196</f>
        <v>0</v>
      </c>
      <c r="G196" s="10">
        <f>NCW!D196</f>
        <v>0</v>
      </c>
      <c r="H196" s="15">
        <f>NCW!E196</f>
        <v>0</v>
      </c>
      <c r="I196" s="23">
        <f>NCW!F196</f>
        <v>0</v>
      </c>
      <c r="J196" s="15">
        <f>NCW!G196</f>
        <v>0</v>
      </c>
      <c r="K196" s="15">
        <f>NCW!H196</f>
        <v>0</v>
      </c>
      <c r="L196" s="15" t="str">
        <f t="shared" ca="1" si="9"/>
        <v/>
      </c>
      <c r="M196" s="4">
        <f>NCW!J196</f>
        <v>0</v>
      </c>
      <c r="N196" s="6">
        <f>NCW!K196</f>
        <v>0</v>
      </c>
      <c r="O196" s="11">
        <f>SUMIF(Invoiced!$C$2:$C$8000, F196,Invoiced!$H$2:$H$8000)</f>
        <v>0</v>
      </c>
      <c r="P196" s="18">
        <f t="shared" si="10"/>
        <v>0</v>
      </c>
      <c r="Q196" s="7">
        <f>NCW!L196</f>
        <v>0</v>
      </c>
      <c r="R196" s="12">
        <f>SUMIF(Invoiced!$C$2:$C$8000, F196,Invoiced!$I$2:$I$8000)</f>
        <v>0</v>
      </c>
      <c r="S196" s="2">
        <f t="shared" si="11"/>
        <v>0</v>
      </c>
      <c r="T196" s="28">
        <f>(1-NCW!M196)</f>
        <v>1</v>
      </c>
    </row>
    <row r="197" spans="1:20" x14ac:dyDescent="0.2">
      <c r="A197">
        <v>197</v>
      </c>
      <c r="B197" s="9">
        <f>NCW!A197</f>
        <v>0</v>
      </c>
      <c r="C197" s="27">
        <f>NCW!B197</f>
        <v>0</v>
      </c>
      <c r="D197" s="19">
        <f>NCW!C197</f>
        <v>0</v>
      </c>
      <c r="E197" s="9">
        <f>NCW!N197</f>
        <v>0</v>
      </c>
      <c r="F197" s="9">
        <f>NCW!A197</f>
        <v>0</v>
      </c>
      <c r="G197" s="10">
        <f>NCW!D197</f>
        <v>0</v>
      </c>
      <c r="H197" s="15">
        <f>NCW!E197</f>
        <v>0</v>
      </c>
      <c r="I197" s="23">
        <f>NCW!F197</f>
        <v>0</v>
      </c>
      <c r="J197" s="15">
        <f>NCW!G197</f>
        <v>0</v>
      </c>
      <c r="K197" s="15">
        <f>NCW!H197</f>
        <v>0</v>
      </c>
      <c r="L197" s="15" t="str">
        <f t="shared" ca="1" si="9"/>
        <v/>
      </c>
      <c r="M197" s="4">
        <f>NCW!J197</f>
        <v>0</v>
      </c>
      <c r="N197" s="6">
        <f>NCW!K197</f>
        <v>0</v>
      </c>
      <c r="O197" s="11">
        <f>SUMIF(Invoiced!$C$2:$C$8000, F197,Invoiced!$H$2:$H$8000)</f>
        <v>0</v>
      </c>
      <c r="P197" s="18">
        <f t="shared" si="10"/>
        <v>0</v>
      </c>
      <c r="Q197" s="7">
        <f>NCW!L197</f>
        <v>0</v>
      </c>
      <c r="R197" s="12">
        <f>SUMIF(Invoiced!$C$2:$C$8000, F197,Invoiced!$I$2:$I$8000)</f>
        <v>0</v>
      </c>
      <c r="S197" s="2">
        <f t="shared" si="11"/>
        <v>0</v>
      </c>
      <c r="T197" s="28">
        <f>(1-NCW!M197)</f>
        <v>1</v>
      </c>
    </row>
    <row r="198" spans="1:20" x14ac:dyDescent="0.2">
      <c r="A198">
        <v>198</v>
      </c>
      <c r="B198" s="9">
        <f>NCW!A198</f>
        <v>0</v>
      </c>
      <c r="C198" s="27">
        <f>NCW!B198</f>
        <v>0</v>
      </c>
      <c r="D198" s="19">
        <f>NCW!C198</f>
        <v>0</v>
      </c>
      <c r="E198" s="9">
        <f>NCW!N198</f>
        <v>0</v>
      </c>
      <c r="F198" s="9">
        <f>NCW!A198</f>
        <v>0</v>
      </c>
      <c r="G198" s="10">
        <f>NCW!D198</f>
        <v>0</v>
      </c>
      <c r="H198" s="15">
        <f>NCW!E198</f>
        <v>0</v>
      </c>
      <c r="I198" s="23">
        <f>NCW!F198</f>
        <v>0</v>
      </c>
      <c r="J198" s="15">
        <f>NCW!G198</f>
        <v>0</v>
      </c>
      <c r="K198" s="15">
        <f>NCW!H198</f>
        <v>0</v>
      </c>
      <c r="L198" s="15" t="str">
        <f t="shared" ca="1" si="9"/>
        <v/>
      </c>
      <c r="M198" s="4">
        <f>NCW!J198</f>
        <v>0</v>
      </c>
      <c r="N198" s="6">
        <f>NCW!K198</f>
        <v>0</v>
      </c>
      <c r="O198" s="11">
        <f>SUMIF(Invoiced!$C$2:$C$8000, F198,Invoiced!$H$2:$H$8000)</f>
        <v>0</v>
      </c>
      <c r="P198" s="18">
        <f t="shared" si="10"/>
        <v>0</v>
      </c>
      <c r="Q198" s="7">
        <f>NCW!L198</f>
        <v>0</v>
      </c>
      <c r="R198" s="12">
        <f>SUMIF(Invoiced!$C$2:$C$8000, F198,Invoiced!$I$2:$I$8000)</f>
        <v>0</v>
      </c>
      <c r="S198" s="2">
        <f t="shared" si="11"/>
        <v>0</v>
      </c>
      <c r="T198" s="28">
        <f>(1-NCW!M198)</f>
        <v>1</v>
      </c>
    </row>
    <row r="199" spans="1:20" x14ac:dyDescent="0.2">
      <c r="A199">
        <v>199</v>
      </c>
      <c r="B199" s="9">
        <f>NCW!A199</f>
        <v>0</v>
      </c>
      <c r="C199" s="27">
        <f>NCW!B199</f>
        <v>0</v>
      </c>
      <c r="D199" s="19">
        <f>NCW!C199</f>
        <v>0</v>
      </c>
      <c r="E199" s="9">
        <f>NCW!N199</f>
        <v>0</v>
      </c>
      <c r="F199" s="9">
        <f>NCW!A199</f>
        <v>0</v>
      </c>
      <c r="G199" s="10">
        <f>NCW!D199</f>
        <v>0</v>
      </c>
      <c r="H199" s="15">
        <f>NCW!E199</f>
        <v>0</v>
      </c>
      <c r="I199" s="23">
        <f>NCW!F199</f>
        <v>0</v>
      </c>
      <c r="J199" s="15">
        <f>NCW!G199</f>
        <v>0</v>
      </c>
      <c r="K199" s="15">
        <f>NCW!H199</f>
        <v>0</v>
      </c>
      <c r="L199" s="15" t="str">
        <f t="shared" ca="1" si="9"/>
        <v/>
      </c>
      <c r="M199" s="4">
        <f>NCW!J199</f>
        <v>0</v>
      </c>
      <c r="N199" s="6">
        <f>NCW!K199</f>
        <v>0</v>
      </c>
      <c r="O199" s="11">
        <f>SUMIF(Invoiced!$C$2:$C$8000, F199,Invoiced!$H$2:$H$8000)</f>
        <v>0</v>
      </c>
      <c r="P199" s="18">
        <f t="shared" si="10"/>
        <v>0</v>
      </c>
      <c r="Q199" s="7">
        <f>NCW!L199</f>
        <v>0</v>
      </c>
      <c r="R199" s="12">
        <f>SUMIF(Invoiced!$C$2:$C$8000, F199,Invoiced!$I$2:$I$8000)</f>
        <v>0</v>
      </c>
      <c r="S199" s="2">
        <f t="shared" si="11"/>
        <v>0</v>
      </c>
      <c r="T199" s="28">
        <f>(1-NCW!M199)</f>
        <v>1</v>
      </c>
    </row>
    <row r="200" spans="1:20" x14ac:dyDescent="0.2">
      <c r="A200">
        <v>200</v>
      </c>
      <c r="B200" s="9">
        <f>NCW!A200</f>
        <v>0</v>
      </c>
      <c r="C200" s="27">
        <f>NCW!B200</f>
        <v>0</v>
      </c>
      <c r="D200" s="19">
        <f>NCW!C200</f>
        <v>0</v>
      </c>
      <c r="E200" s="9">
        <f>NCW!N200</f>
        <v>0</v>
      </c>
      <c r="F200" s="9">
        <f>NCW!A200</f>
        <v>0</v>
      </c>
      <c r="G200" s="10">
        <f>NCW!D200</f>
        <v>0</v>
      </c>
      <c r="H200" s="15">
        <f>NCW!E200</f>
        <v>0</v>
      </c>
      <c r="I200" s="23">
        <f>NCW!F200</f>
        <v>0</v>
      </c>
      <c r="J200" s="15">
        <f>NCW!G200</f>
        <v>0</v>
      </c>
      <c r="K200" s="15">
        <f>NCW!H200</f>
        <v>0</v>
      </c>
      <c r="L200" s="15" t="str">
        <f t="shared" ca="1" si="9"/>
        <v/>
      </c>
      <c r="M200" s="4">
        <f>NCW!J200</f>
        <v>0</v>
      </c>
      <c r="N200" s="6">
        <f>NCW!K200</f>
        <v>0</v>
      </c>
      <c r="O200" s="11">
        <f>SUMIF(Invoiced!$C$2:$C$8000, F200,Invoiced!$H$2:$H$8000)</f>
        <v>0</v>
      </c>
      <c r="P200" s="18">
        <f t="shared" si="10"/>
        <v>0</v>
      </c>
      <c r="Q200" s="7">
        <f>NCW!L200</f>
        <v>0</v>
      </c>
      <c r="R200" s="12">
        <f>SUMIF(Invoiced!$C$2:$C$8000, F200,Invoiced!$I$2:$I$8000)</f>
        <v>0</v>
      </c>
      <c r="S200" s="2">
        <f t="shared" si="11"/>
        <v>0</v>
      </c>
      <c r="T200" s="28">
        <f>(1-NCW!M200)</f>
        <v>1</v>
      </c>
    </row>
    <row r="201" spans="1:20" x14ac:dyDescent="0.2">
      <c r="A201">
        <v>201</v>
      </c>
      <c r="B201" s="9">
        <f>NCW!A201</f>
        <v>0</v>
      </c>
      <c r="C201" s="27">
        <f>NCW!B201</f>
        <v>0</v>
      </c>
      <c r="D201" s="19">
        <f>NCW!C201</f>
        <v>0</v>
      </c>
      <c r="E201" s="9">
        <f>NCW!N201</f>
        <v>0</v>
      </c>
      <c r="F201" s="9">
        <f>NCW!A201</f>
        <v>0</v>
      </c>
      <c r="G201" s="10">
        <f>NCW!D201</f>
        <v>0</v>
      </c>
      <c r="H201" s="15">
        <f>NCW!E201</f>
        <v>0</v>
      </c>
      <c r="I201" s="23">
        <f>NCW!F201</f>
        <v>0</v>
      </c>
      <c r="J201" s="15">
        <f>NCW!G201</f>
        <v>0</v>
      </c>
      <c r="K201" s="15">
        <f>NCW!H201</f>
        <v>0</v>
      </c>
      <c r="L201" s="15" t="str">
        <f t="shared" ca="1" si="9"/>
        <v/>
      </c>
      <c r="M201" s="4">
        <f>NCW!J201</f>
        <v>0</v>
      </c>
      <c r="N201" s="6">
        <f>NCW!K201</f>
        <v>0</v>
      </c>
      <c r="O201" s="11">
        <f>SUMIF(Invoiced!$C$2:$C$8000, F201,Invoiced!$H$2:$H$8000)</f>
        <v>0</v>
      </c>
      <c r="P201" s="18">
        <f t="shared" si="10"/>
        <v>0</v>
      </c>
      <c r="Q201" s="7">
        <f>NCW!L201</f>
        <v>0</v>
      </c>
      <c r="R201" s="12">
        <f>SUMIF(Invoiced!$C$2:$C$8000, F201,Invoiced!$I$2:$I$8000)</f>
        <v>0</v>
      </c>
      <c r="S201" s="2">
        <f t="shared" si="11"/>
        <v>0</v>
      </c>
      <c r="T201" s="28">
        <f>(1-NCW!M201)</f>
        <v>1</v>
      </c>
    </row>
    <row r="202" spans="1:20" x14ac:dyDescent="0.2">
      <c r="A202">
        <v>202</v>
      </c>
      <c r="B202" s="9">
        <f>NCW!A202</f>
        <v>0</v>
      </c>
      <c r="C202" s="27">
        <f>NCW!B202</f>
        <v>0</v>
      </c>
      <c r="D202" s="19">
        <f>NCW!C202</f>
        <v>0</v>
      </c>
      <c r="E202" s="9">
        <f>NCW!N202</f>
        <v>0</v>
      </c>
      <c r="F202" s="9">
        <f>NCW!A202</f>
        <v>0</v>
      </c>
      <c r="G202" s="10">
        <f>NCW!D202</f>
        <v>0</v>
      </c>
      <c r="H202" s="15">
        <f>NCW!E202</f>
        <v>0</v>
      </c>
      <c r="I202" s="23">
        <f>NCW!F202</f>
        <v>0</v>
      </c>
      <c r="J202" s="15">
        <f>NCW!G202</f>
        <v>0</v>
      </c>
      <c r="K202" s="15">
        <f>NCW!H202</f>
        <v>0</v>
      </c>
      <c r="L202" s="15" t="str">
        <f t="shared" ca="1" si="9"/>
        <v/>
      </c>
      <c r="M202" s="4">
        <f>NCW!J202</f>
        <v>0</v>
      </c>
      <c r="N202" s="6">
        <f>NCW!K202</f>
        <v>0</v>
      </c>
      <c r="O202" s="11">
        <f>SUMIF(Invoiced!$C$2:$C$8000, F202,Invoiced!$H$2:$H$8000)</f>
        <v>0</v>
      </c>
      <c r="P202" s="18">
        <f t="shared" si="10"/>
        <v>0</v>
      </c>
      <c r="Q202" s="7">
        <f>NCW!L202</f>
        <v>0</v>
      </c>
      <c r="R202" s="12">
        <f>SUMIF(Invoiced!$C$2:$C$8000, F202,Invoiced!$I$2:$I$8000)</f>
        <v>0</v>
      </c>
      <c r="S202" s="2">
        <f t="shared" si="11"/>
        <v>0</v>
      </c>
      <c r="T202" s="28">
        <f>(1-NCW!M202)</f>
        <v>1</v>
      </c>
    </row>
    <row r="203" spans="1:20" x14ac:dyDescent="0.2">
      <c r="A203">
        <v>203</v>
      </c>
      <c r="B203" s="9">
        <f>NCW!A203</f>
        <v>0</v>
      </c>
      <c r="C203" s="27">
        <f>NCW!B203</f>
        <v>0</v>
      </c>
      <c r="D203" s="19">
        <f>NCW!C203</f>
        <v>0</v>
      </c>
      <c r="E203" s="9">
        <f>NCW!N203</f>
        <v>0</v>
      </c>
      <c r="F203" s="9">
        <f>NCW!A203</f>
        <v>0</v>
      </c>
      <c r="G203" s="10">
        <f>NCW!D203</f>
        <v>0</v>
      </c>
      <c r="H203" s="15">
        <f>NCW!E203</f>
        <v>0</v>
      </c>
      <c r="I203" s="23">
        <f>NCW!F203</f>
        <v>0</v>
      </c>
      <c r="J203" s="15">
        <f>NCW!G203</f>
        <v>0</v>
      </c>
      <c r="K203" s="15">
        <f>NCW!H203</f>
        <v>0</v>
      </c>
      <c r="L203" s="15" t="str">
        <f t="shared" ca="1" si="9"/>
        <v/>
      </c>
      <c r="M203" s="4">
        <f>NCW!J203</f>
        <v>0</v>
      </c>
      <c r="N203" s="6">
        <f>NCW!K203</f>
        <v>0</v>
      </c>
      <c r="O203" s="11">
        <f>SUMIF(Invoiced!$C$2:$C$8000, F203,Invoiced!$H$2:$H$8000)</f>
        <v>0</v>
      </c>
      <c r="P203" s="18">
        <f t="shared" si="10"/>
        <v>0</v>
      </c>
      <c r="Q203" s="7">
        <f>NCW!L203</f>
        <v>0</v>
      </c>
      <c r="R203" s="12">
        <f>SUMIF(Invoiced!$C$2:$C$8000, F203,Invoiced!$I$2:$I$8000)</f>
        <v>0</v>
      </c>
      <c r="S203" s="2">
        <f t="shared" si="11"/>
        <v>0</v>
      </c>
      <c r="T203" s="28">
        <f>(1-NCW!M203)</f>
        <v>1</v>
      </c>
    </row>
    <row r="204" spans="1:20" x14ac:dyDescent="0.2">
      <c r="A204">
        <v>204</v>
      </c>
      <c r="B204" s="9">
        <f>NCW!A204</f>
        <v>0</v>
      </c>
      <c r="C204" s="27">
        <f>NCW!B204</f>
        <v>0</v>
      </c>
      <c r="D204" s="19">
        <f>NCW!C204</f>
        <v>0</v>
      </c>
      <c r="E204" s="9">
        <f>NCW!N204</f>
        <v>0</v>
      </c>
      <c r="F204" s="9">
        <f>NCW!A204</f>
        <v>0</v>
      </c>
      <c r="G204" s="10">
        <f>NCW!D204</f>
        <v>0</v>
      </c>
      <c r="H204" s="15">
        <f>NCW!E204</f>
        <v>0</v>
      </c>
      <c r="I204" s="23">
        <f>NCW!F204</f>
        <v>0</v>
      </c>
      <c r="J204" s="15">
        <f>NCW!G204</f>
        <v>0</v>
      </c>
      <c r="K204" s="15">
        <f>NCW!H204</f>
        <v>0</v>
      </c>
      <c r="L204" s="15" t="str">
        <f t="shared" ca="1" si="9"/>
        <v/>
      </c>
      <c r="M204" s="4">
        <f>NCW!J204</f>
        <v>0</v>
      </c>
      <c r="N204" s="6">
        <f>NCW!K204</f>
        <v>0</v>
      </c>
      <c r="O204" s="11">
        <f>SUMIF(Invoiced!$C$2:$C$8000, F204,Invoiced!$H$2:$H$8000)</f>
        <v>0</v>
      </c>
      <c r="P204" s="18">
        <f t="shared" si="10"/>
        <v>0</v>
      </c>
      <c r="Q204" s="7">
        <f>NCW!L204</f>
        <v>0</v>
      </c>
      <c r="R204" s="12">
        <f>SUMIF(Invoiced!$C$2:$C$8000, F204,Invoiced!$I$2:$I$8000)</f>
        <v>0</v>
      </c>
      <c r="S204" s="2">
        <f t="shared" si="11"/>
        <v>0</v>
      </c>
      <c r="T204" s="28">
        <f>(1-NCW!M204)</f>
        <v>1</v>
      </c>
    </row>
    <row r="205" spans="1:20" x14ac:dyDescent="0.2">
      <c r="A205">
        <v>205</v>
      </c>
      <c r="B205" s="9">
        <f>NCW!A205</f>
        <v>0</v>
      </c>
      <c r="C205" s="27">
        <f>NCW!B205</f>
        <v>0</v>
      </c>
      <c r="D205" s="19">
        <f>NCW!C205</f>
        <v>0</v>
      </c>
      <c r="E205" s="9">
        <f>NCW!N205</f>
        <v>0</v>
      </c>
      <c r="F205" s="9">
        <f>NCW!A205</f>
        <v>0</v>
      </c>
      <c r="G205" s="10">
        <f>NCW!D205</f>
        <v>0</v>
      </c>
      <c r="H205" s="15">
        <f>NCW!E205</f>
        <v>0</v>
      </c>
      <c r="I205" s="23">
        <f>NCW!F205</f>
        <v>0</v>
      </c>
      <c r="J205" s="15">
        <f>NCW!G205</f>
        <v>0</v>
      </c>
      <c r="K205" s="15">
        <f>NCW!H205</f>
        <v>0</v>
      </c>
      <c r="L205" s="15" t="str">
        <f t="shared" ca="1" si="9"/>
        <v/>
      </c>
      <c r="M205" s="4">
        <f>NCW!J205</f>
        <v>0</v>
      </c>
      <c r="N205" s="6">
        <f>NCW!K205</f>
        <v>0</v>
      </c>
      <c r="O205" s="11">
        <f>SUMIF(Invoiced!$C$2:$C$8000, F205,Invoiced!$H$2:$H$8000)</f>
        <v>0</v>
      </c>
      <c r="P205" s="18">
        <f t="shared" si="10"/>
        <v>0</v>
      </c>
      <c r="Q205" s="7">
        <f>NCW!L205</f>
        <v>0</v>
      </c>
      <c r="R205" s="12">
        <f>SUMIF(Invoiced!$C$2:$C$8000, F205,Invoiced!$I$2:$I$8000)</f>
        <v>0</v>
      </c>
      <c r="S205" s="2">
        <f t="shared" si="11"/>
        <v>0</v>
      </c>
      <c r="T205" s="28">
        <f>(1-NCW!M205)</f>
        <v>1</v>
      </c>
    </row>
    <row r="206" spans="1:20" x14ac:dyDescent="0.2">
      <c r="A206">
        <v>206</v>
      </c>
      <c r="B206" s="9">
        <f>NCW!A206</f>
        <v>0</v>
      </c>
      <c r="C206" s="27">
        <f>NCW!B206</f>
        <v>0</v>
      </c>
      <c r="D206" s="19">
        <f>NCW!C206</f>
        <v>0</v>
      </c>
      <c r="E206" s="9">
        <f>NCW!N206</f>
        <v>0</v>
      </c>
      <c r="F206" s="9">
        <f>NCW!A206</f>
        <v>0</v>
      </c>
      <c r="G206" s="10">
        <f>NCW!D206</f>
        <v>0</v>
      </c>
      <c r="H206" s="15">
        <f>NCW!E206</f>
        <v>0</v>
      </c>
      <c r="I206" s="23">
        <f>NCW!F206</f>
        <v>0</v>
      </c>
      <c r="J206" s="15">
        <f>NCW!G206</f>
        <v>0</v>
      </c>
      <c r="K206" s="15">
        <f>NCW!H206</f>
        <v>0</v>
      </c>
      <c r="L206" s="15" t="str">
        <f t="shared" ca="1" si="9"/>
        <v/>
      </c>
      <c r="M206" s="4">
        <f>NCW!J206</f>
        <v>0</v>
      </c>
      <c r="N206" s="6">
        <f>NCW!K206</f>
        <v>0</v>
      </c>
      <c r="O206" s="11">
        <f>SUMIF(Invoiced!$C$2:$C$8000, F206,Invoiced!$H$2:$H$8000)</f>
        <v>0</v>
      </c>
      <c r="P206" s="18">
        <f t="shared" si="10"/>
        <v>0</v>
      </c>
      <c r="Q206" s="7">
        <f>NCW!L206</f>
        <v>0</v>
      </c>
      <c r="R206" s="12">
        <f>SUMIF(Invoiced!$C$2:$C$8000, F206,Invoiced!$I$2:$I$8000)</f>
        <v>0</v>
      </c>
      <c r="S206" s="2">
        <f t="shared" si="11"/>
        <v>0</v>
      </c>
      <c r="T206" s="28">
        <f>(1-NCW!M206)</f>
        <v>1</v>
      </c>
    </row>
    <row r="207" spans="1:20" x14ac:dyDescent="0.2">
      <c r="A207">
        <v>207</v>
      </c>
      <c r="B207" s="9">
        <f>NCW!A207</f>
        <v>0</v>
      </c>
      <c r="C207" s="27">
        <f>NCW!B207</f>
        <v>0</v>
      </c>
      <c r="D207" s="19">
        <f>NCW!C207</f>
        <v>0</v>
      </c>
      <c r="E207" s="9">
        <f>NCW!N207</f>
        <v>0</v>
      </c>
      <c r="F207" s="9">
        <f>NCW!A207</f>
        <v>0</v>
      </c>
      <c r="G207" s="10">
        <f>NCW!D207</f>
        <v>0</v>
      </c>
      <c r="H207" s="15">
        <f>NCW!E207</f>
        <v>0</v>
      </c>
      <c r="I207" s="23">
        <f>NCW!F207</f>
        <v>0</v>
      </c>
      <c r="J207" s="15">
        <f>NCW!G207</f>
        <v>0</v>
      </c>
      <c r="K207" s="15">
        <f>NCW!H207</f>
        <v>0</v>
      </c>
      <c r="L207" s="15" t="str">
        <f t="shared" ca="1" si="9"/>
        <v/>
      </c>
      <c r="M207" s="4">
        <f>NCW!J207</f>
        <v>0</v>
      </c>
      <c r="N207" s="6">
        <f>NCW!K207</f>
        <v>0</v>
      </c>
      <c r="O207" s="11">
        <f>SUMIF(Invoiced!$C$2:$C$8000, F207,Invoiced!$H$2:$H$8000)</f>
        <v>0</v>
      </c>
      <c r="P207" s="18">
        <f t="shared" si="10"/>
        <v>0</v>
      </c>
      <c r="Q207" s="7">
        <f>NCW!L207</f>
        <v>0</v>
      </c>
      <c r="R207" s="12">
        <f>SUMIF(Invoiced!$C$2:$C$8000, F207,Invoiced!$I$2:$I$8000)</f>
        <v>0</v>
      </c>
      <c r="S207" s="2">
        <f t="shared" si="11"/>
        <v>0</v>
      </c>
      <c r="T207" s="28">
        <f>(1-NCW!M207)</f>
        <v>1</v>
      </c>
    </row>
    <row r="208" spans="1:20" x14ac:dyDescent="0.2">
      <c r="A208">
        <v>208</v>
      </c>
      <c r="B208" s="9">
        <f>NCW!A208</f>
        <v>0</v>
      </c>
      <c r="C208" s="27">
        <f>NCW!B208</f>
        <v>0</v>
      </c>
      <c r="D208" s="19">
        <f>NCW!C208</f>
        <v>0</v>
      </c>
      <c r="E208" s="9">
        <f>NCW!N208</f>
        <v>0</v>
      </c>
      <c r="F208" s="9">
        <f>NCW!A208</f>
        <v>0</v>
      </c>
      <c r="G208" s="10">
        <f>NCW!D208</f>
        <v>0</v>
      </c>
      <c r="H208" s="15">
        <f>NCW!E208</f>
        <v>0</v>
      </c>
      <c r="I208" s="23">
        <f>NCW!F208</f>
        <v>0</v>
      </c>
      <c r="J208" s="15">
        <f>NCW!G208</f>
        <v>0</v>
      </c>
      <c r="K208" s="15">
        <f>NCW!H208</f>
        <v>0</v>
      </c>
      <c r="L208" s="15" t="str">
        <f t="shared" ca="1" si="9"/>
        <v/>
      </c>
      <c r="M208" s="4">
        <f>NCW!J208</f>
        <v>0</v>
      </c>
      <c r="N208" s="6">
        <f>NCW!K208</f>
        <v>0</v>
      </c>
      <c r="O208" s="11">
        <f>SUMIF(Invoiced!$C$2:$C$8000, F208,Invoiced!$H$2:$H$8000)</f>
        <v>0</v>
      </c>
      <c r="P208" s="18">
        <f t="shared" si="10"/>
        <v>0</v>
      </c>
      <c r="Q208" s="7">
        <f>NCW!L208</f>
        <v>0</v>
      </c>
      <c r="R208" s="12">
        <f>SUMIF(Invoiced!$C$2:$C$8000, F208,Invoiced!$I$2:$I$8000)</f>
        <v>0</v>
      </c>
      <c r="S208" s="2">
        <f t="shared" si="11"/>
        <v>0</v>
      </c>
      <c r="T208" s="28">
        <f>(1-NCW!M208)</f>
        <v>1</v>
      </c>
    </row>
    <row r="209" spans="1:20" x14ac:dyDescent="0.2">
      <c r="A209">
        <v>209</v>
      </c>
      <c r="B209" s="9">
        <f>NCW!A209</f>
        <v>0</v>
      </c>
      <c r="C209" s="27">
        <f>NCW!B209</f>
        <v>0</v>
      </c>
      <c r="D209" s="19">
        <f>NCW!C209</f>
        <v>0</v>
      </c>
      <c r="E209" s="9">
        <f>NCW!N209</f>
        <v>0</v>
      </c>
      <c r="F209" s="9">
        <f>NCW!A209</f>
        <v>0</v>
      </c>
      <c r="G209" s="10">
        <f>NCW!D209</f>
        <v>0</v>
      </c>
      <c r="H209" s="15">
        <f>NCW!E209</f>
        <v>0</v>
      </c>
      <c r="I209" s="23">
        <f>NCW!F209</f>
        <v>0</v>
      </c>
      <c r="J209" s="15">
        <f>NCW!G209</f>
        <v>0</v>
      </c>
      <c r="K209" s="15">
        <f>NCW!H209</f>
        <v>0</v>
      </c>
      <c r="L209" s="15" t="str">
        <f t="shared" ca="1" si="9"/>
        <v/>
      </c>
      <c r="M209" s="4">
        <f>NCW!J209</f>
        <v>0</v>
      </c>
      <c r="N209" s="6">
        <f>NCW!K209</f>
        <v>0</v>
      </c>
      <c r="O209" s="11">
        <f>SUMIF(Invoiced!$C$2:$C$8000, F209,Invoiced!$H$2:$H$8000)</f>
        <v>0</v>
      </c>
      <c r="P209" s="18">
        <f t="shared" si="10"/>
        <v>0</v>
      </c>
      <c r="Q209" s="7">
        <f>NCW!L209</f>
        <v>0</v>
      </c>
      <c r="R209" s="12">
        <f>SUMIF(Invoiced!$C$2:$C$8000, F209,Invoiced!$I$2:$I$8000)</f>
        <v>0</v>
      </c>
      <c r="S209" s="2">
        <f t="shared" si="11"/>
        <v>0</v>
      </c>
      <c r="T209" s="28">
        <f>(1-NCW!M209)</f>
        <v>1</v>
      </c>
    </row>
    <row r="210" spans="1:20" x14ac:dyDescent="0.2">
      <c r="A210">
        <v>210</v>
      </c>
      <c r="B210" s="9">
        <f>NCW!A210</f>
        <v>0</v>
      </c>
      <c r="C210" s="27">
        <f>NCW!B210</f>
        <v>0</v>
      </c>
      <c r="D210" s="19">
        <f>NCW!C210</f>
        <v>0</v>
      </c>
      <c r="E210" s="9">
        <f>NCW!N210</f>
        <v>0</v>
      </c>
      <c r="F210" s="9">
        <f>NCW!A210</f>
        <v>0</v>
      </c>
      <c r="G210" s="10">
        <f>NCW!D210</f>
        <v>0</v>
      </c>
      <c r="H210" s="15">
        <f>NCW!E210</f>
        <v>0</v>
      </c>
      <c r="I210" s="23">
        <f>NCW!F210</f>
        <v>0</v>
      </c>
      <c r="J210" s="15">
        <f>NCW!G210</f>
        <v>0</v>
      </c>
      <c r="K210" s="15">
        <f>NCW!H210</f>
        <v>0</v>
      </c>
      <c r="L210" s="15" t="str">
        <f t="shared" ca="1" si="9"/>
        <v/>
      </c>
      <c r="M210" s="4">
        <f>NCW!J210</f>
        <v>0</v>
      </c>
      <c r="N210" s="6">
        <f>NCW!K210</f>
        <v>0</v>
      </c>
      <c r="O210" s="11">
        <f>SUMIF(Invoiced!$C$2:$C$8000, F210,Invoiced!$H$2:$H$8000)</f>
        <v>0</v>
      </c>
      <c r="P210" s="18">
        <f t="shared" si="10"/>
        <v>0</v>
      </c>
      <c r="Q210" s="7">
        <f>NCW!L210</f>
        <v>0</v>
      </c>
      <c r="R210" s="12">
        <f>SUMIF(Invoiced!$C$2:$C$8000, F210,Invoiced!$I$2:$I$8000)</f>
        <v>0</v>
      </c>
      <c r="S210" s="2">
        <f t="shared" si="11"/>
        <v>0</v>
      </c>
      <c r="T210" s="28">
        <f>(1-NCW!M210)</f>
        <v>1</v>
      </c>
    </row>
    <row r="211" spans="1:20" x14ac:dyDescent="0.2">
      <c r="A211">
        <v>211</v>
      </c>
      <c r="B211" s="9">
        <f>NCW!A211</f>
        <v>0</v>
      </c>
      <c r="C211" s="27">
        <f>NCW!B211</f>
        <v>0</v>
      </c>
      <c r="D211" s="19">
        <f>NCW!C211</f>
        <v>0</v>
      </c>
      <c r="E211" s="9">
        <f>NCW!N211</f>
        <v>0</v>
      </c>
      <c r="F211" s="9">
        <f>NCW!A211</f>
        <v>0</v>
      </c>
      <c r="G211" s="10">
        <f>NCW!D211</f>
        <v>0</v>
      </c>
      <c r="H211" s="15">
        <f>NCW!E211</f>
        <v>0</v>
      </c>
      <c r="I211" s="23">
        <f>NCW!F211</f>
        <v>0</v>
      </c>
      <c r="J211" s="15">
        <f>NCW!G211</f>
        <v>0</v>
      </c>
      <c r="K211" s="15">
        <f>NCW!H211</f>
        <v>0</v>
      </c>
      <c r="L211" s="15" t="str">
        <f t="shared" ca="1" si="9"/>
        <v/>
      </c>
      <c r="M211" s="4">
        <f>NCW!J211</f>
        <v>0</v>
      </c>
      <c r="N211" s="6">
        <f>NCW!K211</f>
        <v>0</v>
      </c>
      <c r="O211" s="11">
        <f>SUMIF(Invoiced!$C$2:$C$8000, F211,Invoiced!$H$2:$H$8000)</f>
        <v>0</v>
      </c>
      <c r="P211" s="18">
        <f t="shared" si="10"/>
        <v>0</v>
      </c>
      <c r="Q211" s="7">
        <f>NCW!L211</f>
        <v>0</v>
      </c>
      <c r="R211" s="12">
        <f>SUMIF(Invoiced!$C$2:$C$8000, F211,Invoiced!$I$2:$I$8000)</f>
        <v>0</v>
      </c>
      <c r="S211" s="2">
        <f t="shared" si="11"/>
        <v>0</v>
      </c>
      <c r="T211" s="28">
        <f>(1-NCW!M211)</f>
        <v>1</v>
      </c>
    </row>
    <row r="212" spans="1:20" x14ac:dyDescent="0.2">
      <c r="A212">
        <v>212</v>
      </c>
      <c r="B212" s="9">
        <f>NCW!A212</f>
        <v>0</v>
      </c>
      <c r="C212" s="27">
        <f>NCW!B212</f>
        <v>0</v>
      </c>
      <c r="D212" s="19">
        <f>NCW!C212</f>
        <v>0</v>
      </c>
      <c r="E212" s="9">
        <f>NCW!N212</f>
        <v>0</v>
      </c>
      <c r="F212" s="9">
        <f>NCW!A212</f>
        <v>0</v>
      </c>
      <c r="G212" s="10">
        <f>NCW!D212</f>
        <v>0</v>
      </c>
      <c r="H212" s="15">
        <f>NCW!E212</f>
        <v>0</v>
      </c>
      <c r="I212" s="23">
        <f>NCW!F212</f>
        <v>0</v>
      </c>
      <c r="J212" s="15">
        <f>NCW!G212</f>
        <v>0</v>
      </c>
      <c r="K212" s="15">
        <f>NCW!H212</f>
        <v>0</v>
      </c>
      <c r="L212" s="15" t="str">
        <f t="shared" ca="1" si="9"/>
        <v/>
      </c>
      <c r="M212" s="4">
        <f>NCW!J212</f>
        <v>0</v>
      </c>
      <c r="N212" s="6">
        <f>NCW!K212</f>
        <v>0</v>
      </c>
      <c r="O212" s="11">
        <f>SUMIF(Invoiced!$C$2:$C$8000, F212,Invoiced!$H$2:$H$8000)</f>
        <v>0</v>
      </c>
      <c r="P212" s="18">
        <f t="shared" si="10"/>
        <v>0</v>
      </c>
      <c r="Q212" s="7">
        <f>NCW!L212</f>
        <v>0</v>
      </c>
      <c r="R212" s="12">
        <f>SUMIF(Invoiced!$C$2:$C$8000, F212,Invoiced!$I$2:$I$8000)</f>
        <v>0</v>
      </c>
      <c r="S212" s="2">
        <f t="shared" si="11"/>
        <v>0</v>
      </c>
      <c r="T212" s="28">
        <f>(1-NCW!M212)</f>
        <v>1</v>
      </c>
    </row>
    <row r="213" spans="1:20" x14ac:dyDescent="0.2">
      <c r="A213">
        <v>213</v>
      </c>
      <c r="B213" s="9">
        <f>NCW!A213</f>
        <v>0</v>
      </c>
      <c r="C213" s="27">
        <f>NCW!B213</f>
        <v>0</v>
      </c>
      <c r="D213" s="19">
        <f>NCW!C213</f>
        <v>0</v>
      </c>
      <c r="E213" s="9">
        <f>NCW!N213</f>
        <v>0</v>
      </c>
      <c r="F213" s="9">
        <f>NCW!A213</f>
        <v>0</v>
      </c>
      <c r="G213" s="10">
        <f>NCW!D213</f>
        <v>0</v>
      </c>
      <c r="H213" s="15">
        <f>NCW!E213</f>
        <v>0</v>
      </c>
      <c r="I213" s="23">
        <f>NCW!F213</f>
        <v>0</v>
      </c>
      <c r="J213" s="15">
        <f>NCW!G213</f>
        <v>0</v>
      </c>
      <c r="K213" s="15">
        <f>NCW!H213</f>
        <v>0</v>
      </c>
      <c r="L213" s="15" t="str">
        <f t="shared" ca="1" si="9"/>
        <v/>
      </c>
      <c r="M213" s="4">
        <f>NCW!J213</f>
        <v>0</v>
      </c>
      <c r="N213" s="6">
        <f>NCW!K213</f>
        <v>0</v>
      </c>
      <c r="O213" s="11">
        <f>SUMIF(Invoiced!$C$2:$C$8000, F213,Invoiced!$H$2:$H$8000)</f>
        <v>0</v>
      </c>
      <c r="P213" s="18">
        <f t="shared" si="10"/>
        <v>0</v>
      </c>
      <c r="Q213" s="7">
        <f>NCW!L213</f>
        <v>0</v>
      </c>
      <c r="R213" s="12">
        <f>SUMIF(Invoiced!$C$2:$C$8000, F213,Invoiced!$I$2:$I$8000)</f>
        <v>0</v>
      </c>
      <c r="S213" s="2">
        <f t="shared" si="11"/>
        <v>0</v>
      </c>
      <c r="T213" s="28">
        <f>(1-NCW!M213)</f>
        <v>1</v>
      </c>
    </row>
    <row r="214" spans="1:20" x14ac:dyDescent="0.2">
      <c r="A214">
        <v>214</v>
      </c>
      <c r="B214" s="9">
        <f>NCW!A214</f>
        <v>0</v>
      </c>
      <c r="C214" s="27">
        <f>NCW!B214</f>
        <v>0</v>
      </c>
      <c r="D214" s="19">
        <f>NCW!C214</f>
        <v>0</v>
      </c>
      <c r="E214" s="9">
        <f>NCW!N214</f>
        <v>0</v>
      </c>
      <c r="F214" s="9">
        <f>NCW!A214</f>
        <v>0</v>
      </c>
      <c r="G214" s="10">
        <f>NCW!D214</f>
        <v>0</v>
      </c>
      <c r="H214" s="15">
        <f>NCW!E214</f>
        <v>0</v>
      </c>
      <c r="I214" s="23">
        <f>NCW!F214</f>
        <v>0</v>
      </c>
      <c r="J214" s="15">
        <f>NCW!G214</f>
        <v>0</v>
      </c>
      <c r="K214" s="15">
        <f>NCW!H214</f>
        <v>0</v>
      </c>
      <c r="L214" s="15" t="str">
        <f t="shared" ca="1" si="9"/>
        <v/>
      </c>
      <c r="M214" s="4">
        <f>NCW!J214</f>
        <v>0</v>
      </c>
      <c r="N214" s="6">
        <f>NCW!K214</f>
        <v>0</v>
      </c>
      <c r="O214" s="11">
        <f>SUMIF(Invoiced!$C$2:$C$8000, F214,Invoiced!$H$2:$H$8000)</f>
        <v>0</v>
      </c>
      <c r="P214" s="18">
        <f t="shared" si="10"/>
        <v>0</v>
      </c>
      <c r="Q214" s="7">
        <f>NCW!L214</f>
        <v>0</v>
      </c>
      <c r="R214" s="12">
        <f>SUMIF(Invoiced!$C$2:$C$8000, F214,Invoiced!$I$2:$I$8000)</f>
        <v>0</v>
      </c>
      <c r="S214" s="2">
        <f t="shared" si="11"/>
        <v>0</v>
      </c>
      <c r="T214" s="28">
        <f>(1-NCW!M214)</f>
        <v>1</v>
      </c>
    </row>
    <row r="215" spans="1:20" x14ac:dyDescent="0.2">
      <c r="A215">
        <v>215</v>
      </c>
      <c r="B215" s="9">
        <f>NCW!A215</f>
        <v>0</v>
      </c>
      <c r="C215" s="27">
        <f>NCW!B215</f>
        <v>0</v>
      </c>
      <c r="D215" s="19">
        <f>NCW!C215</f>
        <v>0</v>
      </c>
      <c r="E215" s="9">
        <f>NCW!N215</f>
        <v>0</v>
      </c>
      <c r="F215" s="9">
        <f>NCW!A215</f>
        <v>0</v>
      </c>
      <c r="G215" s="10">
        <f>NCW!D215</f>
        <v>0</v>
      </c>
      <c r="H215" s="15">
        <f>NCW!E215</f>
        <v>0</v>
      </c>
      <c r="I215" s="23">
        <f>NCW!F215</f>
        <v>0</v>
      </c>
      <c r="J215" s="15">
        <f>NCW!G215</f>
        <v>0</v>
      </c>
      <c r="K215" s="15">
        <f>NCW!H215</f>
        <v>0</v>
      </c>
      <c r="L215" s="15" t="str">
        <f t="shared" ca="1" si="9"/>
        <v/>
      </c>
      <c r="M215" s="4">
        <f>NCW!J215</f>
        <v>0</v>
      </c>
      <c r="N215" s="6">
        <f>NCW!K215</f>
        <v>0</v>
      </c>
      <c r="O215" s="11">
        <f>SUMIF(Invoiced!$C$2:$C$8000, F215,Invoiced!$H$2:$H$8000)</f>
        <v>0</v>
      </c>
      <c r="P215" s="18">
        <f t="shared" si="10"/>
        <v>0</v>
      </c>
      <c r="Q215" s="7">
        <f>NCW!L215</f>
        <v>0</v>
      </c>
      <c r="R215" s="12">
        <f>SUMIF(Invoiced!$C$2:$C$8000, F215,Invoiced!$I$2:$I$8000)</f>
        <v>0</v>
      </c>
      <c r="S215" s="2">
        <f t="shared" si="11"/>
        <v>0</v>
      </c>
      <c r="T215" s="28">
        <f>(1-NCW!M215)</f>
        <v>1</v>
      </c>
    </row>
    <row r="216" spans="1:20" x14ac:dyDescent="0.2">
      <c r="A216">
        <v>216</v>
      </c>
      <c r="B216" s="9">
        <f>NCW!A216</f>
        <v>0</v>
      </c>
      <c r="C216" s="27">
        <f>NCW!B216</f>
        <v>0</v>
      </c>
      <c r="D216" s="19">
        <f>NCW!C216</f>
        <v>0</v>
      </c>
      <c r="E216" s="9">
        <f>NCW!N216</f>
        <v>0</v>
      </c>
      <c r="F216" s="9">
        <f>NCW!A216</f>
        <v>0</v>
      </c>
      <c r="G216" s="10">
        <f>NCW!D216</f>
        <v>0</v>
      </c>
      <c r="H216" s="15">
        <f>NCW!E216</f>
        <v>0</v>
      </c>
      <c r="I216" s="23">
        <f>NCW!F216</f>
        <v>0</v>
      </c>
      <c r="J216" s="15">
        <f>NCW!G216</f>
        <v>0</v>
      </c>
      <c r="K216" s="15">
        <f>NCW!H216</f>
        <v>0</v>
      </c>
      <c r="L216" s="15" t="str">
        <f t="shared" ca="1" si="9"/>
        <v/>
      </c>
      <c r="M216" s="4">
        <f>NCW!J216</f>
        <v>0</v>
      </c>
      <c r="N216" s="6">
        <f>NCW!K216</f>
        <v>0</v>
      </c>
      <c r="O216" s="11">
        <f>SUMIF(Invoiced!$C$2:$C$8000, F216,Invoiced!$H$2:$H$8000)</f>
        <v>0</v>
      </c>
      <c r="P216" s="18">
        <f t="shared" si="10"/>
        <v>0</v>
      </c>
      <c r="Q216" s="7">
        <f>NCW!L216</f>
        <v>0</v>
      </c>
      <c r="R216" s="12">
        <f>SUMIF(Invoiced!$C$2:$C$8000, F216,Invoiced!$I$2:$I$8000)</f>
        <v>0</v>
      </c>
      <c r="S216" s="2">
        <f t="shared" si="11"/>
        <v>0</v>
      </c>
      <c r="T216" s="28">
        <f>(1-NCW!M216)</f>
        <v>1</v>
      </c>
    </row>
    <row r="217" spans="1:20" x14ac:dyDescent="0.2">
      <c r="A217">
        <v>217</v>
      </c>
      <c r="B217" s="9">
        <f>NCW!A217</f>
        <v>0</v>
      </c>
      <c r="C217" s="27">
        <f>NCW!B217</f>
        <v>0</v>
      </c>
      <c r="D217" s="19">
        <f>NCW!C217</f>
        <v>0</v>
      </c>
      <c r="E217" s="9">
        <f>NCW!N217</f>
        <v>0</v>
      </c>
      <c r="F217" s="9">
        <f>NCW!A217</f>
        <v>0</v>
      </c>
      <c r="G217" s="10">
        <f>NCW!D217</f>
        <v>0</v>
      </c>
      <c r="H217" s="15">
        <f>NCW!E217</f>
        <v>0</v>
      </c>
      <c r="I217" s="23">
        <f>NCW!F217</f>
        <v>0</v>
      </c>
      <c r="J217" s="15">
        <f>NCW!G217</f>
        <v>0</v>
      </c>
      <c r="K217" s="15">
        <f>NCW!H217</f>
        <v>0</v>
      </c>
      <c r="L217" s="15" t="str">
        <f t="shared" ca="1" si="9"/>
        <v/>
      </c>
      <c r="M217" s="4">
        <f>NCW!J217</f>
        <v>0</v>
      </c>
      <c r="N217" s="6">
        <f>NCW!K217</f>
        <v>0</v>
      </c>
      <c r="O217" s="11">
        <f>SUMIF(Invoiced!$C$2:$C$8000, F217,Invoiced!$H$2:$H$8000)</f>
        <v>0</v>
      </c>
      <c r="P217" s="18">
        <f t="shared" si="10"/>
        <v>0</v>
      </c>
      <c r="Q217" s="7">
        <f>NCW!L217</f>
        <v>0</v>
      </c>
      <c r="R217" s="12">
        <f>SUMIF(Invoiced!$C$2:$C$8000, F217,Invoiced!$I$2:$I$8000)</f>
        <v>0</v>
      </c>
      <c r="S217" s="2">
        <f t="shared" si="11"/>
        <v>0</v>
      </c>
      <c r="T217" s="28">
        <f>(1-NCW!M217)</f>
        <v>1</v>
      </c>
    </row>
    <row r="218" spans="1:20" x14ac:dyDescent="0.2">
      <c r="A218">
        <v>218</v>
      </c>
      <c r="B218" s="9">
        <f>NCW!A218</f>
        <v>0</v>
      </c>
      <c r="C218" s="27">
        <f>NCW!B218</f>
        <v>0</v>
      </c>
      <c r="D218" s="19">
        <f>NCW!C218</f>
        <v>0</v>
      </c>
      <c r="E218" s="9">
        <f>NCW!N218</f>
        <v>0</v>
      </c>
      <c r="F218" s="9">
        <f>NCW!A218</f>
        <v>0</v>
      </c>
      <c r="G218" s="10">
        <f>NCW!D218</f>
        <v>0</v>
      </c>
      <c r="H218" s="15">
        <f>NCW!E218</f>
        <v>0</v>
      </c>
      <c r="I218" s="23">
        <f>NCW!F218</f>
        <v>0</v>
      </c>
      <c r="J218" s="15">
        <f>NCW!G218</f>
        <v>0</v>
      </c>
      <c r="K218" s="15">
        <f>NCW!H218</f>
        <v>0</v>
      </c>
      <c r="L218" s="15" t="str">
        <f t="shared" ca="1" si="9"/>
        <v/>
      </c>
      <c r="M218" s="4">
        <f>NCW!J218</f>
        <v>0</v>
      </c>
      <c r="N218" s="6">
        <f>NCW!K218</f>
        <v>0</v>
      </c>
      <c r="O218" s="11">
        <f>SUMIF(Invoiced!$C$2:$C$8000, F218,Invoiced!$H$2:$H$8000)</f>
        <v>0</v>
      </c>
      <c r="P218" s="18">
        <f t="shared" si="10"/>
        <v>0</v>
      </c>
      <c r="Q218" s="7">
        <f>NCW!L218</f>
        <v>0</v>
      </c>
      <c r="R218" s="12">
        <f>SUMIF(Invoiced!$C$2:$C$8000, F218,Invoiced!$I$2:$I$8000)</f>
        <v>0</v>
      </c>
      <c r="S218" s="2">
        <f t="shared" si="11"/>
        <v>0</v>
      </c>
      <c r="T218" s="28">
        <f>(1-NCW!M218)</f>
        <v>1</v>
      </c>
    </row>
    <row r="219" spans="1:20" x14ac:dyDescent="0.2">
      <c r="A219">
        <v>219</v>
      </c>
      <c r="B219" s="9">
        <f>NCW!A219</f>
        <v>0</v>
      </c>
      <c r="C219" s="27">
        <f>NCW!B219</f>
        <v>0</v>
      </c>
      <c r="D219" s="19">
        <f>NCW!C219</f>
        <v>0</v>
      </c>
      <c r="E219" s="9">
        <f>NCW!N219</f>
        <v>0</v>
      </c>
      <c r="F219" s="9">
        <f>NCW!A219</f>
        <v>0</v>
      </c>
      <c r="G219" s="10">
        <f>NCW!D219</f>
        <v>0</v>
      </c>
      <c r="H219" s="15">
        <f>NCW!E219</f>
        <v>0</v>
      </c>
      <c r="I219" s="23">
        <f>NCW!F219</f>
        <v>0</v>
      </c>
      <c r="J219" s="15">
        <f>NCW!G219</f>
        <v>0</v>
      </c>
      <c r="K219" s="15">
        <f>NCW!H219</f>
        <v>0</v>
      </c>
      <c r="L219" s="15" t="str">
        <f t="shared" ca="1" si="9"/>
        <v/>
      </c>
      <c r="M219" s="4">
        <f>NCW!J219</f>
        <v>0</v>
      </c>
      <c r="N219" s="6">
        <f>NCW!K219</f>
        <v>0</v>
      </c>
      <c r="O219" s="11">
        <f>SUMIF(Invoiced!$C$2:$C$8000, F219,Invoiced!$H$2:$H$8000)</f>
        <v>0</v>
      </c>
      <c r="P219" s="18">
        <f t="shared" si="10"/>
        <v>0</v>
      </c>
      <c r="Q219" s="7">
        <f>NCW!L219</f>
        <v>0</v>
      </c>
      <c r="R219" s="12">
        <f>SUMIF(Invoiced!$C$2:$C$8000, F219,Invoiced!$I$2:$I$8000)</f>
        <v>0</v>
      </c>
      <c r="S219" s="2">
        <f t="shared" si="11"/>
        <v>0</v>
      </c>
      <c r="T219" s="28">
        <f>(1-NCW!M219)</f>
        <v>1</v>
      </c>
    </row>
    <row r="220" spans="1:20" x14ac:dyDescent="0.2">
      <c r="A220">
        <v>220</v>
      </c>
      <c r="B220" s="9">
        <f>NCW!A220</f>
        <v>0</v>
      </c>
      <c r="C220" s="27">
        <f>NCW!B220</f>
        <v>0</v>
      </c>
      <c r="D220" s="19">
        <f>NCW!C220</f>
        <v>0</v>
      </c>
      <c r="E220" s="9">
        <f>NCW!N220</f>
        <v>0</v>
      </c>
      <c r="F220" s="9">
        <f>NCW!A220</f>
        <v>0</v>
      </c>
      <c r="G220" s="10">
        <f>NCW!D220</f>
        <v>0</v>
      </c>
      <c r="H220" s="15">
        <f>NCW!E220</f>
        <v>0</v>
      </c>
      <c r="I220" s="23">
        <f>NCW!F220</f>
        <v>0</v>
      </c>
      <c r="J220" s="15">
        <f>NCW!G220</f>
        <v>0</v>
      </c>
      <c r="K220" s="15">
        <f>NCW!H220</f>
        <v>0</v>
      </c>
      <c r="L220" s="15" t="str">
        <f t="shared" ca="1" si="9"/>
        <v/>
      </c>
      <c r="M220" s="4">
        <f>NCW!J220</f>
        <v>0</v>
      </c>
      <c r="N220" s="6">
        <f>NCW!K220</f>
        <v>0</v>
      </c>
      <c r="O220" s="11">
        <f>SUMIF(Invoiced!$C$2:$C$8000, F220,Invoiced!$H$2:$H$8000)</f>
        <v>0</v>
      </c>
      <c r="P220" s="18">
        <f t="shared" si="10"/>
        <v>0</v>
      </c>
      <c r="Q220" s="7">
        <f>NCW!L220</f>
        <v>0</v>
      </c>
      <c r="R220" s="12">
        <f>SUMIF(Invoiced!$C$2:$C$8000, F220,Invoiced!$I$2:$I$8000)</f>
        <v>0</v>
      </c>
      <c r="S220" s="2">
        <f t="shared" si="11"/>
        <v>0</v>
      </c>
      <c r="T220" s="28">
        <f>(1-NCW!M220)</f>
        <v>1</v>
      </c>
    </row>
    <row r="221" spans="1:20" x14ac:dyDescent="0.2">
      <c r="A221">
        <v>221</v>
      </c>
      <c r="B221" s="9">
        <f>NCW!A221</f>
        <v>0</v>
      </c>
      <c r="C221" s="27">
        <f>NCW!B221</f>
        <v>0</v>
      </c>
      <c r="D221" s="19">
        <f>NCW!C221</f>
        <v>0</v>
      </c>
      <c r="E221" s="9">
        <f>NCW!N221</f>
        <v>0</v>
      </c>
      <c r="F221" s="9">
        <f>NCW!A221</f>
        <v>0</v>
      </c>
      <c r="G221" s="10">
        <f>NCW!D221</f>
        <v>0</v>
      </c>
      <c r="H221" s="15">
        <f>NCW!E221</f>
        <v>0</v>
      </c>
      <c r="I221" s="23">
        <f>NCW!F221</f>
        <v>0</v>
      </c>
      <c r="J221" s="15">
        <f>NCW!G221</f>
        <v>0</v>
      </c>
      <c r="K221" s="15">
        <f>NCW!H221</f>
        <v>0</v>
      </c>
      <c r="L221" s="15" t="str">
        <f t="shared" ca="1" si="9"/>
        <v/>
      </c>
      <c r="M221" s="4">
        <f>NCW!J221</f>
        <v>0</v>
      </c>
      <c r="N221" s="6">
        <f>NCW!K221</f>
        <v>0</v>
      </c>
      <c r="O221" s="11">
        <f>SUMIF(Invoiced!$C$2:$C$8000, F221,Invoiced!$H$2:$H$8000)</f>
        <v>0</v>
      </c>
      <c r="P221" s="18">
        <f t="shared" si="10"/>
        <v>0</v>
      </c>
      <c r="Q221" s="7">
        <f>NCW!L221</f>
        <v>0</v>
      </c>
      <c r="R221" s="12">
        <f>SUMIF(Invoiced!$C$2:$C$8000, F221,Invoiced!$I$2:$I$8000)</f>
        <v>0</v>
      </c>
      <c r="S221" s="2">
        <f t="shared" si="11"/>
        <v>0</v>
      </c>
      <c r="T221" s="28">
        <f>(1-NCW!M221)</f>
        <v>1</v>
      </c>
    </row>
    <row r="222" spans="1:20" x14ac:dyDescent="0.2">
      <c r="A222">
        <v>222</v>
      </c>
      <c r="B222" s="9">
        <f>NCW!A222</f>
        <v>0</v>
      </c>
      <c r="C222" s="27">
        <f>NCW!B222</f>
        <v>0</v>
      </c>
      <c r="D222" s="19">
        <f>NCW!C222</f>
        <v>0</v>
      </c>
      <c r="E222" s="9">
        <f>NCW!N222</f>
        <v>0</v>
      </c>
      <c r="F222" s="9">
        <f>NCW!A222</f>
        <v>0</v>
      </c>
      <c r="G222" s="10">
        <f>NCW!D222</f>
        <v>0</v>
      </c>
      <c r="H222" s="15">
        <f>NCW!E222</f>
        <v>0</v>
      </c>
      <c r="I222" s="23">
        <f>NCW!F222</f>
        <v>0</v>
      </c>
      <c r="J222" s="15">
        <f>NCW!G222</f>
        <v>0</v>
      </c>
      <c r="K222" s="15">
        <f>NCW!H222</f>
        <v>0</v>
      </c>
      <c r="L222" s="15" t="str">
        <f t="shared" ca="1" si="9"/>
        <v/>
      </c>
      <c r="M222" s="4">
        <f>NCW!J222</f>
        <v>0</v>
      </c>
      <c r="N222" s="6">
        <f>NCW!K222</f>
        <v>0</v>
      </c>
      <c r="O222" s="11">
        <f>SUMIF(Invoiced!$C$2:$C$8000, F222,Invoiced!$H$2:$H$8000)</f>
        <v>0</v>
      </c>
      <c r="P222" s="18">
        <f t="shared" si="10"/>
        <v>0</v>
      </c>
      <c r="Q222" s="7">
        <f>NCW!L222</f>
        <v>0</v>
      </c>
      <c r="R222" s="12">
        <f>SUMIF(Invoiced!$C$2:$C$8000, F222,Invoiced!$I$2:$I$8000)</f>
        <v>0</v>
      </c>
      <c r="S222" s="2">
        <f t="shared" si="11"/>
        <v>0</v>
      </c>
      <c r="T222" s="28">
        <f>(1-NCW!M222)</f>
        <v>1</v>
      </c>
    </row>
    <row r="223" spans="1:20" x14ac:dyDescent="0.2">
      <c r="A223">
        <v>223</v>
      </c>
      <c r="B223" s="9">
        <f>NCW!A223</f>
        <v>0</v>
      </c>
      <c r="C223" s="27">
        <f>NCW!B223</f>
        <v>0</v>
      </c>
      <c r="D223" s="19">
        <f>NCW!C223</f>
        <v>0</v>
      </c>
      <c r="E223" s="9">
        <f>NCW!N223</f>
        <v>0</v>
      </c>
      <c r="F223" s="9">
        <f>NCW!A223</f>
        <v>0</v>
      </c>
      <c r="G223" s="10">
        <f>NCW!D223</f>
        <v>0</v>
      </c>
      <c r="H223" s="15">
        <f>NCW!E223</f>
        <v>0</v>
      </c>
      <c r="I223" s="23">
        <f>NCW!F223</f>
        <v>0</v>
      </c>
      <c r="J223" s="15">
        <f>NCW!G223</f>
        <v>0</v>
      </c>
      <c r="K223" s="15">
        <f>NCW!H223</f>
        <v>0</v>
      </c>
      <c r="L223" s="15" t="str">
        <f t="shared" ca="1" si="9"/>
        <v/>
      </c>
      <c r="M223" s="4">
        <f>NCW!J223</f>
        <v>0</v>
      </c>
      <c r="N223" s="6">
        <f>NCW!K223</f>
        <v>0</v>
      </c>
      <c r="O223" s="11">
        <f>SUMIF(Invoiced!$C$2:$C$8000, F223,Invoiced!$H$2:$H$8000)</f>
        <v>0</v>
      </c>
      <c r="P223" s="18">
        <f t="shared" si="10"/>
        <v>0</v>
      </c>
      <c r="Q223" s="7">
        <f>NCW!L223</f>
        <v>0</v>
      </c>
      <c r="R223" s="12">
        <f>SUMIF(Invoiced!$C$2:$C$8000, F223,Invoiced!$I$2:$I$8000)</f>
        <v>0</v>
      </c>
      <c r="S223" s="2">
        <f t="shared" si="11"/>
        <v>0</v>
      </c>
      <c r="T223" s="28">
        <f>(1-NCW!M223)</f>
        <v>1</v>
      </c>
    </row>
    <row r="224" spans="1:20" x14ac:dyDescent="0.2">
      <c r="A224">
        <v>224</v>
      </c>
      <c r="B224" s="9">
        <f>NCW!A224</f>
        <v>0</v>
      </c>
      <c r="C224" s="27">
        <f>NCW!B224</f>
        <v>0</v>
      </c>
      <c r="D224" s="19">
        <f>NCW!C224</f>
        <v>0</v>
      </c>
      <c r="E224" s="9">
        <f>NCW!N224</f>
        <v>0</v>
      </c>
      <c r="F224" s="9">
        <f>NCW!A224</f>
        <v>0</v>
      </c>
      <c r="G224" s="10">
        <f>NCW!D224</f>
        <v>0</v>
      </c>
      <c r="H224" s="15">
        <f>NCW!E224</f>
        <v>0</v>
      </c>
      <c r="I224" s="23">
        <f>NCW!F224</f>
        <v>0</v>
      </c>
      <c r="J224" s="15">
        <f>NCW!G224</f>
        <v>0</v>
      </c>
      <c r="K224" s="15">
        <f>NCW!H224</f>
        <v>0</v>
      </c>
      <c r="L224" s="15" t="str">
        <f t="shared" ca="1" si="9"/>
        <v/>
      </c>
      <c r="M224" s="4">
        <f>NCW!J224</f>
        <v>0</v>
      </c>
      <c r="N224" s="6">
        <f>NCW!K224</f>
        <v>0</v>
      </c>
      <c r="O224" s="11">
        <f>SUMIF(Invoiced!$C$2:$C$8000, F224,Invoiced!$H$2:$H$8000)</f>
        <v>0</v>
      </c>
      <c r="P224" s="18">
        <f t="shared" si="10"/>
        <v>0</v>
      </c>
      <c r="Q224" s="7">
        <f>NCW!L224</f>
        <v>0</v>
      </c>
      <c r="R224" s="12">
        <f>SUMIF(Invoiced!$C$2:$C$8000, F224,Invoiced!$I$2:$I$8000)</f>
        <v>0</v>
      </c>
      <c r="S224" s="2">
        <f t="shared" si="11"/>
        <v>0</v>
      </c>
      <c r="T224" s="28">
        <f>(1-NCW!M224)</f>
        <v>1</v>
      </c>
    </row>
    <row r="225" spans="1:20" x14ac:dyDescent="0.2">
      <c r="A225">
        <v>225</v>
      </c>
      <c r="B225" s="9">
        <f>NCW!A225</f>
        <v>0</v>
      </c>
      <c r="C225" s="27">
        <f>NCW!B225</f>
        <v>0</v>
      </c>
      <c r="D225" s="19">
        <f>NCW!C225</f>
        <v>0</v>
      </c>
      <c r="E225" s="9">
        <f>NCW!N225</f>
        <v>0</v>
      </c>
      <c r="F225" s="9">
        <f>NCW!A225</f>
        <v>0</v>
      </c>
      <c r="G225" s="10">
        <f>NCW!D225</f>
        <v>0</v>
      </c>
      <c r="H225" s="15">
        <f>NCW!E225</f>
        <v>0</v>
      </c>
      <c r="I225" s="23">
        <f>NCW!F225</f>
        <v>0</v>
      </c>
      <c r="J225" s="15">
        <f>NCW!G225</f>
        <v>0</v>
      </c>
      <c r="K225" s="15">
        <f>NCW!H225</f>
        <v>0</v>
      </c>
      <c r="L225" s="15" t="str">
        <f t="shared" ca="1" si="9"/>
        <v/>
      </c>
      <c r="M225" s="4">
        <f>NCW!J225</f>
        <v>0</v>
      </c>
      <c r="N225" s="6">
        <f>NCW!K225</f>
        <v>0</v>
      </c>
      <c r="O225" s="11">
        <f>SUMIF(Invoiced!$C$2:$C$8000, F225,Invoiced!$H$2:$H$8000)</f>
        <v>0</v>
      </c>
      <c r="P225" s="18">
        <f t="shared" si="10"/>
        <v>0</v>
      </c>
      <c r="Q225" s="7">
        <f>NCW!L225</f>
        <v>0</v>
      </c>
      <c r="R225" s="12">
        <f>SUMIF(Invoiced!$C$2:$C$8000, F225,Invoiced!$I$2:$I$8000)</f>
        <v>0</v>
      </c>
      <c r="S225" s="2">
        <f t="shared" si="11"/>
        <v>0</v>
      </c>
      <c r="T225" s="28">
        <f>(1-NCW!M225)</f>
        <v>1</v>
      </c>
    </row>
    <row r="226" spans="1:20" x14ac:dyDescent="0.2">
      <c r="A226">
        <v>226</v>
      </c>
      <c r="B226" s="9">
        <f>NCW!A226</f>
        <v>0</v>
      </c>
      <c r="C226" s="27">
        <f>NCW!B226</f>
        <v>0</v>
      </c>
      <c r="D226" s="19">
        <f>NCW!C226</f>
        <v>0</v>
      </c>
      <c r="E226" s="9">
        <f>NCW!N226</f>
        <v>0</v>
      </c>
      <c r="F226" s="9">
        <f>NCW!A226</f>
        <v>0</v>
      </c>
      <c r="G226" s="10">
        <f>NCW!D226</f>
        <v>0</v>
      </c>
      <c r="H226" s="15">
        <f>NCW!E226</f>
        <v>0</v>
      </c>
      <c r="I226" s="23">
        <f>NCW!F226</f>
        <v>0</v>
      </c>
      <c r="J226" s="15">
        <f>NCW!G226</f>
        <v>0</v>
      </c>
      <c r="K226" s="15">
        <f>NCW!H226</f>
        <v>0</v>
      </c>
      <c r="L226" s="15" t="str">
        <f t="shared" ca="1" si="9"/>
        <v/>
      </c>
      <c r="M226" s="4">
        <f>NCW!J226</f>
        <v>0</v>
      </c>
      <c r="N226" s="6">
        <f>NCW!K226</f>
        <v>0</v>
      </c>
      <c r="O226" s="11">
        <f>SUMIF(Invoiced!$C$2:$C$8000, F226,Invoiced!$H$2:$H$8000)</f>
        <v>0</v>
      </c>
      <c r="P226" s="18">
        <f t="shared" si="10"/>
        <v>0</v>
      </c>
      <c r="Q226" s="7">
        <f>NCW!L226</f>
        <v>0</v>
      </c>
      <c r="R226" s="12">
        <f>SUMIF(Invoiced!$C$2:$C$8000, F226,Invoiced!$I$2:$I$8000)</f>
        <v>0</v>
      </c>
      <c r="S226" s="2">
        <f t="shared" si="11"/>
        <v>0</v>
      </c>
      <c r="T226" s="28">
        <f>(1-NCW!M226)</f>
        <v>1</v>
      </c>
    </row>
    <row r="227" spans="1:20" x14ac:dyDescent="0.2">
      <c r="A227">
        <v>227</v>
      </c>
      <c r="B227" s="9">
        <f>NCW!A227</f>
        <v>0</v>
      </c>
      <c r="C227" s="27">
        <f>NCW!B227</f>
        <v>0</v>
      </c>
      <c r="D227" s="19">
        <f>NCW!C227</f>
        <v>0</v>
      </c>
      <c r="E227" s="9">
        <f>NCW!N227</f>
        <v>0</v>
      </c>
      <c r="F227" s="9">
        <f>NCW!A227</f>
        <v>0</v>
      </c>
      <c r="G227" s="10">
        <f>NCW!D227</f>
        <v>0</v>
      </c>
      <c r="H227" s="15">
        <f>NCW!E227</f>
        <v>0</v>
      </c>
      <c r="I227" s="23">
        <f>NCW!F227</f>
        <v>0</v>
      </c>
      <c r="J227" s="15">
        <f>NCW!G227</f>
        <v>0</v>
      </c>
      <c r="K227" s="15">
        <f>NCW!H227</f>
        <v>0</v>
      </c>
      <c r="L227" s="15" t="str">
        <f t="shared" ca="1" si="9"/>
        <v/>
      </c>
      <c r="M227" s="4">
        <f>NCW!J227</f>
        <v>0</v>
      </c>
      <c r="N227" s="6">
        <f>NCW!K227</f>
        <v>0</v>
      </c>
      <c r="O227" s="11">
        <f>SUMIF(Invoiced!$C$2:$C$8000, F227,Invoiced!$H$2:$H$8000)</f>
        <v>0</v>
      </c>
      <c r="P227" s="18">
        <f t="shared" si="10"/>
        <v>0</v>
      </c>
      <c r="Q227" s="7">
        <f>NCW!L227</f>
        <v>0</v>
      </c>
      <c r="R227" s="12">
        <f>SUMIF(Invoiced!$C$2:$C$8000, F227,Invoiced!$I$2:$I$8000)</f>
        <v>0</v>
      </c>
      <c r="S227" s="2">
        <f t="shared" si="11"/>
        <v>0</v>
      </c>
      <c r="T227" s="28">
        <f>(1-NCW!M227)</f>
        <v>1</v>
      </c>
    </row>
    <row r="228" spans="1:20" x14ac:dyDescent="0.2">
      <c r="A228">
        <v>228</v>
      </c>
      <c r="B228" s="9">
        <f>NCW!A228</f>
        <v>0</v>
      </c>
      <c r="C228" s="27">
        <f>NCW!B228</f>
        <v>0</v>
      </c>
      <c r="D228" s="19">
        <f>NCW!C228</f>
        <v>0</v>
      </c>
      <c r="E228" s="9">
        <f>NCW!N228</f>
        <v>0</v>
      </c>
      <c r="F228" s="9">
        <f>NCW!A228</f>
        <v>0</v>
      </c>
      <c r="G228" s="10">
        <f>NCW!D228</f>
        <v>0</v>
      </c>
      <c r="H228" s="15">
        <f>NCW!E228</f>
        <v>0</v>
      </c>
      <c r="I228" s="23">
        <f>NCW!F228</f>
        <v>0</v>
      </c>
      <c r="J228" s="15">
        <f>NCW!G228</f>
        <v>0</v>
      </c>
      <c r="K228" s="15">
        <f>NCW!H228</f>
        <v>0</v>
      </c>
      <c r="L228" s="15" t="str">
        <f t="shared" ca="1" si="9"/>
        <v/>
      </c>
      <c r="M228" s="4">
        <f>NCW!J228</f>
        <v>0</v>
      </c>
      <c r="N228" s="6">
        <f>NCW!K228</f>
        <v>0</v>
      </c>
      <c r="O228" s="11">
        <f>SUMIF(Invoiced!$C$2:$C$8000, F228,Invoiced!$H$2:$H$8000)</f>
        <v>0</v>
      </c>
      <c r="P228" s="18">
        <f t="shared" si="10"/>
        <v>0</v>
      </c>
      <c r="Q228" s="7">
        <f>NCW!L228</f>
        <v>0</v>
      </c>
      <c r="R228" s="12">
        <f>SUMIF(Invoiced!$C$2:$C$8000, F228,Invoiced!$I$2:$I$8000)</f>
        <v>0</v>
      </c>
      <c r="S228" s="2">
        <f t="shared" si="11"/>
        <v>0</v>
      </c>
      <c r="T228" s="28">
        <f>(1-NCW!M228)</f>
        <v>1</v>
      </c>
    </row>
    <row r="229" spans="1:20" x14ac:dyDescent="0.2">
      <c r="A229">
        <v>229</v>
      </c>
      <c r="B229" s="9">
        <f>NCW!A229</f>
        <v>0</v>
      </c>
      <c r="C229" s="27">
        <f>NCW!B229</f>
        <v>0</v>
      </c>
      <c r="D229" s="19">
        <f>NCW!C229</f>
        <v>0</v>
      </c>
      <c r="E229" s="9">
        <f>NCW!N229</f>
        <v>0</v>
      </c>
      <c r="F229" s="9">
        <f>NCW!A229</f>
        <v>0</v>
      </c>
      <c r="G229" s="10">
        <f>NCW!D229</f>
        <v>0</v>
      </c>
      <c r="H229" s="15">
        <f>NCW!E229</f>
        <v>0</v>
      </c>
      <c r="I229" s="23">
        <f>NCW!F229</f>
        <v>0</v>
      </c>
      <c r="J229" s="15">
        <f>NCW!G229</f>
        <v>0</v>
      </c>
      <c r="K229" s="15">
        <f>NCW!H229</f>
        <v>0</v>
      </c>
      <c r="L229" s="15" t="str">
        <f t="shared" ca="1" si="9"/>
        <v/>
      </c>
      <c r="M229" s="4">
        <f>NCW!J229</f>
        <v>0</v>
      </c>
      <c r="N229" s="6">
        <f>NCW!K229</f>
        <v>0</v>
      </c>
      <c r="O229" s="11">
        <f>SUMIF(Invoiced!$C$2:$C$8000, F229,Invoiced!$H$2:$H$8000)</f>
        <v>0</v>
      </c>
      <c r="P229" s="18">
        <f t="shared" si="10"/>
        <v>0</v>
      </c>
      <c r="Q229" s="7">
        <f>NCW!L229</f>
        <v>0</v>
      </c>
      <c r="R229" s="12">
        <f>SUMIF(Invoiced!$C$2:$C$8000, F229,Invoiced!$I$2:$I$8000)</f>
        <v>0</v>
      </c>
      <c r="S229" s="2">
        <f t="shared" si="11"/>
        <v>0</v>
      </c>
      <c r="T229" s="28">
        <f>(1-NCW!M229)</f>
        <v>1</v>
      </c>
    </row>
    <row r="230" spans="1:20" x14ac:dyDescent="0.2">
      <c r="A230">
        <v>230</v>
      </c>
      <c r="B230" s="9">
        <f>NCW!A230</f>
        <v>0</v>
      </c>
      <c r="C230" s="27">
        <f>NCW!B230</f>
        <v>0</v>
      </c>
      <c r="D230" s="19">
        <f>NCW!C230</f>
        <v>0</v>
      </c>
      <c r="E230" s="9">
        <f>NCW!N230</f>
        <v>0</v>
      </c>
      <c r="F230" s="9">
        <f>NCW!A230</f>
        <v>0</v>
      </c>
      <c r="G230" s="10">
        <f>NCW!D230</f>
        <v>0</v>
      </c>
      <c r="H230" s="15">
        <f>NCW!E230</f>
        <v>0</v>
      </c>
      <c r="I230" s="23">
        <f>NCW!F230</f>
        <v>0</v>
      </c>
      <c r="J230" s="15">
        <f>NCW!G230</f>
        <v>0</v>
      </c>
      <c r="K230" s="15">
        <f>NCW!H230</f>
        <v>0</v>
      </c>
      <c r="L230" s="15" t="str">
        <f t="shared" ca="1" si="9"/>
        <v/>
      </c>
      <c r="M230" s="4">
        <f>NCW!J230</f>
        <v>0</v>
      </c>
      <c r="N230" s="6">
        <f>NCW!K230</f>
        <v>0</v>
      </c>
      <c r="O230" s="11">
        <f>SUMIF(Invoiced!$C$2:$C$8000, F230,Invoiced!$H$2:$H$8000)</f>
        <v>0</v>
      </c>
      <c r="P230" s="18">
        <f t="shared" si="10"/>
        <v>0</v>
      </c>
      <c r="Q230" s="7">
        <f>NCW!L230</f>
        <v>0</v>
      </c>
      <c r="R230" s="12">
        <f>SUMIF(Invoiced!$C$2:$C$8000, F230,Invoiced!$I$2:$I$8000)</f>
        <v>0</v>
      </c>
      <c r="S230" s="2">
        <f t="shared" si="11"/>
        <v>0</v>
      </c>
      <c r="T230" s="28">
        <f>(1-NCW!M230)</f>
        <v>1</v>
      </c>
    </row>
    <row r="231" spans="1:20" x14ac:dyDescent="0.2">
      <c r="A231">
        <v>231</v>
      </c>
      <c r="B231" s="9">
        <f>NCW!A231</f>
        <v>0</v>
      </c>
      <c r="C231" s="27">
        <f>NCW!B231</f>
        <v>0</v>
      </c>
      <c r="D231" s="19">
        <f>NCW!C231</f>
        <v>0</v>
      </c>
      <c r="E231" s="9">
        <f>NCW!N231</f>
        <v>0</v>
      </c>
      <c r="F231" s="9">
        <f>NCW!A231</f>
        <v>0</v>
      </c>
      <c r="G231" s="10">
        <f>NCW!D231</f>
        <v>0</v>
      </c>
      <c r="H231" s="15">
        <f>NCW!E231</f>
        <v>0</v>
      </c>
      <c r="I231" s="23">
        <f>NCW!F231</f>
        <v>0</v>
      </c>
      <c r="J231" s="15">
        <f>NCW!G231</f>
        <v>0</v>
      </c>
      <c r="K231" s="15">
        <f>NCW!H231</f>
        <v>0</v>
      </c>
      <c r="L231" s="15" t="str">
        <f t="shared" ca="1" si="9"/>
        <v/>
      </c>
      <c r="M231" s="4">
        <f>NCW!J231</f>
        <v>0</v>
      </c>
      <c r="N231" s="6">
        <f>NCW!K231</f>
        <v>0</v>
      </c>
      <c r="O231" s="11">
        <f>SUMIF(Invoiced!$C$2:$C$8000, F231,Invoiced!$H$2:$H$8000)</f>
        <v>0</v>
      </c>
      <c r="P231" s="18">
        <f t="shared" si="10"/>
        <v>0</v>
      </c>
      <c r="Q231" s="7">
        <f>NCW!L231</f>
        <v>0</v>
      </c>
      <c r="R231" s="12">
        <f>SUMIF(Invoiced!$C$2:$C$8000, F231,Invoiced!$I$2:$I$8000)</f>
        <v>0</v>
      </c>
      <c r="S231" s="2">
        <f t="shared" si="11"/>
        <v>0</v>
      </c>
      <c r="T231" s="28">
        <f>(1-NCW!M231)</f>
        <v>1</v>
      </c>
    </row>
    <row r="232" spans="1:20" x14ac:dyDescent="0.2">
      <c r="A232">
        <v>232</v>
      </c>
      <c r="B232" s="9">
        <f>NCW!A232</f>
        <v>0</v>
      </c>
      <c r="C232" s="27">
        <f>NCW!B232</f>
        <v>0</v>
      </c>
      <c r="D232" s="19">
        <f>NCW!C232</f>
        <v>0</v>
      </c>
      <c r="E232" s="9">
        <f>NCW!N232</f>
        <v>0</v>
      </c>
      <c r="F232" s="9">
        <f>NCW!A232</f>
        <v>0</v>
      </c>
      <c r="G232" s="10">
        <f>NCW!D232</f>
        <v>0</v>
      </c>
      <c r="H232" s="15">
        <f>NCW!E232</f>
        <v>0</v>
      </c>
      <c r="I232" s="23">
        <f>NCW!F232</f>
        <v>0</v>
      </c>
      <c r="J232" s="15">
        <f>NCW!G232</f>
        <v>0</v>
      </c>
      <c r="K232" s="15">
        <f>NCW!H232</f>
        <v>0</v>
      </c>
      <c r="L232" s="15" t="str">
        <f t="shared" ca="1" si="9"/>
        <v/>
      </c>
      <c r="M232" s="4">
        <f>NCW!J232</f>
        <v>0</v>
      </c>
      <c r="N232" s="6">
        <f>NCW!K232</f>
        <v>0</v>
      </c>
      <c r="O232" s="11">
        <f>SUMIF(Invoiced!$C$2:$C$8000, F232,Invoiced!$H$2:$H$8000)</f>
        <v>0</v>
      </c>
      <c r="P232" s="18">
        <f t="shared" si="10"/>
        <v>0</v>
      </c>
      <c r="Q232" s="7">
        <f>NCW!L232</f>
        <v>0</v>
      </c>
      <c r="R232" s="12">
        <f>SUMIF(Invoiced!$C$2:$C$8000, F232,Invoiced!$I$2:$I$8000)</f>
        <v>0</v>
      </c>
      <c r="S232" s="2">
        <f t="shared" si="11"/>
        <v>0</v>
      </c>
      <c r="T232" s="28">
        <f>(1-NCW!M232)</f>
        <v>1</v>
      </c>
    </row>
    <row r="233" spans="1:20" x14ac:dyDescent="0.2">
      <c r="A233">
        <v>233</v>
      </c>
      <c r="B233" s="9">
        <f>NCW!A233</f>
        <v>0</v>
      </c>
      <c r="C233" s="27">
        <f>NCW!B233</f>
        <v>0</v>
      </c>
      <c r="D233" s="19">
        <f>NCW!C233</f>
        <v>0</v>
      </c>
      <c r="E233" s="9">
        <f>NCW!N233</f>
        <v>0</v>
      </c>
      <c r="F233" s="9">
        <f>NCW!A233</f>
        <v>0</v>
      </c>
      <c r="G233" s="10">
        <f>NCW!D233</f>
        <v>0</v>
      </c>
      <c r="H233" s="15">
        <f>NCW!E233</f>
        <v>0</v>
      </c>
      <c r="I233" s="23">
        <f>NCW!F233</f>
        <v>0</v>
      </c>
      <c r="J233" s="15">
        <f>NCW!G233</f>
        <v>0</v>
      </c>
      <c r="K233" s="15">
        <f>NCW!H233</f>
        <v>0</v>
      </c>
      <c r="L233" s="15" t="str">
        <f t="shared" ca="1" si="9"/>
        <v/>
      </c>
      <c r="M233" s="4">
        <f>NCW!J233</f>
        <v>0</v>
      </c>
      <c r="N233" s="6">
        <f>NCW!K233</f>
        <v>0</v>
      </c>
      <c r="O233" s="11">
        <f>SUMIF(Invoiced!$C$2:$C$8000, F233,Invoiced!$H$2:$H$8000)</f>
        <v>0</v>
      </c>
      <c r="P233" s="18">
        <f t="shared" si="10"/>
        <v>0</v>
      </c>
      <c r="Q233" s="7">
        <f>NCW!L233</f>
        <v>0</v>
      </c>
      <c r="R233" s="12">
        <f>SUMIF(Invoiced!$C$2:$C$8000, F233,Invoiced!$I$2:$I$8000)</f>
        <v>0</v>
      </c>
      <c r="S233" s="2">
        <f t="shared" si="11"/>
        <v>0</v>
      </c>
      <c r="T233" s="28">
        <f>(1-NCW!M233)</f>
        <v>1</v>
      </c>
    </row>
    <row r="234" spans="1:20" x14ac:dyDescent="0.2">
      <c r="A234">
        <v>234</v>
      </c>
      <c r="B234" s="9">
        <f>NCW!A234</f>
        <v>0</v>
      </c>
      <c r="C234" s="27">
        <f>NCW!B234</f>
        <v>0</v>
      </c>
      <c r="D234" s="19">
        <f>NCW!C234</f>
        <v>0</v>
      </c>
      <c r="E234" s="9">
        <f>NCW!N234</f>
        <v>0</v>
      </c>
      <c r="F234" s="9">
        <f>NCW!A234</f>
        <v>0</v>
      </c>
      <c r="G234" s="10">
        <f>NCW!D234</f>
        <v>0</v>
      </c>
      <c r="H234" s="15">
        <f>NCW!E234</f>
        <v>0</v>
      </c>
      <c r="I234" s="23">
        <f>NCW!F234</f>
        <v>0</v>
      </c>
      <c r="J234" s="15">
        <f>NCW!G234</f>
        <v>0</v>
      </c>
      <c r="K234" s="15">
        <f>NCW!H234</f>
        <v>0</v>
      </c>
      <c r="L234" s="15" t="str">
        <f t="shared" ca="1" si="9"/>
        <v/>
      </c>
      <c r="M234" s="4">
        <f>NCW!J234</f>
        <v>0</v>
      </c>
      <c r="N234" s="6">
        <f>NCW!K234</f>
        <v>0</v>
      </c>
      <c r="O234" s="11">
        <f>SUMIF(Invoiced!$C$2:$C$8000, F234,Invoiced!$H$2:$H$8000)</f>
        <v>0</v>
      </c>
      <c r="P234" s="18">
        <f t="shared" si="10"/>
        <v>0</v>
      </c>
      <c r="Q234" s="7">
        <f>NCW!L234</f>
        <v>0</v>
      </c>
      <c r="R234" s="12">
        <f>SUMIF(Invoiced!$C$2:$C$8000, F234,Invoiced!$I$2:$I$8000)</f>
        <v>0</v>
      </c>
      <c r="S234" s="2">
        <f t="shared" si="11"/>
        <v>0</v>
      </c>
      <c r="T234" s="28">
        <f>(1-NCW!M234)</f>
        <v>1</v>
      </c>
    </row>
    <row r="235" spans="1:20" x14ac:dyDescent="0.2">
      <c r="A235">
        <v>235</v>
      </c>
      <c r="B235" s="9">
        <f>NCW!A235</f>
        <v>0</v>
      </c>
      <c r="C235" s="27">
        <f>NCW!B235</f>
        <v>0</v>
      </c>
      <c r="D235" s="19">
        <f>NCW!C235</f>
        <v>0</v>
      </c>
      <c r="E235" s="9">
        <f>NCW!N235</f>
        <v>0</v>
      </c>
      <c r="F235" s="9">
        <f>NCW!A235</f>
        <v>0</v>
      </c>
      <c r="G235" s="10">
        <f>NCW!D235</f>
        <v>0</v>
      </c>
      <c r="H235" s="15">
        <f>NCW!E235</f>
        <v>0</v>
      </c>
      <c r="I235" s="23">
        <f>NCW!F235</f>
        <v>0</v>
      </c>
      <c r="J235" s="15">
        <f>NCW!G235</f>
        <v>0</v>
      </c>
      <c r="K235" s="15">
        <f>NCW!H235</f>
        <v>0</v>
      </c>
      <c r="L235" s="15" t="str">
        <f t="shared" ca="1" si="9"/>
        <v/>
      </c>
      <c r="M235" s="4">
        <f>NCW!J235</f>
        <v>0</v>
      </c>
      <c r="N235" s="6">
        <f>NCW!K235</f>
        <v>0</v>
      </c>
      <c r="O235" s="11">
        <f>SUMIF(Invoiced!$C$2:$C$8000, F235,Invoiced!$H$2:$H$8000)</f>
        <v>0</v>
      </c>
      <c r="P235" s="18">
        <f t="shared" si="10"/>
        <v>0</v>
      </c>
      <c r="Q235" s="7">
        <f>NCW!L235</f>
        <v>0</v>
      </c>
      <c r="R235" s="12">
        <f>SUMIF(Invoiced!$C$2:$C$8000, F235,Invoiced!$I$2:$I$8000)</f>
        <v>0</v>
      </c>
      <c r="S235" s="2">
        <f t="shared" si="11"/>
        <v>0</v>
      </c>
      <c r="T235" s="28">
        <f>(1-NCW!M235)</f>
        <v>1</v>
      </c>
    </row>
    <row r="236" spans="1:20" x14ac:dyDescent="0.2">
      <c r="A236">
        <v>236</v>
      </c>
      <c r="B236" s="9">
        <f>NCW!A236</f>
        <v>0</v>
      </c>
      <c r="C236" s="27">
        <f>NCW!B236</f>
        <v>0</v>
      </c>
      <c r="D236" s="19">
        <f>NCW!C236</f>
        <v>0</v>
      </c>
      <c r="E236" s="9">
        <f>NCW!N236</f>
        <v>0</v>
      </c>
      <c r="F236" s="9">
        <f>NCW!A236</f>
        <v>0</v>
      </c>
      <c r="G236" s="10">
        <f>NCW!D236</f>
        <v>0</v>
      </c>
      <c r="H236" s="15">
        <f>NCW!E236</f>
        <v>0</v>
      </c>
      <c r="I236" s="23">
        <f>NCW!F236</f>
        <v>0</v>
      </c>
      <c r="J236" s="15">
        <f>NCW!G236</f>
        <v>0</v>
      </c>
      <c r="K236" s="15">
        <f>NCW!H236</f>
        <v>0</v>
      </c>
      <c r="L236" s="15" t="str">
        <f t="shared" ca="1" si="9"/>
        <v/>
      </c>
      <c r="M236" s="4">
        <f>NCW!J236</f>
        <v>0</v>
      </c>
      <c r="N236" s="6">
        <f>NCW!K236</f>
        <v>0</v>
      </c>
      <c r="O236" s="11">
        <f>SUMIF(Invoiced!$C$2:$C$8000, F236,Invoiced!$H$2:$H$8000)</f>
        <v>0</v>
      </c>
      <c r="P236" s="18">
        <f t="shared" si="10"/>
        <v>0</v>
      </c>
      <c r="Q236" s="7">
        <f>NCW!L236</f>
        <v>0</v>
      </c>
      <c r="R236" s="12">
        <f>SUMIF(Invoiced!$C$2:$C$8000, F236,Invoiced!$I$2:$I$8000)</f>
        <v>0</v>
      </c>
      <c r="S236" s="2">
        <f t="shared" si="11"/>
        <v>0</v>
      </c>
      <c r="T236" s="28">
        <f>(1-NCW!M236)</f>
        <v>1</v>
      </c>
    </row>
    <row r="237" spans="1:20" x14ac:dyDescent="0.2">
      <c r="A237">
        <v>237</v>
      </c>
      <c r="B237" s="9">
        <f>NCW!A237</f>
        <v>0</v>
      </c>
      <c r="C237" s="27">
        <f>NCW!B237</f>
        <v>0</v>
      </c>
      <c r="D237" s="19">
        <f>NCW!C237</f>
        <v>0</v>
      </c>
      <c r="E237" s="9">
        <f>NCW!N237</f>
        <v>0</v>
      </c>
      <c r="F237" s="9">
        <f>NCW!A237</f>
        <v>0</v>
      </c>
      <c r="G237" s="10">
        <f>NCW!D237</f>
        <v>0</v>
      </c>
      <c r="H237" s="15">
        <f>NCW!E237</f>
        <v>0</v>
      </c>
      <c r="I237" s="23">
        <f>NCW!F237</f>
        <v>0</v>
      </c>
      <c r="J237" s="15">
        <f>NCW!G237</f>
        <v>0</v>
      </c>
      <c r="K237" s="15">
        <f>NCW!H237</f>
        <v>0</v>
      </c>
      <c r="L237" s="15" t="str">
        <f t="shared" ca="1" si="9"/>
        <v/>
      </c>
      <c r="M237" s="4">
        <f>NCW!J237</f>
        <v>0</v>
      </c>
      <c r="N237" s="6">
        <f>NCW!K237</f>
        <v>0</v>
      </c>
      <c r="O237" s="11">
        <f>SUMIF(Invoiced!$C$2:$C$8000, F237,Invoiced!$H$2:$H$8000)</f>
        <v>0</v>
      </c>
      <c r="P237" s="18">
        <f t="shared" si="10"/>
        <v>0</v>
      </c>
      <c r="Q237" s="7">
        <f>NCW!L237</f>
        <v>0</v>
      </c>
      <c r="R237" s="12">
        <f>SUMIF(Invoiced!$C$2:$C$8000, F237,Invoiced!$I$2:$I$8000)</f>
        <v>0</v>
      </c>
      <c r="S237" s="2">
        <f t="shared" si="11"/>
        <v>0</v>
      </c>
      <c r="T237" s="28">
        <f>(1-NCW!M237)</f>
        <v>1</v>
      </c>
    </row>
    <row r="238" spans="1:20" x14ac:dyDescent="0.2">
      <c r="A238">
        <v>238</v>
      </c>
      <c r="B238" s="9">
        <f>NCW!A238</f>
        <v>0</v>
      </c>
      <c r="C238" s="27">
        <f>NCW!B238</f>
        <v>0</v>
      </c>
      <c r="D238" s="19">
        <f>NCW!C238</f>
        <v>0</v>
      </c>
      <c r="E238" s="9">
        <f>NCW!N238</f>
        <v>0</v>
      </c>
      <c r="F238" s="9">
        <f>NCW!A238</f>
        <v>0</v>
      </c>
      <c r="G238" s="10">
        <f>NCW!D238</f>
        <v>0</v>
      </c>
      <c r="H238" s="15">
        <f>NCW!E238</f>
        <v>0</v>
      </c>
      <c r="I238" s="23">
        <f>NCW!F238</f>
        <v>0</v>
      </c>
      <c r="J238" s="15">
        <f>NCW!G238</f>
        <v>0</v>
      </c>
      <c r="K238" s="15">
        <f>NCW!H238</f>
        <v>0</v>
      </c>
      <c r="L238" s="15" t="str">
        <f t="shared" ca="1" si="9"/>
        <v/>
      </c>
      <c r="M238" s="4">
        <f>NCW!J238</f>
        <v>0</v>
      </c>
      <c r="N238" s="6">
        <f>NCW!K238</f>
        <v>0</v>
      </c>
      <c r="O238" s="11">
        <f>SUMIF(Invoiced!$C$2:$C$8000, F238,Invoiced!$H$2:$H$8000)</f>
        <v>0</v>
      </c>
      <c r="P238" s="18">
        <f t="shared" si="10"/>
        <v>0</v>
      </c>
      <c r="Q238" s="7">
        <f>NCW!L238</f>
        <v>0</v>
      </c>
      <c r="R238" s="12">
        <f>SUMIF(Invoiced!$C$2:$C$8000, F238,Invoiced!$I$2:$I$8000)</f>
        <v>0</v>
      </c>
      <c r="S238" s="2">
        <f t="shared" si="11"/>
        <v>0</v>
      </c>
      <c r="T238" s="28">
        <f>(1-NCW!M238)</f>
        <v>1</v>
      </c>
    </row>
    <row r="239" spans="1:20" x14ac:dyDescent="0.2">
      <c r="A239">
        <v>239</v>
      </c>
      <c r="B239" s="9">
        <f>NCW!A239</f>
        <v>0</v>
      </c>
      <c r="C239" s="27">
        <f>NCW!B239</f>
        <v>0</v>
      </c>
      <c r="D239" s="19">
        <f>NCW!C239</f>
        <v>0</v>
      </c>
      <c r="E239" s="9">
        <f>NCW!N239</f>
        <v>0</v>
      </c>
      <c r="F239" s="9">
        <f>NCW!A239</f>
        <v>0</v>
      </c>
      <c r="G239" s="10">
        <f>NCW!D239</f>
        <v>0</v>
      </c>
      <c r="H239" s="15">
        <f>NCW!E239</f>
        <v>0</v>
      </c>
      <c r="I239" s="23">
        <f>NCW!F239</f>
        <v>0</v>
      </c>
      <c r="J239" s="15">
        <f>NCW!G239</f>
        <v>0</v>
      </c>
      <c r="K239" s="15">
        <f>NCW!H239</f>
        <v>0</v>
      </c>
      <c r="L239" s="15" t="str">
        <f t="shared" ca="1" si="9"/>
        <v/>
      </c>
      <c r="M239" s="4">
        <f>NCW!J239</f>
        <v>0</v>
      </c>
      <c r="N239" s="6">
        <f>NCW!K239</f>
        <v>0</v>
      </c>
      <c r="O239" s="11">
        <f>SUMIF(Invoiced!$C$2:$C$8000, F239,Invoiced!$H$2:$H$8000)</f>
        <v>0</v>
      </c>
      <c r="P239" s="18">
        <f t="shared" si="10"/>
        <v>0</v>
      </c>
      <c r="Q239" s="7">
        <f>NCW!L239</f>
        <v>0</v>
      </c>
      <c r="R239" s="12">
        <f>SUMIF(Invoiced!$C$2:$C$8000, F239,Invoiced!$I$2:$I$8000)</f>
        <v>0</v>
      </c>
      <c r="S239" s="2">
        <f t="shared" si="11"/>
        <v>0</v>
      </c>
      <c r="T239" s="28">
        <f>(1-NCW!M239)</f>
        <v>1</v>
      </c>
    </row>
    <row r="240" spans="1:20" x14ac:dyDescent="0.2">
      <c r="A240">
        <v>240</v>
      </c>
      <c r="B240" s="9">
        <f>NCW!A240</f>
        <v>0</v>
      </c>
      <c r="C240" s="27">
        <f>NCW!B240</f>
        <v>0</v>
      </c>
      <c r="D240" s="19">
        <f>NCW!C240</f>
        <v>0</v>
      </c>
      <c r="E240" s="9">
        <f>NCW!N240</f>
        <v>0</v>
      </c>
      <c r="F240" s="9">
        <f>NCW!A240</f>
        <v>0</v>
      </c>
      <c r="G240" s="10">
        <f>NCW!D240</f>
        <v>0</v>
      </c>
      <c r="H240" s="15">
        <f>NCW!E240</f>
        <v>0</v>
      </c>
      <c r="I240" s="23">
        <f>NCW!F240</f>
        <v>0</v>
      </c>
      <c r="J240" s="15">
        <f>NCW!G240</f>
        <v>0</v>
      </c>
      <c r="K240" s="15">
        <f>NCW!H240</f>
        <v>0</v>
      </c>
      <c r="L240" s="15" t="str">
        <f t="shared" ca="1" si="9"/>
        <v/>
      </c>
      <c r="M240" s="4">
        <f>NCW!J240</f>
        <v>0</v>
      </c>
      <c r="N240" s="6">
        <f>NCW!K240</f>
        <v>0</v>
      </c>
      <c r="O240" s="11">
        <f>SUMIF(Invoiced!$C$2:$C$8000, F240,Invoiced!$H$2:$H$8000)</f>
        <v>0</v>
      </c>
      <c r="P240" s="18">
        <f t="shared" si="10"/>
        <v>0</v>
      </c>
      <c r="Q240" s="7">
        <f>NCW!L240</f>
        <v>0</v>
      </c>
      <c r="R240" s="12">
        <f>SUMIF(Invoiced!$C$2:$C$8000, F240,Invoiced!$I$2:$I$8000)</f>
        <v>0</v>
      </c>
      <c r="S240" s="2">
        <f t="shared" si="11"/>
        <v>0</v>
      </c>
      <c r="T240" s="28">
        <f>(1-NCW!M240)</f>
        <v>1</v>
      </c>
    </row>
    <row r="241" spans="1:20" x14ac:dyDescent="0.2">
      <c r="A241">
        <v>241</v>
      </c>
      <c r="B241" s="9">
        <f>NCW!A241</f>
        <v>0</v>
      </c>
      <c r="C241" s="27">
        <f>NCW!B241</f>
        <v>0</v>
      </c>
      <c r="D241" s="19">
        <f>NCW!C241</f>
        <v>0</v>
      </c>
      <c r="E241" s="9">
        <f>NCW!N241</f>
        <v>0</v>
      </c>
      <c r="F241" s="9">
        <f>NCW!A241</f>
        <v>0</v>
      </c>
      <c r="G241" s="10">
        <f>NCW!D241</f>
        <v>0</v>
      </c>
      <c r="H241" s="15">
        <f>NCW!E241</f>
        <v>0</v>
      </c>
      <c r="I241" s="23">
        <f>NCW!F241</f>
        <v>0</v>
      </c>
      <c r="J241" s="15">
        <f>NCW!G241</f>
        <v>0</v>
      </c>
      <c r="K241" s="15">
        <f>NCW!H241</f>
        <v>0</v>
      </c>
      <c r="L241" s="15" t="str">
        <f t="shared" ca="1" si="9"/>
        <v/>
      </c>
      <c r="M241" s="4">
        <f>NCW!J241</f>
        <v>0</v>
      </c>
      <c r="N241" s="6">
        <f>NCW!K241</f>
        <v>0</v>
      </c>
      <c r="O241" s="11">
        <f>SUMIF(Invoiced!$C$2:$C$8000, F241,Invoiced!$H$2:$H$8000)</f>
        <v>0</v>
      </c>
      <c r="P241" s="18">
        <f t="shared" si="10"/>
        <v>0</v>
      </c>
      <c r="Q241" s="7">
        <f>NCW!L241</f>
        <v>0</v>
      </c>
      <c r="R241" s="12">
        <f>SUMIF(Invoiced!$C$2:$C$8000, F241,Invoiced!$I$2:$I$8000)</f>
        <v>0</v>
      </c>
      <c r="S241" s="2">
        <f t="shared" si="11"/>
        <v>0</v>
      </c>
      <c r="T241" s="28">
        <f>(1-NCW!M241)</f>
        <v>1</v>
      </c>
    </row>
    <row r="242" spans="1:20" x14ac:dyDescent="0.2">
      <c r="A242">
        <v>242</v>
      </c>
      <c r="B242" s="9">
        <f>NCW!A242</f>
        <v>0</v>
      </c>
      <c r="C242" s="27">
        <f>NCW!B242</f>
        <v>0</v>
      </c>
      <c r="D242" s="19">
        <f>NCW!C242</f>
        <v>0</v>
      </c>
      <c r="E242" s="9">
        <f>NCW!N242</f>
        <v>0</v>
      </c>
      <c r="F242" s="9">
        <f>NCW!A242</f>
        <v>0</v>
      </c>
      <c r="G242" s="10">
        <f>NCW!D242</f>
        <v>0</v>
      </c>
      <c r="H242" s="15">
        <f>NCW!E242</f>
        <v>0</v>
      </c>
      <c r="I242" s="23">
        <f>NCW!F242</f>
        <v>0</v>
      </c>
      <c r="J242" s="15">
        <f>NCW!G242</f>
        <v>0</v>
      </c>
      <c r="K242" s="15">
        <f>NCW!H242</f>
        <v>0</v>
      </c>
      <c r="L242" s="15" t="str">
        <f t="shared" ca="1" si="9"/>
        <v/>
      </c>
      <c r="M242" s="4">
        <f>NCW!J242</f>
        <v>0</v>
      </c>
      <c r="N242" s="6">
        <f>NCW!K242</f>
        <v>0</v>
      </c>
      <c r="O242" s="11">
        <f>SUMIF(Invoiced!$C$2:$C$8000, F242,Invoiced!$H$2:$H$8000)</f>
        <v>0</v>
      </c>
      <c r="P242" s="18">
        <f t="shared" si="10"/>
        <v>0</v>
      </c>
      <c r="Q242" s="7">
        <f>NCW!L242</f>
        <v>0</v>
      </c>
      <c r="R242" s="12">
        <f>SUMIF(Invoiced!$C$2:$C$8000, F242,Invoiced!$I$2:$I$8000)</f>
        <v>0</v>
      </c>
      <c r="S242" s="2">
        <f t="shared" si="11"/>
        <v>0</v>
      </c>
      <c r="T242" s="28">
        <f>(1-NCW!M242)</f>
        <v>1</v>
      </c>
    </row>
    <row r="243" spans="1:20" x14ac:dyDescent="0.2">
      <c r="A243">
        <v>243</v>
      </c>
      <c r="B243" s="9">
        <f>NCW!A243</f>
        <v>0</v>
      </c>
      <c r="C243" s="27">
        <f>NCW!B243</f>
        <v>0</v>
      </c>
      <c r="D243" s="19">
        <f>NCW!C243</f>
        <v>0</v>
      </c>
      <c r="E243" s="9">
        <f>NCW!N243</f>
        <v>0</v>
      </c>
      <c r="F243" s="9">
        <f>NCW!A243</f>
        <v>0</v>
      </c>
      <c r="G243" s="10">
        <f>NCW!D243</f>
        <v>0</v>
      </c>
      <c r="H243" s="15">
        <f>NCW!E243</f>
        <v>0</v>
      </c>
      <c r="I243" s="23">
        <f>NCW!F243</f>
        <v>0</v>
      </c>
      <c r="J243" s="15">
        <f>NCW!G243</f>
        <v>0</v>
      </c>
      <c r="K243" s="15">
        <f>NCW!H243</f>
        <v>0</v>
      </c>
      <c r="L243" s="15" t="str">
        <f t="shared" ca="1" si="9"/>
        <v/>
      </c>
      <c r="M243" s="4">
        <f>NCW!J243</f>
        <v>0</v>
      </c>
      <c r="N243" s="6">
        <f>NCW!K243</f>
        <v>0</v>
      </c>
      <c r="O243" s="11">
        <f>SUMIF(Invoiced!$C$2:$C$8000, F243,Invoiced!$H$2:$H$8000)</f>
        <v>0</v>
      </c>
      <c r="P243" s="18">
        <f t="shared" si="10"/>
        <v>0</v>
      </c>
      <c r="Q243" s="7">
        <f>NCW!L243</f>
        <v>0</v>
      </c>
      <c r="R243" s="12">
        <f>SUMIF(Invoiced!$C$2:$C$8000, F243,Invoiced!$I$2:$I$8000)</f>
        <v>0</v>
      </c>
      <c r="S243" s="2">
        <f t="shared" si="11"/>
        <v>0</v>
      </c>
      <c r="T243" s="28">
        <f>(1-NCW!M243)</f>
        <v>1</v>
      </c>
    </row>
    <row r="244" spans="1:20" x14ac:dyDescent="0.2">
      <c r="A244">
        <v>244</v>
      </c>
      <c r="B244" s="9">
        <f>NCW!A244</f>
        <v>0</v>
      </c>
      <c r="C244" s="27">
        <f>NCW!B244</f>
        <v>0</v>
      </c>
      <c r="D244" s="19">
        <f>NCW!C244</f>
        <v>0</v>
      </c>
      <c r="E244" s="9">
        <f>NCW!N244</f>
        <v>0</v>
      </c>
      <c r="F244" s="9">
        <f>NCW!A244</f>
        <v>0</v>
      </c>
      <c r="G244" s="10">
        <f>NCW!D244</f>
        <v>0</v>
      </c>
      <c r="H244" s="15">
        <f>NCW!E244</f>
        <v>0</v>
      </c>
      <c r="I244" s="23">
        <f>NCW!F244</f>
        <v>0</v>
      </c>
      <c r="J244" s="15">
        <f>NCW!G244</f>
        <v>0</v>
      </c>
      <c r="K244" s="15">
        <f>NCW!H244</f>
        <v>0</v>
      </c>
      <c r="L244" s="15" t="str">
        <f t="shared" ca="1" si="9"/>
        <v/>
      </c>
      <c r="M244" s="4">
        <f>NCW!J244</f>
        <v>0</v>
      </c>
      <c r="N244" s="6">
        <f>NCW!K244</f>
        <v>0</v>
      </c>
      <c r="O244" s="11">
        <f>SUMIF(Invoiced!$C$2:$C$8000, F244,Invoiced!$H$2:$H$8000)</f>
        <v>0</v>
      </c>
      <c r="P244" s="18">
        <f t="shared" si="10"/>
        <v>0</v>
      </c>
      <c r="Q244" s="7">
        <f>NCW!L244</f>
        <v>0</v>
      </c>
      <c r="R244" s="12">
        <f>SUMIF(Invoiced!$C$2:$C$8000, F244,Invoiced!$I$2:$I$8000)</f>
        <v>0</v>
      </c>
      <c r="S244" s="2">
        <f t="shared" si="11"/>
        <v>0</v>
      </c>
      <c r="T244" s="28">
        <f>(1-NCW!M244)</f>
        <v>1</v>
      </c>
    </row>
    <row r="245" spans="1:20" x14ac:dyDescent="0.2">
      <c r="A245">
        <v>245</v>
      </c>
      <c r="B245" s="9">
        <f>NCW!A245</f>
        <v>0</v>
      </c>
      <c r="C245" s="27">
        <f>NCW!B245</f>
        <v>0</v>
      </c>
      <c r="D245" s="19">
        <f>NCW!C245</f>
        <v>0</v>
      </c>
      <c r="E245" s="9">
        <f>NCW!N245</f>
        <v>0</v>
      </c>
      <c r="F245" s="9">
        <f>NCW!A245</f>
        <v>0</v>
      </c>
      <c r="G245" s="10">
        <f>NCW!D245</f>
        <v>0</v>
      </c>
      <c r="H245" s="15">
        <f>NCW!E245</f>
        <v>0</v>
      </c>
      <c r="I245" s="23">
        <f>NCW!F245</f>
        <v>0</v>
      </c>
      <c r="J245" s="15">
        <f>NCW!G245</f>
        <v>0</v>
      </c>
      <c r="K245" s="15">
        <f>NCW!H245</f>
        <v>0</v>
      </c>
      <c r="L245" s="15" t="str">
        <f t="shared" ca="1" si="9"/>
        <v/>
      </c>
      <c r="M245" s="4">
        <f>NCW!J245</f>
        <v>0</v>
      </c>
      <c r="N245" s="6">
        <f>NCW!K245</f>
        <v>0</v>
      </c>
      <c r="O245" s="11">
        <f>SUMIF(Invoiced!$C$2:$C$8000, F245,Invoiced!$H$2:$H$8000)</f>
        <v>0</v>
      </c>
      <c r="P245" s="18">
        <f t="shared" si="10"/>
        <v>0</v>
      </c>
      <c r="Q245" s="7">
        <f>NCW!L245</f>
        <v>0</v>
      </c>
      <c r="R245" s="12">
        <f>SUMIF(Invoiced!$C$2:$C$8000, F245,Invoiced!$I$2:$I$8000)</f>
        <v>0</v>
      </c>
      <c r="S245" s="2">
        <f t="shared" si="11"/>
        <v>0</v>
      </c>
      <c r="T245" s="28">
        <f>(1-NCW!M245)</f>
        <v>1</v>
      </c>
    </row>
    <row r="246" spans="1:20" x14ac:dyDescent="0.2">
      <c r="A246">
        <v>246</v>
      </c>
      <c r="B246" s="9">
        <f>NCW!A246</f>
        <v>0</v>
      </c>
      <c r="C246" s="27">
        <f>NCW!B246</f>
        <v>0</v>
      </c>
      <c r="D246" s="19">
        <f>NCW!C246</f>
        <v>0</v>
      </c>
      <c r="E246" s="9">
        <f>NCW!N246</f>
        <v>0</v>
      </c>
      <c r="F246" s="9">
        <f>NCW!A246</f>
        <v>0</v>
      </c>
      <c r="G246" s="10">
        <f>NCW!D246</f>
        <v>0</v>
      </c>
      <c r="H246" s="15">
        <f>NCW!E246</f>
        <v>0</v>
      </c>
      <c r="I246" s="23">
        <f>NCW!F246</f>
        <v>0</v>
      </c>
      <c r="J246" s="15">
        <f>NCW!G246</f>
        <v>0</v>
      </c>
      <c r="K246" s="15">
        <f>NCW!H246</f>
        <v>0</v>
      </c>
      <c r="L246" s="15" t="str">
        <f t="shared" ca="1" si="9"/>
        <v/>
      </c>
      <c r="M246" s="4">
        <f>NCW!J246</f>
        <v>0</v>
      </c>
      <c r="N246" s="6">
        <f>NCW!K246</f>
        <v>0</v>
      </c>
      <c r="O246" s="11">
        <f>SUMIF(Invoiced!$C$2:$C$8000, F246,Invoiced!$H$2:$H$8000)</f>
        <v>0</v>
      </c>
      <c r="P246" s="18">
        <f t="shared" si="10"/>
        <v>0</v>
      </c>
      <c r="Q246" s="7">
        <f>NCW!L246</f>
        <v>0</v>
      </c>
      <c r="R246" s="12">
        <f>SUMIF(Invoiced!$C$2:$C$8000, F246,Invoiced!$I$2:$I$8000)</f>
        <v>0</v>
      </c>
      <c r="S246" s="2">
        <f t="shared" si="11"/>
        <v>0</v>
      </c>
      <c r="T246" s="28">
        <f>(1-NCW!M246)</f>
        <v>1</v>
      </c>
    </row>
    <row r="247" spans="1:20" x14ac:dyDescent="0.2">
      <c r="A247">
        <v>247</v>
      </c>
      <c r="B247" s="9">
        <f>NCW!A247</f>
        <v>0</v>
      </c>
      <c r="C247" s="27">
        <f>NCW!B247</f>
        <v>0</v>
      </c>
      <c r="D247" s="19">
        <f>NCW!C247</f>
        <v>0</v>
      </c>
      <c r="E247" s="9">
        <f>NCW!N247</f>
        <v>0</v>
      </c>
      <c r="F247" s="9">
        <f>NCW!A247</f>
        <v>0</v>
      </c>
      <c r="G247" s="10">
        <f>NCW!D247</f>
        <v>0</v>
      </c>
      <c r="H247" s="15">
        <f>NCW!E247</f>
        <v>0</v>
      </c>
      <c r="I247" s="23">
        <f>NCW!F247</f>
        <v>0</v>
      </c>
      <c r="J247" s="15">
        <f>NCW!G247</f>
        <v>0</v>
      </c>
      <c r="K247" s="15">
        <f>NCW!H247</f>
        <v>0</v>
      </c>
      <c r="L247" s="15" t="str">
        <f t="shared" ca="1" si="9"/>
        <v/>
      </c>
      <c r="M247" s="4">
        <f>NCW!J247</f>
        <v>0</v>
      </c>
      <c r="N247" s="6">
        <f>NCW!K247</f>
        <v>0</v>
      </c>
      <c r="O247" s="11">
        <f>SUMIF(Invoiced!$C$2:$C$8000, F247,Invoiced!$H$2:$H$8000)</f>
        <v>0</v>
      </c>
      <c r="P247" s="18">
        <f t="shared" si="10"/>
        <v>0</v>
      </c>
      <c r="Q247" s="7">
        <f>NCW!L247</f>
        <v>0</v>
      </c>
      <c r="R247" s="12">
        <f>SUMIF(Invoiced!$C$2:$C$8000, F247,Invoiced!$I$2:$I$8000)</f>
        <v>0</v>
      </c>
      <c r="S247" s="2">
        <f t="shared" si="11"/>
        <v>0</v>
      </c>
      <c r="T247" s="28">
        <f>(1-NCW!M247)</f>
        <v>1</v>
      </c>
    </row>
    <row r="248" spans="1:20" x14ac:dyDescent="0.2">
      <c r="A248">
        <v>248</v>
      </c>
      <c r="B248" s="9">
        <f>NCW!A248</f>
        <v>0</v>
      </c>
      <c r="C248" s="27">
        <f>NCW!B248</f>
        <v>0</v>
      </c>
      <c r="D248" s="19">
        <f>NCW!C248</f>
        <v>0</v>
      </c>
      <c r="E248" s="9">
        <f>NCW!N248</f>
        <v>0</v>
      </c>
      <c r="F248" s="9">
        <f>NCW!A248</f>
        <v>0</v>
      </c>
      <c r="G248" s="10">
        <f>NCW!D248</f>
        <v>0</v>
      </c>
      <c r="H248" s="15">
        <f>NCW!E248</f>
        <v>0</v>
      </c>
      <c r="I248" s="23">
        <f>NCW!F248</f>
        <v>0</v>
      </c>
      <c r="J248" s="15">
        <f>NCW!G248</f>
        <v>0</v>
      </c>
      <c r="K248" s="15">
        <f>NCW!H248</f>
        <v>0</v>
      </c>
      <c r="L248" s="15" t="str">
        <f t="shared" ca="1" si="9"/>
        <v/>
      </c>
      <c r="M248" s="4">
        <f>NCW!J248</f>
        <v>0</v>
      </c>
      <c r="N248" s="6">
        <f>NCW!K248</f>
        <v>0</v>
      </c>
      <c r="O248" s="11">
        <f>SUMIF(Invoiced!$C$2:$C$8000, F248,Invoiced!$H$2:$H$8000)</f>
        <v>0</v>
      </c>
      <c r="P248" s="18">
        <f t="shared" si="10"/>
        <v>0</v>
      </c>
      <c r="Q248" s="7">
        <f>NCW!L248</f>
        <v>0</v>
      </c>
      <c r="R248" s="12">
        <f>SUMIF(Invoiced!$C$2:$C$8000, F248,Invoiced!$I$2:$I$8000)</f>
        <v>0</v>
      </c>
      <c r="S248" s="2">
        <f t="shared" si="11"/>
        <v>0</v>
      </c>
      <c r="T248" s="28">
        <f>(1-NCW!M248)</f>
        <v>1</v>
      </c>
    </row>
    <row r="249" spans="1:20" x14ac:dyDescent="0.2">
      <c r="A249">
        <v>249</v>
      </c>
      <c r="B249" s="9">
        <f>NCW!A249</f>
        <v>0</v>
      </c>
      <c r="C249" s="27">
        <f>NCW!B249</f>
        <v>0</v>
      </c>
      <c r="D249" s="19">
        <f>NCW!C249</f>
        <v>0</v>
      </c>
      <c r="E249" s="9">
        <f>NCW!N249</f>
        <v>0</v>
      </c>
      <c r="F249" s="9">
        <f>NCW!A249</f>
        <v>0</v>
      </c>
      <c r="G249" s="10">
        <f>NCW!D249</f>
        <v>0</v>
      </c>
      <c r="H249" s="15">
        <f>NCW!E249</f>
        <v>0</v>
      </c>
      <c r="I249" s="23">
        <f>NCW!F249</f>
        <v>0</v>
      </c>
      <c r="J249" s="15">
        <f>NCW!G249</f>
        <v>0</v>
      </c>
      <c r="K249" s="15">
        <f>NCW!H249</f>
        <v>0</v>
      </c>
      <c r="L249" s="15" t="str">
        <f t="shared" ca="1" si="9"/>
        <v/>
      </c>
      <c r="M249" s="4">
        <f>NCW!J249</f>
        <v>0</v>
      </c>
      <c r="N249" s="6">
        <f>NCW!K249</f>
        <v>0</v>
      </c>
      <c r="O249" s="11">
        <f>SUMIF(Invoiced!$C$2:$C$8000, F249,Invoiced!$H$2:$H$8000)</f>
        <v>0</v>
      </c>
      <c r="P249" s="18">
        <f t="shared" si="10"/>
        <v>0</v>
      </c>
      <c r="Q249" s="7">
        <f>NCW!L249</f>
        <v>0</v>
      </c>
      <c r="R249" s="12">
        <f>SUMIF(Invoiced!$C$2:$C$8000, F249,Invoiced!$I$2:$I$8000)</f>
        <v>0</v>
      </c>
      <c r="S249" s="2">
        <f t="shared" si="11"/>
        <v>0</v>
      </c>
      <c r="T249" s="28">
        <f>(1-NCW!M249)</f>
        <v>1</v>
      </c>
    </row>
    <row r="250" spans="1:20" x14ac:dyDescent="0.2">
      <c r="A250">
        <v>250</v>
      </c>
      <c r="B250" s="9">
        <f>NCW!A250</f>
        <v>0</v>
      </c>
      <c r="C250" s="27">
        <f>NCW!B250</f>
        <v>0</v>
      </c>
      <c r="D250" s="19">
        <f>NCW!C250</f>
        <v>0</v>
      </c>
      <c r="E250" s="9">
        <f>NCW!N250</f>
        <v>0</v>
      </c>
      <c r="F250" s="9">
        <f>NCW!A250</f>
        <v>0</v>
      </c>
      <c r="G250" s="10">
        <f>NCW!D250</f>
        <v>0</v>
      </c>
      <c r="H250" s="15">
        <f>NCW!E250</f>
        <v>0</v>
      </c>
      <c r="I250" s="23">
        <f>NCW!F250</f>
        <v>0</v>
      </c>
      <c r="J250" s="15">
        <f>NCW!G250</f>
        <v>0</v>
      </c>
      <c r="K250" s="15">
        <f>NCW!H250</f>
        <v>0</v>
      </c>
      <c r="L250" s="15" t="str">
        <f t="shared" ca="1" si="9"/>
        <v/>
      </c>
      <c r="M250" s="4">
        <f>NCW!J250</f>
        <v>0</v>
      </c>
      <c r="N250" s="6">
        <f>NCW!K250</f>
        <v>0</v>
      </c>
      <c r="O250" s="11">
        <f>SUMIF(Invoiced!$C$2:$C$8000, F250,Invoiced!$H$2:$H$8000)</f>
        <v>0</v>
      </c>
      <c r="P250" s="18">
        <f t="shared" si="10"/>
        <v>0</v>
      </c>
      <c r="Q250" s="7">
        <f>NCW!L250</f>
        <v>0</v>
      </c>
      <c r="R250" s="12">
        <f>SUMIF(Invoiced!$C$2:$C$8000, F250,Invoiced!$I$2:$I$8000)</f>
        <v>0</v>
      </c>
      <c r="S250" s="2">
        <f t="shared" si="11"/>
        <v>0</v>
      </c>
      <c r="T250" s="28">
        <f>(1-NCW!M250)</f>
        <v>1</v>
      </c>
    </row>
    <row r="251" spans="1:20" x14ac:dyDescent="0.2">
      <c r="A251">
        <v>251</v>
      </c>
      <c r="B251" s="9">
        <f>NCW!A251</f>
        <v>0</v>
      </c>
      <c r="C251" s="27">
        <f>NCW!B251</f>
        <v>0</v>
      </c>
      <c r="D251" s="19">
        <f>NCW!C251</f>
        <v>0</v>
      </c>
      <c r="E251" s="9">
        <f>NCW!N251</f>
        <v>0</v>
      </c>
      <c r="F251" s="9">
        <f>NCW!A251</f>
        <v>0</v>
      </c>
      <c r="G251" s="10">
        <f>NCW!D251</f>
        <v>0</v>
      </c>
      <c r="H251" s="15">
        <f>NCW!E251</f>
        <v>0</v>
      </c>
      <c r="I251" s="23">
        <f>NCW!F251</f>
        <v>0</v>
      </c>
      <c r="J251" s="15">
        <f>NCW!G251</f>
        <v>0</v>
      </c>
      <c r="K251" s="15">
        <f>NCW!H251</f>
        <v>0</v>
      </c>
      <c r="L251" s="15" t="str">
        <f t="shared" ca="1" si="9"/>
        <v/>
      </c>
      <c r="M251" s="4">
        <f>NCW!J251</f>
        <v>0</v>
      </c>
      <c r="N251" s="6">
        <f>NCW!K251</f>
        <v>0</v>
      </c>
      <c r="O251" s="11">
        <f>SUMIF(Invoiced!$C$2:$C$8000, F251,Invoiced!$H$2:$H$8000)</f>
        <v>0</v>
      </c>
      <c r="P251" s="18">
        <f t="shared" si="10"/>
        <v>0</v>
      </c>
      <c r="Q251" s="7">
        <f>NCW!L251</f>
        <v>0</v>
      </c>
      <c r="R251" s="12">
        <f>SUMIF(Invoiced!$C$2:$C$8000, F251,Invoiced!$I$2:$I$8000)</f>
        <v>0</v>
      </c>
      <c r="S251" s="2">
        <f t="shared" si="11"/>
        <v>0</v>
      </c>
      <c r="T251" s="28">
        <f>(1-NCW!M251)</f>
        <v>1</v>
      </c>
    </row>
    <row r="252" spans="1:20" x14ac:dyDescent="0.2">
      <c r="A252">
        <v>252</v>
      </c>
      <c r="B252" s="9">
        <f>NCW!A252</f>
        <v>0</v>
      </c>
      <c r="C252" s="27">
        <f>NCW!B252</f>
        <v>0</v>
      </c>
      <c r="D252" s="19">
        <f>NCW!C252</f>
        <v>0</v>
      </c>
      <c r="E252" s="9">
        <f>NCW!N252</f>
        <v>0</v>
      </c>
      <c r="F252" s="9">
        <f>NCW!A252</f>
        <v>0</v>
      </c>
      <c r="G252" s="10">
        <f>NCW!D252</f>
        <v>0</v>
      </c>
      <c r="H252" s="15">
        <f>NCW!E252</f>
        <v>0</v>
      </c>
      <c r="I252" s="23">
        <f>NCW!F252</f>
        <v>0</v>
      </c>
      <c r="J252" s="15">
        <f>NCW!G252</f>
        <v>0</v>
      </c>
      <c r="K252" s="15">
        <f>NCW!H252</f>
        <v>0</v>
      </c>
      <c r="L252" s="15" t="str">
        <f t="shared" ca="1" si="9"/>
        <v/>
      </c>
      <c r="M252" s="4">
        <f>NCW!J252</f>
        <v>0</v>
      </c>
      <c r="N252" s="6">
        <f>NCW!K252</f>
        <v>0</v>
      </c>
      <c r="O252" s="11">
        <f>SUMIF(Invoiced!$C$2:$C$8000, F252,Invoiced!$H$2:$H$8000)</f>
        <v>0</v>
      </c>
      <c r="P252" s="18">
        <f t="shared" si="10"/>
        <v>0</v>
      </c>
      <c r="Q252" s="7">
        <f>NCW!L252</f>
        <v>0</v>
      </c>
      <c r="R252" s="12">
        <f>SUMIF(Invoiced!$C$2:$C$8000, F252,Invoiced!$I$2:$I$8000)</f>
        <v>0</v>
      </c>
      <c r="S252" s="2">
        <f t="shared" si="11"/>
        <v>0</v>
      </c>
      <c r="T252" s="28">
        <f>(1-NCW!M252)</f>
        <v>1</v>
      </c>
    </row>
    <row r="253" spans="1:20" x14ac:dyDescent="0.2">
      <c r="A253">
        <v>253</v>
      </c>
      <c r="B253" s="9">
        <f>NCW!A253</f>
        <v>0</v>
      </c>
      <c r="C253" s="27">
        <f>NCW!B253</f>
        <v>0</v>
      </c>
      <c r="D253" s="19">
        <f>NCW!C253</f>
        <v>0</v>
      </c>
      <c r="E253" s="9">
        <f>NCW!N253</f>
        <v>0</v>
      </c>
      <c r="F253" s="9">
        <f>NCW!A253</f>
        <v>0</v>
      </c>
      <c r="G253" s="10">
        <f>NCW!D253</f>
        <v>0</v>
      </c>
      <c r="H253" s="15">
        <f>NCW!E253</f>
        <v>0</v>
      </c>
      <c r="I253" s="23">
        <f>NCW!F253</f>
        <v>0</v>
      </c>
      <c r="J253" s="15">
        <f>NCW!G253</f>
        <v>0</v>
      </c>
      <c r="K253" s="15">
        <f>NCW!H253</f>
        <v>0</v>
      </c>
      <c r="L253" s="15" t="str">
        <f t="shared" ca="1" si="9"/>
        <v/>
      </c>
      <c r="M253" s="4">
        <f>NCW!J253</f>
        <v>0</v>
      </c>
      <c r="N253" s="6">
        <f>NCW!K253</f>
        <v>0</v>
      </c>
      <c r="O253" s="11">
        <f>SUMIF(Invoiced!$C$2:$C$8000, F253,Invoiced!$H$2:$H$8000)</f>
        <v>0</v>
      </c>
      <c r="P253" s="18">
        <f t="shared" si="10"/>
        <v>0</v>
      </c>
      <c r="Q253" s="7">
        <f>NCW!L253</f>
        <v>0</v>
      </c>
      <c r="R253" s="12">
        <f>SUMIF(Invoiced!$C$2:$C$8000, F253,Invoiced!$I$2:$I$8000)</f>
        <v>0</v>
      </c>
      <c r="S253" s="2">
        <f t="shared" si="11"/>
        <v>0</v>
      </c>
      <c r="T253" s="28">
        <f>(1-NCW!M253)</f>
        <v>1</v>
      </c>
    </row>
    <row r="254" spans="1:20" x14ac:dyDescent="0.2">
      <c r="A254">
        <v>254</v>
      </c>
      <c r="B254" s="9">
        <f>NCW!A254</f>
        <v>0</v>
      </c>
      <c r="C254" s="27">
        <f>NCW!B254</f>
        <v>0</v>
      </c>
      <c r="D254" s="19">
        <f>NCW!C254</f>
        <v>0</v>
      </c>
      <c r="E254" s="9">
        <f>NCW!N254</f>
        <v>0</v>
      </c>
      <c r="F254" s="9">
        <f>NCW!A254</f>
        <v>0</v>
      </c>
      <c r="G254" s="10">
        <f>NCW!D254</f>
        <v>0</v>
      </c>
      <c r="H254" s="15">
        <f>NCW!E254</f>
        <v>0</v>
      </c>
      <c r="I254" s="23">
        <f>NCW!F254</f>
        <v>0</v>
      </c>
      <c r="J254" s="15">
        <f>NCW!G254</f>
        <v>0</v>
      </c>
      <c r="K254" s="15">
        <f>NCW!H254</f>
        <v>0</v>
      </c>
      <c r="L254" s="15" t="str">
        <f t="shared" ca="1" si="9"/>
        <v/>
      </c>
      <c r="M254" s="4">
        <f>NCW!J254</f>
        <v>0</v>
      </c>
      <c r="N254" s="6">
        <f>NCW!K254</f>
        <v>0</v>
      </c>
      <c r="O254" s="11">
        <f>SUMIF(Invoiced!$C$2:$C$8000, F254,Invoiced!$H$2:$H$8000)</f>
        <v>0</v>
      </c>
      <c r="P254" s="18">
        <f t="shared" si="10"/>
        <v>0</v>
      </c>
      <c r="Q254" s="7">
        <f>NCW!L254</f>
        <v>0</v>
      </c>
      <c r="R254" s="12">
        <f>SUMIF(Invoiced!$C$2:$C$8000, F254,Invoiced!$I$2:$I$8000)</f>
        <v>0</v>
      </c>
      <c r="S254" s="2">
        <f t="shared" si="11"/>
        <v>0</v>
      </c>
      <c r="T254" s="28">
        <f>(1-NCW!M254)</f>
        <v>1</v>
      </c>
    </row>
    <row r="255" spans="1:20" x14ac:dyDescent="0.2">
      <c r="A255">
        <v>255</v>
      </c>
      <c r="B255" s="9">
        <f>NCW!A255</f>
        <v>0</v>
      </c>
      <c r="C255" s="27">
        <f>NCW!B255</f>
        <v>0</v>
      </c>
      <c r="D255" s="19">
        <f>NCW!C255</f>
        <v>0</v>
      </c>
      <c r="E255" s="9">
        <f>NCW!N255</f>
        <v>0</v>
      </c>
      <c r="F255" s="9">
        <f>NCW!A255</f>
        <v>0</v>
      </c>
      <c r="G255" s="10">
        <f>NCW!D255</f>
        <v>0</v>
      </c>
      <c r="H255" s="15">
        <f>NCW!E255</f>
        <v>0</v>
      </c>
      <c r="I255" s="23">
        <f>NCW!F255</f>
        <v>0</v>
      </c>
      <c r="J255" s="15">
        <f>NCW!G255</f>
        <v>0</v>
      </c>
      <c r="K255" s="15">
        <f>NCW!H255</f>
        <v>0</v>
      </c>
      <c r="L255" s="15" t="str">
        <f t="shared" ca="1" si="9"/>
        <v/>
      </c>
      <c r="M255" s="4">
        <f>NCW!J255</f>
        <v>0</v>
      </c>
      <c r="N255" s="6">
        <f>NCW!K255</f>
        <v>0</v>
      </c>
      <c r="O255" s="11">
        <f>SUMIF(Invoiced!$C$2:$C$8000, F255,Invoiced!$H$2:$H$8000)</f>
        <v>0</v>
      </c>
      <c r="P255" s="18">
        <f t="shared" si="10"/>
        <v>0</v>
      </c>
      <c r="Q255" s="7">
        <f>NCW!L255</f>
        <v>0</v>
      </c>
      <c r="R255" s="12">
        <f>SUMIF(Invoiced!$C$2:$C$8000, F255,Invoiced!$I$2:$I$8000)</f>
        <v>0</v>
      </c>
      <c r="S255" s="2">
        <f t="shared" si="11"/>
        <v>0</v>
      </c>
      <c r="T255" s="28">
        <f>(1-NCW!M255)</f>
        <v>1</v>
      </c>
    </row>
    <row r="256" spans="1:20" x14ac:dyDescent="0.2">
      <c r="A256">
        <v>256</v>
      </c>
      <c r="B256" s="9">
        <f>NCW!A256</f>
        <v>0</v>
      </c>
      <c r="C256" s="27">
        <f>NCW!B256</f>
        <v>0</v>
      </c>
      <c r="D256" s="19">
        <f>NCW!C256</f>
        <v>0</v>
      </c>
      <c r="E256" s="9">
        <f>NCW!N256</f>
        <v>0</v>
      </c>
      <c r="F256" s="9">
        <f>NCW!A256</f>
        <v>0</v>
      </c>
      <c r="G256" s="10">
        <f>NCW!D256</f>
        <v>0</v>
      </c>
      <c r="H256" s="15">
        <f>NCW!E256</f>
        <v>0</v>
      </c>
      <c r="I256" s="23">
        <f>NCW!F256</f>
        <v>0</v>
      </c>
      <c r="J256" s="15">
        <f>NCW!G256</f>
        <v>0</v>
      </c>
      <c r="K256" s="15">
        <f>NCW!H256</f>
        <v>0</v>
      </c>
      <c r="L256" s="15" t="str">
        <f t="shared" ca="1" si="9"/>
        <v/>
      </c>
      <c r="M256" s="4">
        <f>NCW!J256</f>
        <v>0</v>
      </c>
      <c r="N256" s="6">
        <f>NCW!K256</f>
        <v>0</v>
      </c>
      <c r="O256" s="11">
        <f>SUMIF(Invoiced!$C$2:$C$8000, F256,Invoiced!$H$2:$H$8000)</f>
        <v>0</v>
      </c>
      <c r="P256" s="18">
        <f t="shared" si="10"/>
        <v>0</v>
      </c>
      <c r="Q256" s="7">
        <f>NCW!L256</f>
        <v>0</v>
      </c>
      <c r="R256" s="12">
        <f>SUMIF(Invoiced!$C$2:$C$8000, F256,Invoiced!$I$2:$I$8000)</f>
        <v>0</v>
      </c>
      <c r="S256" s="2">
        <f t="shared" si="11"/>
        <v>0</v>
      </c>
      <c r="T256" s="28">
        <f>(1-NCW!M256)</f>
        <v>1</v>
      </c>
    </row>
    <row r="257" spans="1:20" x14ac:dyDescent="0.2">
      <c r="A257">
        <v>257</v>
      </c>
      <c r="B257" s="9">
        <f>NCW!A257</f>
        <v>0</v>
      </c>
      <c r="C257" s="27">
        <f>NCW!B257</f>
        <v>0</v>
      </c>
      <c r="D257" s="19">
        <f>NCW!C257</f>
        <v>0</v>
      </c>
      <c r="E257" s="9">
        <f>NCW!N257</f>
        <v>0</v>
      </c>
      <c r="F257" s="9">
        <f>NCW!A257</f>
        <v>0</v>
      </c>
      <c r="G257" s="10">
        <f>NCW!D257</f>
        <v>0</v>
      </c>
      <c r="H257" s="15">
        <f>NCW!E257</f>
        <v>0</v>
      </c>
      <c r="I257" s="23">
        <f>NCW!F257</f>
        <v>0</v>
      </c>
      <c r="J257" s="15">
        <f>NCW!G257</f>
        <v>0</v>
      </c>
      <c r="K257" s="15">
        <f>NCW!H257</f>
        <v>0</v>
      </c>
      <c r="L257" s="15" t="str">
        <f t="shared" ca="1" si="9"/>
        <v/>
      </c>
      <c r="M257" s="4">
        <f>NCW!J257</f>
        <v>0</v>
      </c>
      <c r="N257" s="6">
        <f>NCW!K257</f>
        <v>0</v>
      </c>
      <c r="O257" s="11">
        <f>SUMIF(Invoiced!$C$2:$C$8000, F257,Invoiced!$H$2:$H$8000)</f>
        <v>0</v>
      </c>
      <c r="P257" s="18">
        <f t="shared" si="10"/>
        <v>0</v>
      </c>
      <c r="Q257" s="7">
        <f>NCW!L257</f>
        <v>0</v>
      </c>
      <c r="R257" s="12">
        <f>SUMIF(Invoiced!$C$2:$C$8000, F257,Invoiced!$I$2:$I$8000)</f>
        <v>0</v>
      </c>
      <c r="S257" s="2">
        <f t="shared" si="11"/>
        <v>0</v>
      </c>
      <c r="T257" s="28">
        <f>(1-NCW!M257)</f>
        <v>1</v>
      </c>
    </row>
    <row r="258" spans="1:20" x14ac:dyDescent="0.2">
      <c r="A258">
        <v>258</v>
      </c>
      <c r="B258" s="9">
        <f>NCW!A258</f>
        <v>0</v>
      </c>
      <c r="C258" s="27">
        <f>NCW!B258</f>
        <v>0</v>
      </c>
      <c r="D258" s="19">
        <f>NCW!C258</f>
        <v>0</v>
      </c>
      <c r="E258" s="9">
        <f>NCW!N258</f>
        <v>0</v>
      </c>
      <c r="F258" s="9">
        <f>NCW!A258</f>
        <v>0</v>
      </c>
      <c r="G258" s="10">
        <f>NCW!D258</f>
        <v>0</v>
      </c>
      <c r="H258" s="15">
        <f>NCW!E258</f>
        <v>0</v>
      </c>
      <c r="I258" s="23">
        <f>NCW!F258</f>
        <v>0</v>
      </c>
      <c r="J258" s="15">
        <f>NCW!G258</f>
        <v>0</v>
      </c>
      <c r="K258" s="15">
        <f>NCW!H258</f>
        <v>0</v>
      </c>
      <c r="L258" s="15" t="str">
        <f t="shared" ca="1" si="9"/>
        <v/>
      </c>
      <c r="M258" s="4">
        <f>NCW!J258</f>
        <v>0</v>
      </c>
      <c r="N258" s="6">
        <f>NCW!K258</f>
        <v>0</v>
      </c>
      <c r="O258" s="11">
        <f>SUMIF(Invoiced!$C$2:$C$8000, F258,Invoiced!$H$2:$H$8000)</f>
        <v>0</v>
      </c>
      <c r="P258" s="18">
        <f t="shared" si="10"/>
        <v>0</v>
      </c>
      <c r="Q258" s="7">
        <f>NCW!L258</f>
        <v>0</v>
      </c>
      <c r="R258" s="12">
        <f>SUMIF(Invoiced!$C$2:$C$8000, F258,Invoiced!$I$2:$I$8000)</f>
        <v>0</v>
      </c>
      <c r="S258" s="2">
        <f t="shared" si="11"/>
        <v>0</v>
      </c>
      <c r="T258" s="28">
        <f>(1-NCW!M258)</f>
        <v>1</v>
      </c>
    </row>
    <row r="259" spans="1:20" x14ac:dyDescent="0.2">
      <c r="A259">
        <v>259</v>
      </c>
      <c r="B259" s="9">
        <f>NCW!A259</f>
        <v>0</v>
      </c>
      <c r="C259" s="27">
        <f>NCW!B259</f>
        <v>0</v>
      </c>
      <c r="D259" s="19">
        <f>NCW!C259</f>
        <v>0</v>
      </c>
      <c r="E259" s="9">
        <f>NCW!N259</f>
        <v>0</v>
      </c>
      <c r="F259" s="9">
        <f>NCW!A259</f>
        <v>0</v>
      </c>
      <c r="G259" s="10">
        <f>NCW!D259</f>
        <v>0</v>
      </c>
      <c r="H259" s="15">
        <f>NCW!E259</f>
        <v>0</v>
      </c>
      <c r="I259" s="23">
        <f>NCW!F259</f>
        <v>0</v>
      </c>
      <c r="J259" s="15">
        <f>NCW!G259</f>
        <v>0</v>
      </c>
      <c r="K259" s="15">
        <f>NCW!H259</f>
        <v>0</v>
      </c>
      <c r="L259" s="15" t="str">
        <f t="shared" ref="L259:L322" ca="1" si="12">IF(INDIRECT("NCW!I" &amp; A259) = "","",INDIRECT("NCW!I" &amp; A259) )</f>
        <v/>
      </c>
      <c r="M259" s="4">
        <f>NCW!J259</f>
        <v>0</v>
      </c>
      <c r="N259" s="6">
        <f>NCW!K259</f>
        <v>0</v>
      </c>
      <c r="O259" s="11">
        <f>SUMIF(Invoiced!$C$2:$C$8000, F259,Invoiced!$H$2:$H$8000)</f>
        <v>0</v>
      </c>
      <c r="P259" s="18">
        <f t="shared" ref="P259:P322" si="13">M259-O259</f>
        <v>0</v>
      </c>
      <c r="Q259" s="7">
        <f>NCW!L259</f>
        <v>0</v>
      </c>
      <c r="R259" s="12">
        <f>SUMIF(Invoiced!$C$2:$C$8000, F259,Invoiced!$I$2:$I$8000)</f>
        <v>0</v>
      </c>
      <c r="S259" s="2">
        <f t="shared" ref="S259:S322" si="14">Q259-R259</f>
        <v>0</v>
      </c>
      <c r="T259" s="28">
        <f>(1-NCW!M259)</f>
        <v>1</v>
      </c>
    </row>
    <row r="260" spans="1:20" x14ac:dyDescent="0.2">
      <c r="A260">
        <v>260</v>
      </c>
      <c r="B260" s="9">
        <f>NCW!A260</f>
        <v>0</v>
      </c>
      <c r="C260" s="27">
        <f>NCW!B260</f>
        <v>0</v>
      </c>
      <c r="D260" s="19">
        <f>NCW!C260</f>
        <v>0</v>
      </c>
      <c r="E260" s="9">
        <f>NCW!N260</f>
        <v>0</v>
      </c>
      <c r="F260" s="9">
        <f>NCW!A260</f>
        <v>0</v>
      </c>
      <c r="G260" s="10">
        <f>NCW!D260</f>
        <v>0</v>
      </c>
      <c r="H260" s="15">
        <f>NCW!E260</f>
        <v>0</v>
      </c>
      <c r="I260" s="23">
        <f>NCW!F260</f>
        <v>0</v>
      </c>
      <c r="J260" s="15">
        <f>NCW!G260</f>
        <v>0</v>
      </c>
      <c r="K260" s="15">
        <f>NCW!H260</f>
        <v>0</v>
      </c>
      <c r="L260" s="15" t="str">
        <f t="shared" ca="1" si="12"/>
        <v/>
      </c>
      <c r="M260" s="4">
        <f>NCW!J260</f>
        <v>0</v>
      </c>
      <c r="N260" s="6">
        <f>NCW!K260</f>
        <v>0</v>
      </c>
      <c r="O260" s="11">
        <f>SUMIF(Invoiced!$C$2:$C$8000, F260,Invoiced!$H$2:$H$8000)</f>
        <v>0</v>
      </c>
      <c r="P260" s="18">
        <f t="shared" si="13"/>
        <v>0</v>
      </c>
      <c r="Q260" s="7">
        <f>NCW!L260</f>
        <v>0</v>
      </c>
      <c r="R260" s="12">
        <f>SUMIF(Invoiced!$C$2:$C$8000, F260,Invoiced!$I$2:$I$8000)</f>
        <v>0</v>
      </c>
      <c r="S260" s="2">
        <f t="shared" si="14"/>
        <v>0</v>
      </c>
      <c r="T260" s="28">
        <f>(1-NCW!M260)</f>
        <v>1</v>
      </c>
    </row>
    <row r="261" spans="1:20" x14ac:dyDescent="0.2">
      <c r="A261">
        <v>261</v>
      </c>
      <c r="B261" s="9">
        <f>NCW!A261</f>
        <v>0</v>
      </c>
      <c r="C261" s="27">
        <f>NCW!B261</f>
        <v>0</v>
      </c>
      <c r="D261" s="19">
        <f>NCW!C261</f>
        <v>0</v>
      </c>
      <c r="E261" s="9">
        <f>NCW!N261</f>
        <v>0</v>
      </c>
      <c r="F261" s="9">
        <f>NCW!A261</f>
        <v>0</v>
      </c>
      <c r="G261" s="10">
        <f>NCW!D261</f>
        <v>0</v>
      </c>
      <c r="H261" s="15">
        <f>NCW!E261</f>
        <v>0</v>
      </c>
      <c r="I261" s="23">
        <f>NCW!F261</f>
        <v>0</v>
      </c>
      <c r="J261" s="15">
        <f>NCW!G261</f>
        <v>0</v>
      </c>
      <c r="K261" s="15">
        <f>NCW!H261</f>
        <v>0</v>
      </c>
      <c r="L261" s="15" t="str">
        <f t="shared" ca="1" si="12"/>
        <v/>
      </c>
      <c r="M261" s="4">
        <f>NCW!J261</f>
        <v>0</v>
      </c>
      <c r="N261" s="6">
        <f>NCW!K261</f>
        <v>0</v>
      </c>
      <c r="O261" s="11">
        <f>SUMIF(Invoiced!$C$2:$C$8000, F261,Invoiced!$H$2:$H$8000)</f>
        <v>0</v>
      </c>
      <c r="P261" s="18">
        <f t="shared" si="13"/>
        <v>0</v>
      </c>
      <c r="Q261" s="7">
        <f>NCW!L261</f>
        <v>0</v>
      </c>
      <c r="R261" s="12">
        <f>SUMIF(Invoiced!$C$2:$C$8000, F261,Invoiced!$I$2:$I$8000)</f>
        <v>0</v>
      </c>
      <c r="S261" s="2">
        <f t="shared" si="14"/>
        <v>0</v>
      </c>
      <c r="T261" s="28">
        <f>(1-NCW!M261)</f>
        <v>1</v>
      </c>
    </row>
    <row r="262" spans="1:20" x14ac:dyDescent="0.2">
      <c r="A262">
        <v>262</v>
      </c>
      <c r="B262" s="9">
        <f>NCW!A262</f>
        <v>0</v>
      </c>
      <c r="C262" s="27">
        <f>NCW!B262</f>
        <v>0</v>
      </c>
      <c r="D262" s="19">
        <f>NCW!C262</f>
        <v>0</v>
      </c>
      <c r="E262" s="9">
        <f>NCW!N262</f>
        <v>0</v>
      </c>
      <c r="F262" s="9">
        <f>NCW!A262</f>
        <v>0</v>
      </c>
      <c r="G262" s="10">
        <f>NCW!D262</f>
        <v>0</v>
      </c>
      <c r="H262" s="15">
        <f>NCW!E262</f>
        <v>0</v>
      </c>
      <c r="I262" s="23">
        <f>NCW!F262</f>
        <v>0</v>
      </c>
      <c r="J262" s="15">
        <f>NCW!G262</f>
        <v>0</v>
      </c>
      <c r="K262" s="15">
        <f>NCW!H262</f>
        <v>0</v>
      </c>
      <c r="L262" s="15" t="str">
        <f t="shared" ca="1" si="12"/>
        <v/>
      </c>
      <c r="M262" s="4">
        <f>NCW!J262</f>
        <v>0</v>
      </c>
      <c r="N262" s="6">
        <f>NCW!K262</f>
        <v>0</v>
      </c>
      <c r="O262" s="11">
        <f>SUMIF(Invoiced!$C$2:$C$8000, F262,Invoiced!$H$2:$H$8000)</f>
        <v>0</v>
      </c>
      <c r="P262" s="18">
        <f t="shared" si="13"/>
        <v>0</v>
      </c>
      <c r="Q262" s="7">
        <f>NCW!L262</f>
        <v>0</v>
      </c>
      <c r="R262" s="12">
        <f>SUMIF(Invoiced!$C$2:$C$8000, F262,Invoiced!$I$2:$I$8000)</f>
        <v>0</v>
      </c>
      <c r="S262" s="2">
        <f t="shared" si="14"/>
        <v>0</v>
      </c>
      <c r="T262" s="28">
        <f>(1-NCW!M262)</f>
        <v>1</v>
      </c>
    </row>
    <row r="263" spans="1:20" x14ac:dyDescent="0.2">
      <c r="A263">
        <v>263</v>
      </c>
      <c r="B263" s="9">
        <f>NCW!A263</f>
        <v>0</v>
      </c>
      <c r="C263" s="27">
        <f>NCW!B263</f>
        <v>0</v>
      </c>
      <c r="D263" s="19">
        <f>NCW!C263</f>
        <v>0</v>
      </c>
      <c r="E263" s="9">
        <f>NCW!N263</f>
        <v>0</v>
      </c>
      <c r="F263" s="9">
        <f>NCW!A263</f>
        <v>0</v>
      </c>
      <c r="G263" s="10">
        <f>NCW!D263</f>
        <v>0</v>
      </c>
      <c r="H263" s="15">
        <f>NCW!E263</f>
        <v>0</v>
      </c>
      <c r="I263" s="23">
        <f>NCW!F263</f>
        <v>0</v>
      </c>
      <c r="J263" s="15">
        <f>NCW!G263</f>
        <v>0</v>
      </c>
      <c r="K263" s="15">
        <f>NCW!H263</f>
        <v>0</v>
      </c>
      <c r="L263" s="15" t="str">
        <f t="shared" ca="1" si="12"/>
        <v/>
      </c>
      <c r="M263" s="4">
        <f>NCW!J263</f>
        <v>0</v>
      </c>
      <c r="N263" s="6">
        <f>NCW!K263</f>
        <v>0</v>
      </c>
      <c r="O263" s="11">
        <f>SUMIF(Invoiced!$C$2:$C$8000, F263,Invoiced!$H$2:$H$8000)</f>
        <v>0</v>
      </c>
      <c r="P263" s="18">
        <f t="shared" si="13"/>
        <v>0</v>
      </c>
      <c r="Q263" s="7">
        <f>NCW!L263</f>
        <v>0</v>
      </c>
      <c r="R263" s="12">
        <f>SUMIF(Invoiced!$C$2:$C$8000, F263,Invoiced!$I$2:$I$8000)</f>
        <v>0</v>
      </c>
      <c r="S263" s="2">
        <f t="shared" si="14"/>
        <v>0</v>
      </c>
      <c r="T263" s="28">
        <f>(1-NCW!M263)</f>
        <v>1</v>
      </c>
    </row>
    <row r="264" spans="1:20" x14ac:dyDescent="0.2">
      <c r="A264">
        <v>264</v>
      </c>
      <c r="B264" s="9">
        <f>NCW!A264</f>
        <v>0</v>
      </c>
      <c r="C264" s="27">
        <f>NCW!B264</f>
        <v>0</v>
      </c>
      <c r="D264" s="19">
        <f>NCW!C264</f>
        <v>0</v>
      </c>
      <c r="E264" s="9">
        <f>NCW!N264</f>
        <v>0</v>
      </c>
      <c r="F264" s="9">
        <f>NCW!A264</f>
        <v>0</v>
      </c>
      <c r="G264" s="10">
        <f>NCW!D264</f>
        <v>0</v>
      </c>
      <c r="H264" s="15">
        <f>NCW!E264</f>
        <v>0</v>
      </c>
      <c r="I264" s="23">
        <f>NCW!F264</f>
        <v>0</v>
      </c>
      <c r="J264" s="15">
        <f>NCW!G264</f>
        <v>0</v>
      </c>
      <c r="K264" s="15">
        <f>NCW!H264</f>
        <v>0</v>
      </c>
      <c r="L264" s="15" t="str">
        <f t="shared" ca="1" si="12"/>
        <v/>
      </c>
      <c r="M264" s="4">
        <f>NCW!J264</f>
        <v>0</v>
      </c>
      <c r="N264" s="6">
        <f>NCW!K264</f>
        <v>0</v>
      </c>
      <c r="O264" s="11">
        <f>SUMIF(Invoiced!$C$2:$C$8000, F264,Invoiced!$H$2:$H$8000)</f>
        <v>0</v>
      </c>
      <c r="P264" s="18">
        <f t="shared" si="13"/>
        <v>0</v>
      </c>
      <c r="Q264" s="7">
        <f>NCW!L264</f>
        <v>0</v>
      </c>
      <c r="R264" s="12">
        <f>SUMIF(Invoiced!$C$2:$C$8000, F264,Invoiced!$I$2:$I$8000)</f>
        <v>0</v>
      </c>
      <c r="S264" s="2">
        <f t="shared" si="14"/>
        <v>0</v>
      </c>
      <c r="T264" s="28">
        <f>(1-NCW!M264)</f>
        <v>1</v>
      </c>
    </row>
    <row r="265" spans="1:20" x14ac:dyDescent="0.2">
      <c r="A265">
        <v>265</v>
      </c>
      <c r="B265" s="9">
        <f>NCW!A265</f>
        <v>0</v>
      </c>
      <c r="C265" s="27">
        <f>NCW!B265</f>
        <v>0</v>
      </c>
      <c r="D265" s="19">
        <f>NCW!C265</f>
        <v>0</v>
      </c>
      <c r="E265" s="9">
        <f>NCW!N265</f>
        <v>0</v>
      </c>
      <c r="F265" s="9">
        <f>NCW!A265</f>
        <v>0</v>
      </c>
      <c r="G265" s="10">
        <f>NCW!D265</f>
        <v>0</v>
      </c>
      <c r="H265" s="15">
        <f>NCW!E265</f>
        <v>0</v>
      </c>
      <c r="I265" s="23">
        <f>NCW!F265</f>
        <v>0</v>
      </c>
      <c r="J265" s="15">
        <f>NCW!G265</f>
        <v>0</v>
      </c>
      <c r="K265" s="15">
        <f>NCW!H265</f>
        <v>0</v>
      </c>
      <c r="L265" s="15" t="str">
        <f t="shared" ca="1" si="12"/>
        <v/>
      </c>
      <c r="M265" s="4">
        <f>NCW!J265</f>
        <v>0</v>
      </c>
      <c r="N265" s="6">
        <f>NCW!K265</f>
        <v>0</v>
      </c>
      <c r="O265" s="11">
        <f>SUMIF(Invoiced!$C$2:$C$8000, F265,Invoiced!$H$2:$H$8000)</f>
        <v>0</v>
      </c>
      <c r="P265" s="18">
        <f t="shared" si="13"/>
        <v>0</v>
      </c>
      <c r="Q265" s="7">
        <f>NCW!L265</f>
        <v>0</v>
      </c>
      <c r="R265" s="12">
        <f>SUMIF(Invoiced!$C$2:$C$8000, F265,Invoiced!$I$2:$I$8000)</f>
        <v>0</v>
      </c>
      <c r="S265" s="2">
        <f t="shared" si="14"/>
        <v>0</v>
      </c>
      <c r="T265" s="28">
        <f>(1-NCW!M265)</f>
        <v>1</v>
      </c>
    </row>
    <row r="266" spans="1:20" x14ac:dyDescent="0.2">
      <c r="A266">
        <v>266</v>
      </c>
      <c r="B266" s="9">
        <f>NCW!A266</f>
        <v>0</v>
      </c>
      <c r="C266" s="27">
        <f>NCW!B266</f>
        <v>0</v>
      </c>
      <c r="D266" s="19">
        <f>NCW!C266</f>
        <v>0</v>
      </c>
      <c r="E266" s="9">
        <f>NCW!N266</f>
        <v>0</v>
      </c>
      <c r="F266" s="9">
        <f>NCW!A266</f>
        <v>0</v>
      </c>
      <c r="G266" s="10">
        <f>NCW!D266</f>
        <v>0</v>
      </c>
      <c r="H266" s="15">
        <f>NCW!E266</f>
        <v>0</v>
      </c>
      <c r="I266" s="23">
        <f>NCW!F266</f>
        <v>0</v>
      </c>
      <c r="J266" s="15">
        <f>NCW!G266</f>
        <v>0</v>
      </c>
      <c r="K266" s="15">
        <f>NCW!H266</f>
        <v>0</v>
      </c>
      <c r="L266" s="15" t="str">
        <f t="shared" ca="1" si="12"/>
        <v/>
      </c>
      <c r="M266" s="4">
        <f>NCW!J266</f>
        <v>0</v>
      </c>
      <c r="N266" s="6">
        <f>NCW!K266</f>
        <v>0</v>
      </c>
      <c r="O266" s="11">
        <f>SUMIF(Invoiced!$C$2:$C$8000, F266,Invoiced!$H$2:$H$8000)</f>
        <v>0</v>
      </c>
      <c r="P266" s="18">
        <f t="shared" si="13"/>
        <v>0</v>
      </c>
      <c r="Q266" s="7">
        <f>NCW!L266</f>
        <v>0</v>
      </c>
      <c r="R266" s="12">
        <f>SUMIF(Invoiced!$C$2:$C$8000, F266,Invoiced!$I$2:$I$8000)</f>
        <v>0</v>
      </c>
      <c r="S266" s="2">
        <f t="shared" si="14"/>
        <v>0</v>
      </c>
      <c r="T266" s="28">
        <f>(1-NCW!M266)</f>
        <v>1</v>
      </c>
    </row>
    <row r="267" spans="1:20" x14ac:dyDescent="0.2">
      <c r="A267">
        <v>267</v>
      </c>
      <c r="B267" s="9">
        <f>NCW!A267</f>
        <v>0</v>
      </c>
      <c r="C267" s="27">
        <f>NCW!B267</f>
        <v>0</v>
      </c>
      <c r="D267" s="19">
        <f>NCW!C267</f>
        <v>0</v>
      </c>
      <c r="E267" s="9">
        <f>NCW!N267</f>
        <v>0</v>
      </c>
      <c r="F267" s="9">
        <f>NCW!A267</f>
        <v>0</v>
      </c>
      <c r="G267" s="10">
        <f>NCW!D267</f>
        <v>0</v>
      </c>
      <c r="H267" s="15">
        <f>NCW!E267</f>
        <v>0</v>
      </c>
      <c r="I267" s="23">
        <f>NCW!F267</f>
        <v>0</v>
      </c>
      <c r="J267" s="15">
        <f>NCW!G267</f>
        <v>0</v>
      </c>
      <c r="K267" s="15">
        <f>NCW!H267</f>
        <v>0</v>
      </c>
      <c r="L267" s="15" t="str">
        <f t="shared" ca="1" si="12"/>
        <v/>
      </c>
      <c r="M267" s="4">
        <f>NCW!J267</f>
        <v>0</v>
      </c>
      <c r="N267" s="6">
        <f>NCW!K267</f>
        <v>0</v>
      </c>
      <c r="O267" s="11">
        <f>SUMIF(Invoiced!$C$2:$C$8000, F267,Invoiced!$H$2:$H$8000)</f>
        <v>0</v>
      </c>
      <c r="P267" s="18">
        <f t="shared" si="13"/>
        <v>0</v>
      </c>
      <c r="Q267" s="7">
        <f>NCW!L267</f>
        <v>0</v>
      </c>
      <c r="R267" s="12">
        <f>SUMIF(Invoiced!$C$2:$C$8000, F267,Invoiced!$I$2:$I$8000)</f>
        <v>0</v>
      </c>
      <c r="S267" s="2">
        <f t="shared" si="14"/>
        <v>0</v>
      </c>
      <c r="T267" s="28">
        <f>(1-NCW!M267)</f>
        <v>1</v>
      </c>
    </row>
    <row r="268" spans="1:20" x14ac:dyDescent="0.2">
      <c r="A268">
        <v>268</v>
      </c>
      <c r="B268" s="9">
        <f>NCW!A268</f>
        <v>0</v>
      </c>
      <c r="C268" s="27">
        <f>NCW!B268</f>
        <v>0</v>
      </c>
      <c r="D268" s="19">
        <f>NCW!C268</f>
        <v>0</v>
      </c>
      <c r="E268" s="9">
        <f>NCW!N268</f>
        <v>0</v>
      </c>
      <c r="F268" s="9">
        <f>NCW!A268</f>
        <v>0</v>
      </c>
      <c r="G268" s="10">
        <f>NCW!D268</f>
        <v>0</v>
      </c>
      <c r="H268" s="15">
        <f>NCW!E268</f>
        <v>0</v>
      </c>
      <c r="I268" s="23">
        <f>NCW!F268</f>
        <v>0</v>
      </c>
      <c r="J268" s="15">
        <f>NCW!G268</f>
        <v>0</v>
      </c>
      <c r="K268" s="15">
        <f>NCW!H268</f>
        <v>0</v>
      </c>
      <c r="L268" s="15" t="str">
        <f t="shared" ca="1" si="12"/>
        <v/>
      </c>
      <c r="M268" s="4">
        <f>NCW!J268</f>
        <v>0</v>
      </c>
      <c r="N268" s="6">
        <f>NCW!K268</f>
        <v>0</v>
      </c>
      <c r="O268" s="11">
        <f>SUMIF(Invoiced!$C$2:$C$8000, F268,Invoiced!$H$2:$H$8000)</f>
        <v>0</v>
      </c>
      <c r="P268" s="18">
        <f t="shared" si="13"/>
        <v>0</v>
      </c>
      <c r="Q268" s="7">
        <f>NCW!L268</f>
        <v>0</v>
      </c>
      <c r="R268" s="12">
        <f>SUMIF(Invoiced!$C$2:$C$8000, F268,Invoiced!$I$2:$I$8000)</f>
        <v>0</v>
      </c>
      <c r="S268" s="2">
        <f t="shared" si="14"/>
        <v>0</v>
      </c>
      <c r="T268" s="28">
        <f>(1-NCW!M268)</f>
        <v>1</v>
      </c>
    </row>
    <row r="269" spans="1:20" x14ac:dyDescent="0.2">
      <c r="A269">
        <v>269</v>
      </c>
      <c r="B269" s="9">
        <f>NCW!A269</f>
        <v>0</v>
      </c>
      <c r="C269" s="27">
        <f>NCW!B269</f>
        <v>0</v>
      </c>
      <c r="D269" s="19">
        <f>NCW!C269</f>
        <v>0</v>
      </c>
      <c r="E269" s="9">
        <f>NCW!N269</f>
        <v>0</v>
      </c>
      <c r="F269" s="9">
        <f>NCW!A269</f>
        <v>0</v>
      </c>
      <c r="G269" s="10">
        <f>NCW!D269</f>
        <v>0</v>
      </c>
      <c r="H269" s="15">
        <f>NCW!E269</f>
        <v>0</v>
      </c>
      <c r="I269" s="23">
        <f>NCW!F269</f>
        <v>0</v>
      </c>
      <c r="J269" s="15">
        <f>NCW!G269</f>
        <v>0</v>
      </c>
      <c r="K269" s="15">
        <f>NCW!H269</f>
        <v>0</v>
      </c>
      <c r="L269" s="15" t="str">
        <f t="shared" ca="1" si="12"/>
        <v/>
      </c>
      <c r="M269" s="4">
        <f>NCW!J269</f>
        <v>0</v>
      </c>
      <c r="N269" s="6">
        <f>NCW!K269</f>
        <v>0</v>
      </c>
      <c r="O269" s="11">
        <f>SUMIF(Invoiced!$C$2:$C$8000, F269,Invoiced!$H$2:$H$8000)</f>
        <v>0</v>
      </c>
      <c r="P269" s="18">
        <f t="shared" si="13"/>
        <v>0</v>
      </c>
      <c r="Q269" s="7">
        <f>NCW!L269</f>
        <v>0</v>
      </c>
      <c r="R269" s="12">
        <f>SUMIF(Invoiced!$C$2:$C$8000, F269,Invoiced!$I$2:$I$8000)</f>
        <v>0</v>
      </c>
      <c r="S269" s="2">
        <f t="shared" si="14"/>
        <v>0</v>
      </c>
      <c r="T269" s="28">
        <f>(1-NCW!M269)</f>
        <v>1</v>
      </c>
    </row>
    <row r="270" spans="1:20" x14ac:dyDescent="0.2">
      <c r="A270">
        <v>270</v>
      </c>
      <c r="B270" s="9">
        <f>NCW!A270</f>
        <v>0</v>
      </c>
      <c r="C270" s="27">
        <f>NCW!B270</f>
        <v>0</v>
      </c>
      <c r="D270" s="19">
        <f>NCW!C270</f>
        <v>0</v>
      </c>
      <c r="E270" s="9">
        <f>NCW!N270</f>
        <v>0</v>
      </c>
      <c r="F270" s="9">
        <f>NCW!A270</f>
        <v>0</v>
      </c>
      <c r="G270" s="10">
        <f>NCW!D270</f>
        <v>0</v>
      </c>
      <c r="H270" s="15">
        <f>NCW!E270</f>
        <v>0</v>
      </c>
      <c r="I270" s="23">
        <f>NCW!F270</f>
        <v>0</v>
      </c>
      <c r="J270" s="15">
        <f>NCW!G270</f>
        <v>0</v>
      </c>
      <c r="K270" s="15">
        <f>NCW!H270</f>
        <v>0</v>
      </c>
      <c r="L270" s="15" t="str">
        <f t="shared" ca="1" si="12"/>
        <v/>
      </c>
      <c r="M270" s="4">
        <f>NCW!J270</f>
        <v>0</v>
      </c>
      <c r="N270" s="6">
        <f>NCW!K270</f>
        <v>0</v>
      </c>
      <c r="O270" s="11">
        <f>SUMIF(Invoiced!$C$2:$C$8000, F270,Invoiced!$H$2:$H$8000)</f>
        <v>0</v>
      </c>
      <c r="P270" s="18">
        <f t="shared" si="13"/>
        <v>0</v>
      </c>
      <c r="Q270" s="7">
        <f>NCW!L270</f>
        <v>0</v>
      </c>
      <c r="R270" s="12">
        <f>SUMIF(Invoiced!$C$2:$C$8000, F270,Invoiced!$I$2:$I$8000)</f>
        <v>0</v>
      </c>
      <c r="S270" s="2">
        <f t="shared" si="14"/>
        <v>0</v>
      </c>
      <c r="T270" s="28">
        <f>(1-NCW!M270)</f>
        <v>1</v>
      </c>
    </row>
    <row r="271" spans="1:20" x14ac:dyDescent="0.2">
      <c r="A271">
        <v>271</v>
      </c>
      <c r="B271" s="9">
        <f>NCW!A271</f>
        <v>0</v>
      </c>
      <c r="C271" s="27">
        <f>NCW!B271</f>
        <v>0</v>
      </c>
      <c r="D271" s="19">
        <f>NCW!C271</f>
        <v>0</v>
      </c>
      <c r="E271" s="9">
        <f>NCW!N271</f>
        <v>0</v>
      </c>
      <c r="F271" s="9">
        <f>NCW!A271</f>
        <v>0</v>
      </c>
      <c r="G271" s="10">
        <f>NCW!D271</f>
        <v>0</v>
      </c>
      <c r="H271" s="15">
        <f>NCW!E271</f>
        <v>0</v>
      </c>
      <c r="I271" s="23">
        <f>NCW!F271</f>
        <v>0</v>
      </c>
      <c r="J271" s="15">
        <f>NCW!G271</f>
        <v>0</v>
      </c>
      <c r="K271" s="15">
        <f>NCW!H271</f>
        <v>0</v>
      </c>
      <c r="L271" s="15" t="str">
        <f t="shared" ca="1" si="12"/>
        <v/>
      </c>
      <c r="M271" s="4">
        <f>NCW!J271</f>
        <v>0</v>
      </c>
      <c r="N271" s="6">
        <f>NCW!K271</f>
        <v>0</v>
      </c>
      <c r="O271" s="11">
        <f>SUMIF(Invoiced!$C$2:$C$8000, F271,Invoiced!$H$2:$H$8000)</f>
        <v>0</v>
      </c>
      <c r="P271" s="18">
        <f t="shared" si="13"/>
        <v>0</v>
      </c>
      <c r="Q271" s="7">
        <f>NCW!L271</f>
        <v>0</v>
      </c>
      <c r="R271" s="12">
        <f>SUMIF(Invoiced!$C$2:$C$8000, F271,Invoiced!$I$2:$I$8000)</f>
        <v>0</v>
      </c>
      <c r="S271" s="2">
        <f t="shared" si="14"/>
        <v>0</v>
      </c>
      <c r="T271" s="28">
        <f>(1-NCW!M271)</f>
        <v>1</v>
      </c>
    </row>
    <row r="272" spans="1:20" x14ac:dyDescent="0.2">
      <c r="A272">
        <v>272</v>
      </c>
      <c r="B272" s="9">
        <f>NCW!A272</f>
        <v>0</v>
      </c>
      <c r="C272" s="27">
        <f>NCW!B272</f>
        <v>0</v>
      </c>
      <c r="D272" s="19">
        <f>NCW!C272</f>
        <v>0</v>
      </c>
      <c r="E272" s="9">
        <f>NCW!N272</f>
        <v>0</v>
      </c>
      <c r="F272" s="9">
        <f>NCW!A272</f>
        <v>0</v>
      </c>
      <c r="G272" s="10">
        <f>NCW!D272</f>
        <v>0</v>
      </c>
      <c r="H272" s="15">
        <f>NCW!E272</f>
        <v>0</v>
      </c>
      <c r="I272" s="23">
        <f>NCW!F272</f>
        <v>0</v>
      </c>
      <c r="J272" s="15">
        <f>NCW!G272</f>
        <v>0</v>
      </c>
      <c r="K272" s="15">
        <f>NCW!H272</f>
        <v>0</v>
      </c>
      <c r="L272" s="15" t="str">
        <f t="shared" ca="1" si="12"/>
        <v/>
      </c>
      <c r="M272" s="4">
        <f>NCW!J272</f>
        <v>0</v>
      </c>
      <c r="N272" s="6">
        <f>NCW!K272</f>
        <v>0</v>
      </c>
      <c r="O272" s="11">
        <f>SUMIF(Invoiced!$C$2:$C$8000, F272,Invoiced!$H$2:$H$8000)</f>
        <v>0</v>
      </c>
      <c r="P272" s="18">
        <f t="shared" si="13"/>
        <v>0</v>
      </c>
      <c r="Q272" s="7">
        <f>NCW!L272</f>
        <v>0</v>
      </c>
      <c r="R272" s="12">
        <f>SUMIF(Invoiced!$C$2:$C$8000, F272,Invoiced!$I$2:$I$8000)</f>
        <v>0</v>
      </c>
      <c r="S272" s="2">
        <f t="shared" si="14"/>
        <v>0</v>
      </c>
      <c r="T272" s="28">
        <f>(1-NCW!M272)</f>
        <v>1</v>
      </c>
    </row>
    <row r="273" spans="1:20" x14ac:dyDescent="0.2">
      <c r="A273">
        <v>273</v>
      </c>
      <c r="B273" s="9">
        <f>NCW!A273</f>
        <v>0</v>
      </c>
      <c r="C273" s="27">
        <f>NCW!B273</f>
        <v>0</v>
      </c>
      <c r="D273" s="19">
        <f>NCW!C273</f>
        <v>0</v>
      </c>
      <c r="E273" s="9">
        <f>NCW!N273</f>
        <v>0</v>
      </c>
      <c r="F273" s="9">
        <f>NCW!A273</f>
        <v>0</v>
      </c>
      <c r="G273" s="10">
        <f>NCW!D273</f>
        <v>0</v>
      </c>
      <c r="H273" s="15">
        <f>NCW!E273</f>
        <v>0</v>
      </c>
      <c r="I273" s="23">
        <f>NCW!F273</f>
        <v>0</v>
      </c>
      <c r="J273" s="15">
        <f>NCW!G273</f>
        <v>0</v>
      </c>
      <c r="K273" s="15">
        <f>NCW!H273</f>
        <v>0</v>
      </c>
      <c r="L273" s="15" t="str">
        <f t="shared" ca="1" si="12"/>
        <v/>
      </c>
      <c r="M273" s="4">
        <f>NCW!J273</f>
        <v>0</v>
      </c>
      <c r="N273" s="6">
        <f>NCW!K273</f>
        <v>0</v>
      </c>
      <c r="O273" s="11">
        <f>SUMIF(Invoiced!$C$2:$C$8000, F273,Invoiced!$H$2:$H$8000)</f>
        <v>0</v>
      </c>
      <c r="P273" s="18">
        <f t="shared" si="13"/>
        <v>0</v>
      </c>
      <c r="Q273" s="7">
        <f>NCW!L273</f>
        <v>0</v>
      </c>
      <c r="R273" s="12">
        <f>SUMIF(Invoiced!$C$2:$C$8000, F273,Invoiced!$I$2:$I$8000)</f>
        <v>0</v>
      </c>
      <c r="S273" s="2">
        <f t="shared" si="14"/>
        <v>0</v>
      </c>
      <c r="T273" s="28">
        <f>(1-NCW!M273)</f>
        <v>1</v>
      </c>
    </row>
    <row r="274" spans="1:20" x14ac:dyDescent="0.2">
      <c r="A274">
        <v>274</v>
      </c>
      <c r="B274" s="9">
        <f>NCW!A274</f>
        <v>0</v>
      </c>
      <c r="C274" s="27">
        <f>NCW!B274</f>
        <v>0</v>
      </c>
      <c r="D274" s="19">
        <f>NCW!C274</f>
        <v>0</v>
      </c>
      <c r="E274" s="9">
        <f>NCW!N274</f>
        <v>0</v>
      </c>
      <c r="F274" s="9">
        <f>NCW!A274</f>
        <v>0</v>
      </c>
      <c r="G274" s="10">
        <f>NCW!D274</f>
        <v>0</v>
      </c>
      <c r="H274" s="15">
        <f>NCW!E274</f>
        <v>0</v>
      </c>
      <c r="I274" s="23">
        <f>NCW!F274</f>
        <v>0</v>
      </c>
      <c r="J274" s="15">
        <f>NCW!G274</f>
        <v>0</v>
      </c>
      <c r="K274" s="15">
        <f>NCW!H274</f>
        <v>0</v>
      </c>
      <c r="L274" s="15" t="str">
        <f t="shared" ca="1" si="12"/>
        <v/>
      </c>
      <c r="M274" s="4">
        <f>NCW!J274</f>
        <v>0</v>
      </c>
      <c r="N274" s="6">
        <f>NCW!K274</f>
        <v>0</v>
      </c>
      <c r="O274" s="11">
        <f>SUMIF(Invoiced!$C$2:$C$8000, F274,Invoiced!$H$2:$H$8000)</f>
        <v>0</v>
      </c>
      <c r="P274" s="18">
        <f t="shared" si="13"/>
        <v>0</v>
      </c>
      <c r="Q274" s="7">
        <f>NCW!L274</f>
        <v>0</v>
      </c>
      <c r="R274" s="12">
        <f>SUMIF(Invoiced!$C$2:$C$8000, F274,Invoiced!$I$2:$I$8000)</f>
        <v>0</v>
      </c>
      <c r="S274" s="2">
        <f t="shared" si="14"/>
        <v>0</v>
      </c>
      <c r="T274" s="28">
        <f>(1-NCW!M274)</f>
        <v>1</v>
      </c>
    </row>
    <row r="275" spans="1:20" x14ac:dyDescent="0.2">
      <c r="A275">
        <v>275</v>
      </c>
      <c r="B275" s="9">
        <f>NCW!A275</f>
        <v>0</v>
      </c>
      <c r="C275" s="27">
        <f>NCW!B275</f>
        <v>0</v>
      </c>
      <c r="D275" s="19">
        <f>NCW!C275</f>
        <v>0</v>
      </c>
      <c r="E275" s="9">
        <f>NCW!N275</f>
        <v>0</v>
      </c>
      <c r="F275" s="9">
        <f>NCW!A275</f>
        <v>0</v>
      </c>
      <c r="G275" s="10">
        <f>NCW!D275</f>
        <v>0</v>
      </c>
      <c r="H275" s="15">
        <f>NCW!E275</f>
        <v>0</v>
      </c>
      <c r="I275" s="23">
        <f>NCW!F275</f>
        <v>0</v>
      </c>
      <c r="J275" s="15">
        <f>NCW!G275</f>
        <v>0</v>
      </c>
      <c r="K275" s="15">
        <f>NCW!H275</f>
        <v>0</v>
      </c>
      <c r="L275" s="15" t="str">
        <f t="shared" ca="1" si="12"/>
        <v/>
      </c>
      <c r="M275" s="4">
        <f>NCW!J275</f>
        <v>0</v>
      </c>
      <c r="N275" s="6">
        <f>NCW!K275</f>
        <v>0</v>
      </c>
      <c r="O275" s="11">
        <f>SUMIF(Invoiced!$C$2:$C$8000, F275,Invoiced!$H$2:$H$8000)</f>
        <v>0</v>
      </c>
      <c r="P275" s="18">
        <f t="shared" si="13"/>
        <v>0</v>
      </c>
      <c r="Q275" s="7">
        <f>NCW!L275</f>
        <v>0</v>
      </c>
      <c r="R275" s="12">
        <f>SUMIF(Invoiced!$C$2:$C$8000, F275,Invoiced!$I$2:$I$8000)</f>
        <v>0</v>
      </c>
      <c r="S275" s="2">
        <f t="shared" si="14"/>
        <v>0</v>
      </c>
      <c r="T275" s="28">
        <f>(1-NCW!M275)</f>
        <v>1</v>
      </c>
    </row>
    <row r="276" spans="1:20" x14ac:dyDescent="0.2">
      <c r="A276">
        <v>276</v>
      </c>
      <c r="B276" s="9">
        <f>NCW!A276</f>
        <v>0</v>
      </c>
      <c r="C276" s="27">
        <f>NCW!B276</f>
        <v>0</v>
      </c>
      <c r="D276" s="19">
        <f>NCW!C276</f>
        <v>0</v>
      </c>
      <c r="E276" s="9">
        <f>NCW!N276</f>
        <v>0</v>
      </c>
      <c r="F276" s="9">
        <f>NCW!A276</f>
        <v>0</v>
      </c>
      <c r="G276" s="10">
        <f>NCW!D276</f>
        <v>0</v>
      </c>
      <c r="H276" s="15">
        <f>NCW!E276</f>
        <v>0</v>
      </c>
      <c r="I276" s="23">
        <f>NCW!F276</f>
        <v>0</v>
      </c>
      <c r="J276" s="15">
        <f>NCW!G276</f>
        <v>0</v>
      </c>
      <c r="K276" s="15">
        <f>NCW!H276</f>
        <v>0</v>
      </c>
      <c r="L276" s="15" t="str">
        <f t="shared" ca="1" si="12"/>
        <v/>
      </c>
      <c r="M276" s="4">
        <f>NCW!J276</f>
        <v>0</v>
      </c>
      <c r="N276" s="6">
        <f>NCW!K276</f>
        <v>0</v>
      </c>
      <c r="O276" s="11">
        <f>SUMIF(Invoiced!$C$2:$C$8000, F276,Invoiced!$H$2:$H$8000)</f>
        <v>0</v>
      </c>
      <c r="P276" s="18">
        <f t="shared" si="13"/>
        <v>0</v>
      </c>
      <c r="Q276" s="7">
        <f>NCW!L276</f>
        <v>0</v>
      </c>
      <c r="R276" s="12">
        <f>SUMIF(Invoiced!$C$2:$C$8000, F276,Invoiced!$I$2:$I$8000)</f>
        <v>0</v>
      </c>
      <c r="S276" s="2">
        <f t="shared" si="14"/>
        <v>0</v>
      </c>
      <c r="T276" s="28">
        <f>(1-NCW!M276)</f>
        <v>1</v>
      </c>
    </row>
    <row r="277" spans="1:20" x14ac:dyDescent="0.2">
      <c r="A277">
        <v>277</v>
      </c>
      <c r="B277" s="9">
        <f>NCW!A277</f>
        <v>0</v>
      </c>
      <c r="C277" s="27">
        <f>NCW!B277</f>
        <v>0</v>
      </c>
      <c r="D277" s="19">
        <f>NCW!C277</f>
        <v>0</v>
      </c>
      <c r="E277" s="9">
        <f>NCW!N277</f>
        <v>0</v>
      </c>
      <c r="F277" s="9">
        <f>NCW!A277</f>
        <v>0</v>
      </c>
      <c r="G277" s="10">
        <f>NCW!D277</f>
        <v>0</v>
      </c>
      <c r="H277" s="15">
        <f>NCW!E277</f>
        <v>0</v>
      </c>
      <c r="I277" s="23">
        <f>NCW!F277</f>
        <v>0</v>
      </c>
      <c r="J277" s="15">
        <f>NCW!G277</f>
        <v>0</v>
      </c>
      <c r="K277" s="15">
        <f>NCW!H277</f>
        <v>0</v>
      </c>
      <c r="L277" s="15" t="str">
        <f t="shared" ca="1" si="12"/>
        <v/>
      </c>
      <c r="M277" s="4">
        <f>NCW!J277</f>
        <v>0</v>
      </c>
      <c r="N277" s="6">
        <f>NCW!K277</f>
        <v>0</v>
      </c>
      <c r="O277" s="11">
        <f>SUMIF(Invoiced!$C$2:$C$8000, F277,Invoiced!$H$2:$H$8000)</f>
        <v>0</v>
      </c>
      <c r="P277" s="18">
        <f t="shared" si="13"/>
        <v>0</v>
      </c>
      <c r="Q277" s="7">
        <f>NCW!L277</f>
        <v>0</v>
      </c>
      <c r="R277" s="12">
        <f>SUMIF(Invoiced!$C$2:$C$8000, F277,Invoiced!$I$2:$I$8000)</f>
        <v>0</v>
      </c>
      <c r="S277" s="2">
        <f t="shared" si="14"/>
        <v>0</v>
      </c>
      <c r="T277" s="28">
        <f>(1-NCW!M277)</f>
        <v>1</v>
      </c>
    </row>
    <row r="278" spans="1:20" x14ac:dyDescent="0.2">
      <c r="A278">
        <v>278</v>
      </c>
      <c r="B278" s="9">
        <f>NCW!A278</f>
        <v>0</v>
      </c>
      <c r="C278" s="27">
        <f>NCW!B278</f>
        <v>0</v>
      </c>
      <c r="D278" s="19">
        <f>NCW!C278</f>
        <v>0</v>
      </c>
      <c r="E278" s="9">
        <f>NCW!N278</f>
        <v>0</v>
      </c>
      <c r="F278" s="9">
        <f>NCW!A278</f>
        <v>0</v>
      </c>
      <c r="G278" s="10">
        <f>NCW!D278</f>
        <v>0</v>
      </c>
      <c r="H278" s="15">
        <f>NCW!E278</f>
        <v>0</v>
      </c>
      <c r="I278" s="23">
        <f>NCW!F278</f>
        <v>0</v>
      </c>
      <c r="J278" s="15">
        <f>NCW!G278</f>
        <v>0</v>
      </c>
      <c r="K278" s="15">
        <f>NCW!H278</f>
        <v>0</v>
      </c>
      <c r="L278" s="15" t="str">
        <f t="shared" ca="1" si="12"/>
        <v/>
      </c>
      <c r="M278" s="4">
        <f>NCW!J278</f>
        <v>0</v>
      </c>
      <c r="N278" s="6">
        <f>NCW!K278</f>
        <v>0</v>
      </c>
      <c r="O278" s="11">
        <f>SUMIF(Invoiced!$C$2:$C$8000, F278,Invoiced!$H$2:$H$8000)</f>
        <v>0</v>
      </c>
      <c r="P278" s="18">
        <f t="shared" si="13"/>
        <v>0</v>
      </c>
      <c r="Q278" s="7">
        <f>NCW!L278</f>
        <v>0</v>
      </c>
      <c r="R278" s="12">
        <f>SUMIF(Invoiced!$C$2:$C$8000, F278,Invoiced!$I$2:$I$8000)</f>
        <v>0</v>
      </c>
      <c r="S278" s="2">
        <f t="shared" si="14"/>
        <v>0</v>
      </c>
      <c r="T278" s="28">
        <f>(1-NCW!M278)</f>
        <v>1</v>
      </c>
    </row>
    <row r="279" spans="1:20" x14ac:dyDescent="0.2">
      <c r="A279">
        <v>279</v>
      </c>
      <c r="B279" s="9">
        <f>NCW!A279</f>
        <v>0</v>
      </c>
      <c r="C279" s="27">
        <f>NCW!B279</f>
        <v>0</v>
      </c>
      <c r="D279" s="19">
        <f>NCW!C279</f>
        <v>0</v>
      </c>
      <c r="E279" s="9">
        <f>NCW!N279</f>
        <v>0</v>
      </c>
      <c r="F279" s="9">
        <f>NCW!A279</f>
        <v>0</v>
      </c>
      <c r="G279" s="10">
        <f>NCW!D279</f>
        <v>0</v>
      </c>
      <c r="H279" s="15">
        <f>NCW!E279</f>
        <v>0</v>
      </c>
      <c r="I279" s="23">
        <f>NCW!F279</f>
        <v>0</v>
      </c>
      <c r="J279" s="15">
        <f>NCW!G279</f>
        <v>0</v>
      </c>
      <c r="K279" s="15">
        <f>NCW!H279</f>
        <v>0</v>
      </c>
      <c r="L279" s="15" t="str">
        <f t="shared" ca="1" si="12"/>
        <v/>
      </c>
      <c r="M279" s="4">
        <f>NCW!J279</f>
        <v>0</v>
      </c>
      <c r="N279" s="6">
        <f>NCW!K279</f>
        <v>0</v>
      </c>
      <c r="O279" s="11">
        <f>SUMIF(Invoiced!$C$2:$C$8000, F279,Invoiced!$H$2:$H$8000)</f>
        <v>0</v>
      </c>
      <c r="P279" s="18">
        <f t="shared" si="13"/>
        <v>0</v>
      </c>
      <c r="Q279" s="7">
        <f>NCW!L279</f>
        <v>0</v>
      </c>
      <c r="R279" s="12">
        <f>SUMIF(Invoiced!$C$2:$C$8000, F279,Invoiced!$I$2:$I$8000)</f>
        <v>0</v>
      </c>
      <c r="S279" s="2">
        <f t="shared" si="14"/>
        <v>0</v>
      </c>
      <c r="T279" s="28">
        <f>(1-NCW!M279)</f>
        <v>1</v>
      </c>
    </row>
    <row r="280" spans="1:20" x14ac:dyDescent="0.2">
      <c r="A280">
        <v>280</v>
      </c>
      <c r="B280" s="9">
        <f>NCW!A280</f>
        <v>0</v>
      </c>
      <c r="C280" s="27">
        <f>NCW!B280</f>
        <v>0</v>
      </c>
      <c r="D280" s="19">
        <f>NCW!C280</f>
        <v>0</v>
      </c>
      <c r="E280" s="9">
        <f>NCW!N280</f>
        <v>0</v>
      </c>
      <c r="F280" s="9">
        <f>NCW!A280</f>
        <v>0</v>
      </c>
      <c r="G280" s="10">
        <f>NCW!D280</f>
        <v>0</v>
      </c>
      <c r="H280" s="15">
        <f>NCW!E280</f>
        <v>0</v>
      </c>
      <c r="I280" s="23">
        <f>NCW!F280</f>
        <v>0</v>
      </c>
      <c r="J280" s="15">
        <f>NCW!G280</f>
        <v>0</v>
      </c>
      <c r="K280" s="15">
        <f>NCW!H280</f>
        <v>0</v>
      </c>
      <c r="L280" s="15" t="str">
        <f t="shared" ca="1" si="12"/>
        <v/>
      </c>
      <c r="M280" s="4">
        <f>NCW!J280</f>
        <v>0</v>
      </c>
      <c r="N280" s="6">
        <f>NCW!K280</f>
        <v>0</v>
      </c>
      <c r="O280" s="11">
        <f>SUMIF(Invoiced!$C$2:$C$8000, F280,Invoiced!$H$2:$H$8000)</f>
        <v>0</v>
      </c>
      <c r="P280" s="18">
        <f t="shared" si="13"/>
        <v>0</v>
      </c>
      <c r="Q280" s="7">
        <f>NCW!L280</f>
        <v>0</v>
      </c>
      <c r="R280" s="12">
        <f>SUMIF(Invoiced!$C$2:$C$8000, F280,Invoiced!$I$2:$I$8000)</f>
        <v>0</v>
      </c>
      <c r="S280" s="2">
        <f t="shared" si="14"/>
        <v>0</v>
      </c>
      <c r="T280" s="28">
        <f>(1-NCW!M280)</f>
        <v>1</v>
      </c>
    </row>
    <row r="281" spans="1:20" x14ac:dyDescent="0.2">
      <c r="A281">
        <v>281</v>
      </c>
      <c r="B281" s="9">
        <f>NCW!A281</f>
        <v>0</v>
      </c>
      <c r="C281" s="27">
        <f>NCW!B281</f>
        <v>0</v>
      </c>
      <c r="D281" s="19">
        <f>NCW!C281</f>
        <v>0</v>
      </c>
      <c r="E281" s="9">
        <f>NCW!N281</f>
        <v>0</v>
      </c>
      <c r="F281" s="9">
        <f>NCW!A281</f>
        <v>0</v>
      </c>
      <c r="G281" s="10">
        <f>NCW!D281</f>
        <v>0</v>
      </c>
      <c r="H281" s="15">
        <f>NCW!E281</f>
        <v>0</v>
      </c>
      <c r="I281" s="23">
        <f>NCW!F281</f>
        <v>0</v>
      </c>
      <c r="J281" s="15">
        <f>NCW!G281</f>
        <v>0</v>
      </c>
      <c r="K281" s="15">
        <f>NCW!H281</f>
        <v>0</v>
      </c>
      <c r="L281" s="15" t="str">
        <f t="shared" ca="1" si="12"/>
        <v/>
      </c>
      <c r="M281" s="4">
        <f>NCW!J281</f>
        <v>0</v>
      </c>
      <c r="N281" s="6">
        <f>NCW!K281</f>
        <v>0</v>
      </c>
      <c r="O281" s="11">
        <f>SUMIF(Invoiced!$C$2:$C$8000, F281,Invoiced!$H$2:$H$8000)</f>
        <v>0</v>
      </c>
      <c r="P281" s="18">
        <f t="shared" si="13"/>
        <v>0</v>
      </c>
      <c r="Q281" s="7">
        <f>NCW!L281</f>
        <v>0</v>
      </c>
      <c r="R281" s="12">
        <f>SUMIF(Invoiced!$C$2:$C$8000, F281,Invoiced!$I$2:$I$8000)</f>
        <v>0</v>
      </c>
      <c r="S281" s="2">
        <f t="shared" si="14"/>
        <v>0</v>
      </c>
      <c r="T281" s="28">
        <f>(1-NCW!M281)</f>
        <v>1</v>
      </c>
    </row>
    <row r="282" spans="1:20" x14ac:dyDescent="0.2">
      <c r="A282">
        <v>282</v>
      </c>
      <c r="B282" s="9">
        <f>NCW!A282</f>
        <v>0</v>
      </c>
      <c r="C282" s="27">
        <f>NCW!B282</f>
        <v>0</v>
      </c>
      <c r="D282" s="19">
        <f>NCW!C282</f>
        <v>0</v>
      </c>
      <c r="E282" s="9">
        <f>NCW!N282</f>
        <v>0</v>
      </c>
      <c r="F282" s="9">
        <f>NCW!A282</f>
        <v>0</v>
      </c>
      <c r="G282" s="10">
        <f>NCW!D282</f>
        <v>0</v>
      </c>
      <c r="H282" s="15">
        <f>NCW!E282</f>
        <v>0</v>
      </c>
      <c r="I282" s="23">
        <f>NCW!F282</f>
        <v>0</v>
      </c>
      <c r="J282" s="15">
        <f>NCW!G282</f>
        <v>0</v>
      </c>
      <c r="K282" s="15">
        <f>NCW!H282</f>
        <v>0</v>
      </c>
      <c r="L282" s="15" t="str">
        <f t="shared" ca="1" si="12"/>
        <v/>
      </c>
      <c r="M282" s="4">
        <f>NCW!J282</f>
        <v>0</v>
      </c>
      <c r="N282" s="6">
        <f>NCW!K282</f>
        <v>0</v>
      </c>
      <c r="O282" s="11">
        <f>SUMIF(Invoiced!$C$2:$C$8000, F282,Invoiced!$H$2:$H$8000)</f>
        <v>0</v>
      </c>
      <c r="P282" s="18">
        <f t="shared" si="13"/>
        <v>0</v>
      </c>
      <c r="Q282" s="7">
        <f>NCW!L282</f>
        <v>0</v>
      </c>
      <c r="R282" s="12">
        <f>SUMIF(Invoiced!$C$2:$C$8000, F282,Invoiced!$I$2:$I$8000)</f>
        <v>0</v>
      </c>
      <c r="S282" s="2">
        <f t="shared" si="14"/>
        <v>0</v>
      </c>
      <c r="T282" s="28">
        <f>(1-NCW!M282)</f>
        <v>1</v>
      </c>
    </row>
    <row r="283" spans="1:20" x14ac:dyDescent="0.2">
      <c r="A283">
        <v>283</v>
      </c>
      <c r="B283" s="9">
        <f>NCW!A283</f>
        <v>0</v>
      </c>
      <c r="C283" s="27">
        <f>NCW!B283</f>
        <v>0</v>
      </c>
      <c r="D283" s="19">
        <f>NCW!C283</f>
        <v>0</v>
      </c>
      <c r="E283" s="9">
        <f>NCW!N283</f>
        <v>0</v>
      </c>
      <c r="F283" s="9">
        <f>NCW!A283</f>
        <v>0</v>
      </c>
      <c r="G283" s="10">
        <f>NCW!D283</f>
        <v>0</v>
      </c>
      <c r="H283" s="15">
        <f>NCW!E283</f>
        <v>0</v>
      </c>
      <c r="I283" s="23">
        <f>NCW!F283</f>
        <v>0</v>
      </c>
      <c r="J283" s="15">
        <f>NCW!G283</f>
        <v>0</v>
      </c>
      <c r="K283" s="15">
        <f>NCW!H283</f>
        <v>0</v>
      </c>
      <c r="L283" s="15" t="str">
        <f t="shared" ca="1" si="12"/>
        <v/>
      </c>
      <c r="M283" s="4">
        <f>NCW!J283</f>
        <v>0</v>
      </c>
      <c r="N283" s="6">
        <f>NCW!K283</f>
        <v>0</v>
      </c>
      <c r="O283" s="11">
        <f>SUMIF(Invoiced!$C$2:$C$8000, F283,Invoiced!$H$2:$H$8000)</f>
        <v>0</v>
      </c>
      <c r="P283" s="18">
        <f t="shared" si="13"/>
        <v>0</v>
      </c>
      <c r="Q283" s="7">
        <f>NCW!L283</f>
        <v>0</v>
      </c>
      <c r="R283" s="12">
        <f>SUMIF(Invoiced!$C$2:$C$8000, F283,Invoiced!$I$2:$I$8000)</f>
        <v>0</v>
      </c>
      <c r="S283" s="2">
        <f t="shared" si="14"/>
        <v>0</v>
      </c>
      <c r="T283" s="28">
        <f>(1-NCW!M283)</f>
        <v>1</v>
      </c>
    </row>
    <row r="284" spans="1:20" x14ac:dyDescent="0.2">
      <c r="A284">
        <v>284</v>
      </c>
      <c r="B284" s="9">
        <f>NCW!A284</f>
        <v>0</v>
      </c>
      <c r="C284" s="27">
        <f>NCW!B284</f>
        <v>0</v>
      </c>
      <c r="D284" s="19">
        <f>NCW!C284</f>
        <v>0</v>
      </c>
      <c r="E284" s="9">
        <f>NCW!N284</f>
        <v>0</v>
      </c>
      <c r="F284" s="9">
        <f>NCW!A284</f>
        <v>0</v>
      </c>
      <c r="G284" s="10">
        <f>NCW!D284</f>
        <v>0</v>
      </c>
      <c r="H284" s="15">
        <f>NCW!E284</f>
        <v>0</v>
      </c>
      <c r="I284" s="23">
        <f>NCW!F284</f>
        <v>0</v>
      </c>
      <c r="J284" s="15">
        <f>NCW!G284</f>
        <v>0</v>
      </c>
      <c r="K284" s="15">
        <f>NCW!H284</f>
        <v>0</v>
      </c>
      <c r="L284" s="15" t="str">
        <f t="shared" ca="1" si="12"/>
        <v/>
      </c>
      <c r="M284" s="4">
        <f>NCW!J284</f>
        <v>0</v>
      </c>
      <c r="N284" s="6">
        <f>NCW!K284</f>
        <v>0</v>
      </c>
      <c r="O284" s="11">
        <f>SUMIF(Invoiced!$C$2:$C$8000, F284,Invoiced!$H$2:$H$8000)</f>
        <v>0</v>
      </c>
      <c r="P284" s="18">
        <f t="shared" si="13"/>
        <v>0</v>
      </c>
      <c r="Q284" s="7">
        <f>NCW!L284</f>
        <v>0</v>
      </c>
      <c r="R284" s="12">
        <f>SUMIF(Invoiced!$C$2:$C$8000, F284,Invoiced!$I$2:$I$8000)</f>
        <v>0</v>
      </c>
      <c r="S284" s="2">
        <f t="shared" si="14"/>
        <v>0</v>
      </c>
      <c r="T284" s="28">
        <f>(1-NCW!M284)</f>
        <v>1</v>
      </c>
    </row>
    <row r="285" spans="1:20" x14ac:dyDescent="0.2">
      <c r="A285">
        <v>285</v>
      </c>
      <c r="B285" s="9">
        <f>NCW!A285</f>
        <v>0</v>
      </c>
      <c r="C285" s="27">
        <f>NCW!B285</f>
        <v>0</v>
      </c>
      <c r="D285" s="19">
        <f>NCW!C285</f>
        <v>0</v>
      </c>
      <c r="E285" s="9">
        <f>NCW!N285</f>
        <v>0</v>
      </c>
      <c r="F285" s="9">
        <f>NCW!A285</f>
        <v>0</v>
      </c>
      <c r="G285" s="10">
        <f>NCW!D285</f>
        <v>0</v>
      </c>
      <c r="H285" s="15">
        <f>NCW!E285</f>
        <v>0</v>
      </c>
      <c r="I285" s="23">
        <f>NCW!F285</f>
        <v>0</v>
      </c>
      <c r="J285" s="15">
        <f>NCW!G285</f>
        <v>0</v>
      </c>
      <c r="K285" s="15">
        <f>NCW!H285</f>
        <v>0</v>
      </c>
      <c r="L285" s="15" t="str">
        <f t="shared" ca="1" si="12"/>
        <v/>
      </c>
      <c r="M285" s="4">
        <f>NCW!J285</f>
        <v>0</v>
      </c>
      <c r="N285" s="6">
        <f>NCW!K285</f>
        <v>0</v>
      </c>
      <c r="O285" s="11">
        <f>SUMIF(Invoiced!$C$2:$C$8000, F285,Invoiced!$H$2:$H$8000)</f>
        <v>0</v>
      </c>
      <c r="P285" s="18">
        <f t="shared" si="13"/>
        <v>0</v>
      </c>
      <c r="Q285" s="7">
        <f>NCW!L285</f>
        <v>0</v>
      </c>
      <c r="R285" s="12">
        <f>SUMIF(Invoiced!$C$2:$C$8000, F285,Invoiced!$I$2:$I$8000)</f>
        <v>0</v>
      </c>
      <c r="S285" s="2">
        <f t="shared" si="14"/>
        <v>0</v>
      </c>
      <c r="T285" s="28">
        <f>(1-NCW!M285)</f>
        <v>1</v>
      </c>
    </row>
    <row r="286" spans="1:20" x14ac:dyDescent="0.2">
      <c r="A286">
        <v>286</v>
      </c>
      <c r="B286" s="9">
        <f>NCW!A286</f>
        <v>0</v>
      </c>
      <c r="C286" s="27">
        <f>NCW!B286</f>
        <v>0</v>
      </c>
      <c r="D286" s="19">
        <f>NCW!C286</f>
        <v>0</v>
      </c>
      <c r="E286" s="9">
        <f>NCW!N286</f>
        <v>0</v>
      </c>
      <c r="F286" s="9">
        <f>NCW!A286</f>
        <v>0</v>
      </c>
      <c r="G286" s="10">
        <f>NCW!D286</f>
        <v>0</v>
      </c>
      <c r="H286" s="15">
        <f>NCW!E286</f>
        <v>0</v>
      </c>
      <c r="I286" s="23">
        <f>NCW!F286</f>
        <v>0</v>
      </c>
      <c r="J286" s="15">
        <f>NCW!G286</f>
        <v>0</v>
      </c>
      <c r="K286" s="15">
        <f>NCW!H286</f>
        <v>0</v>
      </c>
      <c r="L286" s="15" t="str">
        <f t="shared" ca="1" si="12"/>
        <v/>
      </c>
      <c r="M286" s="4">
        <f>NCW!J286</f>
        <v>0</v>
      </c>
      <c r="N286" s="6">
        <f>NCW!K286</f>
        <v>0</v>
      </c>
      <c r="O286" s="11">
        <f>SUMIF(Invoiced!$C$2:$C$8000, F286,Invoiced!$H$2:$H$8000)</f>
        <v>0</v>
      </c>
      <c r="P286" s="18">
        <f t="shared" si="13"/>
        <v>0</v>
      </c>
      <c r="Q286" s="7">
        <f>NCW!L286</f>
        <v>0</v>
      </c>
      <c r="R286" s="12">
        <f>SUMIF(Invoiced!$C$2:$C$8000, F286,Invoiced!$I$2:$I$8000)</f>
        <v>0</v>
      </c>
      <c r="S286" s="2">
        <f t="shared" si="14"/>
        <v>0</v>
      </c>
      <c r="T286" s="28">
        <f>(1-NCW!M286)</f>
        <v>1</v>
      </c>
    </row>
    <row r="287" spans="1:20" x14ac:dyDescent="0.2">
      <c r="A287">
        <v>287</v>
      </c>
      <c r="B287" s="9">
        <f>NCW!A287</f>
        <v>0</v>
      </c>
      <c r="C287" s="27">
        <f>NCW!B287</f>
        <v>0</v>
      </c>
      <c r="D287" s="19">
        <f>NCW!C287</f>
        <v>0</v>
      </c>
      <c r="E287" s="9">
        <f>NCW!N287</f>
        <v>0</v>
      </c>
      <c r="F287" s="9">
        <f>NCW!A287</f>
        <v>0</v>
      </c>
      <c r="G287" s="10">
        <f>NCW!D287</f>
        <v>0</v>
      </c>
      <c r="H287" s="15">
        <f>NCW!E287</f>
        <v>0</v>
      </c>
      <c r="I287" s="23">
        <f>NCW!F287</f>
        <v>0</v>
      </c>
      <c r="J287" s="15">
        <f>NCW!G287</f>
        <v>0</v>
      </c>
      <c r="K287" s="15">
        <f>NCW!H287</f>
        <v>0</v>
      </c>
      <c r="L287" s="15" t="str">
        <f t="shared" ca="1" si="12"/>
        <v/>
      </c>
      <c r="M287" s="4">
        <f>NCW!J287</f>
        <v>0</v>
      </c>
      <c r="N287" s="6">
        <f>NCW!K287</f>
        <v>0</v>
      </c>
      <c r="O287" s="11">
        <f>SUMIF(Invoiced!$C$2:$C$8000, F287,Invoiced!$H$2:$H$8000)</f>
        <v>0</v>
      </c>
      <c r="P287" s="18">
        <f t="shared" si="13"/>
        <v>0</v>
      </c>
      <c r="Q287" s="7">
        <f>NCW!L287</f>
        <v>0</v>
      </c>
      <c r="R287" s="12">
        <f>SUMIF(Invoiced!$C$2:$C$8000, F287,Invoiced!$I$2:$I$8000)</f>
        <v>0</v>
      </c>
      <c r="S287" s="2">
        <f t="shared" si="14"/>
        <v>0</v>
      </c>
      <c r="T287" s="28">
        <f>(1-NCW!M287)</f>
        <v>1</v>
      </c>
    </row>
    <row r="288" spans="1:20" x14ac:dyDescent="0.2">
      <c r="A288">
        <v>288</v>
      </c>
      <c r="B288" s="9">
        <f>NCW!A288</f>
        <v>0</v>
      </c>
      <c r="C288" s="27">
        <f>NCW!B288</f>
        <v>0</v>
      </c>
      <c r="D288" s="19">
        <f>NCW!C288</f>
        <v>0</v>
      </c>
      <c r="E288" s="9">
        <f>NCW!N288</f>
        <v>0</v>
      </c>
      <c r="F288" s="9">
        <f>NCW!A288</f>
        <v>0</v>
      </c>
      <c r="G288" s="10">
        <f>NCW!D288</f>
        <v>0</v>
      </c>
      <c r="H288" s="15">
        <f>NCW!E288</f>
        <v>0</v>
      </c>
      <c r="I288" s="23">
        <f>NCW!F288</f>
        <v>0</v>
      </c>
      <c r="J288" s="15">
        <f>NCW!G288</f>
        <v>0</v>
      </c>
      <c r="K288" s="15">
        <f>NCW!H288</f>
        <v>0</v>
      </c>
      <c r="L288" s="15" t="str">
        <f t="shared" ca="1" si="12"/>
        <v/>
      </c>
      <c r="M288" s="4">
        <f>NCW!J288</f>
        <v>0</v>
      </c>
      <c r="N288" s="6">
        <f>NCW!K288</f>
        <v>0</v>
      </c>
      <c r="O288" s="11">
        <f>SUMIF(Invoiced!$C$2:$C$8000, F288,Invoiced!$H$2:$H$8000)</f>
        <v>0</v>
      </c>
      <c r="P288" s="18">
        <f t="shared" si="13"/>
        <v>0</v>
      </c>
      <c r="Q288" s="7">
        <f>NCW!L288</f>
        <v>0</v>
      </c>
      <c r="R288" s="12">
        <f>SUMIF(Invoiced!$C$2:$C$8000, F288,Invoiced!$I$2:$I$8000)</f>
        <v>0</v>
      </c>
      <c r="S288" s="2">
        <f t="shared" si="14"/>
        <v>0</v>
      </c>
      <c r="T288" s="28">
        <f>(1-NCW!M288)</f>
        <v>1</v>
      </c>
    </row>
    <row r="289" spans="1:20" x14ac:dyDescent="0.2">
      <c r="A289">
        <v>289</v>
      </c>
      <c r="B289" s="9">
        <f>NCW!A289</f>
        <v>0</v>
      </c>
      <c r="C289" s="27">
        <f>NCW!B289</f>
        <v>0</v>
      </c>
      <c r="D289" s="19">
        <f>NCW!C289</f>
        <v>0</v>
      </c>
      <c r="E289" s="9">
        <f>NCW!N289</f>
        <v>0</v>
      </c>
      <c r="F289" s="9">
        <f>NCW!A289</f>
        <v>0</v>
      </c>
      <c r="G289" s="10">
        <f>NCW!D289</f>
        <v>0</v>
      </c>
      <c r="H289" s="15">
        <f>NCW!E289</f>
        <v>0</v>
      </c>
      <c r="I289" s="23">
        <f>NCW!F289</f>
        <v>0</v>
      </c>
      <c r="J289" s="15">
        <f>NCW!G289</f>
        <v>0</v>
      </c>
      <c r="K289" s="15">
        <f>NCW!H289</f>
        <v>0</v>
      </c>
      <c r="L289" s="15" t="str">
        <f t="shared" ca="1" si="12"/>
        <v/>
      </c>
      <c r="M289" s="4">
        <f>NCW!J289</f>
        <v>0</v>
      </c>
      <c r="N289" s="6">
        <f>NCW!K289</f>
        <v>0</v>
      </c>
      <c r="O289" s="11">
        <f>SUMIF(Invoiced!$C$2:$C$8000, F289,Invoiced!$H$2:$H$8000)</f>
        <v>0</v>
      </c>
      <c r="P289" s="18">
        <f t="shared" si="13"/>
        <v>0</v>
      </c>
      <c r="Q289" s="7">
        <f>NCW!L289</f>
        <v>0</v>
      </c>
      <c r="R289" s="12">
        <f>SUMIF(Invoiced!$C$2:$C$8000, F289,Invoiced!$I$2:$I$8000)</f>
        <v>0</v>
      </c>
      <c r="S289" s="2">
        <f t="shared" si="14"/>
        <v>0</v>
      </c>
      <c r="T289" s="28">
        <f>(1-NCW!M289)</f>
        <v>1</v>
      </c>
    </row>
    <row r="290" spans="1:20" x14ac:dyDescent="0.2">
      <c r="A290">
        <v>290</v>
      </c>
      <c r="B290" s="9">
        <f>NCW!A290</f>
        <v>0</v>
      </c>
      <c r="C290" s="27">
        <f>NCW!B290</f>
        <v>0</v>
      </c>
      <c r="D290" s="19">
        <f>NCW!C290</f>
        <v>0</v>
      </c>
      <c r="E290" s="9">
        <f>NCW!N290</f>
        <v>0</v>
      </c>
      <c r="F290" s="9">
        <f>NCW!A290</f>
        <v>0</v>
      </c>
      <c r="G290" s="10">
        <f>NCW!D290</f>
        <v>0</v>
      </c>
      <c r="H290" s="15">
        <f>NCW!E290</f>
        <v>0</v>
      </c>
      <c r="I290" s="23">
        <f>NCW!F290</f>
        <v>0</v>
      </c>
      <c r="J290" s="15">
        <f>NCW!G290</f>
        <v>0</v>
      </c>
      <c r="K290" s="15">
        <f>NCW!H290</f>
        <v>0</v>
      </c>
      <c r="L290" s="15" t="str">
        <f t="shared" ca="1" si="12"/>
        <v/>
      </c>
      <c r="M290" s="4">
        <f>NCW!J290</f>
        <v>0</v>
      </c>
      <c r="N290" s="6">
        <f>NCW!K290</f>
        <v>0</v>
      </c>
      <c r="O290" s="11">
        <f>SUMIF(Invoiced!$C$2:$C$8000, F290,Invoiced!$H$2:$H$8000)</f>
        <v>0</v>
      </c>
      <c r="P290" s="18">
        <f t="shared" si="13"/>
        <v>0</v>
      </c>
      <c r="Q290" s="7">
        <f>NCW!L290</f>
        <v>0</v>
      </c>
      <c r="R290" s="12">
        <f>SUMIF(Invoiced!$C$2:$C$8000, F290,Invoiced!$I$2:$I$8000)</f>
        <v>0</v>
      </c>
      <c r="S290" s="2">
        <f t="shared" si="14"/>
        <v>0</v>
      </c>
      <c r="T290" s="28">
        <f>(1-NCW!M290)</f>
        <v>1</v>
      </c>
    </row>
    <row r="291" spans="1:20" x14ac:dyDescent="0.2">
      <c r="A291">
        <v>291</v>
      </c>
      <c r="B291" s="9">
        <f>NCW!A291</f>
        <v>0</v>
      </c>
      <c r="C291" s="27">
        <f>NCW!B291</f>
        <v>0</v>
      </c>
      <c r="D291" s="19">
        <f>NCW!C291</f>
        <v>0</v>
      </c>
      <c r="E291" s="9">
        <f>NCW!N291</f>
        <v>0</v>
      </c>
      <c r="F291" s="9">
        <f>NCW!A291</f>
        <v>0</v>
      </c>
      <c r="G291" s="10">
        <f>NCW!D291</f>
        <v>0</v>
      </c>
      <c r="H291" s="15">
        <f>NCW!E291</f>
        <v>0</v>
      </c>
      <c r="I291" s="23">
        <f>NCW!F291</f>
        <v>0</v>
      </c>
      <c r="J291" s="15">
        <f>NCW!G291</f>
        <v>0</v>
      </c>
      <c r="K291" s="15">
        <f>NCW!H291</f>
        <v>0</v>
      </c>
      <c r="L291" s="15" t="str">
        <f t="shared" ca="1" si="12"/>
        <v/>
      </c>
      <c r="M291" s="4">
        <f>NCW!J291</f>
        <v>0</v>
      </c>
      <c r="N291" s="6">
        <f>NCW!K291</f>
        <v>0</v>
      </c>
      <c r="O291" s="11">
        <f>SUMIF(Invoiced!$C$2:$C$8000, F291,Invoiced!$H$2:$H$8000)</f>
        <v>0</v>
      </c>
      <c r="P291" s="18">
        <f t="shared" si="13"/>
        <v>0</v>
      </c>
      <c r="Q291" s="7">
        <f>NCW!L291</f>
        <v>0</v>
      </c>
      <c r="R291" s="12">
        <f>SUMIF(Invoiced!$C$2:$C$8000, F291,Invoiced!$I$2:$I$8000)</f>
        <v>0</v>
      </c>
      <c r="S291" s="2">
        <f t="shared" si="14"/>
        <v>0</v>
      </c>
      <c r="T291" s="28">
        <f>(1-NCW!M291)</f>
        <v>1</v>
      </c>
    </row>
    <row r="292" spans="1:20" x14ac:dyDescent="0.2">
      <c r="A292">
        <v>292</v>
      </c>
      <c r="B292" s="9">
        <f>NCW!A292</f>
        <v>0</v>
      </c>
      <c r="C292" s="27">
        <f>NCW!B292</f>
        <v>0</v>
      </c>
      <c r="D292" s="19">
        <f>NCW!C292</f>
        <v>0</v>
      </c>
      <c r="E292" s="9">
        <f>NCW!N292</f>
        <v>0</v>
      </c>
      <c r="F292" s="9">
        <f>NCW!A292</f>
        <v>0</v>
      </c>
      <c r="G292" s="10">
        <f>NCW!D292</f>
        <v>0</v>
      </c>
      <c r="H292" s="15">
        <f>NCW!E292</f>
        <v>0</v>
      </c>
      <c r="I292" s="23">
        <f>NCW!F292</f>
        <v>0</v>
      </c>
      <c r="J292" s="15">
        <f>NCW!G292</f>
        <v>0</v>
      </c>
      <c r="K292" s="15">
        <f>NCW!H292</f>
        <v>0</v>
      </c>
      <c r="L292" s="15" t="str">
        <f t="shared" ca="1" si="12"/>
        <v/>
      </c>
      <c r="M292" s="4">
        <f>NCW!J292</f>
        <v>0</v>
      </c>
      <c r="N292" s="6">
        <f>NCW!K292</f>
        <v>0</v>
      </c>
      <c r="O292" s="11">
        <f>SUMIF(Invoiced!$C$2:$C$8000, F292,Invoiced!$H$2:$H$8000)</f>
        <v>0</v>
      </c>
      <c r="P292" s="18">
        <f t="shared" si="13"/>
        <v>0</v>
      </c>
      <c r="Q292" s="7">
        <f>NCW!L292</f>
        <v>0</v>
      </c>
      <c r="R292" s="12">
        <f>SUMIF(Invoiced!$C$2:$C$8000, F292,Invoiced!$I$2:$I$8000)</f>
        <v>0</v>
      </c>
      <c r="S292" s="2">
        <f t="shared" si="14"/>
        <v>0</v>
      </c>
      <c r="T292" s="28">
        <f>(1-NCW!M292)</f>
        <v>1</v>
      </c>
    </row>
    <row r="293" spans="1:20" x14ac:dyDescent="0.2">
      <c r="A293">
        <v>293</v>
      </c>
      <c r="B293" s="9">
        <f>NCW!A293</f>
        <v>0</v>
      </c>
      <c r="C293" s="27">
        <f>NCW!B293</f>
        <v>0</v>
      </c>
      <c r="D293" s="19">
        <f>NCW!C293</f>
        <v>0</v>
      </c>
      <c r="E293" s="9">
        <f>NCW!N293</f>
        <v>0</v>
      </c>
      <c r="F293" s="9">
        <f>NCW!A293</f>
        <v>0</v>
      </c>
      <c r="G293" s="10">
        <f>NCW!D293</f>
        <v>0</v>
      </c>
      <c r="H293" s="15">
        <f>NCW!E293</f>
        <v>0</v>
      </c>
      <c r="I293" s="23">
        <f>NCW!F293</f>
        <v>0</v>
      </c>
      <c r="J293" s="15">
        <f>NCW!G293</f>
        <v>0</v>
      </c>
      <c r="K293" s="15">
        <f>NCW!H293</f>
        <v>0</v>
      </c>
      <c r="L293" s="15" t="str">
        <f t="shared" ca="1" si="12"/>
        <v/>
      </c>
      <c r="M293" s="4">
        <f>NCW!J293</f>
        <v>0</v>
      </c>
      <c r="N293" s="6">
        <f>NCW!K293</f>
        <v>0</v>
      </c>
      <c r="O293" s="11">
        <f>SUMIF(Invoiced!$C$2:$C$8000, F293,Invoiced!$H$2:$H$8000)</f>
        <v>0</v>
      </c>
      <c r="P293" s="18">
        <f t="shared" si="13"/>
        <v>0</v>
      </c>
      <c r="Q293" s="7">
        <f>NCW!L293</f>
        <v>0</v>
      </c>
      <c r="R293" s="12">
        <f>SUMIF(Invoiced!$C$2:$C$8000, F293,Invoiced!$I$2:$I$8000)</f>
        <v>0</v>
      </c>
      <c r="S293" s="2">
        <f t="shared" si="14"/>
        <v>0</v>
      </c>
      <c r="T293" s="28">
        <f>(1-NCW!M293)</f>
        <v>1</v>
      </c>
    </row>
    <row r="294" spans="1:20" x14ac:dyDescent="0.2">
      <c r="A294">
        <v>294</v>
      </c>
      <c r="B294" s="9">
        <f>NCW!A294</f>
        <v>0</v>
      </c>
      <c r="C294" s="27">
        <f>NCW!B294</f>
        <v>0</v>
      </c>
      <c r="D294" s="19">
        <f>NCW!C294</f>
        <v>0</v>
      </c>
      <c r="E294" s="9">
        <f>NCW!N294</f>
        <v>0</v>
      </c>
      <c r="F294" s="9">
        <f>NCW!A294</f>
        <v>0</v>
      </c>
      <c r="G294" s="10">
        <f>NCW!D294</f>
        <v>0</v>
      </c>
      <c r="H294" s="15">
        <f>NCW!E294</f>
        <v>0</v>
      </c>
      <c r="I294" s="23">
        <f>NCW!F294</f>
        <v>0</v>
      </c>
      <c r="J294" s="15">
        <f>NCW!G294</f>
        <v>0</v>
      </c>
      <c r="K294" s="15">
        <f>NCW!H294</f>
        <v>0</v>
      </c>
      <c r="L294" s="15" t="str">
        <f t="shared" ca="1" si="12"/>
        <v/>
      </c>
      <c r="M294" s="4">
        <f>NCW!J294</f>
        <v>0</v>
      </c>
      <c r="N294" s="6">
        <f>NCW!K294</f>
        <v>0</v>
      </c>
      <c r="O294" s="11">
        <f>SUMIF(Invoiced!$C$2:$C$8000, F294,Invoiced!$H$2:$H$8000)</f>
        <v>0</v>
      </c>
      <c r="P294" s="18">
        <f t="shared" si="13"/>
        <v>0</v>
      </c>
      <c r="Q294" s="7">
        <f>NCW!L294</f>
        <v>0</v>
      </c>
      <c r="R294" s="12">
        <f>SUMIF(Invoiced!$C$2:$C$8000, F294,Invoiced!$I$2:$I$8000)</f>
        <v>0</v>
      </c>
      <c r="S294" s="2">
        <f t="shared" si="14"/>
        <v>0</v>
      </c>
      <c r="T294" s="28">
        <f>(1-NCW!M294)</f>
        <v>1</v>
      </c>
    </row>
    <row r="295" spans="1:20" x14ac:dyDescent="0.2">
      <c r="A295">
        <v>295</v>
      </c>
      <c r="B295" s="9">
        <f>NCW!A295</f>
        <v>0</v>
      </c>
      <c r="C295" s="27">
        <f>NCW!B295</f>
        <v>0</v>
      </c>
      <c r="D295" s="19">
        <f>NCW!C295</f>
        <v>0</v>
      </c>
      <c r="E295" s="9">
        <f>NCW!N295</f>
        <v>0</v>
      </c>
      <c r="F295" s="9">
        <f>NCW!A295</f>
        <v>0</v>
      </c>
      <c r="G295" s="10">
        <f>NCW!D295</f>
        <v>0</v>
      </c>
      <c r="H295" s="15">
        <f>NCW!E295</f>
        <v>0</v>
      </c>
      <c r="I295" s="23">
        <f>NCW!F295</f>
        <v>0</v>
      </c>
      <c r="J295" s="15">
        <f>NCW!G295</f>
        <v>0</v>
      </c>
      <c r="K295" s="15">
        <f>NCW!H295</f>
        <v>0</v>
      </c>
      <c r="L295" s="15" t="str">
        <f t="shared" ca="1" si="12"/>
        <v/>
      </c>
      <c r="M295" s="4">
        <f>NCW!J295</f>
        <v>0</v>
      </c>
      <c r="N295" s="6">
        <f>NCW!K295</f>
        <v>0</v>
      </c>
      <c r="O295" s="11">
        <f>SUMIF(Invoiced!$C$2:$C$8000, F295,Invoiced!$H$2:$H$8000)</f>
        <v>0</v>
      </c>
      <c r="P295" s="18">
        <f t="shared" si="13"/>
        <v>0</v>
      </c>
      <c r="Q295" s="7">
        <f>NCW!L295</f>
        <v>0</v>
      </c>
      <c r="R295" s="12">
        <f>SUMIF(Invoiced!$C$2:$C$8000, F295,Invoiced!$I$2:$I$8000)</f>
        <v>0</v>
      </c>
      <c r="S295" s="2">
        <f t="shared" si="14"/>
        <v>0</v>
      </c>
      <c r="T295" s="28">
        <f>(1-NCW!M295)</f>
        <v>1</v>
      </c>
    </row>
    <row r="296" spans="1:20" x14ac:dyDescent="0.2">
      <c r="A296">
        <v>296</v>
      </c>
      <c r="B296" s="9">
        <f>NCW!A296</f>
        <v>0</v>
      </c>
      <c r="C296" s="27">
        <f>NCW!B296</f>
        <v>0</v>
      </c>
      <c r="D296" s="19">
        <f>NCW!C296</f>
        <v>0</v>
      </c>
      <c r="E296" s="9">
        <f>NCW!N296</f>
        <v>0</v>
      </c>
      <c r="F296" s="9">
        <f>NCW!A296</f>
        <v>0</v>
      </c>
      <c r="G296" s="10">
        <f>NCW!D296</f>
        <v>0</v>
      </c>
      <c r="H296" s="15">
        <f>NCW!E296</f>
        <v>0</v>
      </c>
      <c r="I296" s="23">
        <f>NCW!F296</f>
        <v>0</v>
      </c>
      <c r="J296" s="15">
        <f>NCW!G296</f>
        <v>0</v>
      </c>
      <c r="K296" s="15">
        <f>NCW!H296</f>
        <v>0</v>
      </c>
      <c r="L296" s="15" t="str">
        <f t="shared" ca="1" si="12"/>
        <v/>
      </c>
      <c r="M296" s="4">
        <f>NCW!J296</f>
        <v>0</v>
      </c>
      <c r="N296" s="6">
        <f>NCW!K296</f>
        <v>0</v>
      </c>
      <c r="O296" s="11">
        <f>SUMIF(Invoiced!$C$2:$C$8000, F296,Invoiced!$H$2:$H$8000)</f>
        <v>0</v>
      </c>
      <c r="P296" s="18">
        <f t="shared" si="13"/>
        <v>0</v>
      </c>
      <c r="Q296" s="7">
        <f>NCW!L296</f>
        <v>0</v>
      </c>
      <c r="R296" s="12">
        <f>SUMIF(Invoiced!$C$2:$C$8000, F296,Invoiced!$I$2:$I$8000)</f>
        <v>0</v>
      </c>
      <c r="S296" s="2">
        <f t="shared" si="14"/>
        <v>0</v>
      </c>
      <c r="T296" s="28">
        <f>(1-NCW!M296)</f>
        <v>1</v>
      </c>
    </row>
    <row r="297" spans="1:20" x14ac:dyDescent="0.2">
      <c r="A297">
        <v>297</v>
      </c>
      <c r="B297" s="9">
        <f>NCW!A297</f>
        <v>0</v>
      </c>
      <c r="C297" s="27">
        <f>NCW!B297</f>
        <v>0</v>
      </c>
      <c r="D297" s="19">
        <f>NCW!C297</f>
        <v>0</v>
      </c>
      <c r="E297" s="9">
        <f>NCW!N297</f>
        <v>0</v>
      </c>
      <c r="F297" s="9">
        <f>NCW!A297</f>
        <v>0</v>
      </c>
      <c r="G297" s="10">
        <f>NCW!D297</f>
        <v>0</v>
      </c>
      <c r="H297" s="15">
        <f>NCW!E297</f>
        <v>0</v>
      </c>
      <c r="I297" s="23">
        <f>NCW!F297</f>
        <v>0</v>
      </c>
      <c r="J297" s="15">
        <f>NCW!G297</f>
        <v>0</v>
      </c>
      <c r="K297" s="15">
        <f>NCW!H297</f>
        <v>0</v>
      </c>
      <c r="L297" s="15" t="str">
        <f t="shared" ca="1" si="12"/>
        <v/>
      </c>
      <c r="M297" s="4">
        <f>NCW!J297</f>
        <v>0</v>
      </c>
      <c r="N297" s="6">
        <f>NCW!K297</f>
        <v>0</v>
      </c>
      <c r="O297" s="11">
        <f>SUMIF(Invoiced!$C$2:$C$8000, F297,Invoiced!$H$2:$H$8000)</f>
        <v>0</v>
      </c>
      <c r="P297" s="18">
        <f t="shared" si="13"/>
        <v>0</v>
      </c>
      <c r="Q297" s="7">
        <f>NCW!L297</f>
        <v>0</v>
      </c>
      <c r="R297" s="12">
        <f>SUMIF(Invoiced!$C$2:$C$8000, F297,Invoiced!$I$2:$I$8000)</f>
        <v>0</v>
      </c>
      <c r="S297" s="2">
        <f t="shared" si="14"/>
        <v>0</v>
      </c>
      <c r="T297" s="28">
        <f>(1-NCW!M297)</f>
        <v>1</v>
      </c>
    </row>
    <row r="298" spans="1:20" x14ac:dyDescent="0.2">
      <c r="A298">
        <v>298</v>
      </c>
      <c r="B298" s="9">
        <f>NCW!A298</f>
        <v>0</v>
      </c>
      <c r="C298" s="27">
        <f>NCW!B298</f>
        <v>0</v>
      </c>
      <c r="D298" s="19">
        <f>NCW!C298</f>
        <v>0</v>
      </c>
      <c r="E298" s="9">
        <f>NCW!N298</f>
        <v>0</v>
      </c>
      <c r="F298" s="9">
        <f>NCW!A298</f>
        <v>0</v>
      </c>
      <c r="G298" s="10">
        <f>NCW!D298</f>
        <v>0</v>
      </c>
      <c r="H298" s="15">
        <f>NCW!E298</f>
        <v>0</v>
      </c>
      <c r="I298" s="23">
        <f>NCW!F298</f>
        <v>0</v>
      </c>
      <c r="J298" s="15">
        <f>NCW!G298</f>
        <v>0</v>
      </c>
      <c r="K298" s="15">
        <f>NCW!H298</f>
        <v>0</v>
      </c>
      <c r="L298" s="15" t="str">
        <f t="shared" ca="1" si="12"/>
        <v/>
      </c>
      <c r="M298" s="4">
        <f>NCW!J298</f>
        <v>0</v>
      </c>
      <c r="N298" s="6">
        <f>NCW!K298</f>
        <v>0</v>
      </c>
      <c r="O298" s="11">
        <f>SUMIF(Invoiced!$C$2:$C$8000, F298,Invoiced!$H$2:$H$8000)</f>
        <v>0</v>
      </c>
      <c r="P298" s="18">
        <f t="shared" si="13"/>
        <v>0</v>
      </c>
      <c r="Q298" s="7">
        <f>NCW!L298</f>
        <v>0</v>
      </c>
      <c r="R298" s="12">
        <f>SUMIF(Invoiced!$C$2:$C$8000, F298,Invoiced!$I$2:$I$8000)</f>
        <v>0</v>
      </c>
      <c r="S298" s="2">
        <f t="shared" si="14"/>
        <v>0</v>
      </c>
      <c r="T298" s="28">
        <f>(1-NCW!M298)</f>
        <v>1</v>
      </c>
    </row>
    <row r="299" spans="1:20" x14ac:dyDescent="0.2">
      <c r="A299">
        <v>299</v>
      </c>
      <c r="B299" s="9">
        <f>NCW!A299</f>
        <v>0</v>
      </c>
      <c r="C299" s="27">
        <f>NCW!B299</f>
        <v>0</v>
      </c>
      <c r="D299" s="19">
        <f>NCW!C299</f>
        <v>0</v>
      </c>
      <c r="E299" s="9">
        <f>NCW!N299</f>
        <v>0</v>
      </c>
      <c r="F299" s="9">
        <f>NCW!A299</f>
        <v>0</v>
      </c>
      <c r="G299" s="10">
        <f>NCW!D299</f>
        <v>0</v>
      </c>
      <c r="H299" s="15">
        <f>NCW!E299</f>
        <v>0</v>
      </c>
      <c r="I299" s="23">
        <f>NCW!F299</f>
        <v>0</v>
      </c>
      <c r="J299" s="15">
        <f>NCW!G299</f>
        <v>0</v>
      </c>
      <c r="K299" s="15">
        <f>NCW!H299</f>
        <v>0</v>
      </c>
      <c r="L299" s="15" t="str">
        <f t="shared" ca="1" si="12"/>
        <v/>
      </c>
      <c r="M299" s="4">
        <f>NCW!J299</f>
        <v>0</v>
      </c>
      <c r="N299" s="6">
        <f>NCW!K299</f>
        <v>0</v>
      </c>
      <c r="O299" s="11">
        <f>SUMIF(Invoiced!$C$2:$C$8000, F299,Invoiced!$H$2:$H$8000)</f>
        <v>0</v>
      </c>
      <c r="P299" s="18">
        <f t="shared" si="13"/>
        <v>0</v>
      </c>
      <c r="Q299" s="7">
        <f>NCW!L299</f>
        <v>0</v>
      </c>
      <c r="R299" s="12">
        <f>SUMIF(Invoiced!$C$2:$C$8000, F299,Invoiced!$I$2:$I$8000)</f>
        <v>0</v>
      </c>
      <c r="S299" s="2">
        <f t="shared" si="14"/>
        <v>0</v>
      </c>
      <c r="T299" s="28">
        <f>(1-NCW!M299)</f>
        <v>1</v>
      </c>
    </row>
    <row r="300" spans="1:20" x14ac:dyDescent="0.2">
      <c r="A300">
        <v>300</v>
      </c>
      <c r="B300" s="9">
        <f>NCW!A300</f>
        <v>0</v>
      </c>
      <c r="C300" s="27">
        <f>NCW!B300</f>
        <v>0</v>
      </c>
      <c r="D300" s="19">
        <f>NCW!C300</f>
        <v>0</v>
      </c>
      <c r="E300" s="9">
        <f>NCW!N300</f>
        <v>0</v>
      </c>
      <c r="F300" s="9">
        <f>NCW!A300</f>
        <v>0</v>
      </c>
      <c r="G300" s="10">
        <f>NCW!D300</f>
        <v>0</v>
      </c>
      <c r="H300" s="15">
        <f>NCW!E300</f>
        <v>0</v>
      </c>
      <c r="I300" s="23">
        <f>NCW!F300</f>
        <v>0</v>
      </c>
      <c r="J300" s="15">
        <f>NCW!G300</f>
        <v>0</v>
      </c>
      <c r="K300" s="15">
        <f>NCW!H300</f>
        <v>0</v>
      </c>
      <c r="L300" s="15" t="str">
        <f t="shared" ca="1" si="12"/>
        <v/>
      </c>
      <c r="M300" s="4">
        <f>NCW!J300</f>
        <v>0</v>
      </c>
      <c r="N300" s="6">
        <f>NCW!K300</f>
        <v>0</v>
      </c>
      <c r="O300" s="11">
        <f>SUMIF(Invoiced!$C$2:$C$8000, F300,Invoiced!$H$2:$H$8000)</f>
        <v>0</v>
      </c>
      <c r="P300" s="18">
        <f t="shared" si="13"/>
        <v>0</v>
      </c>
      <c r="Q300" s="7">
        <f>NCW!L300</f>
        <v>0</v>
      </c>
      <c r="R300" s="12">
        <f>SUMIF(Invoiced!$C$2:$C$8000, F300,Invoiced!$I$2:$I$8000)</f>
        <v>0</v>
      </c>
      <c r="S300" s="2">
        <f t="shared" si="14"/>
        <v>0</v>
      </c>
      <c r="T300" s="28">
        <f>(1-NCW!M300)</f>
        <v>1</v>
      </c>
    </row>
    <row r="301" spans="1:20" x14ac:dyDescent="0.2">
      <c r="A301">
        <v>301</v>
      </c>
      <c r="B301" s="9">
        <f>NCW!A301</f>
        <v>0</v>
      </c>
      <c r="C301" s="27">
        <f>NCW!B301</f>
        <v>0</v>
      </c>
      <c r="D301" s="19">
        <f>NCW!C301</f>
        <v>0</v>
      </c>
      <c r="E301" s="9">
        <f>NCW!N301</f>
        <v>0</v>
      </c>
      <c r="F301" s="9">
        <f>NCW!A301</f>
        <v>0</v>
      </c>
      <c r="G301" s="10">
        <f>NCW!D301</f>
        <v>0</v>
      </c>
      <c r="H301" s="15">
        <f>NCW!E301</f>
        <v>0</v>
      </c>
      <c r="I301" s="23">
        <f>NCW!F301</f>
        <v>0</v>
      </c>
      <c r="J301" s="15">
        <f>NCW!G301</f>
        <v>0</v>
      </c>
      <c r="K301" s="15">
        <f>NCW!H301</f>
        <v>0</v>
      </c>
      <c r="L301" s="15" t="str">
        <f t="shared" ca="1" si="12"/>
        <v/>
      </c>
      <c r="M301" s="4">
        <f>NCW!J301</f>
        <v>0</v>
      </c>
      <c r="N301" s="6">
        <f>NCW!K301</f>
        <v>0</v>
      </c>
      <c r="O301" s="11">
        <f>SUMIF(Invoiced!$C$2:$C$8000, F301,Invoiced!$H$2:$H$8000)</f>
        <v>0</v>
      </c>
      <c r="P301" s="18">
        <f t="shared" si="13"/>
        <v>0</v>
      </c>
      <c r="Q301" s="7">
        <f>NCW!L301</f>
        <v>0</v>
      </c>
      <c r="R301" s="12">
        <f>SUMIF(Invoiced!$C$2:$C$8000, F301,Invoiced!$I$2:$I$8000)</f>
        <v>0</v>
      </c>
      <c r="S301" s="2">
        <f t="shared" si="14"/>
        <v>0</v>
      </c>
      <c r="T301" s="28">
        <f>(1-NCW!M301)</f>
        <v>1</v>
      </c>
    </row>
    <row r="302" spans="1:20" x14ac:dyDescent="0.2">
      <c r="A302">
        <v>302</v>
      </c>
      <c r="B302" s="9">
        <f>NCW!A302</f>
        <v>0</v>
      </c>
      <c r="C302" s="27">
        <f>NCW!B302</f>
        <v>0</v>
      </c>
      <c r="D302" s="19">
        <f>NCW!C302</f>
        <v>0</v>
      </c>
      <c r="E302" s="9">
        <f>NCW!N302</f>
        <v>0</v>
      </c>
      <c r="F302" s="9">
        <f>NCW!A302</f>
        <v>0</v>
      </c>
      <c r="G302" s="10">
        <f>NCW!D302</f>
        <v>0</v>
      </c>
      <c r="H302" s="15">
        <f>NCW!E302</f>
        <v>0</v>
      </c>
      <c r="I302" s="23">
        <f>NCW!F302</f>
        <v>0</v>
      </c>
      <c r="J302" s="15">
        <f>NCW!G302</f>
        <v>0</v>
      </c>
      <c r="K302" s="15">
        <f>NCW!H302</f>
        <v>0</v>
      </c>
      <c r="L302" s="15" t="str">
        <f t="shared" ca="1" si="12"/>
        <v/>
      </c>
      <c r="M302" s="4">
        <f>NCW!J302</f>
        <v>0</v>
      </c>
      <c r="N302" s="6">
        <f>NCW!K302</f>
        <v>0</v>
      </c>
      <c r="O302" s="11">
        <f>SUMIF(Invoiced!$C$2:$C$8000, F302,Invoiced!$H$2:$H$8000)</f>
        <v>0</v>
      </c>
      <c r="P302" s="18">
        <f t="shared" si="13"/>
        <v>0</v>
      </c>
      <c r="Q302" s="7">
        <f>NCW!L302</f>
        <v>0</v>
      </c>
      <c r="R302" s="12">
        <f>SUMIF(Invoiced!$C$2:$C$8000, F302,Invoiced!$I$2:$I$8000)</f>
        <v>0</v>
      </c>
      <c r="S302" s="2">
        <f t="shared" si="14"/>
        <v>0</v>
      </c>
      <c r="T302" s="28">
        <f>(1-NCW!M302)</f>
        <v>1</v>
      </c>
    </row>
    <row r="303" spans="1:20" x14ac:dyDescent="0.2">
      <c r="A303">
        <v>303</v>
      </c>
      <c r="B303" s="9">
        <f>NCW!A303</f>
        <v>0</v>
      </c>
      <c r="C303" s="27">
        <f>NCW!B303</f>
        <v>0</v>
      </c>
      <c r="D303" s="19">
        <f>NCW!C303</f>
        <v>0</v>
      </c>
      <c r="E303" s="9">
        <f>NCW!N303</f>
        <v>0</v>
      </c>
      <c r="F303" s="9">
        <f>NCW!A303</f>
        <v>0</v>
      </c>
      <c r="G303" s="10">
        <f>NCW!D303</f>
        <v>0</v>
      </c>
      <c r="H303" s="15">
        <f>NCW!E303</f>
        <v>0</v>
      </c>
      <c r="I303" s="23">
        <f>NCW!F303</f>
        <v>0</v>
      </c>
      <c r="J303" s="15">
        <f>NCW!G303</f>
        <v>0</v>
      </c>
      <c r="K303" s="15">
        <f>NCW!H303</f>
        <v>0</v>
      </c>
      <c r="L303" s="15" t="str">
        <f t="shared" ca="1" si="12"/>
        <v/>
      </c>
      <c r="M303" s="4">
        <f>NCW!J303</f>
        <v>0</v>
      </c>
      <c r="N303" s="6">
        <f>NCW!K303</f>
        <v>0</v>
      </c>
      <c r="O303" s="11">
        <f>SUMIF(Invoiced!$C$2:$C$8000, F303,Invoiced!$H$2:$H$8000)</f>
        <v>0</v>
      </c>
      <c r="P303" s="18">
        <f t="shared" si="13"/>
        <v>0</v>
      </c>
      <c r="Q303" s="7">
        <f>NCW!L303</f>
        <v>0</v>
      </c>
      <c r="R303" s="12">
        <f>SUMIF(Invoiced!$C$2:$C$8000, F303,Invoiced!$I$2:$I$8000)</f>
        <v>0</v>
      </c>
      <c r="S303" s="2">
        <f t="shared" si="14"/>
        <v>0</v>
      </c>
      <c r="T303" s="28">
        <f>(1-NCW!M303)</f>
        <v>1</v>
      </c>
    </row>
    <row r="304" spans="1:20" x14ac:dyDescent="0.2">
      <c r="A304">
        <v>304</v>
      </c>
      <c r="B304" s="9">
        <f>NCW!A304</f>
        <v>0</v>
      </c>
      <c r="C304" s="27">
        <f>NCW!B304</f>
        <v>0</v>
      </c>
      <c r="D304" s="19">
        <f>NCW!C304</f>
        <v>0</v>
      </c>
      <c r="E304" s="9">
        <f>NCW!N304</f>
        <v>0</v>
      </c>
      <c r="F304" s="9">
        <f>NCW!A304</f>
        <v>0</v>
      </c>
      <c r="G304" s="10">
        <f>NCW!D304</f>
        <v>0</v>
      </c>
      <c r="H304" s="15">
        <f>NCW!E304</f>
        <v>0</v>
      </c>
      <c r="I304" s="23">
        <f>NCW!F304</f>
        <v>0</v>
      </c>
      <c r="J304" s="15">
        <f>NCW!G304</f>
        <v>0</v>
      </c>
      <c r="K304" s="15">
        <f>NCW!H304</f>
        <v>0</v>
      </c>
      <c r="L304" s="15" t="str">
        <f t="shared" ca="1" si="12"/>
        <v/>
      </c>
      <c r="M304" s="4">
        <f>NCW!J304</f>
        <v>0</v>
      </c>
      <c r="N304" s="6">
        <f>NCW!K304</f>
        <v>0</v>
      </c>
      <c r="O304" s="11">
        <f>SUMIF(Invoiced!$C$2:$C$8000, F304,Invoiced!$H$2:$H$8000)</f>
        <v>0</v>
      </c>
      <c r="P304" s="18">
        <f t="shared" si="13"/>
        <v>0</v>
      </c>
      <c r="Q304" s="7">
        <f>NCW!L304</f>
        <v>0</v>
      </c>
      <c r="R304" s="12">
        <f>SUMIF(Invoiced!$C$2:$C$8000, F304,Invoiced!$I$2:$I$8000)</f>
        <v>0</v>
      </c>
      <c r="S304" s="2">
        <f t="shared" si="14"/>
        <v>0</v>
      </c>
      <c r="T304" s="28">
        <f>(1-NCW!M304)</f>
        <v>1</v>
      </c>
    </row>
    <row r="305" spans="1:20" x14ac:dyDescent="0.2">
      <c r="A305">
        <v>305</v>
      </c>
      <c r="B305" s="9">
        <f>NCW!A305</f>
        <v>0</v>
      </c>
      <c r="C305" s="27">
        <f>NCW!B305</f>
        <v>0</v>
      </c>
      <c r="D305" s="19">
        <f>NCW!C305</f>
        <v>0</v>
      </c>
      <c r="E305" s="9">
        <f>NCW!N305</f>
        <v>0</v>
      </c>
      <c r="F305" s="9">
        <f>NCW!A305</f>
        <v>0</v>
      </c>
      <c r="G305" s="10">
        <f>NCW!D305</f>
        <v>0</v>
      </c>
      <c r="H305" s="15">
        <f>NCW!E305</f>
        <v>0</v>
      </c>
      <c r="I305" s="23">
        <f>NCW!F305</f>
        <v>0</v>
      </c>
      <c r="J305" s="15">
        <f>NCW!G305</f>
        <v>0</v>
      </c>
      <c r="K305" s="15">
        <f>NCW!H305</f>
        <v>0</v>
      </c>
      <c r="L305" s="15" t="str">
        <f t="shared" ca="1" si="12"/>
        <v/>
      </c>
      <c r="M305" s="4">
        <f>NCW!J305</f>
        <v>0</v>
      </c>
      <c r="N305" s="6">
        <f>NCW!K305</f>
        <v>0</v>
      </c>
      <c r="O305" s="11">
        <f>SUMIF(Invoiced!$C$2:$C$8000, F305,Invoiced!$H$2:$H$8000)</f>
        <v>0</v>
      </c>
      <c r="P305" s="18">
        <f t="shared" si="13"/>
        <v>0</v>
      </c>
      <c r="Q305" s="7">
        <f>NCW!L305</f>
        <v>0</v>
      </c>
      <c r="R305" s="12">
        <f>SUMIF(Invoiced!$C$2:$C$8000, F305,Invoiced!$I$2:$I$8000)</f>
        <v>0</v>
      </c>
      <c r="S305" s="2">
        <f t="shared" si="14"/>
        <v>0</v>
      </c>
      <c r="T305" s="28">
        <f>(1-NCW!M305)</f>
        <v>1</v>
      </c>
    </row>
    <row r="306" spans="1:20" x14ac:dyDescent="0.2">
      <c r="A306">
        <v>306</v>
      </c>
      <c r="B306" s="9">
        <f>NCW!A306</f>
        <v>0</v>
      </c>
      <c r="C306" s="27">
        <f>NCW!B306</f>
        <v>0</v>
      </c>
      <c r="D306" s="19">
        <f>NCW!C306</f>
        <v>0</v>
      </c>
      <c r="E306" s="9">
        <f>NCW!N306</f>
        <v>0</v>
      </c>
      <c r="F306" s="9">
        <f>NCW!A306</f>
        <v>0</v>
      </c>
      <c r="G306" s="10">
        <f>NCW!D306</f>
        <v>0</v>
      </c>
      <c r="H306" s="15">
        <f>NCW!E306</f>
        <v>0</v>
      </c>
      <c r="I306" s="23">
        <f>NCW!F306</f>
        <v>0</v>
      </c>
      <c r="J306" s="15">
        <f>NCW!G306</f>
        <v>0</v>
      </c>
      <c r="K306" s="15">
        <f>NCW!H306</f>
        <v>0</v>
      </c>
      <c r="L306" s="15" t="str">
        <f t="shared" ca="1" si="12"/>
        <v/>
      </c>
      <c r="M306" s="4">
        <f>NCW!J306</f>
        <v>0</v>
      </c>
      <c r="N306" s="6">
        <f>NCW!K306</f>
        <v>0</v>
      </c>
      <c r="O306" s="11">
        <f>SUMIF(Invoiced!$C$2:$C$8000, F306,Invoiced!$H$2:$H$8000)</f>
        <v>0</v>
      </c>
      <c r="P306" s="18">
        <f t="shared" si="13"/>
        <v>0</v>
      </c>
      <c r="Q306" s="7">
        <f>NCW!L306</f>
        <v>0</v>
      </c>
      <c r="R306" s="12">
        <f>SUMIF(Invoiced!$C$2:$C$8000, F306,Invoiced!$I$2:$I$8000)</f>
        <v>0</v>
      </c>
      <c r="S306" s="2">
        <f t="shared" si="14"/>
        <v>0</v>
      </c>
      <c r="T306" s="28">
        <f>(1-NCW!M306)</f>
        <v>1</v>
      </c>
    </row>
    <row r="307" spans="1:20" x14ac:dyDescent="0.2">
      <c r="A307">
        <v>307</v>
      </c>
      <c r="B307" s="9">
        <f>NCW!A307</f>
        <v>0</v>
      </c>
      <c r="C307" s="27">
        <f>NCW!B307</f>
        <v>0</v>
      </c>
      <c r="D307" s="19">
        <f>NCW!C307</f>
        <v>0</v>
      </c>
      <c r="E307" s="9">
        <f>NCW!N307</f>
        <v>0</v>
      </c>
      <c r="F307" s="9">
        <f>NCW!A307</f>
        <v>0</v>
      </c>
      <c r="G307" s="10">
        <f>NCW!D307</f>
        <v>0</v>
      </c>
      <c r="H307" s="15">
        <f>NCW!E307</f>
        <v>0</v>
      </c>
      <c r="I307" s="23">
        <f>NCW!F307</f>
        <v>0</v>
      </c>
      <c r="J307" s="15">
        <f>NCW!G307</f>
        <v>0</v>
      </c>
      <c r="K307" s="15">
        <f>NCW!H307</f>
        <v>0</v>
      </c>
      <c r="L307" s="15" t="str">
        <f t="shared" ca="1" si="12"/>
        <v/>
      </c>
      <c r="M307" s="4">
        <f>NCW!J307</f>
        <v>0</v>
      </c>
      <c r="N307" s="6">
        <f>NCW!K307</f>
        <v>0</v>
      </c>
      <c r="O307" s="11">
        <f>SUMIF(Invoiced!$C$2:$C$8000, F307,Invoiced!$H$2:$H$8000)</f>
        <v>0</v>
      </c>
      <c r="P307" s="18">
        <f t="shared" si="13"/>
        <v>0</v>
      </c>
      <c r="Q307" s="7">
        <f>NCW!L307</f>
        <v>0</v>
      </c>
      <c r="R307" s="12">
        <f>SUMIF(Invoiced!$C$2:$C$8000, F307,Invoiced!$I$2:$I$8000)</f>
        <v>0</v>
      </c>
      <c r="S307" s="2">
        <f t="shared" si="14"/>
        <v>0</v>
      </c>
      <c r="T307" s="28">
        <f>(1-NCW!M307)</f>
        <v>1</v>
      </c>
    </row>
    <row r="308" spans="1:20" x14ac:dyDescent="0.2">
      <c r="A308">
        <v>308</v>
      </c>
      <c r="B308" s="9">
        <f>NCW!A308</f>
        <v>0</v>
      </c>
      <c r="C308" s="27">
        <f>NCW!B308</f>
        <v>0</v>
      </c>
      <c r="D308" s="19">
        <f>NCW!C308</f>
        <v>0</v>
      </c>
      <c r="E308" s="9">
        <f>NCW!N308</f>
        <v>0</v>
      </c>
      <c r="F308" s="9">
        <f>NCW!A308</f>
        <v>0</v>
      </c>
      <c r="G308" s="10">
        <f>NCW!D308</f>
        <v>0</v>
      </c>
      <c r="H308" s="15">
        <f>NCW!E308</f>
        <v>0</v>
      </c>
      <c r="I308" s="23">
        <f>NCW!F308</f>
        <v>0</v>
      </c>
      <c r="J308" s="15">
        <f>NCW!G308</f>
        <v>0</v>
      </c>
      <c r="K308" s="15">
        <f>NCW!H308</f>
        <v>0</v>
      </c>
      <c r="L308" s="15" t="str">
        <f t="shared" ca="1" si="12"/>
        <v/>
      </c>
      <c r="M308" s="4">
        <f>NCW!J308</f>
        <v>0</v>
      </c>
      <c r="N308" s="6">
        <f>NCW!K308</f>
        <v>0</v>
      </c>
      <c r="O308" s="11">
        <f>SUMIF(Invoiced!$C$2:$C$8000, F308,Invoiced!$H$2:$H$8000)</f>
        <v>0</v>
      </c>
      <c r="P308" s="18">
        <f t="shared" si="13"/>
        <v>0</v>
      </c>
      <c r="Q308" s="7">
        <f>NCW!L308</f>
        <v>0</v>
      </c>
      <c r="R308" s="12">
        <f>SUMIF(Invoiced!$C$2:$C$8000, F308,Invoiced!$I$2:$I$8000)</f>
        <v>0</v>
      </c>
      <c r="S308" s="2">
        <f t="shared" si="14"/>
        <v>0</v>
      </c>
      <c r="T308" s="28">
        <f>(1-NCW!M308)</f>
        <v>1</v>
      </c>
    </row>
    <row r="309" spans="1:20" x14ac:dyDescent="0.2">
      <c r="A309">
        <v>309</v>
      </c>
      <c r="B309" s="9">
        <f>NCW!A309</f>
        <v>0</v>
      </c>
      <c r="C309" s="27">
        <f>NCW!B309</f>
        <v>0</v>
      </c>
      <c r="D309" s="19">
        <f>NCW!C309</f>
        <v>0</v>
      </c>
      <c r="E309" s="9">
        <f>NCW!N309</f>
        <v>0</v>
      </c>
      <c r="F309" s="9">
        <f>NCW!A309</f>
        <v>0</v>
      </c>
      <c r="G309" s="10">
        <f>NCW!D309</f>
        <v>0</v>
      </c>
      <c r="H309" s="15">
        <f>NCW!E309</f>
        <v>0</v>
      </c>
      <c r="I309" s="23">
        <f>NCW!F309</f>
        <v>0</v>
      </c>
      <c r="J309" s="15">
        <f>NCW!G309</f>
        <v>0</v>
      </c>
      <c r="K309" s="15">
        <f>NCW!H309</f>
        <v>0</v>
      </c>
      <c r="L309" s="15" t="str">
        <f t="shared" ca="1" si="12"/>
        <v/>
      </c>
      <c r="M309" s="4">
        <f>NCW!J309</f>
        <v>0</v>
      </c>
      <c r="N309" s="6">
        <f>NCW!K309</f>
        <v>0</v>
      </c>
      <c r="O309" s="11">
        <f>SUMIF(Invoiced!$C$2:$C$8000, F309,Invoiced!$H$2:$H$8000)</f>
        <v>0</v>
      </c>
      <c r="P309" s="18">
        <f t="shared" si="13"/>
        <v>0</v>
      </c>
      <c r="Q309" s="7">
        <f>NCW!L309</f>
        <v>0</v>
      </c>
      <c r="R309" s="12">
        <f>SUMIF(Invoiced!$C$2:$C$8000, F309,Invoiced!$I$2:$I$8000)</f>
        <v>0</v>
      </c>
      <c r="S309" s="2">
        <f t="shared" si="14"/>
        <v>0</v>
      </c>
      <c r="T309" s="28">
        <f>(1-NCW!M309)</f>
        <v>1</v>
      </c>
    </row>
    <row r="310" spans="1:20" x14ac:dyDescent="0.2">
      <c r="A310">
        <v>310</v>
      </c>
      <c r="B310" s="9">
        <f>NCW!A310</f>
        <v>0</v>
      </c>
      <c r="C310" s="27">
        <f>NCW!B310</f>
        <v>0</v>
      </c>
      <c r="D310" s="19">
        <f>NCW!C310</f>
        <v>0</v>
      </c>
      <c r="E310" s="9">
        <f>NCW!N310</f>
        <v>0</v>
      </c>
      <c r="F310" s="9">
        <f>NCW!A310</f>
        <v>0</v>
      </c>
      <c r="G310" s="10">
        <f>NCW!D310</f>
        <v>0</v>
      </c>
      <c r="H310" s="15">
        <f>NCW!E310</f>
        <v>0</v>
      </c>
      <c r="I310" s="23">
        <f>NCW!F310</f>
        <v>0</v>
      </c>
      <c r="J310" s="15">
        <f>NCW!G310</f>
        <v>0</v>
      </c>
      <c r="K310" s="15">
        <f>NCW!H310</f>
        <v>0</v>
      </c>
      <c r="L310" s="15" t="str">
        <f t="shared" ca="1" si="12"/>
        <v/>
      </c>
      <c r="M310" s="4">
        <f>NCW!J310</f>
        <v>0</v>
      </c>
      <c r="N310" s="6">
        <f>NCW!K310</f>
        <v>0</v>
      </c>
      <c r="O310" s="11">
        <f>SUMIF(Invoiced!$C$2:$C$8000, F310,Invoiced!$H$2:$H$8000)</f>
        <v>0</v>
      </c>
      <c r="P310" s="18">
        <f t="shared" si="13"/>
        <v>0</v>
      </c>
      <c r="Q310" s="7">
        <f>NCW!L310</f>
        <v>0</v>
      </c>
      <c r="R310" s="12">
        <f>SUMIF(Invoiced!$C$2:$C$8000, F310,Invoiced!$I$2:$I$8000)</f>
        <v>0</v>
      </c>
      <c r="S310" s="2">
        <f t="shared" si="14"/>
        <v>0</v>
      </c>
      <c r="T310" s="28">
        <f>(1-NCW!M310)</f>
        <v>1</v>
      </c>
    </row>
    <row r="311" spans="1:20" x14ac:dyDescent="0.2">
      <c r="A311">
        <v>311</v>
      </c>
      <c r="B311" s="9">
        <f>NCW!A311</f>
        <v>0</v>
      </c>
      <c r="C311" s="27">
        <f>NCW!B311</f>
        <v>0</v>
      </c>
      <c r="D311" s="19">
        <f>NCW!C311</f>
        <v>0</v>
      </c>
      <c r="E311" s="9">
        <f>NCW!N311</f>
        <v>0</v>
      </c>
      <c r="F311" s="9">
        <f>NCW!A311</f>
        <v>0</v>
      </c>
      <c r="G311" s="10">
        <f>NCW!D311</f>
        <v>0</v>
      </c>
      <c r="H311" s="15">
        <f>NCW!E311</f>
        <v>0</v>
      </c>
      <c r="I311" s="23">
        <f>NCW!F311</f>
        <v>0</v>
      </c>
      <c r="J311" s="15">
        <f>NCW!G311</f>
        <v>0</v>
      </c>
      <c r="K311" s="15">
        <f>NCW!H311</f>
        <v>0</v>
      </c>
      <c r="L311" s="15" t="str">
        <f t="shared" ca="1" si="12"/>
        <v/>
      </c>
      <c r="M311" s="4">
        <f>NCW!J311</f>
        <v>0</v>
      </c>
      <c r="N311" s="6">
        <f>NCW!K311</f>
        <v>0</v>
      </c>
      <c r="O311" s="11">
        <f>SUMIF(Invoiced!$C$2:$C$8000, F311,Invoiced!$H$2:$H$8000)</f>
        <v>0</v>
      </c>
      <c r="P311" s="18">
        <f t="shared" si="13"/>
        <v>0</v>
      </c>
      <c r="Q311" s="7">
        <f>NCW!L311</f>
        <v>0</v>
      </c>
      <c r="R311" s="12">
        <f>SUMIF(Invoiced!$C$2:$C$8000, F311,Invoiced!$I$2:$I$8000)</f>
        <v>0</v>
      </c>
      <c r="S311" s="2">
        <f t="shared" si="14"/>
        <v>0</v>
      </c>
      <c r="T311" s="28">
        <f>(1-NCW!M311)</f>
        <v>1</v>
      </c>
    </row>
    <row r="312" spans="1:20" x14ac:dyDescent="0.2">
      <c r="A312">
        <v>312</v>
      </c>
      <c r="B312" s="9">
        <f>NCW!A312</f>
        <v>0</v>
      </c>
      <c r="C312" s="27">
        <f>NCW!B312</f>
        <v>0</v>
      </c>
      <c r="D312" s="19">
        <f>NCW!C312</f>
        <v>0</v>
      </c>
      <c r="E312" s="9">
        <f>NCW!N312</f>
        <v>0</v>
      </c>
      <c r="F312" s="9">
        <f>NCW!A312</f>
        <v>0</v>
      </c>
      <c r="G312" s="10">
        <f>NCW!D312</f>
        <v>0</v>
      </c>
      <c r="H312" s="15">
        <f>NCW!E312</f>
        <v>0</v>
      </c>
      <c r="I312" s="23">
        <f>NCW!F312</f>
        <v>0</v>
      </c>
      <c r="J312" s="15">
        <f>NCW!G312</f>
        <v>0</v>
      </c>
      <c r="K312" s="15">
        <f>NCW!H312</f>
        <v>0</v>
      </c>
      <c r="L312" s="15" t="str">
        <f t="shared" ca="1" si="12"/>
        <v/>
      </c>
      <c r="M312" s="4">
        <f>NCW!J312</f>
        <v>0</v>
      </c>
      <c r="N312" s="6">
        <f>NCW!K312</f>
        <v>0</v>
      </c>
      <c r="O312" s="11">
        <f>SUMIF(Invoiced!$C$2:$C$8000, F312,Invoiced!$H$2:$H$8000)</f>
        <v>0</v>
      </c>
      <c r="P312" s="18">
        <f t="shared" si="13"/>
        <v>0</v>
      </c>
      <c r="Q312" s="7">
        <f>NCW!L312</f>
        <v>0</v>
      </c>
      <c r="R312" s="12">
        <f>SUMIF(Invoiced!$C$2:$C$8000, F312,Invoiced!$I$2:$I$8000)</f>
        <v>0</v>
      </c>
      <c r="S312" s="2">
        <f t="shared" si="14"/>
        <v>0</v>
      </c>
      <c r="T312" s="28">
        <f>(1-NCW!M312)</f>
        <v>1</v>
      </c>
    </row>
    <row r="313" spans="1:20" x14ac:dyDescent="0.2">
      <c r="A313">
        <v>313</v>
      </c>
      <c r="B313" s="9">
        <f>NCW!A313</f>
        <v>0</v>
      </c>
      <c r="C313" s="27">
        <f>NCW!B313</f>
        <v>0</v>
      </c>
      <c r="D313" s="19">
        <f>NCW!C313</f>
        <v>0</v>
      </c>
      <c r="E313" s="9">
        <f>NCW!N313</f>
        <v>0</v>
      </c>
      <c r="F313" s="9">
        <f>NCW!A313</f>
        <v>0</v>
      </c>
      <c r="G313" s="10">
        <f>NCW!D313</f>
        <v>0</v>
      </c>
      <c r="H313" s="15">
        <f>NCW!E313</f>
        <v>0</v>
      </c>
      <c r="I313" s="23">
        <f>NCW!F313</f>
        <v>0</v>
      </c>
      <c r="J313" s="15">
        <f>NCW!G313</f>
        <v>0</v>
      </c>
      <c r="K313" s="15">
        <f>NCW!H313</f>
        <v>0</v>
      </c>
      <c r="L313" s="15" t="str">
        <f t="shared" ca="1" si="12"/>
        <v/>
      </c>
      <c r="M313" s="4">
        <f>NCW!J313</f>
        <v>0</v>
      </c>
      <c r="N313" s="6">
        <f>NCW!K313</f>
        <v>0</v>
      </c>
      <c r="O313" s="11">
        <f>SUMIF(Invoiced!$C$2:$C$8000, F313,Invoiced!$H$2:$H$8000)</f>
        <v>0</v>
      </c>
      <c r="P313" s="18">
        <f t="shared" si="13"/>
        <v>0</v>
      </c>
      <c r="Q313" s="7">
        <f>NCW!L313</f>
        <v>0</v>
      </c>
      <c r="R313" s="12">
        <f>SUMIF(Invoiced!$C$2:$C$8000, F313,Invoiced!$I$2:$I$8000)</f>
        <v>0</v>
      </c>
      <c r="S313" s="2">
        <f t="shared" si="14"/>
        <v>0</v>
      </c>
      <c r="T313" s="28">
        <f>(1-NCW!M313)</f>
        <v>1</v>
      </c>
    </row>
    <row r="314" spans="1:20" x14ac:dyDescent="0.2">
      <c r="A314">
        <v>314</v>
      </c>
      <c r="B314" s="9">
        <f>NCW!A314</f>
        <v>0</v>
      </c>
      <c r="C314" s="27">
        <f>NCW!B314</f>
        <v>0</v>
      </c>
      <c r="D314" s="19">
        <f>NCW!C314</f>
        <v>0</v>
      </c>
      <c r="E314" s="9">
        <f>NCW!N314</f>
        <v>0</v>
      </c>
      <c r="F314" s="9">
        <f>NCW!A314</f>
        <v>0</v>
      </c>
      <c r="G314" s="10">
        <f>NCW!D314</f>
        <v>0</v>
      </c>
      <c r="H314" s="15">
        <f>NCW!E314</f>
        <v>0</v>
      </c>
      <c r="I314" s="23">
        <f>NCW!F314</f>
        <v>0</v>
      </c>
      <c r="J314" s="15">
        <f>NCW!G314</f>
        <v>0</v>
      </c>
      <c r="K314" s="15">
        <f>NCW!H314</f>
        <v>0</v>
      </c>
      <c r="L314" s="15" t="str">
        <f t="shared" ca="1" si="12"/>
        <v/>
      </c>
      <c r="M314" s="4">
        <f>NCW!J314</f>
        <v>0</v>
      </c>
      <c r="N314" s="6">
        <f>NCW!K314</f>
        <v>0</v>
      </c>
      <c r="O314" s="11">
        <f>SUMIF(Invoiced!$C$2:$C$8000, F314,Invoiced!$H$2:$H$8000)</f>
        <v>0</v>
      </c>
      <c r="P314" s="18">
        <f t="shared" si="13"/>
        <v>0</v>
      </c>
      <c r="Q314" s="7">
        <f>NCW!L314</f>
        <v>0</v>
      </c>
      <c r="R314" s="12">
        <f>SUMIF(Invoiced!$C$2:$C$8000, F314,Invoiced!$I$2:$I$8000)</f>
        <v>0</v>
      </c>
      <c r="S314" s="2">
        <f t="shared" si="14"/>
        <v>0</v>
      </c>
      <c r="T314" s="28">
        <f>(1-NCW!M314)</f>
        <v>1</v>
      </c>
    </row>
    <row r="315" spans="1:20" x14ac:dyDescent="0.2">
      <c r="A315">
        <v>315</v>
      </c>
      <c r="B315" s="9">
        <f>NCW!A315</f>
        <v>0</v>
      </c>
      <c r="C315" s="27">
        <f>NCW!B315</f>
        <v>0</v>
      </c>
      <c r="D315" s="19">
        <f>NCW!C315</f>
        <v>0</v>
      </c>
      <c r="E315" s="9">
        <f>NCW!N315</f>
        <v>0</v>
      </c>
      <c r="F315" s="9">
        <f>NCW!A315</f>
        <v>0</v>
      </c>
      <c r="G315" s="10">
        <f>NCW!D315</f>
        <v>0</v>
      </c>
      <c r="H315" s="15">
        <f>NCW!E315</f>
        <v>0</v>
      </c>
      <c r="I315" s="23">
        <f>NCW!F315</f>
        <v>0</v>
      </c>
      <c r="J315" s="15">
        <f>NCW!G315</f>
        <v>0</v>
      </c>
      <c r="K315" s="15">
        <f>NCW!H315</f>
        <v>0</v>
      </c>
      <c r="L315" s="15" t="str">
        <f t="shared" ca="1" si="12"/>
        <v/>
      </c>
      <c r="M315" s="4">
        <f>NCW!J315</f>
        <v>0</v>
      </c>
      <c r="N315" s="6">
        <f>NCW!K315</f>
        <v>0</v>
      </c>
      <c r="O315" s="11">
        <f>SUMIF(Invoiced!$C$2:$C$8000, F315,Invoiced!$H$2:$H$8000)</f>
        <v>0</v>
      </c>
      <c r="P315" s="18">
        <f t="shared" si="13"/>
        <v>0</v>
      </c>
      <c r="Q315" s="7">
        <f>NCW!L315</f>
        <v>0</v>
      </c>
      <c r="R315" s="12">
        <f>SUMIF(Invoiced!$C$2:$C$8000, F315,Invoiced!$I$2:$I$8000)</f>
        <v>0</v>
      </c>
      <c r="S315" s="2">
        <f t="shared" si="14"/>
        <v>0</v>
      </c>
      <c r="T315" s="28">
        <f>(1-NCW!M315)</f>
        <v>1</v>
      </c>
    </row>
    <row r="316" spans="1:20" x14ac:dyDescent="0.2">
      <c r="A316">
        <v>316</v>
      </c>
      <c r="B316" s="9">
        <f>NCW!A316</f>
        <v>0</v>
      </c>
      <c r="C316" s="27">
        <f>NCW!B316</f>
        <v>0</v>
      </c>
      <c r="D316" s="19">
        <f>NCW!C316</f>
        <v>0</v>
      </c>
      <c r="E316" s="9">
        <f>NCW!N316</f>
        <v>0</v>
      </c>
      <c r="F316" s="9">
        <f>NCW!A316</f>
        <v>0</v>
      </c>
      <c r="G316" s="10">
        <f>NCW!D316</f>
        <v>0</v>
      </c>
      <c r="H316" s="15">
        <f>NCW!E316</f>
        <v>0</v>
      </c>
      <c r="I316" s="23">
        <f>NCW!F316</f>
        <v>0</v>
      </c>
      <c r="J316" s="15">
        <f>NCW!G316</f>
        <v>0</v>
      </c>
      <c r="K316" s="15">
        <f>NCW!H316</f>
        <v>0</v>
      </c>
      <c r="L316" s="15" t="str">
        <f t="shared" ca="1" si="12"/>
        <v/>
      </c>
      <c r="M316" s="4">
        <f>NCW!J316</f>
        <v>0</v>
      </c>
      <c r="N316" s="6">
        <f>NCW!K316</f>
        <v>0</v>
      </c>
      <c r="O316" s="11">
        <f>SUMIF(Invoiced!$C$2:$C$8000, F316,Invoiced!$H$2:$H$8000)</f>
        <v>0</v>
      </c>
      <c r="P316" s="18">
        <f t="shared" si="13"/>
        <v>0</v>
      </c>
      <c r="Q316" s="7">
        <f>NCW!L316</f>
        <v>0</v>
      </c>
      <c r="R316" s="12">
        <f>SUMIF(Invoiced!$C$2:$C$8000, F316,Invoiced!$I$2:$I$8000)</f>
        <v>0</v>
      </c>
      <c r="S316" s="2">
        <f t="shared" si="14"/>
        <v>0</v>
      </c>
      <c r="T316" s="28">
        <f>(1-NCW!M316)</f>
        <v>1</v>
      </c>
    </row>
    <row r="317" spans="1:20" x14ac:dyDescent="0.2">
      <c r="A317">
        <v>317</v>
      </c>
      <c r="B317" s="9">
        <f>NCW!A317</f>
        <v>0</v>
      </c>
      <c r="C317" s="27">
        <f>NCW!B317</f>
        <v>0</v>
      </c>
      <c r="D317" s="19">
        <f>NCW!C317</f>
        <v>0</v>
      </c>
      <c r="E317" s="9">
        <f>NCW!N317</f>
        <v>0</v>
      </c>
      <c r="F317" s="9">
        <f>NCW!A317</f>
        <v>0</v>
      </c>
      <c r="G317" s="10">
        <f>NCW!D317</f>
        <v>0</v>
      </c>
      <c r="H317" s="15">
        <f>NCW!E317</f>
        <v>0</v>
      </c>
      <c r="I317" s="23">
        <f>NCW!F317</f>
        <v>0</v>
      </c>
      <c r="J317" s="15">
        <f>NCW!G317</f>
        <v>0</v>
      </c>
      <c r="K317" s="15">
        <f>NCW!H317</f>
        <v>0</v>
      </c>
      <c r="L317" s="15" t="str">
        <f t="shared" ca="1" si="12"/>
        <v/>
      </c>
      <c r="M317" s="4">
        <f>NCW!J317</f>
        <v>0</v>
      </c>
      <c r="N317" s="6">
        <f>NCW!K317</f>
        <v>0</v>
      </c>
      <c r="O317" s="11">
        <f>SUMIF(Invoiced!$C$2:$C$8000, F317,Invoiced!$H$2:$H$8000)</f>
        <v>0</v>
      </c>
      <c r="P317" s="18">
        <f t="shared" si="13"/>
        <v>0</v>
      </c>
      <c r="Q317" s="7">
        <f>NCW!L317</f>
        <v>0</v>
      </c>
      <c r="R317" s="12">
        <f>SUMIF(Invoiced!$C$2:$C$8000, F317,Invoiced!$I$2:$I$8000)</f>
        <v>0</v>
      </c>
      <c r="S317" s="2">
        <f t="shared" si="14"/>
        <v>0</v>
      </c>
      <c r="T317" s="28">
        <f>(1-NCW!M317)</f>
        <v>1</v>
      </c>
    </row>
    <row r="318" spans="1:20" x14ac:dyDescent="0.2">
      <c r="A318">
        <v>318</v>
      </c>
      <c r="B318" s="9">
        <f>NCW!A318</f>
        <v>0</v>
      </c>
      <c r="C318" s="27">
        <f>NCW!B318</f>
        <v>0</v>
      </c>
      <c r="D318" s="19">
        <f>NCW!C318</f>
        <v>0</v>
      </c>
      <c r="E318" s="9">
        <f>NCW!N318</f>
        <v>0</v>
      </c>
      <c r="F318" s="9">
        <f>NCW!A318</f>
        <v>0</v>
      </c>
      <c r="G318" s="10">
        <f>NCW!D318</f>
        <v>0</v>
      </c>
      <c r="H318" s="15">
        <f>NCW!E318</f>
        <v>0</v>
      </c>
      <c r="I318" s="23">
        <f>NCW!F318</f>
        <v>0</v>
      </c>
      <c r="J318" s="15">
        <f>NCW!G318</f>
        <v>0</v>
      </c>
      <c r="K318" s="15">
        <f>NCW!H318</f>
        <v>0</v>
      </c>
      <c r="L318" s="15" t="str">
        <f t="shared" ca="1" si="12"/>
        <v/>
      </c>
      <c r="M318" s="4">
        <f>NCW!J318</f>
        <v>0</v>
      </c>
      <c r="N318" s="6">
        <f>NCW!K318</f>
        <v>0</v>
      </c>
      <c r="O318" s="11">
        <f>SUMIF(Invoiced!$C$2:$C$8000, F318,Invoiced!$H$2:$H$8000)</f>
        <v>0</v>
      </c>
      <c r="P318" s="18">
        <f t="shared" si="13"/>
        <v>0</v>
      </c>
      <c r="Q318" s="7">
        <f>NCW!L318</f>
        <v>0</v>
      </c>
      <c r="R318" s="12">
        <f>SUMIF(Invoiced!$C$2:$C$8000, F318,Invoiced!$I$2:$I$8000)</f>
        <v>0</v>
      </c>
      <c r="S318" s="2">
        <f t="shared" si="14"/>
        <v>0</v>
      </c>
      <c r="T318" s="28">
        <f>(1-NCW!M318)</f>
        <v>1</v>
      </c>
    </row>
    <row r="319" spans="1:20" x14ac:dyDescent="0.2">
      <c r="A319">
        <v>319</v>
      </c>
      <c r="B319" s="9">
        <f>NCW!A319</f>
        <v>0</v>
      </c>
      <c r="C319" s="27">
        <f>NCW!B319</f>
        <v>0</v>
      </c>
      <c r="D319" s="19">
        <f>NCW!C319</f>
        <v>0</v>
      </c>
      <c r="E319" s="9">
        <f>NCW!N319</f>
        <v>0</v>
      </c>
      <c r="F319" s="9">
        <f>NCW!A319</f>
        <v>0</v>
      </c>
      <c r="G319" s="10">
        <f>NCW!D319</f>
        <v>0</v>
      </c>
      <c r="H319" s="15">
        <f>NCW!E319</f>
        <v>0</v>
      </c>
      <c r="I319" s="23">
        <f>NCW!F319</f>
        <v>0</v>
      </c>
      <c r="J319" s="15">
        <f>NCW!G319</f>
        <v>0</v>
      </c>
      <c r="K319" s="15">
        <f>NCW!H319</f>
        <v>0</v>
      </c>
      <c r="L319" s="15" t="str">
        <f t="shared" ca="1" si="12"/>
        <v/>
      </c>
      <c r="M319" s="4">
        <f>NCW!J319</f>
        <v>0</v>
      </c>
      <c r="N319" s="6">
        <f>NCW!K319</f>
        <v>0</v>
      </c>
      <c r="O319" s="11">
        <f>SUMIF(Invoiced!$C$2:$C$8000, F319,Invoiced!$H$2:$H$8000)</f>
        <v>0</v>
      </c>
      <c r="P319" s="18">
        <f t="shared" si="13"/>
        <v>0</v>
      </c>
      <c r="Q319" s="7">
        <f>NCW!L319</f>
        <v>0</v>
      </c>
      <c r="R319" s="12">
        <f>SUMIF(Invoiced!$C$2:$C$8000, F319,Invoiced!$I$2:$I$8000)</f>
        <v>0</v>
      </c>
      <c r="S319" s="2">
        <f t="shared" si="14"/>
        <v>0</v>
      </c>
      <c r="T319" s="28">
        <f>(1-NCW!M319)</f>
        <v>1</v>
      </c>
    </row>
    <row r="320" spans="1:20" x14ac:dyDescent="0.2">
      <c r="A320">
        <v>320</v>
      </c>
      <c r="B320" s="9">
        <f>NCW!A320</f>
        <v>0</v>
      </c>
      <c r="C320" s="27">
        <f>NCW!B320</f>
        <v>0</v>
      </c>
      <c r="D320" s="19">
        <f>NCW!C320</f>
        <v>0</v>
      </c>
      <c r="E320" s="9">
        <f>NCW!N320</f>
        <v>0</v>
      </c>
      <c r="F320" s="9">
        <f>NCW!A320</f>
        <v>0</v>
      </c>
      <c r="G320" s="10">
        <f>NCW!D320</f>
        <v>0</v>
      </c>
      <c r="H320" s="15">
        <f>NCW!E320</f>
        <v>0</v>
      </c>
      <c r="I320" s="23">
        <f>NCW!F320</f>
        <v>0</v>
      </c>
      <c r="J320" s="15">
        <f>NCW!G320</f>
        <v>0</v>
      </c>
      <c r="K320" s="15">
        <f>NCW!H320</f>
        <v>0</v>
      </c>
      <c r="L320" s="15" t="str">
        <f t="shared" ca="1" si="12"/>
        <v/>
      </c>
      <c r="M320" s="4">
        <f>NCW!J320</f>
        <v>0</v>
      </c>
      <c r="N320" s="6">
        <f>NCW!K320</f>
        <v>0</v>
      </c>
      <c r="O320" s="11">
        <f>SUMIF(Invoiced!$C$2:$C$8000, F320,Invoiced!$H$2:$H$8000)</f>
        <v>0</v>
      </c>
      <c r="P320" s="18">
        <f t="shared" si="13"/>
        <v>0</v>
      </c>
      <c r="Q320" s="7">
        <f>NCW!L320</f>
        <v>0</v>
      </c>
      <c r="R320" s="12">
        <f>SUMIF(Invoiced!$C$2:$C$8000, F320,Invoiced!$I$2:$I$8000)</f>
        <v>0</v>
      </c>
      <c r="S320" s="2">
        <f t="shared" si="14"/>
        <v>0</v>
      </c>
      <c r="T320" s="28">
        <f>(1-NCW!M320)</f>
        <v>1</v>
      </c>
    </row>
    <row r="321" spans="1:20" x14ac:dyDescent="0.2">
      <c r="A321">
        <v>321</v>
      </c>
      <c r="B321" s="9">
        <f>NCW!A321</f>
        <v>0</v>
      </c>
      <c r="C321" s="27">
        <f>NCW!B321</f>
        <v>0</v>
      </c>
      <c r="D321" s="19">
        <f>NCW!C321</f>
        <v>0</v>
      </c>
      <c r="E321" s="9">
        <f>NCW!N321</f>
        <v>0</v>
      </c>
      <c r="F321" s="9">
        <f>NCW!A321</f>
        <v>0</v>
      </c>
      <c r="G321" s="10">
        <f>NCW!D321</f>
        <v>0</v>
      </c>
      <c r="H321" s="15">
        <f>NCW!E321</f>
        <v>0</v>
      </c>
      <c r="I321" s="23">
        <f>NCW!F321</f>
        <v>0</v>
      </c>
      <c r="J321" s="15">
        <f>NCW!G321</f>
        <v>0</v>
      </c>
      <c r="K321" s="15">
        <f>NCW!H321</f>
        <v>0</v>
      </c>
      <c r="L321" s="15" t="str">
        <f t="shared" ca="1" si="12"/>
        <v/>
      </c>
      <c r="M321" s="4">
        <f>NCW!J321</f>
        <v>0</v>
      </c>
      <c r="N321" s="6">
        <f>NCW!K321</f>
        <v>0</v>
      </c>
      <c r="O321" s="11">
        <f>SUMIF(Invoiced!$C$2:$C$8000, F321,Invoiced!$H$2:$H$8000)</f>
        <v>0</v>
      </c>
      <c r="P321" s="18">
        <f t="shared" si="13"/>
        <v>0</v>
      </c>
      <c r="Q321" s="7">
        <f>NCW!L321</f>
        <v>0</v>
      </c>
      <c r="R321" s="12">
        <f>SUMIF(Invoiced!$C$2:$C$8000, F321,Invoiced!$I$2:$I$8000)</f>
        <v>0</v>
      </c>
      <c r="S321" s="2">
        <f t="shared" si="14"/>
        <v>0</v>
      </c>
      <c r="T321" s="28">
        <f>(1-NCW!M321)</f>
        <v>1</v>
      </c>
    </row>
    <row r="322" spans="1:20" x14ac:dyDescent="0.2">
      <c r="A322">
        <v>322</v>
      </c>
      <c r="B322" s="9">
        <f>NCW!A322</f>
        <v>0</v>
      </c>
      <c r="C322" s="27">
        <f>NCW!B322</f>
        <v>0</v>
      </c>
      <c r="D322" s="19">
        <f>NCW!C322</f>
        <v>0</v>
      </c>
      <c r="E322" s="9">
        <f>NCW!N322</f>
        <v>0</v>
      </c>
      <c r="F322" s="9">
        <f>NCW!A322</f>
        <v>0</v>
      </c>
      <c r="G322" s="10">
        <f>NCW!D322</f>
        <v>0</v>
      </c>
      <c r="H322" s="15">
        <f>NCW!E322</f>
        <v>0</v>
      </c>
      <c r="I322" s="23">
        <f>NCW!F322</f>
        <v>0</v>
      </c>
      <c r="J322" s="15">
        <f>NCW!G322</f>
        <v>0</v>
      </c>
      <c r="K322" s="15">
        <f>NCW!H322</f>
        <v>0</v>
      </c>
      <c r="L322" s="15" t="str">
        <f t="shared" ca="1" si="12"/>
        <v/>
      </c>
      <c r="M322" s="4">
        <f>NCW!J322</f>
        <v>0</v>
      </c>
      <c r="N322" s="6">
        <f>NCW!K322</f>
        <v>0</v>
      </c>
      <c r="O322" s="11">
        <f>SUMIF(Invoiced!$C$2:$C$8000, F322,Invoiced!$H$2:$H$8000)</f>
        <v>0</v>
      </c>
      <c r="P322" s="18">
        <f t="shared" si="13"/>
        <v>0</v>
      </c>
      <c r="Q322" s="7">
        <f>NCW!L322</f>
        <v>0</v>
      </c>
      <c r="R322" s="12">
        <f>SUMIF(Invoiced!$C$2:$C$8000, F322,Invoiced!$I$2:$I$8000)</f>
        <v>0</v>
      </c>
      <c r="S322" s="2">
        <f t="shared" si="14"/>
        <v>0</v>
      </c>
      <c r="T322" s="28">
        <f>(1-NCW!M322)</f>
        <v>1</v>
      </c>
    </row>
    <row r="323" spans="1:20" x14ac:dyDescent="0.2">
      <c r="A323">
        <v>323</v>
      </c>
      <c r="B323" s="9">
        <f>NCW!A323</f>
        <v>0</v>
      </c>
      <c r="C323" s="27">
        <f>NCW!B323</f>
        <v>0</v>
      </c>
      <c r="D323" s="19">
        <f>NCW!C323</f>
        <v>0</v>
      </c>
      <c r="E323" s="9">
        <f>NCW!N323</f>
        <v>0</v>
      </c>
      <c r="F323" s="9">
        <f>NCW!A323</f>
        <v>0</v>
      </c>
      <c r="G323" s="10">
        <f>NCW!D323</f>
        <v>0</v>
      </c>
      <c r="H323" s="15">
        <f>NCW!E323</f>
        <v>0</v>
      </c>
      <c r="I323" s="23">
        <f>NCW!F323</f>
        <v>0</v>
      </c>
      <c r="J323" s="15">
        <f>NCW!G323</f>
        <v>0</v>
      </c>
      <c r="K323" s="15">
        <f>NCW!H323</f>
        <v>0</v>
      </c>
      <c r="L323" s="15" t="str">
        <f t="shared" ref="L323:L386" ca="1" si="15">IF(INDIRECT("NCW!I" &amp; A323) = "","",INDIRECT("NCW!I" &amp; A323) )</f>
        <v/>
      </c>
      <c r="M323" s="4">
        <f>NCW!J323</f>
        <v>0</v>
      </c>
      <c r="N323" s="6">
        <f>NCW!K323</f>
        <v>0</v>
      </c>
      <c r="O323" s="11">
        <f>SUMIF(Invoiced!$C$2:$C$8000, F323,Invoiced!$H$2:$H$8000)</f>
        <v>0</v>
      </c>
      <c r="P323" s="18">
        <f t="shared" ref="P323:P386" si="16">M323-O323</f>
        <v>0</v>
      </c>
      <c r="Q323" s="7">
        <f>NCW!L323</f>
        <v>0</v>
      </c>
      <c r="R323" s="12">
        <f>SUMIF(Invoiced!$C$2:$C$8000, F323,Invoiced!$I$2:$I$8000)</f>
        <v>0</v>
      </c>
      <c r="S323" s="2">
        <f t="shared" ref="S323:S386" si="17">Q323-R323</f>
        <v>0</v>
      </c>
      <c r="T323" s="28">
        <f>(1-NCW!M323)</f>
        <v>1</v>
      </c>
    </row>
    <row r="324" spans="1:20" x14ac:dyDescent="0.2">
      <c r="A324">
        <v>324</v>
      </c>
      <c r="B324" s="9">
        <f>NCW!A324</f>
        <v>0</v>
      </c>
      <c r="C324" s="27">
        <f>NCW!B324</f>
        <v>0</v>
      </c>
      <c r="D324" s="19">
        <f>NCW!C324</f>
        <v>0</v>
      </c>
      <c r="E324" s="9">
        <f>NCW!N324</f>
        <v>0</v>
      </c>
      <c r="F324" s="9">
        <f>NCW!A324</f>
        <v>0</v>
      </c>
      <c r="G324" s="10">
        <f>NCW!D324</f>
        <v>0</v>
      </c>
      <c r="H324" s="15">
        <f>NCW!E324</f>
        <v>0</v>
      </c>
      <c r="I324" s="23">
        <f>NCW!F324</f>
        <v>0</v>
      </c>
      <c r="J324" s="15">
        <f>NCW!G324</f>
        <v>0</v>
      </c>
      <c r="K324" s="15">
        <f>NCW!H324</f>
        <v>0</v>
      </c>
      <c r="L324" s="15" t="str">
        <f t="shared" ca="1" si="15"/>
        <v/>
      </c>
      <c r="M324" s="4">
        <f>NCW!J324</f>
        <v>0</v>
      </c>
      <c r="N324" s="6">
        <f>NCW!K324</f>
        <v>0</v>
      </c>
      <c r="O324" s="11">
        <f>SUMIF(Invoiced!$C$2:$C$8000, F324,Invoiced!$H$2:$H$8000)</f>
        <v>0</v>
      </c>
      <c r="P324" s="18">
        <f t="shared" si="16"/>
        <v>0</v>
      </c>
      <c r="Q324" s="7">
        <f>NCW!L324</f>
        <v>0</v>
      </c>
      <c r="R324" s="12">
        <f>SUMIF(Invoiced!$C$2:$C$8000, F324,Invoiced!$I$2:$I$8000)</f>
        <v>0</v>
      </c>
      <c r="S324" s="2">
        <f t="shared" si="17"/>
        <v>0</v>
      </c>
      <c r="T324" s="28">
        <f>(1-NCW!M324)</f>
        <v>1</v>
      </c>
    </row>
    <row r="325" spans="1:20" x14ac:dyDescent="0.2">
      <c r="A325">
        <v>325</v>
      </c>
      <c r="B325" s="9">
        <f>NCW!A325</f>
        <v>0</v>
      </c>
      <c r="C325" s="27">
        <f>NCW!B325</f>
        <v>0</v>
      </c>
      <c r="D325" s="19">
        <f>NCW!C325</f>
        <v>0</v>
      </c>
      <c r="E325" s="9">
        <f>NCW!N325</f>
        <v>0</v>
      </c>
      <c r="F325" s="9">
        <f>NCW!A325</f>
        <v>0</v>
      </c>
      <c r="G325" s="10">
        <f>NCW!D325</f>
        <v>0</v>
      </c>
      <c r="H325" s="15">
        <f>NCW!E325</f>
        <v>0</v>
      </c>
      <c r="I325" s="23">
        <f>NCW!F325</f>
        <v>0</v>
      </c>
      <c r="J325" s="15">
        <f>NCW!G325</f>
        <v>0</v>
      </c>
      <c r="K325" s="15">
        <f>NCW!H325</f>
        <v>0</v>
      </c>
      <c r="L325" s="15" t="str">
        <f t="shared" ca="1" si="15"/>
        <v/>
      </c>
      <c r="M325" s="4">
        <f>NCW!J325</f>
        <v>0</v>
      </c>
      <c r="N325" s="6">
        <f>NCW!K325</f>
        <v>0</v>
      </c>
      <c r="O325" s="11">
        <f>SUMIF(Invoiced!$C$2:$C$8000, F325,Invoiced!$H$2:$H$8000)</f>
        <v>0</v>
      </c>
      <c r="P325" s="18">
        <f t="shared" si="16"/>
        <v>0</v>
      </c>
      <c r="Q325" s="7">
        <f>NCW!L325</f>
        <v>0</v>
      </c>
      <c r="R325" s="12">
        <f>SUMIF(Invoiced!$C$2:$C$8000, F325,Invoiced!$I$2:$I$8000)</f>
        <v>0</v>
      </c>
      <c r="S325" s="2">
        <f t="shared" si="17"/>
        <v>0</v>
      </c>
      <c r="T325" s="28">
        <f>(1-NCW!M325)</f>
        <v>1</v>
      </c>
    </row>
    <row r="326" spans="1:20" x14ac:dyDescent="0.2">
      <c r="A326">
        <v>326</v>
      </c>
      <c r="B326" s="9">
        <f>NCW!A326</f>
        <v>0</v>
      </c>
      <c r="C326" s="27">
        <f>NCW!B326</f>
        <v>0</v>
      </c>
      <c r="D326" s="19">
        <f>NCW!C326</f>
        <v>0</v>
      </c>
      <c r="E326" s="9">
        <f>NCW!N326</f>
        <v>0</v>
      </c>
      <c r="F326" s="9">
        <f>NCW!A326</f>
        <v>0</v>
      </c>
      <c r="G326" s="10">
        <f>NCW!D326</f>
        <v>0</v>
      </c>
      <c r="H326" s="15">
        <f>NCW!E326</f>
        <v>0</v>
      </c>
      <c r="I326" s="23">
        <f>NCW!F326</f>
        <v>0</v>
      </c>
      <c r="J326" s="15">
        <f>NCW!G326</f>
        <v>0</v>
      </c>
      <c r="K326" s="15">
        <f>NCW!H326</f>
        <v>0</v>
      </c>
      <c r="L326" s="15" t="str">
        <f t="shared" ca="1" si="15"/>
        <v/>
      </c>
      <c r="M326" s="4">
        <f>NCW!J326</f>
        <v>0</v>
      </c>
      <c r="N326" s="6">
        <f>NCW!K326</f>
        <v>0</v>
      </c>
      <c r="O326" s="11">
        <f>SUMIF(Invoiced!$C$2:$C$8000, F326,Invoiced!$H$2:$H$8000)</f>
        <v>0</v>
      </c>
      <c r="P326" s="18">
        <f t="shared" si="16"/>
        <v>0</v>
      </c>
      <c r="Q326" s="7">
        <f>NCW!L326</f>
        <v>0</v>
      </c>
      <c r="R326" s="12">
        <f>SUMIF(Invoiced!$C$2:$C$8000, F326,Invoiced!$I$2:$I$8000)</f>
        <v>0</v>
      </c>
      <c r="S326" s="2">
        <f t="shared" si="17"/>
        <v>0</v>
      </c>
      <c r="T326" s="28">
        <f>(1-NCW!M326)</f>
        <v>1</v>
      </c>
    </row>
    <row r="327" spans="1:20" x14ac:dyDescent="0.2">
      <c r="A327">
        <v>327</v>
      </c>
      <c r="B327" s="9">
        <f>NCW!A327</f>
        <v>0</v>
      </c>
      <c r="C327" s="27">
        <f>NCW!B327</f>
        <v>0</v>
      </c>
      <c r="D327" s="19">
        <f>NCW!C327</f>
        <v>0</v>
      </c>
      <c r="E327" s="9">
        <f>NCW!N327</f>
        <v>0</v>
      </c>
      <c r="F327" s="9">
        <f>NCW!A327</f>
        <v>0</v>
      </c>
      <c r="G327" s="10">
        <f>NCW!D327</f>
        <v>0</v>
      </c>
      <c r="H327" s="15">
        <f>NCW!E327</f>
        <v>0</v>
      </c>
      <c r="I327" s="23">
        <f>NCW!F327</f>
        <v>0</v>
      </c>
      <c r="J327" s="15">
        <f>NCW!G327</f>
        <v>0</v>
      </c>
      <c r="K327" s="15">
        <f>NCW!H327</f>
        <v>0</v>
      </c>
      <c r="L327" s="15" t="str">
        <f t="shared" ca="1" si="15"/>
        <v/>
      </c>
      <c r="M327" s="4">
        <f>NCW!J327</f>
        <v>0</v>
      </c>
      <c r="N327" s="6">
        <f>NCW!K327</f>
        <v>0</v>
      </c>
      <c r="O327" s="11">
        <f>SUMIF(Invoiced!$C$2:$C$8000, F327,Invoiced!$H$2:$H$8000)</f>
        <v>0</v>
      </c>
      <c r="P327" s="18">
        <f t="shared" si="16"/>
        <v>0</v>
      </c>
      <c r="Q327" s="7">
        <f>NCW!L327</f>
        <v>0</v>
      </c>
      <c r="R327" s="12">
        <f>SUMIF(Invoiced!$C$2:$C$8000, F327,Invoiced!$I$2:$I$8000)</f>
        <v>0</v>
      </c>
      <c r="S327" s="2">
        <f t="shared" si="17"/>
        <v>0</v>
      </c>
      <c r="T327" s="28">
        <f>(1-NCW!M327)</f>
        <v>1</v>
      </c>
    </row>
    <row r="328" spans="1:20" x14ac:dyDescent="0.2">
      <c r="A328">
        <v>328</v>
      </c>
      <c r="B328" s="9">
        <f>NCW!A328</f>
        <v>0</v>
      </c>
      <c r="C328" s="27">
        <f>NCW!B328</f>
        <v>0</v>
      </c>
      <c r="D328" s="19">
        <f>NCW!C328</f>
        <v>0</v>
      </c>
      <c r="E328" s="9">
        <f>NCW!N328</f>
        <v>0</v>
      </c>
      <c r="F328" s="9">
        <f>NCW!A328</f>
        <v>0</v>
      </c>
      <c r="G328" s="10">
        <f>NCW!D328</f>
        <v>0</v>
      </c>
      <c r="H328" s="15">
        <f>NCW!E328</f>
        <v>0</v>
      </c>
      <c r="I328" s="23">
        <f>NCW!F328</f>
        <v>0</v>
      </c>
      <c r="J328" s="15">
        <f>NCW!G328</f>
        <v>0</v>
      </c>
      <c r="K328" s="15">
        <f>NCW!H328</f>
        <v>0</v>
      </c>
      <c r="L328" s="15" t="str">
        <f t="shared" ca="1" si="15"/>
        <v/>
      </c>
      <c r="M328" s="4">
        <f>NCW!J328</f>
        <v>0</v>
      </c>
      <c r="N328" s="6">
        <f>NCW!K328</f>
        <v>0</v>
      </c>
      <c r="O328" s="11">
        <f>SUMIF(Invoiced!$C$2:$C$8000, F328,Invoiced!$H$2:$H$8000)</f>
        <v>0</v>
      </c>
      <c r="P328" s="18">
        <f t="shared" si="16"/>
        <v>0</v>
      </c>
      <c r="Q328" s="7">
        <f>NCW!L328</f>
        <v>0</v>
      </c>
      <c r="R328" s="12">
        <f>SUMIF(Invoiced!$C$2:$C$8000, F328,Invoiced!$I$2:$I$8000)</f>
        <v>0</v>
      </c>
      <c r="S328" s="2">
        <f t="shared" si="17"/>
        <v>0</v>
      </c>
      <c r="T328" s="28">
        <f>(1-NCW!M328)</f>
        <v>1</v>
      </c>
    </row>
    <row r="329" spans="1:20" x14ac:dyDescent="0.2">
      <c r="A329">
        <v>329</v>
      </c>
      <c r="B329" s="9">
        <f>NCW!A329</f>
        <v>0</v>
      </c>
      <c r="C329" s="27">
        <f>NCW!B329</f>
        <v>0</v>
      </c>
      <c r="D329" s="19">
        <f>NCW!C329</f>
        <v>0</v>
      </c>
      <c r="E329" s="9">
        <f>NCW!N329</f>
        <v>0</v>
      </c>
      <c r="F329" s="9">
        <f>NCW!A329</f>
        <v>0</v>
      </c>
      <c r="G329" s="10">
        <f>NCW!D329</f>
        <v>0</v>
      </c>
      <c r="H329" s="15">
        <f>NCW!E329</f>
        <v>0</v>
      </c>
      <c r="I329" s="23">
        <f>NCW!F329</f>
        <v>0</v>
      </c>
      <c r="J329" s="15">
        <f>NCW!G329</f>
        <v>0</v>
      </c>
      <c r="K329" s="15">
        <f>NCW!H329</f>
        <v>0</v>
      </c>
      <c r="L329" s="15" t="str">
        <f t="shared" ca="1" si="15"/>
        <v/>
      </c>
      <c r="M329" s="4">
        <f>NCW!J329</f>
        <v>0</v>
      </c>
      <c r="N329" s="6">
        <f>NCW!K329</f>
        <v>0</v>
      </c>
      <c r="O329" s="11">
        <f>SUMIF(Invoiced!$C$2:$C$8000, F329,Invoiced!$H$2:$H$8000)</f>
        <v>0</v>
      </c>
      <c r="P329" s="18">
        <f t="shared" si="16"/>
        <v>0</v>
      </c>
      <c r="Q329" s="7">
        <f>NCW!L329</f>
        <v>0</v>
      </c>
      <c r="R329" s="12">
        <f>SUMIF(Invoiced!$C$2:$C$8000, F329,Invoiced!$I$2:$I$8000)</f>
        <v>0</v>
      </c>
      <c r="S329" s="2">
        <f t="shared" si="17"/>
        <v>0</v>
      </c>
      <c r="T329" s="28">
        <f>(1-NCW!M329)</f>
        <v>1</v>
      </c>
    </row>
    <row r="330" spans="1:20" x14ac:dyDescent="0.2">
      <c r="A330">
        <v>330</v>
      </c>
      <c r="B330" s="9">
        <f>NCW!A330</f>
        <v>0</v>
      </c>
      <c r="C330" s="27">
        <f>NCW!B330</f>
        <v>0</v>
      </c>
      <c r="D330" s="19">
        <f>NCW!C330</f>
        <v>0</v>
      </c>
      <c r="E330" s="9">
        <f>NCW!N330</f>
        <v>0</v>
      </c>
      <c r="F330" s="9">
        <f>NCW!A330</f>
        <v>0</v>
      </c>
      <c r="G330" s="10">
        <f>NCW!D330</f>
        <v>0</v>
      </c>
      <c r="H330" s="15">
        <f>NCW!E330</f>
        <v>0</v>
      </c>
      <c r="I330" s="23">
        <f>NCW!F330</f>
        <v>0</v>
      </c>
      <c r="J330" s="15">
        <f>NCW!G330</f>
        <v>0</v>
      </c>
      <c r="K330" s="15">
        <f>NCW!H330</f>
        <v>0</v>
      </c>
      <c r="L330" s="15" t="str">
        <f t="shared" ca="1" si="15"/>
        <v/>
      </c>
      <c r="M330" s="4">
        <f>NCW!J330</f>
        <v>0</v>
      </c>
      <c r="N330" s="6">
        <f>NCW!K330</f>
        <v>0</v>
      </c>
      <c r="O330" s="11">
        <f>SUMIF(Invoiced!$C$2:$C$8000, F330,Invoiced!$H$2:$H$8000)</f>
        <v>0</v>
      </c>
      <c r="P330" s="18">
        <f t="shared" si="16"/>
        <v>0</v>
      </c>
      <c r="Q330" s="7">
        <f>NCW!L330</f>
        <v>0</v>
      </c>
      <c r="R330" s="12">
        <f>SUMIF(Invoiced!$C$2:$C$8000, F330,Invoiced!$I$2:$I$8000)</f>
        <v>0</v>
      </c>
      <c r="S330" s="2">
        <f t="shared" si="17"/>
        <v>0</v>
      </c>
      <c r="T330" s="28">
        <f>(1-NCW!M330)</f>
        <v>1</v>
      </c>
    </row>
    <row r="331" spans="1:20" x14ac:dyDescent="0.2">
      <c r="A331">
        <v>331</v>
      </c>
      <c r="B331" s="9">
        <f>NCW!A331</f>
        <v>0</v>
      </c>
      <c r="C331" s="27">
        <f>NCW!B331</f>
        <v>0</v>
      </c>
      <c r="D331" s="19">
        <f>NCW!C331</f>
        <v>0</v>
      </c>
      <c r="E331" s="9">
        <f>NCW!N331</f>
        <v>0</v>
      </c>
      <c r="F331" s="9">
        <f>NCW!A331</f>
        <v>0</v>
      </c>
      <c r="G331" s="10">
        <f>NCW!D331</f>
        <v>0</v>
      </c>
      <c r="H331" s="15">
        <f>NCW!E331</f>
        <v>0</v>
      </c>
      <c r="I331" s="23">
        <f>NCW!F331</f>
        <v>0</v>
      </c>
      <c r="J331" s="15">
        <f>NCW!G331</f>
        <v>0</v>
      </c>
      <c r="K331" s="15">
        <f>NCW!H331</f>
        <v>0</v>
      </c>
      <c r="L331" s="15" t="str">
        <f t="shared" ca="1" si="15"/>
        <v/>
      </c>
      <c r="M331" s="4">
        <f>NCW!J331</f>
        <v>0</v>
      </c>
      <c r="N331" s="6">
        <f>NCW!K331</f>
        <v>0</v>
      </c>
      <c r="O331" s="11">
        <f>SUMIF(Invoiced!$C$2:$C$8000, F331,Invoiced!$H$2:$H$8000)</f>
        <v>0</v>
      </c>
      <c r="P331" s="18">
        <f t="shared" si="16"/>
        <v>0</v>
      </c>
      <c r="Q331" s="7">
        <f>NCW!L331</f>
        <v>0</v>
      </c>
      <c r="R331" s="12">
        <f>SUMIF(Invoiced!$C$2:$C$8000, F331,Invoiced!$I$2:$I$8000)</f>
        <v>0</v>
      </c>
      <c r="S331" s="2">
        <f t="shared" si="17"/>
        <v>0</v>
      </c>
      <c r="T331" s="28">
        <f>(1-NCW!M331)</f>
        <v>1</v>
      </c>
    </row>
    <row r="332" spans="1:20" x14ac:dyDescent="0.2">
      <c r="A332">
        <v>332</v>
      </c>
      <c r="B332" s="9">
        <f>NCW!A332</f>
        <v>0</v>
      </c>
      <c r="C332" s="27">
        <f>NCW!B332</f>
        <v>0</v>
      </c>
      <c r="D332" s="19">
        <f>NCW!C332</f>
        <v>0</v>
      </c>
      <c r="E332" s="9">
        <f>NCW!N332</f>
        <v>0</v>
      </c>
      <c r="F332" s="9">
        <f>NCW!A332</f>
        <v>0</v>
      </c>
      <c r="G332" s="10">
        <f>NCW!D332</f>
        <v>0</v>
      </c>
      <c r="H332" s="15">
        <f>NCW!E332</f>
        <v>0</v>
      </c>
      <c r="I332" s="23">
        <f>NCW!F332</f>
        <v>0</v>
      </c>
      <c r="J332" s="15">
        <f>NCW!G332</f>
        <v>0</v>
      </c>
      <c r="K332" s="15">
        <f>NCW!H332</f>
        <v>0</v>
      </c>
      <c r="L332" s="15" t="str">
        <f t="shared" ca="1" si="15"/>
        <v/>
      </c>
      <c r="M332" s="4">
        <f>NCW!J332</f>
        <v>0</v>
      </c>
      <c r="N332" s="6">
        <f>NCW!K332</f>
        <v>0</v>
      </c>
      <c r="O332" s="11">
        <f>SUMIF(Invoiced!$C$2:$C$8000, F332,Invoiced!$H$2:$H$8000)</f>
        <v>0</v>
      </c>
      <c r="P332" s="18">
        <f t="shared" si="16"/>
        <v>0</v>
      </c>
      <c r="Q332" s="7">
        <f>NCW!L332</f>
        <v>0</v>
      </c>
      <c r="R332" s="12">
        <f>SUMIF(Invoiced!$C$2:$C$8000, F332,Invoiced!$I$2:$I$8000)</f>
        <v>0</v>
      </c>
      <c r="S332" s="2">
        <f t="shared" si="17"/>
        <v>0</v>
      </c>
      <c r="T332" s="28">
        <f>(1-NCW!M332)</f>
        <v>1</v>
      </c>
    </row>
    <row r="333" spans="1:20" x14ac:dyDescent="0.2">
      <c r="A333">
        <v>333</v>
      </c>
      <c r="B333" s="9">
        <f>NCW!A333</f>
        <v>0</v>
      </c>
      <c r="C333" s="27">
        <f>NCW!B333</f>
        <v>0</v>
      </c>
      <c r="D333" s="19">
        <f>NCW!C333</f>
        <v>0</v>
      </c>
      <c r="E333" s="9">
        <f>NCW!N333</f>
        <v>0</v>
      </c>
      <c r="F333" s="9">
        <f>NCW!A333</f>
        <v>0</v>
      </c>
      <c r="G333" s="10">
        <f>NCW!D333</f>
        <v>0</v>
      </c>
      <c r="H333" s="15">
        <f>NCW!E333</f>
        <v>0</v>
      </c>
      <c r="I333" s="23">
        <f>NCW!F333</f>
        <v>0</v>
      </c>
      <c r="J333" s="15">
        <f>NCW!G333</f>
        <v>0</v>
      </c>
      <c r="K333" s="15">
        <f>NCW!H333</f>
        <v>0</v>
      </c>
      <c r="L333" s="15" t="str">
        <f t="shared" ca="1" si="15"/>
        <v/>
      </c>
      <c r="M333" s="4">
        <f>NCW!J333</f>
        <v>0</v>
      </c>
      <c r="N333" s="6">
        <f>NCW!K333</f>
        <v>0</v>
      </c>
      <c r="O333" s="11">
        <f>SUMIF(Invoiced!$C$2:$C$8000, F333,Invoiced!$H$2:$H$8000)</f>
        <v>0</v>
      </c>
      <c r="P333" s="18">
        <f t="shared" si="16"/>
        <v>0</v>
      </c>
      <c r="Q333" s="7">
        <f>NCW!L333</f>
        <v>0</v>
      </c>
      <c r="R333" s="12">
        <f>SUMIF(Invoiced!$C$2:$C$8000, F333,Invoiced!$I$2:$I$8000)</f>
        <v>0</v>
      </c>
      <c r="S333" s="2">
        <f t="shared" si="17"/>
        <v>0</v>
      </c>
      <c r="T333" s="28">
        <f>(1-NCW!M333)</f>
        <v>1</v>
      </c>
    </row>
    <row r="334" spans="1:20" x14ac:dyDescent="0.2">
      <c r="A334">
        <v>334</v>
      </c>
      <c r="B334" s="9">
        <f>NCW!A334</f>
        <v>0</v>
      </c>
      <c r="C334" s="27">
        <f>NCW!B334</f>
        <v>0</v>
      </c>
      <c r="D334" s="19">
        <f>NCW!C334</f>
        <v>0</v>
      </c>
      <c r="E334" s="9">
        <f>NCW!N334</f>
        <v>0</v>
      </c>
      <c r="F334" s="9">
        <f>NCW!A334</f>
        <v>0</v>
      </c>
      <c r="G334" s="10">
        <f>NCW!D334</f>
        <v>0</v>
      </c>
      <c r="H334" s="15">
        <f>NCW!E334</f>
        <v>0</v>
      </c>
      <c r="I334" s="23">
        <f>NCW!F334</f>
        <v>0</v>
      </c>
      <c r="J334" s="15">
        <f>NCW!G334</f>
        <v>0</v>
      </c>
      <c r="K334" s="15">
        <f>NCW!H334</f>
        <v>0</v>
      </c>
      <c r="L334" s="15" t="str">
        <f t="shared" ca="1" si="15"/>
        <v/>
      </c>
      <c r="M334" s="4">
        <f>NCW!J334</f>
        <v>0</v>
      </c>
      <c r="N334" s="6">
        <f>NCW!K334</f>
        <v>0</v>
      </c>
      <c r="O334" s="11">
        <f>SUMIF(Invoiced!$C$2:$C$8000, F334,Invoiced!$H$2:$H$8000)</f>
        <v>0</v>
      </c>
      <c r="P334" s="18">
        <f t="shared" si="16"/>
        <v>0</v>
      </c>
      <c r="Q334" s="7">
        <f>NCW!L334</f>
        <v>0</v>
      </c>
      <c r="R334" s="12">
        <f>SUMIF(Invoiced!$C$2:$C$8000, F334,Invoiced!$I$2:$I$8000)</f>
        <v>0</v>
      </c>
      <c r="S334" s="2">
        <f t="shared" si="17"/>
        <v>0</v>
      </c>
      <c r="T334" s="28">
        <f>(1-NCW!M334)</f>
        <v>1</v>
      </c>
    </row>
    <row r="335" spans="1:20" x14ac:dyDescent="0.2">
      <c r="A335">
        <v>335</v>
      </c>
      <c r="B335" s="9">
        <f>NCW!A335</f>
        <v>0</v>
      </c>
      <c r="C335" s="27">
        <f>NCW!B335</f>
        <v>0</v>
      </c>
      <c r="D335" s="19">
        <f>NCW!C335</f>
        <v>0</v>
      </c>
      <c r="E335" s="9">
        <f>NCW!N335</f>
        <v>0</v>
      </c>
      <c r="F335" s="9">
        <f>NCW!A335</f>
        <v>0</v>
      </c>
      <c r="G335" s="10">
        <f>NCW!D335</f>
        <v>0</v>
      </c>
      <c r="H335" s="15">
        <f>NCW!E335</f>
        <v>0</v>
      </c>
      <c r="I335" s="23">
        <f>NCW!F335</f>
        <v>0</v>
      </c>
      <c r="J335" s="15">
        <f>NCW!G335</f>
        <v>0</v>
      </c>
      <c r="K335" s="15">
        <f>NCW!H335</f>
        <v>0</v>
      </c>
      <c r="L335" s="15" t="str">
        <f t="shared" ca="1" si="15"/>
        <v/>
      </c>
      <c r="M335" s="4">
        <f>NCW!J335</f>
        <v>0</v>
      </c>
      <c r="N335" s="6">
        <f>NCW!K335</f>
        <v>0</v>
      </c>
      <c r="O335" s="11">
        <f>SUMIF(Invoiced!$C$2:$C$8000, F335,Invoiced!$H$2:$H$8000)</f>
        <v>0</v>
      </c>
      <c r="P335" s="18">
        <f t="shared" si="16"/>
        <v>0</v>
      </c>
      <c r="Q335" s="7">
        <f>NCW!L335</f>
        <v>0</v>
      </c>
      <c r="R335" s="12">
        <f>SUMIF(Invoiced!$C$2:$C$8000, F335,Invoiced!$I$2:$I$8000)</f>
        <v>0</v>
      </c>
      <c r="S335" s="2">
        <f t="shared" si="17"/>
        <v>0</v>
      </c>
      <c r="T335" s="28">
        <f>(1-NCW!M335)</f>
        <v>1</v>
      </c>
    </row>
    <row r="336" spans="1:20" x14ac:dyDescent="0.2">
      <c r="A336">
        <v>336</v>
      </c>
      <c r="B336" s="9">
        <f>NCW!A336</f>
        <v>0</v>
      </c>
      <c r="C336" s="27">
        <f>NCW!B336</f>
        <v>0</v>
      </c>
      <c r="D336" s="19">
        <f>NCW!C336</f>
        <v>0</v>
      </c>
      <c r="E336" s="9">
        <f>NCW!N336</f>
        <v>0</v>
      </c>
      <c r="F336" s="9">
        <f>NCW!A336</f>
        <v>0</v>
      </c>
      <c r="G336" s="10">
        <f>NCW!D336</f>
        <v>0</v>
      </c>
      <c r="H336" s="15">
        <f>NCW!E336</f>
        <v>0</v>
      </c>
      <c r="I336" s="23">
        <f>NCW!F336</f>
        <v>0</v>
      </c>
      <c r="J336" s="15">
        <f>NCW!G336</f>
        <v>0</v>
      </c>
      <c r="K336" s="15">
        <f>NCW!H336</f>
        <v>0</v>
      </c>
      <c r="L336" s="15" t="str">
        <f t="shared" ca="1" si="15"/>
        <v/>
      </c>
      <c r="M336" s="4">
        <f>NCW!J336</f>
        <v>0</v>
      </c>
      <c r="N336" s="6">
        <f>NCW!K336</f>
        <v>0</v>
      </c>
      <c r="O336" s="11">
        <f>SUMIF(Invoiced!$C$2:$C$8000, F336,Invoiced!$H$2:$H$8000)</f>
        <v>0</v>
      </c>
      <c r="P336" s="18">
        <f t="shared" si="16"/>
        <v>0</v>
      </c>
      <c r="Q336" s="7">
        <f>NCW!L336</f>
        <v>0</v>
      </c>
      <c r="R336" s="12">
        <f>SUMIF(Invoiced!$C$2:$C$8000, F336,Invoiced!$I$2:$I$8000)</f>
        <v>0</v>
      </c>
      <c r="S336" s="2">
        <f t="shared" si="17"/>
        <v>0</v>
      </c>
      <c r="T336" s="28">
        <f>(1-NCW!M336)</f>
        <v>1</v>
      </c>
    </row>
    <row r="337" spans="1:20" x14ac:dyDescent="0.2">
      <c r="A337">
        <v>337</v>
      </c>
      <c r="B337" s="9">
        <f>NCW!A337</f>
        <v>0</v>
      </c>
      <c r="C337" s="27">
        <f>NCW!B337</f>
        <v>0</v>
      </c>
      <c r="D337" s="19">
        <f>NCW!C337</f>
        <v>0</v>
      </c>
      <c r="E337" s="9">
        <f>NCW!N337</f>
        <v>0</v>
      </c>
      <c r="F337" s="9">
        <f>NCW!A337</f>
        <v>0</v>
      </c>
      <c r="G337" s="10">
        <f>NCW!D337</f>
        <v>0</v>
      </c>
      <c r="H337" s="15">
        <f>NCW!E337</f>
        <v>0</v>
      </c>
      <c r="I337" s="23">
        <f>NCW!F337</f>
        <v>0</v>
      </c>
      <c r="J337" s="15">
        <f>NCW!G337</f>
        <v>0</v>
      </c>
      <c r="K337" s="15">
        <f>NCW!H337</f>
        <v>0</v>
      </c>
      <c r="L337" s="15" t="str">
        <f t="shared" ca="1" si="15"/>
        <v/>
      </c>
      <c r="M337" s="4">
        <f>NCW!J337</f>
        <v>0</v>
      </c>
      <c r="N337" s="6">
        <f>NCW!K337</f>
        <v>0</v>
      </c>
      <c r="O337" s="11">
        <f>SUMIF(Invoiced!$C$2:$C$8000, F337,Invoiced!$H$2:$H$8000)</f>
        <v>0</v>
      </c>
      <c r="P337" s="18">
        <f t="shared" si="16"/>
        <v>0</v>
      </c>
      <c r="Q337" s="7">
        <f>NCW!L337</f>
        <v>0</v>
      </c>
      <c r="R337" s="12">
        <f>SUMIF(Invoiced!$C$2:$C$8000, F337,Invoiced!$I$2:$I$8000)</f>
        <v>0</v>
      </c>
      <c r="S337" s="2">
        <f t="shared" si="17"/>
        <v>0</v>
      </c>
      <c r="T337" s="28">
        <f>(1-NCW!M337)</f>
        <v>1</v>
      </c>
    </row>
    <row r="338" spans="1:20" x14ac:dyDescent="0.2">
      <c r="A338">
        <v>338</v>
      </c>
      <c r="B338" s="9">
        <f>NCW!A338</f>
        <v>0</v>
      </c>
      <c r="C338" s="27">
        <f>NCW!B338</f>
        <v>0</v>
      </c>
      <c r="D338" s="19">
        <f>NCW!C338</f>
        <v>0</v>
      </c>
      <c r="E338" s="9">
        <f>NCW!N338</f>
        <v>0</v>
      </c>
      <c r="F338" s="9">
        <f>NCW!A338</f>
        <v>0</v>
      </c>
      <c r="G338" s="10">
        <f>NCW!D338</f>
        <v>0</v>
      </c>
      <c r="H338" s="15">
        <f>NCW!E338</f>
        <v>0</v>
      </c>
      <c r="I338" s="23">
        <f>NCW!F338</f>
        <v>0</v>
      </c>
      <c r="J338" s="15">
        <f>NCW!G338</f>
        <v>0</v>
      </c>
      <c r="K338" s="15">
        <f>NCW!H338</f>
        <v>0</v>
      </c>
      <c r="L338" s="15" t="str">
        <f t="shared" ca="1" si="15"/>
        <v/>
      </c>
      <c r="M338" s="4">
        <f>NCW!J338</f>
        <v>0</v>
      </c>
      <c r="N338" s="6">
        <f>NCW!K338</f>
        <v>0</v>
      </c>
      <c r="O338" s="11">
        <f>SUMIF(Invoiced!$C$2:$C$8000, F338,Invoiced!$H$2:$H$8000)</f>
        <v>0</v>
      </c>
      <c r="P338" s="18">
        <f t="shared" si="16"/>
        <v>0</v>
      </c>
      <c r="Q338" s="7">
        <f>NCW!L338</f>
        <v>0</v>
      </c>
      <c r="R338" s="12">
        <f>SUMIF(Invoiced!$C$2:$C$8000, F338,Invoiced!$I$2:$I$8000)</f>
        <v>0</v>
      </c>
      <c r="S338" s="2">
        <f t="shared" si="17"/>
        <v>0</v>
      </c>
      <c r="T338" s="28">
        <f>(1-NCW!M338)</f>
        <v>1</v>
      </c>
    </row>
    <row r="339" spans="1:20" x14ac:dyDescent="0.2">
      <c r="A339">
        <v>339</v>
      </c>
      <c r="B339" s="9">
        <f>NCW!A339</f>
        <v>0</v>
      </c>
      <c r="C339" s="27">
        <f>NCW!B339</f>
        <v>0</v>
      </c>
      <c r="D339" s="19">
        <f>NCW!C339</f>
        <v>0</v>
      </c>
      <c r="E339" s="9">
        <f>NCW!N339</f>
        <v>0</v>
      </c>
      <c r="F339" s="9">
        <f>NCW!A339</f>
        <v>0</v>
      </c>
      <c r="G339" s="10">
        <f>NCW!D339</f>
        <v>0</v>
      </c>
      <c r="H339" s="15">
        <f>NCW!E339</f>
        <v>0</v>
      </c>
      <c r="I339" s="23">
        <f>NCW!F339</f>
        <v>0</v>
      </c>
      <c r="J339" s="15">
        <f>NCW!G339</f>
        <v>0</v>
      </c>
      <c r="K339" s="15">
        <f>NCW!H339</f>
        <v>0</v>
      </c>
      <c r="L339" s="15" t="str">
        <f t="shared" ca="1" si="15"/>
        <v/>
      </c>
      <c r="M339" s="4">
        <f>NCW!J339</f>
        <v>0</v>
      </c>
      <c r="N339" s="6">
        <f>NCW!K339</f>
        <v>0</v>
      </c>
      <c r="O339" s="11">
        <f>SUMIF(Invoiced!$C$2:$C$8000, F339,Invoiced!$H$2:$H$8000)</f>
        <v>0</v>
      </c>
      <c r="P339" s="18">
        <f t="shared" si="16"/>
        <v>0</v>
      </c>
      <c r="Q339" s="7">
        <f>NCW!L339</f>
        <v>0</v>
      </c>
      <c r="R339" s="12">
        <f>SUMIF(Invoiced!$C$2:$C$8000, F339,Invoiced!$I$2:$I$8000)</f>
        <v>0</v>
      </c>
      <c r="S339" s="2">
        <f t="shared" si="17"/>
        <v>0</v>
      </c>
      <c r="T339" s="28">
        <f>(1-NCW!M339)</f>
        <v>1</v>
      </c>
    </row>
    <row r="340" spans="1:20" x14ac:dyDescent="0.2">
      <c r="A340">
        <v>340</v>
      </c>
      <c r="B340" s="9">
        <f>NCW!A340</f>
        <v>0</v>
      </c>
      <c r="C340" s="27">
        <f>NCW!B340</f>
        <v>0</v>
      </c>
      <c r="D340" s="19">
        <f>NCW!C340</f>
        <v>0</v>
      </c>
      <c r="E340" s="9">
        <f>NCW!N340</f>
        <v>0</v>
      </c>
      <c r="F340" s="9">
        <f>NCW!A340</f>
        <v>0</v>
      </c>
      <c r="G340" s="10">
        <f>NCW!D340</f>
        <v>0</v>
      </c>
      <c r="H340" s="15">
        <f>NCW!E340</f>
        <v>0</v>
      </c>
      <c r="I340" s="23">
        <f>NCW!F340</f>
        <v>0</v>
      </c>
      <c r="J340" s="15">
        <f>NCW!G340</f>
        <v>0</v>
      </c>
      <c r="K340" s="15">
        <f>NCW!H340</f>
        <v>0</v>
      </c>
      <c r="L340" s="15" t="str">
        <f t="shared" ca="1" si="15"/>
        <v/>
      </c>
      <c r="M340" s="4">
        <f>NCW!J340</f>
        <v>0</v>
      </c>
      <c r="N340" s="6">
        <f>NCW!K340</f>
        <v>0</v>
      </c>
      <c r="O340" s="11">
        <f>SUMIF(Invoiced!$C$2:$C$8000, F340,Invoiced!$H$2:$H$8000)</f>
        <v>0</v>
      </c>
      <c r="P340" s="18">
        <f t="shared" si="16"/>
        <v>0</v>
      </c>
      <c r="Q340" s="7">
        <f>NCW!L340</f>
        <v>0</v>
      </c>
      <c r="R340" s="12">
        <f>SUMIF(Invoiced!$C$2:$C$8000, F340,Invoiced!$I$2:$I$8000)</f>
        <v>0</v>
      </c>
      <c r="S340" s="2">
        <f t="shared" si="17"/>
        <v>0</v>
      </c>
      <c r="T340" s="28">
        <f>(1-NCW!M340)</f>
        <v>1</v>
      </c>
    </row>
    <row r="341" spans="1:20" x14ac:dyDescent="0.2">
      <c r="A341">
        <v>341</v>
      </c>
      <c r="B341" s="9">
        <f>NCW!A341</f>
        <v>0</v>
      </c>
      <c r="C341" s="27">
        <f>NCW!B341</f>
        <v>0</v>
      </c>
      <c r="D341" s="19">
        <f>NCW!C341</f>
        <v>0</v>
      </c>
      <c r="E341" s="9">
        <f>NCW!N341</f>
        <v>0</v>
      </c>
      <c r="F341" s="9">
        <f>NCW!A341</f>
        <v>0</v>
      </c>
      <c r="G341" s="10">
        <f>NCW!D341</f>
        <v>0</v>
      </c>
      <c r="H341" s="15">
        <f>NCW!E341</f>
        <v>0</v>
      </c>
      <c r="I341" s="23">
        <f>NCW!F341</f>
        <v>0</v>
      </c>
      <c r="J341" s="15">
        <f>NCW!G341</f>
        <v>0</v>
      </c>
      <c r="K341" s="15">
        <f>NCW!H341</f>
        <v>0</v>
      </c>
      <c r="L341" s="15" t="str">
        <f t="shared" ca="1" si="15"/>
        <v/>
      </c>
      <c r="M341" s="4">
        <f>NCW!J341</f>
        <v>0</v>
      </c>
      <c r="N341" s="6">
        <f>NCW!K341</f>
        <v>0</v>
      </c>
      <c r="O341" s="11">
        <f>SUMIF(Invoiced!$C$2:$C$8000, F341,Invoiced!$H$2:$H$8000)</f>
        <v>0</v>
      </c>
      <c r="P341" s="18">
        <f t="shared" si="16"/>
        <v>0</v>
      </c>
      <c r="Q341" s="7">
        <f>NCW!L341</f>
        <v>0</v>
      </c>
      <c r="R341" s="12">
        <f>SUMIF(Invoiced!$C$2:$C$8000, F341,Invoiced!$I$2:$I$8000)</f>
        <v>0</v>
      </c>
      <c r="S341" s="2">
        <f t="shared" si="17"/>
        <v>0</v>
      </c>
      <c r="T341" s="28">
        <f>(1-NCW!M341)</f>
        <v>1</v>
      </c>
    </row>
    <row r="342" spans="1:20" x14ac:dyDescent="0.2">
      <c r="A342">
        <v>342</v>
      </c>
      <c r="B342" s="9">
        <f>NCW!A342</f>
        <v>0</v>
      </c>
      <c r="C342" s="27">
        <f>NCW!B342</f>
        <v>0</v>
      </c>
      <c r="D342" s="19">
        <f>NCW!C342</f>
        <v>0</v>
      </c>
      <c r="E342" s="9">
        <f>NCW!N342</f>
        <v>0</v>
      </c>
      <c r="F342" s="9">
        <f>NCW!A342</f>
        <v>0</v>
      </c>
      <c r="G342" s="10">
        <f>NCW!D342</f>
        <v>0</v>
      </c>
      <c r="H342" s="15">
        <f>NCW!E342</f>
        <v>0</v>
      </c>
      <c r="I342" s="23">
        <f>NCW!F342</f>
        <v>0</v>
      </c>
      <c r="J342" s="15">
        <f>NCW!G342</f>
        <v>0</v>
      </c>
      <c r="K342" s="15">
        <f>NCW!H342</f>
        <v>0</v>
      </c>
      <c r="L342" s="15" t="str">
        <f t="shared" ca="1" si="15"/>
        <v/>
      </c>
      <c r="M342" s="4">
        <f>NCW!J342</f>
        <v>0</v>
      </c>
      <c r="N342" s="6">
        <f>NCW!K342</f>
        <v>0</v>
      </c>
      <c r="O342" s="11">
        <f>SUMIF(Invoiced!$C$2:$C$8000, F342,Invoiced!$H$2:$H$8000)</f>
        <v>0</v>
      </c>
      <c r="P342" s="18">
        <f t="shared" si="16"/>
        <v>0</v>
      </c>
      <c r="Q342" s="7">
        <f>NCW!L342</f>
        <v>0</v>
      </c>
      <c r="R342" s="12">
        <f>SUMIF(Invoiced!$C$2:$C$8000, F342,Invoiced!$I$2:$I$8000)</f>
        <v>0</v>
      </c>
      <c r="S342" s="2">
        <f t="shared" si="17"/>
        <v>0</v>
      </c>
      <c r="T342" s="28">
        <f>(1-NCW!M342)</f>
        <v>1</v>
      </c>
    </row>
    <row r="343" spans="1:20" x14ac:dyDescent="0.2">
      <c r="A343">
        <v>343</v>
      </c>
      <c r="B343" s="9">
        <f>NCW!A343</f>
        <v>0</v>
      </c>
      <c r="C343" s="27">
        <f>NCW!B343</f>
        <v>0</v>
      </c>
      <c r="D343" s="19">
        <f>NCW!C343</f>
        <v>0</v>
      </c>
      <c r="E343" s="9">
        <f>NCW!N343</f>
        <v>0</v>
      </c>
      <c r="F343" s="9">
        <f>NCW!A343</f>
        <v>0</v>
      </c>
      <c r="G343" s="10">
        <f>NCW!D343</f>
        <v>0</v>
      </c>
      <c r="H343" s="15">
        <f>NCW!E343</f>
        <v>0</v>
      </c>
      <c r="I343" s="23">
        <f>NCW!F343</f>
        <v>0</v>
      </c>
      <c r="J343" s="15">
        <f>NCW!G343</f>
        <v>0</v>
      </c>
      <c r="K343" s="15">
        <f>NCW!H343</f>
        <v>0</v>
      </c>
      <c r="L343" s="15" t="str">
        <f t="shared" ca="1" si="15"/>
        <v/>
      </c>
      <c r="M343" s="4">
        <f>NCW!J343</f>
        <v>0</v>
      </c>
      <c r="N343" s="6">
        <f>NCW!K343</f>
        <v>0</v>
      </c>
      <c r="O343" s="11">
        <f>SUMIF(Invoiced!$C$2:$C$8000, F343,Invoiced!$H$2:$H$8000)</f>
        <v>0</v>
      </c>
      <c r="P343" s="18">
        <f t="shared" si="16"/>
        <v>0</v>
      </c>
      <c r="Q343" s="7">
        <f>NCW!L343</f>
        <v>0</v>
      </c>
      <c r="R343" s="12">
        <f>SUMIF(Invoiced!$C$2:$C$8000, F343,Invoiced!$I$2:$I$8000)</f>
        <v>0</v>
      </c>
      <c r="S343" s="2">
        <f t="shared" si="17"/>
        <v>0</v>
      </c>
      <c r="T343" s="28">
        <f>(1-NCW!M343)</f>
        <v>1</v>
      </c>
    </row>
    <row r="344" spans="1:20" x14ac:dyDescent="0.2">
      <c r="A344">
        <v>344</v>
      </c>
      <c r="B344" s="9">
        <f>NCW!A344</f>
        <v>0</v>
      </c>
      <c r="C344" s="27">
        <f>NCW!B344</f>
        <v>0</v>
      </c>
      <c r="D344" s="19">
        <f>NCW!C344</f>
        <v>0</v>
      </c>
      <c r="E344" s="9">
        <f>NCW!N344</f>
        <v>0</v>
      </c>
      <c r="F344" s="9">
        <f>NCW!A344</f>
        <v>0</v>
      </c>
      <c r="G344" s="10">
        <f>NCW!D344</f>
        <v>0</v>
      </c>
      <c r="H344" s="15">
        <f>NCW!E344</f>
        <v>0</v>
      </c>
      <c r="I344" s="23">
        <f>NCW!F344</f>
        <v>0</v>
      </c>
      <c r="J344" s="15">
        <f>NCW!G344</f>
        <v>0</v>
      </c>
      <c r="K344" s="15">
        <f>NCW!H344</f>
        <v>0</v>
      </c>
      <c r="L344" s="15" t="str">
        <f t="shared" ca="1" si="15"/>
        <v/>
      </c>
      <c r="M344" s="4">
        <f>NCW!J344</f>
        <v>0</v>
      </c>
      <c r="N344" s="6">
        <f>NCW!K344</f>
        <v>0</v>
      </c>
      <c r="O344" s="11">
        <f>SUMIF(Invoiced!$C$2:$C$8000, F344,Invoiced!$H$2:$H$8000)</f>
        <v>0</v>
      </c>
      <c r="P344" s="18">
        <f t="shared" si="16"/>
        <v>0</v>
      </c>
      <c r="Q344" s="7">
        <f>NCW!L344</f>
        <v>0</v>
      </c>
      <c r="R344" s="12">
        <f>SUMIF(Invoiced!$C$2:$C$8000, F344,Invoiced!$I$2:$I$8000)</f>
        <v>0</v>
      </c>
      <c r="S344" s="2">
        <f t="shared" si="17"/>
        <v>0</v>
      </c>
      <c r="T344" s="28">
        <f>(1-NCW!M344)</f>
        <v>1</v>
      </c>
    </row>
    <row r="345" spans="1:20" x14ac:dyDescent="0.2">
      <c r="A345">
        <v>345</v>
      </c>
      <c r="B345" s="9">
        <f>NCW!A345</f>
        <v>0</v>
      </c>
      <c r="C345" s="27">
        <f>NCW!B345</f>
        <v>0</v>
      </c>
      <c r="D345" s="19">
        <f>NCW!C345</f>
        <v>0</v>
      </c>
      <c r="E345" s="9">
        <f>NCW!N345</f>
        <v>0</v>
      </c>
      <c r="F345" s="9">
        <f>NCW!A345</f>
        <v>0</v>
      </c>
      <c r="G345" s="10">
        <f>NCW!D345</f>
        <v>0</v>
      </c>
      <c r="H345" s="15">
        <f>NCW!E345</f>
        <v>0</v>
      </c>
      <c r="I345" s="23">
        <f>NCW!F345</f>
        <v>0</v>
      </c>
      <c r="J345" s="15">
        <f>NCW!G345</f>
        <v>0</v>
      </c>
      <c r="K345" s="15">
        <f>NCW!H345</f>
        <v>0</v>
      </c>
      <c r="L345" s="15" t="str">
        <f t="shared" ca="1" si="15"/>
        <v/>
      </c>
      <c r="M345" s="4">
        <f>NCW!J345</f>
        <v>0</v>
      </c>
      <c r="N345" s="6">
        <f>NCW!K345</f>
        <v>0</v>
      </c>
      <c r="O345" s="11">
        <f>SUMIF(Invoiced!$C$2:$C$8000, F345,Invoiced!$H$2:$H$8000)</f>
        <v>0</v>
      </c>
      <c r="P345" s="18">
        <f t="shared" si="16"/>
        <v>0</v>
      </c>
      <c r="Q345" s="7">
        <f>NCW!L345</f>
        <v>0</v>
      </c>
      <c r="R345" s="12">
        <f>SUMIF(Invoiced!$C$2:$C$8000, F345,Invoiced!$I$2:$I$8000)</f>
        <v>0</v>
      </c>
      <c r="S345" s="2">
        <f t="shared" si="17"/>
        <v>0</v>
      </c>
      <c r="T345" s="28">
        <f>(1-NCW!M345)</f>
        <v>1</v>
      </c>
    </row>
    <row r="346" spans="1:20" x14ac:dyDescent="0.2">
      <c r="A346">
        <v>346</v>
      </c>
      <c r="B346" s="9">
        <f>NCW!A346</f>
        <v>0</v>
      </c>
      <c r="C346" s="27">
        <f>NCW!B346</f>
        <v>0</v>
      </c>
      <c r="D346" s="19">
        <f>NCW!C346</f>
        <v>0</v>
      </c>
      <c r="E346" s="9">
        <f>NCW!N346</f>
        <v>0</v>
      </c>
      <c r="F346" s="9">
        <f>NCW!A346</f>
        <v>0</v>
      </c>
      <c r="G346" s="10">
        <f>NCW!D346</f>
        <v>0</v>
      </c>
      <c r="H346" s="15">
        <f>NCW!E346</f>
        <v>0</v>
      </c>
      <c r="I346" s="23">
        <f>NCW!F346</f>
        <v>0</v>
      </c>
      <c r="J346" s="15">
        <f>NCW!G346</f>
        <v>0</v>
      </c>
      <c r="K346" s="15">
        <f>NCW!H346</f>
        <v>0</v>
      </c>
      <c r="L346" s="15" t="str">
        <f t="shared" ca="1" si="15"/>
        <v/>
      </c>
      <c r="M346" s="4">
        <f>NCW!J346</f>
        <v>0</v>
      </c>
      <c r="N346" s="6">
        <f>NCW!K346</f>
        <v>0</v>
      </c>
      <c r="O346" s="11">
        <f>SUMIF(Invoiced!$C$2:$C$8000, F346,Invoiced!$H$2:$H$8000)</f>
        <v>0</v>
      </c>
      <c r="P346" s="18">
        <f t="shared" si="16"/>
        <v>0</v>
      </c>
      <c r="Q346" s="7">
        <f>NCW!L346</f>
        <v>0</v>
      </c>
      <c r="R346" s="12">
        <f>SUMIF(Invoiced!$C$2:$C$8000, F346,Invoiced!$I$2:$I$8000)</f>
        <v>0</v>
      </c>
      <c r="S346" s="2">
        <f t="shared" si="17"/>
        <v>0</v>
      </c>
      <c r="T346" s="28">
        <f>(1-NCW!M346)</f>
        <v>1</v>
      </c>
    </row>
    <row r="347" spans="1:20" x14ac:dyDescent="0.2">
      <c r="A347">
        <v>347</v>
      </c>
      <c r="B347" s="9">
        <f>NCW!A347</f>
        <v>0</v>
      </c>
      <c r="C347" s="27">
        <f>NCW!B347</f>
        <v>0</v>
      </c>
      <c r="D347" s="19">
        <f>NCW!C347</f>
        <v>0</v>
      </c>
      <c r="E347" s="9">
        <f>NCW!N347</f>
        <v>0</v>
      </c>
      <c r="F347" s="9">
        <f>NCW!A347</f>
        <v>0</v>
      </c>
      <c r="G347" s="10">
        <f>NCW!D347</f>
        <v>0</v>
      </c>
      <c r="H347" s="15">
        <f>NCW!E347</f>
        <v>0</v>
      </c>
      <c r="I347" s="23">
        <f>NCW!F347</f>
        <v>0</v>
      </c>
      <c r="J347" s="15">
        <f>NCW!G347</f>
        <v>0</v>
      </c>
      <c r="K347" s="15">
        <f>NCW!H347</f>
        <v>0</v>
      </c>
      <c r="L347" s="15" t="str">
        <f t="shared" ca="1" si="15"/>
        <v/>
      </c>
      <c r="M347" s="4">
        <f>NCW!J347</f>
        <v>0</v>
      </c>
      <c r="N347" s="6">
        <f>NCW!K347</f>
        <v>0</v>
      </c>
      <c r="O347" s="11">
        <f>SUMIF(Invoiced!$C$2:$C$8000, F347,Invoiced!$H$2:$H$8000)</f>
        <v>0</v>
      </c>
      <c r="P347" s="18">
        <f t="shared" si="16"/>
        <v>0</v>
      </c>
      <c r="Q347" s="7">
        <f>NCW!L347</f>
        <v>0</v>
      </c>
      <c r="R347" s="12">
        <f>SUMIF(Invoiced!$C$2:$C$8000, F347,Invoiced!$I$2:$I$8000)</f>
        <v>0</v>
      </c>
      <c r="S347" s="2">
        <f t="shared" si="17"/>
        <v>0</v>
      </c>
      <c r="T347" s="28">
        <f>(1-NCW!M347)</f>
        <v>1</v>
      </c>
    </row>
    <row r="348" spans="1:20" x14ac:dyDescent="0.2">
      <c r="A348">
        <v>348</v>
      </c>
      <c r="B348" s="9">
        <f>NCW!A348</f>
        <v>0</v>
      </c>
      <c r="C348" s="27">
        <f>NCW!B348</f>
        <v>0</v>
      </c>
      <c r="D348" s="19">
        <f>NCW!C348</f>
        <v>0</v>
      </c>
      <c r="E348" s="9">
        <f>NCW!N348</f>
        <v>0</v>
      </c>
      <c r="F348" s="9">
        <f>NCW!A348</f>
        <v>0</v>
      </c>
      <c r="G348" s="10">
        <f>NCW!D348</f>
        <v>0</v>
      </c>
      <c r="H348" s="15">
        <f>NCW!E348</f>
        <v>0</v>
      </c>
      <c r="I348" s="23">
        <f>NCW!F348</f>
        <v>0</v>
      </c>
      <c r="J348" s="15">
        <f>NCW!G348</f>
        <v>0</v>
      </c>
      <c r="K348" s="15">
        <f>NCW!H348</f>
        <v>0</v>
      </c>
      <c r="L348" s="15" t="str">
        <f t="shared" ca="1" si="15"/>
        <v/>
      </c>
      <c r="M348" s="4">
        <f>NCW!J348</f>
        <v>0</v>
      </c>
      <c r="N348" s="6">
        <f>NCW!K348</f>
        <v>0</v>
      </c>
      <c r="O348" s="11">
        <f>SUMIF(Invoiced!$C$2:$C$8000, F348,Invoiced!$H$2:$H$8000)</f>
        <v>0</v>
      </c>
      <c r="P348" s="18">
        <f t="shared" si="16"/>
        <v>0</v>
      </c>
      <c r="Q348" s="7">
        <f>NCW!L348</f>
        <v>0</v>
      </c>
      <c r="R348" s="12">
        <f>SUMIF(Invoiced!$C$2:$C$8000, F348,Invoiced!$I$2:$I$8000)</f>
        <v>0</v>
      </c>
      <c r="S348" s="2">
        <f t="shared" si="17"/>
        <v>0</v>
      </c>
      <c r="T348" s="28">
        <f>(1-NCW!M348)</f>
        <v>1</v>
      </c>
    </row>
    <row r="349" spans="1:20" x14ac:dyDescent="0.2">
      <c r="A349">
        <v>349</v>
      </c>
      <c r="B349" s="9">
        <f>NCW!A349</f>
        <v>0</v>
      </c>
      <c r="C349" s="27">
        <f>NCW!B349</f>
        <v>0</v>
      </c>
      <c r="D349" s="19">
        <f>NCW!C349</f>
        <v>0</v>
      </c>
      <c r="E349" s="9">
        <f>NCW!N349</f>
        <v>0</v>
      </c>
      <c r="F349" s="9">
        <f>NCW!A349</f>
        <v>0</v>
      </c>
      <c r="G349" s="10">
        <f>NCW!D349</f>
        <v>0</v>
      </c>
      <c r="H349" s="15">
        <f>NCW!E349</f>
        <v>0</v>
      </c>
      <c r="I349" s="23">
        <f>NCW!F349</f>
        <v>0</v>
      </c>
      <c r="J349" s="15">
        <f>NCW!G349</f>
        <v>0</v>
      </c>
      <c r="K349" s="15">
        <f>NCW!H349</f>
        <v>0</v>
      </c>
      <c r="L349" s="15" t="str">
        <f t="shared" ca="1" si="15"/>
        <v/>
      </c>
      <c r="M349" s="4">
        <f>NCW!J349</f>
        <v>0</v>
      </c>
      <c r="N349" s="6">
        <f>NCW!K349</f>
        <v>0</v>
      </c>
      <c r="O349" s="11">
        <f>SUMIF(Invoiced!$C$2:$C$8000, F349,Invoiced!$H$2:$H$8000)</f>
        <v>0</v>
      </c>
      <c r="P349" s="18">
        <f t="shared" si="16"/>
        <v>0</v>
      </c>
      <c r="Q349" s="7">
        <f>NCW!L349</f>
        <v>0</v>
      </c>
      <c r="R349" s="12">
        <f>SUMIF(Invoiced!$C$2:$C$8000, F349,Invoiced!$I$2:$I$8000)</f>
        <v>0</v>
      </c>
      <c r="S349" s="2">
        <f t="shared" si="17"/>
        <v>0</v>
      </c>
      <c r="T349" s="28">
        <f>(1-NCW!M349)</f>
        <v>1</v>
      </c>
    </row>
    <row r="350" spans="1:20" x14ac:dyDescent="0.2">
      <c r="A350">
        <v>350</v>
      </c>
      <c r="B350" s="9">
        <f>NCW!A350</f>
        <v>0</v>
      </c>
      <c r="C350" s="27">
        <f>NCW!B350</f>
        <v>0</v>
      </c>
      <c r="D350" s="19">
        <f>NCW!C350</f>
        <v>0</v>
      </c>
      <c r="E350" s="9">
        <f>NCW!N350</f>
        <v>0</v>
      </c>
      <c r="F350" s="9">
        <f>NCW!A350</f>
        <v>0</v>
      </c>
      <c r="G350" s="10">
        <f>NCW!D350</f>
        <v>0</v>
      </c>
      <c r="H350" s="15">
        <f>NCW!E350</f>
        <v>0</v>
      </c>
      <c r="I350" s="23">
        <f>NCW!F350</f>
        <v>0</v>
      </c>
      <c r="J350" s="15">
        <f>NCW!G350</f>
        <v>0</v>
      </c>
      <c r="K350" s="15">
        <f>NCW!H350</f>
        <v>0</v>
      </c>
      <c r="L350" s="15" t="str">
        <f t="shared" ca="1" si="15"/>
        <v/>
      </c>
      <c r="M350" s="4">
        <f>NCW!J350</f>
        <v>0</v>
      </c>
      <c r="N350" s="6">
        <f>NCW!K350</f>
        <v>0</v>
      </c>
      <c r="O350" s="11">
        <f>SUMIF(Invoiced!$C$2:$C$8000, F350,Invoiced!$H$2:$H$8000)</f>
        <v>0</v>
      </c>
      <c r="P350" s="18">
        <f t="shared" si="16"/>
        <v>0</v>
      </c>
      <c r="Q350" s="7">
        <f>NCW!L350</f>
        <v>0</v>
      </c>
      <c r="R350" s="12">
        <f>SUMIF(Invoiced!$C$2:$C$8000, F350,Invoiced!$I$2:$I$8000)</f>
        <v>0</v>
      </c>
      <c r="S350" s="2">
        <f t="shared" si="17"/>
        <v>0</v>
      </c>
      <c r="T350" s="28">
        <f>(1-NCW!M350)</f>
        <v>1</v>
      </c>
    </row>
    <row r="351" spans="1:20" x14ac:dyDescent="0.2">
      <c r="A351">
        <v>351</v>
      </c>
      <c r="B351" s="9">
        <f>NCW!A351</f>
        <v>0</v>
      </c>
      <c r="C351" s="27">
        <f>NCW!B351</f>
        <v>0</v>
      </c>
      <c r="D351" s="19">
        <f>NCW!C351</f>
        <v>0</v>
      </c>
      <c r="E351" s="9">
        <f>NCW!N351</f>
        <v>0</v>
      </c>
      <c r="F351" s="9">
        <f>NCW!A351</f>
        <v>0</v>
      </c>
      <c r="G351" s="10">
        <f>NCW!D351</f>
        <v>0</v>
      </c>
      <c r="H351" s="15">
        <f>NCW!E351</f>
        <v>0</v>
      </c>
      <c r="I351" s="23">
        <f>NCW!F351</f>
        <v>0</v>
      </c>
      <c r="J351" s="15">
        <f>NCW!G351</f>
        <v>0</v>
      </c>
      <c r="K351" s="15">
        <f>NCW!H351</f>
        <v>0</v>
      </c>
      <c r="L351" s="15" t="str">
        <f t="shared" ca="1" si="15"/>
        <v/>
      </c>
      <c r="M351" s="4">
        <f>NCW!J351</f>
        <v>0</v>
      </c>
      <c r="N351" s="6">
        <f>NCW!K351</f>
        <v>0</v>
      </c>
      <c r="O351" s="11">
        <f>SUMIF(Invoiced!$C$2:$C$8000, F351,Invoiced!$H$2:$H$8000)</f>
        <v>0</v>
      </c>
      <c r="P351" s="18">
        <f t="shared" si="16"/>
        <v>0</v>
      </c>
      <c r="Q351" s="7">
        <f>NCW!L351</f>
        <v>0</v>
      </c>
      <c r="R351" s="12">
        <f>SUMIF(Invoiced!$C$2:$C$8000, F351,Invoiced!$I$2:$I$8000)</f>
        <v>0</v>
      </c>
      <c r="S351" s="2">
        <f t="shared" si="17"/>
        <v>0</v>
      </c>
      <c r="T351" s="28">
        <f>(1-NCW!M351)</f>
        <v>1</v>
      </c>
    </row>
    <row r="352" spans="1:20" x14ac:dyDescent="0.2">
      <c r="A352">
        <v>352</v>
      </c>
      <c r="B352" s="9">
        <f>NCW!A352</f>
        <v>0</v>
      </c>
      <c r="C352" s="27">
        <f>NCW!B352</f>
        <v>0</v>
      </c>
      <c r="D352" s="19">
        <f>NCW!C352</f>
        <v>0</v>
      </c>
      <c r="E352" s="9">
        <f>NCW!N352</f>
        <v>0</v>
      </c>
      <c r="F352" s="9">
        <f>NCW!A352</f>
        <v>0</v>
      </c>
      <c r="G352" s="10">
        <f>NCW!D352</f>
        <v>0</v>
      </c>
      <c r="H352" s="15">
        <f>NCW!E352</f>
        <v>0</v>
      </c>
      <c r="I352" s="23">
        <f>NCW!F352</f>
        <v>0</v>
      </c>
      <c r="J352" s="15">
        <f>NCW!G352</f>
        <v>0</v>
      </c>
      <c r="K352" s="15">
        <f>NCW!H352</f>
        <v>0</v>
      </c>
      <c r="L352" s="15" t="str">
        <f t="shared" ca="1" si="15"/>
        <v/>
      </c>
      <c r="M352" s="4">
        <f>NCW!J352</f>
        <v>0</v>
      </c>
      <c r="N352" s="6">
        <f>NCW!K352</f>
        <v>0</v>
      </c>
      <c r="O352" s="11">
        <f>SUMIF(Invoiced!$C$2:$C$8000, F352,Invoiced!$H$2:$H$8000)</f>
        <v>0</v>
      </c>
      <c r="P352" s="18">
        <f t="shared" si="16"/>
        <v>0</v>
      </c>
      <c r="Q352" s="7">
        <f>NCW!L352</f>
        <v>0</v>
      </c>
      <c r="R352" s="12">
        <f>SUMIF(Invoiced!$C$2:$C$8000, F352,Invoiced!$I$2:$I$8000)</f>
        <v>0</v>
      </c>
      <c r="S352" s="2">
        <f t="shared" si="17"/>
        <v>0</v>
      </c>
      <c r="T352" s="28">
        <f>(1-NCW!M352)</f>
        <v>1</v>
      </c>
    </row>
    <row r="353" spans="1:20" x14ac:dyDescent="0.2">
      <c r="A353">
        <v>353</v>
      </c>
      <c r="B353" s="9">
        <f>NCW!A353</f>
        <v>0</v>
      </c>
      <c r="C353" s="27">
        <f>NCW!B353</f>
        <v>0</v>
      </c>
      <c r="D353" s="19">
        <f>NCW!C353</f>
        <v>0</v>
      </c>
      <c r="E353" s="9">
        <f>NCW!N353</f>
        <v>0</v>
      </c>
      <c r="F353" s="9">
        <f>NCW!A353</f>
        <v>0</v>
      </c>
      <c r="G353" s="10">
        <f>NCW!D353</f>
        <v>0</v>
      </c>
      <c r="H353" s="15">
        <f>NCW!E353</f>
        <v>0</v>
      </c>
      <c r="I353" s="23">
        <f>NCW!F353</f>
        <v>0</v>
      </c>
      <c r="J353" s="15">
        <f>NCW!G353</f>
        <v>0</v>
      </c>
      <c r="K353" s="15">
        <f>NCW!H353</f>
        <v>0</v>
      </c>
      <c r="L353" s="15" t="str">
        <f t="shared" ca="1" si="15"/>
        <v/>
      </c>
      <c r="M353" s="4">
        <f>NCW!J353</f>
        <v>0</v>
      </c>
      <c r="N353" s="6">
        <f>NCW!K353</f>
        <v>0</v>
      </c>
      <c r="O353" s="11">
        <f>SUMIF(Invoiced!$C$2:$C$8000, F353,Invoiced!$H$2:$H$8000)</f>
        <v>0</v>
      </c>
      <c r="P353" s="18">
        <f t="shared" si="16"/>
        <v>0</v>
      </c>
      <c r="Q353" s="7">
        <f>NCW!L353</f>
        <v>0</v>
      </c>
      <c r="R353" s="12">
        <f>SUMIF(Invoiced!$C$2:$C$8000, F353,Invoiced!$I$2:$I$8000)</f>
        <v>0</v>
      </c>
      <c r="S353" s="2">
        <f t="shared" si="17"/>
        <v>0</v>
      </c>
      <c r="T353" s="28">
        <f>(1-NCW!M353)</f>
        <v>1</v>
      </c>
    </row>
    <row r="354" spans="1:20" x14ac:dyDescent="0.2">
      <c r="A354">
        <v>354</v>
      </c>
      <c r="B354" s="9">
        <f>NCW!A354</f>
        <v>0</v>
      </c>
      <c r="C354" s="27">
        <f>NCW!B354</f>
        <v>0</v>
      </c>
      <c r="D354" s="19">
        <f>NCW!C354</f>
        <v>0</v>
      </c>
      <c r="E354" s="9">
        <f>NCW!N354</f>
        <v>0</v>
      </c>
      <c r="F354" s="9">
        <f>NCW!A354</f>
        <v>0</v>
      </c>
      <c r="G354" s="10">
        <f>NCW!D354</f>
        <v>0</v>
      </c>
      <c r="H354" s="15">
        <f>NCW!E354</f>
        <v>0</v>
      </c>
      <c r="I354" s="23">
        <f>NCW!F354</f>
        <v>0</v>
      </c>
      <c r="J354" s="15">
        <f>NCW!G354</f>
        <v>0</v>
      </c>
      <c r="K354" s="15">
        <f>NCW!H354</f>
        <v>0</v>
      </c>
      <c r="L354" s="15" t="str">
        <f t="shared" ca="1" si="15"/>
        <v/>
      </c>
      <c r="M354" s="4">
        <f>NCW!J354</f>
        <v>0</v>
      </c>
      <c r="N354" s="6">
        <f>NCW!K354</f>
        <v>0</v>
      </c>
      <c r="O354" s="11">
        <f>SUMIF(Invoiced!$C$2:$C$8000, F354,Invoiced!$H$2:$H$8000)</f>
        <v>0</v>
      </c>
      <c r="P354" s="18">
        <f t="shared" si="16"/>
        <v>0</v>
      </c>
      <c r="Q354" s="7">
        <f>NCW!L354</f>
        <v>0</v>
      </c>
      <c r="R354" s="12">
        <f>SUMIF(Invoiced!$C$2:$C$8000, F354,Invoiced!$I$2:$I$8000)</f>
        <v>0</v>
      </c>
      <c r="S354" s="2">
        <f t="shared" si="17"/>
        <v>0</v>
      </c>
      <c r="T354" s="28">
        <f>(1-NCW!M354)</f>
        <v>1</v>
      </c>
    </row>
    <row r="355" spans="1:20" x14ac:dyDescent="0.2">
      <c r="A355">
        <v>355</v>
      </c>
      <c r="B355" s="9">
        <f>NCW!A355</f>
        <v>0</v>
      </c>
      <c r="C355" s="27">
        <f>NCW!B355</f>
        <v>0</v>
      </c>
      <c r="D355" s="19">
        <f>NCW!C355</f>
        <v>0</v>
      </c>
      <c r="E355" s="9">
        <f>NCW!N355</f>
        <v>0</v>
      </c>
      <c r="F355" s="9">
        <f>NCW!A355</f>
        <v>0</v>
      </c>
      <c r="G355" s="10">
        <f>NCW!D355</f>
        <v>0</v>
      </c>
      <c r="H355" s="15">
        <f>NCW!E355</f>
        <v>0</v>
      </c>
      <c r="I355" s="23">
        <f>NCW!F355</f>
        <v>0</v>
      </c>
      <c r="J355" s="15">
        <f>NCW!G355</f>
        <v>0</v>
      </c>
      <c r="K355" s="15">
        <f>NCW!H355</f>
        <v>0</v>
      </c>
      <c r="L355" s="15" t="str">
        <f t="shared" ca="1" si="15"/>
        <v/>
      </c>
      <c r="M355" s="4">
        <f>NCW!J355</f>
        <v>0</v>
      </c>
      <c r="N355" s="6">
        <f>NCW!K355</f>
        <v>0</v>
      </c>
      <c r="O355" s="11">
        <f>SUMIF(Invoiced!$C$2:$C$8000, F355,Invoiced!$H$2:$H$8000)</f>
        <v>0</v>
      </c>
      <c r="P355" s="18">
        <f t="shared" si="16"/>
        <v>0</v>
      </c>
      <c r="Q355" s="7">
        <f>NCW!L355</f>
        <v>0</v>
      </c>
      <c r="R355" s="12">
        <f>SUMIF(Invoiced!$C$2:$C$8000, F355,Invoiced!$I$2:$I$8000)</f>
        <v>0</v>
      </c>
      <c r="S355" s="2">
        <f t="shared" si="17"/>
        <v>0</v>
      </c>
      <c r="T355" s="28">
        <f>(1-NCW!M355)</f>
        <v>1</v>
      </c>
    </row>
    <row r="356" spans="1:20" x14ac:dyDescent="0.2">
      <c r="A356">
        <v>356</v>
      </c>
      <c r="B356" s="9">
        <f>NCW!A356</f>
        <v>0</v>
      </c>
      <c r="C356" s="27">
        <f>NCW!B356</f>
        <v>0</v>
      </c>
      <c r="D356" s="19">
        <f>NCW!C356</f>
        <v>0</v>
      </c>
      <c r="E356" s="9">
        <f>NCW!N356</f>
        <v>0</v>
      </c>
      <c r="F356" s="9">
        <f>NCW!A356</f>
        <v>0</v>
      </c>
      <c r="G356" s="10">
        <f>NCW!D356</f>
        <v>0</v>
      </c>
      <c r="H356" s="15">
        <f>NCW!E356</f>
        <v>0</v>
      </c>
      <c r="I356" s="23">
        <f>NCW!F356</f>
        <v>0</v>
      </c>
      <c r="J356" s="15">
        <f>NCW!G356</f>
        <v>0</v>
      </c>
      <c r="K356" s="15">
        <f>NCW!H356</f>
        <v>0</v>
      </c>
      <c r="L356" s="15" t="str">
        <f t="shared" ca="1" si="15"/>
        <v/>
      </c>
      <c r="M356" s="4">
        <f>NCW!J356</f>
        <v>0</v>
      </c>
      <c r="N356" s="6">
        <f>NCW!K356</f>
        <v>0</v>
      </c>
      <c r="O356" s="11">
        <f>SUMIF(Invoiced!$C$2:$C$8000, F356,Invoiced!$H$2:$H$8000)</f>
        <v>0</v>
      </c>
      <c r="P356" s="18">
        <f t="shared" si="16"/>
        <v>0</v>
      </c>
      <c r="Q356" s="7">
        <f>NCW!L356</f>
        <v>0</v>
      </c>
      <c r="R356" s="12">
        <f>SUMIF(Invoiced!$C$2:$C$8000, F356,Invoiced!$I$2:$I$8000)</f>
        <v>0</v>
      </c>
      <c r="S356" s="2">
        <f t="shared" si="17"/>
        <v>0</v>
      </c>
      <c r="T356" s="28">
        <f>(1-NCW!M356)</f>
        <v>1</v>
      </c>
    </row>
    <row r="357" spans="1:20" x14ac:dyDescent="0.2">
      <c r="A357">
        <v>357</v>
      </c>
      <c r="B357" s="9">
        <f>NCW!A357</f>
        <v>0</v>
      </c>
      <c r="C357" s="27">
        <f>NCW!B357</f>
        <v>0</v>
      </c>
      <c r="D357" s="19">
        <f>NCW!C357</f>
        <v>0</v>
      </c>
      <c r="E357" s="9">
        <f>NCW!N357</f>
        <v>0</v>
      </c>
      <c r="F357" s="9">
        <f>NCW!A357</f>
        <v>0</v>
      </c>
      <c r="G357" s="10">
        <f>NCW!D357</f>
        <v>0</v>
      </c>
      <c r="H357" s="15">
        <f>NCW!E357</f>
        <v>0</v>
      </c>
      <c r="I357" s="23">
        <f>NCW!F357</f>
        <v>0</v>
      </c>
      <c r="J357" s="15">
        <f>NCW!G357</f>
        <v>0</v>
      </c>
      <c r="K357" s="15">
        <f>NCW!H357</f>
        <v>0</v>
      </c>
      <c r="L357" s="15" t="str">
        <f t="shared" ca="1" si="15"/>
        <v/>
      </c>
      <c r="M357" s="4">
        <f>NCW!J357</f>
        <v>0</v>
      </c>
      <c r="N357" s="6">
        <f>NCW!K357</f>
        <v>0</v>
      </c>
      <c r="O357" s="11">
        <f>SUMIF(Invoiced!$C$2:$C$8000, F357,Invoiced!$H$2:$H$8000)</f>
        <v>0</v>
      </c>
      <c r="P357" s="18">
        <f t="shared" si="16"/>
        <v>0</v>
      </c>
      <c r="Q357" s="7">
        <f>NCW!L357</f>
        <v>0</v>
      </c>
      <c r="R357" s="12">
        <f>SUMIF(Invoiced!$C$2:$C$8000, F357,Invoiced!$I$2:$I$8000)</f>
        <v>0</v>
      </c>
      <c r="S357" s="2">
        <f t="shared" si="17"/>
        <v>0</v>
      </c>
      <c r="T357" s="28">
        <f>(1-NCW!M357)</f>
        <v>1</v>
      </c>
    </row>
    <row r="358" spans="1:20" x14ac:dyDescent="0.2">
      <c r="A358">
        <v>358</v>
      </c>
      <c r="B358" s="9">
        <f>NCW!A358</f>
        <v>0</v>
      </c>
      <c r="C358" s="27">
        <f>NCW!B358</f>
        <v>0</v>
      </c>
      <c r="D358" s="19">
        <f>NCW!C358</f>
        <v>0</v>
      </c>
      <c r="E358" s="9">
        <f>NCW!N358</f>
        <v>0</v>
      </c>
      <c r="F358" s="9">
        <f>NCW!A358</f>
        <v>0</v>
      </c>
      <c r="G358" s="10">
        <f>NCW!D358</f>
        <v>0</v>
      </c>
      <c r="H358" s="15">
        <f>NCW!E358</f>
        <v>0</v>
      </c>
      <c r="I358" s="23">
        <f>NCW!F358</f>
        <v>0</v>
      </c>
      <c r="J358" s="15">
        <f>NCW!G358</f>
        <v>0</v>
      </c>
      <c r="K358" s="15">
        <f>NCW!H358</f>
        <v>0</v>
      </c>
      <c r="L358" s="15" t="str">
        <f t="shared" ca="1" si="15"/>
        <v/>
      </c>
      <c r="M358" s="4">
        <f>NCW!J358</f>
        <v>0</v>
      </c>
      <c r="N358" s="6">
        <f>NCW!K358</f>
        <v>0</v>
      </c>
      <c r="O358" s="11">
        <f>SUMIF(Invoiced!$C$2:$C$8000, F358,Invoiced!$H$2:$H$8000)</f>
        <v>0</v>
      </c>
      <c r="P358" s="18">
        <f t="shared" si="16"/>
        <v>0</v>
      </c>
      <c r="Q358" s="7">
        <f>NCW!L358</f>
        <v>0</v>
      </c>
      <c r="R358" s="12">
        <f>SUMIF(Invoiced!$C$2:$C$8000, F358,Invoiced!$I$2:$I$8000)</f>
        <v>0</v>
      </c>
      <c r="S358" s="2">
        <f t="shared" si="17"/>
        <v>0</v>
      </c>
      <c r="T358" s="28">
        <f>(1-NCW!M358)</f>
        <v>1</v>
      </c>
    </row>
    <row r="359" spans="1:20" x14ac:dyDescent="0.2">
      <c r="A359">
        <v>359</v>
      </c>
      <c r="B359" s="9">
        <f>NCW!A359</f>
        <v>0</v>
      </c>
      <c r="C359" s="27">
        <f>NCW!B359</f>
        <v>0</v>
      </c>
      <c r="D359" s="19">
        <f>NCW!C359</f>
        <v>0</v>
      </c>
      <c r="E359" s="9">
        <f>NCW!N359</f>
        <v>0</v>
      </c>
      <c r="F359" s="9">
        <f>NCW!A359</f>
        <v>0</v>
      </c>
      <c r="G359" s="10">
        <f>NCW!D359</f>
        <v>0</v>
      </c>
      <c r="H359" s="15">
        <f>NCW!E359</f>
        <v>0</v>
      </c>
      <c r="I359" s="23">
        <f>NCW!F359</f>
        <v>0</v>
      </c>
      <c r="J359" s="15">
        <f>NCW!G359</f>
        <v>0</v>
      </c>
      <c r="K359" s="15">
        <f>NCW!H359</f>
        <v>0</v>
      </c>
      <c r="L359" s="15" t="str">
        <f t="shared" ca="1" si="15"/>
        <v/>
      </c>
      <c r="M359" s="4">
        <f>NCW!J359</f>
        <v>0</v>
      </c>
      <c r="N359" s="6">
        <f>NCW!K359</f>
        <v>0</v>
      </c>
      <c r="O359" s="11">
        <f>SUMIF(Invoiced!$C$2:$C$8000, F359,Invoiced!$H$2:$H$8000)</f>
        <v>0</v>
      </c>
      <c r="P359" s="18">
        <f t="shared" si="16"/>
        <v>0</v>
      </c>
      <c r="Q359" s="7">
        <f>NCW!L359</f>
        <v>0</v>
      </c>
      <c r="R359" s="12">
        <f>SUMIF(Invoiced!$C$2:$C$8000, F359,Invoiced!$I$2:$I$8000)</f>
        <v>0</v>
      </c>
      <c r="S359" s="2">
        <f t="shared" si="17"/>
        <v>0</v>
      </c>
      <c r="T359" s="28">
        <f>(1-NCW!M359)</f>
        <v>1</v>
      </c>
    </row>
    <row r="360" spans="1:20" x14ac:dyDescent="0.2">
      <c r="A360">
        <v>360</v>
      </c>
      <c r="B360" s="9">
        <f>NCW!A360</f>
        <v>0</v>
      </c>
      <c r="C360" s="27">
        <f>NCW!B360</f>
        <v>0</v>
      </c>
      <c r="D360" s="19">
        <f>NCW!C360</f>
        <v>0</v>
      </c>
      <c r="E360" s="9">
        <f>NCW!N360</f>
        <v>0</v>
      </c>
      <c r="F360" s="9">
        <f>NCW!A360</f>
        <v>0</v>
      </c>
      <c r="G360" s="10">
        <f>NCW!D360</f>
        <v>0</v>
      </c>
      <c r="H360" s="15">
        <f>NCW!E360</f>
        <v>0</v>
      </c>
      <c r="I360" s="23">
        <f>NCW!F360</f>
        <v>0</v>
      </c>
      <c r="J360" s="15">
        <f>NCW!G360</f>
        <v>0</v>
      </c>
      <c r="K360" s="15">
        <f>NCW!H360</f>
        <v>0</v>
      </c>
      <c r="L360" s="15" t="str">
        <f t="shared" ca="1" si="15"/>
        <v/>
      </c>
      <c r="M360" s="4">
        <f>NCW!J360</f>
        <v>0</v>
      </c>
      <c r="N360" s="6">
        <f>NCW!K360</f>
        <v>0</v>
      </c>
      <c r="O360" s="11">
        <f>SUMIF(Invoiced!$C$2:$C$8000, F360,Invoiced!$H$2:$H$8000)</f>
        <v>0</v>
      </c>
      <c r="P360" s="18">
        <f t="shared" si="16"/>
        <v>0</v>
      </c>
      <c r="Q360" s="7">
        <f>NCW!L360</f>
        <v>0</v>
      </c>
      <c r="R360" s="12">
        <f>SUMIF(Invoiced!$C$2:$C$8000, F360,Invoiced!$I$2:$I$8000)</f>
        <v>0</v>
      </c>
      <c r="S360" s="2">
        <f t="shared" si="17"/>
        <v>0</v>
      </c>
      <c r="T360" s="28">
        <f>(1-NCW!M360)</f>
        <v>1</v>
      </c>
    </row>
    <row r="361" spans="1:20" x14ac:dyDescent="0.2">
      <c r="A361">
        <v>361</v>
      </c>
      <c r="B361" s="9">
        <f>NCW!A361</f>
        <v>0</v>
      </c>
      <c r="C361" s="27">
        <f>NCW!B361</f>
        <v>0</v>
      </c>
      <c r="D361" s="19">
        <f>NCW!C361</f>
        <v>0</v>
      </c>
      <c r="E361" s="9">
        <f>NCW!N361</f>
        <v>0</v>
      </c>
      <c r="F361" s="9">
        <f>NCW!A361</f>
        <v>0</v>
      </c>
      <c r="G361" s="10">
        <f>NCW!D361</f>
        <v>0</v>
      </c>
      <c r="H361" s="15">
        <f>NCW!E361</f>
        <v>0</v>
      </c>
      <c r="I361" s="23">
        <f>NCW!F361</f>
        <v>0</v>
      </c>
      <c r="J361" s="15">
        <f>NCW!G361</f>
        <v>0</v>
      </c>
      <c r="K361" s="15">
        <f>NCW!H361</f>
        <v>0</v>
      </c>
      <c r="L361" s="15" t="str">
        <f t="shared" ca="1" si="15"/>
        <v/>
      </c>
      <c r="M361" s="4">
        <f>NCW!J361</f>
        <v>0</v>
      </c>
      <c r="N361" s="6">
        <f>NCW!K361</f>
        <v>0</v>
      </c>
      <c r="O361" s="11">
        <f>SUMIF(Invoiced!$C$2:$C$8000, F361,Invoiced!$H$2:$H$8000)</f>
        <v>0</v>
      </c>
      <c r="P361" s="18">
        <f t="shared" si="16"/>
        <v>0</v>
      </c>
      <c r="Q361" s="7">
        <f>NCW!L361</f>
        <v>0</v>
      </c>
      <c r="R361" s="12">
        <f>SUMIF(Invoiced!$C$2:$C$8000, F361,Invoiced!$I$2:$I$8000)</f>
        <v>0</v>
      </c>
      <c r="S361" s="2">
        <f t="shared" si="17"/>
        <v>0</v>
      </c>
      <c r="T361" s="28">
        <f>(1-NCW!M361)</f>
        <v>1</v>
      </c>
    </row>
    <row r="362" spans="1:20" x14ac:dyDescent="0.2">
      <c r="A362">
        <v>362</v>
      </c>
      <c r="B362" s="9">
        <f>NCW!A362</f>
        <v>0</v>
      </c>
      <c r="C362" s="27">
        <f>NCW!B362</f>
        <v>0</v>
      </c>
      <c r="D362" s="19">
        <f>NCW!C362</f>
        <v>0</v>
      </c>
      <c r="E362" s="9">
        <f>NCW!N362</f>
        <v>0</v>
      </c>
      <c r="F362" s="9">
        <f>NCW!A362</f>
        <v>0</v>
      </c>
      <c r="G362" s="10">
        <f>NCW!D362</f>
        <v>0</v>
      </c>
      <c r="H362" s="15">
        <f>NCW!E362</f>
        <v>0</v>
      </c>
      <c r="I362" s="23">
        <f>NCW!F362</f>
        <v>0</v>
      </c>
      <c r="J362" s="15">
        <f>NCW!G362</f>
        <v>0</v>
      </c>
      <c r="K362" s="15">
        <f>NCW!H362</f>
        <v>0</v>
      </c>
      <c r="L362" s="15" t="str">
        <f t="shared" ca="1" si="15"/>
        <v/>
      </c>
      <c r="M362" s="4">
        <f>NCW!J362</f>
        <v>0</v>
      </c>
      <c r="N362" s="6">
        <f>NCW!K362</f>
        <v>0</v>
      </c>
      <c r="O362" s="11">
        <f>SUMIF(Invoiced!$C$2:$C$8000, F362,Invoiced!$H$2:$H$8000)</f>
        <v>0</v>
      </c>
      <c r="P362" s="18">
        <f t="shared" si="16"/>
        <v>0</v>
      </c>
      <c r="Q362" s="7">
        <f>NCW!L362</f>
        <v>0</v>
      </c>
      <c r="R362" s="12">
        <f>SUMIF(Invoiced!$C$2:$C$8000, F362,Invoiced!$I$2:$I$8000)</f>
        <v>0</v>
      </c>
      <c r="S362" s="2">
        <f t="shared" si="17"/>
        <v>0</v>
      </c>
      <c r="T362" s="28">
        <f>(1-NCW!M362)</f>
        <v>1</v>
      </c>
    </row>
    <row r="363" spans="1:20" x14ac:dyDescent="0.2">
      <c r="A363">
        <v>363</v>
      </c>
      <c r="B363" s="9">
        <f>NCW!A363</f>
        <v>0</v>
      </c>
      <c r="C363" s="27">
        <f>NCW!B363</f>
        <v>0</v>
      </c>
      <c r="D363" s="19">
        <f>NCW!C363</f>
        <v>0</v>
      </c>
      <c r="E363" s="9">
        <f>NCW!N363</f>
        <v>0</v>
      </c>
      <c r="F363" s="9">
        <f>NCW!A363</f>
        <v>0</v>
      </c>
      <c r="G363" s="10">
        <f>NCW!D363</f>
        <v>0</v>
      </c>
      <c r="H363" s="15">
        <f>NCW!E363</f>
        <v>0</v>
      </c>
      <c r="I363" s="23">
        <f>NCW!F363</f>
        <v>0</v>
      </c>
      <c r="J363" s="15">
        <f>NCW!G363</f>
        <v>0</v>
      </c>
      <c r="K363" s="15">
        <f>NCW!H363</f>
        <v>0</v>
      </c>
      <c r="L363" s="15" t="str">
        <f t="shared" ca="1" si="15"/>
        <v/>
      </c>
      <c r="M363" s="4">
        <f>NCW!J363</f>
        <v>0</v>
      </c>
      <c r="N363" s="6">
        <f>NCW!K363</f>
        <v>0</v>
      </c>
      <c r="O363" s="11">
        <f>SUMIF(Invoiced!$C$2:$C$8000, F363,Invoiced!$H$2:$H$8000)</f>
        <v>0</v>
      </c>
      <c r="P363" s="18">
        <f t="shared" si="16"/>
        <v>0</v>
      </c>
      <c r="Q363" s="7">
        <f>NCW!L363</f>
        <v>0</v>
      </c>
      <c r="R363" s="12">
        <f>SUMIF(Invoiced!$C$2:$C$8000, F363,Invoiced!$I$2:$I$8000)</f>
        <v>0</v>
      </c>
      <c r="S363" s="2">
        <f t="shared" si="17"/>
        <v>0</v>
      </c>
      <c r="T363" s="28">
        <f>(1-NCW!M363)</f>
        <v>1</v>
      </c>
    </row>
    <row r="364" spans="1:20" x14ac:dyDescent="0.2">
      <c r="A364">
        <v>364</v>
      </c>
      <c r="B364" s="9">
        <f>NCW!A364</f>
        <v>0</v>
      </c>
      <c r="C364" s="27">
        <f>NCW!B364</f>
        <v>0</v>
      </c>
      <c r="D364" s="19">
        <f>NCW!C364</f>
        <v>0</v>
      </c>
      <c r="E364" s="9">
        <f>NCW!N364</f>
        <v>0</v>
      </c>
      <c r="F364" s="9">
        <f>NCW!A364</f>
        <v>0</v>
      </c>
      <c r="G364" s="10">
        <f>NCW!D364</f>
        <v>0</v>
      </c>
      <c r="H364" s="15">
        <f>NCW!E364</f>
        <v>0</v>
      </c>
      <c r="I364" s="23">
        <f>NCW!F364</f>
        <v>0</v>
      </c>
      <c r="J364" s="15">
        <f>NCW!G364</f>
        <v>0</v>
      </c>
      <c r="K364" s="15">
        <f>NCW!H364</f>
        <v>0</v>
      </c>
      <c r="L364" s="15" t="str">
        <f t="shared" ca="1" si="15"/>
        <v/>
      </c>
      <c r="M364" s="4">
        <f>NCW!J364</f>
        <v>0</v>
      </c>
      <c r="N364" s="6">
        <f>NCW!K364</f>
        <v>0</v>
      </c>
      <c r="O364" s="11">
        <f>SUMIF(Invoiced!$C$2:$C$8000, F364,Invoiced!$H$2:$H$8000)</f>
        <v>0</v>
      </c>
      <c r="P364" s="18">
        <f t="shared" si="16"/>
        <v>0</v>
      </c>
      <c r="Q364" s="7">
        <f>NCW!L364</f>
        <v>0</v>
      </c>
      <c r="R364" s="12">
        <f>SUMIF(Invoiced!$C$2:$C$8000, F364,Invoiced!$I$2:$I$8000)</f>
        <v>0</v>
      </c>
      <c r="S364" s="2">
        <f t="shared" si="17"/>
        <v>0</v>
      </c>
      <c r="T364" s="28">
        <f>(1-NCW!M364)</f>
        <v>1</v>
      </c>
    </row>
    <row r="365" spans="1:20" x14ac:dyDescent="0.2">
      <c r="A365">
        <v>365</v>
      </c>
      <c r="B365" s="9">
        <f>NCW!A365</f>
        <v>0</v>
      </c>
      <c r="C365" s="27">
        <f>NCW!B365</f>
        <v>0</v>
      </c>
      <c r="D365" s="19">
        <f>NCW!C365</f>
        <v>0</v>
      </c>
      <c r="E365" s="9">
        <f>NCW!N365</f>
        <v>0</v>
      </c>
      <c r="F365" s="9">
        <f>NCW!A365</f>
        <v>0</v>
      </c>
      <c r="G365" s="10">
        <f>NCW!D365</f>
        <v>0</v>
      </c>
      <c r="H365" s="15">
        <f>NCW!E365</f>
        <v>0</v>
      </c>
      <c r="I365" s="23">
        <f>NCW!F365</f>
        <v>0</v>
      </c>
      <c r="J365" s="15">
        <f>NCW!G365</f>
        <v>0</v>
      </c>
      <c r="K365" s="15">
        <f>NCW!H365</f>
        <v>0</v>
      </c>
      <c r="L365" s="15" t="str">
        <f t="shared" ca="1" si="15"/>
        <v/>
      </c>
      <c r="M365" s="4">
        <f>NCW!J365</f>
        <v>0</v>
      </c>
      <c r="N365" s="6">
        <f>NCW!K365</f>
        <v>0</v>
      </c>
      <c r="O365" s="11">
        <f>SUMIF(Invoiced!$C$2:$C$8000, F365,Invoiced!$H$2:$H$8000)</f>
        <v>0</v>
      </c>
      <c r="P365" s="18">
        <f t="shared" si="16"/>
        <v>0</v>
      </c>
      <c r="Q365" s="7">
        <f>NCW!L365</f>
        <v>0</v>
      </c>
      <c r="R365" s="12">
        <f>SUMIF(Invoiced!$C$2:$C$8000, F365,Invoiced!$I$2:$I$8000)</f>
        <v>0</v>
      </c>
      <c r="S365" s="2">
        <f t="shared" si="17"/>
        <v>0</v>
      </c>
      <c r="T365" s="28">
        <f>(1-NCW!M365)</f>
        <v>1</v>
      </c>
    </row>
    <row r="366" spans="1:20" x14ac:dyDescent="0.2">
      <c r="A366">
        <v>366</v>
      </c>
      <c r="B366" s="9">
        <f>NCW!A366</f>
        <v>0</v>
      </c>
      <c r="C366" s="27">
        <f>NCW!B366</f>
        <v>0</v>
      </c>
      <c r="D366" s="19">
        <f>NCW!C366</f>
        <v>0</v>
      </c>
      <c r="E366" s="9">
        <f>NCW!N366</f>
        <v>0</v>
      </c>
      <c r="F366" s="9">
        <f>NCW!A366</f>
        <v>0</v>
      </c>
      <c r="G366" s="10">
        <f>NCW!D366</f>
        <v>0</v>
      </c>
      <c r="H366" s="15">
        <f>NCW!E366</f>
        <v>0</v>
      </c>
      <c r="I366" s="23">
        <f>NCW!F366</f>
        <v>0</v>
      </c>
      <c r="J366" s="15">
        <f>NCW!G366</f>
        <v>0</v>
      </c>
      <c r="K366" s="15">
        <f>NCW!H366</f>
        <v>0</v>
      </c>
      <c r="L366" s="15" t="str">
        <f t="shared" ca="1" si="15"/>
        <v/>
      </c>
      <c r="M366" s="4">
        <f>NCW!J366</f>
        <v>0</v>
      </c>
      <c r="N366" s="6">
        <f>NCW!K366</f>
        <v>0</v>
      </c>
      <c r="O366" s="11">
        <f>SUMIF(Invoiced!$C$2:$C$8000, F366,Invoiced!$H$2:$H$8000)</f>
        <v>0</v>
      </c>
      <c r="P366" s="18">
        <f t="shared" si="16"/>
        <v>0</v>
      </c>
      <c r="Q366" s="7">
        <f>NCW!L366</f>
        <v>0</v>
      </c>
      <c r="R366" s="12">
        <f>SUMIF(Invoiced!$C$2:$C$8000, F366,Invoiced!$I$2:$I$8000)</f>
        <v>0</v>
      </c>
      <c r="S366" s="2">
        <f t="shared" si="17"/>
        <v>0</v>
      </c>
      <c r="T366" s="28">
        <f>(1-NCW!M366)</f>
        <v>1</v>
      </c>
    </row>
    <row r="367" spans="1:20" x14ac:dyDescent="0.2">
      <c r="A367">
        <v>367</v>
      </c>
      <c r="B367" s="9">
        <f>NCW!A367</f>
        <v>0</v>
      </c>
      <c r="C367" s="27">
        <f>NCW!B367</f>
        <v>0</v>
      </c>
      <c r="D367" s="19">
        <f>NCW!C367</f>
        <v>0</v>
      </c>
      <c r="E367" s="9">
        <f>NCW!N367</f>
        <v>0</v>
      </c>
      <c r="F367" s="9">
        <f>NCW!A367</f>
        <v>0</v>
      </c>
      <c r="G367" s="10">
        <f>NCW!D367</f>
        <v>0</v>
      </c>
      <c r="H367" s="15">
        <f>NCW!E367</f>
        <v>0</v>
      </c>
      <c r="I367" s="23">
        <f>NCW!F367</f>
        <v>0</v>
      </c>
      <c r="J367" s="15">
        <f>NCW!G367</f>
        <v>0</v>
      </c>
      <c r="K367" s="15">
        <f>NCW!H367</f>
        <v>0</v>
      </c>
      <c r="L367" s="15" t="str">
        <f t="shared" ca="1" si="15"/>
        <v/>
      </c>
      <c r="M367" s="4">
        <f>NCW!J367</f>
        <v>0</v>
      </c>
      <c r="N367" s="6">
        <f>NCW!K367</f>
        <v>0</v>
      </c>
      <c r="O367" s="11">
        <f>SUMIF(Invoiced!$C$2:$C$8000, F367,Invoiced!$H$2:$H$8000)</f>
        <v>0</v>
      </c>
      <c r="P367" s="18">
        <f t="shared" si="16"/>
        <v>0</v>
      </c>
      <c r="Q367" s="7">
        <f>NCW!L367</f>
        <v>0</v>
      </c>
      <c r="R367" s="12">
        <f>SUMIF(Invoiced!$C$2:$C$8000, F367,Invoiced!$I$2:$I$8000)</f>
        <v>0</v>
      </c>
      <c r="S367" s="2">
        <f t="shared" si="17"/>
        <v>0</v>
      </c>
      <c r="T367" s="28">
        <f>(1-NCW!M367)</f>
        <v>1</v>
      </c>
    </row>
    <row r="368" spans="1:20" x14ac:dyDescent="0.2">
      <c r="A368">
        <v>368</v>
      </c>
      <c r="B368" s="9">
        <f>NCW!A368</f>
        <v>0</v>
      </c>
      <c r="C368" s="27">
        <f>NCW!B368</f>
        <v>0</v>
      </c>
      <c r="D368" s="19">
        <f>NCW!C368</f>
        <v>0</v>
      </c>
      <c r="E368" s="9">
        <f>NCW!N368</f>
        <v>0</v>
      </c>
      <c r="F368" s="9">
        <f>NCW!A368</f>
        <v>0</v>
      </c>
      <c r="G368" s="10">
        <f>NCW!D368</f>
        <v>0</v>
      </c>
      <c r="H368" s="15">
        <f>NCW!E368</f>
        <v>0</v>
      </c>
      <c r="I368" s="23">
        <f>NCW!F368</f>
        <v>0</v>
      </c>
      <c r="J368" s="15">
        <f>NCW!G368</f>
        <v>0</v>
      </c>
      <c r="K368" s="15">
        <f>NCW!H368</f>
        <v>0</v>
      </c>
      <c r="L368" s="15" t="str">
        <f t="shared" ca="1" si="15"/>
        <v/>
      </c>
      <c r="M368" s="4">
        <f>NCW!J368</f>
        <v>0</v>
      </c>
      <c r="N368" s="6">
        <f>NCW!K368</f>
        <v>0</v>
      </c>
      <c r="O368" s="11">
        <f>SUMIF(Invoiced!$C$2:$C$8000, F368,Invoiced!$H$2:$H$8000)</f>
        <v>0</v>
      </c>
      <c r="P368" s="18">
        <f t="shared" si="16"/>
        <v>0</v>
      </c>
      <c r="Q368" s="7">
        <f>NCW!L368</f>
        <v>0</v>
      </c>
      <c r="R368" s="12">
        <f>SUMIF(Invoiced!$C$2:$C$8000, F368,Invoiced!$I$2:$I$8000)</f>
        <v>0</v>
      </c>
      <c r="S368" s="2">
        <f t="shared" si="17"/>
        <v>0</v>
      </c>
      <c r="T368" s="28">
        <f>(1-NCW!M368)</f>
        <v>1</v>
      </c>
    </row>
    <row r="369" spans="1:20" x14ac:dyDescent="0.2">
      <c r="A369">
        <v>369</v>
      </c>
      <c r="B369" s="9">
        <f>NCW!A369</f>
        <v>0</v>
      </c>
      <c r="C369" s="27">
        <f>NCW!B369</f>
        <v>0</v>
      </c>
      <c r="D369" s="19">
        <f>NCW!C369</f>
        <v>0</v>
      </c>
      <c r="E369" s="9">
        <f>NCW!N369</f>
        <v>0</v>
      </c>
      <c r="F369" s="9">
        <f>NCW!A369</f>
        <v>0</v>
      </c>
      <c r="G369" s="10">
        <f>NCW!D369</f>
        <v>0</v>
      </c>
      <c r="H369" s="15">
        <f>NCW!E369</f>
        <v>0</v>
      </c>
      <c r="I369" s="23">
        <f>NCW!F369</f>
        <v>0</v>
      </c>
      <c r="J369" s="15">
        <f>NCW!G369</f>
        <v>0</v>
      </c>
      <c r="K369" s="15">
        <f>NCW!H369</f>
        <v>0</v>
      </c>
      <c r="L369" s="15" t="str">
        <f t="shared" ca="1" si="15"/>
        <v/>
      </c>
      <c r="M369" s="4">
        <f>NCW!J369</f>
        <v>0</v>
      </c>
      <c r="N369" s="6">
        <f>NCW!K369</f>
        <v>0</v>
      </c>
      <c r="O369" s="11">
        <f>SUMIF(Invoiced!$C$2:$C$8000, F369,Invoiced!$H$2:$H$8000)</f>
        <v>0</v>
      </c>
      <c r="P369" s="18">
        <f t="shared" si="16"/>
        <v>0</v>
      </c>
      <c r="Q369" s="7">
        <f>NCW!L369</f>
        <v>0</v>
      </c>
      <c r="R369" s="12">
        <f>SUMIF(Invoiced!$C$2:$C$8000, F369,Invoiced!$I$2:$I$8000)</f>
        <v>0</v>
      </c>
      <c r="S369" s="2">
        <f t="shared" si="17"/>
        <v>0</v>
      </c>
      <c r="T369" s="28">
        <f>(1-NCW!M369)</f>
        <v>1</v>
      </c>
    </row>
    <row r="370" spans="1:20" x14ac:dyDescent="0.2">
      <c r="A370">
        <v>370</v>
      </c>
      <c r="B370" s="9">
        <f>NCW!A370</f>
        <v>0</v>
      </c>
      <c r="C370" s="27">
        <f>NCW!B370</f>
        <v>0</v>
      </c>
      <c r="D370" s="19">
        <f>NCW!C370</f>
        <v>0</v>
      </c>
      <c r="E370" s="9">
        <f>NCW!N370</f>
        <v>0</v>
      </c>
      <c r="F370" s="9">
        <f>NCW!A370</f>
        <v>0</v>
      </c>
      <c r="G370" s="10">
        <f>NCW!D370</f>
        <v>0</v>
      </c>
      <c r="H370" s="15">
        <f>NCW!E370</f>
        <v>0</v>
      </c>
      <c r="I370" s="23">
        <f>NCW!F370</f>
        <v>0</v>
      </c>
      <c r="J370" s="15">
        <f>NCW!G370</f>
        <v>0</v>
      </c>
      <c r="K370" s="15">
        <f>NCW!H370</f>
        <v>0</v>
      </c>
      <c r="L370" s="15" t="str">
        <f t="shared" ca="1" si="15"/>
        <v/>
      </c>
      <c r="M370" s="4">
        <f>NCW!J370</f>
        <v>0</v>
      </c>
      <c r="N370" s="6">
        <f>NCW!K370</f>
        <v>0</v>
      </c>
      <c r="O370" s="11">
        <f>SUMIF(Invoiced!$C$2:$C$8000, F370,Invoiced!$H$2:$H$8000)</f>
        <v>0</v>
      </c>
      <c r="P370" s="18">
        <f t="shared" si="16"/>
        <v>0</v>
      </c>
      <c r="Q370" s="7">
        <f>NCW!L370</f>
        <v>0</v>
      </c>
      <c r="R370" s="12">
        <f>SUMIF(Invoiced!$C$2:$C$8000, F370,Invoiced!$I$2:$I$8000)</f>
        <v>0</v>
      </c>
      <c r="S370" s="2">
        <f t="shared" si="17"/>
        <v>0</v>
      </c>
      <c r="T370" s="28">
        <f>(1-NCW!M370)</f>
        <v>1</v>
      </c>
    </row>
    <row r="371" spans="1:20" x14ac:dyDescent="0.2">
      <c r="A371">
        <v>371</v>
      </c>
      <c r="B371" s="9">
        <f>NCW!A371</f>
        <v>0</v>
      </c>
      <c r="C371" s="27">
        <f>NCW!B371</f>
        <v>0</v>
      </c>
      <c r="D371" s="19">
        <f>NCW!C371</f>
        <v>0</v>
      </c>
      <c r="E371" s="9">
        <f>NCW!N371</f>
        <v>0</v>
      </c>
      <c r="F371" s="9">
        <f>NCW!A371</f>
        <v>0</v>
      </c>
      <c r="G371" s="10">
        <f>NCW!D371</f>
        <v>0</v>
      </c>
      <c r="H371" s="15">
        <f>NCW!E371</f>
        <v>0</v>
      </c>
      <c r="I371" s="23">
        <f>NCW!F371</f>
        <v>0</v>
      </c>
      <c r="J371" s="15">
        <f>NCW!G371</f>
        <v>0</v>
      </c>
      <c r="K371" s="15">
        <f>NCW!H371</f>
        <v>0</v>
      </c>
      <c r="L371" s="15" t="str">
        <f t="shared" ca="1" si="15"/>
        <v/>
      </c>
      <c r="M371" s="4">
        <f>NCW!J371</f>
        <v>0</v>
      </c>
      <c r="N371" s="6">
        <f>NCW!K371</f>
        <v>0</v>
      </c>
      <c r="O371" s="11">
        <f>SUMIF(Invoiced!$C$2:$C$8000, F371,Invoiced!$H$2:$H$8000)</f>
        <v>0</v>
      </c>
      <c r="P371" s="18">
        <f t="shared" si="16"/>
        <v>0</v>
      </c>
      <c r="Q371" s="7">
        <f>NCW!L371</f>
        <v>0</v>
      </c>
      <c r="R371" s="12">
        <f>SUMIF(Invoiced!$C$2:$C$8000, F371,Invoiced!$I$2:$I$8000)</f>
        <v>0</v>
      </c>
      <c r="S371" s="2">
        <f t="shared" si="17"/>
        <v>0</v>
      </c>
      <c r="T371" s="28">
        <f>(1-NCW!M371)</f>
        <v>1</v>
      </c>
    </row>
    <row r="372" spans="1:20" x14ac:dyDescent="0.2">
      <c r="A372">
        <v>372</v>
      </c>
      <c r="B372" s="9">
        <f>NCW!A372</f>
        <v>0</v>
      </c>
      <c r="C372" s="27">
        <f>NCW!B372</f>
        <v>0</v>
      </c>
      <c r="D372" s="19">
        <f>NCW!C372</f>
        <v>0</v>
      </c>
      <c r="E372" s="9">
        <f>NCW!N372</f>
        <v>0</v>
      </c>
      <c r="F372" s="9">
        <f>NCW!A372</f>
        <v>0</v>
      </c>
      <c r="G372" s="10">
        <f>NCW!D372</f>
        <v>0</v>
      </c>
      <c r="H372" s="15">
        <f>NCW!E372</f>
        <v>0</v>
      </c>
      <c r="I372" s="23">
        <f>NCW!F372</f>
        <v>0</v>
      </c>
      <c r="J372" s="15">
        <f>NCW!G372</f>
        <v>0</v>
      </c>
      <c r="K372" s="15">
        <f>NCW!H372</f>
        <v>0</v>
      </c>
      <c r="L372" s="15" t="str">
        <f t="shared" ca="1" si="15"/>
        <v/>
      </c>
      <c r="M372" s="4">
        <f>NCW!J372</f>
        <v>0</v>
      </c>
      <c r="N372" s="6">
        <f>NCW!K372</f>
        <v>0</v>
      </c>
      <c r="O372" s="11">
        <f>SUMIF(Invoiced!$C$2:$C$8000, F372,Invoiced!$H$2:$H$8000)</f>
        <v>0</v>
      </c>
      <c r="P372" s="18">
        <f t="shared" si="16"/>
        <v>0</v>
      </c>
      <c r="Q372" s="7">
        <f>NCW!L372</f>
        <v>0</v>
      </c>
      <c r="R372" s="12">
        <f>SUMIF(Invoiced!$C$2:$C$8000, F372,Invoiced!$I$2:$I$8000)</f>
        <v>0</v>
      </c>
      <c r="S372" s="2">
        <f t="shared" si="17"/>
        <v>0</v>
      </c>
      <c r="T372" s="28">
        <f>(1-NCW!M372)</f>
        <v>1</v>
      </c>
    </row>
    <row r="373" spans="1:20" x14ac:dyDescent="0.2">
      <c r="A373">
        <v>373</v>
      </c>
      <c r="B373" s="9">
        <f>NCW!A373</f>
        <v>0</v>
      </c>
      <c r="C373" s="27">
        <f>NCW!B373</f>
        <v>0</v>
      </c>
      <c r="D373" s="19">
        <f>NCW!C373</f>
        <v>0</v>
      </c>
      <c r="E373" s="9">
        <f>NCW!N373</f>
        <v>0</v>
      </c>
      <c r="F373" s="9">
        <f>NCW!A373</f>
        <v>0</v>
      </c>
      <c r="G373" s="10">
        <f>NCW!D373</f>
        <v>0</v>
      </c>
      <c r="H373" s="15">
        <f>NCW!E373</f>
        <v>0</v>
      </c>
      <c r="I373" s="23">
        <f>NCW!F373</f>
        <v>0</v>
      </c>
      <c r="J373" s="15">
        <f>NCW!G373</f>
        <v>0</v>
      </c>
      <c r="K373" s="15">
        <f>NCW!H373</f>
        <v>0</v>
      </c>
      <c r="L373" s="15" t="str">
        <f t="shared" ca="1" si="15"/>
        <v/>
      </c>
      <c r="M373" s="4">
        <f>NCW!J373</f>
        <v>0</v>
      </c>
      <c r="N373" s="6">
        <f>NCW!K373</f>
        <v>0</v>
      </c>
      <c r="O373" s="11">
        <f>SUMIF(Invoiced!$C$2:$C$8000, F373,Invoiced!$H$2:$H$8000)</f>
        <v>0</v>
      </c>
      <c r="P373" s="18">
        <f t="shared" si="16"/>
        <v>0</v>
      </c>
      <c r="Q373" s="7">
        <f>NCW!L373</f>
        <v>0</v>
      </c>
      <c r="R373" s="12">
        <f>SUMIF(Invoiced!$C$2:$C$8000, F373,Invoiced!$I$2:$I$8000)</f>
        <v>0</v>
      </c>
      <c r="S373" s="2">
        <f t="shared" si="17"/>
        <v>0</v>
      </c>
      <c r="T373" s="28">
        <f>(1-NCW!M373)</f>
        <v>1</v>
      </c>
    </row>
    <row r="374" spans="1:20" x14ac:dyDescent="0.2">
      <c r="A374">
        <v>374</v>
      </c>
      <c r="B374" s="9">
        <f>NCW!A374</f>
        <v>0</v>
      </c>
      <c r="C374" s="27">
        <f>NCW!B374</f>
        <v>0</v>
      </c>
      <c r="D374" s="19">
        <f>NCW!C374</f>
        <v>0</v>
      </c>
      <c r="E374" s="9">
        <f>NCW!N374</f>
        <v>0</v>
      </c>
      <c r="F374" s="9">
        <f>NCW!A374</f>
        <v>0</v>
      </c>
      <c r="G374" s="10">
        <f>NCW!D374</f>
        <v>0</v>
      </c>
      <c r="H374" s="15">
        <f>NCW!E374</f>
        <v>0</v>
      </c>
      <c r="I374" s="23">
        <f>NCW!F374</f>
        <v>0</v>
      </c>
      <c r="J374" s="15">
        <f>NCW!G374</f>
        <v>0</v>
      </c>
      <c r="K374" s="15">
        <f>NCW!H374</f>
        <v>0</v>
      </c>
      <c r="L374" s="15" t="str">
        <f t="shared" ca="1" si="15"/>
        <v/>
      </c>
      <c r="M374" s="4">
        <f>NCW!J374</f>
        <v>0</v>
      </c>
      <c r="N374" s="6">
        <f>NCW!K374</f>
        <v>0</v>
      </c>
      <c r="O374" s="11">
        <f>SUMIF(Invoiced!$C$2:$C$8000, F374,Invoiced!$H$2:$H$8000)</f>
        <v>0</v>
      </c>
      <c r="P374" s="18">
        <f t="shared" si="16"/>
        <v>0</v>
      </c>
      <c r="Q374" s="7">
        <f>NCW!L374</f>
        <v>0</v>
      </c>
      <c r="R374" s="12">
        <f>SUMIF(Invoiced!$C$2:$C$8000, F374,Invoiced!$I$2:$I$8000)</f>
        <v>0</v>
      </c>
      <c r="S374" s="2">
        <f t="shared" si="17"/>
        <v>0</v>
      </c>
      <c r="T374" s="28">
        <f>(1-NCW!M374)</f>
        <v>1</v>
      </c>
    </row>
    <row r="375" spans="1:20" x14ac:dyDescent="0.2">
      <c r="A375">
        <v>375</v>
      </c>
      <c r="B375" s="9">
        <f>NCW!A375</f>
        <v>0</v>
      </c>
      <c r="C375" s="27">
        <f>NCW!B375</f>
        <v>0</v>
      </c>
      <c r="D375" s="19">
        <f>NCW!C375</f>
        <v>0</v>
      </c>
      <c r="E375" s="9">
        <f>NCW!N375</f>
        <v>0</v>
      </c>
      <c r="F375" s="9">
        <f>NCW!A375</f>
        <v>0</v>
      </c>
      <c r="G375" s="10">
        <f>NCW!D375</f>
        <v>0</v>
      </c>
      <c r="H375" s="15">
        <f>NCW!E375</f>
        <v>0</v>
      </c>
      <c r="I375" s="23">
        <f>NCW!F375</f>
        <v>0</v>
      </c>
      <c r="J375" s="15">
        <f>NCW!G375</f>
        <v>0</v>
      </c>
      <c r="K375" s="15">
        <f>NCW!H375</f>
        <v>0</v>
      </c>
      <c r="L375" s="15" t="str">
        <f t="shared" ca="1" si="15"/>
        <v/>
      </c>
      <c r="M375" s="4">
        <f>NCW!J375</f>
        <v>0</v>
      </c>
      <c r="N375" s="6">
        <f>NCW!K375</f>
        <v>0</v>
      </c>
      <c r="O375" s="11">
        <f>SUMIF(Invoiced!$C$2:$C$8000, F375,Invoiced!$H$2:$H$8000)</f>
        <v>0</v>
      </c>
      <c r="P375" s="18">
        <f t="shared" si="16"/>
        <v>0</v>
      </c>
      <c r="Q375" s="7">
        <f>NCW!L375</f>
        <v>0</v>
      </c>
      <c r="R375" s="12">
        <f>SUMIF(Invoiced!$C$2:$C$8000, F375,Invoiced!$I$2:$I$8000)</f>
        <v>0</v>
      </c>
      <c r="S375" s="2">
        <f t="shared" si="17"/>
        <v>0</v>
      </c>
      <c r="T375" s="28">
        <f>(1-NCW!M375)</f>
        <v>1</v>
      </c>
    </row>
    <row r="376" spans="1:20" x14ac:dyDescent="0.2">
      <c r="A376">
        <v>376</v>
      </c>
      <c r="B376" s="9">
        <f>NCW!A376</f>
        <v>0</v>
      </c>
      <c r="C376" s="27">
        <f>NCW!B376</f>
        <v>0</v>
      </c>
      <c r="D376" s="19">
        <f>NCW!C376</f>
        <v>0</v>
      </c>
      <c r="E376" s="9">
        <f>NCW!N376</f>
        <v>0</v>
      </c>
      <c r="F376" s="9">
        <f>NCW!A376</f>
        <v>0</v>
      </c>
      <c r="G376" s="10">
        <f>NCW!D376</f>
        <v>0</v>
      </c>
      <c r="H376" s="15">
        <f>NCW!E376</f>
        <v>0</v>
      </c>
      <c r="I376" s="23">
        <f>NCW!F376</f>
        <v>0</v>
      </c>
      <c r="J376" s="15">
        <f>NCW!G376</f>
        <v>0</v>
      </c>
      <c r="K376" s="15">
        <f>NCW!H376</f>
        <v>0</v>
      </c>
      <c r="L376" s="15" t="str">
        <f t="shared" ca="1" si="15"/>
        <v/>
      </c>
      <c r="M376" s="4">
        <f>NCW!J376</f>
        <v>0</v>
      </c>
      <c r="N376" s="6">
        <f>NCW!K376</f>
        <v>0</v>
      </c>
      <c r="O376" s="11">
        <f>SUMIF(Invoiced!$C$2:$C$8000, F376,Invoiced!$H$2:$H$8000)</f>
        <v>0</v>
      </c>
      <c r="P376" s="18">
        <f t="shared" si="16"/>
        <v>0</v>
      </c>
      <c r="Q376" s="7">
        <f>NCW!L376</f>
        <v>0</v>
      </c>
      <c r="R376" s="12">
        <f>SUMIF(Invoiced!$C$2:$C$8000, F376,Invoiced!$I$2:$I$8000)</f>
        <v>0</v>
      </c>
      <c r="S376" s="2">
        <f t="shared" si="17"/>
        <v>0</v>
      </c>
      <c r="T376" s="28">
        <f>(1-NCW!M376)</f>
        <v>1</v>
      </c>
    </row>
    <row r="377" spans="1:20" x14ac:dyDescent="0.2">
      <c r="A377">
        <v>377</v>
      </c>
      <c r="B377" s="9">
        <f>NCW!A377</f>
        <v>0</v>
      </c>
      <c r="C377" s="27">
        <f>NCW!B377</f>
        <v>0</v>
      </c>
      <c r="D377" s="19">
        <f>NCW!C377</f>
        <v>0</v>
      </c>
      <c r="E377" s="9">
        <f>NCW!N377</f>
        <v>0</v>
      </c>
      <c r="F377" s="9">
        <f>NCW!A377</f>
        <v>0</v>
      </c>
      <c r="G377" s="10">
        <f>NCW!D377</f>
        <v>0</v>
      </c>
      <c r="H377" s="15">
        <f>NCW!E377</f>
        <v>0</v>
      </c>
      <c r="I377" s="23">
        <f>NCW!F377</f>
        <v>0</v>
      </c>
      <c r="J377" s="15">
        <f>NCW!G377</f>
        <v>0</v>
      </c>
      <c r="K377" s="15">
        <f>NCW!H377</f>
        <v>0</v>
      </c>
      <c r="L377" s="15" t="str">
        <f t="shared" ca="1" si="15"/>
        <v/>
      </c>
      <c r="M377" s="4">
        <f>NCW!J377</f>
        <v>0</v>
      </c>
      <c r="N377" s="6">
        <f>NCW!K377</f>
        <v>0</v>
      </c>
      <c r="O377" s="11">
        <f>SUMIF(Invoiced!$C$2:$C$8000, F377,Invoiced!$H$2:$H$8000)</f>
        <v>0</v>
      </c>
      <c r="P377" s="18">
        <f t="shared" si="16"/>
        <v>0</v>
      </c>
      <c r="Q377" s="7">
        <f>NCW!L377</f>
        <v>0</v>
      </c>
      <c r="R377" s="12">
        <f>SUMIF(Invoiced!$C$2:$C$8000, F377,Invoiced!$I$2:$I$8000)</f>
        <v>0</v>
      </c>
      <c r="S377" s="2">
        <f t="shared" si="17"/>
        <v>0</v>
      </c>
      <c r="T377" s="28">
        <f>(1-NCW!M377)</f>
        <v>1</v>
      </c>
    </row>
    <row r="378" spans="1:20" x14ac:dyDescent="0.2">
      <c r="A378">
        <v>378</v>
      </c>
      <c r="B378" s="9">
        <f>NCW!A378</f>
        <v>0</v>
      </c>
      <c r="C378" s="27">
        <f>NCW!B378</f>
        <v>0</v>
      </c>
      <c r="D378" s="19">
        <f>NCW!C378</f>
        <v>0</v>
      </c>
      <c r="E378" s="9">
        <f>NCW!N378</f>
        <v>0</v>
      </c>
      <c r="F378" s="9">
        <f>NCW!A378</f>
        <v>0</v>
      </c>
      <c r="G378" s="10">
        <f>NCW!D378</f>
        <v>0</v>
      </c>
      <c r="H378" s="15">
        <f>NCW!E378</f>
        <v>0</v>
      </c>
      <c r="I378" s="23">
        <f>NCW!F378</f>
        <v>0</v>
      </c>
      <c r="J378" s="15">
        <f>NCW!G378</f>
        <v>0</v>
      </c>
      <c r="K378" s="15">
        <f>NCW!H378</f>
        <v>0</v>
      </c>
      <c r="L378" s="15" t="str">
        <f t="shared" ca="1" si="15"/>
        <v/>
      </c>
      <c r="M378" s="4">
        <f>NCW!J378</f>
        <v>0</v>
      </c>
      <c r="N378" s="6">
        <f>NCW!K378</f>
        <v>0</v>
      </c>
      <c r="O378" s="11">
        <f>SUMIF(Invoiced!$C$2:$C$8000, F378,Invoiced!$H$2:$H$8000)</f>
        <v>0</v>
      </c>
      <c r="P378" s="18">
        <f t="shared" si="16"/>
        <v>0</v>
      </c>
      <c r="Q378" s="7">
        <f>NCW!L378</f>
        <v>0</v>
      </c>
      <c r="R378" s="12">
        <f>SUMIF(Invoiced!$C$2:$C$8000, F378,Invoiced!$I$2:$I$8000)</f>
        <v>0</v>
      </c>
      <c r="S378" s="2">
        <f t="shared" si="17"/>
        <v>0</v>
      </c>
      <c r="T378" s="28">
        <f>(1-NCW!M378)</f>
        <v>1</v>
      </c>
    </row>
    <row r="379" spans="1:20" x14ac:dyDescent="0.2">
      <c r="A379">
        <v>379</v>
      </c>
      <c r="B379" s="9">
        <f>NCW!A379</f>
        <v>0</v>
      </c>
      <c r="C379" s="27">
        <f>NCW!B379</f>
        <v>0</v>
      </c>
      <c r="D379" s="19">
        <f>NCW!C379</f>
        <v>0</v>
      </c>
      <c r="E379" s="9">
        <f>NCW!N379</f>
        <v>0</v>
      </c>
      <c r="F379" s="9">
        <f>NCW!A379</f>
        <v>0</v>
      </c>
      <c r="G379" s="10">
        <f>NCW!D379</f>
        <v>0</v>
      </c>
      <c r="H379" s="15">
        <f>NCW!E379</f>
        <v>0</v>
      </c>
      <c r="I379" s="23">
        <f>NCW!F379</f>
        <v>0</v>
      </c>
      <c r="J379" s="15">
        <f>NCW!G379</f>
        <v>0</v>
      </c>
      <c r="K379" s="15">
        <f>NCW!H379</f>
        <v>0</v>
      </c>
      <c r="L379" s="15" t="str">
        <f t="shared" ca="1" si="15"/>
        <v/>
      </c>
      <c r="M379" s="4">
        <f>NCW!J379</f>
        <v>0</v>
      </c>
      <c r="N379" s="6">
        <f>NCW!K379</f>
        <v>0</v>
      </c>
      <c r="O379" s="11">
        <f>SUMIF(Invoiced!$C$2:$C$8000, F379,Invoiced!$H$2:$H$8000)</f>
        <v>0</v>
      </c>
      <c r="P379" s="18">
        <f t="shared" si="16"/>
        <v>0</v>
      </c>
      <c r="Q379" s="7">
        <f>NCW!L379</f>
        <v>0</v>
      </c>
      <c r="R379" s="12">
        <f>SUMIF(Invoiced!$C$2:$C$8000, F379,Invoiced!$I$2:$I$8000)</f>
        <v>0</v>
      </c>
      <c r="S379" s="2">
        <f t="shared" si="17"/>
        <v>0</v>
      </c>
      <c r="T379" s="28">
        <f>(1-NCW!M379)</f>
        <v>1</v>
      </c>
    </row>
    <row r="380" spans="1:20" x14ac:dyDescent="0.2">
      <c r="A380">
        <v>380</v>
      </c>
      <c r="B380" s="9">
        <f>NCW!A380</f>
        <v>0</v>
      </c>
      <c r="C380" s="27">
        <f>NCW!B380</f>
        <v>0</v>
      </c>
      <c r="D380" s="19">
        <f>NCW!C380</f>
        <v>0</v>
      </c>
      <c r="E380" s="9">
        <f>NCW!N380</f>
        <v>0</v>
      </c>
      <c r="F380" s="9">
        <f>NCW!A380</f>
        <v>0</v>
      </c>
      <c r="G380" s="10">
        <f>NCW!D380</f>
        <v>0</v>
      </c>
      <c r="H380" s="15">
        <f>NCW!E380</f>
        <v>0</v>
      </c>
      <c r="I380" s="23">
        <f>NCW!F380</f>
        <v>0</v>
      </c>
      <c r="J380" s="15">
        <f>NCW!G380</f>
        <v>0</v>
      </c>
      <c r="K380" s="15">
        <f>NCW!H380</f>
        <v>0</v>
      </c>
      <c r="L380" s="15" t="str">
        <f t="shared" ca="1" si="15"/>
        <v/>
      </c>
      <c r="M380" s="4">
        <f>NCW!J380</f>
        <v>0</v>
      </c>
      <c r="N380" s="6">
        <f>NCW!K380</f>
        <v>0</v>
      </c>
      <c r="O380" s="11">
        <f>SUMIF(Invoiced!$C$2:$C$8000, F380,Invoiced!$H$2:$H$8000)</f>
        <v>0</v>
      </c>
      <c r="P380" s="18">
        <f t="shared" si="16"/>
        <v>0</v>
      </c>
      <c r="Q380" s="7">
        <f>NCW!L380</f>
        <v>0</v>
      </c>
      <c r="R380" s="12">
        <f>SUMIF(Invoiced!$C$2:$C$8000, F380,Invoiced!$I$2:$I$8000)</f>
        <v>0</v>
      </c>
      <c r="S380" s="2">
        <f t="shared" si="17"/>
        <v>0</v>
      </c>
      <c r="T380" s="28">
        <f>(1-NCW!M380)</f>
        <v>1</v>
      </c>
    </row>
    <row r="381" spans="1:20" x14ac:dyDescent="0.2">
      <c r="A381">
        <v>381</v>
      </c>
      <c r="B381" s="9">
        <f>NCW!A381</f>
        <v>0</v>
      </c>
      <c r="C381" s="27">
        <f>NCW!B381</f>
        <v>0</v>
      </c>
      <c r="D381" s="19">
        <f>NCW!C381</f>
        <v>0</v>
      </c>
      <c r="E381" s="9">
        <f>NCW!N381</f>
        <v>0</v>
      </c>
      <c r="F381" s="9">
        <f>NCW!A381</f>
        <v>0</v>
      </c>
      <c r="G381" s="10">
        <f>NCW!D381</f>
        <v>0</v>
      </c>
      <c r="H381" s="15">
        <f>NCW!E381</f>
        <v>0</v>
      </c>
      <c r="I381" s="23">
        <f>NCW!F381</f>
        <v>0</v>
      </c>
      <c r="J381" s="15">
        <f>NCW!G381</f>
        <v>0</v>
      </c>
      <c r="K381" s="15">
        <f>NCW!H381</f>
        <v>0</v>
      </c>
      <c r="L381" s="15" t="str">
        <f t="shared" ca="1" si="15"/>
        <v/>
      </c>
      <c r="M381" s="4">
        <f>NCW!J381</f>
        <v>0</v>
      </c>
      <c r="N381" s="6">
        <f>NCW!K381</f>
        <v>0</v>
      </c>
      <c r="O381" s="11">
        <f>SUMIF(Invoiced!$C$2:$C$8000, F381,Invoiced!$H$2:$H$8000)</f>
        <v>0</v>
      </c>
      <c r="P381" s="18">
        <f t="shared" si="16"/>
        <v>0</v>
      </c>
      <c r="Q381" s="7">
        <f>NCW!L381</f>
        <v>0</v>
      </c>
      <c r="R381" s="12">
        <f>SUMIF(Invoiced!$C$2:$C$8000, F381,Invoiced!$I$2:$I$8000)</f>
        <v>0</v>
      </c>
      <c r="S381" s="2">
        <f t="shared" si="17"/>
        <v>0</v>
      </c>
      <c r="T381" s="28">
        <f>(1-NCW!M381)</f>
        <v>1</v>
      </c>
    </row>
    <row r="382" spans="1:20" x14ac:dyDescent="0.2">
      <c r="A382">
        <v>382</v>
      </c>
      <c r="B382" s="9">
        <f>NCW!A382</f>
        <v>0</v>
      </c>
      <c r="C382" s="27">
        <f>NCW!B382</f>
        <v>0</v>
      </c>
      <c r="D382" s="19">
        <f>NCW!C382</f>
        <v>0</v>
      </c>
      <c r="E382" s="9">
        <f>NCW!N382</f>
        <v>0</v>
      </c>
      <c r="F382" s="9">
        <f>NCW!A382</f>
        <v>0</v>
      </c>
      <c r="G382" s="10">
        <f>NCW!D382</f>
        <v>0</v>
      </c>
      <c r="H382" s="15">
        <f>NCW!E382</f>
        <v>0</v>
      </c>
      <c r="I382" s="23">
        <f>NCW!F382</f>
        <v>0</v>
      </c>
      <c r="J382" s="15">
        <f>NCW!G382</f>
        <v>0</v>
      </c>
      <c r="K382" s="15">
        <f>NCW!H382</f>
        <v>0</v>
      </c>
      <c r="L382" s="15" t="str">
        <f t="shared" ca="1" si="15"/>
        <v/>
      </c>
      <c r="M382" s="4">
        <f>NCW!J382</f>
        <v>0</v>
      </c>
      <c r="N382" s="6">
        <f>NCW!K382</f>
        <v>0</v>
      </c>
      <c r="O382" s="11">
        <f>SUMIF(Invoiced!$C$2:$C$8000, F382,Invoiced!$H$2:$H$8000)</f>
        <v>0</v>
      </c>
      <c r="P382" s="18">
        <f t="shared" si="16"/>
        <v>0</v>
      </c>
      <c r="Q382" s="7">
        <f>NCW!L382</f>
        <v>0</v>
      </c>
      <c r="R382" s="12">
        <f>SUMIF(Invoiced!$C$2:$C$8000, F382,Invoiced!$I$2:$I$8000)</f>
        <v>0</v>
      </c>
      <c r="S382" s="2">
        <f t="shared" si="17"/>
        <v>0</v>
      </c>
      <c r="T382" s="28">
        <f>(1-NCW!M382)</f>
        <v>1</v>
      </c>
    </row>
    <row r="383" spans="1:20" x14ac:dyDescent="0.2">
      <c r="A383">
        <v>383</v>
      </c>
      <c r="B383" s="9">
        <f>NCW!A383</f>
        <v>0</v>
      </c>
      <c r="C383" s="27">
        <f>NCW!B383</f>
        <v>0</v>
      </c>
      <c r="D383" s="19">
        <f>NCW!C383</f>
        <v>0</v>
      </c>
      <c r="E383" s="9">
        <f>NCW!N383</f>
        <v>0</v>
      </c>
      <c r="F383" s="9">
        <f>NCW!A383</f>
        <v>0</v>
      </c>
      <c r="G383" s="10">
        <f>NCW!D383</f>
        <v>0</v>
      </c>
      <c r="H383" s="15">
        <f>NCW!E383</f>
        <v>0</v>
      </c>
      <c r="I383" s="23">
        <f>NCW!F383</f>
        <v>0</v>
      </c>
      <c r="J383" s="15">
        <f>NCW!G383</f>
        <v>0</v>
      </c>
      <c r="K383" s="15">
        <f>NCW!H383</f>
        <v>0</v>
      </c>
      <c r="L383" s="15" t="str">
        <f t="shared" ca="1" si="15"/>
        <v/>
      </c>
      <c r="M383" s="4">
        <f>NCW!J383</f>
        <v>0</v>
      </c>
      <c r="N383" s="6">
        <f>NCW!K383</f>
        <v>0</v>
      </c>
      <c r="O383" s="11">
        <f>SUMIF(Invoiced!$C$2:$C$8000, F383,Invoiced!$H$2:$H$8000)</f>
        <v>0</v>
      </c>
      <c r="P383" s="18">
        <f t="shared" si="16"/>
        <v>0</v>
      </c>
      <c r="Q383" s="7">
        <f>NCW!L383</f>
        <v>0</v>
      </c>
      <c r="R383" s="12">
        <f>SUMIF(Invoiced!$C$2:$C$8000, F383,Invoiced!$I$2:$I$8000)</f>
        <v>0</v>
      </c>
      <c r="S383" s="2">
        <f t="shared" si="17"/>
        <v>0</v>
      </c>
      <c r="T383" s="28">
        <f>(1-NCW!M383)</f>
        <v>1</v>
      </c>
    </row>
    <row r="384" spans="1:20" x14ac:dyDescent="0.2">
      <c r="A384">
        <v>384</v>
      </c>
      <c r="B384" s="9">
        <f>NCW!A384</f>
        <v>0</v>
      </c>
      <c r="C384" s="27">
        <f>NCW!B384</f>
        <v>0</v>
      </c>
      <c r="D384" s="19">
        <f>NCW!C384</f>
        <v>0</v>
      </c>
      <c r="E384" s="9">
        <f>NCW!N384</f>
        <v>0</v>
      </c>
      <c r="F384" s="9">
        <f>NCW!A384</f>
        <v>0</v>
      </c>
      <c r="G384" s="10">
        <f>NCW!D384</f>
        <v>0</v>
      </c>
      <c r="H384" s="15">
        <f>NCW!E384</f>
        <v>0</v>
      </c>
      <c r="I384" s="23">
        <f>NCW!F384</f>
        <v>0</v>
      </c>
      <c r="J384" s="15">
        <f>NCW!G384</f>
        <v>0</v>
      </c>
      <c r="K384" s="15">
        <f>NCW!H384</f>
        <v>0</v>
      </c>
      <c r="L384" s="15" t="str">
        <f t="shared" ca="1" si="15"/>
        <v/>
      </c>
      <c r="M384" s="4">
        <f>NCW!J384</f>
        <v>0</v>
      </c>
      <c r="N384" s="6">
        <f>NCW!K384</f>
        <v>0</v>
      </c>
      <c r="O384" s="11">
        <f>SUMIF(Invoiced!$C$2:$C$8000, F384,Invoiced!$H$2:$H$8000)</f>
        <v>0</v>
      </c>
      <c r="P384" s="18">
        <f t="shared" si="16"/>
        <v>0</v>
      </c>
      <c r="Q384" s="7">
        <f>NCW!L384</f>
        <v>0</v>
      </c>
      <c r="R384" s="12">
        <f>SUMIF(Invoiced!$C$2:$C$8000, F384,Invoiced!$I$2:$I$8000)</f>
        <v>0</v>
      </c>
      <c r="S384" s="2">
        <f t="shared" si="17"/>
        <v>0</v>
      </c>
      <c r="T384" s="28">
        <f>(1-NCW!M384)</f>
        <v>1</v>
      </c>
    </row>
    <row r="385" spans="1:20" x14ac:dyDescent="0.2">
      <c r="A385">
        <v>385</v>
      </c>
      <c r="B385" s="9">
        <f>NCW!A385</f>
        <v>0</v>
      </c>
      <c r="C385" s="27">
        <f>NCW!B385</f>
        <v>0</v>
      </c>
      <c r="D385" s="19">
        <f>NCW!C385</f>
        <v>0</v>
      </c>
      <c r="E385" s="9">
        <f>NCW!N385</f>
        <v>0</v>
      </c>
      <c r="F385" s="9">
        <f>NCW!A385</f>
        <v>0</v>
      </c>
      <c r="G385" s="10">
        <f>NCW!D385</f>
        <v>0</v>
      </c>
      <c r="H385" s="15">
        <f>NCW!E385</f>
        <v>0</v>
      </c>
      <c r="I385" s="23">
        <f>NCW!F385</f>
        <v>0</v>
      </c>
      <c r="J385" s="15">
        <f>NCW!G385</f>
        <v>0</v>
      </c>
      <c r="K385" s="15">
        <f>NCW!H385</f>
        <v>0</v>
      </c>
      <c r="L385" s="15" t="str">
        <f t="shared" ca="1" si="15"/>
        <v/>
      </c>
      <c r="M385" s="4">
        <f>NCW!J385</f>
        <v>0</v>
      </c>
      <c r="N385" s="6">
        <f>NCW!K385</f>
        <v>0</v>
      </c>
      <c r="O385" s="11">
        <f>SUMIF(Invoiced!$C$2:$C$8000, F385,Invoiced!$H$2:$H$8000)</f>
        <v>0</v>
      </c>
      <c r="P385" s="18">
        <f t="shared" si="16"/>
        <v>0</v>
      </c>
      <c r="Q385" s="7">
        <f>NCW!L385</f>
        <v>0</v>
      </c>
      <c r="R385" s="12">
        <f>SUMIF(Invoiced!$C$2:$C$8000, F385,Invoiced!$I$2:$I$8000)</f>
        <v>0</v>
      </c>
      <c r="S385" s="2">
        <f t="shared" si="17"/>
        <v>0</v>
      </c>
      <c r="T385" s="28">
        <f>(1-NCW!M385)</f>
        <v>1</v>
      </c>
    </row>
    <row r="386" spans="1:20" x14ac:dyDescent="0.2">
      <c r="A386">
        <v>386</v>
      </c>
      <c r="B386" s="9">
        <f>NCW!A386</f>
        <v>0</v>
      </c>
      <c r="C386" s="27">
        <f>NCW!B386</f>
        <v>0</v>
      </c>
      <c r="D386" s="19">
        <f>NCW!C386</f>
        <v>0</v>
      </c>
      <c r="E386" s="9">
        <f>NCW!N386</f>
        <v>0</v>
      </c>
      <c r="F386" s="9">
        <f>NCW!A386</f>
        <v>0</v>
      </c>
      <c r="G386" s="10">
        <f>NCW!D386</f>
        <v>0</v>
      </c>
      <c r="H386" s="15">
        <f>NCW!E386</f>
        <v>0</v>
      </c>
      <c r="I386" s="23">
        <f>NCW!F386</f>
        <v>0</v>
      </c>
      <c r="J386" s="15">
        <f>NCW!G386</f>
        <v>0</v>
      </c>
      <c r="K386" s="15">
        <f>NCW!H386</f>
        <v>0</v>
      </c>
      <c r="L386" s="15" t="str">
        <f t="shared" ca="1" si="15"/>
        <v/>
      </c>
      <c r="M386" s="4">
        <f>NCW!J386</f>
        <v>0</v>
      </c>
      <c r="N386" s="6">
        <f>NCW!K386</f>
        <v>0</v>
      </c>
      <c r="O386" s="11">
        <f>SUMIF(Invoiced!$C$2:$C$8000, F386,Invoiced!$H$2:$H$8000)</f>
        <v>0</v>
      </c>
      <c r="P386" s="18">
        <f t="shared" si="16"/>
        <v>0</v>
      </c>
      <c r="Q386" s="7">
        <f>NCW!L386</f>
        <v>0</v>
      </c>
      <c r="R386" s="12">
        <f>SUMIF(Invoiced!$C$2:$C$8000, F386,Invoiced!$I$2:$I$8000)</f>
        <v>0</v>
      </c>
      <c r="S386" s="2">
        <f t="shared" si="17"/>
        <v>0</v>
      </c>
      <c r="T386" s="28">
        <f>(1-NCW!M386)</f>
        <v>1</v>
      </c>
    </row>
    <row r="387" spans="1:20" x14ac:dyDescent="0.2">
      <c r="A387">
        <v>387</v>
      </c>
      <c r="B387" s="9">
        <f>NCW!A387</f>
        <v>0</v>
      </c>
      <c r="C387" s="27">
        <f>NCW!B387</f>
        <v>0</v>
      </c>
      <c r="D387" s="19">
        <f>NCW!C387</f>
        <v>0</v>
      </c>
      <c r="E387" s="9">
        <f>NCW!N387</f>
        <v>0</v>
      </c>
      <c r="F387" s="9">
        <f>NCW!A387</f>
        <v>0</v>
      </c>
      <c r="G387" s="10">
        <f>NCW!D387</f>
        <v>0</v>
      </c>
      <c r="H387" s="15">
        <f>NCW!E387</f>
        <v>0</v>
      </c>
      <c r="I387" s="23">
        <f>NCW!F387</f>
        <v>0</v>
      </c>
      <c r="J387" s="15">
        <f>NCW!G387</f>
        <v>0</v>
      </c>
      <c r="K387" s="15">
        <f>NCW!H387</f>
        <v>0</v>
      </c>
      <c r="L387" s="15" t="str">
        <f t="shared" ref="L387:L450" ca="1" si="18">IF(INDIRECT("NCW!I" &amp; A387) = "","",INDIRECT("NCW!I" &amp; A387) )</f>
        <v/>
      </c>
      <c r="M387" s="4">
        <f>NCW!J387</f>
        <v>0</v>
      </c>
      <c r="N387" s="6">
        <f>NCW!K387</f>
        <v>0</v>
      </c>
      <c r="O387" s="11">
        <f>SUMIF(Invoiced!$C$2:$C$8000, F387,Invoiced!$H$2:$H$8000)</f>
        <v>0</v>
      </c>
      <c r="P387" s="18">
        <f t="shared" ref="P387:P450" si="19">M387-O387</f>
        <v>0</v>
      </c>
      <c r="Q387" s="7">
        <f>NCW!L387</f>
        <v>0</v>
      </c>
      <c r="R387" s="12">
        <f>SUMIF(Invoiced!$C$2:$C$8000, F387,Invoiced!$I$2:$I$8000)</f>
        <v>0</v>
      </c>
      <c r="S387" s="2">
        <f t="shared" ref="S387:S450" si="20">Q387-R387</f>
        <v>0</v>
      </c>
      <c r="T387" s="28">
        <f>(1-NCW!M387)</f>
        <v>1</v>
      </c>
    </row>
    <row r="388" spans="1:20" x14ac:dyDescent="0.2">
      <c r="A388">
        <v>388</v>
      </c>
      <c r="B388" s="9">
        <f>NCW!A388</f>
        <v>0</v>
      </c>
      <c r="C388" s="27">
        <f>NCW!B388</f>
        <v>0</v>
      </c>
      <c r="D388" s="19">
        <f>NCW!C388</f>
        <v>0</v>
      </c>
      <c r="E388" s="9">
        <f>NCW!N388</f>
        <v>0</v>
      </c>
      <c r="F388" s="9">
        <f>NCW!A388</f>
        <v>0</v>
      </c>
      <c r="G388" s="10">
        <f>NCW!D388</f>
        <v>0</v>
      </c>
      <c r="H388" s="15">
        <f>NCW!E388</f>
        <v>0</v>
      </c>
      <c r="I388" s="23">
        <f>NCW!F388</f>
        <v>0</v>
      </c>
      <c r="J388" s="15">
        <f>NCW!G388</f>
        <v>0</v>
      </c>
      <c r="K388" s="15">
        <f>NCW!H388</f>
        <v>0</v>
      </c>
      <c r="L388" s="15" t="str">
        <f t="shared" ca="1" si="18"/>
        <v/>
      </c>
      <c r="M388" s="4">
        <f>NCW!J388</f>
        <v>0</v>
      </c>
      <c r="N388" s="6">
        <f>NCW!K388</f>
        <v>0</v>
      </c>
      <c r="O388" s="11">
        <f>SUMIF(Invoiced!$C$2:$C$8000, F388,Invoiced!$H$2:$H$8000)</f>
        <v>0</v>
      </c>
      <c r="P388" s="18">
        <f t="shared" si="19"/>
        <v>0</v>
      </c>
      <c r="Q388" s="7">
        <f>NCW!L388</f>
        <v>0</v>
      </c>
      <c r="R388" s="12">
        <f>SUMIF(Invoiced!$C$2:$C$8000, F388,Invoiced!$I$2:$I$8000)</f>
        <v>0</v>
      </c>
      <c r="S388" s="2">
        <f t="shared" si="20"/>
        <v>0</v>
      </c>
      <c r="T388" s="28">
        <f>(1-NCW!M388)</f>
        <v>1</v>
      </c>
    </row>
    <row r="389" spans="1:20" x14ac:dyDescent="0.2">
      <c r="A389">
        <v>389</v>
      </c>
      <c r="B389" s="9">
        <f>NCW!A389</f>
        <v>0</v>
      </c>
      <c r="C389" s="27">
        <f>NCW!B389</f>
        <v>0</v>
      </c>
      <c r="D389" s="19">
        <f>NCW!C389</f>
        <v>0</v>
      </c>
      <c r="E389" s="9">
        <f>NCW!N389</f>
        <v>0</v>
      </c>
      <c r="F389" s="9">
        <f>NCW!A389</f>
        <v>0</v>
      </c>
      <c r="G389" s="10">
        <f>NCW!D389</f>
        <v>0</v>
      </c>
      <c r="H389" s="15">
        <f>NCW!E389</f>
        <v>0</v>
      </c>
      <c r="I389" s="23">
        <f>NCW!F389</f>
        <v>0</v>
      </c>
      <c r="J389" s="15">
        <f>NCW!G389</f>
        <v>0</v>
      </c>
      <c r="K389" s="15">
        <f>NCW!H389</f>
        <v>0</v>
      </c>
      <c r="L389" s="15" t="str">
        <f t="shared" ca="1" si="18"/>
        <v/>
      </c>
      <c r="M389" s="4">
        <f>NCW!J389</f>
        <v>0</v>
      </c>
      <c r="N389" s="6">
        <f>NCW!K389</f>
        <v>0</v>
      </c>
      <c r="O389" s="11">
        <f>SUMIF(Invoiced!$C$2:$C$8000, F389,Invoiced!$H$2:$H$8000)</f>
        <v>0</v>
      </c>
      <c r="P389" s="18">
        <f t="shared" si="19"/>
        <v>0</v>
      </c>
      <c r="Q389" s="7">
        <f>NCW!L389</f>
        <v>0</v>
      </c>
      <c r="R389" s="12">
        <f>SUMIF(Invoiced!$C$2:$C$8000, F389,Invoiced!$I$2:$I$8000)</f>
        <v>0</v>
      </c>
      <c r="S389" s="2">
        <f t="shared" si="20"/>
        <v>0</v>
      </c>
      <c r="T389" s="28">
        <f>(1-NCW!M389)</f>
        <v>1</v>
      </c>
    </row>
    <row r="390" spans="1:20" x14ac:dyDescent="0.2">
      <c r="A390">
        <v>390</v>
      </c>
      <c r="B390" s="9">
        <f>NCW!A390</f>
        <v>0</v>
      </c>
      <c r="C390" s="27">
        <f>NCW!B390</f>
        <v>0</v>
      </c>
      <c r="D390" s="19">
        <f>NCW!C390</f>
        <v>0</v>
      </c>
      <c r="E390" s="9">
        <f>NCW!N390</f>
        <v>0</v>
      </c>
      <c r="F390" s="9">
        <f>NCW!A390</f>
        <v>0</v>
      </c>
      <c r="G390" s="10">
        <f>NCW!D390</f>
        <v>0</v>
      </c>
      <c r="H390" s="15">
        <f>NCW!E390</f>
        <v>0</v>
      </c>
      <c r="I390" s="23">
        <f>NCW!F390</f>
        <v>0</v>
      </c>
      <c r="J390" s="15">
        <f>NCW!G390</f>
        <v>0</v>
      </c>
      <c r="K390" s="15">
        <f>NCW!H390</f>
        <v>0</v>
      </c>
      <c r="L390" s="15" t="str">
        <f t="shared" ca="1" si="18"/>
        <v/>
      </c>
      <c r="M390" s="4">
        <f>NCW!J390</f>
        <v>0</v>
      </c>
      <c r="N390" s="6">
        <f>NCW!K390</f>
        <v>0</v>
      </c>
      <c r="O390" s="11">
        <f>SUMIF(Invoiced!$C$2:$C$8000, F390,Invoiced!$H$2:$H$8000)</f>
        <v>0</v>
      </c>
      <c r="P390" s="18">
        <f t="shared" si="19"/>
        <v>0</v>
      </c>
      <c r="Q390" s="7">
        <f>NCW!L390</f>
        <v>0</v>
      </c>
      <c r="R390" s="12">
        <f>SUMIF(Invoiced!$C$2:$C$8000, F390,Invoiced!$I$2:$I$8000)</f>
        <v>0</v>
      </c>
      <c r="S390" s="2">
        <f t="shared" si="20"/>
        <v>0</v>
      </c>
      <c r="T390" s="28">
        <f>(1-NCW!M390)</f>
        <v>1</v>
      </c>
    </row>
    <row r="391" spans="1:20" x14ac:dyDescent="0.2">
      <c r="A391">
        <v>391</v>
      </c>
      <c r="B391" s="9">
        <f>NCW!A391</f>
        <v>0</v>
      </c>
      <c r="C391" s="27">
        <f>NCW!B391</f>
        <v>0</v>
      </c>
      <c r="D391" s="19">
        <f>NCW!C391</f>
        <v>0</v>
      </c>
      <c r="E391" s="9">
        <f>NCW!N391</f>
        <v>0</v>
      </c>
      <c r="F391" s="9">
        <f>NCW!A391</f>
        <v>0</v>
      </c>
      <c r="G391" s="10">
        <f>NCW!D391</f>
        <v>0</v>
      </c>
      <c r="H391" s="15">
        <f>NCW!E391</f>
        <v>0</v>
      </c>
      <c r="I391" s="23">
        <f>NCW!F391</f>
        <v>0</v>
      </c>
      <c r="J391" s="15">
        <f>NCW!G391</f>
        <v>0</v>
      </c>
      <c r="K391" s="15">
        <f>NCW!H391</f>
        <v>0</v>
      </c>
      <c r="L391" s="15" t="str">
        <f t="shared" ca="1" si="18"/>
        <v/>
      </c>
      <c r="M391" s="4">
        <f>NCW!J391</f>
        <v>0</v>
      </c>
      <c r="N391" s="6">
        <f>NCW!K391</f>
        <v>0</v>
      </c>
      <c r="O391" s="11">
        <f>SUMIF(Invoiced!$C$2:$C$8000, F391,Invoiced!$H$2:$H$8000)</f>
        <v>0</v>
      </c>
      <c r="P391" s="18">
        <f t="shared" si="19"/>
        <v>0</v>
      </c>
      <c r="Q391" s="7">
        <f>NCW!L391</f>
        <v>0</v>
      </c>
      <c r="R391" s="12">
        <f>SUMIF(Invoiced!$C$2:$C$8000, F391,Invoiced!$I$2:$I$8000)</f>
        <v>0</v>
      </c>
      <c r="S391" s="2">
        <f t="shared" si="20"/>
        <v>0</v>
      </c>
      <c r="T391" s="28">
        <f>(1-NCW!M391)</f>
        <v>1</v>
      </c>
    </row>
    <row r="392" spans="1:20" x14ac:dyDescent="0.2">
      <c r="A392">
        <v>392</v>
      </c>
      <c r="B392" s="9">
        <f>NCW!A392</f>
        <v>0</v>
      </c>
      <c r="C392" s="27">
        <f>NCW!B392</f>
        <v>0</v>
      </c>
      <c r="D392" s="19">
        <f>NCW!C392</f>
        <v>0</v>
      </c>
      <c r="E392" s="9">
        <f>NCW!N392</f>
        <v>0</v>
      </c>
      <c r="F392" s="9">
        <f>NCW!A392</f>
        <v>0</v>
      </c>
      <c r="G392" s="10">
        <f>NCW!D392</f>
        <v>0</v>
      </c>
      <c r="H392" s="15">
        <f>NCW!E392</f>
        <v>0</v>
      </c>
      <c r="I392" s="23">
        <f>NCW!F392</f>
        <v>0</v>
      </c>
      <c r="J392" s="15">
        <f>NCW!G392</f>
        <v>0</v>
      </c>
      <c r="K392" s="15">
        <f>NCW!H392</f>
        <v>0</v>
      </c>
      <c r="L392" s="15" t="str">
        <f t="shared" ca="1" si="18"/>
        <v/>
      </c>
      <c r="M392" s="4">
        <f>NCW!J392</f>
        <v>0</v>
      </c>
      <c r="N392" s="6">
        <f>NCW!K392</f>
        <v>0</v>
      </c>
      <c r="O392" s="11">
        <f>SUMIF(Invoiced!$C$2:$C$8000, F392,Invoiced!$H$2:$H$8000)</f>
        <v>0</v>
      </c>
      <c r="P392" s="18">
        <f t="shared" si="19"/>
        <v>0</v>
      </c>
      <c r="Q392" s="7">
        <f>NCW!L392</f>
        <v>0</v>
      </c>
      <c r="R392" s="12">
        <f>SUMIF(Invoiced!$C$2:$C$8000, F392,Invoiced!$I$2:$I$8000)</f>
        <v>0</v>
      </c>
      <c r="S392" s="2">
        <f t="shared" si="20"/>
        <v>0</v>
      </c>
      <c r="T392" s="28">
        <f>(1-NCW!M392)</f>
        <v>1</v>
      </c>
    </row>
    <row r="393" spans="1:20" x14ac:dyDescent="0.2">
      <c r="A393">
        <v>393</v>
      </c>
      <c r="B393" s="9">
        <f>NCW!A393</f>
        <v>0</v>
      </c>
      <c r="C393" s="27">
        <f>NCW!B393</f>
        <v>0</v>
      </c>
      <c r="D393" s="19">
        <f>NCW!C393</f>
        <v>0</v>
      </c>
      <c r="E393" s="9">
        <f>NCW!N393</f>
        <v>0</v>
      </c>
      <c r="F393" s="9">
        <f>NCW!A393</f>
        <v>0</v>
      </c>
      <c r="G393" s="10">
        <f>NCW!D393</f>
        <v>0</v>
      </c>
      <c r="H393" s="15">
        <f>NCW!E393</f>
        <v>0</v>
      </c>
      <c r="I393" s="23">
        <f>NCW!F393</f>
        <v>0</v>
      </c>
      <c r="J393" s="15">
        <f>NCW!G393</f>
        <v>0</v>
      </c>
      <c r="K393" s="15">
        <f>NCW!H393</f>
        <v>0</v>
      </c>
      <c r="L393" s="15" t="str">
        <f t="shared" ca="1" si="18"/>
        <v/>
      </c>
      <c r="M393" s="4">
        <f>NCW!J393</f>
        <v>0</v>
      </c>
      <c r="N393" s="6">
        <f>NCW!K393</f>
        <v>0</v>
      </c>
      <c r="O393" s="11">
        <f>SUMIF(Invoiced!$C$2:$C$8000, F393,Invoiced!$H$2:$H$8000)</f>
        <v>0</v>
      </c>
      <c r="P393" s="18">
        <f t="shared" si="19"/>
        <v>0</v>
      </c>
      <c r="Q393" s="7">
        <f>NCW!L393</f>
        <v>0</v>
      </c>
      <c r="R393" s="12">
        <f>SUMIF(Invoiced!$C$2:$C$8000, F393,Invoiced!$I$2:$I$8000)</f>
        <v>0</v>
      </c>
      <c r="S393" s="2">
        <f t="shared" si="20"/>
        <v>0</v>
      </c>
      <c r="T393" s="28">
        <f>(1-NCW!M393)</f>
        <v>1</v>
      </c>
    </row>
    <row r="394" spans="1:20" x14ac:dyDescent="0.2">
      <c r="A394">
        <v>394</v>
      </c>
      <c r="B394" s="9">
        <f>NCW!A394</f>
        <v>0</v>
      </c>
      <c r="C394" s="27">
        <f>NCW!B394</f>
        <v>0</v>
      </c>
      <c r="D394" s="19">
        <f>NCW!C394</f>
        <v>0</v>
      </c>
      <c r="E394" s="9">
        <f>NCW!N394</f>
        <v>0</v>
      </c>
      <c r="F394" s="9">
        <f>NCW!A394</f>
        <v>0</v>
      </c>
      <c r="G394" s="10">
        <f>NCW!D394</f>
        <v>0</v>
      </c>
      <c r="H394" s="15">
        <f>NCW!E394</f>
        <v>0</v>
      </c>
      <c r="I394" s="23">
        <f>NCW!F394</f>
        <v>0</v>
      </c>
      <c r="J394" s="15">
        <f>NCW!G394</f>
        <v>0</v>
      </c>
      <c r="K394" s="15">
        <f>NCW!H394</f>
        <v>0</v>
      </c>
      <c r="L394" s="15" t="str">
        <f t="shared" ca="1" si="18"/>
        <v/>
      </c>
      <c r="M394" s="4">
        <f>NCW!J394</f>
        <v>0</v>
      </c>
      <c r="N394" s="6">
        <f>NCW!K394</f>
        <v>0</v>
      </c>
      <c r="O394" s="11">
        <f>SUMIF(Invoiced!$C$2:$C$8000, F394,Invoiced!$H$2:$H$8000)</f>
        <v>0</v>
      </c>
      <c r="P394" s="18">
        <f t="shared" si="19"/>
        <v>0</v>
      </c>
      <c r="Q394" s="7">
        <f>NCW!L394</f>
        <v>0</v>
      </c>
      <c r="R394" s="12">
        <f>SUMIF(Invoiced!$C$2:$C$8000, F394,Invoiced!$I$2:$I$8000)</f>
        <v>0</v>
      </c>
      <c r="S394" s="2">
        <f t="shared" si="20"/>
        <v>0</v>
      </c>
      <c r="T394" s="28">
        <f>(1-NCW!M394)</f>
        <v>1</v>
      </c>
    </row>
    <row r="395" spans="1:20" x14ac:dyDescent="0.2">
      <c r="A395">
        <v>395</v>
      </c>
      <c r="B395" s="9">
        <f>NCW!A395</f>
        <v>0</v>
      </c>
      <c r="C395" s="27">
        <f>NCW!B395</f>
        <v>0</v>
      </c>
      <c r="D395" s="19">
        <f>NCW!C395</f>
        <v>0</v>
      </c>
      <c r="E395" s="9">
        <f>NCW!N395</f>
        <v>0</v>
      </c>
      <c r="F395" s="9">
        <f>NCW!A395</f>
        <v>0</v>
      </c>
      <c r="G395" s="10">
        <f>NCW!D395</f>
        <v>0</v>
      </c>
      <c r="H395" s="15">
        <f>NCW!E395</f>
        <v>0</v>
      </c>
      <c r="I395" s="23">
        <f>NCW!F395</f>
        <v>0</v>
      </c>
      <c r="J395" s="15">
        <f>NCW!G395</f>
        <v>0</v>
      </c>
      <c r="K395" s="15">
        <f>NCW!H395</f>
        <v>0</v>
      </c>
      <c r="L395" s="15" t="str">
        <f t="shared" ca="1" si="18"/>
        <v/>
      </c>
      <c r="M395" s="4">
        <f>NCW!J395</f>
        <v>0</v>
      </c>
      <c r="N395" s="6">
        <f>NCW!K395</f>
        <v>0</v>
      </c>
      <c r="O395" s="11">
        <f>SUMIF(Invoiced!$C$2:$C$8000, F395,Invoiced!$H$2:$H$8000)</f>
        <v>0</v>
      </c>
      <c r="P395" s="18">
        <f t="shared" si="19"/>
        <v>0</v>
      </c>
      <c r="Q395" s="7">
        <f>NCW!L395</f>
        <v>0</v>
      </c>
      <c r="R395" s="12">
        <f>SUMIF(Invoiced!$C$2:$C$8000, F395,Invoiced!$I$2:$I$8000)</f>
        <v>0</v>
      </c>
      <c r="S395" s="2">
        <f t="shared" si="20"/>
        <v>0</v>
      </c>
      <c r="T395" s="28">
        <f>(1-NCW!M395)</f>
        <v>1</v>
      </c>
    </row>
    <row r="396" spans="1:20" x14ac:dyDescent="0.2">
      <c r="A396">
        <v>396</v>
      </c>
      <c r="B396" s="9">
        <f>NCW!A396</f>
        <v>0</v>
      </c>
      <c r="C396" s="27">
        <f>NCW!B396</f>
        <v>0</v>
      </c>
      <c r="D396" s="19">
        <f>NCW!C396</f>
        <v>0</v>
      </c>
      <c r="E396" s="9">
        <f>NCW!N396</f>
        <v>0</v>
      </c>
      <c r="F396" s="9">
        <f>NCW!A396</f>
        <v>0</v>
      </c>
      <c r="G396" s="10">
        <f>NCW!D396</f>
        <v>0</v>
      </c>
      <c r="H396" s="15">
        <f>NCW!E396</f>
        <v>0</v>
      </c>
      <c r="I396" s="23">
        <f>NCW!F396</f>
        <v>0</v>
      </c>
      <c r="J396" s="15">
        <f>NCW!G396</f>
        <v>0</v>
      </c>
      <c r="K396" s="15">
        <f>NCW!H396</f>
        <v>0</v>
      </c>
      <c r="L396" s="15" t="str">
        <f t="shared" ca="1" si="18"/>
        <v/>
      </c>
      <c r="M396" s="4">
        <f>NCW!J396</f>
        <v>0</v>
      </c>
      <c r="N396" s="6">
        <f>NCW!K396</f>
        <v>0</v>
      </c>
      <c r="O396" s="11">
        <f>SUMIF(Invoiced!$C$2:$C$8000, F396,Invoiced!$H$2:$H$8000)</f>
        <v>0</v>
      </c>
      <c r="P396" s="18">
        <f t="shared" si="19"/>
        <v>0</v>
      </c>
      <c r="Q396" s="7">
        <f>NCW!L396</f>
        <v>0</v>
      </c>
      <c r="R396" s="12">
        <f>SUMIF(Invoiced!$C$2:$C$8000, F396,Invoiced!$I$2:$I$8000)</f>
        <v>0</v>
      </c>
      <c r="S396" s="2">
        <f t="shared" si="20"/>
        <v>0</v>
      </c>
      <c r="T396" s="28">
        <f>(1-NCW!M396)</f>
        <v>1</v>
      </c>
    </row>
    <row r="397" spans="1:20" x14ac:dyDescent="0.2">
      <c r="A397">
        <v>397</v>
      </c>
      <c r="B397" s="9">
        <f>NCW!A397</f>
        <v>0</v>
      </c>
      <c r="C397" s="27">
        <f>NCW!B397</f>
        <v>0</v>
      </c>
      <c r="D397" s="19">
        <f>NCW!C397</f>
        <v>0</v>
      </c>
      <c r="E397" s="9">
        <f>NCW!N397</f>
        <v>0</v>
      </c>
      <c r="F397" s="9">
        <f>NCW!A397</f>
        <v>0</v>
      </c>
      <c r="G397" s="10">
        <f>NCW!D397</f>
        <v>0</v>
      </c>
      <c r="H397" s="15">
        <f>NCW!E397</f>
        <v>0</v>
      </c>
      <c r="I397" s="23">
        <f>NCW!F397</f>
        <v>0</v>
      </c>
      <c r="J397" s="15">
        <f>NCW!G397</f>
        <v>0</v>
      </c>
      <c r="K397" s="15">
        <f>NCW!H397</f>
        <v>0</v>
      </c>
      <c r="L397" s="15" t="str">
        <f t="shared" ca="1" si="18"/>
        <v/>
      </c>
      <c r="M397" s="4">
        <f>NCW!J397</f>
        <v>0</v>
      </c>
      <c r="N397" s="6">
        <f>NCW!K397</f>
        <v>0</v>
      </c>
      <c r="O397" s="11">
        <f>SUMIF(Invoiced!$C$2:$C$8000, F397,Invoiced!$H$2:$H$8000)</f>
        <v>0</v>
      </c>
      <c r="P397" s="18">
        <f t="shared" si="19"/>
        <v>0</v>
      </c>
      <c r="Q397" s="7">
        <f>NCW!L397</f>
        <v>0</v>
      </c>
      <c r="R397" s="12">
        <f>SUMIF(Invoiced!$C$2:$C$8000, F397,Invoiced!$I$2:$I$8000)</f>
        <v>0</v>
      </c>
      <c r="S397" s="2">
        <f t="shared" si="20"/>
        <v>0</v>
      </c>
      <c r="T397" s="28">
        <f>(1-NCW!M397)</f>
        <v>1</v>
      </c>
    </row>
    <row r="398" spans="1:20" x14ac:dyDescent="0.2">
      <c r="A398">
        <v>398</v>
      </c>
      <c r="B398" s="9">
        <f>NCW!A398</f>
        <v>0</v>
      </c>
      <c r="C398" s="27">
        <f>NCW!B398</f>
        <v>0</v>
      </c>
      <c r="D398" s="19">
        <f>NCW!C398</f>
        <v>0</v>
      </c>
      <c r="E398" s="9">
        <f>NCW!N398</f>
        <v>0</v>
      </c>
      <c r="F398" s="9">
        <f>NCW!A398</f>
        <v>0</v>
      </c>
      <c r="G398" s="10">
        <f>NCW!D398</f>
        <v>0</v>
      </c>
      <c r="H398" s="15">
        <f>NCW!E398</f>
        <v>0</v>
      </c>
      <c r="I398" s="23">
        <f>NCW!F398</f>
        <v>0</v>
      </c>
      <c r="J398" s="15">
        <f>NCW!G398</f>
        <v>0</v>
      </c>
      <c r="K398" s="15">
        <f>NCW!H398</f>
        <v>0</v>
      </c>
      <c r="L398" s="15" t="str">
        <f t="shared" ca="1" si="18"/>
        <v/>
      </c>
      <c r="M398" s="4">
        <f>NCW!J398</f>
        <v>0</v>
      </c>
      <c r="N398" s="6">
        <f>NCW!K398</f>
        <v>0</v>
      </c>
      <c r="O398" s="11">
        <f>SUMIF(Invoiced!$C$2:$C$8000, F398,Invoiced!$H$2:$H$8000)</f>
        <v>0</v>
      </c>
      <c r="P398" s="18">
        <f t="shared" si="19"/>
        <v>0</v>
      </c>
      <c r="Q398" s="7">
        <f>NCW!L398</f>
        <v>0</v>
      </c>
      <c r="R398" s="12">
        <f>SUMIF(Invoiced!$C$2:$C$8000, F398,Invoiced!$I$2:$I$8000)</f>
        <v>0</v>
      </c>
      <c r="S398" s="2">
        <f t="shared" si="20"/>
        <v>0</v>
      </c>
      <c r="T398" s="28">
        <f>(1-NCW!M398)</f>
        <v>1</v>
      </c>
    </row>
    <row r="399" spans="1:20" x14ac:dyDescent="0.2">
      <c r="A399">
        <v>399</v>
      </c>
      <c r="B399" s="9">
        <f>NCW!A399</f>
        <v>0</v>
      </c>
      <c r="C399" s="27">
        <f>NCW!B399</f>
        <v>0</v>
      </c>
      <c r="D399" s="19">
        <f>NCW!C399</f>
        <v>0</v>
      </c>
      <c r="E399" s="9">
        <f>NCW!N399</f>
        <v>0</v>
      </c>
      <c r="F399" s="9">
        <f>NCW!A399</f>
        <v>0</v>
      </c>
      <c r="G399" s="10">
        <f>NCW!D399</f>
        <v>0</v>
      </c>
      <c r="H399" s="15">
        <f>NCW!E399</f>
        <v>0</v>
      </c>
      <c r="I399" s="23">
        <f>NCW!F399</f>
        <v>0</v>
      </c>
      <c r="J399" s="15">
        <f>NCW!G399</f>
        <v>0</v>
      </c>
      <c r="K399" s="15">
        <f>NCW!H399</f>
        <v>0</v>
      </c>
      <c r="L399" s="15" t="str">
        <f t="shared" ca="1" si="18"/>
        <v/>
      </c>
      <c r="M399" s="4">
        <f>NCW!J399</f>
        <v>0</v>
      </c>
      <c r="N399" s="6">
        <f>NCW!K399</f>
        <v>0</v>
      </c>
      <c r="O399" s="11">
        <f>SUMIF(Invoiced!$C$2:$C$8000, F399,Invoiced!$H$2:$H$8000)</f>
        <v>0</v>
      </c>
      <c r="P399" s="18">
        <f t="shared" si="19"/>
        <v>0</v>
      </c>
      <c r="Q399" s="7">
        <f>NCW!L399</f>
        <v>0</v>
      </c>
      <c r="R399" s="12">
        <f>SUMIF(Invoiced!$C$2:$C$8000, F399,Invoiced!$I$2:$I$8000)</f>
        <v>0</v>
      </c>
      <c r="S399" s="2">
        <f t="shared" si="20"/>
        <v>0</v>
      </c>
      <c r="T399" s="28">
        <f>(1-NCW!M399)</f>
        <v>1</v>
      </c>
    </row>
    <row r="400" spans="1:20" x14ac:dyDescent="0.2">
      <c r="A400">
        <v>400</v>
      </c>
      <c r="B400" s="9">
        <f>NCW!A400</f>
        <v>0</v>
      </c>
      <c r="C400" s="27">
        <f>NCW!B400</f>
        <v>0</v>
      </c>
      <c r="D400" s="19">
        <f>NCW!C400</f>
        <v>0</v>
      </c>
      <c r="E400" s="9">
        <f>NCW!N400</f>
        <v>0</v>
      </c>
      <c r="F400" s="9">
        <f>NCW!A400</f>
        <v>0</v>
      </c>
      <c r="G400" s="10">
        <f>NCW!D400</f>
        <v>0</v>
      </c>
      <c r="H400" s="15">
        <f>NCW!E400</f>
        <v>0</v>
      </c>
      <c r="I400" s="23">
        <f>NCW!F400</f>
        <v>0</v>
      </c>
      <c r="J400" s="15">
        <f>NCW!G400</f>
        <v>0</v>
      </c>
      <c r="K400" s="15">
        <f>NCW!H400</f>
        <v>0</v>
      </c>
      <c r="L400" s="15" t="str">
        <f t="shared" ca="1" si="18"/>
        <v/>
      </c>
      <c r="M400" s="4">
        <f>NCW!J400</f>
        <v>0</v>
      </c>
      <c r="N400" s="6">
        <f>NCW!K400</f>
        <v>0</v>
      </c>
      <c r="O400" s="11">
        <f>SUMIF(Invoiced!$C$2:$C$8000, F400,Invoiced!$H$2:$H$8000)</f>
        <v>0</v>
      </c>
      <c r="P400" s="18">
        <f t="shared" si="19"/>
        <v>0</v>
      </c>
      <c r="Q400" s="7">
        <f>NCW!L400</f>
        <v>0</v>
      </c>
      <c r="R400" s="12">
        <f>SUMIF(Invoiced!$C$2:$C$8000, F400,Invoiced!$I$2:$I$8000)</f>
        <v>0</v>
      </c>
      <c r="S400" s="2">
        <f t="shared" si="20"/>
        <v>0</v>
      </c>
      <c r="T400" s="28">
        <f>(1-NCW!M400)</f>
        <v>1</v>
      </c>
    </row>
    <row r="401" spans="1:20" x14ac:dyDescent="0.2">
      <c r="A401">
        <v>401</v>
      </c>
      <c r="B401" s="9">
        <f>NCW!A401</f>
        <v>0</v>
      </c>
      <c r="C401" s="27">
        <f>NCW!B401</f>
        <v>0</v>
      </c>
      <c r="D401" s="19">
        <f>NCW!C401</f>
        <v>0</v>
      </c>
      <c r="E401" s="9">
        <f>NCW!N401</f>
        <v>0</v>
      </c>
      <c r="F401" s="9">
        <f>NCW!A401</f>
        <v>0</v>
      </c>
      <c r="G401" s="10">
        <f>NCW!D401</f>
        <v>0</v>
      </c>
      <c r="H401" s="15">
        <f>NCW!E401</f>
        <v>0</v>
      </c>
      <c r="I401" s="23">
        <f>NCW!F401</f>
        <v>0</v>
      </c>
      <c r="J401" s="15">
        <f>NCW!G401</f>
        <v>0</v>
      </c>
      <c r="K401" s="15">
        <f>NCW!H401</f>
        <v>0</v>
      </c>
      <c r="L401" s="15" t="str">
        <f t="shared" ca="1" si="18"/>
        <v/>
      </c>
      <c r="M401" s="4">
        <f>NCW!J401</f>
        <v>0</v>
      </c>
      <c r="N401" s="6">
        <f>NCW!K401</f>
        <v>0</v>
      </c>
      <c r="O401" s="11">
        <f>SUMIF(Invoiced!$C$2:$C$8000, F401,Invoiced!$H$2:$H$8000)</f>
        <v>0</v>
      </c>
      <c r="P401" s="18">
        <f t="shared" si="19"/>
        <v>0</v>
      </c>
      <c r="Q401" s="7">
        <f>NCW!L401</f>
        <v>0</v>
      </c>
      <c r="R401" s="12">
        <f>SUMIF(Invoiced!$C$2:$C$8000, F401,Invoiced!$I$2:$I$8000)</f>
        <v>0</v>
      </c>
      <c r="S401" s="2">
        <f t="shared" si="20"/>
        <v>0</v>
      </c>
      <c r="T401" s="28">
        <f>(1-NCW!M401)</f>
        <v>1</v>
      </c>
    </row>
    <row r="402" spans="1:20" x14ac:dyDescent="0.2">
      <c r="A402">
        <v>402</v>
      </c>
      <c r="B402" s="9">
        <f>NCW!A402</f>
        <v>0</v>
      </c>
      <c r="C402" s="27">
        <f>NCW!B402</f>
        <v>0</v>
      </c>
      <c r="D402" s="19">
        <f>NCW!C402</f>
        <v>0</v>
      </c>
      <c r="E402" s="9">
        <f>NCW!N402</f>
        <v>0</v>
      </c>
      <c r="F402" s="9">
        <f>NCW!A402</f>
        <v>0</v>
      </c>
      <c r="G402" s="10">
        <f>NCW!D402</f>
        <v>0</v>
      </c>
      <c r="H402" s="15">
        <f>NCW!E402</f>
        <v>0</v>
      </c>
      <c r="I402" s="23">
        <f>NCW!F402</f>
        <v>0</v>
      </c>
      <c r="J402" s="15">
        <f>NCW!G402</f>
        <v>0</v>
      </c>
      <c r="K402" s="15">
        <f>NCW!H402</f>
        <v>0</v>
      </c>
      <c r="L402" s="15" t="str">
        <f t="shared" ca="1" si="18"/>
        <v/>
      </c>
      <c r="M402" s="4">
        <f>NCW!J402</f>
        <v>0</v>
      </c>
      <c r="N402" s="6">
        <f>NCW!K402</f>
        <v>0</v>
      </c>
      <c r="O402" s="11">
        <f>SUMIF(Invoiced!$C$2:$C$8000, F402,Invoiced!$H$2:$H$8000)</f>
        <v>0</v>
      </c>
      <c r="P402" s="18">
        <f t="shared" si="19"/>
        <v>0</v>
      </c>
      <c r="Q402" s="7">
        <f>NCW!L402</f>
        <v>0</v>
      </c>
      <c r="R402" s="12">
        <f>SUMIF(Invoiced!$C$2:$C$8000, F402,Invoiced!$I$2:$I$8000)</f>
        <v>0</v>
      </c>
      <c r="S402" s="2">
        <f t="shared" si="20"/>
        <v>0</v>
      </c>
      <c r="T402" s="28">
        <f>(1-NCW!M402)</f>
        <v>1</v>
      </c>
    </row>
    <row r="403" spans="1:20" x14ac:dyDescent="0.2">
      <c r="A403">
        <v>403</v>
      </c>
      <c r="B403" s="9">
        <f>NCW!A403</f>
        <v>0</v>
      </c>
      <c r="C403" s="27">
        <f>NCW!B403</f>
        <v>0</v>
      </c>
      <c r="D403" s="19">
        <f>NCW!C403</f>
        <v>0</v>
      </c>
      <c r="E403" s="9">
        <f>NCW!N403</f>
        <v>0</v>
      </c>
      <c r="F403" s="9">
        <f>NCW!A403</f>
        <v>0</v>
      </c>
      <c r="G403" s="10">
        <f>NCW!D403</f>
        <v>0</v>
      </c>
      <c r="H403" s="15">
        <f>NCW!E403</f>
        <v>0</v>
      </c>
      <c r="I403" s="23">
        <f>NCW!F403</f>
        <v>0</v>
      </c>
      <c r="J403" s="15">
        <f>NCW!G403</f>
        <v>0</v>
      </c>
      <c r="K403" s="15">
        <f>NCW!H403</f>
        <v>0</v>
      </c>
      <c r="L403" s="15" t="str">
        <f t="shared" ca="1" si="18"/>
        <v/>
      </c>
      <c r="M403" s="4">
        <f>NCW!J403</f>
        <v>0</v>
      </c>
      <c r="N403" s="6">
        <f>NCW!K403</f>
        <v>0</v>
      </c>
      <c r="O403" s="11">
        <f>SUMIF(Invoiced!$C$2:$C$8000, F403,Invoiced!$H$2:$H$8000)</f>
        <v>0</v>
      </c>
      <c r="P403" s="18">
        <f t="shared" si="19"/>
        <v>0</v>
      </c>
      <c r="Q403" s="7">
        <f>NCW!L403</f>
        <v>0</v>
      </c>
      <c r="R403" s="12">
        <f>SUMIF(Invoiced!$C$2:$C$8000, F403,Invoiced!$I$2:$I$8000)</f>
        <v>0</v>
      </c>
      <c r="S403" s="2">
        <f t="shared" si="20"/>
        <v>0</v>
      </c>
      <c r="T403" s="28">
        <f>(1-NCW!M403)</f>
        <v>1</v>
      </c>
    </row>
    <row r="404" spans="1:20" x14ac:dyDescent="0.2">
      <c r="A404">
        <v>404</v>
      </c>
      <c r="B404" s="9">
        <f>NCW!A404</f>
        <v>0</v>
      </c>
      <c r="C404" s="27">
        <f>NCW!B404</f>
        <v>0</v>
      </c>
      <c r="D404" s="19">
        <f>NCW!C404</f>
        <v>0</v>
      </c>
      <c r="E404" s="9">
        <f>NCW!N404</f>
        <v>0</v>
      </c>
      <c r="F404" s="9">
        <f>NCW!A404</f>
        <v>0</v>
      </c>
      <c r="G404" s="10">
        <f>NCW!D404</f>
        <v>0</v>
      </c>
      <c r="H404" s="15">
        <f>NCW!E404</f>
        <v>0</v>
      </c>
      <c r="I404" s="23">
        <f>NCW!F404</f>
        <v>0</v>
      </c>
      <c r="J404" s="15">
        <f>NCW!G404</f>
        <v>0</v>
      </c>
      <c r="K404" s="15">
        <f>NCW!H404</f>
        <v>0</v>
      </c>
      <c r="L404" s="15" t="str">
        <f t="shared" ca="1" si="18"/>
        <v/>
      </c>
      <c r="M404" s="4">
        <f>NCW!J404</f>
        <v>0</v>
      </c>
      <c r="N404" s="6">
        <f>NCW!K404</f>
        <v>0</v>
      </c>
      <c r="O404" s="11">
        <f>SUMIF(Invoiced!$C$2:$C$8000, F404,Invoiced!$H$2:$H$8000)</f>
        <v>0</v>
      </c>
      <c r="P404" s="18">
        <f t="shared" si="19"/>
        <v>0</v>
      </c>
      <c r="Q404" s="7">
        <f>NCW!L404</f>
        <v>0</v>
      </c>
      <c r="R404" s="12">
        <f>SUMIF(Invoiced!$C$2:$C$8000, F404,Invoiced!$I$2:$I$8000)</f>
        <v>0</v>
      </c>
      <c r="S404" s="2">
        <f t="shared" si="20"/>
        <v>0</v>
      </c>
      <c r="T404" s="28">
        <f>(1-NCW!M404)</f>
        <v>1</v>
      </c>
    </row>
    <row r="405" spans="1:20" x14ac:dyDescent="0.2">
      <c r="A405">
        <v>405</v>
      </c>
      <c r="B405" s="9">
        <f>NCW!A405</f>
        <v>0</v>
      </c>
      <c r="C405" s="27">
        <f>NCW!B405</f>
        <v>0</v>
      </c>
      <c r="D405" s="19">
        <f>NCW!C405</f>
        <v>0</v>
      </c>
      <c r="E405" s="9">
        <f>NCW!N405</f>
        <v>0</v>
      </c>
      <c r="F405" s="9">
        <f>NCW!A405</f>
        <v>0</v>
      </c>
      <c r="G405" s="10">
        <f>NCW!D405</f>
        <v>0</v>
      </c>
      <c r="H405" s="15">
        <f>NCW!E405</f>
        <v>0</v>
      </c>
      <c r="I405" s="23">
        <f>NCW!F405</f>
        <v>0</v>
      </c>
      <c r="J405" s="15">
        <f>NCW!G405</f>
        <v>0</v>
      </c>
      <c r="K405" s="15">
        <f>NCW!H405</f>
        <v>0</v>
      </c>
      <c r="L405" s="15" t="str">
        <f t="shared" ca="1" si="18"/>
        <v/>
      </c>
      <c r="M405" s="4">
        <f>NCW!J405</f>
        <v>0</v>
      </c>
      <c r="N405" s="6">
        <f>NCW!K405</f>
        <v>0</v>
      </c>
      <c r="O405" s="11">
        <f>SUMIF(Invoiced!$C$2:$C$8000, F405,Invoiced!$H$2:$H$8000)</f>
        <v>0</v>
      </c>
      <c r="P405" s="18">
        <f t="shared" si="19"/>
        <v>0</v>
      </c>
      <c r="Q405" s="7">
        <f>NCW!L405</f>
        <v>0</v>
      </c>
      <c r="R405" s="12">
        <f>SUMIF(Invoiced!$C$2:$C$8000, F405,Invoiced!$I$2:$I$8000)</f>
        <v>0</v>
      </c>
      <c r="S405" s="2">
        <f t="shared" si="20"/>
        <v>0</v>
      </c>
      <c r="T405" s="28">
        <f>(1-NCW!M405)</f>
        <v>1</v>
      </c>
    </row>
    <row r="406" spans="1:20" x14ac:dyDescent="0.2">
      <c r="A406">
        <v>406</v>
      </c>
      <c r="B406" s="9">
        <f>NCW!A406</f>
        <v>0</v>
      </c>
      <c r="C406" s="27">
        <f>NCW!B406</f>
        <v>0</v>
      </c>
      <c r="D406" s="19">
        <f>NCW!C406</f>
        <v>0</v>
      </c>
      <c r="E406" s="9">
        <f>NCW!N406</f>
        <v>0</v>
      </c>
      <c r="F406" s="9">
        <f>NCW!A406</f>
        <v>0</v>
      </c>
      <c r="G406" s="10">
        <f>NCW!D406</f>
        <v>0</v>
      </c>
      <c r="H406" s="15">
        <f>NCW!E406</f>
        <v>0</v>
      </c>
      <c r="I406" s="23">
        <f>NCW!F406</f>
        <v>0</v>
      </c>
      <c r="J406" s="15">
        <f>NCW!G406</f>
        <v>0</v>
      </c>
      <c r="K406" s="15">
        <f>NCW!H406</f>
        <v>0</v>
      </c>
      <c r="L406" s="15" t="str">
        <f t="shared" ca="1" si="18"/>
        <v/>
      </c>
      <c r="M406" s="4">
        <f>NCW!J406</f>
        <v>0</v>
      </c>
      <c r="N406" s="6">
        <f>NCW!K406</f>
        <v>0</v>
      </c>
      <c r="O406" s="11">
        <f>SUMIF(Invoiced!$C$2:$C$8000, F406,Invoiced!$H$2:$H$8000)</f>
        <v>0</v>
      </c>
      <c r="P406" s="18">
        <f t="shared" si="19"/>
        <v>0</v>
      </c>
      <c r="Q406" s="7">
        <f>NCW!L406</f>
        <v>0</v>
      </c>
      <c r="R406" s="12">
        <f>SUMIF(Invoiced!$C$2:$C$8000, F406,Invoiced!$I$2:$I$8000)</f>
        <v>0</v>
      </c>
      <c r="S406" s="2">
        <f t="shared" si="20"/>
        <v>0</v>
      </c>
      <c r="T406" s="28">
        <f>(1-NCW!M406)</f>
        <v>1</v>
      </c>
    </row>
    <row r="407" spans="1:20" x14ac:dyDescent="0.2">
      <c r="A407">
        <v>407</v>
      </c>
      <c r="B407" s="9">
        <f>NCW!A407</f>
        <v>0</v>
      </c>
      <c r="C407" s="27">
        <f>NCW!B407</f>
        <v>0</v>
      </c>
      <c r="D407" s="19">
        <f>NCW!C407</f>
        <v>0</v>
      </c>
      <c r="E407" s="9">
        <f>NCW!N407</f>
        <v>0</v>
      </c>
      <c r="F407" s="9">
        <f>NCW!A407</f>
        <v>0</v>
      </c>
      <c r="G407" s="10">
        <f>NCW!D407</f>
        <v>0</v>
      </c>
      <c r="H407" s="15">
        <f>NCW!E407</f>
        <v>0</v>
      </c>
      <c r="I407" s="23">
        <f>NCW!F407</f>
        <v>0</v>
      </c>
      <c r="J407" s="15">
        <f>NCW!G407</f>
        <v>0</v>
      </c>
      <c r="K407" s="15">
        <f>NCW!H407</f>
        <v>0</v>
      </c>
      <c r="L407" s="15" t="str">
        <f t="shared" ca="1" si="18"/>
        <v/>
      </c>
      <c r="M407" s="4">
        <f>NCW!J407</f>
        <v>0</v>
      </c>
      <c r="N407" s="6">
        <f>NCW!K407</f>
        <v>0</v>
      </c>
      <c r="O407" s="11">
        <f>SUMIF(Invoiced!$C$2:$C$8000, F407,Invoiced!$H$2:$H$8000)</f>
        <v>0</v>
      </c>
      <c r="P407" s="18">
        <f t="shared" si="19"/>
        <v>0</v>
      </c>
      <c r="Q407" s="7">
        <f>NCW!L407</f>
        <v>0</v>
      </c>
      <c r="R407" s="12">
        <f>SUMIF(Invoiced!$C$2:$C$8000, F407,Invoiced!$I$2:$I$8000)</f>
        <v>0</v>
      </c>
      <c r="S407" s="2">
        <f t="shared" si="20"/>
        <v>0</v>
      </c>
      <c r="T407" s="28">
        <f>(1-NCW!M407)</f>
        <v>1</v>
      </c>
    </row>
    <row r="408" spans="1:20" x14ac:dyDescent="0.2">
      <c r="A408">
        <v>408</v>
      </c>
      <c r="B408" s="9">
        <f>NCW!A408</f>
        <v>0</v>
      </c>
      <c r="C408" s="27">
        <f>NCW!B408</f>
        <v>0</v>
      </c>
      <c r="D408" s="19">
        <f>NCW!C408</f>
        <v>0</v>
      </c>
      <c r="E408" s="9">
        <f>NCW!N408</f>
        <v>0</v>
      </c>
      <c r="F408" s="9">
        <f>NCW!A408</f>
        <v>0</v>
      </c>
      <c r="G408" s="10">
        <f>NCW!D408</f>
        <v>0</v>
      </c>
      <c r="H408" s="15">
        <f>NCW!E408</f>
        <v>0</v>
      </c>
      <c r="I408" s="23">
        <f>NCW!F408</f>
        <v>0</v>
      </c>
      <c r="J408" s="15">
        <f>NCW!G408</f>
        <v>0</v>
      </c>
      <c r="K408" s="15">
        <f>NCW!H408</f>
        <v>0</v>
      </c>
      <c r="L408" s="15" t="str">
        <f t="shared" ca="1" si="18"/>
        <v/>
      </c>
      <c r="M408" s="4">
        <f>NCW!J408</f>
        <v>0</v>
      </c>
      <c r="N408" s="6">
        <f>NCW!K408</f>
        <v>0</v>
      </c>
      <c r="O408" s="11">
        <f>SUMIF(Invoiced!$C$2:$C$8000, F408,Invoiced!$H$2:$H$8000)</f>
        <v>0</v>
      </c>
      <c r="P408" s="18">
        <f t="shared" si="19"/>
        <v>0</v>
      </c>
      <c r="Q408" s="7">
        <f>NCW!L408</f>
        <v>0</v>
      </c>
      <c r="R408" s="12">
        <f>SUMIF(Invoiced!$C$2:$C$8000, F408,Invoiced!$I$2:$I$8000)</f>
        <v>0</v>
      </c>
      <c r="S408" s="2">
        <f t="shared" si="20"/>
        <v>0</v>
      </c>
      <c r="T408" s="28">
        <f>(1-NCW!M408)</f>
        <v>1</v>
      </c>
    </row>
    <row r="409" spans="1:20" x14ac:dyDescent="0.2">
      <c r="A409">
        <v>409</v>
      </c>
      <c r="B409" s="9">
        <f>NCW!A409</f>
        <v>0</v>
      </c>
      <c r="C409" s="27">
        <f>NCW!B409</f>
        <v>0</v>
      </c>
      <c r="D409" s="19">
        <f>NCW!C409</f>
        <v>0</v>
      </c>
      <c r="E409" s="9">
        <f>NCW!N409</f>
        <v>0</v>
      </c>
      <c r="F409" s="9">
        <f>NCW!A409</f>
        <v>0</v>
      </c>
      <c r="G409" s="10">
        <f>NCW!D409</f>
        <v>0</v>
      </c>
      <c r="H409" s="15">
        <f>NCW!E409</f>
        <v>0</v>
      </c>
      <c r="I409" s="23">
        <f>NCW!F409</f>
        <v>0</v>
      </c>
      <c r="J409" s="15">
        <f>NCW!G409</f>
        <v>0</v>
      </c>
      <c r="K409" s="15">
        <f>NCW!H409</f>
        <v>0</v>
      </c>
      <c r="L409" s="15" t="str">
        <f t="shared" ca="1" si="18"/>
        <v/>
      </c>
      <c r="M409" s="4">
        <f>NCW!J409</f>
        <v>0</v>
      </c>
      <c r="N409" s="6">
        <f>NCW!K409</f>
        <v>0</v>
      </c>
      <c r="O409" s="11">
        <f>SUMIF(Invoiced!$C$2:$C$8000, F409,Invoiced!$H$2:$H$8000)</f>
        <v>0</v>
      </c>
      <c r="P409" s="18">
        <f t="shared" si="19"/>
        <v>0</v>
      </c>
      <c r="Q409" s="7">
        <f>NCW!L409</f>
        <v>0</v>
      </c>
      <c r="R409" s="12">
        <f>SUMIF(Invoiced!$C$2:$C$8000, F409,Invoiced!$I$2:$I$8000)</f>
        <v>0</v>
      </c>
      <c r="S409" s="2">
        <f t="shared" si="20"/>
        <v>0</v>
      </c>
      <c r="T409" s="28">
        <f>(1-NCW!M409)</f>
        <v>1</v>
      </c>
    </row>
    <row r="410" spans="1:20" x14ac:dyDescent="0.2">
      <c r="A410">
        <v>410</v>
      </c>
      <c r="B410" s="9">
        <f>NCW!A410</f>
        <v>0</v>
      </c>
      <c r="C410" s="27">
        <f>NCW!B410</f>
        <v>0</v>
      </c>
      <c r="D410" s="19">
        <f>NCW!C410</f>
        <v>0</v>
      </c>
      <c r="E410" s="9">
        <f>NCW!N410</f>
        <v>0</v>
      </c>
      <c r="F410" s="9">
        <f>NCW!A410</f>
        <v>0</v>
      </c>
      <c r="G410" s="10">
        <f>NCW!D410</f>
        <v>0</v>
      </c>
      <c r="H410" s="15">
        <f>NCW!E410</f>
        <v>0</v>
      </c>
      <c r="I410" s="23">
        <f>NCW!F410</f>
        <v>0</v>
      </c>
      <c r="J410" s="15">
        <f>NCW!G410</f>
        <v>0</v>
      </c>
      <c r="K410" s="15">
        <f>NCW!H410</f>
        <v>0</v>
      </c>
      <c r="L410" s="15" t="str">
        <f t="shared" ca="1" si="18"/>
        <v/>
      </c>
      <c r="M410" s="4">
        <f>NCW!J410</f>
        <v>0</v>
      </c>
      <c r="N410" s="6">
        <f>NCW!K410</f>
        <v>0</v>
      </c>
      <c r="O410" s="11">
        <f>SUMIF(Invoiced!$C$2:$C$8000, F410,Invoiced!$H$2:$H$8000)</f>
        <v>0</v>
      </c>
      <c r="P410" s="18">
        <f t="shared" si="19"/>
        <v>0</v>
      </c>
      <c r="Q410" s="7">
        <f>NCW!L410</f>
        <v>0</v>
      </c>
      <c r="R410" s="12">
        <f>SUMIF(Invoiced!$C$2:$C$8000, F410,Invoiced!$I$2:$I$8000)</f>
        <v>0</v>
      </c>
      <c r="S410" s="2">
        <f t="shared" si="20"/>
        <v>0</v>
      </c>
      <c r="T410" s="28">
        <f>(1-NCW!M410)</f>
        <v>1</v>
      </c>
    </row>
    <row r="411" spans="1:20" x14ac:dyDescent="0.2">
      <c r="A411">
        <v>411</v>
      </c>
      <c r="B411" s="9">
        <f>NCW!A411</f>
        <v>0</v>
      </c>
      <c r="C411" s="27">
        <f>NCW!B411</f>
        <v>0</v>
      </c>
      <c r="D411" s="19">
        <f>NCW!C411</f>
        <v>0</v>
      </c>
      <c r="E411" s="9">
        <f>NCW!N411</f>
        <v>0</v>
      </c>
      <c r="F411" s="9">
        <f>NCW!A411</f>
        <v>0</v>
      </c>
      <c r="G411" s="10">
        <f>NCW!D411</f>
        <v>0</v>
      </c>
      <c r="H411" s="15">
        <f>NCW!E411</f>
        <v>0</v>
      </c>
      <c r="I411" s="23">
        <f>NCW!F411</f>
        <v>0</v>
      </c>
      <c r="J411" s="15">
        <f>NCW!G411</f>
        <v>0</v>
      </c>
      <c r="K411" s="15">
        <f>NCW!H411</f>
        <v>0</v>
      </c>
      <c r="L411" s="15" t="str">
        <f t="shared" ca="1" si="18"/>
        <v/>
      </c>
      <c r="M411" s="4">
        <f>NCW!J411</f>
        <v>0</v>
      </c>
      <c r="N411" s="6">
        <f>NCW!K411</f>
        <v>0</v>
      </c>
      <c r="O411" s="11">
        <f>SUMIF(Invoiced!$C$2:$C$8000, F411,Invoiced!$H$2:$H$8000)</f>
        <v>0</v>
      </c>
      <c r="P411" s="18">
        <f t="shared" si="19"/>
        <v>0</v>
      </c>
      <c r="Q411" s="7">
        <f>NCW!L411</f>
        <v>0</v>
      </c>
      <c r="R411" s="12">
        <f>SUMIF(Invoiced!$C$2:$C$8000, F411,Invoiced!$I$2:$I$8000)</f>
        <v>0</v>
      </c>
      <c r="S411" s="2">
        <f t="shared" si="20"/>
        <v>0</v>
      </c>
      <c r="T411" s="28">
        <f>(1-NCW!M411)</f>
        <v>1</v>
      </c>
    </row>
    <row r="412" spans="1:20" x14ac:dyDescent="0.2">
      <c r="A412">
        <v>412</v>
      </c>
      <c r="B412" s="9">
        <f>NCW!A412</f>
        <v>0</v>
      </c>
      <c r="C412" s="27">
        <f>NCW!B412</f>
        <v>0</v>
      </c>
      <c r="D412" s="19">
        <f>NCW!C412</f>
        <v>0</v>
      </c>
      <c r="E412" s="9">
        <f>NCW!N412</f>
        <v>0</v>
      </c>
      <c r="F412" s="9">
        <f>NCW!A412</f>
        <v>0</v>
      </c>
      <c r="G412" s="10">
        <f>NCW!D412</f>
        <v>0</v>
      </c>
      <c r="H412" s="15">
        <f>NCW!E412</f>
        <v>0</v>
      </c>
      <c r="I412" s="23">
        <f>NCW!F412</f>
        <v>0</v>
      </c>
      <c r="J412" s="15">
        <f>NCW!G412</f>
        <v>0</v>
      </c>
      <c r="K412" s="15">
        <f>NCW!H412</f>
        <v>0</v>
      </c>
      <c r="L412" s="15" t="str">
        <f t="shared" ca="1" si="18"/>
        <v/>
      </c>
      <c r="M412" s="4">
        <f>NCW!J412</f>
        <v>0</v>
      </c>
      <c r="N412" s="6">
        <f>NCW!K412</f>
        <v>0</v>
      </c>
      <c r="O412" s="11">
        <f>SUMIF(Invoiced!$C$2:$C$8000, F412,Invoiced!$H$2:$H$8000)</f>
        <v>0</v>
      </c>
      <c r="P412" s="18">
        <f t="shared" si="19"/>
        <v>0</v>
      </c>
      <c r="Q412" s="7">
        <f>NCW!L412</f>
        <v>0</v>
      </c>
      <c r="R412" s="12">
        <f>SUMIF(Invoiced!$C$2:$C$8000, F412,Invoiced!$I$2:$I$8000)</f>
        <v>0</v>
      </c>
      <c r="S412" s="2">
        <f t="shared" si="20"/>
        <v>0</v>
      </c>
      <c r="T412" s="28">
        <f>(1-NCW!M412)</f>
        <v>1</v>
      </c>
    </row>
    <row r="413" spans="1:20" x14ac:dyDescent="0.2">
      <c r="A413">
        <v>413</v>
      </c>
      <c r="B413" s="9">
        <f>NCW!A413</f>
        <v>0</v>
      </c>
      <c r="C413" s="27">
        <f>NCW!B413</f>
        <v>0</v>
      </c>
      <c r="D413" s="19">
        <f>NCW!C413</f>
        <v>0</v>
      </c>
      <c r="E413" s="9">
        <f>NCW!N413</f>
        <v>0</v>
      </c>
      <c r="F413" s="9">
        <f>NCW!A413</f>
        <v>0</v>
      </c>
      <c r="G413" s="10">
        <f>NCW!D413</f>
        <v>0</v>
      </c>
      <c r="H413" s="15">
        <f>NCW!E413</f>
        <v>0</v>
      </c>
      <c r="I413" s="23">
        <f>NCW!F413</f>
        <v>0</v>
      </c>
      <c r="J413" s="15">
        <f>NCW!G413</f>
        <v>0</v>
      </c>
      <c r="K413" s="15">
        <f>NCW!H413</f>
        <v>0</v>
      </c>
      <c r="L413" s="15" t="str">
        <f t="shared" ca="1" si="18"/>
        <v/>
      </c>
      <c r="M413" s="4">
        <f>NCW!J413</f>
        <v>0</v>
      </c>
      <c r="N413" s="6">
        <f>NCW!K413</f>
        <v>0</v>
      </c>
      <c r="O413" s="11">
        <f>SUMIF(Invoiced!$C$2:$C$8000, F413,Invoiced!$H$2:$H$8000)</f>
        <v>0</v>
      </c>
      <c r="P413" s="18">
        <f t="shared" si="19"/>
        <v>0</v>
      </c>
      <c r="Q413" s="7">
        <f>NCW!L413</f>
        <v>0</v>
      </c>
      <c r="R413" s="12">
        <f>SUMIF(Invoiced!$C$2:$C$8000, F413,Invoiced!$I$2:$I$8000)</f>
        <v>0</v>
      </c>
      <c r="S413" s="2">
        <f t="shared" si="20"/>
        <v>0</v>
      </c>
      <c r="T413" s="28">
        <f>(1-NCW!M413)</f>
        <v>1</v>
      </c>
    </row>
    <row r="414" spans="1:20" x14ac:dyDescent="0.2">
      <c r="A414">
        <v>414</v>
      </c>
      <c r="B414" s="9">
        <f>NCW!A414</f>
        <v>0</v>
      </c>
      <c r="C414" s="27">
        <f>NCW!B414</f>
        <v>0</v>
      </c>
      <c r="D414" s="19">
        <f>NCW!C414</f>
        <v>0</v>
      </c>
      <c r="E414" s="9">
        <f>NCW!N414</f>
        <v>0</v>
      </c>
      <c r="F414" s="9">
        <f>NCW!A414</f>
        <v>0</v>
      </c>
      <c r="G414" s="10">
        <f>NCW!D414</f>
        <v>0</v>
      </c>
      <c r="H414" s="15">
        <f>NCW!E414</f>
        <v>0</v>
      </c>
      <c r="I414" s="23">
        <f>NCW!F414</f>
        <v>0</v>
      </c>
      <c r="J414" s="15">
        <f>NCW!G414</f>
        <v>0</v>
      </c>
      <c r="K414" s="15">
        <f>NCW!H414</f>
        <v>0</v>
      </c>
      <c r="L414" s="15" t="str">
        <f t="shared" ca="1" si="18"/>
        <v/>
      </c>
      <c r="M414" s="4">
        <f>NCW!J414</f>
        <v>0</v>
      </c>
      <c r="N414" s="6">
        <f>NCW!K414</f>
        <v>0</v>
      </c>
      <c r="O414" s="11">
        <f>SUMIF(Invoiced!$C$2:$C$8000, F414,Invoiced!$H$2:$H$8000)</f>
        <v>0</v>
      </c>
      <c r="P414" s="18">
        <f t="shared" si="19"/>
        <v>0</v>
      </c>
      <c r="Q414" s="7">
        <f>NCW!L414</f>
        <v>0</v>
      </c>
      <c r="R414" s="12">
        <f>SUMIF(Invoiced!$C$2:$C$8000, F414,Invoiced!$I$2:$I$8000)</f>
        <v>0</v>
      </c>
      <c r="S414" s="2">
        <f t="shared" si="20"/>
        <v>0</v>
      </c>
      <c r="T414" s="28">
        <f>(1-NCW!M414)</f>
        <v>1</v>
      </c>
    </row>
    <row r="415" spans="1:20" x14ac:dyDescent="0.2">
      <c r="A415">
        <v>415</v>
      </c>
      <c r="B415" s="9">
        <f>NCW!A415</f>
        <v>0</v>
      </c>
      <c r="C415" s="27">
        <f>NCW!B415</f>
        <v>0</v>
      </c>
      <c r="D415" s="19">
        <f>NCW!C415</f>
        <v>0</v>
      </c>
      <c r="E415" s="9">
        <f>NCW!N415</f>
        <v>0</v>
      </c>
      <c r="F415" s="9">
        <f>NCW!A415</f>
        <v>0</v>
      </c>
      <c r="G415" s="10">
        <f>NCW!D415</f>
        <v>0</v>
      </c>
      <c r="H415" s="15">
        <f>NCW!E415</f>
        <v>0</v>
      </c>
      <c r="I415" s="23">
        <f>NCW!F415</f>
        <v>0</v>
      </c>
      <c r="J415" s="15">
        <f>NCW!G415</f>
        <v>0</v>
      </c>
      <c r="K415" s="15">
        <f>NCW!H415</f>
        <v>0</v>
      </c>
      <c r="L415" s="15" t="str">
        <f t="shared" ca="1" si="18"/>
        <v/>
      </c>
      <c r="M415" s="4">
        <f>NCW!J415</f>
        <v>0</v>
      </c>
      <c r="N415" s="6">
        <f>NCW!K415</f>
        <v>0</v>
      </c>
      <c r="O415" s="11">
        <f>SUMIF(Invoiced!$C$2:$C$8000, F415,Invoiced!$H$2:$H$8000)</f>
        <v>0</v>
      </c>
      <c r="P415" s="18">
        <f t="shared" si="19"/>
        <v>0</v>
      </c>
      <c r="Q415" s="7">
        <f>NCW!L415</f>
        <v>0</v>
      </c>
      <c r="R415" s="12">
        <f>SUMIF(Invoiced!$C$2:$C$8000, F415,Invoiced!$I$2:$I$8000)</f>
        <v>0</v>
      </c>
      <c r="S415" s="2">
        <f t="shared" si="20"/>
        <v>0</v>
      </c>
      <c r="T415" s="28">
        <f>(1-NCW!M415)</f>
        <v>1</v>
      </c>
    </row>
    <row r="416" spans="1:20" x14ac:dyDescent="0.2">
      <c r="A416">
        <v>416</v>
      </c>
      <c r="B416" s="9">
        <f>NCW!A416</f>
        <v>0</v>
      </c>
      <c r="C416" s="27">
        <f>NCW!B416</f>
        <v>0</v>
      </c>
      <c r="D416" s="19">
        <f>NCW!C416</f>
        <v>0</v>
      </c>
      <c r="E416" s="9">
        <f>NCW!N416</f>
        <v>0</v>
      </c>
      <c r="F416" s="9">
        <f>NCW!A416</f>
        <v>0</v>
      </c>
      <c r="G416" s="10">
        <f>NCW!D416</f>
        <v>0</v>
      </c>
      <c r="H416" s="15">
        <f>NCW!E416</f>
        <v>0</v>
      </c>
      <c r="I416" s="23">
        <f>NCW!F416</f>
        <v>0</v>
      </c>
      <c r="J416" s="15">
        <f>NCW!G416</f>
        <v>0</v>
      </c>
      <c r="K416" s="15">
        <f>NCW!H416</f>
        <v>0</v>
      </c>
      <c r="L416" s="15" t="str">
        <f t="shared" ca="1" si="18"/>
        <v/>
      </c>
      <c r="M416" s="4">
        <f>NCW!J416</f>
        <v>0</v>
      </c>
      <c r="N416" s="6">
        <f>NCW!K416</f>
        <v>0</v>
      </c>
      <c r="O416" s="11">
        <f>SUMIF(Invoiced!$C$2:$C$8000, F416,Invoiced!$H$2:$H$8000)</f>
        <v>0</v>
      </c>
      <c r="P416" s="18">
        <f t="shared" si="19"/>
        <v>0</v>
      </c>
      <c r="Q416" s="7">
        <f>NCW!L416</f>
        <v>0</v>
      </c>
      <c r="R416" s="12">
        <f>SUMIF(Invoiced!$C$2:$C$8000, F416,Invoiced!$I$2:$I$8000)</f>
        <v>0</v>
      </c>
      <c r="S416" s="2">
        <f t="shared" si="20"/>
        <v>0</v>
      </c>
      <c r="T416" s="28">
        <f>(1-NCW!M416)</f>
        <v>1</v>
      </c>
    </row>
    <row r="417" spans="1:20" x14ac:dyDescent="0.2">
      <c r="A417">
        <v>417</v>
      </c>
      <c r="B417" s="9">
        <f>NCW!A417</f>
        <v>0</v>
      </c>
      <c r="C417" s="27">
        <f>NCW!B417</f>
        <v>0</v>
      </c>
      <c r="D417" s="19">
        <f>NCW!C417</f>
        <v>0</v>
      </c>
      <c r="E417" s="9">
        <f>NCW!N417</f>
        <v>0</v>
      </c>
      <c r="F417" s="9">
        <f>NCW!A417</f>
        <v>0</v>
      </c>
      <c r="G417" s="10">
        <f>NCW!D417</f>
        <v>0</v>
      </c>
      <c r="H417" s="15">
        <f>NCW!E417</f>
        <v>0</v>
      </c>
      <c r="I417" s="23">
        <f>NCW!F417</f>
        <v>0</v>
      </c>
      <c r="J417" s="15">
        <f>NCW!G417</f>
        <v>0</v>
      </c>
      <c r="K417" s="15">
        <f>NCW!H417</f>
        <v>0</v>
      </c>
      <c r="L417" s="15" t="str">
        <f t="shared" ca="1" si="18"/>
        <v/>
      </c>
      <c r="M417" s="4">
        <f>NCW!J417</f>
        <v>0</v>
      </c>
      <c r="N417" s="6">
        <f>NCW!K417</f>
        <v>0</v>
      </c>
      <c r="O417" s="11">
        <f>SUMIF(Invoiced!$C$2:$C$8000, F417,Invoiced!$H$2:$H$8000)</f>
        <v>0</v>
      </c>
      <c r="P417" s="18">
        <f t="shared" si="19"/>
        <v>0</v>
      </c>
      <c r="Q417" s="7">
        <f>NCW!L417</f>
        <v>0</v>
      </c>
      <c r="R417" s="12">
        <f>SUMIF(Invoiced!$C$2:$C$8000, F417,Invoiced!$I$2:$I$8000)</f>
        <v>0</v>
      </c>
      <c r="S417" s="2">
        <f t="shared" si="20"/>
        <v>0</v>
      </c>
      <c r="T417" s="28">
        <f>(1-NCW!M417)</f>
        <v>1</v>
      </c>
    </row>
    <row r="418" spans="1:20" x14ac:dyDescent="0.2">
      <c r="A418">
        <v>418</v>
      </c>
      <c r="B418" s="9">
        <f>NCW!A418</f>
        <v>0</v>
      </c>
      <c r="C418" s="27">
        <f>NCW!B418</f>
        <v>0</v>
      </c>
      <c r="D418" s="19">
        <f>NCW!C418</f>
        <v>0</v>
      </c>
      <c r="E418" s="9">
        <f>NCW!N418</f>
        <v>0</v>
      </c>
      <c r="F418" s="9">
        <f>NCW!A418</f>
        <v>0</v>
      </c>
      <c r="G418" s="10">
        <f>NCW!D418</f>
        <v>0</v>
      </c>
      <c r="H418" s="15">
        <f>NCW!E418</f>
        <v>0</v>
      </c>
      <c r="I418" s="23">
        <f>NCW!F418</f>
        <v>0</v>
      </c>
      <c r="J418" s="15">
        <f>NCW!G418</f>
        <v>0</v>
      </c>
      <c r="K418" s="15">
        <f>NCW!H418</f>
        <v>0</v>
      </c>
      <c r="L418" s="15" t="str">
        <f t="shared" ca="1" si="18"/>
        <v/>
      </c>
      <c r="M418" s="4">
        <f>NCW!J418</f>
        <v>0</v>
      </c>
      <c r="N418" s="6">
        <f>NCW!K418</f>
        <v>0</v>
      </c>
      <c r="O418" s="11">
        <f>SUMIF(Invoiced!$C$2:$C$8000, F418,Invoiced!$H$2:$H$8000)</f>
        <v>0</v>
      </c>
      <c r="P418" s="18">
        <f t="shared" si="19"/>
        <v>0</v>
      </c>
      <c r="Q418" s="7">
        <f>NCW!L418</f>
        <v>0</v>
      </c>
      <c r="R418" s="12">
        <f>SUMIF(Invoiced!$C$2:$C$8000, F418,Invoiced!$I$2:$I$8000)</f>
        <v>0</v>
      </c>
      <c r="S418" s="2">
        <f t="shared" si="20"/>
        <v>0</v>
      </c>
      <c r="T418" s="28">
        <f>(1-NCW!M418)</f>
        <v>1</v>
      </c>
    </row>
    <row r="419" spans="1:20" x14ac:dyDescent="0.2">
      <c r="A419">
        <v>419</v>
      </c>
      <c r="B419" s="9">
        <f>NCW!A419</f>
        <v>0</v>
      </c>
      <c r="C419" s="27">
        <f>NCW!B419</f>
        <v>0</v>
      </c>
      <c r="D419" s="19">
        <f>NCW!C419</f>
        <v>0</v>
      </c>
      <c r="E419" s="9">
        <f>NCW!N419</f>
        <v>0</v>
      </c>
      <c r="F419" s="9">
        <f>NCW!A419</f>
        <v>0</v>
      </c>
      <c r="G419" s="10">
        <f>NCW!D419</f>
        <v>0</v>
      </c>
      <c r="H419" s="15">
        <f>NCW!E419</f>
        <v>0</v>
      </c>
      <c r="I419" s="23">
        <f>NCW!F419</f>
        <v>0</v>
      </c>
      <c r="J419" s="15">
        <f>NCW!G419</f>
        <v>0</v>
      </c>
      <c r="K419" s="15">
        <f>NCW!H419</f>
        <v>0</v>
      </c>
      <c r="L419" s="15" t="str">
        <f t="shared" ca="1" si="18"/>
        <v/>
      </c>
      <c r="M419" s="4">
        <f>NCW!J419</f>
        <v>0</v>
      </c>
      <c r="N419" s="6">
        <f>NCW!K419</f>
        <v>0</v>
      </c>
      <c r="O419" s="11">
        <f>SUMIF(Invoiced!$C$2:$C$8000, F419,Invoiced!$H$2:$H$8000)</f>
        <v>0</v>
      </c>
      <c r="P419" s="18">
        <f t="shared" si="19"/>
        <v>0</v>
      </c>
      <c r="Q419" s="7">
        <f>NCW!L419</f>
        <v>0</v>
      </c>
      <c r="R419" s="12">
        <f>SUMIF(Invoiced!$C$2:$C$8000, F419,Invoiced!$I$2:$I$8000)</f>
        <v>0</v>
      </c>
      <c r="S419" s="2">
        <f t="shared" si="20"/>
        <v>0</v>
      </c>
      <c r="T419" s="28">
        <f>(1-NCW!M419)</f>
        <v>1</v>
      </c>
    </row>
    <row r="420" spans="1:20" x14ac:dyDescent="0.2">
      <c r="A420">
        <v>420</v>
      </c>
      <c r="B420" s="9">
        <f>NCW!A420</f>
        <v>0</v>
      </c>
      <c r="C420" s="27">
        <f>NCW!B420</f>
        <v>0</v>
      </c>
      <c r="D420" s="19">
        <f>NCW!C420</f>
        <v>0</v>
      </c>
      <c r="E420" s="9">
        <f>NCW!N420</f>
        <v>0</v>
      </c>
      <c r="F420" s="9">
        <f>NCW!A420</f>
        <v>0</v>
      </c>
      <c r="G420" s="10">
        <f>NCW!D420</f>
        <v>0</v>
      </c>
      <c r="H420" s="15">
        <f>NCW!E420</f>
        <v>0</v>
      </c>
      <c r="I420" s="23">
        <f>NCW!F420</f>
        <v>0</v>
      </c>
      <c r="J420" s="15">
        <f>NCW!G420</f>
        <v>0</v>
      </c>
      <c r="K420" s="15">
        <f>NCW!H420</f>
        <v>0</v>
      </c>
      <c r="L420" s="15" t="str">
        <f t="shared" ca="1" si="18"/>
        <v/>
      </c>
      <c r="M420" s="4">
        <f>NCW!J420</f>
        <v>0</v>
      </c>
      <c r="N420" s="6">
        <f>NCW!K420</f>
        <v>0</v>
      </c>
      <c r="O420" s="11">
        <f>SUMIF(Invoiced!$C$2:$C$8000, F420,Invoiced!$H$2:$H$8000)</f>
        <v>0</v>
      </c>
      <c r="P420" s="18">
        <f t="shared" si="19"/>
        <v>0</v>
      </c>
      <c r="Q420" s="7">
        <f>NCW!L420</f>
        <v>0</v>
      </c>
      <c r="R420" s="12">
        <f>SUMIF(Invoiced!$C$2:$C$8000, F420,Invoiced!$I$2:$I$8000)</f>
        <v>0</v>
      </c>
      <c r="S420" s="2">
        <f t="shared" si="20"/>
        <v>0</v>
      </c>
      <c r="T420" s="28">
        <f>(1-NCW!M420)</f>
        <v>1</v>
      </c>
    </row>
    <row r="421" spans="1:20" x14ac:dyDescent="0.2">
      <c r="A421">
        <v>421</v>
      </c>
      <c r="B421" s="9">
        <f>NCW!A421</f>
        <v>0</v>
      </c>
      <c r="C421" s="27">
        <f>NCW!B421</f>
        <v>0</v>
      </c>
      <c r="D421" s="19">
        <f>NCW!C421</f>
        <v>0</v>
      </c>
      <c r="E421" s="9">
        <f>NCW!N421</f>
        <v>0</v>
      </c>
      <c r="F421" s="9">
        <f>NCW!A421</f>
        <v>0</v>
      </c>
      <c r="G421" s="10">
        <f>NCW!D421</f>
        <v>0</v>
      </c>
      <c r="H421" s="15">
        <f>NCW!E421</f>
        <v>0</v>
      </c>
      <c r="I421" s="23">
        <f>NCW!F421</f>
        <v>0</v>
      </c>
      <c r="J421" s="15">
        <f>NCW!G421</f>
        <v>0</v>
      </c>
      <c r="K421" s="15">
        <f>NCW!H421</f>
        <v>0</v>
      </c>
      <c r="L421" s="15" t="str">
        <f t="shared" ca="1" si="18"/>
        <v/>
      </c>
      <c r="M421" s="4">
        <f>NCW!J421</f>
        <v>0</v>
      </c>
      <c r="N421" s="6">
        <f>NCW!K421</f>
        <v>0</v>
      </c>
      <c r="O421" s="11">
        <f>SUMIF(Invoiced!$C$2:$C$8000, F421,Invoiced!$H$2:$H$8000)</f>
        <v>0</v>
      </c>
      <c r="P421" s="18">
        <f t="shared" si="19"/>
        <v>0</v>
      </c>
      <c r="Q421" s="7">
        <f>NCW!L421</f>
        <v>0</v>
      </c>
      <c r="R421" s="12">
        <f>SUMIF(Invoiced!$C$2:$C$8000, F421,Invoiced!$I$2:$I$8000)</f>
        <v>0</v>
      </c>
      <c r="S421" s="2">
        <f t="shared" si="20"/>
        <v>0</v>
      </c>
      <c r="T421" s="28">
        <f>(1-NCW!M421)</f>
        <v>1</v>
      </c>
    </row>
    <row r="422" spans="1:20" x14ac:dyDescent="0.2">
      <c r="A422">
        <v>422</v>
      </c>
      <c r="B422" s="9">
        <f>NCW!A422</f>
        <v>0</v>
      </c>
      <c r="C422" s="27">
        <f>NCW!B422</f>
        <v>0</v>
      </c>
      <c r="D422" s="19">
        <f>NCW!C422</f>
        <v>0</v>
      </c>
      <c r="E422" s="9">
        <f>NCW!N422</f>
        <v>0</v>
      </c>
      <c r="F422" s="9">
        <f>NCW!A422</f>
        <v>0</v>
      </c>
      <c r="G422" s="10">
        <f>NCW!D422</f>
        <v>0</v>
      </c>
      <c r="H422" s="15">
        <f>NCW!E422</f>
        <v>0</v>
      </c>
      <c r="I422" s="23">
        <f>NCW!F422</f>
        <v>0</v>
      </c>
      <c r="J422" s="15">
        <f>NCW!G422</f>
        <v>0</v>
      </c>
      <c r="K422" s="15">
        <f>NCW!H422</f>
        <v>0</v>
      </c>
      <c r="L422" s="15" t="str">
        <f t="shared" ca="1" si="18"/>
        <v/>
      </c>
      <c r="M422" s="4">
        <f>NCW!J422</f>
        <v>0</v>
      </c>
      <c r="N422" s="6">
        <f>NCW!K422</f>
        <v>0</v>
      </c>
      <c r="O422" s="11">
        <f>SUMIF(Invoiced!$C$2:$C$8000, F422,Invoiced!$H$2:$H$8000)</f>
        <v>0</v>
      </c>
      <c r="P422" s="18">
        <f t="shared" si="19"/>
        <v>0</v>
      </c>
      <c r="Q422" s="7">
        <f>NCW!L422</f>
        <v>0</v>
      </c>
      <c r="R422" s="12">
        <f>SUMIF(Invoiced!$C$2:$C$8000, F422,Invoiced!$I$2:$I$8000)</f>
        <v>0</v>
      </c>
      <c r="S422" s="2">
        <f t="shared" si="20"/>
        <v>0</v>
      </c>
      <c r="T422" s="28">
        <f>(1-NCW!M422)</f>
        <v>1</v>
      </c>
    </row>
    <row r="423" spans="1:20" x14ac:dyDescent="0.2">
      <c r="A423">
        <v>423</v>
      </c>
      <c r="B423" s="9">
        <f>NCW!A423</f>
        <v>0</v>
      </c>
      <c r="C423" s="27">
        <f>NCW!B423</f>
        <v>0</v>
      </c>
      <c r="D423" s="19">
        <f>NCW!C423</f>
        <v>0</v>
      </c>
      <c r="E423" s="9">
        <f>NCW!N423</f>
        <v>0</v>
      </c>
      <c r="F423" s="9">
        <f>NCW!A423</f>
        <v>0</v>
      </c>
      <c r="G423" s="10">
        <f>NCW!D423</f>
        <v>0</v>
      </c>
      <c r="H423" s="15">
        <f>NCW!E423</f>
        <v>0</v>
      </c>
      <c r="I423" s="23">
        <f>NCW!F423</f>
        <v>0</v>
      </c>
      <c r="J423" s="15">
        <f>NCW!G423</f>
        <v>0</v>
      </c>
      <c r="K423" s="15">
        <f>NCW!H423</f>
        <v>0</v>
      </c>
      <c r="L423" s="15" t="str">
        <f t="shared" ca="1" si="18"/>
        <v/>
      </c>
      <c r="M423" s="4">
        <f>NCW!J423</f>
        <v>0</v>
      </c>
      <c r="N423" s="6">
        <f>NCW!K423</f>
        <v>0</v>
      </c>
      <c r="O423" s="11">
        <f>SUMIF(Invoiced!$C$2:$C$8000, F423,Invoiced!$H$2:$H$8000)</f>
        <v>0</v>
      </c>
      <c r="P423" s="18">
        <f t="shared" si="19"/>
        <v>0</v>
      </c>
      <c r="Q423" s="7">
        <f>NCW!L423</f>
        <v>0</v>
      </c>
      <c r="R423" s="12">
        <f>SUMIF(Invoiced!$C$2:$C$8000, F423,Invoiced!$I$2:$I$8000)</f>
        <v>0</v>
      </c>
      <c r="S423" s="2">
        <f t="shared" si="20"/>
        <v>0</v>
      </c>
      <c r="T423" s="28">
        <f>(1-NCW!M423)</f>
        <v>1</v>
      </c>
    </row>
    <row r="424" spans="1:20" x14ac:dyDescent="0.2">
      <c r="A424">
        <v>424</v>
      </c>
      <c r="B424" s="9">
        <f>NCW!A424</f>
        <v>0</v>
      </c>
      <c r="C424" s="27">
        <f>NCW!B424</f>
        <v>0</v>
      </c>
      <c r="D424" s="19">
        <f>NCW!C424</f>
        <v>0</v>
      </c>
      <c r="E424" s="9">
        <f>NCW!N424</f>
        <v>0</v>
      </c>
      <c r="F424" s="9">
        <f>NCW!A424</f>
        <v>0</v>
      </c>
      <c r="G424" s="10">
        <f>NCW!D424</f>
        <v>0</v>
      </c>
      <c r="H424" s="15">
        <f>NCW!E424</f>
        <v>0</v>
      </c>
      <c r="I424" s="23">
        <f>NCW!F424</f>
        <v>0</v>
      </c>
      <c r="J424" s="15">
        <f>NCW!G424</f>
        <v>0</v>
      </c>
      <c r="K424" s="15">
        <f>NCW!H424</f>
        <v>0</v>
      </c>
      <c r="L424" s="15" t="str">
        <f t="shared" ca="1" si="18"/>
        <v/>
      </c>
      <c r="M424" s="4">
        <f>NCW!J424</f>
        <v>0</v>
      </c>
      <c r="N424" s="6">
        <f>NCW!K424</f>
        <v>0</v>
      </c>
      <c r="O424" s="11">
        <f>SUMIF(Invoiced!$C$2:$C$8000, F424,Invoiced!$H$2:$H$8000)</f>
        <v>0</v>
      </c>
      <c r="P424" s="18">
        <f t="shared" si="19"/>
        <v>0</v>
      </c>
      <c r="Q424" s="7">
        <f>NCW!L424</f>
        <v>0</v>
      </c>
      <c r="R424" s="12">
        <f>SUMIF(Invoiced!$C$2:$C$8000, F424,Invoiced!$I$2:$I$8000)</f>
        <v>0</v>
      </c>
      <c r="S424" s="2">
        <f t="shared" si="20"/>
        <v>0</v>
      </c>
      <c r="T424" s="28">
        <f>(1-NCW!M424)</f>
        <v>1</v>
      </c>
    </row>
    <row r="425" spans="1:20" x14ac:dyDescent="0.2">
      <c r="A425">
        <v>425</v>
      </c>
      <c r="B425" s="9">
        <f>NCW!A425</f>
        <v>0</v>
      </c>
      <c r="C425" s="27">
        <f>NCW!B425</f>
        <v>0</v>
      </c>
      <c r="D425" s="19">
        <f>NCW!C425</f>
        <v>0</v>
      </c>
      <c r="E425" s="9">
        <f>NCW!N425</f>
        <v>0</v>
      </c>
      <c r="F425" s="9">
        <f>NCW!A425</f>
        <v>0</v>
      </c>
      <c r="G425" s="10">
        <f>NCW!D425</f>
        <v>0</v>
      </c>
      <c r="H425" s="15">
        <f>NCW!E425</f>
        <v>0</v>
      </c>
      <c r="I425" s="23">
        <f>NCW!F425</f>
        <v>0</v>
      </c>
      <c r="J425" s="15">
        <f>NCW!G425</f>
        <v>0</v>
      </c>
      <c r="K425" s="15">
        <f>NCW!H425</f>
        <v>0</v>
      </c>
      <c r="L425" s="15" t="str">
        <f t="shared" ca="1" si="18"/>
        <v/>
      </c>
      <c r="M425" s="4">
        <f>NCW!J425</f>
        <v>0</v>
      </c>
      <c r="N425" s="6">
        <f>NCW!K425</f>
        <v>0</v>
      </c>
      <c r="O425" s="11">
        <f>SUMIF(Invoiced!$C$2:$C$8000, F425,Invoiced!$H$2:$H$8000)</f>
        <v>0</v>
      </c>
      <c r="P425" s="18">
        <f t="shared" si="19"/>
        <v>0</v>
      </c>
      <c r="Q425" s="7">
        <f>NCW!L425</f>
        <v>0</v>
      </c>
      <c r="R425" s="12">
        <f>SUMIF(Invoiced!$C$2:$C$8000, F425,Invoiced!$I$2:$I$8000)</f>
        <v>0</v>
      </c>
      <c r="S425" s="2">
        <f t="shared" si="20"/>
        <v>0</v>
      </c>
      <c r="T425" s="28">
        <f>(1-NCW!M425)</f>
        <v>1</v>
      </c>
    </row>
    <row r="426" spans="1:20" x14ac:dyDescent="0.2">
      <c r="A426">
        <v>426</v>
      </c>
      <c r="B426" s="9">
        <f>NCW!A426</f>
        <v>0</v>
      </c>
      <c r="C426" s="27">
        <f>NCW!B426</f>
        <v>0</v>
      </c>
      <c r="D426" s="19">
        <f>NCW!C426</f>
        <v>0</v>
      </c>
      <c r="E426" s="9">
        <f>NCW!N426</f>
        <v>0</v>
      </c>
      <c r="F426" s="9">
        <f>NCW!A426</f>
        <v>0</v>
      </c>
      <c r="G426" s="10">
        <f>NCW!D426</f>
        <v>0</v>
      </c>
      <c r="H426" s="15">
        <f>NCW!E426</f>
        <v>0</v>
      </c>
      <c r="I426" s="23">
        <f>NCW!F426</f>
        <v>0</v>
      </c>
      <c r="J426" s="15">
        <f>NCW!G426</f>
        <v>0</v>
      </c>
      <c r="K426" s="15">
        <f>NCW!H426</f>
        <v>0</v>
      </c>
      <c r="L426" s="15" t="str">
        <f t="shared" ca="1" si="18"/>
        <v/>
      </c>
      <c r="M426" s="4">
        <f>NCW!J426</f>
        <v>0</v>
      </c>
      <c r="N426" s="6">
        <f>NCW!K426</f>
        <v>0</v>
      </c>
      <c r="O426" s="11">
        <f>SUMIF(Invoiced!$C$2:$C$8000, F426,Invoiced!$H$2:$H$8000)</f>
        <v>0</v>
      </c>
      <c r="P426" s="18">
        <f t="shared" si="19"/>
        <v>0</v>
      </c>
      <c r="Q426" s="7">
        <f>NCW!L426</f>
        <v>0</v>
      </c>
      <c r="R426" s="12">
        <f>SUMIF(Invoiced!$C$2:$C$8000, F426,Invoiced!$I$2:$I$8000)</f>
        <v>0</v>
      </c>
      <c r="S426" s="2">
        <f t="shared" si="20"/>
        <v>0</v>
      </c>
      <c r="T426" s="28">
        <f>(1-NCW!M426)</f>
        <v>1</v>
      </c>
    </row>
    <row r="427" spans="1:20" x14ac:dyDescent="0.2">
      <c r="A427">
        <v>427</v>
      </c>
      <c r="B427" s="9">
        <f>NCW!A427</f>
        <v>0</v>
      </c>
      <c r="C427" s="27">
        <f>NCW!B427</f>
        <v>0</v>
      </c>
      <c r="D427" s="19">
        <f>NCW!C427</f>
        <v>0</v>
      </c>
      <c r="E427" s="9">
        <f>NCW!N427</f>
        <v>0</v>
      </c>
      <c r="F427" s="9">
        <f>NCW!A427</f>
        <v>0</v>
      </c>
      <c r="G427" s="10">
        <f>NCW!D427</f>
        <v>0</v>
      </c>
      <c r="H427" s="15">
        <f>NCW!E427</f>
        <v>0</v>
      </c>
      <c r="I427" s="23">
        <f>NCW!F427</f>
        <v>0</v>
      </c>
      <c r="J427" s="15">
        <f>NCW!G427</f>
        <v>0</v>
      </c>
      <c r="K427" s="15">
        <f>NCW!H427</f>
        <v>0</v>
      </c>
      <c r="L427" s="15" t="str">
        <f t="shared" ca="1" si="18"/>
        <v/>
      </c>
      <c r="M427" s="4">
        <f>NCW!J427</f>
        <v>0</v>
      </c>
      <c r="N427" s="6">
        <f>NCW!K427</f>
        <v>0</v>
      </c>
      <c r="O427" s="11">
        <f>SUMIF(Invoiced!$C$2:$C$8000, F427,Invoiced!$H$2:$H$8000)</f>
        <v>0</v>
      </c>
      <c r="P427" s="18">
        <f t="shared" si="19"/>
        <v>0</v>
      </c>
      <c r="Q427" s="7">
        <f>NCW!L427</f>
        <v>0</v>
      </c>
      <c r="R427" s="12">
        <f>SUMIF(Invoiced!$C$2:$C$8000, F427,Invoiced!$I$2:$I$8000)</f>
        <v>0</v>
      </c>
      <c r="S427" s="2">
        <f t="shared" si="20"/>
        <v>0</v>
      </c>
      <c r="T427" s="28">
        <f>(1-NCW!M427)</f>
        <v>1</v>
      </c>
    </row>
    <row r="428" spans="1:20" x14ac:dyDescent="0.2">
      <c r="A428">
        <v>428</v>
      </c>
      <c r="B428" s="9">
        <f>NCW!A428</f>
        <v>0</v>
      </c>
      <c r="C428" s="27">
        <f>NCW!B428</f>
        <v>0</v>
      </c>
      <c r="D428" s="19">
        <f>NCW!C428</f>
        <v>0</v>
      </c>
      <c r="E428" s="9">
        <f>NCW!N428</f>
        <v>0</v>
      </c>
      <c r="F428" s="9">
        <f>NCW!A428</f>
        <v>0</v>
      </c>
      <c r="G428" s="10">
        <f>NCW!D428</f>
        <v>0</v>
      </c>
      <c r="H428" s="15">
        <f>NCW!E428</f>
        <v>0</v>
      </c>
      <c r="I428" s="23">
        <f>NCW!F428</f>
        <v>0</v>
      </c>
      <c r="J428" s="15">
        <f>NCW!G428</f>
        <v>0</v>
      </c>
      <c r="K428" s="15">
        <f>NCW!H428</f>
        <v>0</v>
      </c>
      <c r="L428" s="15" t="str">
        <f t="shared" ca="1" si="18"/>
        <v/>
      </c>
      <c r="M428" s="4">
        <f>NCW!J428</f>
        <v>0</v>
      </c>
      <c r="N428" s="6">
        <f>NCW!K428</f>
        <v>0</v>
      </c>
      <c r="O428" s="11">
        <f>SUMIF(Invoiced!$C$2:$C$8000, F428,Invoiced!$H$2:$H$8000)</f>
        <v>0</v>
      </c>
      <c r="P428" s="18">
        <f t="shared" si="19"/>
        <v>0</v>
      </c>
      <c r="Q428" s="7">
        <f>NCW!L428</f>
        <v>0</v>
      </c>
      <c r="R428" s="12">
        <f>SUMIF(Invoiced!$C$2:$C$8000, F428,Invoiced!$I$2:$I$8000)</f>
        <v>0</v>
      </c>
      <c r="S428" s="2">
        <f t="shared" si="20"/>
        <v>0</v>
      </c>
      <c r="T428" s="28">
        <f>(1-NCW!M428)</f>
        <v>1</v>
      </c>
    </row>
    <row r="429" spans="1:20" x14ac:dyDescent="0.2">
      <c r="A429">
        <v>429</v>
      </c>
      <c r="B429" s="9">
        <f>NCW!A429</f>
        <v>0</v>
      </c>
      <c r="C429" s="27">
        <f>NCW!B429</f>
        <v>0</v>
      </c>
      <c r="D429" s="19">
        <f>NCW!C429</f>
        <v>0</v>
      </c>
      <c r="E429" s="9">
        <f>NCW!N429</f>
        <v>0</v>
      </c>
      <c r="F429" s="9">
        <f>NCW!A429</f>
        <v>0</v>
      </c>
      <c r="G429" s="10">
        <f>NCW!D429</f>
        <v>0</v>
      </c>
      <c r="H429" s="15">
        <f>NCW!E429</f>
        <v>0</v>
      </c>
      <c r="I429" s="23">
        <f>NCW!F429</f>
        <v>0</v>
      </c>
      <c r="J429" s="15">
        <f>NCW!G429</f>
        <v>0</v>
      </c>
      <c r="K429" s="15">
        <f>NCW!H429</f>
        <v>0</v>
      </c>
      <c r="L429" s="15" t="str">
        <f t="shared" ca="1" si="18"/>
        <v/>
      </c>
      <c r="M429" s="4">
        <f>NCW!J429</f>
        <v>0</v>
      </c>
      <c r="N429" s="6">
        <f>NCW!K429</f>
        <v>0</v>
      </c>
      <c r="O429" s="11">
        <f>SUMIF(Invoiced!$C$2:$C$8000, F429,Invoiced!$H$2:$H$8000)</f>
        <v>0</v>
      </c>
      <c r="P429" s="18">
        <f t="shared" si="19"/>
        <v>0</v>
      </c>
      <c r="Q429" s="7">
        <f>NCW!L429</f>
        <v>0</v>
      </c>
      <c r="R429" s="12">
        <f>SUMIF(Invoiced!$C$2:$C$8000, F429,Invoiced!$I$2:$I$8000)</f>
        <v>0</v>
      </c>
      <c r="S429" s="2">
        <f t="shared" si="20"/>
        <v>0</v>
      </c>
      <c r="T429" s="28">
        <f>(1-NCW!M429)</f>
        <v>1</v>
      </c>
    </row>
    <row r="430" spans="1:20" x14ac:dyDescent="0.2">
      <c r="A430">
        <v>430</v>
      </c>
      <c r="B430" s="9">
        <f>NCW!A430</f>
        <v>0</v>
      </c>
      <c r="C430" s="27">
        <f>NCW!B430</f>
        <v>0</v>
      </c>
      <c r="D430" s="19">
        <f>NCW!C430</f>
        <v>0</v>
      </c>
      <c r="E430" s="9">
        <f>NCW!N430</f>
        <v>0</v>
      </c>
      <c r="F430" s="9">
        <f>NCW!A430</f>
        <v>0</v>
      </c>
      <c r="G430" s="10">
        <f>NCW!D430</f>
        <v>0</v>
      </c>
      <c r="H430" s="15">
        <f>NCW!E430</f>
        <v>0</v>
      </c>
      <c r="I430" s="23">
        <f>NCW!F430</f>
        <v>0</v>
      </c>
      <c r="J430" s="15">
        <f>NCW!G430</f>
        <v>0</v>
      </c>
      <c r="K430" s="15">
        <f>NCW!H430</f>
        <v>0</v>
      </c>
      <c r="L430" s="15" t="str">
        <f t="shared" ca="1" si="18"/>
        <v/>
      </c>
      <c r="M430" s="4">
        <f>NCW!J430</f>
        <v>0</v>
      </c>
      <c r="N430" s="6">
        <f>NCW!K430</f>
        <v>0</v>
      </c>
      <c r="O430" s="11">
        <f>SUMIF(Invoiced!$C$2:$C$8000, F430,Invoiced!$H$2:$H$8000)</f>
        <v>0</v>
      </c>
      <c r="P430" s="18">
        <f t="shared" si="19"/>
        <v>0</v>
      </c>
      <c r="Q430" s="7">
        <f>NCW!L430</f>
        <v>0</v>
      </c>
      <c r="R430" s="12">
        <f>SUMIF(Invoiced!$C$2:$C$8000, F430,Invoiced!$I$2:$I$8000)</f>
        <v>0</v>
      </c>
      <c r="S430" s="2">
        <f t="shared" si="20"/>
        <v>0</v>
      </c>
      <c r="T430" s="28">
        <f>(1-NCW!M430)</f>
        <v>1</v>
      </c>
    </row>
    <row r="431" spans="1:20" x14ac:dyDescent="0.2">
      <c r="A431">
        <v>431</v>
      </c>
      <c r="B431" s="9">
        <f>NCW!A431</f>
        <v>0</v>
      </c>
      <c r="C431" s="27">
        <f>NCW!B431</f>
        <v>0</v>
      </c>
      <c r="D431" s="19">
        <f>NCW!C431</f>
        <v>0</v>
      </c>
      <c r="E431" s="9">
        <f>NCW!N431</f>
        <v>0</v>
      </c>
      <c r="F431" s="9">
        <f>NCW!A431</f>
        <v>0</v>
      </c>
      <c r="G431" s="10">
        <f>NCW!D431</f>
        <v>0</v>
      </c>
      <c r="H431" s="15">
        <f>NCW!E431</f>
        <v>0</v>
      </c>
      <c r="I431" s="23">
        <f>NCW!F431</f>
        <v>0</v>
      </c>
      <c r="J431" s="15">
        <f>NCW!G431</f>
        <v>0</v>
      </c>
      <c r="K431" s="15">
        <f>NCW!H431</f>
        <v>0</v>
      </c>
      <c r="L431" s="15" t="str">
        <f t="shared" ca="1" si="18"/>
        <v/>
      </c>
      <c r="M431" s="4">
        <f>NCW!J431</f>
        <v>0</v>
      </c>
      <c r="N431" s="6">
        <f>NCW!K431</f>
        <v>0</v>
      </c>
      <c r="O431" s="11">
        <f>SUMIF(Invoiced!$C$2:$C$8000, F431,Invoiced!$H$2:$H$8000)</f>
        <v>0</v>
      </c>
      <c r="P431" s="18">
        <f t="shared" si="19"/>
        <v>0</v>
      </c>
      <c r="Q431" s="7">
        <f>NCW!L431</f>
        <v>0</v>
      </c>
      <c r="R431" s="12">
        <f>SUMIF(Invoiced!$C$2:$C$8000, F431,Invoiced!$I$2:$I$8000)</f>
        <v>0</v>
      </c>
      <c r="S431" s="2">
        <f t="shared" si="20"/>
        <v>0</v>
      </c>
      <c r="T431" s="28">
        <f>(1-NCW!M431)</f>
        <v>1</v>
      </c>
    </row>
    <row r="432" spans="1:20" x14ac:dyDescent="0.2">
      <c r="A432">
        <v>432</v>
      </c>
      <c r="B432" s="9">
        <f>NCW!A432</f>
        <v>0</v>
      </c>
      <c r="C432" s="27">
        <f>NCW!B432</f>
        <v>0</v>
      </c>
      <c r="D432" s="19">
        <f>NCW!C432</f>
        <v>0</v>
      </c>
      <c r="E432" s="9">
        <f>NCW!N432</f>
        <v>0</v>
      </c>
      <c r="F432" s="9">
        <f>NCW!A432</f>
        <v>0</v>
      </c>
      <c r="G432" s="10">
        <f>NCW!D432</f>
        <v>0</v>
      </c>
      <c r="H432" s="15">
        <f>NCW!E432</f>
        <v>0</v>
      </c>
      <c r="I432" s="23">
        <f>NCW!F432</f>
        <v>0</v>
      </c>
      <c r="J432" s="15">
        <f>NCW!G432</f>
        <v>0</v>
      </c>
      <c r="K432" s="15">
        <f>NCW!H432</f>
        <v>0</v>
      </c>
      <c r="L432" s="15" t="str">
        <f t="shared" ca="1" si="18"/>
        <v/>
      </c>
      <c r="M432" s="4">
        <f>NCW!J432</f>
        <v>0</v>
      </c>
      <c r="N432" s="6">
        <f>NCW!K432</f>
        <v>0</v>
      </c>
      <c r="O432" s="11">
        <f>SUMIF(Invoiced!$C$2:$C$8000, F432,Invoiced!$H$2:$H$8000)</f>
        <v>0</v>
      </c>
      <c r="P432" s="18">
        <f t="shared" si="19"/>
        <v>0</v>
      </c>
      <c r="Q432" s="7">
        <f>NCW!L432</f>
        <v>0</v>
      </c>
      <c r="R432" s="12">
        <f>SUMIF(Invoiced!$C$2:$C$8000, F432,Invoiced!$I$2:$I$8000)</f>
        <v>0</v>
      </c>
      <c r="S432" s="2">
        <f t="shared" si="20"/>
        <v>0</v>
      </c>
      <c r="T432" s="28">
        <f>(1-NCW!M432)</f>
        <v>1</v>
      </c>
    </row>
    <row r="433" spans="1:20" x14ac:dyDescent="0.2">
      <c r="A433">
        <v>433</v>
      </c>
      <c r="B433" s="9">
        <f>NCW!A433</f>
        <v>0</v>
      </c>
      <c r="C433" s="27">
        <f>NCW!B433</f>
        <v>0</v>
      </c>
      <c r="D433" s="19">
        <f>NCW!C433</f>
        <v>0</v>
      </c>
      <c r="E433" s="9">
        <f>NCW!N433</f>
        <v>0</v>
      </c>
      <c r="F433" s="9">
        <f>NCW!A433</f>
        <v>0</v>
      </c>
      <c r="G433" s="10">
        <f>NCW!D433</f>
        <v>0</v>
      </c>
      <c r="H433" s="15">
        <f>NCW!E433</f>
        <v>0</v>
      </c>
      <c r="I433" s="23">
        <f>NCW!F433</f>
        <v>0</v>
      </c>
      <c r="J433" s="15">
        <f>NCW!G433</f>
        <v>0</v>
      </c>
      <c r="K433" s="15">
        <f>NCW!H433</f>
        <v>0</v>
      </c>
      <c r="L433" s="15" t="str">
        <f t="shared" ca="1" si="18"/>
        <v/>
      </c>
      <c r="M433" s="4">
        <f>NCW!J433</f>
        <v>0</v>
      </c>
      <c r="N433" s="6">
        <f>NCW!K433</f>
        <v>0</v>
      </c>
      <c r="O433" s="11">
        <f>SUMIF(Invoiced!$C$2:$C$8000, F433,Invoiced!$H$2:$H$8000)</f>
        <v>0</v>
      </c>
      <c r="P433" s="18">
        <f t="shared" si="19"/>
        <v>0</v>
      </c>
      <c r="Q433" s="7">
        <f>NCW!L433</f>
        <v>0</v>
      </c>
      <c r="R433" s="12">
        <f>SUMIF(Invoiced!$C$2:$C$8000, F433,Invoiced!$I$2:$I$8000)</f>
        <v>0</v>
      </c>
      <c r="S433" s="2">
        <f t="shared" si="20"/>
        <v>0</v>
      </c>
      <c r="T433" s="28">
        <f>(1-NCW!M433)</f>
        <v>1</v>
      </c>
    </row>
    <row r="434" spans="1:20" x14ac:dyDescent="0.2">
      <c r="A434">
        <v>434</v>
      </c>
      <c r="B434" s="9">
        <f>NCW!A434</f>
        <v>0</v>
      </c>
      <c r="C434" s="27">
        <f>NCW!B434</f>
        <v>0</v>
      </c>
      <c r="D434" s="19">
        <f>NCW!C434</f>
        <v>0</v>
      </c>
      <c r="E434" s="9">
        <f>NCW!N434</f>
        <v>0</v>
      </c>
      <c r="F434" s="9">
        <f>NCW!A434</f>
        <v>0</v>
      </c>
      <c r="G434" s="10">
        <f>NCW!D434</f>
        <v>0</v>
      </c>
      <c r="H434" s="15">
        <f>NCW!E434</f>
        <v>0</v>
      </c>
      <c r="I434" s="23">
        <f>NCW!F434</f>
        <v>0</v>
      </c>
      <c r="J434" s="15">
        <f>NCW!G434</f>
        <v>0</v>
      </c>
      <c r="K434" s="15">
        <f>NCW!H434</f>
        <v>0</v>
      </c>
      <c r="L434" s="15" t="str">
        <f t="shared" ca="1" si="18"/>
        <v/>
      </c>
      <c r="M434" s="4">
        <f>NCW!J434</f>
        <v>0</v>
      </c>
      <c r="N434" s="6">
        <f>NCW!K434</f>
        <v>0</v>
      </c>
      <c r="O434" s="11">
        <f>SUMIF(Invoiced!$C$2:$C$8000, F434,Invoiced!$H$2:$H$8000)</f>
        <v>0</v>
      </c>
      <c r="P434" s="18">
        <f t="shared" si="19"/>
        <v>0</v>
      </c>
      <c r="Q434" s="7">
        <f>NCW!L434</f>
        <v>0</v>
      </c>
      <c r="R434" s="12">
        <f>SUMIF(Invoiced!$C$2:$C$8000, F434,Invoiced!$I$2:$I$8000)</f>
        <v>0</v>
      </c>
      <c r="S434" s="2">
        <f t="shared" si="20"/>
        <v>0</v>
      </c>
      <c r="T434" s="28">
        <f>(1-NCW!M434)</f>
        <v>1</v>
      </c>
    </row>
    <row r="435" spans="1:20" x14ac:dyDescent="0.2">
      <c r="A435">
        <v>435</v>
      </c>
      <c r="B435" s="9">
        <f>NCW!A435</f>
        <v>0</v>
      </c>
      <c r="C435" s="27">
        <f>NCW!B435</f>
        <v>0</v>
      </c>
      <c r="D435" s="19">
        <f>NCW!C435</f>
        <v>0</v>
      </c>
      <c r="E435" s="9">
        <f>NCW!N435</f>
        <v>0</v>
      </c>
      <c r="F435" s="9">
        <f>NCW!A435</f>
        <v>0</v>
      </c>
      <c r="G435" s="10">
        <f>NCW!D435</f>
        <v>0</v>
      </c>
      <c r="H435" s="15">
        <f>NCW!E435</f>
        <v>0</v>
      </c>
      <c r="I435" s="23">
        <f>NCW!F435</f>
        <v>0</v>
      </c>
      <c r="J435" s="15">
        <f>NCW!G435</f>
        <v>0</v>
      </c>
      <c r="K435" s="15">
        <f>NCW!H435</f>
        <v>0</v>
      </c>
      <c r="L435" s="15" t="str">
        <f t="shared" ca="1" si="18"/>
        <v/>
      </c>
      <c r="M435" s="4">
        <f>NCW!J435</f>
        <v>0</v>
      </c>
      <c r="N435" s="6">
        <f>NCW!K435</f>
        <v>0</v>
      </c>
      <c r="O435" s="11">
        <f>SUMIF(Invoiced!$C$2:$C$8000, F435,Invoiced!$H$2:$H$8000)</f>
        <v>0</v>
      </c>
      <c r="P435" s="18">
        <f t="shared" si="19"/>
        <v>0</v>
      </c>
      <c r="Q435" s="7">
        <f>NCW!L435</f>
        <v>0</v>
      </c>
      <c r="R435" s="12">
        <f>SUMIF(Invoiced!$C$2:$C$8000, F435,Invoiced!$I$2:$I$8000)</f>
        <v>0</v>
      </c>
      <c r="S435" s="2">
        <f t="shared" si="20"/>
        <v>0</v>
      </c>
      <c r="T435" s="28">
        <f>(1-NCW!M435)</f>
        <v>1</v>
      </c>
    </row>
    <row r="436" spans="1:20" x14ac:dyDescent="0.2">
      <c r="A436">
        <v>436</v>
      </c>
      <c r="B436" s="9">
        <f>NCW!A436</f>
        <v>0</v>
      </c>
      <c r="C436" s="27">
        <f>NCW!B436</f>
        <v>0</v>
      </c>
      <c r="D436" s="19">
        <f>NCW!C436</f>
        <v>0</v>
      </c>
      <c r="E436" s="9">
        <f>NCW!N436</f>
        <v>0</v>
      </c>
      <c r="F436" s="9">
        <f>NCW!A436</f>
        <v>0</v>
      </c>
      <c r="G436" s="10">
        <f>NCW!D436</f>
        <v>0</v>
      </c>
      <c r="H436" s="15">
        <f>NCW!E436</f>
        <v>0</v>
      </c>
      <c r="I436" s="23">
        <f>NCW!F436</f>
        <v>0</v>
      </c>
      <c r="J436" s="15">
        <f>NCW!G436</f>
        <v>0</v>
      </c>
      <c r="K436" s="15">
        <f>NCW!H436</f>
        <v>0</v>
      </c>
      <c r="L436" s="15" t="str">
        <f t="shared" ca="1" si="18"/>
        <v/>
      </c>
      <c r="M436" s="4">
        <f>NCW!J436</f>
        <v>0</v>
      </c>
      <c r="N436" s="6">
        <f>NCW!K436</f>
        <v>0</v>
      </c>
      <c r="O436" s="11">
        <f>SUMIF(Invoiced!$C$2:$C$8000, F436,Invoiced!$H$2:$H$8000)</f>
        <v>0</v>
      </c>
      <c r="P436" s="18">
        <f t="shared" si="19"/>
        <v>0</v>
      </c>
      <c r="Q436" s="7">
        <f>NCW!L436</f>
        <v>0</v>
      </c>
      <c r="R436" s="12">
        <f>SUMIF(Invoiced!$C$2:$C$8000, F436,Invoiced!$I$2:$I$8000)</f>
        <v>0</v>
      </c>
      <c r="S436" s="2">
        <f t="shared" si="20"/>
        <v>0</v>
      </c>
      <c r="T436" s="28">
        <f>(1-NCW!M436)</f>
        <v>1</v>
      </c>
    </row>
    <row r="437" spans="1:20" x14ac:dyDescent="0.2">
      <c r="A437">
        <v>437</v>
      </c>
      <c r="B437" s="9">
        <f>NCW!A437</f>
        <v>0</v>
      </c>
      <c r="C437" s="27">
        <f>NCW!B437</f>
        <v>0</v>
      </c>
      <c r="D437" s="19">
        <f>NCW!C437</f>
        <v>0</v>
      </c>
      <c r="E437" s="9">
        <f>NCW!N437</f>
        <v>0</v>
      </c>
      <c r="F437" s="9">
        <f>NCW!A437</f>
        <v>0</v>
      </c>
      <c r="G437" s="10">
        <f>NCW!D437</f>
        <v>0</v>
      </c>
      <c r="H437" s="15">
        <f>NCW!E437</f>
        <v>0</v>
      </c>
      <c r="I437" s="23">
        <f>NCW!F437</f>
        <v>0</v>
      </c>
      <c r="J437" s="15">
        <f>NCW!G437</f>
        <v>0</v>
      </c>
      <c r="K437" s="15">
        <f>NCW!H437</f>
        <v>0</v>
      </c>
      <c r="L437" s="15" t="str">
        <f t="shared" ca="1" si="18"/>
        <v/>
      </c>
      <c r="M437" s="4">
        <f>NCW!J437</f>
        <v>0</v>
      </c>
      <c r="N437" s="6">
        <f>NCW!K437</f>
        <v>0</v>
      </c>
      <c r="O437" s="11">
        <f>SUMIF(Invoiced!$C$2:$C$8000, F437,Invoiced!$H$2:$H$8000)</f>
        <v>0</v>
      </c>
      <c r="P437" s="18">
        <f t="shared" si="19"/>
        <v>0</v>
      </c>
      <c r="Q437" s="7">
        <f>NCW!L437</f>
        <v>0</v>
      </c>
      <c r="R437" s="12">
        <f>SUMIF(Invoiced!$C$2:$C$8000, F437,Invoiced!$I$2:$I$8000)</f>
        <v>0</v>
      </c>
      <c r="S437" s="2">
        <f t="shared" si="20"/>
        <v>0</v>
      </c>
      <c r="T437" s="28">
        <f>(1-NCW!M437)</f>
        <v>1</v>
      </c>
    </row>
    <row r="438" spans="1:20" x14ac:dyDescent="0.2">
      <c r="A438">
        <v>438</v>
      </c>
      <c r="B438" s="9">
        <f>NCW!A438</f>
        <v>0</v>
      </c>
      <c r="C438" s="27">
        <f>NCW!B438</f>
        <v>0</v>
      </c>
      <c r="D438" s="19">
        <f>NCW!C438</f>
        <v>0</v>
      </c>
      <c r="E438" s="9">
        <f>NCW!N438</f>
        <v>0</v>
      </c>
      <c r="F438" s="9">
        <f>NCW!A438</f>
        <v>0</v>
      </c>
      <c r="G438" s="10">
        <f>NCW!D438</f>
        <v>0</v>
      </c>
      <c r="H438" s="15">
        <f>NCW!E438</f>
        <v>0</v>
      </c>
      <c r="I438" s="23">
        <f>NCW!F438</f>
        <v>0</v>
      </c>
      <c r="J438" s="15">
        <f>NCW!G438</f>
        <v>0</v>
      </c>
      <c r="K438" s="15">
        <f>NCW!H438</f>
        <v>0</v>
      </c>
      <c r="L438" s="15" t="str">
        <f t="shared" ca="1" si="18"/>
        <v/>
      </c>
      <c r="M438" s="4">
        <f>NCW!J438</f>
        <v>0</v>
      </c>
      <c r="N438" s="6">
        <f>NCW!K438</f>
        <v>0</v>
      </c>
      <c r="O438" s="11">
        <f>SUMIF(Invoiced!$C$2:$C$8000, F438,Invoiced!$H$2:$H$8000)</f>
        <v>0</v>
      </c>
      <c r="P438" s="18">
        <f t="shared" si="19"/>
        <v>0</v>
      </c>
      <c r="Q438" s="7">
        <f>NCW!L438</f>
        <v>0</v>
      </c>
      <c r="R438" s="12">
        <f>SUMIF(Invoiced!$C$2:$C$8000, F438,Invoiced!$I$2:$I$8000)</f>
        <v>0</v>
      </c>
      <c r="S438" s="2">
        <f t="shared" si="20"/>
        <v>0</v>
      </c>
      <c r="T438" s="28">
        <f>(1-NCW!M438)</f>
        <v>1</v>
      </c>
    </row>
    <row r="439" spans="1:20" x14ac:dyDescent="0.2">
      <c r="A439">
        <v>439</v>
      </c>
      <c r="B439" s="9">
        <f>NCW!A439</f>
        <v>0</v>
      </c>
      <c r="C439" s="27">
        <f>NCW!B439</f>
        <v>0</v>
      </c>
      <c r="D439" s="19">
        <f>NCW!C439</f>
        <v>0</v>
      </c>
      <c r="E439" s="9">
        <f>NCW!N439</f>
        <v>0</v>
      </c>
      <c r="F439" s="9">
        <f>NCW!A439</f>
        <v>0</v>
      </c>
      <c r="G439" s="10">
        <f>NCW!D439</f>
        <v>0</v>
      </c>
      <c r="H439" s="15">
        <f>NCW!E439</f>
        <v>0</v>
      </c>
      <c r="I439" s="23">
        <f>NCW!F439</f>
        <v>0</v>
      </c>
      <c r="J439" s="15">
        <f>NCW!G439</f>
        <v>0</v>
      </c>
      <c r="K439" s="15">
        <f>NCW!H439</f>
        <v>0</v>
      </c>
      <c r="L439" s="15" t="str">
        <f t="shared" ca="1" si="18"/>
        <v/>
      </c>
      <c r="M439" s="4">
        <f>NCW!J439</f>
        <v>0</v>
      </c>
      <c r="N439" s="6">
        <f>NCW!K439</f>
        <v>0</v>
      </c>
      <c r="O439" s="11">
        <f>SUMIF(Invoiced!$C$2:$C$8000, F439,Invoiced!$H$2:$H$8000)</f>
        <v>0</v>
      </c>
      <c r="P439" s="18">
        <f t="shared" si="19"/>
        <v>0</v>
      </c>
      <c r="Q439" s="7">
        <f>NCW!L439</f>
        <v>0</v>
      </c>
      <c r="R439" s="12">
        <f>SUMIF(Invoiced!$C$2:$C$8000, F439,Invoiced!$I$2:$I$8000)</f>
        <v>0</v>
      </c>
      <c r="S439" s="2">
        <f t="shared" si="20"/>
        <v>0</v>
      </c>
      <c r="T439" s="28">
        <f>(1-NCW!M439)</f>
        <v>1</v>
      </c>
    </row>
    <row r="440" spans="1:20" x14ac:dyDescent="0.2">
      <c r="A440">
        <v>440</v>
      </c>
      <c r="B440" s="9">
        <f>NCW!A440</f>
        <v>0</v>
      </c>
      <c r="C440" s="27">
        <f>NCW!B440</f>
        <v>0</v>
      </c>
      <c r="D440" s="19">
        <f>NCW!C440</f>
        <v>0</v>
      </c>
      <c r="E440" s="9">
        <f>NCW!N440</f>
        <v>0</v>
      </c>
      <c r="F440" s="9">
        <f>NCW!A440</f>
        <v>0</v>
      </c>
      <c r="G440" s="10">
        <f>NCW!D440</f>
        <v>0</v>
      </c>
      <c r="H440" s="15">
        <f>NCW!E440</f>
        <v>0</v>
      </c>
      <c r="I440" s="23">
        <f>NCW!F440</f>
        <v>0</v>
      </c>
      <c r="J440" s="15">
        <f>NCW!G440</f>
        <v>0</v>
      </c>
      <c r="K440" s="15">
        <f>NCW!H440</f>
        <v>0</v>
      </c>
      <c r="L440" s="15" t="str">
        <f t="shared" ca="1" si="18"/>
        <v/>
      </c>
      <c r="M440" s="4">
        <f>NCW!J440</f>
        <v>0</v>
      </c>
      <c r="N440" s="6">
        <f>NCW!K440</f>
        <v>0</v>
      </c>
      <c r="O440" s="11">
        <f>SUMIF(Invoiced!$C$2:$C$8000, F440,Invoiced!$H$2:$H$8000)</f>
        <v>0</v>
      </c>
      <c r="P440" s="18">
        <f t="shared" si="19"/>
        <v>0</v>
      </c>
      <c r="Q440" s="7">
        <f>NCW!L440</f>
        <v>0</v>
      </c>
      <c r="R440" s="12">
        <f>SUMIF(Invoiced!$C$2:$C$8000, F440,Invoiced!$I$2:$I$8000)</f>
        <v>0</v>
      </c>
      <c r="S440" s="2">
        <f t="shared" si="20"/>
        <v>0</v>
      </c>
      <c r="T440" s="28">
        <f>(1-NCW!M440)</f>
        <v>1</v>
      </c>
    </row>
    <row r="441" spans="1:20" x14ac:dyDescent="0.2">
      <c r="A441">
        <v>441</v>
      </c>
      <c r="B441" s="9">
        <f>NCW!A441</f>
        <v>0</v>
      </c>
      <c r="C441" s="27">
        <f>NCW!B441</f>
        <v>0</v>
      </c>
      <c r="D441" s="19">
        <f>NCW!C441</f>
        <v>0</v>
      </c>
      <c r="E441" s="9">
        <f>NCW!N441</f>
        <v>0</v>
      </c>
      <c r="F441" s="9">
        <f>NCW!A441</f>
        <v>0</v>
      </c>
      <c r="G441" s="10">
        <f>NCW!D441</f>
        <v>0</v>
      </c>
      <c r="H441" s="15">
        <f>NCW!E441</f>
        <v>0</v>
      </c>
      <c r="I441" s="23">
        <f>NCW!F441</f>
        <v>0</v>
      </c>
      <c r="J441" s="15">
        <f>NCW!G441</f>
        <v>0</v>
      </c>
      <c r="K441" s="15">
        <f>NCW!H441</f>
        <v>0</v>
      </c>
      <c r="L441" s="15" t="str">
        <f t="shared" ca="1" si="18"/>
        <v/>
      </c>
      <c r="M441" s="4">
        <f>NCW!J441</f>
        <v>0</v>
      </c>
      <c r="N441" s="6">
        <f>NCW!K441</f>
        <v>0</v>
      </c>
      <c r="O441" s="11">
        <f>SUMIF(Invoiced!$C$2:$C$8000, F441,Invoiced!$H$2:$H$8000)</f>
        <v>0</v>
      </c>
      <c r="P441" s="18">
        <f t="shared" si="19"/>
        <v>0</v>
      </c>
      <c r="Q441" s="7">
        <f>NCW!L441</f>
        <v>0</v>
      </c>
      <c r="R441" s="12">
        <f>SUMIF(Invoiced!$C$2:$C$8000, F441,Invoiced!$I$2:$I$8000)</f>
        <v>0</v>
      </c>
      <c r="S441" s="2">
        <f t="shared" si="20"/>
        <v>0</v>
      </c>
      <c r="T441" s="28">
        <f>(1-NCW!M441)</f>
        <v>1</v>
      </c>
    </row>
    <row r="442" spans="1:20" x14ac:dyDescent="0.2">
      <c r="A442">
        <v>442</v>
      </c>
      <c r="B442" s="9">
        <f>NCW!A442</f>
        <v>0</v>
      </c>
      <c r="C442" s="27">
        <f>NCW!B442</f>
        <v>0</v>
      </c>
      <c r="D442" s="19">
        <f>NCW!C442</f>
        <v>0</v>
      </c>
      <c r="E442" s="9">
        <f>NCW!N442</f>
        <v>0</v>
      </c>
      <c r="F442" s="9">
        <f>NCW!A442</f>
        <v>0</v>
      </c>
      <c r="G442" s="10">
        <f>NCW!D442</f>
        <v>0</v>
      </c>
      <c r="H442" s="15">
        <f>NCW!E442</f>
        <v>0</v>
      </c>
      <c r="I442" s="23">
        <f>NCW!F442</f>
        <v>0</v>
      </c>
      <c r="J442" s="15">
        <f>NCW!G442</f>
        <v>0</v>
      </c>
      <c r="K442" s="15">
        <f>NCW!H442</f>
        <v>0</v>
      </c>
      <c r="L442" s="15" t="str">
        <f t="shared" ca="1" si="18"/>
        <v/>
      </c>
      <c r="M442" s="4">
        <f>NCW!J442</f>
        <v>0</v>
      </c>
      <c r="N442" s="6">
        <f>NCW!K442</f>
        <v>0</v>
      </c>
      <c r="O442" s="11">
        <f>SUMIF(Invoiced!$C$2:$C$8000, F442,Invoiced!$H$2:$H$8000)</f>
        <v>0</v>
      </c>
      <c r="P442" s="18">
        <f t="shared" si="19"/>
        <v>0</v>
      </c>
      <c r="Q442" s="7">
        <f>NCW!L442</f>
        <v>0</v>
      </c>
      <c r="R442" s="12">
        <f>SUMIF(Invoiced!$C$2:$C$8000, F442,Invoiced!$I$2:$I$8000)</f>
        <v>0</v>
      </c>
      <c r="S442" s="2">
        <f t="shared" si="20"/>
        <v>0</v>
      </c>
      <c r="T442" s="28">
        <f>(1-NCW!M442)</f>
        <v>1</v>
      </c>
    </row>
    <row r="443" spans="1:20" x14ac:dyDescent="0.2">
      <c r="A443">
        <v>443</v>
      </c>
      <c r="B443" s="9">
        <f>NCW!A443</f>
        <v>0</v>
      </c>
      <c r="C443" s="27">
        <f>NCW!B443</f>
        <v>0</v>
      </c>
      <c r="D443" s="19">
        <f>NCW!C443</f>
        <v>0</v>
      </c>
      <c r="E443" s="9">
        <f>NCW!N443</f>
        <v>0</v>
      </c>
      <c r="F443" s="9">
        <f>NCW!A443</f>
        <v>0</v>
      </c>
      <c r="G443" s="10">
        <f>NCW!D443</f>
        <v>0</v>
      </c>
      <c r="H443" s="15">
        <f>NCW!E443</f>
        <v>0</v>
      </c>
      <c r="I443" s="23">
        <f>NCW!F443</f>
        <v>0</v>
      </c>
      <c r="J443" s="15">
        <f>NCW!G443</f>
        <v>0</v>
      </c>
      <c r="K443" s="15">
        <f>NCW!H443</f>
        <v>0</v>
      </c>
      <c r="L443" s="15" t="str">
        <f t="shared" ca="1" si="18"/>
        <v/>
      </c>
      <c r="M443" s="4">
        <f>NCW!J443</f>
        <v>0</v>
      </c>
      <c r="N443" s="6">
        <f>NCW!K443</f>
        <v>0</v>
      </c>
      <c r="O443" s="11">
        <f>SUMIF(Invoiced!$C$2:$C$8000, F443,Invoiced!$H$2:$H$8000)</f>
        <v>0</v>
      </c>
      <c r="P443" s="18">
        <f t="shared" si="19"/>
        <v>0</v>
      </c>
      <c r="Q443" s="7">
        <f>NCW!L443</f>
        <v>0</v>
      </c>
      <c r="R443" s="12">
        <f>SUMIF(Invoiced!$C$2:$C$8000, F443,Invoiced!$I$2:$I$8000)</f>
        <v>0</v>
      </c>
      <c r="S443" s="2">
        <f t="shared" si="20"/>
        <v>0</v>
      </c>
      <c r="T443" s="28">
        <f>(1-NCW!M443)</f>
        <v>1</v>
      </c>
    </row>
    <row r="444" spans="1:20" x14ac:dyDescent="0.2">
      <c r="A444">
        <v>444</v>
      </c>
      <c r="B444" s="9">
        <f>NCW!A444</f>
        <v>0</v>
      </c>
      <c r="C444" s="27">
        <f>NCW!B444</f>
        <v>0</v>
      </c>
      <c r="D444" s="19">
        <f>NCW!C444</f>
        <v>0</v>
      </c>
      <c r="E444" s="9">
        <f>NCW!N444</f>
        <v>0</v>
      </c>
      <c r="F444" s="9">
        <f>NCW!A444</f>
        <v>0</v>
      </c>
      <c r="G444" s="10">
        <f>NCW!D444</f>
        <v>0</v>
      </c>
      <c r="H444" s="15">
        <f>NCW!E444</f>
        <v>0</v>
      </c>
      <c r="I444" s="23">
        <f>NCW!F444</f>
        <v>0</v>
      </c>
      <c r="J444" s="15">
        <f>NCW!G444</f>
        <v>0</v>
      </c>
      <c r="K444" s="15">
        <f>NCW!H444</f>
        <v>0</v>
      </c>
      <c r="L444" s="15" t="str">
        <f t="shared" ca="1" si="18"/>
        <v/>
      </c>
      <c r="M444" s="4">
        <f>NCW!J444</f>
        <v>0</v>
      </c>
      <c r="N444" s="6">
        <f>NCW!K444</f>
        <v>0</v>
      </c>
      <c r="O444" s="11">
        <f>SUMIF(Invoiced!$C$2:$C$8000, F444,Invoiced!$H$2:$H$8000)</f>
        <v>0</v>
      </c>
      <c r="P444" s="18">
        <f t="shared" si="19"/>
        <v>0</v>
      </c>
      <c r="Q444" s="7">
        <f>NCW!L444</f>
        <v>0</v>
      </c>
      <c r="R444" s="12">
        <f>SUMIF(Invoiced!$C$2:$C$8000, F444,Invoiced!$I$2:$I$8000)</f>
        <v>0</v>
      </c>
      <c r="S444" s="2">
        <f t="shared" si="20"/>
        <v>0</v>
      </c>
      <c r="T444" s="28">
        <f>(1-NCW!M444)</f>
        <v>1</v>
      </c>
    </row>
    <row r="445" spans="1:20" x14ac:dyDescent="0.2">
      <c r="A445">
        <v>445</v>
      </c>
      <c r="B445" s="9">
        <f>NCW!A445</f>
        <v>0</v>
      </c>
      <c r="C445" s="27">
        <f>NCW!B445</f>
        <v>0</v>
      </c>
      <c r="D445" s="19">
        <f>NCW!C445</f>
        <v>0</v>
      </c>
      <c r="E445" s="9">
        <f>NCW!N445</f>
        <v>0</v>
      </c>
      <c r="F445" s="9">
        <f>NCW!A445</f>
        <v>0</v>
      </c>
      <c r="G445" s="10">
        <f>NCW!D445</f>
        <v>0</v>
      </c>
      <c r="H445" s="15">
        <f>NCW!E445</f>
        <v>0</v>
      </c>
      <c r="I445" s="23">
        <f>NCW!F445</f>
        <v>0</v>
      </c>
      <c r="J445" s="15">
        <f>NCW!G445</f>
        <v>0</v>
      </c>
      <c r="K445" s="15">
        <f>NCW!H445</f>
        <v>0</v>
      </c>
      <c r="L445" s="15" t="str">
        <f t="shared" ca="1" si="18"/>
        <v/>
      </c>
      <c r="M445" s="4">
        <f>NCW!J445</f>
        <v>0</v>
      </c>
      <c r="N445" s="6">
        <f>NCW!K445</f>
        <v>0</v>
      </c>
      <c r="O445" s="11">
        <f>SUMIF(Invoiced!$C$2:$C$8000, F445,Invoiced!$H$2:$H$8000)</f>
        <v>0</v>
      </c>
      <c r="P445" s="18">
        <f t="shared" si="19"/>
        <v>0</v>
      </c>
      <c r="Q445" s="7">
        <f>NCW!L445</f>
        <v>0</v>
      </c>
      <c r="R445" s="12">
        <f>SUMIF(Invoiced!$C$2:$C$8000, F445,Invoiced!$I$2:$I$8000)</f>
        <v>0</v>
      </c>
      <c r="S445" s="2">
        <f t="shared" si="20"/>
        <v>0</v>
      </c>
      <c r="T445" s="28">
        <f>(1-NCW!M445)</f>
        <v>1</v>
      </c>
    </row>
    <row r="446" spans="1:20" x14ac:dyDescent="0.2">
      <c r="A446">
        <v>446</v>
      </c>
      <c r="B446" s="9">
        <f>NCW!A446</f>
        <v>0</v>
      </c>
      <c r="C446" s="27">
        <f>NCW!B446</f>
        <v>0</v>
      </c>
      <c r="D446" s="19">
        <f>NCW!C446</f>
        <v>0</v>
      </c>
      <c r="E446" s="9">
        <f>NCW!N446</f>
        <v>0</v>
      </c>
      <c r="F446" s="9">
        <f>NCW!A446</f>
        <v>0</v>
      </c>
      <c r="G446" s="10">
        <f>NCW!D446</f>
        <v>0</v>
      </c>
      <c r="H446" s="15">
        <f>NCW!E446</f>
        <v>0</v>
      </c>
      <c r="I446" s="23">
        <f>NCW!F446</f>
        <v>0</v>
      </c>
      <c r="J446" s="15">
        <f>NCW!G446</f>
        <v>0</v>
      </c>
      <c r="K446" s="15">
        <f>NCW!H446</f>
        <v>0</v>
      </c>
      <c r="L446" s="15" t="str">
        <f t="shared" ca="1" si="18"/>
        <v/>
      </c>
      <c r="M446" s="4">
        <f>NCW!J446</f>
        <v>0</v>
      </c>
      <c r="N446" s="6">
        <f>NCW!K446</f>
        <v>0</v>
      </c>
      <c r="O446" s="11">
        <f>SUMIF(Invoiced!$C$2:$C$8000, F446,Invoiced!$H$2:$H$8000)</f>
        <v>0</v>
      </c>
      <c r="P446" s="18">
        <f t="shared" si="19"/>
        <v>0</v>
      </c>
      <c r="Q446" s="7">
        <f>NCW!L446</f>
        <v>0</v>
      </c>
      <c r="R446" s="12">
        <f>SUMIF(Invoiced!$C$2:$C$8000, F446,Invoiced!$I$2:$I$8000)</f>
        <v>0</v>
      </c>
      <c r="S446" s="2">
        <f t="shared" si="20"/>
        <v>0</v>
      </c>
      <c r="T446" s="28">
        <f>(1-NCW!M446)</f>
        <v>1</v>
      </c>
    </row>
    <row r="447" spans="1:20" x14ac:dyDescent="0.2">
      <c r="A447">
        <v>447</v>
      </c>
      <c r="B447" s="9">
        <f>NCW!A447</f>
        <v>0</v>
      </c>
      <c r="C447" s="27">
        <f>NCW!B447</f>
        <v>0</v>
      </c>
      <c r="D447" s="19">
        <f>NCW!C447</f>
        <v>0</v>
      </c>
      <c r="E447" s="9">
        <f>NCW!N447</f>
        <v>0</v>
      </c>
      <c r="F447" s="9">
        <f>NCW!A447</f>
        <v>0</v>
      </c>
      <c r="G447" s="10">
        <f>NCW!D447</f>
        <v>0</v>
      </c>
      <c r="H447" s="15">
        <f>NCW!E447</f>
        <v>0</v>
      </c>
      <c r="I447" s="23">
        <f>NCW!F447</f>
        <v>0</v>
      </c>
      <c r="J447" s="15">
        <f>NCW!G447</f>
        <v>0</v>
      </c>
      <c r="K447" s="15">
        <f>NCW!H447</f>
        <v>0</v>
      </c>
      <c r="L447" s="15" t="str">
        <f t="shared" ca="1" si="18"/>
        <v/>
      </c>
      <c r="M447" s="4">
        <f>NCW!J447</f>
        <v>0</v>
      </c>
      <c r="N447" s="6">
        <f>NCW!K447</f>
        <v>0</v>
      </c>
      <c r="O447" s="11">
        <f>SUMIF(Invoiced!$C$2:$C$8000, F447,Invoiced!$H$2:$H$8000)</f>
        <v>0</v>
      </c>
      <c r="P447" s="18">
        <f t="shared" si="19"/>
        <v>0</v>
      </c>
      <c r="Q447" s="7">
        <f>NCW!L447</f>
        <v>0</v>
      </c>
      <c r="R447" s="12">
        <f>SUMIF(Invoiced!$C$2:$C$8000, F447,Invoiced!$I$2:$I$8000)</f>
        <v>0</v>
      </c>
      <c r="S447" s="2">
        <f t="shared" si="20"/>
        <v>0</v>
      </c>
      <c r="T447" s="28">
        <f>(1-NCW!M447)</f>
        <v>1</v>
      </c>
    </row>
    <row r="448" spans="1:20" x14ac:dyDescent="0.2">
      <c r="A448">
        <v>448</v>
      </c>
      <c r="B448" s="9">
        <f>NCW!A448</f>
        <v>0</v>
      </c>
      <c r="C448" s="27">
        <f>NCW!B448</f>
        <v>0</v>
      </c>
      <c r="D448" s="19">
        <f>NCW!C448</f>
        <v>0</v>
      </c>
      <c r="E448" s="9">
        <f>NCW!N448</f>
        <v>0</v>
      </c>
      <c r="F448" s="9">
        <f>NCW!A448</f>
        <v>0</v>
      </c>
      <c r="G448" s="10">
        <f>NCW!D448</f>
        <v>0</v>
      </c>
      <c r="H448" s="15">
        <f>NCW!E448</f>
        <v>0</v>
      </c>
      <c r="I448" s="23">
        <f>NCW!F448</f>
        <v>0</v>
      </c>
      <c r="J448" s="15">
        <f>NCW!G448</f>
        <v>0</v>
      </c>
      <c r="K448" s="15">
        <f>NCW!H448</f>
        <v>0</v>
      </c>
      <c r="L448" s="15" t="str">
        <f t="shared" ca="1" si="18"/>
        <v/>
      </c>
      <c r="M448" s="4">
        <f>NCW!J448</f>
        <v>0</v>
      </c>
      <c r="N448" s="6">
        <f>NCW!K448</f>
        <v>0</v>
      </c>
      <c r="O448" s="11">
        <f>SUMIF(Invoiced!$C$2:$C$8000, F448,Invoiced!$H$2:$H$8000)</f>
        <v>0</v>
      </c>
      <c r="P448" s="18">
        <f t="shared" si="19"/>
        <v>0</v>
      </c>
      <c r="Q448" s="7">
        <f>NCW!L448</f>
        <v>0</v>
      </c>
      <c r="R448" s="12">
        <f>SUMIF(Invoiced!$C$2:$C$8000, F448,Invoiced!$I$2:$I$8000)</f>
        <v>0</v>
      </c>
      <c r="S448" s="2">
        <f t="shared" si="20"/>
        <v>0</v>
      </c>
      <c r="T448" s="28">
        <f>(1-NCW!M448)</f>
        <v>1</v>
      </c>
    </row>
    <row r="449" spans="1:20" x14ac:dyDescent="0.2">
      <c r="A449">
        <v>449</v>
      </c>
      <c r="B449" s="9">
        <f>NCW!A449</f>
        <v>0</v>
      </c>
      <c r="C449" s="27">
        <f>NCW!B449</f>
        <v>0</v>
      </c>
      <c r="D449" s="19">
        <f>NCW!C449</f>
        <v>0</v>
      </c>
      <c r="E449" s="9">
        <f>NCW!N449</f>
        <v>0</v>
      </c>
      <c r="F449" s="9">
        <f>NCW!A449</f>
        <v>0</v>
      </c>
      <c r="G449" s="10">
        <f>NCW!D449</f>
        <v>0</v>
      </c>
      <c r="H449" s="15">
        <f>NCW!E449</f>
        <v>0</v>
      </c>
      <c r="I449" s="23">
        <f>NCW!F449</f>
        <v>0</v>
      </c>
      <c r="J449" s="15">
        <f>NCW!G449</f>
        <v>0</v>
      </c>
      <c r="K449" s="15">
        <f>NCW!H449</f>
        <v>0</v>
      </c>
      <c r="L449" s="15" t="str">
        <f t="shared" ca="1" si="18"/>
        <v/>
      </c>
      <c r="M449" s="4">
        <f>NCW!J449</f>
        <v>0</v>
      </c>
      <c r="N449" s="6">
        <f>NCW!K449</f>
        <v>0</v>
      </c>
      <c r="O449" s="11">
        <f>SUMIF(Invoiced!$C$2:$C$8000, F449,Invoiced!$H$2:$H$8000)</f>
        <v>0</v>
      </c>
      <c r="P449" s="18">
        <f t="shared" si="19"/>
        <v>0</v>
      </c>
      <c r="Q449" s="7">
        <f>NCW!L449</f>
        <v>0</v>
      </c>
      <c r="R449" s="12">
        <f>SUMIF(Invoiced!$C$2:$C$8000, F449,Invoiced!$I$2:$I$8000)</f>
        <v>0</v>
      </c>
      <c r="S449" s="2">
        <f t="shared" si="20"/>
        <v>0</v>
      </c>
      <c r="T449" s="28">
        <f>(1-NCW!M449)</f>
        <v>1</v>
      </c>
    </row>
    <row r="450" spans="1:20" x14ac:dyDescent="0.2">
      <c r="A450">
        <v>450</v>
      </c>
      <c r="B450" s="9">
        <f>NCW!A450</f>
        <v>0</v>
      </c>
      <c r="C450" s="27">
        <f>NCW!B450</f>
        <v>0</v>
      </c>
      <c r="D450" s="19">
        <f>NCW!C450</f>
        <v>0</v>
      </c>
      <c r="E450" s="9">
        <f>NCW!N450</f>
        <v>0</v>
      </c>
      <c r="F450" s="9">
        <f>NCW!A450</f>
        <v>0</v>
      </c>
      <c r="G450" s="10">
        <f>NCW!D450</f>
        <v>0</v>
      </c>
      <c r="H450" s="15">
        <f>NCW!E450</f>
        <v>0</v>
      </c>
      <c r="I450" s="23">
        <f>NCW!F450</f>
        <v>0</v>
      </c>
      <c r="J450" s="15">
        <f>NCW!G450</f>
        <v>0</v>
      </c>
      <c r="K450" s="15">
        <f>NCW!H450</f>
        <v>0</v>
      </c>
      <c r="L450" s="15" t="str">
        <f t="shared" ca="1" si="18"/>
        <v/>
      </c>
      <c r="M450" s="4">
        <f>NCW!J450</f>
        <v>0</v>
      </c>
      <c r="N450" s="6">
        <f>NCW!K450</f>
        <v>0</v>
      </c>
      <c r="O450" s="11">
        <f>SUMIF(Invoiced!$C$2:$C$8000, F450,Invoiced!$H$2:$H$8000)</f>
        <v>0</v>
      </c>
      <c r="P450" s="18">
        <f t="shared" si="19"/>
        <v>0</v>
      </c>
      <c r="Q450" s="7">
        <f>NCW!L450</f>
        <v>0</v>
      </c>
      <c r="R450" s="12">
        <f>SUMIF(Invoiced!$C$2:$C$8000, F450,Invoiced!$I$2:$I$8000)</f>
        <v>0</v>
      </c>
      <c r="S450" s="2">
        <f t="shared" si="20"/>
        <v>0</v>
      </c>
      <c r="T450" s="28">
        <f>(1-NCW!M450)</f>
        <v>1</v>
      </c>
    </row>
    <row r="451" spans="1:20" x14ac:dyDescent="0.2">
      <c r="A451">
        <v>451</v>
      </c>
      <c r="B451" s="9">
        <f>NCW!A451</f>
        <v>0</v>
      </c>
      <c r="C451" s="27">
        <f>NCW!B451</f>
        <v>0</v>
      </c>
      <c r="D451" s="19">
        <f>NCW!C451</f>
        <v>0</v>
      </c>
      <c r="E451" s="9">
        <f>NCW!N451</f>
        <v>0</v>
      </c>
      <c r="F451" s="9">
        <f>NCW!A451</f>
        <v>0</v>
      </c>
      <c r="G451" s="10">
        <f>NCW!D451</f>
        <v>0</v>
      </c>
      <c r="H451" s="15">
        <f>NCW!E451</f>
        <v>0</v>
      </c>
      <c r="I451" s="23">
        <f>NCW!F451</f>
        <v>0</v>
      </c>
      <c r="J451" s="15">
        <f>NCW!G451</f>
        <v>0</v>
      </c>
      <c r="K451" s="15">
        <f>NCW!H451</f>
        <v>0</v>
      </c>
      <c r="L451" s="15" t="str">
        <f t="shared" ref="L451:L514" ca="1" si="21">IF(INDIRECT("NCW!I" &amp; A451) = "","",INDIRECT("NCW!I" &amp; A451) )</f>
        <v/>
      </c>
      <c r="M451" s="4">
        <f>NCW!J451</f>
        <v>0</v>
      </c>
      <c r="N451" s="6">
        <f>NCW!K451</f>
        <v>0</v>
      </c>
      <c r="O451" s="11">
        <f>SUMIF(Invoiced!$C$2:$C$8000, F451,Invoiced!$H$2:$H$8000)</f>
        <v>0</v>
      </c>
      <c r="P451" s="18">
        <f t="shared" ref="P451:P514" si="22">M451-O451</f>
        <v>0</v>
      </c>
      <c r="Q451" s="7">
        <f>NCW!L451</f>
        <v>0</v>
      </c>
      <c r="R451" s="12">
        <f>SUMIF(Invoiced!$C$2:$C$8000, F451,Invoiced!$I$2:$I$8000)</f>
        <v>0</v>
      </c>
      <c r="S451" s="2">
        <f t="shared" ref="S451:S514" si="23">Q451-R451</f>
        <v>0</v>
      </c>
      <c r="T451" s="28">
        <f>(1-NCW!M451)</f>
        <v>1</v>
      </c>
    </row>
    <row r="452" spans="1:20" x14ac:dyDescent="0.2">
      <c r="A452">
        <v>452</v>
      </c>
      <c r="B452" s="9">
        <f>NCW!A452</f>
        <v>0</v>
      </c>
      <c r="C452" s="27">
        <f>NCW!B452</f>
        <v>0</v>
      </c>
      <c r="D452" s="19">
        <f>NCW!C452</f>
        <v>0</v>
      </c>
      <c r="E452" s="9">
        <f>NCW!N452</f>
        <v>0</v>
      </c>
      <c r="F452" s="9">
        <f>NCW!A452</f>
        <v>0</v>
      </c>
      <c r="G452" s="10">
        <f>NCW!D452</f>
        <v>0</v>
      </c>
      <c r="H452" s="15">
        <f>NCW!E452</f>
        <v>0</v>
      </c>
      <c r="I452" s="23">
        <f>NCW!F452</f>
        <v>0</v>
      </c>
      <c r="J452" s="15">
        <f>NCW!G452</f>
        <v>0</v>
      </c>
      <c r="K452" s="15">
        <f>NCW!H452</f>
        <v>0</v>
      </c>
      <c r="L452" s="15" t="str">
        <f t="shared" ca="1" si="21"/>
        <v/>
      </c>
      <c r="M452" s="4">
        <f>NCW!J452</f>
        <v>0</v>
      </c>
      <c r="N452" s="6">
        <f>NCW!K452</f>
        <v>0</v>
      </c>
      <c r="O452" s="11">
        <f>SUMIF(Invoiced!$C$2:$C$8000, F452,Invoiced!$H$2:$H$8000)</f>
        <v>0</v>
      </c>
      <c r="P452" s="18">
        <f t="shared" si="22"/>
        <v>0</v>
      </c>
      <c r="Q452" s="7">
        <f>NCW!L452</f>
        <v>0</v>
      </c>
      <c r="R452" s="12">
        <f>SUMIF(Invoiced!$C$2:$C$8000, F452,Invoiced!$I$2:$I$8000)</f>
        <v>0</v>
      </c>
      <c r="S452" s="2">
        <f t="shared" si="23"/>
        <v>0</v>
      </c>
      <c r="T452" s="28">
        <f>(1-NCW!M452)</f>
        <v>1</v>
      </c>
    </row>
    <row r="453" spans="1:20" x14ac:dyDescent="0.2">
      <c r="A453">
        <v>453</v>
      </c>
      <c r="B453" s="9">
        <f>NCW!A453</f>
        <v>0</v>
      </c>
      <c r="C453" s="27">
        <f>NCW!B453</f>
        <v>0</v>
      </c>
      <c r="D453" s="19">
        <f>NCW!C453</f>
        <v>0</v>
      </c>
      <c r="E453" s="9">
        <f>NCW!N453</f>
        <v>0</v>
      </c>
      <c r="F453" s="9">
        <f>NCW!A453</f>
        <v>0</v>
      </c>
      <c r="G453" s="10">
        <f>NCW!D453</f>
        <v>0</v>
      </c>
      <c r="H453" s="15">
        <f>NCW!E453</f>
        <v>0</v>
      </c>
      <c r="I453" s="23">
        <f>NCW!F453</f>
        <v>0</v>
      </c>
      <c r="J453" s="15">
        <f>NCW!G453</f>
        <v>0</v>
      </c>
      <c r="K453" s="15">
        <f>NCW!H453</f>
        <v>0</v>
      </c>
      <c r="L453" s="15" t="str">
        <f t="shared" ca="1" si="21"/>
        <v/>
      </c>
      <c r="M453" s="4">
        <f>NCW!J453</f>
        <v>0</v>
      </c>
      <c r="N453" s="6">
        <f>NCW!K453</f>
        <v>0</v>
      </c>
      <c r="O453" s="11">
        <f>SUMIF(Invoiced!$C$2:$C$8000, F453,Invoiced!$H$2:$H$8000)</f>
        <v>0</v>
      </c>
      <c r="P453" s="18">
        <f t="shared" si="22"/>
        <v>0</v>
      </c>
      <c r="Q453" s="7">
        <f>NCW!L453</f>
        <v>0</v>
      </c>
      <c r="R453" s="12">
        <f>SUMIF(Invoiced!$C$2:$C$8000, F453,Invoiced!$I$2:$I$8000)</f>
        <v>0</v>
      </c>
      <c r="S453" s="2">
        <f t="shared" si="23"/>
        <v>0</v>
      </c>
      <c r="T453" s="28">
        <f>(1-NCW!M453)</f>
        <v>1</v>
      </c>
    </row>
    <row r="454" spans="1:20" x14ac:dyDescent="0.2">
      <c r="A454">
        <v>454</v>
      </c>
      <c r="B454" s="9">
        <f>NCW!A454</f>
        <v>0</v>
      </c>
      <c r="C454" s="27">
        <f>NCW!B454</f>
        <v>0</v>
      </c>
      <c r="D454" s="19">
        <f>NCW!C454</f>
        <v>0</v>
      </c>
      <c r="E454" s="9">
        <f>NCW!N454</f>
        <v>0</v>
      </c>
      <c r="F454" s="9">
        <f>NCW!A454</f>
        <v>0</v>
      </c>
      <c r="G454" s="10">
        <f>NCW!D454</f>
        <v>0</v>
      </c>
      <c r="H454" s="15">
        <f>NCW!E454</f>
        <v>0</v>
      </c>
      <c r="I454" s="23">
        <f>NCW!F454</f>
        <v>0</v>
      </c>
      <c r="J454" s="15">
        <f>NCW!G454</f>
        <v>0</v>
      </c>
      <c r="K454" s="15">
        <f>NCW!H454</f>
        <v>0</v>
      </c>
      <c r="L454" s="15" t="str">
        <f t="shared" ca="1" si="21"/>
        <v/>
      </c>
      <c r="M454" s="4">
        <f>NCW!J454</f>
        <v>0</v>
      </c>
      <c r="N454" s="6">
        <f>NCW!K454</f>
        <v>0</v>
      </c>
      <c r="O454" s="11">
        <f>SUMIF(Invoiced!$C$2:$C$8000, F454,Invoiced!$H$2:$H$8000)</f>
        <v>0</v>
      </c>
      <c r="P454" s="18">
        <f t="shared" si="22"/>
        <v>0</v>
      </c>
      <c r="Q454" s="7">
        <f>NCW!L454</f>
        <v>0</v>
      </c>
      <c r="R454" s="12">
        <f>SUMIF(Invoiced!$C$2:$C$8000, F454,Invoiced!$I$2:$I$8000)</f>
        <v>0</v>
      </c>
      <c r="S454" s="2">
        <f t="shared" si="23"/>
        <v>0</v>
      </c>
      <c r="T454" s="28">
        <f>(1-NCW!M454)</f>
        <v>1</v>
      </c>
    </row>
    <row r="455" spans="1:20" x14ac:dyDescent="0.2">
      <c r="A455">
        <v>455</v>
      </c>
      <c r="B455" s="9">
        <f>NCW!A455</f>
        <v>0</v>
      </c>
      <c r="C455" s="27">
        <f>NCW!B455</f>
        <v>0</v>
      </c>
      <c r="D455" s="19">
        <f>NCW!C455</f>
        <v>0</v>
      </c>
      <c r="E455" s="9">
        <f>NCW!N455</f>
        <v>0</v>
      </c>
      <c r="F455" s="9">
        <f>NCW!A455</f>
        <v>0</v>
      </c>
      <c r="G455" s="10">
        <f>NCW!D455</f>
        <v>0</v>
      </c>
      <c r="H455" s="15">
        <f>NCW!E455</f>
        <v>0</v>
      </c>
      <c r="I455" s="23">
        <f>NCW!F455</f>
        <v>0</v>
      </c>
      <c r="J455" s="15">
        <f>NCW!G455</f>
        <v>0</v>
      </c>
      <c r="K455" s="15">
        <f>NCW!H455</f>
        <v>0</v>
      </c>
      <c r="L455" s="15" t="str">
        <f t="shared" ca="1" si="21"/>
        <v/>
      </c>
      <c r="M455" s="4">
        <f>NCW!J455</f>
        <v>0</v>
      </c>
      <c r="N455" s="6">
        <f>NCW!K455</f>
        <v>0</v>
      </c>
      <c r="O455" s="11">
        <f>SUMIF(Invoiced!$C$2:$C$8000, F455,Invoiced!$H$2:$H$8000)</f>
        <v>0</v>
      </c>
      <c r="P455" s="18">
        <f t="shared" si="22"/>
        <v>0</v>
      </c>
      <c r="Q455" s="7">
        <f>NCW!L455</f>
        <v>0</v>
      </c>
      <c r="R455" s="12">
        <f>SUMIF(Invoiced!$C$2:$C$8000, F455,Invoiced!$I$2:$I$8000)</f>
        <v>0</v>
      </c>
      <c r="S455" s="2">
        <f t="shared" si="23"/>
        <v>0</v>
      </c>
      <c r="T455" s="28">
        <f>(1-NCW!M455)</f>
        <v>1</v>
      </c>
    </row>
    <row r="456" spans="1:20" x14ac:dyDescent="0.2">
      <c r="A456">
        <v>456</v>
      </c>
      <c r="B456" s="9">
        <f>NCW!A456</f>
        <v>0</v>
      </c>
      <c r="C456" s="27">
        <f>NCW!B456</f>
        <v>0</v>
      </c>
      <c r="D456" s="19">
        <f>NCW!C456</f>
        <v>0</v>
      </c>
      <c r="E456" s="9">
        <f>NCW!N456</f>
        <v>0</v>
      </c>
      <c r="F456" s="9">
        <f>NCW!A456</f>
        <v>0</v>
      </c>
      <c r="G456" s="10">
        <f>NCW!D456</f>
        <v>0</v>
      </c>
      <c r="H456" s="15">
        <f>NCW!E456</f>
        <v>0</v>
      </c>
      <c r="I456" s="23">
        <f>NCW!F456</f>
        <v>0</v>
      </c>
      <c r="J456" s="15">
        <f>NCW!G456</f>
        <v>0</v>
      </c>
      <c r="K456" s="15">
        <f>NCW!H456</f>
        <v>0</v>
      </c>
      <c r="L456" s="15" t="str">
        <f t="shared" ca="1" si="21"/>
        <v/>
      </c>
      <c r="M456" s="4">
        <f>NCW!J456</f>
        <v>0</v>
      </c>
      <c r="N456" s="6">
        <f>NCW!K456</f>
        <v>0</v>
      </c>
      <c r="O456" s="11">
        <f>SUMIF(Invoiced!$C$2:$C$8000, F456,Invoiced!$H$2:$H$8000)</f>
        <v>0</v>
      </c>
      <c r="P456" s="18">
        <f t="shared" si="22"/>
        <v>0</v>
      </c>
      <c r="Q456" s="7">
        <f>NCW!L456</f>
        <v>0</v>
      </c>
      <c r="R456" s="12">
        <f>SUMIF(Invoiced!$C$2:$C$8000, F456,Invoiced!$I$2:$I$8000)</f>
        <v>0</v>
      </c>
      <c r="S456" s="2">
        <f t="shared" si="23"/>
        <v>0</v>
      </c>
      <c r="T456" s="28">
        <f>(1-NCW!M456)</f>
        <v>1</v>
      </c>
    </row>
    <row r="457" spans="1:20" x14ac:dyDescent="0.2">
      <c r="A457">
        <v>457</v>
      </c>
      <c r="B457" s="9">
        <f>NCW!A457</f>
        <v>0</v>
      </c>
      <c r="C457" s="27">
        <f>NCW!B457</f>
        <v>0</v>
      </c>
      <c r="D457" s="19">
        <f>NCW!C457</f>
        <v>0</v>
      </c>
      <c r="E457" s="9">
        <f>NCW!N457</f>
        <v>0</v>
      </c>
      <c r="F457" s="9">
        <f>NCW!A457</f>
        <v>0</v>
      </c>
      <c r="G457" s="10">
        <f>NCW!D457</f>
        <v>0</v>
      </c>
      <c r="H457" s="15">
        <f>NCW!E457</f>
        <v>0</v>
      </c>
      <c r="I457" s="23">
        <f>NCW!F457</f>
        <v>0</v>
      </c>
      <c r="J457" s="15">
        <f>NCW!G457</f>
        <v>0</v>
      </c>
      <c r="K457" s="15">
        <f>NCW!H457</f>
        <v>0</v>
      </c>
      <c r="L457" s="15" t="str">
        <f t="shared" ca="1" si="21"/>
        <v/>
      </c>
      <c r="M457" s="4">
        <f>NCW!J457</f>
        <v>0</v>
      </c>
      <c r="N457" s="6">
        <f>NCW!K457</f>
        <v>0</v>
      </c>
      <c r="O457" s="11">
        <f>SUMIF(Invoiced!$C$2:$C$8000, F457,Invoiced!$H$2:$H$8000)</f>
        <v>0</v>
      </c>
      <c r="P457" s="18">
        <f t="shared" si="22"/>
        <v>0</v>
      </c>
      <c r="Q457" s="7">
        <f>NCW!L457</f>
        <v>0</v>
      </c>
      <c r="R457" s="12">
        <f>SUMIF(Invoiced!$C$2:$C$8000, F457,Invoiced!$I$2:$I$8000)</f>
        <v>0</v>
      </c>
      <c r="S457" s="2">
        <f t="shared" si="23"/>
        <v>0</v>
      </c>
      <c r="T457" s="28">
        <f>(1-NCW!M457)</f>
        <v>1</v>
      </c>
    </row>
    <row r="458" spans="1:20" x14ac:dyDescent="0.2">
      <c r="A458">
        <v>458</v>
      </c>
      <c r="B458" s="9">
        <f>NCW!A458</f>
        <v>0</v>
      </c>
      <c r="C458" s="27">
        <f>NCW!B458</f>
        <v>0</v>
      </c>
      <c r="D458" s="19">
        <f>NCW!C458</f>
        <v>0</v>
      </c>
      <c r="E458" s="9">
        <f>NCW!N458</f>
        <v>0</v>
      </c>
      <c r="F458" s="9">
        <f>NCW!A458</f>
        <v>0</v>
      </c>
      <c r="G458" s="10">
        <f>NCW!D458</f>
        <v>0</v>
      </c>
      <c r="H458" s="15">
        <f>NCW!E458</f>
        <v>0</v>
      </c>
      <c r="I458" s="23">
        <f>NCW!F458</f>
        <v>0</v>
      </c>
      <c r="J458" s="15">
        <f>NCW!G458</f>
        <v>0</v>
      </c>
      <c r="K458" s="15">
        <f>NCW!H458</f>
        <v>0</v>
      </c>
      <c r="L458" s="15" t="str">
        <f t="shared" ca="1" si="21"/>
        <v/>
      </c>
      <c r="M458" s="4">
        <f>NCW!J458</f>
        <v>0</v>
      </c>
      <c r="N458" s="6">
        <f>NCW!K458</f>
        <v>0</v>
      </c>
      <c r="O458" s="11">
        <f>SUMIF(Invoiced!$C$2:$C$8000, F458,Invoiced!$H$2:$H$8000)</f>
        <v>0</v>
      </c>
      <c r="P458" s="18">
        <f t="shared" si="22"/>
        <v>0</v>
      </c>
      <c r="Q458" s="7">
        <f>NCW!L458</f>
        <v>0</v>
      </c>
      <c r="R458" s="12">
        <f>SUMIF(Invoiced!$C$2:$C$8000, F458,Invoiced!$I$2:$I$8000)</f>
        <v>0</v>
      </c>
      <c r="S458" s="2">
        <f t="shared" si="23"/>
        <v>0</v>
      </c>
      <c r="T458" s="28">
        <f>(1-NCW!M458)</f>
        <v>1</v>
      </c>
    </row>
    <row r="459" spans="1:20" x14ac:dyDescent="0.2">
      <c r="A459">
        <v>459</v>
      </c>
      <c r="B459" s="9">
        <f>NCW!A459</f>
        <v>0</v>
      </c>
      <c r="C459" s="27">
        <f>NCW!B459</f>
        <v>0</v>
      </c>
      <c r="D459" s="19">
        <f>NCW!C459</f>
        <v>0</v>
      </c>
      <c r="E459" s="9">
        <f>NCW!N459</f>
        <v>0</v>
      </c>
      <c r="F459" s="9">
        <f>NCW!A459</f>
        <v>0</v>
      </c>
      <c r="G459" s="10">
        <f>NCW!D459</f>
        <v>0</v>
      </c>
      <c r="H459" s="15">
        <f>NCW!E459</f>
        <v>0</v>
      </c>
      <c r="I459" s="23">
        <f>NCW!F459</f>
        <v>0</v>
      </c>
      <c r="J459" s="15">
        <f>NCW!G459</f>
        <v>0</v>
      </c>
      <c r="K459" s="15">
        <f>NCW!H459</f>
        <v>0</v>
      </c>
      <c r="L459" s="15" t="str">
        <f t="shared" ca="1" si="21"/>
        <v/>
      </c>
      <c r="M459" s="4">
        <f>NCW!J459</f>
        <v>0</v>
      </c>
      <c r="N459" s="6">
        <f>NCW!K459</f>
        <v>0</v>
      </c>
      <c r="O459" s="11">
        <f>SUMIF(Invoiced!$C$2:$C$8000, F459,Invoiced!$H$2:$H$8000)</f>
        <v>0</v>
      </c>
      <c r="P459" s="18">
        <f t="shared" si="22"/>
        <v>0</v>
      </c>
      <c r="Q459" s="7">
        <f>NCW!L459</f>
        <v>0</v>
      </c>
      <c r="R459" s="12">
        <f>SUMIF(Invoiced!$C$2:$C$8000, F459,Invoiced!$I$2:$I$8000)</f>
        <v>0</v>
      </c>
      <c r="S459" s="2">
        <f t="shared" si="23"/>
        <v>0</v>
      </c>
      <c r="T459" s="28">
        <f>(1-NCW!M459)</f>
        <v>1</v>
      </c>
    </row>
    <row r="460" spans="1:20" x14ac:dyDescent="0.2">
      <c r="A460">
        <v>460</v>
      </c>
      <c r="B460" s="9">
        <f>NCW!A460</f>
        <v>0</v>
      </c>
      <c r="C460" s="27">
        <f>NCW!B460</f>
        <v>0</v>
      </c>
      <c r="D460" s="19">
        <f>NCW!C460</f>
        <v>0</v>
      </c>
      <c r="E460" s="9">
        <f>NCW!N460</f>
        <v>0</v>
      </c>
      <c r="F460" s="9">
        <f>NCW!A460</f>
        <v>0</v>
      </c>
      <c r="G460" s="10">
        <f>NCW!D460</f>
        <v>0</v>
      </c>
      <c r="H460" s="15">
        <f>NCW!E460</f>
        <v>0</v>
      </c>
      <c r="I460" s="23">
        <f>NCW!F460</f>
        <v>0</v>
      </c>
      <c r="J460" s="15">
        <f>NCW!G460</f>
        <v>0</v>
      </c>
      <c r="K460" s="15">
        <f>NCW!H460</f>
        <v>0</v>
      </c>
      <c r="L460" s="15" t="str">
        <f t="shared" ca="1" si="21"/>
        <v/>
      </c>
      <c r="M460" s="4">
        <f>NCW!J460</f>
        <v>0</v>
      </c>
      <c r="N460" s="6">
        <f>NCW!K460</f>
        <v>0</v>
      </c>
      <c r="O460" s="11">
        <f>SUMIF(Invoiced!$C$2:$C$8000, F460,Invoiced!$H$2:$H$8000)</f>
        <v>0</v>
      </c>
      <c r="P460" s="18">
        <f t="shared" si="22"/>
        <v>0</v>
      </c>
      <c r="Q460" s="7">
        <f>NCW!L460</f>
        <v>0</v>
      </c>
      <c r="R460" s="12">
        <f>SUMIF(Invoiced!$C$2:$C$8000, F460,Invoiced!$I$2:$I$8000)</f>
        <v>0</v>
      </c>
      <c r="S460" s="2">
        <f t="shared" si="23"/>
        <v>0</v>
      </c>
      <c r="T460" s="28">
        <f>(1-NCW!M460)</f>
        <v>1</v>
      </c>
    </row>
    <row r="461" spans="1:20" x14ac:dyDescent="0.2">
      <c r="A461">
        <v>461</v>
      </c>
      <c r="B461" s="9">
        <f>NCW!A461</f>
        <v>0</v>
      </c>
      <c r="C461" s="27">
        <f>NCW!B461</f>
        <v>0</v>
      </c>
      <c r="D461" s="19">
        <f>NCW!C461</f>
        <v>0</v>
      </c>
      <c r="E461" s="9">
        <f>NCW!N461</f>
        <v>0</v>
      </c>
      <c r="F461" s="9">
        <f>NCW!A461</f>
        <v>0</v>
      </c>
      <c r="G461" s="10">
        <f>NCW!D461</f>
        <v>0</v>
      </c>
      <c r="H461" s="15">
        <f>NCW!E461</f>
        <v>0</v>
      </c>
      <c r="I461" s="23">
        <f>NCW!F461</f>
        <v>0</v>
      </c>
      <c r="J461" s="15">
        <f>NCW!G461</f>
        <v>0</v>
      </c>
      <c r="K461" s="15">
        <f>NCW!H461</f>
        <v>0</v>
      </c>
      <c r="L461" s="15" t="str">
        <f t="shared" ca="1" si="21"/>
        <v/>
      </c>
      <c r="M461" s="4">
        <f>NCW!J461</f>
        <v>0</v>
      </c>
      <c r="N461" s="6">
        <f>NCW!K461</f>
        <v>0</v>
      </c>
      <c r="O461" s="11">
        <f>SUMIF(Invoiced!$C$2:$C$8000, F461,Invoiced!$H$2:$H$8000)</f>
        <v>0</v>
      </c>
      <c r="P461" s="18">
        <f t="shared" si="22"/>
        <v>0</v>
      </c>
      <c r="Q461" s="7">
        <f>NCW!L461</f>
        <v>0</v>
      </c>
      <c r="R461" s="12">
        <f>SUMIF(Invoiced!$C$2:$C$8000, F461,Invoiced!$I$2:$I$8000)</f>
        <v>0</v>
      </c>
      <c r="S461" s="2">
        <f t="shared" si="23"/>
        <v>0</v>
      </c>
      <c r="T461" s="28">
        <f>(1-NCW!M461)</f>
        <v>1</v>
      </c>
    </row>
    <row r="462" spans="1:20" x14ac:dyDescent="0.2">
      <c r="A462">
        <v>462</v>
      </c>
      <c r="B462" s="9">
        <f>NCW!A462</f>
        <v>0</v>
      </c>
      <c r="C462" s="27">
        <f>NCW!B462</f>
        <v>0</v>
      </c>
      <c r="D462" s="19">
        <f>NCW!C462</f>
        <v>0</v>
      </c>
      <c r="E462" s="9">
        <f>NCW!N462</f>
        <v>0</v>
      </c>
      <c r="F462" s="9">
        <f>NCW!A462</f>
        <v>0</v>
      </c>
      <c r="G462" s="10">
        <f>NCW!D462</f>
        <v>0</v>
      </c>
      <c r="H462" s="15">
        <f>NCW!E462</f>
        <v>0</v>
      </c>
      <c r="I462" s="23">
        <f>NCW!F462</f>
        <v>0</v>
      </c>
      <c r="J462" s="15">
        <f>NCW!G462</f>
        <v>0</v>
      </c>
      <c r="K462" s="15">
        <f>NCW!H462</f>
        <v>0</v>
      </c>
      <c r="L462" s="15" t="str">
        <f t="shared" ca="1" si="21"/>
        <v/>
      </c>
      <c r="M462" s="4">
        <f>NCW!J462</f>
        <v>0</v>
      </c>
      <c r="N462" s="6">
        <f>NCW!K462</f>
        <v>0</v>
      </c>
      <c r="O462" s="11">
        <f>SUMIF(Invoiced!$C$2:$C$8000, F462,Invoiced!$H$2:$H$8000)</f>
        <v>0</v>
      </c>
      <c r="P462" s="18">
        <f t="shared" si="22"/>
        <v>0</v>
      </c>
      <c r="Q462" s="7">
        <f>NCW!L462</f>
        <v>0</v>
      </c>
      <c r="R462" s="12">
        <f>SUMIF(Invoiced!$C$2:$C$8000, F462,Invoiced!$I$2:$I$8000)</f>
        <v>0</v>
      </c>
      <c r="S462" s="2">
        <f t="shared" si="23"/>
        <v>0</v>
      </c>
      <c r="T462" s="28">
        <f>(1-NCW!M462)</f>
        <v>1</v>
      </c>
    </row>
    <row r="463" spans="1:20" x14ac:dyDescent="0.2">
      <c r="A463">
        <v>463</v>
      </c>
      <c r="B463" s="9">
        <f>NCW!A463</f>
        <v>0</v>
      </c>
      <c r="C463" s="27">
        <f>NCW!B463</f>
        <v>0</v>
      </c>
      <c r="D463" s="19">
        <f>NCW!C463</f>
        <v>0</v>
      </c>
      <c r="E463" s="9">
        <f>NCW!N463</f>
        <v>0</v>
      </c>
      <c r="F463" s="9">
        <f>NCW!A463</f>
        <v>0</v>
      </c>
      <c r="G463" s="10">
        <f>NCW!D463</f>
        <v>0</v>
      </c>
      <c r="H463" s="15">
        <f>NCW!E463</f>
        <v>0</v>
      </c>
      <c r="I463" s="23">
        <f>NCW!F463</f>
        <v>0</v>
      </c>
      <c r="J463" s="15">
        <f>NCW!G463</f>
        <v>0</v>
      </c>
      <c r="K463" s="15">
        <f>NCW!H463</f>
        <v>0</v>
      </c>
      <c r="L463" s="15" t="str">
        <f t="shared" ca="1" si="21"/>
        <v/>
      </c>
      <c r="M463" s="4">
        <f>NCW!J463</f>
        <v>0</v>
      </c>
      <c r="N463" s="6">
        <f>NCW!K463</f>
        <v>0</v>
      </c>
      <c r="O463" s="11">
        <f>SUMIF(Invoiced!$C$2:$C$8000, F463,Invoiced!$H$2:$H$8000)</f>
        <v>0</v>
      </c>
      <c r="P463" s="18">
        <f t="shared" si="22"/>
        <v>0</v>
      </c>
      <c r="Q463" s="7">
        <f>NCW!L463</f>
        <v>0</v>
      </c>
      <c r="R463" s="12">
        <f>SUMIF(Invoiced!$C$2:$C$8000, F463,Invoiced!$I$2:$I$8000)</f>
        <v>0</v>
      </c>
      <c r="S463" s="2">
        <f t="shared" si="23"/>
        <v>0</v>
      </c>
      <c r="T463" s="28">
        <f>(1-NCW!M463)</f>
        <v>1</v>
      </c>
    </row>
    <row r="464" spans="1:20" x14ac:dyDescent="0.2">
      <c r="A464">
        <v>464</v>
      </c>
      <c r="B464" s="9">
        <f>NCW!A464</f>
        <v>0</v>
      </c>
      <c r="C464" s="27">
        <f>NCW!B464</f>
        <v>0</v>
      </c>
      <c r="D464" s="19">
        <f>NCW!C464</f>
        <v>0</v>
      </c>
      <c r="E464" s="9">
        <f>NCW!N464</f>
        <v>0</v>
      </c>
      <c r="F464" s="9">
        <f>NCW!A464</f>
        <v>0</v>
      </c>
      <c r="G464" s="10">
        <f>NCW!D464</f>
        <v>0</v>
      </c>
      <c r="H464" s="15">
        <f>NCW!E464</f>
        <v>0</v>
      </c>
      <c r="I464" s="23">
        <f>NCW!F464</f>
        <v>0</v>
      </c>
      <c r="J464" s="15">
        <f>NCW!G464</f>
        <v>0</v>
      </c>
      <c r="K464" s="15">
        <f>NCW!H464</f>
        <v>0</v>
      </c>
      <c r="L464" s="15" t="str">
        <f t="shared" ca="1" si="21"/>
        <v/>
      </c>
      <c r="M464" s="4">
        <f>NCW!J464</f>
        <v>0</v>
      </c>
      <c r="N464" s="6">
        <f>NCW!K464</f>
        <v>0</v>
      </c>
      <c r="O464" s="11">
        <f>SUMIF(Invoiced!$C$2:$C$8000, F464,Invoiced!$H$2:$H$8000)</f>
        <v>0</v>
      </c>
      <c r="P464" s="18">
        <f t="shared" si="22"/>
        <v>0</v>
      </c>
      <c r="Q464" s="7">
        <f>NCW!L464</f>
        <v>0</v>
      </c>
      <c r="R464" s="12">
        <f>SUMIF(Invoiced!$C$2:$C$8000, F464,Invoiced!$I$2:$I$8000)</f>
        <v>0</v>
      </c>
      <c r="S464" s="2">
        <f t="shared" si="23"/>
        <v>0</v>
      </c>
      <c r="T464" s="28">
        <f>(1-NCW!M464)</f>
        <v>1</v>
      </c>
    </row>
    <row r="465" spans="1:20" x14ac:dyDescent="0.2">
      <c r="A465">
        <v>465</v>
      </c>
      <c r="B465" s="9">
        <f>NCW!A465</f>
        <v>0</v>
      </c>
      <c r="C465" s="27">
        <f>NCW!B465</f>
        <v>0</v>
      </c>
      <c r="D465" s="19">
        <f>NCW!C465</f>
        <v>0</v>
      </c>
      <c r="E465" s="9">
        <f>NCW!N465</f>
        <v>0</v>
      </c>
      <c r="F465" s="9">
        <f>NCW!A465</f>
        <v>0</v>
      </c>
      <c r="G465" s="10">
        <f>NCW!D465</f>
        <v>0</v>
      </c>
      <c r="H465" s="15">
        <f>NCW!E465</f>
        <v>0</v>
      </c>
      <c r="I465" s="23">
        <f>NCW!F465</f>
        <v>0</v>
      </c>
      <c r="J465" s="15">
        <f>NCW!G465</f>
        <v>0</v>
      </c>
      <c r="K465" s="15">
        <f>NCW!H465</f>
        <v>0</v>
      </c>
      <c r="L465" s="15" t="str">
        <f t="shared" ca="1" si="21"/>
        <v/>
      </c>
      <c r="M465" s="4">
        <f>NCW!J465</f>
        <v>0</v>
      </c>
      <c r="N465" s="6">
        <f>NCW!K465</f>
        <v>0</v>
      </c>
      <c r="O465" s="11">
        <f>SUMIF(Invoiced!$C$2:$C$8000, F465,Invoiced!$H$2:$H$8000)</f>
        <v>0</v>
      </c>
      <c r="P465" s="18">
        <f t="shared" si="22"/>
        <v>0</v>
      </c>
      <c r="Q465" s="7">
        <f>NCW!L465</f>
        <v>0</v>
      </c>
      <c r="R465" s="12">
        <f>SUMIF(Invoiced!$C$2:$C$8000, F465,Invoiced!$I$2:$I$8000)</f>
        <v>0</v>
      </c>
      <c r="S465" s="2">
        <f t="shared" si="23"/>
        <v>0</v>
      </c>
      <c r="T465" s="28">
        <f>(1-NCW!M465)</f>
        <v>1</v>
      </c>
    </row>
    <row r="466" spans="1:20" x14ac:dyDescent="0.2">
      <c r="A466">
        <v>466</v>
      </c>
      <c r="B466" s="9">
        <f>NCW!A466</f>
        <v>0</v>
      </c>
      <c r="C466" s="27">
        <f>NCW!B466</f>
        <v>0</v>
      </c>
      <c r="D466" s="19">
        <f>NCW!C466</f>
        <v>0</v>
      </c>
      <c r="E466" s="9">
        <f>NCW!N466</f>
        <v>0</v>
      </c>
      <c r="F466" s="9">
        <f>NCW!A466</f>
        <v>0</v>
      </c>
      <c r="G466" s="10">
        <f>NCW!D466</f>
        <v>0</v>
      </c>
      <c r="H466" s="15">
        <f>NCW!E466</f>
        <v>0</v>
      </c>
      <c r="I466" s="23">
        <f>NCW!F466</f>
        <v>0</v>
      </c>
      <c r="J466" s="15">
        <f>NCW!G466</f>
        <v>0</v>
      </c>
      <c r="K466" s="15">
        <f>NCW!H466</f>
        <v>0</v>
      </c>
      <c r="L466" s="15" t="str">
        <f t="shared" ca="1" si="21"/>
        <v/>
      </c>
      <c r="M466" s="4">
        <f>NCW!J466</f>
        <v>0</v>
      </c>
      <c r="N466" s="6">
        <f>NCW!K466</f>
        <v>0</v>
      </c>
      <c r="O466" s="11">
        <f>SUMIF(Invoiced!$C$2:$C$8000, F466,Invoiced!$H$2:$H$8000)</f>
        <v>0</v>
      </c>
      <c r="P466" s="18">
        <f t="shared" si="22"/>
        <v>0</v>
      </c>
      <c r="Q466" s="7">
        <f>NCW!L466</f>
        <v>0</v>
      </c>
      <c r="R466" s="12">
        <f>SUMIF(Invoiced!$C$2:$C$8000, F466,Invoiced!$I$2:$I$8000)</f>
        <v>0</v>
      </c>
      <c r="S466" s="2">
        <f t="shared" si="23"/>
        <v>0</v>
      </c>
      <c r="T466" s="28">
        <f>(1-NCW!M466)</f>
        <v>1</v>
      </c>
    </row>
    <row r="467" spans="1:20" x14ac:dyDescent="0.2">
      <c r="A467">
        <v>467</v>
      </c>
      <c r="B467" s="9">
        <f>NCW!A467</f>
        <v>0</v>
      </c>
      <c r="C467" s="27">
        <f>NCW!B467</f>
        <v>0</v>
      </c>
      <c r="D467" s="19">
        <f>NCW!C467</f>
        <v>0</v>
      </c>
      <c r="E467" s="9">
        <f>NCW!N467</f>
        <v>0</v>
      </c>
      <c r="F467" s="9">
        <f>NCW!A467</f>
        <v>0</v>
      </c>
      <c r="G467" s="10">
        <f>NCW!D467</f>
        <v>0</v>
      </c>
      <c r="H467" s="15">
        <f>NCW!E467</f>
        <v>0</v>
      </c>
      <c r="I467" s="23">
        <f>NCW!F467</f>
        <v>0</v>
      </c>
      <c r="J467" s="15">
        <f>NCW!G467</f>
        <v>0</v>
      </c>
      <c r="K467" s="15">
        <f>NCW!H467</f>
        <v>0</v>
      </c>
      <c r="L467" s="15" t="str">
        <f t="shared" ca="1" si="21"/>
        <v/>
      </c>
      <c r="M467" s="4">
        <f>NCW!J467</f>
        <v>0</v>
      </c>
      <c r="N467" s="6">
        <f>NCW!K467</f>
        <v>0</v>
      </c>
      <c r="O467" s="11">
        <f>SUMIF(Invoiced!$C$2:$C$8000, F467,Invoiced!$H$2:$H$8000)</f>
        <v>0</v>
      </c>
      <c r="P467" s="18">
        <f t="shared" si="22"/>
        <v>0</v>
      </c>
      <c r="Q467" s="7">
        <f>NCW!L467</f>
        <v>0</v>
      </c>
      <c r="R467" s="12">
        <f>SUMIF(Invoiced!$C$2:$C$8000, F467,Invoiced!$I$2:$I$8000)</f>
        <v>0</v>
      </c>
      <c r="S467" s="2">
        <f t="shared" si="23"/>
        <v>0</v>
      </c>
      <c r="T467" s="28">
        <f>(1-NCW!M467)</f>
        <v>1</v>
      </c>
    </row>
    <row r="468" spans="1:20" x14ac:dyDescent="0.2">
      <c r="A468">
        <v>468</v>
      </c>
      <c r="B468" s="9">
        <f>NCW!A468</f>
        <v>0</v>
      </c>
      <c r="C468" s="27">
        <f>NCW!B468</f>
        <v>0</v>
      </c>
      <c r="D468" s="19">
        <f>NCW!C468</f>
        <v>0</v>
      </c>
      <c r="E468" s="9">
        <f>NCW!N468</f>
        <v>0</v>
      </c>
      <c r="F468" s="9">
        <f>NCW!A468</f>
        <v>0</v>
      </c>
      <c r="G468" s="10">
        <f>NCW!D468</f>
        <v>0</v>
      </c>
      <c r="H468" s="15">
        <f>NCW!E468</f>
        <v>0</v>
      </c>
      <c r="I468" s="23">
        <f>NCW!F468</f>
        <v>0</v>
      </c>
      <c r="J468" s="15">
        <f>NCW!G468</f>
        <v>0</v>
      </c>
      <c r="K468" s="15">
        <f>NCW!H468</f>
        <v>0</v>
      </c>
      <c r="L468" s="15" t="str">
        <f t="shared" ca="1" si="21"/>
        <v/>
      </c>
      <c r="M468" s="4">
        <f>NCW!J468</f>
        <v>0</v>
      </c>
      <c r="N468" s="6">
        <f>NCW!K468</f>
        <v>0</v>
      </c>
      <c r="O468" s="11">
        <f>SUMIF(Invoiced!$C$2:$C$8000, F468,Invoiced!$H$2:$H$8000)</f>
        <v>0</v>
      </c>
      <c r="P468" s="18">
        <f t="shared" si="22"/>
        <v>0</v>
      </c>
      <c r="Q468" s="7">
        <f>NCW!L468</f>
        <v>0</v>
      </c>
      <c r="R468" s="12">
        <f>SUMIF(Invoiced!$C$2:$C$8000, F468,Invoiced!$I$2:$I$8000)</f>
        <v>0</v>
      </c>
      <c r="S468" s="2">
        <f t="shared" si="23"/>
        <v>0</v>
      </c>
      <c r="T468" s="28">
        <f>(1-NCW!M468)</f>
        <v>1</v>
      </c>
    </row>
    <row r="469" spans="1:20" x14ac:dyDescent="0.2">
      <c r="A469">
        <v>469</v>
      </c>
      <c r="B469" s="9">
        <f>NCW!A469</f>
        <v>0</v>
      </c>
      <c r="C469" s="27">
        <f>NCW!B469</f>
        <v>0</v>
      </c>
      <c r="D469" s="19">
        <f>NCW!C469</f>
        <v>0</v>
      </c>
      <c r="E469" s="9">
        <f>NCW!N469</f>
        <v>0</v>
      </c>
      <c r="F469" s="9">
        <f>NCW!A469</f>
        <v>0</v>
      </c>
      <c r="G469" s="10">
        <f>NCW!D469</f>
        <v>0</v>
      </c>
      <c r="H469" s="15">
        <f>NCW!E469</f>
        <v>0</v>
      </c>
      <c r="I469" s="23">
        <f>NCW!F469</f>
        <v>0</v>
      </c>
      <c r="J469" s="15">
        <f>NCW!G469</f>
        <v>0</v>
      </c>
      <c r="K469" s="15">
        <f>NCW!H469</f>
        <v>0</v>
      </c>
      <c r="L469" s="15" t="str">
        <f t="shared" ca="1" si="21"/>
        <v/>
      </c>
      <c r="M469" s="4">
        <f>NCW!J469</f>
        <v>0</v>
      </c>
      <c r="N469" s="6">
        <f>NCW!K469</f>
        <v>0</v>
      </c>
      <c r="O469" s="11">
        <f>SUMIF(Invoiced!$C$2:$C$8000, F469,Invoiced!$H$2:$H$8000)</f>
        <v>0</v>
      </c>
      <c r="P469" s="18">
        <f t="shared" si="22"/>
        <v>0</v>
      </c>
      <c r="Q469" s="7">
        <f>NCW!L469</f>
        <v>0</v>
      </c>
      <c r="R469" s="12">
        <f>SUMIF(Invoiced!$C$2:$C$8000, F469,Invoiced!$I$2:$I$8000)</f>
        <v>0</v>
      </c>
      <c r="S469" s="2">
        <f t="shared" si="23"/>
        <v>0</v>
      </c>
      <c r="T469" s="28">
        <f>(1-NCW!M469)</f>
        <v>1</v>
      </c>
    </row>
    <row r="470" spans="1:20" x14ac:dyDescent="0.2">
      <c r="A470">
        <v>470</v>
      </c>
      <c r="B470" s="9">
        <f>NCW!A470</f>
        <v>0</v>
      </c>
      <c r="C470" s="27">
        <f>NCW!B470</f>
        <v>0</v>
      </c>
      <c r="D470" s="19">
        <f>NCW!C470</f>
        <v>0</v>
      </c>
      <c r="E470" s="9">
        <f>NCW!N470</f>
        <v>0</v>
      </c>
      <c r="F470" s="9">
        <f>NCW!A470</f>
        <v>0</v>
      </c>
      <c r="G470" s="10">
        <f>NCW!D470</f>
        <v>0</v>
      </c>
      <c r="H470" s="15">
        <f>NCW!E470</f>
        <v>0</v>
      </c>
      <c r="I470" s="23">
        <f>NCW!F470</f>
        <v>0</v>
      </c>
      <c r="J470" s="15">
        <f>NCW!G470</f>
        <v>0</v>
      </c>
      <c r="K470" s="15">
        <f>NCW!H470</f>
        <v>0</v>
      </c>
      <c r="L470" s="15" t="str">
        <f t="shared" ca="1" si="21"/>
        <v/>
      </c>
      <c r="M470" s="4">
        <f>NCW!J470</f>
        <v>0</v>
      </c>
      <c r="N470" s="6">
        <f>NCW!K470</f>
        <v>0</v>
      </c>
      <c r="O470" s="11">
        <f>SUMIF(Invoiced!$C$2:$C$8000, F470,Invoiced!$H$2:$H$8000)</f>
        <v>0</v>
      </c>
      <c r="P470" s="18">
        <f t="shared" si="22"/>
        <v>0</v>
      </c>
      <c r="Q470" s="7">
        <f>NCW!L470</f>
        <v>0</v>
      </c>
      <c r="R470" s="12">
        <f>SUMIF(Invoiced!$C$2:$C$8000, F470,Invoiced!$I$2:$I$8000)</f>
        <v>0</v>
      </c>
      <c r="S470" s="2">
        <f t="shared" si="23"/>
        <v>0</v>
      </c>
      <c r="T470" s="28">
        <f>(1-NCW!M470)</f>
        <v>1</v>
      </c>
    </row>
    <row r="471" spans="1:20" x14ac:dyDescent="0.2">
      <c r="A471">
        <v>471</v>
      </c>
      <c r="B471" s="9">
        <f>NCW!A471</f>
        <v>0</v>
      </c>
      <c r="C471" s="27">
        <f>NCW!B471</f>
        <v>0</v>
      </c>
      <c r="D471" s="19">
        <f>NCW!C471</f>
        <v>0</v>
      </c>
      <c r="E471" s="9">
        <f>NCW!N471</f>
        <v>0</v>
      </c>
      <c r="F471" s="9">
        <f>NCW!A471</f>
        <v>0</v>
      </c>
      <c r="G471" s="10">
        <f>NCW!D471</f>
        <v>0</v>
      </c>
      <c r="H471" s="15">
        <f>NCW!E471</f>
        <v>0</v>
      </c>
      <c r="I471" s="23">
        <f>NCW!F471</f>
        <v>0</v>
      </c>
      <c r="J471" s="15">
        <f>NCW!G471</f>
        <v>0</v>
      </c>
      <c r="K471" s="15">
        <f>NCW!H471</f>
        <v>0</v>
      </c>
      <c r="L471" s="15" t="str">
        <f t="shared" ca="1" si="21"/>
        <v/>
      </c>
      <c r="M471" s="4">
        <f>NCW!J471</f>
        <v>0</v>
      </c>
      <c r="N471" s="6">
        <f>NCW!K471</f>
        <v>0</v>
      </c>
      <c r="O471" s="11">
        <f>SUMIF(Invoiced!$C$2:$C$8000, F471,Invoiced!$H$2:$H$8000)</f>
        <v>0</v>
      </c>
      <c r="P471" s="18">
        <f t="shared" si="22"/>
        <v>0</v>
      </c>
      <c r="Q471" s="7">
        <f>NCW!L471</f>
        <v>0</v>
      </c>
      <c r="R471" s="12">
        <f>SUMIF(Invoiced!$C$2:$C$8000, F471,Invoiced!$I$2:$I$8000)</f>
        <v>0</v>
      </c>
      <c r="S471" s="2">
        <f t="shared" si="23"/>
        <v>0</v>
      </c>
      <c r="T471" s="28">
        <f>(1-NCW!M471)</f>
        <v>1</v>
      </c>
    </row>
    <row r="472" spans="1:20" x14ac:dyDescent="0.2">
      <c r="A472">
        <v>472</v>
      </c>
      <c r="B472" s="9">
        <f>NCW!A472</f>
        <v>0</v>
      </c>
      <c r="C472" s="27">
        <f>NCW!B472</f>
        <v>0</v>
      </c>
      <c r="D472" s="19">
        <f>NCW!C472</f>
        <v>0</v>
      </c>
      <c r="E472" s="9">
        <f>NCW!N472</f>
        <v>0</v>
      </c>
      <c r="F472" s="9">
        <f>NCW!A472</f>
        <v>0</v>
      </c>
      <c r="G472" s="10">
        <f>NCW!D472</f>
        <v>0</v>
      </c>
      <c r="H472" s="15">
        <f>NCW!E472</f>
        <v>0</v>
      </c>
      <c r="I472" s="23">
        <f>NCW!F472</f>
        <v>0</v>
      </c>
      <c r="J472" s="15">
        <f>NCW!G472</f>
        <v>0</v>
      </c>
      <c r="K472" s="15">
        <f>NCW!H472</f>
        <v>0</v>
      </c>
      <c r="L472" s="15" t="str">
        <f t="shared" ca="1" si="21"/>
        <v/>
      </c>
      <c r="M472" s="4">
        <f>NCW!J472</f>
        <v>0</v>
      </c>
      <c r="N472" s="6">
        <f>NCW!K472</f>
        <v>0</v>
      </c>
      <c r="O472" s="11">
        <f>SUMIF(Invoiced!$C$2:$C$8000, F472,Invoiced!$H$2:$H$8000)</f>
        <v>0</v>
      </c>
      <c r="P472" s="18">
        <f t="shared" si="22"/>
        <v>0</v>
      </c>
      <c r="Q472" s="7">
        <f>NCW!L472</f>
        <v>0</v>
      </c>
      <c r="R472" s="12">
        <f>SUMIF(Invoiced!$C$2:$C$8000, F472,Invoiced!$I$2:$I$8000)</f>
        <v>0</v>
      </c>
      <c r="S472" s="2">
        <f t="shared" si="23"/>
        <v>0</v>
      </c>
      <c r="T472" s="28">
        <f>(1-NCW!M472)</f>
        <v>1</v>
      </c>
    </row>
    <row r="473" spans="1:20" x14ac:dyDescent="0.2">
      <c r="A473">
        <v>473</v>
      </c>
      <c r="B473" s="9">
        <f>NCW!A473</f>
        <v>0</v>
      </c>
      <c r="C473" s="27">
        <f>NCW!B473</f>
        <v>0</v>
      </c>
      <c r="D473" s="19">
        <f>NCW!C473</f>
        <v>0</v>
      </c>
      <c r="E473" s="9">
        <f>NCW!N473</f>
        <v>0</v>
      </c>
      <c r="F473" s="9">
        <f>NCW!A473</f>
        <v>0</v>
      </c>
      <c r="G473" s="10">
        <f>NCW!D473</f>
        <v>0</v>
      </c>
      <c r="H473" s="15">
        <f>NCW!E473</f>
        <v>0</v>
      </c>
      <c r="I473" s="23">
        <f>NCW!F473</f>
        <v>0</v>
      </c>
      <c r="J473" s="15">
        <f>NCW!G473</f>
        <v>0</v>
      </c>
      <c r="K473" s="15">
        <f>NCW!H473</f>
        <v>0</v>
      </c>
      <c r="L473" s="15" t="str">
        <f t="shared" ca="1" si="21"/>
        <v/>
      </c>
      <c r="M473" s="4">
        <f>NCW!J473</f>
        <v>0</v>
      </c>
      <c r="N473" s="6">
        <f>NCW!K473</f>
        <v>0</v>
      </c>
      <c r="O473" s="11">
        <f>SUMIF(Invoiced!$C$2:$C$8000, F473,Invoiced!$H$2:$H$8000)</f>
        <v>0</v>
      </c>
      <c r="P473" s="18">
        <f t="shared" si="22"/>
        <v>0</v>
      </c>
      <c r="Q473" s="7">
        <f>NCW!L473</f>
        <v>0</v>
      </c>
      <c r="R473" s="12">
        <f>SUMIF(Invoiced!$C$2:$C$8000, F473,Invoiced!$I$2:$I$8000)</f>
        <v>0</v>
      </c>
      <c r="S473" s="2">
        <f t="shared" si="23"/>
        <v>0</v>
      </c>
      <c r="T473" s="28">
        <f>(1-NCW!M473)</f>
        <v>1</v>
      </c>
    </row>
    <row r="474" spans="1:20" x14ac:dyDescent="0.2">
      <c r="A474">
        <v>474</v>
      </c>
      <c r="B474" s="9">
        <f>NCW!A474</f>
        <v>0</v>
      </c>
      <c r="C474" s="27">
        <f>NCW!B474</f>
        <v>0</v>
      </c>
      <c r="D474" s="19">
        <f>NCW!C474</f>
        <v>0</v>
      </c>
      <c r="E474" s="9">
        <f>NCW!N474</f>
        <v>0</v>
      </c>
      <c r="F474" s="9">
        <f>NCW!A474</f>
        <v>0</v>
      </c>
      <c r="G474" s="10">
        <f>NCW!D474</f>
        <v>0</v>
      </c>
      <c r="H474" s="15">
        <f>NCW!E474</f>
        <v>0</v>
      </c>
      <c r="I474" s="23">
        <f>NCW!F474</f>
        <v>0</v>
      </c>
      <c r="J474" s="15">
        <f>NCW!G474</f>
        <v>0</v>
      </c>
      <c r="K474" s="15">
        <f>NCW!H474</f>
        <v>0</v>
      </c>
      <c r="L474" s="15" t="str">
        <f t="shared" ca="1" si="21"/>
        <v/>
      </c>
      <c r="M474" s="4">
        <f>NCW!J474</f>
        <v>0</v>
      </c>
      <c r="N474" s="6">
        <f>NCW!K474</f>
        <v>0</v>
      </c>
      <c r="O474" s="11">
        <f>SUMIF(Invoiced!$C$2:$C$8000, F474,Invoiced!$H$2:$H$8000)</f>
        <v>0</v>
      </c>
      <c r="P474" s="18">
        <f t="shared" si="22"/>
        <v>0</v>
      </c>
      <c r="Q474" s="7">
        <f>NCW!L474</f>
        <v>0</v>
      </c>
      <c r="R474" s="12">
        <f>SUMIF(Invoiced!$C$2:$C$8000, F474,Invoiced!$I$2:$I$8000)</f>
        <v>0</v>
      </c>
      <c r="S474" s="2">
        <f t="shared" si="23"/>
        <v>0</v>
      </c>
      <c r="T474" s="28">
        <f>(1-NCW!M474)</f>
        <v>1</v>
      </c>
    </row>
    <row r="475" spans="1:20" x14ac:dyDescent="0.2">
      <c r="A475">
        <v>475</v>
      </c>
      <c r="B475" s="9">
        <f>NCW!A475</f>
        <v>0</v>
      </c>
      <c r="C475" s="27">
        <f>NCW!B475</f>
        <v>0</v>
      </c>
      <c r="D475" s="19">
        <f>NCW!C475</f>
        <v>0</v>
      </c>
      <c r="E475" s="9">
        <f>NCW!N475</f>
        <v>0</v>
      </c>
      <c r="F475" s="9">
        <f>NCW!A475</f>
        <v>0</v>
      </c>
      <c r="G475" s="10">
        <f>NCW!D475</f>
        <v>0</v>
      </c>
      <c r="H475" s="15">
        <f>NCW!E475</f>
        <v>0</v>
      </c>
      <c r="I475" s="23">
        <f>NCW!F475</f>
        <v>0</v>
      </c>
      <c r="J475" s="15">
        <f>NCW!G475</f>
        <v>0</v>
      </c>
      <c r="K475" s="15">
        <f>NCW!H475</f>
        <v>0</v>
      </c>
      <c r="L475" s="15" t="str">
        <f t="shared" ca="1" si="21"/>
        <v/>
      </c>
      <c r="M475" s="4">
        <f>NCW!J475</f>
        <v>0</v>
      </c>
      <c r="N475" s="6">
        <f>NCW!K475</f>
        <v>0</v>
      </c>
      <c r="O475" s="11">
        <f>SUMIF(Invoiced!$C$2:$C$8000, F475,Invoiced!$H$2:$H$8000)</f>
        <v>0</v>
      </c>
      <c r="P475" s="18">
        <f t="shared" si="22"/>
        <v>0</v>
      </c>
      <c r="Q475" s="7">
        <f>NCW!L475</f>
        <v>0</v>
      </c>
      <c r="R475" s="12">
        <f>SUMIF(Invoiced!$C$2:$C$8000, F475,Invoiced!$I$2:$I$8000)</f>
        <v>0</v>
      </c>
      <c r="S475" s="2">
        <f t="shared" si="23"/>
        <v>0</v>
      </c>
      <c r="T475" s="28">
        <f>(1-NCW!M475)</f>
        <v>1</v>
      </c>
    </row>
    <row r="476" spans="1:20" x14ac:dyDescent="0.2">
      <c r="A476">
        <v>476</v>
      </c>
      <c r="B476" s="9">
        <f>NCW!A476</f>
        <v>0</v>
      </c>
      <c r="C476" s="27">
        <f>NCW!B476</f>
        <v>0</v>
      </c>
      <c r="D476" s="19">
        <f>NCW!C476</f>
        <v>0</v>
      </c>
      <c r="E476" s="9">
        <f>NCW!N476</f>
        <v>0</v>
      </c>
      <c r="F476" s="9">
        <f>NCW!A476</f>
        <v>0</v>
      </c>
      <c r="G476" s="10">
        <f>NCW!D476</f>
        <v>0</v>
      </c>
      <c r="H476" s="15">
        <f>NCW!E476</f>
        <v>0</v>
      </c>
      <c r="I476" s="23">
        <f>NCW!F476</f>
        <v>0</v>
      </c>
      <c r="J476" s="15">
        <f>NCW!G476</f>
        <v>0</v>
      </c>
      <c r="K476" s="15">
        <f>NCW!H476</f>
        <v>0</v>
      </c>
      <c r="L476" s="15" t="str">
        <f t="shared" ca="1" si="21"/>
        <v/>
      </c>
      <c r="M476" s="4">
        <f>NCW!J476</f>
        <v>0</v>
      </c>
      <c r="N476" s="6">
        <f>NCW!K476</f>
        <v>0</v>
      </c>
      <c r="O476" s="11">
        <f>SUMIF(Invoiced!$C$2:$C$8000, F476,Invoiced!$H$2:$H$8000)</f>
        <v>0</v>
      </c>
      <c r="P476" s="18">
        <f t="shared" si="22"/>
        <v>0</v>
      </c>
      <c r="Q476" s="7">
        <f>NCW!L476</f>
        <v>0</v>
      </c>
      <c r="R476" s="12">
        <f>SUMIF(Invoiced!$C$2:$C$8000, F476,Invoiced!$I$2:$I$8000)</f>
        <v>0</v>
      </c>
      <c r="S476" s="2">
        <f t="shared" si="23"/>
        <v>0</v>
      </c>
      <c r="T476" s="28">
        <f>(1-NCW!M476)</f>
        <v>1</v>
      </c>
    </row>
    <row r="477" spans="1:20" x14ac:dyDescent="0.2">
      <c r="A477">
        <v>477</v>
      </c>
      <c r="B477" s="9">
        <f>NCW!A477</f>
        <v>0</v>
      </c>
      <c r="C477" s="27">
        <f>NCW!B477</f>
        <v>0</v>
      </c>
      <c r="D477" s="19">
        <f>NCW!C477</f>
        <v>0</v>
      </c>
      <c r="E477" s="9">
        <f>NCW!N477</f>
        <v>0</v>
      </c>
      <c r="F477" s="9">
        <f>NCW!A477</f>
        <v>0</v>
      </c>
      <c r="G477" s="10">
        <f>NCW!D477</f>
        <v>0</v>
      </c>
      <c r="H477" s="15">
        <f>NCW!E477</f>
        <v>0</v>
      </c>
      <c r="I477" s="23">
        <f>NCW!F477</f>
        <v>0</v>
      </c>
      <c r="J477" s="15">
        <f>NCW!G477</f>
        <v>0</v>
      </c>
      <c r="K477" s="15">
        <f>NCW!H477</f>
        <v>0</v>
      </c>
      <c r="L477" s="15" t="str">
        <f t="shared" ca="1" si="21"/>
        <v/>
      </c>
      <c r="M477" s="4">
        <f>NCW!J477</f>
        <v>0</v>
      </c>
      <c r="N477" s="6">
        <f>NCW!K477</f>
        <v>0</v>
      </c>
      <c r="O477" s="11">
        <f>SUMIF(Invoiced!$C$2:$C$8000, F477,Invoiced!$H$2:$H$8000)</f>
        <v>0</v>
      </c>
      <c r="P477" s="18">
        <f t="shared" si="22"/>
        <v>0</v>
      </c>
      <c r="Q477" s="7">
        <f>NCW!L477</f>
        <v>0</v>
      </c>
      <c r="R477" s="12">
        <f>SUMIF(Invoiced!$C$2:$C$8000, F477,Invoiced!$I$2:$I$8000)</f>
        <v>0</v>
      </c>
      <c r="S477" s="2">
        <f t="shared" si="23"/>
        <v>0</v>
      </c>
      <c r="T477" s="28">
        <f>(1-NCW!M477)</f>
        <v>1</v>
      </c>
    </row>
    <row r="478" spans="1:20" x14ac:dyDescent="0.2">
      <c r="A478">
        <v>478</v>
      </c>
      <c r="B478" s="9">
        <f>NCW!A478</f>
        <v>0</v>
      </c>
      <c r="C478" s="27">
        <f>NCW!B478</f>
        <v>0</v>
      </c>
      <c r="D478" s="19">
        <f>NCW!C478</f>
        <v>0</v>
      </c>
      <c r="E478" s="9">
        <f>NCW!N478</f>
        <v>0</v>
      </c>
      <c r="F478" s="9">
        <f>NCW!A478</f>
        <v>0</v>
      </c>
      <c r="G478" s="10">
        <f>NCW!D478</f>
        <v>0</v>
      </c>
      <c r="H478" s="15">
        <f>NCW!E478</f>
        <v>0</v>
      </c>
      <c r="I478" s="23">
        <f>NCW!F478</f>
        <v>0</v>
      </c>
      <c r="J478" s="15">
        <f>NCW!G478</f>
        <v>0</v>
      </c>
      <c r="K478" s="15">
        <f>NCW!H478</f>
        <v>0</v>
      </c>
      <c r="L478" s="15" t="str">
        <f t="shared" ca="1" si="21"/>
        <v/>
      </c>
      <c r="M478" s="4">
        <f>NCW!J478</f>
        <v>0</v>
      </c>
      <c r="N478" s="6">
        <f>NCW!K478</f>
        <v>0</v>
      </c>
      <c r="O478" s="11">
        <f>SUMIF(Invoiced!$C$2:$C$8000, F478,Invoiced!$H$2:$H$8000)</f>
        <v>0</v>
      </c>
      <c r="P478" s="18">
        <f t="shared" si="22"/>
        <v>0</v>
      </c>
      <c r="Q478" s="7">
        <f>NCW!L478</f>
        <v>0</v>
      </c>
      <c r="R478" s="12">
        <f>SUMIF(Invoiced!$C$2:$C$8000, F478,Invoiced!$I$2:$I$8000)</f>
        <v>0</v>
      </c>
      <c r="S478" s="2">
        <f t="shared" si="23"/>
        <v>0</v>
      </c>
      <c r="T478" s="28">
        <f>(1-NCW!M478)</f>
        <v>1</v>
      </c>
    </row>
    <row r="479" spans="1:20" x14ac:dyDescent="0.2">
      <c r="A479">
        <v>479</v>
      </c>
      <c r="B479" s="9">
        <f>NCW!A479</f>
        <v>0</v>
      </c>
      <c r="C479" s="27">
        <f>NCW!B479</f>
        <v>0</v>
      </c>
      <c r="D479" s="19">
        <f>NCW!C479</f>
        <v>0</v>
      </c>
      <c r="E479" s="9">
        <f>NCW!N479</f>
        <v>0</v>
      </c>
      <c r="F479" s="9">
        <f>NCW!A479</f>
        <v>0</v>
      </c>
      <c r="G479" s="10">
        <f>NCW!D479</f>
        <v>0</v>
      </c>
      <c r="H479" s="15">
        <f>NCW!E479</f>
        <v>0</v>
      </c>
      <c r="I479" s="23">
        <f>NCW!F479</f>
        <v>0</v>
      </c>
      <c r="J479" s="15">
        <f>NCW!G479</f>
        <v>0</v>
      </c>
      <c r="K479" s="15">
        <f>NCW!H479</f>
        <v>0</v>
      </c>
      <c r="L479" s="15" t="str">
        <f t="shared" ca="1" si="21"/>
        <v/>
      </c>
      <c r="M479" s="4">
        <f>NCW!J479</f>
        <v>0</v>
      </c>
      <c r="N479" s="6">
        <f>NCW!K479</f>
        <v>0</v>
      </c>
      <c r="O479" s="11">
        <f>SUMIF(Invoiced!$C$2:$C$8000, F479,Invoiced!$H$2:$H$8000)</f>
        <v>0</v>
      </c>
      <c r="P479" s="18">
        <f t="shared" si="22"/>
        <v>0</v>
      </c>
      <c r="Q479" s="7">
        <f>NCW!L479</f>
        <v>0</v>
      </c>
      <c r="R479" s="12">
        <f>SUMIF(Invoiced!$C$2:$C$8000, F479,Invoiced!$I$2:$I$8000)</f>
        <v>0</v>
      </c>
      <c r="S479" s="2">
        <f t="shared" si="23"/>
        <v>0</v>
      </c>
      <c r="T479" s="28">
        <f>(1-NCW!M479)</f>
        <v>1</v>
      </c>
    </row>
    <row r="480" spans="1:20" x14ac:dyDescent="0.2">
      <c r="A480">
        <v>480</v>
      </c>
      <c r="B480" s="9">
        <f>NCW!A480</f>
        <v>0</v>
      </c>
      <c r="C480" s="27">
        <f>NCW!B480</f>
        <v>0</v>
      </c>
      <c r="D480" s="19">
        <f>NCW!C480</f>
        <v>0</v>
      </c>
      <c r="E480" s="9">
        <f>NCW!N480</f>
        <v>0</v>
      </c>
      <c r="F480" s="9">
        <f>NCW!A480</f>
        <v>0</v>
      </c>
      <c r="G480" s="10">
        <f>NCW!D480</f>
        <v>0</v>
      </c>
      <c r="H480" s="15">
        <f>NCW!E480</f>
        <v>0</v>
      </c>
      <c r="I480" s="23">
        <f>NCW!F480</f>
        <v>0</v>
      </c>
      <c r="J480" s="15">
        <f>NCW!G480</f>
        <v>0</v>
      </c>
      <c r="K480" s="15">
        <f>NCW!H480</f>
        <v>0</v>
      </c>
      <c r="L480" s="15" t="str">
        <f t="shared" ca="1" si="21"/>
        <v/>
      </c>
      <c r="M480" s="4">
        <f>NCW!J480</f>
        <v>0</v>
      </c>
      <c r="N480" s="6">
        <f>NCW!K480</f>
        <v>0</v>
      </c>
      <c r="O480" s="11">
        <f>SUMIF(Invoiced!$C$2:$C$8000, F480,Invoiced!$H$2:$H$8000)</f>
        <v>0</v>
      </c>
      <c r="P480" s="18">
        <f t="shared" si="22"/>
        <v>0</v>
      </c>
      <c r="Q480" s="7">
        <f>NCW!L480</f>
        <v>0</v>
      </c>
      <c r="R480" s="12">
        <f>SUMIF(Invoiced!$C$2:$C$8000, F480,Invoiced!$I$2:$I$8000)</f>
        <v>0</v>
      </c>
      <c r="S480" s="2">
        <f t="shared" si="23"/>
        <v>0</v>
      </c>
      <c r="T480" s="28">
        <f>(1-NCW!M480)</f>
        <v>1</v>
      </c>
    </row>
    <row r="481" spans="1:20" x14ac:dyDescent="0.2">
      <c r="A481">
        <v>481</v>
      </c>
      <c r="B481" s="9">
        <f>NCW!A481</f>
        <v>0</v>
      </c>
      <c r="C481" s="27">
        <f>NCW!B481</f>
        <v>0</v>
      </c>
      <c r="D481" s="19">
        <f>NCW!C481</f>
        <v>0</v>
      </c>
      <c r="E481" s="9">
        <f>NCW!N481</f>
        <v>0</v>
      </c>
      <c r="F481" s="9">
        <f>NCW!A481</f>
        <v>0</v>
      </c>
      <c r="G481" s="10">
        <f>NCW!D481</f>
        <v>0</v>
      </c>
      <c r="H481" s="15">
        <f>NCW!E481</f>
        <v>0</v>
      </c>
      <c r="I481" s="23">
        <f>NCW!F481</f>
        <v>0</v>
      </c>
      <c r="J481" s="15">
        <f>NCW!G481</f>
        <v>0</v>
      </c>
      <c r="K481" s="15">
        <f>NCW!H481</f>
        <v>0</v>
      </c>
      <c r="L481" s="15" t="str">
        <f t="shared" ca="1" si="21"/>
        <v/>
      </c>
      <c r="M481" s="4">
        <f>NCW!J481</f>
        <v>0</v>
      </c>
      <c r="N481" s="6">
        <f>NCW!K481</f>
        <v>0</v>
      </c>
      <c r="O481" s="11">
        <f>SUMIF(Invoiced!$C$2:$C$8000, F481,Invoiced!$H$2:$H$8000)</f>
        <v>0</v>
      </c>
      <c r="P481" s="18">
        <f t="shared" si="22"/>
        <v>0</v>
      </c>
      <c r="Q481" s="7">
        <f>NCW!L481</f>
        <v>0</v>
      </c>
      <c r="R481" s="12">
        <f>SUMIF(Invoiced!$C$2:$C$8000, F481,Invoiced!$I$2:$I$8000)</f>
        <v>0</v>
      </c>
      <c r="S481" s="2">
        <f t="shared" si="23"/>
        <v>0</v>
      </c>
      <c r="T481" s="28">
        <f>(1-NCW!M481)</f>
        <v>1</v>
      </c>
    </row>
    <row r="482" spans="1:20" x14ac:dyDescent="0.2">
      <c r="A482">
        <v>482</v>
      </c>
      <c r="B482" s="9">
        <f>NCW!A482</f>
        <v>0</v>
      </c>
      <c r="C482" s="27">
        <f>NCW!B482</f>
        <v>0</v>
      </c>
      <c r="D482" s="19">
        <f>NCW!C482</f>
        <v>0</v>
      </c>
      <c r="E482" s="9">
        <f>NCW!N482</f>
        <v>0</v>
      </c>
      <c r="F482" s="9">
        <f>NCW!A482</f>
        <v>0</v>
      </c>
      <c r="G482" s="10">
        <f>NCW!D482</f>
        <v>0</v>
      </c>
      <c r="H482" s="15">
        <f>NCW!E482</f>
        <v>0</v>
      </c>
      <c r="I482" s="23">
        <f>NCW!F482</f>
        <v>0</v>
      </c>
      <c r="J482" s="15">
        <f>NCW!G482</f>
        <v>0</v>
      </c>
      <c r="K482" s="15">
        <f>NCW!H482</f>
        <v>0</v>
      </c>
      <c r="L482" s="15" t="str">
        <f t="shared" ca="1" si="21"/>
        <v/>
      </c>
      <c r="M482" s="4">
        <f>NCW!J482</f>
        <v>0</v>
      </c>
      <c r="N482" s="6">
        <f>NCW!K482</f>
        <v>0</v>
      </c>
      <c r="O482" s="11">
        <f>SUMIF(Invoiced!$C$2:$C$8000, F482,Invoiced!$H$2:$H$8000)</f>
        <v>0</v>
      </c>
      <c r="P482" s="18">
        <f t="shared" si="22"/>
        <v>0</v>
      </c>
      <c r="Q482" s="7">
        <f>NCW!L482</f>
        <v>0</v>
      </c>
      <c r="R482" s="12">
        <f>SUMIF(Invoiced!$C$2:$C$8000, F482,Invoiced!$I$2:$I$8000)</f>
        <v>0</v>
      </c>
      <c r="S482" s="2">
        <f t="shared" si="23"/>
        <v>0</v>
      </c>
      <c r="T482" s="28">
        <f>(1-NCW!M482)</f>
        <v>1</v>
      </c>
    </row>
    <row r="483" spans="1:20" x14ac:dyDescent="0.2">
      <c r="A483">
        <v>483</v>
      </c>
      <c r="B483" s="9">
        <f>NCW!A483</f>
        <v>0</v>
      </c>
      <c r="C483" s="27">
        <f>NCW!B483</f>
        <v>0</v>
      </c>
      <c r="D483" s="19">
        <f>NCW!C483</f>
        <v>0</v>
      </c>
      <c r="E483" s="9">
        <f>NCW!N483</f>
        <v>0</v>
      </c>
      <c r="F483" s="9">
        <f>NCW!A483</f>
        <v>0</v>
      </c>
      <c r="G483" s="10">
        <f>NCW!D483</f>
        <v>0</v>
      </c>
      <c r="H483" s="15">
        <f>NCW!E483</f>
        <v>0</v>
      </c>
      <c r="I483" s="23">
        <f>NCW!F483</f>
        <v>0</v>
      </c>
      <c r="J483" s="15">
        <f>NCW!G483</f>
        <v>0</v>
      </c>
      <c r="K483" s="15">
        <f>NCW!H483</f>
        <v>0</v>
      </c>
      <c r="L483" s="15" t="str">
        <f t="shared" ca="1" si="21"/>
        <v/>
      </c>
      <c r="M483" s="4">
        <f>NCW!J483</f>
        <v>0</v>
      </c>
      <c r="N483" s="6">
        <f>NCW!K483</f>
        <v>0</v>
      </c>
      <c r="O483" s="11">
        <f>SUMIF(Invoiced!$C$2:$C$8000, F483,Invoiced!$H$2:$H$8000)</f>
        <v>0</v>
      </c>
      <c r="P483" s="18">
        <f t="shared" si="22"/>
        <v>0</v>
      </c>
      <c r="Q483" s="7">
        <f>NCW!L483</f>
        <v>0</v>
      </c>
      <c r="R483" s="12">
        <f>SUMIF(Invoiced!$C$2:$C$8000, F483,Invoiced!$I$2:$I$8000)</f>
        <v>0</v>
      </c>
      <c r="S483" s="2">
        <f t="shared" si="23"/>
        <v>0</v>
      </c>
      <c r="T483" s="28">
        <f>(1-NCW!M483)</f>
        <v>1</v>
      </c>
    </row>
    <row r="484" spans="1:20" x14ac:dyDescent="0.2">
      <c r="A484">
        <v>484</v>
      </c>
      <c r="B484" s="9">
        <f>NCW!A484</f>
        <v>0</v>
      </c>
      <c r="C484" s="27">
        <f>NCW!B484</f>
        <v>0</v>
      </c>
      <c r="D484" s="19">
        <f>NCW!C484</f>
        <v>0</v>
      </c>
      <c r="E484" s="9">
        <f>NCW!N484</f>
        <v>0</v>
      </c>
      <c r="F484" s="9">
        <f>NCW!A484</f>
        <v>0</v>
      </c>
      <c r="G484" s="10">
        <f>NCW!D484</f>
        <v>0</v>
      </c>
      <c r="H484" s="15">
        <f>NCW!E484</f>
        <v>0</v>
      </c>
      <c r="I484" s="23">
        <f>NCW!F484</f>
        <v>0</v>
      </c>
      <c r="J484" s="15">
        <f>NCW!G484</f>
        <v>0</v>
      </c>
      <c r="K484" s="15">
        <f>NCW!H484</f>
        <v>0</v>
      </c>
      <c r="L484" s="15" t="str">
        <f t="shared" ca="1" si="21"/>
        <v/>
      </c>
      <c r="M484" s="4">
        <f>NCW!J484</f>
        <v>0</v>
      </c>
      <c r="N484" s="6">
        <f>NCW!K484</f>
        <v>0</v>
      </c>
      <c r="O484" s="11">
        <f>SUMIF(Invoiced!$C$2:$C$8000, F484,Invoiced!$H$2:$H$8000)</f>
        <v>0</v>
      </c>
      <c r="P484" s="18">
        <f t="shared" si="22"/>
        <v>0</v>
      </c>
      <c r="Q484" s="7">
        <f>NCW!L484</f>
        <v>0</v>
      </c>
      <c r="R484" s="12">
        <f>SUMIF(Invoiced!$C$2:$C$8000, F484,Invoiced!$I$2:$I$8000)</f>
        <v>0</v>
      </c>
      <c r="S484" s="2">
        <f t="shared" si="23"/>
        <v>0</v>
      </c>
      <c r="T484" s="28">
        <f>(1-NCW!M484)</f>
        <v>1</v>
      </c>
    </row>
    <row r="485" spans="1:20" x14ac:dyDescent="0.2">
      <c r="A485">
        <v>485</v>
      </c>
      <c r="B485" s="9">
        <f>NCW!A485</f>
        <v>0</v>
      </c>
      <c r="C485" s="27">
        <f>NCW!B485</f>
        <v>0</v>
      </c>
      <c r="D485" s="19">
        <f>NCW!C485</f>
        <v>0</v>
      </c>
      <c r="E485" s="9">
        <f>NCW!N485</f>
        <v>0</v>
      </c>
      <c r="F485" s="9">
        <f>NCW!A485</f>
        <v>0</v>
      </c>
      <c r="G485" s="10">
        <f>NCW!D485</f>
        <v>0</v>
      </c>
      <c r="H485" s="15">
        <f>NCW!E485</f>
        <v>0</v>
      </c>
      <c r="I485" s="23">
        <f>NCW!F485</f>
        <v>0</v>
      </c>
      <c r="J485" s="15">
        <f>NCW!G485</f>
        <v>0</v>
      </c>
      <c r="K485" s="15">
        <f>NCW!H485</f>
        <v>0</v>
      </c>
      <c r="L485" s="15" t="str">
        <f t="shared" ca="1" si="21"/>
        <v/>
      </c>
      <c r="M485" s="4">
        <f>NCW!J485</f>
        <v>0</v>
      </c>
      <c r="N485" s="6">
        <f>NCW!K485</f>
        <v>0</v>
      </c>
      <c r="O485" s="11">
        <f>SUMIF(Invoiced!$C$2:$C$8000, F485,Invoiced!$H$2:$H$8000)</f>
        <v>0</v>
      </c>
      <c r="P485" s="18">
        <f t="shared" si="22"/>
        <v>0</v>
      </c>
      <c r="Q485" s="7">
        <f>NCW!L485</f>
        <v>0</v>
      </c>
      <c r="R485" s="12">
        <f>SUMIF(Invoiced!$C$2:$C$8000, F485,Invoiced!$I$2:$I$8000)</f>
        <v>0</v>
      </c>
      <c r="S485" s="2">
        <f t="shared" si="23"/>
        <v>0</v>
      </c>
      <c r="T485" s="28">
        <f>(1-NCW!M485)</f>
        <v>1</v>
      </c>
    </row>
    <row r="486" spans="1:20" x14ac:dyDescent="0.2">
      <c r="A486">
        <v>486</v>
      </c>
      <c r="B486" s="9">
        <f>NCW!A486</f>
        <v>0</v>
      </c>
      <c r="C486" s="27">
        <f>NCW!B486</f>
        <v>0</v>
      </c>
      <c r="D486" s="19">
        <f>NCW!C486</f>
        <v>0</v>
      </c>
      <c r="E486" s="9">
        <f>NCW!N486</f>
        <v>0</v>
      </c>
      <c r="F486" s="9">
        <f>NCW!A486</f>
        <v>0</v>
      </c>
      <c r="G486" s="10">
        <f>NCW!D486</f>
        <v>0</v>
      </c>
      <c r="H486" s="15">
        <f>NCW!E486</f>
        <v>0</v>
      </c>
      <c r="I486" s="23">
        <f>NCW!F486</f>
        <v>0</v>
      </c>
      <c r="J486" s="15">
        <f>NCW!G486</f>
        <v>0</v>
      </c>
      <c r="K486" s="15">
        <f>NCW!H486</f>
        <v>0</v>
      </c>
      <c r="L486" s="15" t="str">
        <f t="shared" ca="1" si="21"/>
        <v/>
      </c>
      <c r="M486" s="4">
        <f>NCW!J486</f>
        <v>0</v>
      </c>
      <c r="N486" s="6">
        <f>NCW!K486</f>
        <v>0</v>
      </c>
      <c r="O486" s="11">
        <f>SUMIF(Invoiced!$C$2:$C$8000, F486,Invoiced!$H$2:$H$8000)</f>
        <v>0</v>
      </c>
      <c r="P486" s="18">
        <f t="shared" si="22"/>
        <v>0</v>
      </c>
      <c r="Q486" s="7">
        <f>NCW!L486</f>
        <v>0</v>
      </c>
      <c r="R486" s="12">
        <f>SUMIF(Invoiced!$C$2:$C$8000, F486,Invoiced!$I$2:$I$8000)</f>
        <v>0</v>
      </c>
      <c r="S486" s="2">
        <f t="shared" si="23"/>
        <v>0</v>
      </c>
      <c r="T486" s="28">
        <f>(1-NCW!M486)</f>
        <v>1</v>
      </c>
    </row>
    <row r="487" spans="1:20" x14ac:dyDescent="0.2">
      <c r="A487">
        <v>487</v>
      </c>
      <c r="B487" s="9">
        <f>NCW!A487</f>
        <v>0</v>
      </c>
      <c r="C487" s="27">
        <f>NCW!B487</f>
        <v>0</v>
      </c>
      <c r="D487" s="19">
        <f>NCW!C487</f>
        <v>0</v>
      </c>
      <c r="E487" s="9">
        <f>NCW!N487</f>
        <v>0</v>
      </c>
      <c r="F487" s="9">
        <f>NCW!A487</f>
        <v>0</v>
      </c>
      <c r="G487" s="10">
        <f>NCW!D487</f>
        <v>0</v>
      </c>
      <c r="H487" s="15">
        <f>NCW!E487</f>
        <v>0</v>
      </c>
      <c r="I487" s="23">
        <f>NCW!F487</f>
        <v>0</v>
      </c>
      <c r="J487" s="15">
        <f>NCW!G487</f>
        <v>0</v>
      </c>
      <c r="K487" s="15">
        <f>NCW!H487</f>
        <v>0</v>
      </c>
      <c r="L487" s="15" t="str">
        <f t="shared" ca="1" si="21"/>
        <v/>
      </c>
      <c r="M487" s="4">
        <f>NCW!J487</f>
        <v>0</v>
      </c>
      <c r="N487" s="6">
        <f>NCW!K487</f>
        <v>0</v>
      </c>
      <c r="O487" s="11">
        <f>SUMIF(Invoiced!$C$2:$C$8000, F487,Invoiced!$H$2:$H$8000)</f>
        <v>0</v>
      </c>
      <c r="P487" s="18">
        <f t="shared" si="22"/>
        <v>0</v>
      </c>
      <c r="Q487" s="7">
        <f>NCW!L487</f>
        <v>0</v>
      </c>
      <c r="R487" s="12">
        <f>SUMIF(Invoiced!$C$2:$C$8000, F487,Invoiced!$I$2:$I$8000)</f>
        <v>0</v>
      </c>
      <c r="S487" s="2">
        <f t="shared" si="23"/>
        <v>0</v>
      </c>
      <c r="T487" s="28">
        <f>(1-NCW!M487)</f>
        <v>1</v>
      </c>
    </row>
    <row r="488" spans="1:20" x14ac:dyDescent="0.2">
      <c r="A488">
        <v>488</v>
      </c>
      <c r="B488" s="9">
        <f>NCW!A488</f>
        <v>0</v>
      </c>
      <c r="C488" s="27">
        <f>NCW!B488</f>
        <v>0</v>
      </c>
      <c r="D488" s="19">
        <f>NCW!C488</f>
        <v>0</v>
      </c>
      <c r="E488" s="9">
        <f>NCW!N488</f>
        <v>0</v>
      </c>
      <c r="F488" s="9">
        <f>NCW!A488</f>
        <v>0</v>
      </c>
      <c r="G488" s="10">
        <f>NCW!D488</f>
        <v>0</v>
      </c>
      <c r="H488" s="15">
        <f>NCW!E488</f>
        <v>0</v>
      </c>
      <c r="I488" s="23">
        <f>NCW!F488</f>
        <v>0</v>
      </c>
      <c r="J488" s="15">
        <f>NCW!G488</f>
        <v>0</v>
      </c>
      <c r="K488" s="15">
        <f>NCW!H488</f>
        <v>0</v>
      </c>
      <c r="L488" s="15" t="str">
        <f t="shared" ca="1" si="21"/>
        <v/>
      </c>
      <c r="M488" s="4">
        <f>NCW!J488</f>
        <v>0</v>
      </c>
      <c r="N488" s="6">
        <f>NCW!K488</f>
        <v>0</v>
      </c>
      <c r="O488" s="11">
        <f>SUMIF(Invoiced!$C$2:$C$8000, F488,Invoiced!$H$2:$H$8000)</f>
        <v>0</v>
      </c>
      <c r="P488" s="18">
        <f t="shared" si="22"/>
        <v>0</v>
      </c>
      <c r="Q488" s="7">
        <f>NCW!L488</f>
        <v>0</v>
      </c>
      <c r="R488" s="12">
        <f>SUMIF(Invoiced!$C$2:$C$8000, F488,Invoiced!$I$2:$I$8000)</f>
        <v>0</v>
      </c>
      <c r="S488" s="2">
        <f t="shared" si="23"/>
        <v>0</v>
      </c>
      <c r="T488" s="28">
        <f>(1-NCW!M488)</f>
        <v>1</v>
      </c>
    </row>
    <row r="489" spans="1:20" x14ac:dyDescent="0.2">
      <c r="A489">
        <v>489</v>
      </c>
      <c r="B489" s="9">
        <f>NCW!A489</f>
        <v>0</v>
      </c>
      <c r="C489" s="27">
        <f>NCW!B489</f>
        <v>0</v>
      </c>
      <c r="D489" s="19">
        <f>NCW!C489</f>
        <v>0</v>
      </c>
      <c r="E489" s="9">
        <f>NCW!N489</f>
        <v>0</v>
      </c>
      <c r="F489" s="9">
        <f>NCW!A489</f>
        <v>0</v>
      </c>
      <c r="G489" s="10">
        <f>NCW!D489</f>
        <v>0</v>
      </c>
      <c r="H489" s="15">
        <f>NCW!E489</f>
        <v>0</v>
      </c>
      <c r="I489" s="23">
        <f>NCW!F489</f>
        <v>0</v>
      </c>
      <c r="J489" s="15">
        <f>NCW!G489</f>
        <v>0</v>
      </c>
      <c r="K489" s="15">
        <f>NCW!H489</f>
        <v>0</v>
      </c>
      <c r="L489" s="15" t="str">
        <f t="shared" ca="1" si="21"/>
        <v/>
      </c>
      <c r="M489" s="4">
        <f>NCW!J489</f>
        <v>0</v>
      </c>
      <c r="N489" s="6">
        <f>NCW!K489</f>
        <v>0</v>
      </c>
      <c r="O489" s="11">
        <f>SUMIF(Invoiced!$C$2:$C$8000, F489,Invoiced!$H$2:$H$8000)</f>
        <v>0</v>
      </c>
      <c r="P489" s="18">
        <f t="shared" si="22"/>
        <v>0</v>
      </c>
      <c r="Q489" s="7">
        <f>NCW!L489</f>
        <v>0</v>
      </c>
      <c r="R489" s="12">
        <f>SUMIF(Invoiced!$C$2:$C$8000, F489,Invoiced!$I$2:$I$8000)</f>
        <v>0</v>
      </c>
      <c r="S489" s="2">
        <f t="shared" si="23"/>
        <v>0</v>
      </c>
      <c r="T489" s="28">
        <f>(1-NCW!M489)</f>
        <v>1</v>
      </c>
    </row>
    <row r="490" spans="1:20" x14ac:dyDescent="0.2">
      <c r="A490">
        <v>490</v>
      </c>
      <c r="B490" s="9">
        <f>NCW!A490</f>
        <v>0</v>
      </c>
      <c r="C490" s="27">
        <f>NCW!B490</f>
        <v>0</v>
      </c>
      <c r="D490" s="19">
        <f>NCW!C490</f>
        <v>0</v>
      </c>
      <c r="E490" s="9">
        <f>NCW!N490</f>
        <v>0</v>
      </c>
      <c r="F490" s="9">
        <f>NCW!A490</f>
        <v>0</v>
      </c>
      <c r="G490" s="10">
        <f>NCW!D490</f>
        <v>0</v>
      </c>
      <c r="H490" s="15">
        <f>NCW!E490</f>
        <v>0</v>
      </c>
      <c r="I490" s="23">
        <f>NCW!F490</f>
        <v>0</v>
      </c>
      <c r="J490" s="15">
        <f>NCW!G490</f>
        <v>0</v>
      </c>
      <c r="K490" s="15">
        <f>NCW!H490</f>
        <v>0</v>
      </c>
      <c r="L490" s="15" t="str">
        <f t="shared" ca="1" si="21"/>
        <v/>
      </c>
      <c r="M490" s="4">
        <f>NCW!J490</f>
        <v>0</v>
      </c>
      <c r="N490" s="6">
        <f>NCW!K490</f>
        <v>0</v>
      </c>
      <c r="O490" s="11">
        <f>SUMIF(Invoiced!$C$2:$C$8000, F490,Invoiced!$H$2:$H$8000)</f>
        <v>0</v>
      </c>
      <c r="P490" s="18">
        <f t="shared" si="22"/>
        <v>0</v>
      </c>
      <c r="Q490" s="7">
        <f>NCW!L490</f>
        <v>0</v>
      </c>
      <c r="R490" s="12">
        <f>SUMIF(Invoiced!$C$2:$C$8000, F490,Invoiced!$I$2:$I$8000)</f>
        <v>0</v>
      </c>
      <c r="S490" s="2">
        <f t="shared" si="23"/>
        <v>0</v>
      </c>
      <c r="T490" s="28">
        <f>(1-NCW!M490)</f>
        <v>1</v>
      </c>
    </row>
    <row r="491" spans="1:20" x14ac:dyDescent="0.2">
      <c r="A491">
        <v>491</v>
      </c>
      <c r="B491" s="9">
        <f>NCW!A491</f>
        <v>0</v>
      </c>
      <c r="C491" s="27">
        <f>NCW!B491</f>
        <v>0</v>
      </c>
      <c r="D491" s="19">
        <f>NCW!C491</f>
        <v>0</v>
      </c>
      <c r="E491" s="9">
        <f>NCW!N491</f>
        <v>0</v>
      </c>
      <c r="F491" s="9">
        <f>NCW!A491</f>
        <v>0</v>
      </c>
      <c r="G491" s="10">
        <f>NCW!D491</f>
        <v>0</v>
      </c>
      <c r="H491" s="15">
        <f>NCW!E491</f>
        <v>0</v>
      </c>
      <c r="I491" s="23">
        <f>NCW!F491</f>
        <v>0</v>
      </c>
      <c r="J491" s="15">
        <f>NCW!G491</f>
        <v>0</v>
      </c>
      <c r="K491" s="15">
        <f>NCW!H491</f>
        <v>0</v>
      </c>
      <c r="L491" s="15" t="str">
        <f t="shared" ca="1" si="21"/>
        <v/>
      </c>
      <c r="M491" s="4">
        <f>NCW!J491</f>
        <v>0</v>
      </c>
      <c r="N491" s="6">
        <f>NCW!K491</f>
        <v>0</v>
      </c>
      <c r="O491" s="11">
        <f>SUMIF(Invoiced!$C$2:$C$8000, F491,Invoiced!$H$2:$H$8000)</f>
        <v>0</v>
      </c>
      <c r="P491" s="18">
        <f t="shared" si="22"/>
        <v>0</v>
      </c>
      <c r="Q491" s="7">
        <f>NCW!L491</f>
        <v>0</v>
      </c>
      <c r="R491" s="12">
        <f>SUMIF(Invoiced!$C$2:$C$8000, F491,Invoiced!$I$2:$I$8000)</f>
        <v>0</v>
      </c>
      <c r="S491" s="2">
        <f t="shared" si="23"/>
        <v>0</v>
      </c>
      <c r="T491" s="28">
        <f>(1-NCW!M491)</f>
        <v>1</v>
      </c>
    </row>
    <row r="492" spans="1:20" x14ac:dyDescent="0.2">
      <c r="A492">
        <v>492</v>
      </c>
      <c r="B492" s="9">
        <f>NCW!A492</f>
        <v>0</v>
      </c>
      <c r="C492" s="27">
        <f>NCW!B492</f>
        <v>0</v>
      </c>
      <c r="D492" s="19">
        <f>NCW!C492</f>
        <v>0</v>
      </c>
      <c r="E492" s="9">
        <f>NCW!N492</f>
        <v>0</v>
      </c>
      <c r="F492" s="9">
        <f>NCW!A492</f>
        <v>0</v>
      </c>
      <c r="G492" s="10">
        <f>NCW!D492</f>
        <v>0</v>
      </c>
      <c r="H492" s="15">
        <f>NCW!E492</f>
        <v>0</v>
      </c>
      <c r="I492" s="23">
        <f>NCW!F492</f>
        <v>0</v>
      </c>
      <c r="J492" s="15">
        <f>NCW!G492</f>
        <v>0</v>
      </c>
      <c r="K492" s="15">
        <f>NCW!H492</f>
        <v>0</v>
      </c>
      <c r="L492" s="15" t="str">
        <f t="shared" ca="1" si="21"/>
        <v/>
      </c>
      <c r="M492" s="4">
        <f>NCW!J492</f>
        <v>0</v>
      </c>
      <c r="N492" s="6">
        <f>NCW!K492</f>
        <v>0</v>
      </c>
      <c r="O492" s="11">
        <f>SUMIF(Invoiced!$C$2:$C$8000, F492,Invoiced!$H$2:$H$8000)</f>
        <v>0</v>
      </c>
      <c r="P492" s="18">
        <f t="shared" si="22"/>
        <v>0</v>
      </c>
      <c r="Q492" s="7">
        <f>NCW!L492</f>
        <v>0</v>
      </c>
      <c r="R492" s="12">
        <f>SUMIF(Invoiced!$C$2:$C$8000, F492,Invoiced!$I$2:$I$8000)</f>
        <v>0</v>
      </c>
      <c r="S492" s="2">
        <f t="shared" si="23"/>
        <v>0</v>
      </c>
      <c r="T492" s="28">
        <f>(1-NCW!M492)</f>
        <v>1</v>
      </c>
    </row>
    <row r="493" spans="1:20" x14ac:dyDescent="0.2">
      <c r="A493">
        <v>493</v>
      </c>
      <c r="B493" s="9">
        <f>NCW!A493</f>
        <v>0</v>
      </c>
      <c r="C493" s="27">
        <f>NCW!B493</f>
        <v>0</v>
      </c>
      <c r="D493" s="19">
        <f>NCW!C493</f>
        <v>0</v>
      </c>
      <c r="E493" s="9">
        <f>NCW!N493</f>
        <v>0</v>
      </c>
      <c r="F493" s="9">
        <f>NCW!A493</f>
        <v>0</v>
      </c>
      <c r="G493" s="10">
        <f>NCW!D493</f>
        <v>0</v>
      </c>
      <c r="H493" s="15">
        <f>NCW!E493</f>
        <v>0</v>
      </c>
      <c r="I493" s="23">
        <f>NCW!F493</f>
        <v>0</v>
      </c>
      <c r="J493" s="15">
        <f>NCW!G493</f>
        <v>0</v>
      </c>
      <c r="K493" s="15">
        <f>NCW!H493</f>
        <v>0</v>
      </c>
      <c r="L493" s="15" t="str">
        <f t="shared" ca="1" si="21"/>
        <v/>
      </c>
      <c r="M493" s="4">
        <f>NCW!J493</f>
        <v>0</v>
      </c>
      <c r="N493" s="6">
        <f>NCW!K493</f>
        <v>0</v>
      </c>
      <c r="O493" s="11">
        <f>SUMIF(Invoiced!$C$2:$C$8000, F493,Invoiced!$H$2:$H$8000)</f>
        <v>0</v>
      </c>
      <c r="P493" s="18">
        <f t="shared" si="22"/>
        <v>0</v>
      </c>
      <c r="Q493" s="7">
        <f>NCW!L493</f>
        <v>0</v>
      </c>
      <c r="R493" s="12">
        <f>SUMIF(Invoiced!$C$2:$C$8000, F493,Invoiced!$I$2:$I$8000)</f>
        <v>0</v>
      </c>
      <c r="S493" s="2">
        <f t="shared" si="23"/>
        <v>0</v>
      </c>
      <c r="T493" s="28">
        <f>(1-NCW!M493)</f>
        <v>1</v>
      </c>
    </row>
    <row r="494" spans="1:20" x14ac:dyDescent="0.2">
      <c r="A494">
        <v>494</v>
      </c>
      <c r="B494" s="9">
        <f>NCW!A494</f>
        <v>0</v>
      </c>
      <c r="C494" s="27">
        <f>NCW!B494</f>
        <v>0</v>
      </c>
      <c r="D494" s="19">
        <f>NCW!C494</f>
        <v>0</v>
      </c>
      <c r="E494" s="9">
        <f>NCW!N494</f>
        <v>0</v>
      </c>
      <c r="F494" s="9">
        <f>NCW!A494</f>
        <v>0</v>
      </c>
      <c r="G494" s="10">
        <f>NCW!D494</f>
        <v>0</v>
      </c>
      <c r="H494" s="15">
        <f>NCW!E494</f>
        <v>0</v>
      </c>
      <c r="I494" s="23">
        <f>NCW!F494</f>
        <v>0</v>
      </c>
      <c r="J494" s="15">
        <f>NCW!G494</f>
        <v>0</v>
      </c>
      <c r="K494" s="15">
        <f>NCW!H494</f>
        <v>0</v>
      </c>
      <c r="L494" s="15" t="str">
        <f t="shared" ca="1" si="21"/>
        <v/>
      </c>
      <c r="M494" s="4">
        <f>NCW!J494</f>
        <v>0</v>
      </c>
      <c r="N494" s="6">
        <f>NCW!K494</f>
        <v>0</v>
      </c>
      <c r="O494" s="11">
        <f>SUMIF(Invoiced!$C$2:$C$8000, F494,Invoiced!$H$2:$H$8000)</f>
        <v>0</v>
      </c>
      <c r="P494" s="18">
        <f t="shared" si="22"/>
        <v>0</v>
      </c>
      <c r="Q494" s="7">
        <f>NCW!L494</f>
        <v>0</v>
      </c>
      <c r="R494" s="12">
        <f>SUMIF(Invoiced!$C$2:$C$8000, F494,Invoiced!$I$2:$I$8000)</f>
        <v>0</v>
      </c>
      <c r="S494" s="2">
        <f t="shared" si="23"/>
        <v>0</v>
      </c>
      <c r="T494" s="28">
        <f>(1-NCW!M494)</f>
        <v>1</v>
      </c>
    </row>
    <row r="495" spans="1:20" x14ac:dyDescent="0.2">
      <c r="A495">
        <v>495</v>
      </c>
      <c r="B495" s="9">
        <f>NCW!A495</f>
        <v>0</v>
      </c>
      <c r="C495" s="27">
        <f>NCW!B495</f>
        <v>0</v>
      </c>
      <c r="D495" s="19">
        <f>NCW!C495</f>
        <v>0</v>
      </c>
      <c r="E495" s="9">
        <f>NCW!N495</f>
        <v>0</v>
      </c>
      <c r="F495" s="9">
        <f>NCW!A495</f>
        <v>0</v>
      </c>
      <c r="G495" s="10">
        <f>NCW!D495</f>
        <v>0</v>
      </c>
      <c r="H495" s="15">
        <f>NCW!E495</f>
        <v>0</v>
      </c>
      <c r="I495" s="23">
        <f>NCW!F495</f>
        <v>0</v>
      </c>
      <c r="J495" s="15">
        <f>NCW!G495</f>
        <v>0</v>
      </c>
      <c r="K495" s="15">
        <f>NCW!H495</f>
        <v>0</v>
      </c>
      <c r="L495" s="15" t="str">
        <f t="shared" ca="1" si="21"/>
        <v/>
      </c>
      <c r="M495" s="4">
        <f>NCW!J495</f>
        <v>0</v>
      </c>
      <c r="N495" s="6">
        <f>NCW!K495</f>
        <v>0</v>
      </c>
      <c r="O495" s="11">
        <f>SUMIF(Invoiced!$C$2:$C$8000, F495,Invoiced!$H$2:$H$8000)</f>
        <v>0</v>
      </c>
      <c r="P495" s="18">
        <f t="shared" si="22"/>
        <v>0</v>
      </c>
      <c r="Q495" s="7">
        <f>NCW!L495</f>
        <v>0</v>
      </c>
      <c r="R495" s="12">
        <f>SUMIF(Invoiced!$C$2:$C$8000, F495,Invoiced!$I$2:$I$8000)</f>
        <v>0</v>
      </c>
      <c r="S495" s="2">
        <f t="shared" si="23"/>
        <v>0</v>
      </c>
      <c r="T495" s="28">
        <f>(1-NCW!M495)</f>
        <v>1</v>
      </c>
    </row>
    <row r="496" spans="1:20" x14ac:dyDescent="0.2">
      <c r="A496">
        <v>496</v>
      </c>
      <c r="B496" s="9">
        <f>NCW!A496</f>
        <v>0</v>
      </c>
      <c r="C496" s="27">
        <f>NCW!B496</f>
        <v>0</v>
      </c>
      <c r="D496" s="19">
        <f>NCW!C496</f>
        <v>0</v>
      </c>
      <c r="E496" s="9">
        <f>NCW!N496</f>
        <v>0</v>
      </c>
      <c r="F496" s="9">
        <f>NCW!A496</f>
        <v>0</v>
      </c>
      <c r="G496" s="10">
        <f>NCW!D496</f>
        <v>0</v>
      </c>
      <c r="H496" s="15">
        <f>NCW!E496</f>
        <v>0</v>
      </c>
      <c r="I496" s="23">
        <f>NCW!F496</f>
        <v>0</v>
      </c>
      <c r="J496" s="15">
        <f>NCW!G496</f>
        <v>0</v>
      </c>
      <c r="K496" s="15">
        <f>NCW!H496</f>
        <v>0</v>
      </c>
      <c r="L496" s="15" t="str">
        <f t="shared" ca="1" si="21"/>
        <v/>
      </c>
      <c r="M496" s="4">
        <f>NCW!J496</f>
        <v>0</v>
      </c>
      <c r="N496" s="6">
        <f>NCW!K496</f>
        <v>0</v>
      </c>
      <c r="O496" s="11">
        <f>SUMIF(Invoiced!$C$2:$C$8000, F496,Invoiced!$H$2:$H$8000)</f>
        <v>0</v>
      </c>
      <c r="P496" s="18">
        <f t="shared" si="22"/>
        <v>0</v>
      </c>
      <c r="Q496" s="7">
        <f>NCW!L496</f>
        <v>0</v>
      </c>
      <c r="R496" s="12">
        <f>SUMIF(Invoiced!$C$2:$C$8000, F496,Invoiced!$I$2:$I$8000)</f>
        <v>0</v>
      </c>
      <c r="S496" s="2">
        <f t="shared" si="23"/>
        <v>0</v>
      </c>
      <c r="T496" s="28">
        <f>(1-NCW!M496)</f>
        <v>1</v>
      </c>
    </row>
    <row r="497" spans="1:20" x14ac:dyDescent="0.2">
      <c r="A497">
        <v>497</v>
      </c>
      <c r="B497" s="9">
        <f>NCW!A497</f>
        <v>0</v>
      </c>
      <c r="C497" s="27">
        <f>NCW!B497</f>
        <v>0</v>
      </c>
      <c r="D497" s="19">
        <f>NCW!C497</f>
        <v>0</v>
      </c>
      <c r="E497" s="9">
        <f>NCW!N497</f>
        <v>0</v>
      </c>
      <c r="F497" s="9">
        <f>NCW!A497</f>
        <v>0</v>
      </c>
      <c r="G497" s="10">
        <f>NCW!D497</f>
        <v>0</v>
      </c>
      <c r="H497" s="15">
        <f>NCW!E497</f>
        <v>0</v>
      </c>
      <c r="I497" s="23">
        <f>NCW!F497</f>
        <v>0</v>
      </c>
      <c r="J497" s="15">
        <f>NCW!G497</f>
        <v>0</v>
      </c>
      <c r="K497" s="15">
        <f>NCW!H497</f>
        <v>0</v>
      </c>
      <c r="L497" s="15" t="str">
        <f t="shared" ca="1" si="21"/>
        <v/>
      </c>
      <c r="M497" s="4">
        <f>NCW!J497</f>
        <v>0</v>
      </c>
      <c r="N497" s="6">
        <f>NCW!K497</f>
        <v>0</v>
      </c>
      <c r="O497" s="11">
        <f>SUMIF(Invoiced!$C$2:$C$8000, F497,Invoiced!$H$2:$H$8000)</f>
        <v>0</v>
      </c>
      <c r="P497" s="18">
        <f t="shared" si="22"/>
        <v>0</v>
      </c>
      <c r="Q497" s="7">
        <f>NCW!L497</f>
        <v>0</v>
      </c>
      <c r="R497" s="12">
        <f>SUMIF(Invoiced!$C$2:$C$8000, F497,Invoiced!$I$2:$I$8000)</f>
        <v>0</v>
      </c>
      <c r="S497" s="2">
        <f t="shared" si="23"/>
        <v>0</v>
      </c>
      <c r="T497" s="28">
        <f>(1-NCW!M497)</f>
        <v>1</v>
      </c>
    </row>
    <row r="498" spans="1:20" x14ac:dyDescent="0.2">
      <c r="A498">
        <v>498</v>
      </c>
      <c r="B498" s="9">
        <f>NCW!A498</f>
        <v>0</v>
      </c>
      <c r="C498" s="27">
        <f>NCW!B498</f>
        <v>0</v>
      </c>
      <c r="D498" s="19">
        <f>NCW!C498</f>
        <v>0</v>
      </c>
      <c r="E498" s="9">
        <f>NCW!N498</f>
        <v>0</v>
      </c>
      <c r="F498" s="9">
        <f>NCW!A498</f>
        <v>0</v>
      </c>
      <c r="G498" s="10">
        <f>NCW!D498</f>
        <v>0</v>
      </c>
      <c r="H498" s="15">
        <f>NCW!E498</f>
        <v>0</v>
      </c>
      <c r="I498" s="23">
        <f>NCW!F498</f>
        <v>0</v>
      </c>
      <c r="J498" s="15">
        <f>NCW!G498</f>
        <v>0</v>
      </c>
      <c r="K498" s="15">
        <f>NCW!H498</f>
        <v>0</v>
      </c>
      <c r="L498" s="15" t="str">
        <f t="shared" ca="1" si="21"/>
        <v/>
      </c>
      <c r="M498" s="4">
        <f>NCW!J498</f>
        <v>0</v>
      </c>
      <c r="N498" s="6">
        <f>NCW!K498</f>
        <v>0</v>
      </c>
      <c r="O498" s="11">
        <f>SUMIF(Invoiced!$C$2:$C$8000, F498,Invoiced!$H$2:$H$8000)</f>
        <v>0</v>
      </c>
      <c r="P498" s="18">
        <f t="shared" si="22"/>
        <v>0</v>
      </c>
      <c r="Q498" s="7">
        <f>NCW!L498</f>
        <v>0</v>
      </c>
      <c r="R498" s="12">
        <f>SUMIF(Invoiced!$C$2:$C$8000, F498,Invoiced!$I$2:$I$8000)</f>
        <v>0</v>
      </c>
      <c r="S498" s="2">
        <f t="shared" si="23"/>
        <v>0</v>
      </c>
      <c r="T498" s="28">
        <f>(1-NCW!M498)</f>
        <v>1</v>
      </c>
    </row>
    <row r="499" spans="1:20" x14ac:dyDescent="0.2">
      <c r="A499">
        <v>499</v>
      </c>
      <c r="B499" s="9">
        <f>NCW!A499</f>
        <v>0</v>
      </c>
      <c r="C499" s="27">
        <f>NCW!B499</f>
        <v>0</v>
      </c>
      <c r="D499" s="19">
        <f>NCW!C499</f>
        <v>0</v>
      </c>
      <c r="E499" s="9">
        <f>NCW!N499</f>
        <v>0</v>
      </c>
      <c r="F499" s="9">
        <f>NCW!A499</f>
        <v>0</v>
      </c>
      <c r="G499" s="10">
        <f>NCW!D499</f>
        <v>0</v>
      </c>
      <c r="H499" s="15">
        <f>NCW!E499</f>
        <v>0</v>
      </c>
      <c r="I499" s="23">
        <f>NCW!F499</f>
        <v>0</v>
      </c>
      <c r="J499" s="15">
        <f>NCW!G499</f>
        <v>0</v>
      </c>
      <c r="K499" s="15">
        <f>NCW!H499</f>
        <v>0</v>
      </c>
      <c r="L499" s="15" t="str">
        <f t="shared" ca="1" si="21"/>
        <v/>
      </c>
      <c r="M499" s="4">
        <f>NCW!J499</f>
        <v>0</v>
      </c>
      <c r="N499" s="6">
        <f>NCW!K499</f>
        <v>0</v>
      </c>
      <c r="O499" s="11">
        <f>SUMIF(Invoiced!$C$2:$C$8000, F499,Invoiced!$H$2:$H$8000)</f>
        <v>0</v>
      </c>
      <c r="P499" s="18">
        <f t="shared" si="22"/>
        <v>0</v>
      </c>
      <c r="Q499" s="7">
        <f>NCW!L499</f>
        <v>0</v>
      </c>
      <c r="R499" s="12">
        <f>SUMIF(Invoiced!$C$2:$C$8000, F499,Invoiced!$I$2:$I$8000)</f>
        <v>0</v>
      </c>
      <c r="S499" s="2">
        <f t="shared" si="23"/>
        <v>0</v>
      </c>
      <c r="T499" s="28">
        <f>(1-NCW!M499)</f>
        <v>1</v>
      </c>
    </row>
    <row r="500" spans="1:20" x14ac:dyDescent="0.2">
      <c r="A500">
        <v>500</v>
      </c>
      <c r="B500" s="9">
        <f>NCW!A500</f>
        <v>0</v>
      </c>
      <c r="C500" s="27">
        <f>NCW!B500</f>
        <v>0</v>
      </c>
      <c r="D500" s="19">
        <f>NCW!C500</f>
        <v>0</v>
      </c>
      <c r="E500" s="9">
        <f>NCW!N500</f>
        <v>0</v>
      </c>
      <c r="F500" s="9">
        <f>NCW!A500</f>
        <v>0</v>
      </c>
      <c r="G500" s="10">
        <f>NCW!D500</f>
        <v>0</v>
      </c>
      <c r="H500" s="15">
        <f>NCW!E500</f>
        <v>0</v>
      </c>
      <c r="I500" s="23">
        <f>NCW!F500</f>
        <v>0</v>
      </c>
      <c r="J500" s="15">
        <f>NCW!G500</f>
        <v>0</v>
      </c>
      <c r="K500" s="15">
        <f>NCW!H500</f>
        <v>0</v>
      </c>
      <c r="L500" s="15" t="str">
        <f t="shared" ca="1" si="21"/>
        <v/>
      </c>
      <c r="M500" s="4">
        <f>NCW!J500</f>
        <v>0</v>
      </c>
      <c r="N500" s="6">
        <f>NCW!K500</f>
        <v>0</v>
      </c>
      <c r="O500" s="11">
        <f>SUMIF(Invoiced!$C$2:$C$8000, F500,Invoiced!$H$2:$H$8000)</f>
        <v>0</v>
      </c>
      <c r="P500" s="18">
        <f t="shared" si="22"/>
        <v>0</v>
      </c>
      <c r="Q500" s="7">
        <f>NCW!L500</f>
        <v>0</v>
      </c>
      <c r="R500" s="12">
        <f>SUMIF(Invoiced!$C$2:$C$8000, F500,Invoiced!$I$2:$I$8000)</f>
        <v>0</v>
      </c>
      <c r="S500" s="2">
        <f t="shared" si="23"/>
        <v>0</v>
      </c>
      <c r="T500" s="28">
        <f>(1-NCW!M500)</f>
        <v>1</v>
      </c>
    </row>
    <row r="501" spans="1:20" x14ac:dyDescent="0.2">
      <c r="A501">
        <v>501</v>
      </c>
      <c r="B501" s="9">
        <f>NCW!A501</f>
        <v>0</v>
      </c>
      <c r="C501" s="27">
        <f>NCW!B501</f>
        <v>0</v>
      </c>
      <c r="D501" s="19">
        <f>NCW!C501</f>
        <v>0</v>
      </c>
      <c r="E501" s="9">
        <f>NCW!N501</f>
        <v>0</v>
      </c>
      <c r="F501" s="9">
        <f>NCW!A501</f>
        <v>0</v>
      </c>
      <c r="G501" s="10">
        <f>NCW!D501</f>
        <v>0</v>
      </c>
      <c r="H501" s="15">
        <f>NCW!E501</f>
        <v>0</v>
      </c>
      <c r="I501" s="23">
        <f>NCW!F501</f>
        <v>0</v>
      </c>
      <c r="J501" s="15">
        <f>NCW!G501</f>
        <v>0</v>
      </c>
      <c r="K501" s="15">
        <f>NCW!H501</f>
        <v>0</v>
      </c>
      <c r="L501" s="15" t="str">
        <f t="shared" ca="1" si="21"/>
        <v/>
      </c>
      <c r="M501" s="4">
        <f>NCW!J501</f>
        <v>0</v>
      </c>
      <c r="N501" s="6">
        <f>NCW!K501</f>
        <v>0</v>
      </c>
      <c r="O501" s="11">
        <f>SUMIF(Invoiced!$C$2:$C$8000, F501,Invoiced!$H$2:$H$8000)</f>
        <v>0</v>
      </c>
      <c r="P501" s="18">
        <f t="shared" si="22"/>
        <v>0</v>
      </c>
      <c r="Q501" s="7">
        <f>NCW!L501</f>
        <v>0</v>
      </c>
      <c r="R501" s="12">
        <f>SUMIF(Invoiced!$C$2:$C$8000, F501,Invoiced!$I$2:$I$8000)</f>
        <v>0</v>
      </c>
      <c r="S501" s="2">
        <f t="shared" si="23"/>
        <v>0</v>
      </c>
      <c r="T501" s="28">
        <f>(1-NCW!M501)</f>
        <v>1</v>
      </c>
    </row>
    <row r="502" spans="1:20" x14ac:dyDescent="0.2">
      <c r="A502">
        <v>502</v>
      </c>
      <c r="B502" s="9">
        <f>NCW!A502</f>
        <v>0</v>
      </c>
      <c r="C502" s="27">
        <f>NCW!B502</f>
        <v>0</v>
      </c>
      <c r="D502" s="19">
        <f>NCW!C502</f>
        <v>0</v>
      </c>
      <c r="E502" s="9">
        <f>NCW!N502</f>
        <v>0</v>
      </c>
      <c r="F502" s="9">
        <f>NCW!A502</f>
        <v>0</v>
      </c>
      <c r="G502" s="10">
        <f>NCW!D502</f>
        <v>0</v>
      </c>
      <c r="H502" s="15">
        <f>NCW!E502</f>
        <v>0</v>
      </c>
      <c r="I502" s="23">
        <f>NCW!F502</f>
        <v>0</v>
      </c>
      <c r="J502" s="15">
        <f>NCW!G502</f>
        <v>0</v>
      </c>
      <c r="K502" s="15">
        <f>NCW!H502</f>
        <v>0</v>
      </c>
      <c r="L502" s="15" t="str">
        <f t="shared" ca="1" si="21"/>
        <v/>
      </c>
      <c r="M502" s="4">
        <f>NCW!J502</f>
        <v>0</v>
      </c>
      <c r="N502" s="6">
        <f>NCW!K502</f>
        <v>0</v>
      </c>
      <c r="O502" s="11">
        <f>SUMIF(Invoiced!$C$2:$C$8000, F502,Invoiced!$H$2:$H$8000)</f>
        <v>0</v>
      </c>
      <c r="P502" s="18">
        <f t="shared" si="22"/>
        <v>0</v>
      </c>
      <c r="Q502" s="7">
        <f>NCW!L502</f>
        <v>0</v>
      </c>
      <c r="R502" s="12">
        <f>SUMIF(Invoiced!$C$2:$C$8000, F502,Invoiced!$I$2:$I$8000)</f>
        <v>0</v>
      </c>
      <c r="S502" s="2">
        <f t="shared" si="23"/>
        <v>0</v>
      </c>
      <c r="T502" s="28">
        <f>(1-NCW!M502)</f>
        <v>1</v>
      </c>
    </row>
    <row r="503" spans="1:20" x14ac:dyDescent="0.2">
      <c r="A503">
        <v>503</v>
      </c>
      <c r="B503" s="9">
        <f>NCW!A503</f>
        <v>0</v>
      </c>
      <c r="C503" s="27">
        <f>NCW!B503</f>
        <v>0</v>
      </c>
      <c r="D503" s="19">
        <f>NCW!C503</f>
        <v>0</v>
      </c>
      <c r="E503" s="9">
        <f>NCW!N503</f>
        <v>0</v>
      </c>
      <c r="F503" s="9">
        <f>NCW!A503</f>
        <v>0</v>
      </c>
      <c r="G503" s="10">
        <f>NCW!D503</f>
        <v>0</v>
      </c>
      <c r="H503" s="15">
        <f>NCW!E503</f>
        <v>0</v>
      </c>
      <c r="I503" s="23">
        <f>NCW!F503</f>
        <v>0</v>
      </c>
      <c r="J503" s="15">
        <f>NCW!G503</f>
        <v>0</v>
      </c>
      <c r="K503" s="15">
        <f>NCW!H503</f>
        <v>0</v>
      </c>
      <c r="L503" s="15" t="str">
        <f t="shared" ca="1" si="21"/>
        <v/>
      </c>
      <c r="M503" s="4">
        <f>NCW!J503</f>
        <v>0</v>
      </c>
      <c r="N503" s="6">
        <f>NCW!K503</f>
        <v>0</v>
      </c>
      <c r="O503" s="11">
        <f>SUMIF(Invoiced!$C$2:$C$8000, F503,Invoiced!$H$2:$H$8000)</f>
        <v>0</v>
      </c>
      <c r="P503" s="18">
        <f t="shared" si="22"/>
        <v>0</v>
      </c>
      <c r="Q503" s="7">
        <f>NCW!L503</f>
        <v>0</v>
      </c>
      <c r="R503" s="12">
        <f>SUMIF(Invoiced!$C$2:$C$8000, F503,Invoiced!$I$2:$I$8000)</f>
        <v>0</v>
      </c>
      <c r="S503" s="2">
        <f t="shared" si="23"/>
        <v>0</v>
      </c>
      <c r="T503" s="28">
        <f>(1-NCW!M503)</f>
        <v>1</v>
      </c>
    </row>
    <row r="504" spans="1:20" x14ac:dyDescent="0.2">
      <c r="A504">
        <v>504</v>
      </c>
      <c r="B504" s="9">
        <f>NCW!A504</f>
        <v>0</v>
      </c>
      <c r="C504" s="27">
        <f>NCW!B504</f>
        <v>0</v>
      </c>
      <c r="D504" s="19">
        <f>NCW!C504</f>
        <v>0</v>
      </c>
      <c r="E504" s="9">
        <f>NCW!N504</f>
        <v>0</v>
      </c>
      <c r="F504" s="9">
        <f>NCW!A504</f>
        <v>0</v>
      </c>
      <c r="G504" s="10">
        <f>NCW!D504</f>
        <v>0</v>
      </c>
      <c r="H504" s="15">
        <f>NCW!E504</f>
        <v>0</v>
      </c>
      <c r="I504" s="23">
        <f>NCW!F504</f>
        <v>0</v>
      </c>
      <c r="J504" s="15">
        <f>NCW!G504</f>
        <v>0</v>
      </c>
      <c r="K504" s="15">
        <f>NCW!H504</f>
        <v>0</v>
      </c>
      <c r="L504" s="15" t="str">
        <f t="shared" ca="1" si="21"/>
        <v/>
      </c>
      <c r="M504" s="4">
        <f>NCW!J504</f>
        <v>0</v>
      </c>
      <c r="N504" s="6">
        <f>NCW!K504</f>
        <v>0</v>
      </c>
      <c r="O504" s="11">
        <f>SUMIF(Invoiced!$C$2:$C$8000, F504,Invoiced!$H$2:$H$8000)</f>
        <v>0</v>
      </c>
      <c r="P504" s="18">
        <f t="shared" si="22"/>
        <v>0</v>
      </c>
      <c r="Q504" s="7">
        <f>NCW!L504</f>
        <v>0</v>
      </c>
      <c r="R504" s="12">
        <f>SUMIF(Invoiced!$C$2:$C$8000, F504,Invoiced!$I$2:$I$8000)</f>
        <v>0</v>
      </c>
      <c r="S504" s="2">
        <f t="shared" si="23"/>
        <v>0</v>
      </c>
      <c r="T504" s="28">
        <f>(1-NCW!M504)</f>
        <v>1</v>
      </c>
    </row>
    <row r="505" spans="1:20" x14ac:dyDescent="0.2">
      <c r="A505">
        <v>505</v>
      </c>
      <c r="B505" s="9">
        <f>NCW!A505</f>
        <v>0</v>
      </c>
      <c r="C505" s="27">
        <f>NCW!B505</f>
        <v>0</v>
      </c>
      <c r="D505" s="19">
        <f>NCW!C505</f>
        <v>0</v>
      </c>
      <c r="E505" s="9">
        <f>NCW!N505</f>
        <v>0</v>
      </c>
      <c r="F505" s="9">
        <f>NCW!A505</f>
        <v>0</v>
      </c>
      <c r="G505" s="10">
        <f>NCW!D505</f>
        <v>0</v>
      </c>
      <c r="H505" s="15">
        <f>NCW!E505</f>
        <v>0</v>
      </c>
      <c r="I505" s="23">
        <f>NCW!F505</f>
        <v>0</v>
      </c>
      <c r="J505" s="15">
        <f>NCW!G505</f>
        <v>0</v>
      </c>
      <c r="K505" s="15">
        <f>NCW!H505</f>
        <v>0</v>
      </c>
      <c r="L505" s="15" t="str">
        <f t="shared" ca="1" si="21"/>
        <v/>
      </c>
      <c r="M505" s="4">
        <f>NCW!J505</f>
        <v>0</v>
      </c>
      <c r="N505" s="6">
        <f>NCW!K505</f>
        <v>0</v>
      </c>
      <c r="O505" s="11">
        <f>SUMIF(Invoiced!$C$2:$C$8000, F505,Invoiced!$H$2:$H$8000)</f>
        <v>0</v>
      </c>
      <c r="P505" s="18">
        <f t="shared" si="22"/>
        <v>0</v>
      </c>
      <c r="Q505" s="7">
        <f>NCW!L505</f>
        <v>0</v>
      </c>
      <c r="R505" s="12">
        <f>SUMIF(Invoiced!$C$2:$C$8000, F505,Invoiced!$I$2:$I$8000)</f>
        <v>0</v>
      </c>
      <c r="S505" s="2">
        <f t="shared" si="23"/>
        <v>0</v>
      </c>
      <c r="T505" s="28">
        <f>(1-NCW!M505)</f>
        <v>1</v>
      </c>
    </row>
    <row r="506" spans="1:20" x14ac:dyDescent="0.2">
      <c r="A506">
        <v>506</v>
      </c>
      <c r="B506" s="9">
        <f>NCW!A506</f>
        <v>0</v>
      </c>
      <c r="C506" s="27">
        <f>NCW!B506</f>
        <v>0</v>
      </c>
      <c r="D506" s="19">
        <f>NCW!C506</f>
        <v>0</v>
      </c>
      <c r="E506" s="9">
        <f>NCW!N506</f>
        <v>0</v>
      </c>
      <c r="F506" s="9">
        <f>NCW!A506</f>
        <v>0</v>
      </c>
      <c r="G506" s="10">
        <f>NCW!D506</f>
        <v>0</v>
      </c>
      <c r="H506" s="15">
        <f>NCW!E506</f>
        <v>0</v>
      </c>
      <c r="I506" s="23">
        <f>NCW!F506</f>
        <v>0</v>
      </c>
      <c r="J506" s="15">
        <f>NCW!G506</f>
        <v>0</v>
      </c>
      <c r="K506" s="15">
        <f>NCW!H506</f>
        <v>0</v>
      </c>
      <c r="L506" s="15" t="str">
        <f t="shared" ca="1" si="21"/>
        <v/>
      </c>
      <c r="M506" s="4">
        <f>NCW!J506</f>
        <v>0</v>
      </c>
      <c r="N506" s="6">
        <f>NCW!K506</f>
        <v>0</v>
      </c>
      <c r="O506" s="11">
        <f>SUMIF(Invoiced!$C$2:$C$8000, F506,Invoiced!$H$2:$H$8000)</f>
        <v>0</v>
      </c>
      <c r="P506" s="18">
        <f t="shared" si="22"/>
        <v>0</v>
      </c>
      <c r="Q506" s="7">
        <f>NCW!L506</f>
        <v>0</v>
      </c>
      <c r="R506" s="12">
        <f>SUMIF(Invoiced!$C$2:$C$8000, F506,Invoiced!$I$2:$I$8000)</f>
        <v>0</v>
      </c>
      <c r="S506" s="2">
        <f t="shared" si="23"/>
        <v>0</v>
      </c>
      <c r="T506" s="28">
        <f>(1-NCW!M506)</f>
        <v>1</v>
      </c>
    </row>
    <row r="507" spans="1:20" x14ac:dyDescent="0.2">
      <c r="A507">
        <v>507</v>
      </c>
      <c r="B507" s="9">
        <f>NCW!A507</f>
        <v>0</v>
      </c>
      <c r="C507" s="27">
        <f>NCW!B507</f>
        <v>0</v>
      </c>
      <c r="D507" s="19">
        <f>NCW!C507</f>
        <v>0</v>
      </c>
      <c r="E507" s="9">
        <f>NCW!N507</f>
        <v>0</v>
      </c>
      <c r="F507" s="9">
        <f>NCW!A507</f>
        <v>0</v>
      </c>
      <c r="G507" s="10">
        <f>NCW!D507</f>
        <v>0</v>
      </c>
      <c r="H507" s="15">
        <f>NCW!E507</f>
        <v>0</v>
      </c>
      <c r="I507" s="23">
        <f>NCW!F507</f>
        <v>0</v>
      </c>
      <c r="J507" s="15">
        <f>NCW!G507</f>
        <v>0</v>
      </c>
      <c r="K507" s="15">
        <f>NCW!H507</f>
        <v>0</v>
      </c>
      <c r="L507" s="15" t="str">
        <f t="shared" ca="1" si="21"/>
        <v/>
      </c>
      <c r="M507" s="4">
        <f>NCW!J507</f>
        <v>0</v>
      </c>
      <c r="N507" s="6">
        <f>NCW!K507</f>
        <v>0</v>
      </c>
      <c r="O507" s="11">
        <f>SUMIF(Invoiced!$C$2:$C$8000, F507,Invoiced!$H$2:$H$8000)</f>
        <v>0</v>
      </c>
      <c r="P507" s="18">
        <f t="shared" si="22"/>
        <v>0</v>
      </c>
      <c r="Q507" s="7">
        <f>NCW!L507</f>
        <v>0</v>
      </c>
      <c r="R507" s="12">
        <f>SUMIF(Invoiced!$C$2:$C$8000, F507,Invoiced!$I$2:$I$8000)</f>
        <v>0</v>
      </c>
      <c r="S507" s="2">
        <f t="shared" si="23"/>
        <v>0</v>
      </c>
      <c r="T507" s="28">
        <f>(1-NCW!M507)</f>
        <v>1</v>
      </c>
    </row>
    <row r="508" spans="1:20" x14ac:dyDescent="0.2">
      <c r="A508">
        <v>508</v>
      </c>
      <c r="B508" s="9">
        <f>NCW!A508</f>
        <v>0</v>
      </c>
      <c r="C508" s="27">
        <f>NCW!B508</f>
        <v>0</v>
      </c>
      <c r="D508" s="19">
        <f>NCW!C508</f>
        <v>0</v>
      </c>
      <c r="E508" s="9">
        <f>NCW!N508</f>
        <v>0</v>
      </c>
      <c r="F508" s="9">
        <f>NCW!A508</f>
        <v>0</v>
      </c>
      <c r="G508" s="10">
        <f>NCW!D508</f>
        <v>0</v>
      </c>
      <c r="H508" s="15">
        <f>NCW!E508</f>
        <v>0</v>
      </c>
      <c r="I508" s="23">
        <f>NCW!F508</f>
        <v>0</v>
      </c>
      <c r="J508" s="15">
        <f>NCW!G508</f>
        <v>0</v>
      </c>
      <c r="K508" s="15">
        <f>NCW!H508</f>
        <v>0</v>
      </c>
      <c r="L508" s="15" t="str">
        <f t="shared" ca="1" si="21"/>
        <v/>
      </c>
      <c r="M508" s="4">
        <f>NCW!J508</f>
        <v>0</v>
      </c>
      <c r="N508" s="6">
        <f>NCW!K508</f>
        <v>0</v>
      </c>
      <c r="O508" s="11">
        <f>SUMIF(Invoiced!$C$2:$C$8000, F508,Invoiced!$H$2:$H$8000)</f>
        <v>0</v>
      </c>
      <c r="P508" s="18">
        <f t="shared" si="22"/>
        <v>0</v>
      </c>
      <c r="Q508" s="7">
        <f>NCW!L508</f>
        <v>0</v>
      </c>
      <c r="R508" s="12">
        <f>SUMIF(Invoiced!$C$2:$C$8000, F508,Invoiced!$I$2:$I$8000)</f>
        <v>0</v>
      </c>
      <c r="S508" s="2">
        <f t="shared" si="23"/>
        <v>0</v>
      </c>
      <c r="T508" s="28">
        <f>(1-NCW!M508)</f>
        <v>1</v>
      </c>
    </row>
    <row r="509" spans="1:20" x14ac:dyDescent="0.2">
      <c r="A509">
        <v>509</v>
      </c>
      <c r="B509" s="9">
        <f>NCW!A509</f>
        <v>0</v>
      </c>
      <c r="C509" s="27">
        <f>NCW!B509</f>
        <v>0</v>
      </c>
      <c r="D509" s="19">
        <f>NCW!C509</f>
        <v>0</v>
      </c>
      <c r="E509" s="9">
        <f>NCW!N509</f>
        <v>0</v>
      </c>
      <c r="F509" s="9">
        <f>NCW!A509</f>
        <v>0</v>
      </c>
      <c r="G509" s="10">
        <f>NCW!D509</f>
        <v>0</v>
      </c>
      <c r="H509" s="15">
        <f>NCW!E509</f>
        <v>0</v>
      </c>
      <c r="I509" s="23">
        <f>NCW!F509</f>
        <v>0</v>
      </c>
      <c r="J509" s="15">
        <f>NCW!G509</f>
        <v>0</v>
      </c>
      <c r="K509" s="15">
        <f>NCW!H509</f>
        <v>0</v>
      </c>
      <c r="L509" s="15" t="str">
        <f t="shared" ca="1" si="21"/>
        <v/>
      </c>
      <c r="M509" s="4">
        <f>NCW!J509</f>
        <v>0</v>
      </c>
      <c r="N509" s="6">
        <f>NCW!K509</f>
        <v>0</v>
      </c>
      <c r="O509" s="11">
        <f>SUMIF(Invoiced!$C$2:$C$8000, F509,Invoiced!$H$2:$H$8000)</f>
        <v>0</v>
      </c>
      <c r="P509" s="18">
        <f t="shared" si="22"/>
        <v>0</v>
      </c>
      <c r="Q509" s="7">
        <f>NCW!L509</f>
        <v>0</v>
      </c>
      <c r="R509" s="12">
        <f>SUMIF(Invoiced!$C$2:$C$8000, F509,Invoiced!$I$2:$I$8000)</f>
        <v>0</v>
      </c>
      <c r="S509" s="2">
        <f t="shared" si="23"/>
        <v>0</v>
      </c>
      <c r="T509" s="28">
        <f>(1-NCW!M509)</f>
        <v>1</v>
      </c>
    </row>
    <row r="510" spans="1:20" x14ac:dyDescent="0.2">
      <c r="A510">
        <v>510</v>
      </c>
      <c r="B510" s="9">
        <f>NCW!A510</f>
        <v>0</v>
      </c>
      <c r="C510" s="27">
        <f>NCW!B510</f>
        <v>0</v>
      </c>
      <c r="D510" s="19">
        <f>NCW!C510</f>
        <v>0</v>
      </c>
      <c r="E510" s="9">
        <f>NCW!N510</f>
        <v>0</v>
      </c>
      <c r="F510" s="9">
        <f>NCW!A510</f>
        <v>0</v>
      </c>
      <c r="G510" s="10">
        <f>NCW!D510</f>
        <v>0</v>
      </c>
      <c r="H510" s="15">
        <f>NCW!E510</f>
        <v>0</v>
      </c>
      <c r="I510" s="23">
        <f>NCW!F510</f>
        <v>0</v>
      </c>
      <c r="J510" s="15">
        <f>NCW!G510</f>
        <v>0</v>
      </c>
      <c r="K510" s="15">
        <f>NCW!H510</f>
        <v>0</v>
      </c>
      <c r="L510" s="15" t="str">
        <f t="shared" ca="1" si="21"/>
        <v/>
      </c>
      <c r="M510" s="4">
        <f>NCW!J510</f>
        <v>0</v>
      </c>
      <c r="N510" s="6">
        <f>NCW!K510</f>
        <v>0</v>
      </c>
      <c r="O510" s="11">
        <f>SUMIF(Invoiced!$C$2:$C$8000, F510,Invoiced!$H$2:$H$8000)</f>
        <v>0</v>
      </c>
      <c r="P510" s="18">
        <f t="shared" si="22"/>
        <v>0</v>
      </c>
      <c r="Q510" s="7">
        <f>NCW!L510</f>
        <v>0</v>
      </c>
      <c r="R510" s="12">
        <f>SUMIF(Invoiced!$C$2:$C$8000, F510,Invoiced!$I$2:$I$8000)</f>
        <v>0</v>
      </c>
      <c r="S510" s="2">
        <f t="shared" si="23"/>
        <v>0</v>
      </c>
      <c r="T510" s="28">
        <f>(1-NCW!M510)</f>
        <v>1</v>
      </c>
    </row>
    <row r="511" spans="1:20" x14ac:dyDescent="0.2">
      <c r="A511">
        <v>511</v>
      </c>
      <c r="B511" s="9">
        <f>NCW!A511</f>
        <v>0</v>
      </c>
      <c r="C511" s="27">
        <f>NCW!B511</f>
        <v>0</v>
      </c>
      <c r="D511" s="19">
        <f>NCW!C511</f>
        <v>0</v>
      </c>
      <c r="E511" s="9">
        <f>NCW!N511</f>
        <v>0</v>
      </c>
      <c r="F511" s="9">
        <f>NCW!A511</f>
        <v>0</v>
      </c>
      <c r="G511" s="10">
        <f>NCW!D511</f>
        <v>0</v>
      </c>
      <c r="H511" s="15">
        <f>NCW!E511</f>
        <v>0</v>
      </c>
      <c r="I511" s="23">
        <f>NCW!F511</f>
        <v>0</v>
      </c>
      <c r="J511" s="15">
        <f>NCW!G511</f>
        <v>0</v>
      </c>
      <c r="K511" s="15">
        <f>NCW!H511</f>
        <v>0</v>
      </c>
      <c r="L511" s="15" t="str">
        <f t="shared" ca="1" si="21"/>
        <v/>
      </c>
      <c r="M511" s="4">
        <f>NCW!J511</f>
        <v>0</v>
      </c>
      <c r="N511" s="6">
        <f>NCW!K511</f>
        <v>0</v>
      </c>
      <c r="O511" s="11">
        <f>SUMIF(Invoiced!$C$2:$C$8000, F511,Invoiced!$H$2:$H$8000)</f>
        <v>0</v>
      </c>
      <c r="P511" s="18">
        <f t="shared" si="22"/>
        <v>0</v>
      </c>
      <c r="Q511" s="7">
        <f>NCW!L511</f>
        <v>0</v>
      </c>
      <c r="R511" s="12">
        <f>SUMIF(Invoiced!$C$2:$C$8000, F511,Invoiced!$I$2:$I$8000)</f>
        <v>0</v>
      </c>
      <c r="S511" s="2">
        <f t="shared" si="23"/>
        <v>0</v>
      </c>
      <c r="T511" s="28">
        <f>(1-NCW!M511)</f>
        <v>1</v>
      </c>
    </row>
    <row r="512" spans="1:20" x14ac:dyDescent="0.2">
      <c r="A512">
        <v>512</v>
      </c>
      <c r="B512" s="9">
        <f>NCW!A512</f>
        <v>0</v>
      </c>
      <c r="C512" s="27">
        <f>NCW!B512</f>
        <v>0</v>
      </c>
      <c r="D512" s="19">
        <f>NCW!C512</f>
        <v>0</v>
      </c>
      <c r="E512" s="9">
        <f>NCW!N512</f>
        <v>0</v>
      </c>
      <c r="F512" s="9">
        <f>NCW!A512</f>
        <v>0</v>
      </c>
      <c r="G512" s="10">
        <f>NCW!D512</f>
        <v>0</v>
      </c>
      <c r="H512" s="15">
        <f>NCW!E512</f>
        <v>0</v>
      </c>
      <c r="I512" s="23">
        <f>NCW!F512</f>
        <v>0</v>
      </c>
      <c r="J512" s="15">
        <f>NCW!G512</f>
        <v>0</v>
      </c>
      <c r="K512" s="15">
        <f>NCW!H512</f>
        <v>0</v>
      </c>
      <c r="L512" s="15" t="str">
        <f t="shared" ca="1" si="21"/>
        <v/>
      </c>
      <c r="M512" s="4">
        <f>NCW!J512</f>
        <v>0</v>
      </c>
      <c r="N512" s="6">
        <f>NCW!K512</f>
        <v>0</v>
      </c>
      <c r="O512" s="11">
        <f>SUMIF(Invoiced!$C$2:$C$8000, F512,Invoiced!$H$2:$H$8000)</f>
        <v>0</v>
      </c>
      <c r="P512" s="18">
        <f t="shared" si="22"/>
        <v>0</v>
      </c>
      <c r="Q512" s="7">
        <f>NCW!L512</f>
        <v>0</v>
      </c>
      <c r="R512" s="12">
        <f>SUMIF(Invoiced!$C$2:$C$8000, F512,Invoiced!$I$2:$I$8000)</f>
        <v>0</v>
      </c>
      <c r="S512" s="2">
        <f t="shared" si="23"/>
        <v>0</v>
      </c>
      <c r="T512" s="28">
        <f>(1-NCW!M512)</f>
        <v>1</v>
      </c>
    </row>
    <row r="513" spans="1:20" x14ac:dyDescent="0.2">
      <c r="A513">
        <v>513</v>
      </c>
      <c r="B513" s="9">
        <f>NCW!A513</f>
        <v>0</v>
      </c>
      <c r="C513" s="27">
        <f>NCW!B513</f>
        <v>0</v>
      </c>
      <c r="D513" s="19">
        <f>NCW!C513</f>
        <v>0</v>
      </c>
      <c r="E513" s="9">
        <f>NCW!N513</f>
        <v>0</v>
      </c>
      <c r="F513" s="9">
        <f>NCW!A513</f>
        <v>0</v>
      </c>
      <c r="G513" s="10">
        <f>NCW!D513</f>
        <v>0</v>
      </c>
      <c r="H513" s="15">
        <f>NCW!E513</f>
        <v>0</v>
      </c>
      <c r="I513" s="23">
        <f>NCW!F513</f>
        <v>0</v>
      </c>
      <c r="J513" s="15">
        <f>NCW!G513</f>
        <v>0</v>
      </c>
      <c r="K513" s="15">
        <f>NCW!H513</f>
        <v>0</v>
      </c>
      <c r="L513" s="15" t="str">
        <f t="shared" ca="1" si="21"/>
        <v/>
      </c>
      <c r="M513" s="4">
        <f>NCW!J513</f>
        <v>0</v>
      </c>
      <c r="N513" s="6">
        <f>NCW!K513</f>
        <v>0</v>
      </c>
      <c r="O513" s="11">
        <f>SUMIF(Invoiced!$C$2:$C$8000, F513,Invoiced!$H$2:$H$8000)</f>
        <v>0</v>
      </c>
      <c r="P513" s="18">
        <f t="shared" si="22"/>
        <v>0</v>
      </c>
      <c r="Q513" s="7">
        <f>NCW!L513</f>
        <v>0</v>
      </c>
      <c r="R513" s="12">
        <f>SUMIF(Invoiced!$C$2:$C$8000, F513,Invoiced!$I$2:$I$8000)</f>
        <v>0</v>
      </c>
      <c r="S513" s="2">
        <f t="shared" si="23"/>
        <v>0</v>
      </c>
      <c r="T513" s="28">
        <f>(1-NCW!M513)</f>
        <v>1</v>
      </c>
    </row>
    <row r="514" spans="1:20" x14ac:dyDescent="0.2">
      <c r="A514">
        <v>514</v>
      </c>
      <c r="B514" s="9">
        <f>NCW!A514</f>
        <v>0</v>
      </c>
      <c r="C514" s="27">
        <f>NCW!B514</f>
        <v>0</v>
      </c>
      <c r="D514" s="19">
        <f>NCW!C514</f>
        <v>0</v>
      </c>
      <c r="E514" s="9">
        <f>NCW!N514</f>
        <v>0</v>
      </c>
      <c r="F514" s="9">
        <f>NCW!A514</f>
        <v>0</v>
      </c>
      <c r="G514" s="10">
        <f>NCW!D514</f>
        <v>0</v>
      </c>
      <c r="H514" s="15">
        <f>NCW!E514</f>
        <v>0</v>
      </c>
      <c r="I514" s="23">
        <f>NCW!F514</f>
        <v>0</v>
      </c>
      <c r="J514" s="15">
        <f>NCW!G514</f>
        <v>0</v>
      </c>
      <c r="K514" s="15">
        <f>NCW!H514</f>
        <v>0</v>
      </c>
      <c r="L514" s="15" t="str">
        <f t="shared" ca="1" si="21"/>
        <v/>
      </c>
      <c r="M514" s="4">
        <f>NCW!J514</f>
        <v>0</v>
      </c>
      <c r="N514" s="6">
        <f>NCW!K514</f>
        <v>0</v>
      </c>
      <c r="O514" s="11">
        <f>SUMIF(Invoiced!$C$2:$C$8000, F514,Invoiced!$H$2:$H$8000)</f>
        <v>0</v>
      </c>
      <c r="P514" s="18">
        <f t="shared" si="22"/>
        <v>0</v>
      </c>
      <c r="Q514" s="7">
        <f>NCW!L514</f>
        <v>0</v>
      </c>
      <c r="R514" s="12">
        <f>SUMIF(Invoiced!$C$2:$C$8000, F514,Invoiced!$I$2:$I$8000)</f>
        <v>0</v>
      </c>
      <c r="S514" s="2">
        <f t="shared" si="23"/>
        <v>0</v>
      </c>
      <c r="T514" s="28">
        <f>(1-NCW!M514)</f>
        <v>1</v>
      </c>
    </row>
    <row r="515" spans="1:20" x14ac:dyDescent="0.2">
      <c r="A515">
        <v>515</v>
      </c>
      <c r="B515" s="9">
        <f>NCW!A515</f>
        <v>0</v>
      </c>
      <c r="C515" s="27">
        <f>NCW!B515</f>
        <v>0</v>
      </c>
      <c r="D515" s="19">
        <f>NCW!C515</f>
        <v>0</v>
      </c>
      <c r="E515" s="9">
        <f>NCW!N515</f>
        <v>0</v>
      </c>
      <c r="F515" s="9">
        <f>NCW!A515</f>
        <v>0</v>
      </c>
      <c r="G515" s="10">
        <f>NCW!D515</f>
        <v>0</v>
      </c>
      <c r="H515" s="15">
        <f>NCW!E515</f>
        <v>0</v>
      </c>
      <c r="I515" s="23">
        <f>NCW!F515</f>
        <v>0</v>
      </c>
      <c r="J515" s="15">
        <f>NCW!G515</f>
        <v>0</v>
      </c>
      <c r="K515" s="15">
        <f>NCW!H515</f>
        <v>0</v>
      </c>
      <c r="L515" s="15" t="str">
        <f t="shared" ref="L515:L578" ca="1" si="24">IF(INDIRECT("NCW!I" &amp; A515) = "","",INDIRECT("NCW!I" &amp; A515) )</f>
        <v/>
      </c>
      <c r="M515" s="4">
        <f>NCW!J515</f>
        <v>0</v>
      </c>
      <c r="N515" s="6">
        <f>NCW!K515</f>
        <v>0</v>
      </c>
      <c r="O515" s="11">
        <f>SUMIF(Invoiced!$C$2:$C$8000, F515,Invoiced!$H$2:$H$8000)</f>
        <v>0</v>
      </c>
      <c r="P515" s="18">
        <f t="shared" ref="P515:P578" si="25">M515-O515</f>
        <v>0</v>
      </c>
      <c r="Q515" s="7">
        <f>NCW!L515</f>
        <v>0</v>
      </c>
      <c r="R515" s="12">
        <f>SUMIF(Invoiced!$C$2:$C$8000, F515,Invoiced!$I$2:$I$8000)</f>
        <v>0</v>
      </c>
      <c r="S515" s="2">
        <f t="shared" ref="S515:S578" si="26">Q515-R515</f>
        <v>0</v>
      </c>
      <c r="T515" s="28">
        <f>(1-NCW!M515)</f>
        <v>1</v>
      </c>
    </row>
    <row r="516" spans="1:20" x14ac:dyDescent="0.2">
      <c r="A516">
        <v>516</v>
      </c>
      <c r="B516" s="9">
        <f>NCW!A516</f>
        <v>0</v>
      </c>
      <c r="C516" s="27">
        <f>NCW!B516</f>
        <v>0</v>
      </c>
      <c r="D516" s="19">
        <f>NCW!C516</f>
        <v>0</v>
      </c>
      <c r="E516" s="9">
        <f>NCW!N516</f>
        <v>0</v>
      </c>
      <c r="F516" s="9">
        <f>NCW!A516</f>
        <v>0</v>
      </c>
      <c r="G516" s="10">
        <f>NCW!D516</f>
        <v>0</v>
      </c>
      <c r="H516" s="15">
        <f>NCW!E516</f>
        <v>0</v>
      </c>
      <c r="I516" s="23">
        <f>NCW!F516</f>
        <v>0</v>
      </c>
      <c r="J516" s="15">
        <f>NCW!G516</f>
        <v>0</v>
      </c>
      <c r="K516" s="15">
        <f>NCW!H516</f>
        <v>0</v>
      </c>
      <c r="L516" s="15" t="str">
        <f t="shared" ca="1" si="24"/>
        <v/>
      </c>
      <c r="M516" s="4">
        <f>NCW!J516</f>
        <v>0</v>
      </c>
      <c r="N516" s="6">
        <f>NCW!K516</f>
        <v>0</v>
      </c>
      <c r="O516" s="11">
        <f>SUMIF(Invoiced!$C$2:$C$8000, F516,Invoiced!$H$2:$H$8000)</f>
        <v>0</v>
      </c>
      <c r="P516" s="18">
        <f t="shared" si="25"/>
        <v>0</v>
      </c>
      <c r="Q516" s="7">
        <f>NCW!L516</f>
        <v>0</v>
      </c>
      <c r="R516" s="12">
        <f>SUMIF(Invoiced!$C$2:$C$8000, F516,Invoiced!$I$2:$I$8000)</f>
        <v>0</v>
      </c>
      <c r="S516" s="2">
        <f t="shared" si="26"/>
        <v>0</v>
      </c>
      <c r="T516" s="28">
        <f>(1-NCW!M516)</f>
        <v>1</v>
      </c>
    </row>
    <row r="517" spans="1:20" x14ac:dyDescent="0.2">
      <c r="A517">
        <v>517</v>
      </c>
      <c r="B517" s="9">
        <f>NCW!A517</f>
        <v>0</v>
      </c>
      <c r="C517" s="27">
        <f>NCW!B517</f>
        <v>0</v>
      </c>
      <c r="D517" s="19">
        <f>NCW!C517</f>
        <v>0</v>
      </c>
      <c r="E517" s="9">
        <f>NCW!N517</f>
        <v>0</v>
      </c>
      <c r="F517" s="9">
        <f>NCW!A517</f>
        <v>0</v>
      </c>
      <c r="G517" s="10">
        <f>NCW!D517</f>
        <v>0</v>
      </c>
      <c r="H517" s="15">
        <f>NCW!E517</f>
        <v>0</v>
      </c>
      <c r="I517" s="23">
        <f>NCW!F517</f>
        <v>0</v>
      </c>
      <c r="J517" s="15">
        <f>NCW!G517</f>
        <v>0</v>
      </c>
      <c r="K517" s="15">
        <f>NCW!H517</f>
        <v>0</v>
      </c>
      <c r="L517" s="15" t="str">
        <f t="shared" ca="1" si="24"/>
        <v/>
      </c>
      <c r="M517" s="4">
        <f>NCW!J517</f>
        <v>0</v>
      </c>
      <c r="N517" s="6">
        <f>NCW!K517</f>
        <v>0</v>
      </c>
      <c r="O517" s="11">
        <f>SUMIF(Invoiced!$C$2:$C$8000, F517,Invoiced!$H$2:$H$8000)</f>
        <v>0</v>
      </c>
      <c r="P517" s="18">
        <f t="shared" si="25"/>
        <v>0</v>
      </c>
      <c r="Q517" s="7">
        <f>NCW!L517</f>
        <v>0</v>
      </c>
      <c r="R517" s="12">
        <f>SUMIF(Invoiced!$C$2:$C$8000, F517,Invoiced!$I$2:$I$8000)</f>
        <v>0</v>
      </c>
      <c r="S517" s="2">
        <f t="shared" si="26"/>
        <v>0</v>
      </c>
      <c r="T517" s="28">
        <f>(1-NCW!M517)</f>
        <v>1</v>
      </c>
    </row>
    <row r="518" spans="1:20" x14ac:dyDescent="0.2">
      <c r="A518">
        <v>518</v>
      </c>
      <c r="B518" s="9">
        <f>NCW!A518</f>
        <v>0</v>
      </c>
      <c r="C518" s="27">
        <f>NCW!B518</f>
        <v>0</v>
      </c>
      <c r="D518" s="19">
        <f>NCW!C518</f>
        <v>0</v>
      </c>
      <c r="E518" s="9">
        <f>NCW!N518</f>
        <v>0</v>
      </c>
      <c r="F518" s="9">
        <f>NCW!A518</f>
        <v>0</v>
      </c>
      <c r="G518" s="10">
        <f>NCW!D518</f>
        <v>0</v>
      </c>
      <c r="H518" s="15">
        <f>NCW!E518</f>
        <v>0</v>
      </c>
      <c r="I518" s="23">
        <f>NCW!F518</f>
        <v>0</v>
      </c>
      <c r="J518" s="15">
        <f>NCW!G518</f>
        <v>0</v>
      </c>
      <c r="K518" s="15">
        <f>NCW!H518</f>
        <v>0</v>
      </c>
      <c r="L518" s="15" t="str">
        <f t="shared" ca="1" si="24"/>
        <v/>
      </c>
      <c r="M518" s="4">
        <f>NCW!J518</f>
        <v>0</v>
      </c>
      <c r="N518" s="6">
        <f>NCW!K518</f>
        <v>0</v>
      </c>
      <c r="O518" s="11">
        <f>SUMIF(Invoiced!$C$2:$C$8000, F518,Invoiced!$H$2:$H$8000)</f>
        <v>0</v>
      </c>
      <c r="P518" s="18">
        <f t="shared" si="25"/>
        <v>0</v>
      </c>
      <c r="Q518" s="7">
        <f>NCW!L518</f>
        <v>0</v>
      </c>
      <c r="R518" s="12">
        <f>SUMIF(Invoiced!$C$2:$C$8000, F518,Invoiced!$I$2:$I$8000)</f>
        <v>0</v>
      </c>
      <c r="S518" s="2">
        <f t="shared" si="26"/>
        <v>0</v>
      </c>
      <c r="T518" s="28">
        <f>(1-NCW!M518)</f>
        <v>1</v>
      </c>
    </row>
    <row r="519" spans="1:20" x14ac:dyDescent="0.2">
      <c r="A519">
        <v>519</v>
      </c>
      <c r="B519" s="9">
        <f>NCW!A519</f>
        <v>0</v>
      </c>
      <c r="C519" s="27">
        <f>NCW!B519</f>
        <v>0</v>
      </c>
      <c r="D519" s="19">
        <f>NCW!C519</f>
        <v>0</v>
      </c>
      <c r="E519" s="9">
        <f>NCW!N519</f>
        <v>0</v>
      </c>
      <c r="F519" s="9">
        <f>NCW!A519</f>
        <v>0</v>
      </c>
      <c r="G519" s="10">
        <f>NCW!D519</f>
        <v>0</v>
      </c>
      <c r="H519" s="15">
        <f>NCW!E519</f>
        <v>0</v>
      </c>
      <c r="I519" s="23">
        <f>NCW!F519</f>
        <v>0</v>
      </c>
      <c r="J519" s="15">
        <f>NCW!G519</f>
        <v>0</v>
      </c>
      <c r="K519" s="15">
        <f>NCW!H519</f>
        <v>0</v>
      </c>
      <c r="L519" s="15" t="str">
        <f t="shared" ca="1" si="24"/>
        <v/>
      </c>
      <c r="M519" s="4">
        <f>NCW!J519</f>
        <v>0</v>
      </c>
      <c r="N519" s="6">
        <f>NCW!K519</f>
        <v>0</v>
      </c>
      <c r="O519" s="11">
        <f>SUMIF(Invoiced!$C$2:$C$8000, F519,Invoiced!$H$2:$H$8000)</f>
        <v>0</v>
      </c>
      <c r="P519" s="18">
        <f t="shared" si="25"/>
        <v>0</v>
      </c>
      <c r="Q519" s="7">
        <f>NCW!L519</f>
        <v>0</v>
      </c>
      <c r="R519" s="12">
        <f>SUMIF(Invoiced!$C$2:$C$8000, F519,Invoiced!$I$2:$I$8000)</f>
        <v>0</v>
      </c>
      <c r="S519" s="2">
        <f t="shared" si="26"/>
        <v>0</v>
      </c>
      <c r="T519" s="28">
        <f>(1-NCW!M519)</f>
        <v>1</v>
      </c>
    </row>
    <row r="520" spans="1:20" x14ac:dyDescent="0.2">
      <c r="A520">
        <v>520</v>
      </c>
      <c r="B520" s="9">
        <f>NCW!A520</f>
        <v>0</v>
      </c>
      <c r="C520" s="27">
        <f>NCW!B520</f>
        <v>0</v>
      </c>
      <c r="D520" s="19">
        <f>NCW!C520</f>
        <v>0</v>
      </c>
      <c r="E520" s="9">
        <f>NCW!N520</f>
        <v>0</v>
      </c>
      <c r="F520" s="9">
        <f>NCW!A520</f>
        <v>0</v>
      </c>
      <c r="G520" s="10">
        <f>NCW!D520</f>
        <v>0</v>
      </c>
      <c r="H520" s="15">
        <f>NCW!E520</f>
        <v>0</v>
      </c>
      <c r="I520" s="23">
        <f>NCW!F520</f>
        <v>0</v>
      </c>
      <c r="J520" s="15">
        <f>NCW!G520</f>
        <v>0</v>
      </c>
      <c r="K520" s="15">
        <f>NCW!H520</f>
        <v>0</v>
      </c>
      <c r="L520" s="15" t="str">
        <f t="shared" ca="1" si="24"/>
        <v/>
      </c>
      <c r="M520" s="4">
        <f>NCW!J520</f>
        <v>0</v>
      </c>
      <c r="N520" s="6">
        <f>NCW!K520</f>
        <v>0</v>
      </c>
      <c r="O520" s="11">
        <f>SUMIF(Invoiced!$C$2:$C$8000, F520,Invoiced!$H$2:$H$8000)</f>
        <v>0</v>
      </c>
      <c r="P520" s="18">
        <f t="shared" si="25"/>
        <v>0</v>
      </c>
      <c r="Q520" s="7">
        <f>NCW!L520</f>
        <v>0</v>
      </c>
      <c r="R520" s="12">
        <f>SUMIF(Invoiced!$C$2:$C$8000, F520,Invoiced!$I$2:$I$8000)</f>
        <v>0</v>
      </c>
      <c r="S520" s="2">
        <f t="shared" si="26"/>
        <v>0</v>
      </c>
      <c r="T520" s="28">
        <f>(1-NCW!M520)</f>
        <v>1</v>
      </c>
    </row>
    <row r="521" spans="1:20" x14ac:dyDescent="0.2">
      <c r="A521">
        <v>521</v>
      </c>
      <c r="B521" s="9">
        <f>NCW!A521</f>
        <v>0</v>
      </c>
      <c r="C521" s="27">
        <f>NCW!B521</f>
        <v>0</v>
      </c>
      <c r="D521" s="19">
        <f>NCW!C521</f>
        <v>0</v>
      </c>
      <c r="E521" s="9">
        <f>NCW!N521</f>
        <v>0</v>
      </c>
      <c r="F521" s="9">
        <f>NCW!A521</f>
        <v>0</v>
      </c>
      <c r="G521" s="10">
        <f>NCW!D521</f>
        <v>0</v>
      </c>
      <c r="H521" s="15">
        <f>NCW!E521</f>
        <v>0</v>
      </c>
      <c r="I521" s="23">
        <f>NCW!F521</f>
        <v>0</v>
      </c>
      <c r="J521" s="15">
        <f>NCW!G521</f>
        <v>0</v>
      </c>
      <c r="K521" s="15">
        <f>NCW!H521</f>
        <v>0</v>
      </c>
      <c r="L521" s="15" t="str">
        <f t="shared" ca="1" si="24"/>
        <v/>
      </c>
      <c r="M521" s="4">
        <f>NCW!J521</f>
        <v>0</v>
      </c>
      <c r="N521" s="6">
        <f>NCW!K521</f>
        <v>0</v>
      </c>
      <c r="O521" s="11">
        <f>SUMIF(Invoiced!$C$2:$C$8000, F521,Invoiced!$H$2:$H$8000)</f>
        <v>0</v>
      </c>
      <c r="P521" s="18">
        <f t="shared" si="25"/>
        <v>0</v>
      </c>
      <c r="Q521" s="7">
        <f>NCW!L521</f>
        <v>0</v>
      </c>
      <c r="R521" s="12">
        <f>SUMIF(Invoiced!$C$2:$C$8000, F521,Invoiced!$I$2:$I$8000)</f>
        <v>0</v>
      </c>
      <c r="S521" s="2">
        <f t="shared" si="26"/>
        <v>0</v>
      </c>
      <c r="T521" s="28">
        <f>(1-NCW!M521)</f>
        <v>1</v>
      </c>
    </row>
    <row r="522" spans="1:20" x14ac:dyDescent="0.2">
      <c r="A522">
        <v>522</v>
      </c>
      <c r="B522" s="9">
        <f>NCW!A522</f>
        <v>0</v>
      </c>
      <c r="C522" s="27">
        <f>NCW!B522</f>
        <v>0</v>
      </c>
      <c r="D522" s="19">
        <f>NCW!C522</f>
        <v>0</v>
      </c>
      <c r="E522" s="9">
        <f>NCW!N522</f>
        <v>0</v>
      </c>
      <c r="F522" s="9">
        <f>NCW!A522</f>
        <v>0</v>
      </c>
      <c r="G522" s="10">
        <f>NCW!D522</f>
        <v>0</v>
      </c>
      <c r="H522" s="15">
        <f>NCW!E522</f>
        <v>0</v>
      </c>
      <c r="I522" s="23">
        <f>NCW!F522</f>
        <v>0</v>
      </c>
      <c r="J522" s="15">
        <f>NCW!G522</f>
        <v>0</v>
      </c>
      <c r="K522" s="15">
        <f>NCW!H522</f>
        <v>0</v>
      </c>
      <c r="L522" s="15" t="str">
        <f t="shared" ca="1" si="24"/>
        <v/>
      </c>
      <c r="M522" s="4">
        <f>NCW!J522</f>
        <v>0</v>
      </c>
      <c r="N522" s="6">
        <f>NCW!K522</f>
        <v>0</v>
      </c>
      <c r="O522" s="11">
        <f>SUMIF(Invoiced!$C$2:$C$8000, F522,Invoiced!$H$2:$H$8000)</f>
        <v>0</v>
      </c>
      <c r="P522" s="18">
        <f t="shared" si="25"/>
        <v>0</v>
      </c>
      <c r="Q522" s="7">
        <f>NCW!L522</f>
        <v>0</v>
      </c>
      <c r="R522" s="12">
        <f>SUMIF(Invoiced!$C$2:$C$8000, F522,Invoiced!$I$2:$I$8000)</f>
        <v>0</v>
      </c>
      <c r="S522" s="2">
        <f t="shared" si="26"/>
        <v>0</v>
      </c>
      <c r="T522" s="28">
        <f>(1-NCW!M522)</f>
        <v>1</v>
      </c>
    </row>
    <row r="523" spans="1:20" x14ac:dyDescent="0.2">
      <c r="A523">
        <v>523</v>
      </c>
      <c r="B523" s="9">
        <f>NCW!A523</f>
        <v>0</v>
      </c>
      <c r="C523" s="27">
        <f>NCW!B523</f>
        <v>0</v>
      </c>
      <c r="D523" s="19">
        <f>NCW!C523</f>
        <v>0</v>
      </c>
      <c r="E523" s="9">
        <f>NCW!N523</f>
        <v>0</v>
      </c>
      <c r="F523" s="9">
        <f>NCW!A523</f>
        <v>0</v>
      </c>
      <c r="G523" s="10">
        <f>NCW!D523</f>
        <v>0</v>
      </c>
      <c r="H523" s="15">
        <f>NCW!E523</f>
        <v>0</v>
      </c>
      <c r="I523" s="23">
        <f>NCW!F523</f>
        <v>0</v>
      </c>
      <c r="J523" s="15">
        <f>NCW!G523</f>
        <v>0</v>
      </c>
      <c r="K523" s="15">
        <f>NCW!H523</f>
        <v>0</v>
      </c>
      <c r="L523" s="15" t="str">
        <f t="shared" ca="1" si="24"/>
        <v/>
      </c>
      <c r="M523" s="4">
        <f>NCW!J523</f>
        <v>0</v>
      </c>
      <c r="N523" s="6">
        <f>NCW!K523</f>
        <v>0</v>
      </c>
      <c r="O523" s="11">
        <f>SUMIF(Invoiced!$C$2:$C$8000, F523,Invoiced!$H$2:$H$8000)</f>
        <v>0</v>
      </c>
      <c r="P523" s="18">
        <f t="shared" si="25"/>
        <v>0</v>
      </c>
      <c r="Q523" s="7">
        <f>NCW!L523</f>
        <v>0</v>
      </c>
      <c r="R523" s="12">
        <f>SUMIF(Invoiced!$C$2:$C$8000, F523,Invoiced!$I$2:$I$8000)</f>
        <v>0</v>
      </c>
      <c r="S523" s="2">
        <f t="shared" si="26"/>
        <v>0</v>
      </c>
      <c r="T523" s="28">
        <f>(1-NCW!M523)</f>
        <v>1</v>
      </c>
    </row>
    <row r="524" spans="1:20" x14ac:dyDescent="0.2">
      <c r="A524">
        <v>524</v>
      </c>
      <c r="B524" s="9">
        <f>NCW!A524</f>
        <v>0</v>
      </c>
      <c r="C524" s="27">
        <f>NCW!B524</f>
        <v>0</v>
      </c>
      <c r="D524" s="19">
        <f>NCW!C524</f>
        <v>0</v>
      </c>
      <c r="E524" s="9">
        <f>NCW!N524</f>
        <v>0</v>
      </c>
      <c r="F524" s="9">
        <f>NCW!A524</f>
        <v>0</v>
      </c>
      <c r="G524" s="10">
        <f>NCW!D524</f>
        <v>0</v>
      </c>
      <c r="H524" s="15">
        <f>NCW!E524</f>
        <v>0</v>
      </c>
      <c r="I524" s="23">
        <f>NCW!F524</f>
        <v>0</v>
      </c>
      <c r="J524" s="15">
        <f>NCW!G524</f>
        <v>0</v>
      </c>
      <c r="K524" s="15">
        <f>NCW!H524</f>
        <v>0</v>
      </c>
      <c r="L524" s="15" t="str">
        <f t="shared" ca="1" si="24"/>
        <v/>
      </c>
      <c r="M524" s="4">
        <f>NCW!J524</f>
        <v>0</v>
      </c>
      <c r="N524" s="6">
        <f>NCW!K524</f>
        <v>0</v>
      </c>
      <c r="O524" s="11">
        <f>SUMIF(Invoiced!$C$2:$C$8000, F524,Invoiced!$H$2:$H$8000)</f>
        <v>0</v>
      </c>
      <c r="P524" s="18">
        <f t="shared" si="25"/>
        <v>0</v>
      </c>
      <c r="Q524" s="7">
        <f>NCW!L524</f>
        <v>0</v>
      </c>
      <c r="R524" s="12">
        <f>SUMIF(Invoiced!$C$2:$C$8000, F524,Invoiced!$I$2:$I$8000)</f>
        <v>0</v>
      </c>
      <c r="S524" s="2">
        <f t="shared" si="26"/>
        <v>0</v>
      </c>
      <c r="T524" s="28">
        <f>(1-NCW!M524)</f>
        <v>1</v>
      </c>
    </row>
    <row r="525" spans="1:20" x14ac:dyDescent="0.2">
      <c r="A525">
        <v>525</v>
      </c>
      <c r="B525" s="9">
        <f>NCW!A525</f>
        <v>0</v>
      </c>
      <c r="C525" s="27">
        <f>NCW!B525</f>
        <v>0</v>
      </c>
      <c r="D525" s="19">
        <f>NCW!C525</f>
        <v>0</v>
      </c>
      <c r="E525" s="9">
        <f>NCW!N525</f>
        <v>0</v>
      </c>
      <c r="F525" s="9">
        <f>NCW!A525</f>
        <v>0</v>
      </c>
      <c r="G525" s="10">
        <f>NCW!D525</f>
        <v>0</v>
      </c>
      <c r="H525" s="15">
        <f>NCW!E525</f>
        <v>0</v>
      </c>
      <c r="I525" s="23">
        <f>NCW!F525</f>
        <v>0</v>
      </c>
      <c r="J525" s="15">
        <f>NCW!G525</f>
        <v>0</v>
      </c>
      <c r="K525" s="15">
        <f>NCW!H525</f>
        <v>0</v>
      </c>
      <c r="L525" s="15" t="str">
        <f t="shared" ca="1" si="24"/>
        <v/>
      </c>
      <c r="M525" s="4">
        <f>NCW!J525</f>
        <v>0</v>
      </c>
      <c r="N525" s="6">
        <f>NCW!K525</f>
        <v>0</v>
      </c>
      <c r="O525" s="11">
        <f>SUMIF(Invoiced!$C$2:$C$8000, F525,Invoiced!$H$2:$H$8000)</f>
        <v>0</v>
      </c>
      <c r="P525" s="18">
        <f t="shared" si="25"/>
        <v>0</v>
      </c>
      <c r="Q525" s="7">
        <f>NCW!L525</f>
        <v>0</v>
      </c>
      <c r="R525" s="12">
        <f>SUMIF(Invoiced!$C$2:$C$8000, F525,Invoiced!$I$2:$I$8000)</f>
        <v>0</v>
      </c>
      <c r="S525" s="2">
        <f t="shared" si="26"/>
        <v>0</v>
      </c>
      <c r="T525" s="28">
        <f>(1-NCW!M525)</f>
        <v>1</v>
      </c>
    </row>
    <row r="526" spans="1:20" x14ac:dyDescent="0.2">
      <c r="A526">
        <v>526</v>
      </c>
      <c r="B526" s="9">
        <f>NCW!A526</f>
        <v>0</v>
      </c>
      <c r="C526" s="27">
        <f>NCW!B526</f>
        <v>0</v>
      </c>
      <c r="D526" s="19">
        <f>NCW!C526</f>
        <v>0</v>
      </c>
      <c r="E526" s="9">
        <f>NCW!N526</f>
        <v>0</v>
      </c>
      <c r="F526" s="9">
        <f>NCW!A526</f>
        <v>0</v>
      </c>
      <c r="G526" s="10">
        <f>NCW!D526</f>
        <v>0</v>
      </c>
      <c r="H526" s="15">
        <f>NCW!E526</f>
        <v>0</v>
      </c>
      <c r="I526" s="23">
        <f>NCW!F526</f>
        <v>0</v>
      </c>
      <c r="J526" s="15">
        <f>NCW!G526</f>
        <v>0</v>
      </c>
      <c r="K526" s="15">
        <f>NCW!H526</f>
        <v>0</v>
      </c>
      <c r="L526" s="15" t="str">
        <f t="shared" ca="1" si="24"/>
        <v/>
      </c>
      <c r="M526" s="4">
        <f>NCW!J526</f>
        <v>0</v>
      </c>
      <c r="N526" s="6">
        <f>NCW!K526</f>
        <v>0</v>
      </c>
      <c r="O526" s="11">
        <f>SUMIF(Invoiced!$C$2:$C$8000, F526,Invoiced!$H$2:$H$8000)</f>
        <v>0</v>
      </c>
      <c r="P526" s="18">
        <f t="shared" si="25"/>
        <v>0</v>
      </c>
      <c r="Q526" s="7">
        <f>NCW!L526</f>
        <v>0</v>
      </c>
      <c r="R526" s="12">
        <f>SUMIF(Invoiced!$C$2:$C$8000, F526,Invoiced!$I$2:$I$8000)</f>
        <v>0</v>
      </c>
      <c r="S526" s="2">
        <f t="shared" si="26"/>
        <v>0</v>
      </c>
      <c r="T526" s="28">
        <f>(1-NCW!M526)</f>
        <v>1</v>
      </c>
    </row>
    <row r="527" spans="1:20" x14ac:dyDescent="0.2">
      <c r="A527">
        <v>527</v>
      </c>
      <c r="B527" s="9">
        <f>NCW!A527</f>
        <v>0</v>
      </c>
      <c r="C527" s="27">
        <f>NCW!B527</f>
        <v>0</v>
      </c>
      <c r="D527" s="19">
        <f>NCW!C527</f>
        <v>0</v>
      </c>
      <c r="E527" s="9">
        <f>NCW!N527</f>
        <v>0</v>
      </c>
      <c r="F527" s="9">
        <f>NCW!A527</f>
        <v>0</v>
      </c>
      <c r="G527" s="10">
        <f>NCW!D527</f>
        <v>0</v>
      </c>
      <c r="H527" s="15">
        <f>NCW!E527</f>
        <v>0</v>
      </c>
      <c r="I527" s="23">
        <f>NCW!F527</f>
        <v>0</v>
      </c>
      <c r="J527" s="15">
        <f>NCW!G527</f>
        <v>0</v>
      </c>
      <c r="K527" s="15">
        <f>NCW!H527</f>
        <v>0</v>
      </c>
      <c r="L527" s="15" t="str">
        <f t="shared" ca="1" si="24"/>
        <v/>
      </c>
      <c r="M527" s="4">
        <f>NCW!J527</f>
        <v>0</v>
      </c>
      <c r="N527" s="6">
        <f>NCW!K527</f>
        <v>0</v>
      </c>
      <c r="O527" s="11">
        <f>SUMIF(Invoiced!$C$2:$C$8000, F527,Invoiced!$H$2:$H$8000)</f>
        <v>0</v>
      </c>
      <c r="P527" s="18">
        <f t="shared" si="25"/>
        <v>0</v>
      </c>
      <c r="Q527" s="7">
        <f>NCW!L527</f>
        <v>0</v>
      </c>
      <c r="R527" s="12">
        <f>SUMIF(Invoiced!$C$2:$C$8000, F527,Invoiced!$I$2:$I$8000)</f>
        <v>0</v>
      </c>
      <c r="S527" s="2">
        <f t="shared" si="26"/>
        <v>0</v>
      </c>
      <c r="T527" s="28">
        <f>(1-NCW!M527)</f>
        <v>1</v>
      </c>
    </row>
    <row r="528" spans="1:20" x14ac:dyDescent="0.2">
      <c r="A528">
        <v>528</v>
      </c>
      <c r="B528" s="9">
        <f>NCW!A528</f>
        <v>0</v>
      </c>
      <c r="C528" s="27">
        <f>NCW!B528</f>
        <v>0</v>
      </c>
      <c r="D528" s="19">
        <f>NCW!C528</f>
        <v>0</v>
      </c>
      <c r="E528" s="9">
        <f>NCW!N528</f>
        <v>0</v>
      </c>
      <c r="F528" s="9">
        <f>NCW!A528</f>
        <v>0</v>
      </c>
      <c r="G528" s="10">
        <f>NCW!D528</f>
        <v>0</v>
      </c>
      <c r="H528" s="15">
        <f>NCW!E528</f>
        <v>0</v>
      </c>
      <c r="I528" s="23">
        <f>NCW!F528</f>
        <v>0</v>
      </c>
      <c r="J528" s="15">
        <f>NCW!G528</f>
        <v>0</v>
      </c>
      <c r="K528" s="15">
        <f>NCW!H528</f>
        <v>0</v>
      </c>
      <c r="L528" s="15" t="str">
        <f t="shared" ca="1" si="24"/>
        <v/>
      </c>
      <c r="M528" s="4">
        <f>NCW!J528</f>
        <v>0</v>
      </c>
      <c r="N528" s="6">
        <f>NCW!K528</f>
        <v>0</v>
      </c>
      <c r="O528" s="11">
        <f>SUMIF(Invoiced!$C$2:$C$8000, F528,Invoiced!$H$2:$H$8000)</f>
        <v>0</v>
      </c>
      <c r="P528" s="18">
        <f t="shared" si="25"/>
        <v>0</v>
      </c>
      <c r="Q528" s="7">
        <f>NCW!L528</f>
        <v>0</v>
      </c>
      <c r="R528" s="12">
        <f>SUMIF(Invoiced!$C$2:$C$8000, F528,Invoiced!$I$2:$I$8000)</f>
        <v>0</v>
      </c>
      <c r="S528" s="2">
        <f t="shared" si="26"/>
        <v>0</v>
      </c>
      <c r="T528" s="28">
        <f>(1-NCW!M528)</f>
        <v>1</v>
      </c>
    </row>
    <row r="529" spans="1:20" x14ac:dyDescent="0.2">
      <c r="A529">
        <v>529</v>
      </c>
      <c r="B529" s="9">
        <f>NCW!A529</f>
        <v>0</v>
      </c>
      <c r="C529" s="27">
        <f>NCW!B529</f>
        <v>0</v>
      </c>
      <c r="D529" s="19">
        <f>NCW!C529</f>
        <v>0</v>
      </c>
      <c r="E529" s="9">
        <f>NCW!N529</f>
        <v>0</v>
      </c>
      <c r="F529" s="9">
        <f>NCW!A529</f>
        <v>0</v>
      </c>
      <c r="G529" s="10">
        <f>NCW!D529</f>
        <v>0</v>
      </c>
      <c r="H529" s="15">
        <f>NCW!E529</f>
        <v>0</v>
      </c>
      <c r="I529" s="23">
        <f>NCW!F529</f>
        <v>0</v>
      </c>
      <c r="J529" s="15">
        <f>NCW!G529</f>
        <v>0</v>
      </c>
      <c r="K529" s="15">
        <f>NCW!H529</f>
        <v>0</v>
      </c>
      <c r="L529" s="15" t="str">
        <f t="shared" ca="1" si="24"/>
        <v/>
      </c>
      <c r="M529" s="4">
        <f>NCW!J529</f>
        <v>0</v>
      </c>
      <c r="N529" s="6">
        <f>NCW!K529</f>
        <v>0</v>
      </c>
      <c r="O529" s="11">
        <f>SUMIF(Invoiced!$C$2:$C$8000, F529,Invoiced!$H$2:$H$8000)</f>
        <v>0</v>
      </c>
      <c r="P529" s="18">
        <f t="shared" si="25"/>
        <v>0</v>
      </c>
      <c r="Q529" s="7">
        <f>NCW!L529</f>
        <v>0</v>
      </c>
      <c r="R529" s="12">
        <f>SUMIF(Invoiced!$C$2:$C$8000, F529,Invoiced!$I$2:$I$8000)</f>
        <v>0</v>
      </c>
      <c r="S529" s="2">
        <f t="shared" si="26"/>
        <v>0</v>
      </c>
      <c r="T529" s="28">
        <f>(1-NCW!M529)</f>
        <v>1</v>
      </c>
    </row>
    <row r="530" spans="1:20" x14ac:dyDescent="0.2">
      <c r="A530">
        <v>530</v>
      </c>
      <c r="B530" s="9">
        <f>NCW!A530</f>
        <v>0</v>
      </c>
      <c r="C530" s="27">
        <f>NCW!B530</f>
        <v>0</v>
      </c>
      <c r="D530" s="19">
        <f>NCW!C530</f>
        <v>0</v>
      </c>
      <c r="E530" s="9">
        <f>NCW!N530</f>
        <v>0</v>
      </c>
      <c r="F530" s="9">
        <f>NCW!A530</f>
        <v>0</v>
      </c>
      <c r="G530" s="10">
        <f>NCW!D530</f>
        <v>0</v>
      </c>
      <c r="H530" s="15">
        <f>NCW!E530</f>
        <v>0</v>
      </c>
      <c r="I530" s="23">
        <f>NCW!F530</f>
        <v>0</v>
      </c>
      <c r="J530" s="15">
        <f>NCW!G530</f>
        <v>0</v>
      </c>
      <c r="K530" s="15">
        <f>NCW!H530</f>
        <v>0</v>
      </c>
      <c r="L530" s="15" t="str">
        <f t="shared" ca="1" si="24"/>
        <v/>
      </c>
      <c r="M530" s="4">
        <f>NCW!J530</f>
        <v>0</v>
      </c>
      <c r="N530" s="6">
        <f>NCW!K530</f>
        <v>0</v>
      </c>
      <c r="O530" s="11">
        <f>SUMIF(Invoiced!$C$2:$C$8000, F530,Invoiced!$H$2:$H$8000)</f>
        <v>0</v>
      </c>
      <c r="P530" s="18">
        <f t="shared" si="25"/>
        <v>0</v>
      </c>
      <c r="Q530" s="7">
        <f>NCW!L530</f>
        <v>0</v>
      </c>
      <c r="R530" s="12">
        <f>SUMIF(Invoiced!$C$2:$C$8000, F530,Invoiced!$I$2:$I$8000)</f>
        <v>0</v>
      </c>
      <c r="S530" s="2">
        <f t="shared" si="26"/>
        <v>0</v>
      </c>
      <c r="T530" s="28">
        <f>(1-NCW!M530)</f>
        <v>1</v>
      </c>
    </row>
    <row r="531" spans="1:20" x14ac:dyDescent="0.2">
      <c r="A531">
        <v>531</v>
      </c>
      <c r="B531" s="9">
        <f>NCW!A531</f>
        <v>0</v>
      </c>
      <c r="C531" s="27">
        <f>NCW!B531</f>
        <v>0</v>
      </c>
      <c r="D531" s="19">
        <f>NCW!C531</f>
        <v>0</v>
      </c>
      <c r="E531" s="9">
        <f>NCW!N531</f>
        <v>0</v>
      </c>
      <c r="F531" s="9">
        <f>NCW!A531</f>
        <v>0</v>
      </c>
      <c r="G531" s="10">
        <f>NCW!D531</f>
        <v>0</v>
      </c>
      <c r="H531" s="15">
        <f>NCW!E531</f>
        <v>0</v>
      </c>
      <c r="I531" s="23">
        <f>NCW!F531</f>
        <v>0</v>
      </c>
      <c r="J531" s="15">
        <f>NCW!G531</f>
        <v>0</v>
      </c>
      <c r="K531" s="15">
        <f>NCW!H531</f>
        <v>0</v>
      </c>
      <c r="L531" s="15" t="str">
        <f t="shared" ca="1" si="24"/>
        <v/>
      </c>
      <c r="M531" s="4">
        <f>NCW!J531</f>
        <v>0</v>
      </c>
      <c r="N531" s="6">
        <f>NCW!K531</f>
        <v>0</v>
      </c>
      <c r="O531" s="11">
        <f>SUMIF(Invoiced!$C$2:$C$8000, F531,Invoiced!$H$2:$H$8000)</f>
        <v>0</v>
      </c>
      <c r="P531" s="18">
        <f t="shared" si="25"/>
        <v>0</v>
      </c>
      <c r="Q531" s="7">
        <f>NCW!L531</f>
        <v>0</v>
      </c>
      <c r="R531" s="12">
        <f>SUMIF(Invoiced!$C$2:$C$8000, F531,Invoiced!$I$2:$I$8000)</f>
        <v>0</v>
      </c>
      <c r="S531" s="2">
        <f t="shared" si="26"/>
        <v>0</v>
      </c>
      <c r="T531" s="28">
        <f>(1-NCW!M531)</f>
        <v>1</v>
      </c>
    </row>
    <row r="532" spans="1:20" x14ac:dyDescent="0.2">
      <c r="A532">
        <v>532</v>
      </c>
      <c r="B532" s="9">
        <f>NCW!A532</f>
        <v>0</v>
      </c>
      <c r="C532" s="27">
        <f>NCW!B532</f>
        <v>0</v>
      </c>
      <c r="D532" s="19">
        <f>NCW!C532</f>
        <v>0</v>
      </c>
      <c r="E532" s="9">
        <f>NCW!N532</f>
        <v>0</v>
      </c>
      <c r="F532" s="9">
        <f>NCW!A532</f>
        <v>0</v>
      </c>
      <c r="G532" s="10">
        <f>NCW!D532</f>
        <v>0</v>
      </c>
      <c r="H532" s="15">
        <f>NCW!E532</f>
        <v>0</v>
      </c>
      <c r="I532" s="23">
        <f>NCW!F532</f>
        <v>0</v>
      </c>
      <c r="J532" s="15">
        <f>NCW!G532</f>
        <v>0</v>
      </c>
      <c r="K532" s="15">
        <f>NCW!H532</f>
        <v>0</v>
      </c>
      <c r="L532" s="15" t="str">
        <f t="shared" ca="1" si="24"/>
        <v/>
      </c>
      <c r="M532" s="4">
        <f>NCW!J532</f>
        <v>0</v>
      </c>
      <c r="N532" s="6">
        <f>NCW!K532</f>
        <v>0</v>
      </c>
      <c r="O532" s="11">
        <f>SUMIF(Invoiced!$C$2:$C$8000, F532,Invoiced!$H$2:$H$8000)</f>
        <v>0</v>
      </c>
      <c r="P532" s="18">
        <f t="shared" si="25"/>
        <v>0</v>
      </c>
      <c r="Q532" s="7">
        <f>NCW!L532</f>
        <v>0</v>
      </c>
      <c r="R532" s="12">
        <f>SUMIF(Invoiced!$C$2:$C$8000, F532,Invoiced!$I$2:$I$8000)</f>
        <v>0</v>
      </c>
      <c r="S532" s="2">
        <f t="shared" si="26"/>
        <v>0</v>
      </c>
      <c r="T532" s="28">
        <f>(1-NCW!M532)</f>
        <v>1</v>
      </c>
    </row>
    <row r="533" spans="1:20" x14ac:dyDescent="0.2">
      <c r="A533">
        <v>533</v>
      </c>
      <c r="B533" s="9">
        <f>NCW!A533</f>
        <v>0</v>
      </c>
      <c r="C533" s="27">
        <f>NCW!B533</f>
        <v>0</v>
      </c>
      <c r="D533" s="19">
        <f>NCW!C533</f>
        <v>0</v>
      </c>
      <c r="E533" s="9">
        <f>NCW!N533</f>
        <v>0</v>
      </c>
      <c r="F533" s="9">
        <f>NCW!A533</f>
        <v>0</v>
      </c>
      <c r="G533" s="10">
        <f>NCW!D533</f>
        <v>0</v>
      </c>
      <c r="H533" s="15">
        <f>NCW!E533</f>
        <v>0</v>
      </c>
      <c r="I533" s="23">
        <f>NCW!F533</f>
        <v>0</v>
      </c>
      <c r="J533" s="15">
        <f>NCW!G533</f>
        <v>0</v>
      </c>
      <c r="K533" s="15">
        <f>NCW!H533</f>
        <v>0</v>
      </c>
      <c r="L533" s="15" t="str">
        <f t="shared" ca="1" si="24"/>
        <v/>
      </c>
      <c r="M533" s="4">
        <f>NCW!J533</f>
        <v>0</v>
      </c>
      <c r="N533" s="6">
        <f>NCW!K533</f>
        <v>0</v>
      </c>
      <c r="O533" s="11">
        <f>SUMIF(Invoiced!$C$2:$C$8000, F533,Invoiced!$H$2:$H$8000)</f>
        <v>0</v>
      </c>
      <c r="P533" s="18">
        <f t="shared" si="25"/>
        <v>0</v>
      </c>
      <c r="Q533" s="7">
        <f>NCW!L533</f>
        <v>0</v>
      </c>
      <c r="R533" s="12">
        <f>SUMIF(Invoiced!$C$2:$C$8000, F533,Invoiced!$I$2:$I$8000)</f>
        <v>0</v>
      </c>
      <c r="S533" s="2">
        <f t="shared" si="26"/>
        <v>0</v>
      </c>
      <c r="T533" s="28">
        <f>(1-NCW!M533)</f>
        <v>1</v>
      </c>
    </row>
    <row r="534" spans="1:20" x14ac:dyDescent="0.2">
      <c r="A534">
        <v>534</v>
      </c>
      <c r="B534" s="9">
        <f>NCW!A534</f>
        <v>0</v>
      </c>
      <c r="C534" s="27">
        <f>NCW!B534</f>
        <v>0</v>
      </c>
      <c r="D534" s="19">
        <f>NCW!C534</f>
        <v>0</v>
      </c>
      <c r="E534" s="9">
        <f>NCW!N534</f>
        <v>0</v>
      </c>
      <c r="F534" s="9">
        <f>NCW!A534</f>
        <v>0</v>
      </c>
      <c r="G534" s="10">
        <f>NCW!D534</f>
        <v>0</v>
      </c>
      <c r="H534" s="15">
        <f>NCW!E534</f>
        <v>0</v>
      </c>
      <c r="I534" s="23">
        <f>NCW!F534</f>
        <v>0</v>
      </c>
      <c r="J534" s="15">
        <f>NCW!G534</f>
        <v>0</v>
      </c>
      <c r="K534" s="15">
        <f>NCW!H534</f>
        <v>0</v>
      </c>
      <c r="L534" s="15" t="str">
        <f t="shared" ca="1" si="24"/>
        <v/>
      </c>
      <c r="M534" s="4">
        <f>NCW!J534</f>
        <v>0</v>
      </c>
      <c r="N534" s="6">
        <f>NCW!K534</f>
        <v>0</v>
      </c>
      <c r="O534" s="11">
        <f>SUMIF(Invoiced!$C$2:$C$8000, F534,Invoiced!$H$2:$H$8000)</f>
        <v>0</v>
      </c>
      <c r="P534" s="18">
        <f t="shared" si="25"/>
        <v>0</v>
      </c>
      <c r="Q534" s="7">
        <f>NCW!L534</f>
        <v>0</v>
      </c>
      <c r="R534" s="12">
        <f>SUMIF(Invoiced!$C$2:$C$8000, F534,Invoiced!$I$2:$I$8000)</f>
        <v>0</v>
      </c>
      <c r="S534" s="2">
        <f t="shared" si="26"/>
        <v>0</v>
      </c>
      <c r="T534" s="28">
        <f>(1-NCW!M534)</f>
        <v>1</v>
      </c>
    </row>
    <row r="535" spans="1:20" x14ac:dyDescent="0.2">
      <c r="A535">
        <v>535</v>
      </c>
      <c r="B535" s="9">
        <f>NCW!A535</f>
        <v>0</v>
      </c>
      <c r="C535" s="27">
        <f>NCW!B535</f>
        <v>0</v>
      </c>
      <c r="D535" s="19">
        <f>NCW!C535</f>
        <v>0</v>
      </c>
      <c r="E535" s="9">
        <f>NCW!N535</f>
        <v>0</v>
      </c>
      <c r="F535" s="9">
        <f>NCW!A535</f>
        <v>0</v>
      </c>
      <c r="G535" s="10">
        <f>NCW!D535</f>
        <v>0</v>
      </c>
      <c r="H535" s="15">
        <f>NCW!E535</f>
        <v>0</v>
      </c>
      <c r="I535" s="23">
        <f>NCW!F535</f>
        <v>0</v>
      </c>
      <c r="J535" s="15">
        <f>NCW!G535</f>
        <v>0</v>
      </c>
      <c r="K535" s="15">
        <f>NCW!H535</f>
        <v>0</v>
      </c>
      <c r="L535" s="15" t="str">
        <f t="shared" ca="1" si="24"/>
        <v/>
      </c>
      <c r="M535" s="4">
        <f>NCW!J535</f>
        <v>0</v>
      </c>
      <c r="N535" s="6">
        <f>NCW!K535</f>
        <v>0</v>
      </c>
      <c r="O535" s="11">
        <f>SUMIF(Invoiced!$C$2:$C$8000, F535,Invoiced!$H$2:$H$8000)</f>
        <v>0</v>
      </c>
      <c r="P535" s="18">
        <f t="shared" si="25"/>
        <v>0</v>
      </c>
      <c r="Q535" s="7">
        <f>NCW!L535</f>
        <v>0</v>
      </c>
      <c r="R535" s="12">
        <f>SUMIF(Invoiced!$C$2:$C$8000, F535,Invoiced!$I$2:$I$8000)</f>
        <v>0</v>
      </c>
      <c r="S535" s="2">
        <f t="shared" si="26"/>
        <v>0</v>
      </c>
      <c r="T535" s="28">
        <f>(1-NCW!M535)</f>
        <v>1</v>
      </c>
    </row>
    <row r="536" spans="1:20" x14ac:dyDescent="0.2">
      <c r="A536">
        <v>536</v>
      </c>
      <c r="B536" s="9">
        <f>NCW!A536</f>
        <v>0</v>
      </c>
      <c r="C536" s="27">
        <f>NCW!B536</f>
        <v>0</v>
      </c>
      <c r="D536" s="19">
        <f>NCW!C536</f>
        <v>0</v>
      </c>
      <c r="E536" s="9">
        <f>NCW!N536</f>
        <v>0</v>
      </c>
      <c r="F536" s="9">
        <f>NCW!A536</f>
        <v>0</v>
      </c>
      <c r="G536" s="10">
        <f>NCW!D536</f>
        <v>0</v>
      </c>
      <c r="H536" s="15">
        <f>NCW!E536</f>
        <v>0</v>
      </c>
      <c r="I536" s="23">
        <f>NCW!F536</f>
        <v>0</v>
      </c>
      <c r="J536" s="15">
        <f>NCW!G536</f>
        <v>0</v>
      </c>
      <c r="K536" s="15">
        <f>NCW!H536</f>
        <v>0</v>
      </c>
      <c r="L536" s="15" t="str">
        <f t="shared" ca="1" si="24"/>
        <v/>
      </c>
      <c r="M536" s="4">
        <f>NCW!J536</f>
        <v>0</v>
      </c>
      <c r="N536" s="6">
        <f>NCW!K536</f>
        <v>0</v>
      </c>
      <c r="O536" s="11">
        <f>SUMIF(Invoiced!$C$2:$C$8000, F536,Invoiced!$H$2:$H$8000)</f>
        <v>0</v>
      </c>
      <c r="P536" s="18">
        <f t="shared" si="25"/>
        <v>0</v>
      </c>
      <c r="Q536" s="7">
        <f>NCW!L536</f>
        <v>0</v>
      </c>
      <c r="R536" s="12">
        <f>SUMIF(Invoiced!$C$2:$C$8000, F536,Invoiced!$I$2:$I$8000)</f>
        <v>0</v>
      </c>
      <c r="S536" s="2">
        <f t="shared" si="26"/>
        <v>0</v>
      </c>
      <c r="T536" s="28">
        <f>(1-NCW!M536)</f>
        <v>1</v>
      </c>
    </row>
    <row r="537" spans="1:20" x14ac:dyDescent="0.2">
      <c r="A537">
        <v>537</v>
      </c>
      <c r="B537" s="9">
        <f>NCW!A537</f>
        <v>0</v>
      </c>
      <c r="C537" s="27">
        <f>NCW!B537</f>
        <v>0</v>
      </c>
      <c r="D537" s="19">
        <f>NCW!C537</f>
        <v>0</v>
      </c>
      <c r="E537" s="9">
        <f>NCW!N537</f>
        <v>0</v>
      </c>
      <c r="F537" s="9">
        <f>NCW!A537</f>
        <v>0</v>
      </c>
      <c r="G537" s="10">
        <f>NCW!D537</f>
        <v>0</v>
      </c>
      <c r="H537" s="15">
        <f>NCW!E537</f>
        <v>0</v>
      </c>
      <c r="I537" s="23">
        <f>NCW!F537</f>
        <v>0</v>
      </c>
      <c r="J537" s="15">
        <f>NCW!G537</f>
        <v>0</v>
      </c>
      <c r="K537" s="15">
        <f>NCW!H537</f>
        <v>0</v>
      </c>
      <c r="L537" s="15" t="str">
        <f t="shared" ca="1" si="24"/>
        <v/>
      </c>
      <c r="M537" s="4">
        <f>NCW!J537</f>
        <v>0</v>
      </c>
      <c r="N537" s="6">
        <f>NCW!K537</f>
        <v>0</v>
      </c>
      <c r="O537" s="11">
        <f>SUMIF(Invoiced!$C$2:$C$8000, F537,Invoiced!$H$2:$H$8000)</f>
        <v>0</v>
      </c>
      <c r="P537" s="18">
        <f t="shared" si="25"/>
        <v>0</v>
      </c>
      <c r="Q537" s="7">
        <f>NCW!L537</f>
        <v>0</v>
      </c>
      <c r="R537" s="12">
        <f>SUMIF(Invoiced!$C$2:$C$8000, F537,Invoiced!$I$2:$I$8000)</f>
        <v>0</v>
      </c>
      <c r="S537" s="2">
        <f t="shared" si="26"/>
        <v>0</v>
      </c>
      <c r="T537" s="28">
        <f>(1-NCW!M537)</f>
        <v>1</v>
      </c>
    </row>
    <row r="538" spans="1:20" x14ac:dyDescent="0.2">
      <c r="A538">
        <v>538</v>
      </c>
      <c r="B538" s="9">
        <f>NCW!A538</f>
        <v>0</v>
      </c>
      <c r="C538" s="27">
        <f>NCW!B538</f>
        <v>0</v>
      </c>
      <c r="D538" s="19">
        <f>NCW!C538</f>
        <v>0</v>
      </c>
      <c r="E538" s="9">
        <f>NCW!N538</f>
        <v>0</v>
      </c>
      <c r="F538" s="9">
        <f>NCW!A538</f>
        <v>0</v>
      </c>
      <c r="G538" s="10">
        <f>NCW!D538</f>
        <v>0</v>
      </c>
      <c r="H538" s="15">
        <f>NCW!E538</f>
        <v>0</v>
      </c>
      <c r="I538" s="23">
        <f>NCW!F538</f>
        <v>0</v>
      </c>
      <c r="J538" s="15">
        <f>NCW!G538</f>
        <v>0</v>
      </c>
      <c r="K538" s="15">
        <f>NCW!H538</f>
        <v>0</v>
      </c>
      <c r="L538" s="15" t="str">
        <f t="shared" ca="1" si="24"/>
        <v/>
      </c>
      <c r="M538" s="4">
        <f>NCW!J538</f>
        <v>0</v>
      </c>
      <c r="N538" s="6">
        <f>NCW!K538</f>
        <v>0</v>
      </c>
      <c r="O538" s="11">
        <f>SUMIF(Invoiced!$C$2:$C$8000, F538,Invoiced!$H$2:$H$8000)</f>
        <v>0</v>
      </c>
      <c r="P538" s="18">
        <f t="shared" si="25"/>
        <v>0</v>
      </c>
      <c r="Q538" s="7">
        <f>NCW!L538</f>
        <v>0</v>
      </c>
      <c r="R538" s="12">
        <f>SUMIF(Invoiced!$C$2:$C$8000, F538,Invoiced!$I$2:$I$8000)</f>
        <v>0</v>
      </c>
      <c r="S538" s="2">
        <f t="shared" si="26"/>
        <v>0</v>
      </c>
      <c r="T538" s="28">
        <f>(1-NCW!M538)</f>
        <v>1</v>
      </c>
    </row>
    <row r="539" spans="1:20" x14ac:dyDescent="0.2">
      <c r="A539">
        <v>539</v>
      </c>
      <c r="B539" s="9">
        <f>NCW!A539</f>
        <v>0</v>
      </c>
      <c r="C539" s="27">
        <f>NCW!B539</f>
        <v>0</v>
      </c>
      <c r="D539" s="19">
        <f>NCW!C539</f>
        <v>0</v>
      </c>
      <c r="E539" s="9">
        <f>NCW!N539</f>
        <v>0</v>
      </c>
      <c r="F539" s="9">
        <f>NCW!A539</f>
        <v>0</v>
      </c>
      <c r="G539" s="10">
        <f>NCW!D539</f>
        <v>0</v>
      </c>
      <c r="H539" s="15">
        <f>NCW!E539</f>
        <v>0</v>
      </c>
      <c r="I539" s="23">
        <f>NCW!F539</f>
        <v>0</v>
      </c>
      <c r="J539" s="15">
        <f>NCW!G539</f>
        <v>0</v>
      </c>
      <c r="K539" s="15">
        <f>NCW!H539</f>
        <v>0</v>
      </c>
      <c r="L539" s="15" t="str">
        <f t="shared" ca="1" si="24"/>
        <v/>
      </c>
      <c r="M539" s="4">
        <f>NCW!J539</f>
        <v>0</v>
      </c>
      <c r="N539" s="6">
        <f>NCW!K539</f>
        <v>0</v>
      </c>
      <c r="O539" s="11">
        <f>SUMIF(Invoiced!$C$2:$C$8000, F539,Invoiced!$H$2:$H$8000)</f>
        <v>0</v>
      </c>
      <c r="P539" s="18">
        <f t="shared" si="25"/>
        <v>0</v>
      </c>
      <c r="Q539" s="7">
        <f>NCW!L539</f>
        <v>0</v>
      </c>
      <c r="R539" s="12">
        <f>SUMIF(Invoiced!$C$2:$C$8000, F539,Invoiced!$I$2:$I$8000)</f>
        <v>0</v>
      </c>
      <c r="S539" s="2">
        <f t="shared" si="26"/>
        <v>0</v>
      </c>
      <c r="T539" s="28">
        <f>(1-NCW!M539)</f>
        <v>1</v>
      </c>
    </row>
    <row r="540" spans="1:20" x14ac:dyDescent="0.2">
      <c r="A540">
        <v>540</v>
      </c>
      <c r="B540" s="9">
        <f>NCW!A540</f>
        <v>0</v>
      </c>
      <c r="C540" s="27">
        <f>NCW!B540</f>
        <v>0</v>
      </c>
      <c r="D540" s="19">
        <f>NCW!C540</f>
        <v>0</v>
      </c>
      <c r="E540" s="9">
        <f>NCW!N540</f>
        <v>0</v>
      </c>
      <c r="F540" s="9">
        <f>NCW!A540</f>
        <v>0</v>
      </c>
      <c r="G540" s="10">
        <f>NCW!D540</f>
        <v>0</v>
      </c>
      <c r="H540" s="15">
        <f>NCW!E540</f>
        <v>0</v>
      </c>
      <c r="I540" s="23">
        <f>NCW!F540</f>
        <v>0</v>
      </c>
      <c r="J540" s="15">
        <f>NCW!G540</f>
        <v>0</v>
      </c>
      <c r="K540" s="15">
        <f>NCW!H540</f>
        <v>0</v>
      </c>
      <c r="L540" s="15" t="str">
        <f t="shared" ca="1" si="24"/>
        <v/>
      </c>
      <c r="M540" s="4">
        <f>NCW!J540</f>
        <v>0</v>
      </c>
      <c r="N540" s="6">
        <f>NCW!K540</f>
        <v>0</v>
      </c>
      <c r="O540" s="11">
        <f>SUMIF(Invoiced!$C$2:$C$8000, F540,Invoiced!$H$2:$H$8000)</f>
        <v>0</v>
      </c>
      <c r="P540" s="18">
        <f t="shared" si="25"/>
        <v>0</v>
      </c>
      <c r="Q540" s="7">
        <f>NCW!L540</f>
        <v>0</v>
      </c>
      <c r="R540" s="12">
        <f>SUMIF(Invoiced!$C$2:$C$8000, F540,Invoiced!$I$2:$I$8000)</f>
        <v>0</v>
      </c>
      <c r="S540" s="2">
        <f t="shared" si="26"/>
        <v>0</v>
      </c>
      <c r="T540" s="28">
        <f>(1-NCW!M540)</f>
        <v>1</v>
      </c>
    </row>
    <row r="541" spans="1:20" x14ac:dyDescent="0.2">
      <c r="A541">
        <v>541</v>
      </c>
      <c r="B541" s="9">
        <f>NCW!A541</f>
        <v>0</v>
      </c>
      <c r="C541" s="27">
        <f>NCW!B541</f>
        <v>0</v>
      </c>
      <c r="D541" s="19">
        <f>NCW!C541</f>
        <v>0</v>
      </c>
      <c r="E541" s="9">
        <f>NCW!N541</f>
        <v>0</v>
      </c>
      <c r="F541" s="9">
        <f>NCW!A541</f>
        <v>0</v>
      </c>
      <c r="G541" s="10">
        <f>NCW!D541</f>
        <v>0</v>
      </c>
      <c r="H541" s="15">
        <f>NCW!E541</f>
        <v>0</v>
      </c>
      <c r="I541" s="23">
        <f>NCW!F541</f>
        <v>0</v>
      </c>
      <c r="J541" s="15">
        <f>NCW!G541</f>
        <v>0</v>
      </c>
      <c r="K541" s="15">
        <f>NCW!H541</f>
        <v>0</v>
      </c>
      <c r="L541" s="15" t="str">
        <f t="shared" ca="1" si="24"/>
        <v/>
      </c>
      <c r="M541" s="4">
        <f>NCW!J541</f>
        <v>0</v>
      </c>
      <c r="N541" s="6">
        <f>NCW!K541</f>
        <v>0</v>
      </c>
      <c r="O541" s="11">
        <f>SUMIF(Invoiced!$C$2:$C$8000, F541,Invoiced!$H$2:$H$8000)</f>
        <v>0</v>
      </c>
      <c r="P541" s="18">
        <f t="shared" si="25"/>
        <v>0</v>
      </c>
      <c r="Q541" s="7">
        <f>NCW!L541</f>
        <v>0</v>
      </c>
      <c r="R541" s="12">
        <f>SUMIF(Invoiced!$C$2:$C$8000, F541,Invoiced!$I$2:$I$8000)</f>
        <v>0</v>
      </c>
      <c r="S541" s="2">
        <f t="shared" si="26"/>
        <v>0</v>
      </c>
      <c r="T541" s="28">
        <f>(1-NCW!M541)</f>
        <v>1</v>
      </c>
    </row>
    <row r="542" spans="1:20" x14ac:dyDescent="0.2">
      <c r="A542">
        <v>542</v>
      </c>
      <c r="B542" s="9">
        <f>NCW!A542</f>
        <v>0</v>
      </c>
      <c r="C542" s="27">
        <f>NCW!B542</f>
        <v>0</v>
      </c>
      <c r="D542" s="19">
        <f>NCW!C542</f>
        <v>0</v>
      </c>
      <c r="E542" s="9">
        <f>NCW!N542</f>
        <v>0</v>
      </c>
      <c r="F542" s="9">
        <f>NCW!A542</f>
        <v>0</v>
      </c>
      <c r="G542" s="10">
        <f>NCW!D542</f>
        <v>0</v>
      </c>
      <c r="H542" s="15">
        <f>NCW!E542</f>
        <v>0</v>
      </c>
      <c r="I542" s="23">
        <f>NCW!F542</f>
        <v>0</v>
      </c>
      <c r="J542" s="15">
        <f>NCW!G542</f>
        <v>0</v>
      </c>
      <c r="K542" s="15">
        <f>NCW!H542</f>
        <v>0</v>
      </c>
      <c r="L542" s="15" t="str">
        <f t="shared" ca="1" si="24"/>
        <v/>
      </c>
      <c r="M542" s="4">
        <f>NCW!J542</f>
        <v>0</v>
      </c>
      <c r="N542" s="6">
        <f>NCW!K542</f>
        <v>0</v>
      </c>
      <c r="O542" s="11">
        <f>SUMIF(Invoiced!$C$2:$C$8000, F542,Invoiced!$H$2:$H$8000)</f>
        <v>0</v>
      </c>
      <c r="P542" s="18">
        <f t="shared" si="25"/>
        <v>0</v>
      </c>
      <c r="Q542" s="7">
        <f>NCW!L542</f>
        <v>0</v>
      </c>
      <c r="R542" s="12">
        <f>SUMIF(Invoiced!$C$2:$C$8000, F542,Invoiced!$I$2:$I$8000)</f>
        <v>0</v>
      </c>
      <c r="S542" s="2">
        <f t="shared" si="26"/>
        <v>0</v>
      </c>
      <c r="T542" s="28">
        <f>(1-NCW!M542)</f>
        <v>1</v>
      </c>
    </row>
    <row r="543" spans="1:20" x14ac:dyDescent="0.2">
      <c r="A543">
        <v>543</v>
      </c>
      <c r="B543" s="9">
        <f>NCW!A543</f>
        <v>0</v>
      </c>
      <c r="C543" s="27">
        <f>NCW!B543</f>
        <v>0</v>
      </c>
      <c r="D543" s="19">
        <f>NCW!C543</f>
        <v>0</v>
      </c>
      <c r="E543" s="9">
        <f>NCW!N543</f>
        <v>0</v>
      </c>
      <c r="F543" s="9">
        <f>NCW!A543</f>
        <v>0</v>
      </c>
      <c r="G543" s="10">
        <f>NCW!D543</f>
        <v>0</v>
      </c>
      <c r="H543" s="15">
        <f>NCW!E543</f>
        <v>0</v>
      </c>
      <c r="I543" s="23">
        <f>NCW!F543</f>
        <v>0</v>
      </c>
      <c r="J543" s="15">
        <f>NCW!G543</f>
        <v>0</v>
      </c>
      <c r="K543" s="15">
        <f>NCW!H543</f>
        <v>0</v>
      </c>
      <c r="L543" s="15" t="str">
        <f t="shared" ca="1" si="24"/>
        <v/>
      </c>
      <c r="M543" s="4">
        <f>NCW!J543</f>
        <v>0</v>
      </c>
      <c r="N543" s="6">
        <f>NCW!K543</f>
        <v>0</v>
      </c>
      <c r="O543" s="11">
        <f>SUMIF(Invoiced!$C$2:$C$8000, F543,Invoiced!$H$2:$H$8000)</f>
        <v>0</v>
      </c>
      <c r="P543" s="18">
        <f t="shared" si="25"/>
        <v>0</v>
      </c>
      <c r="Q543" s="7">
        <f>NCW!L543</f>
        <v>0</v>
      </c>
      <c r="R543" s="12">
        <f>SUMIF(Invoiced!$C$2:$C$8000, F543,Invoiced!$I$2:$I$8000)</f>
        <v>0</v>
      </c>
      <c r="S543" s="2">
        <f t="shared" si="26"/>
        <v>0</v>
      </c>
      <c r="T543" s="28">
        <f>(1-NCW!M543)</f>
        <v>1</v>
      </c>
    </row>
    <row r="544" spans="1:20" x14ac:dyDescent="0.2">
      <c r="A544">
        <v>544</v>
      </c>
      <c r="B544" s="9">
        <f>NCW!A544</f>
        <v>0</v>
      </c>
      <c r="C544" s="27">
        <f>NCW!B544</f>
        <v>0</v>
      </c>
      <c r="D544" s="19">
        <f>NCW!C544</f>
        <v>0</v>
      </c>
      <c r="E544" s="9">
        <f>NCW!N544</f>
        <v>0</v>
      </c>
      <c r="F544" s="9">
        <f>NCW!A544</f>
        <v>0</v>
      </c>
      <c r="G544" s="10">
        <f>NCW!D544</f>
        <v>0</v>
      </c>
      <c r="H544" s="15">
        <f>NCW!E544</f>
        <v>0</v>
      </c>
      <c r="I544" s="23">
        <f>NCW!F544</f>
        <v>0</v>
      </c>
      <c r="J544" s="15">
        <f>NCW!G544</f>
        <v>0</v>
      </c>
      <c r="K544" s="15">
        <f>NCW!H544</f>
        <v>0</v>
      </c>
      <c r="L544" s="15" t="str">
        <f t="shared" ca="1" si="24"/>
        <v/>
      </c>
      <c r="M544" s="4">
        <f>NCW!J544</f>
        <v>0</v>
      </c>
      <c r="N544" s="6">
        <f>NCW!K544</f>
        <v>0</v>
      </c>
      <c r="O544" s="11">
        <f>SUMIF(Invoiced!$C$2:$C$8000, F544,Invoiced!$H$2:$H$8000)</f>
        <v>0</v>
      </c>
      <c r="P544" s="18">
        <f t="shared" si="25"/>
        <v>0</v>
      </c>
      <c r="Q544" s="7">
        <f>NCW!L544</f>
        <v>0</v>
      </c>
      <c r="R544" s="12">
        <f>SUMIF(Invoiced!$C$2:$C$8000, F544,Invoiced!$I$2:$I$8000)</f>
        <v>0</v>
      </c>
      <c r="S544" s="2">
        <f t="shared" si="26"/>
        <v>0</v>
      </c>
      <c r="T544" s="28">
        <f>(1-NCW!M544)</f>
        <v>1</v>
      </c>
    </row>
    <row r="545" spans="1:20" x14ac:dyDescent="0.2">
      <c r="A545">
        <v>545</v>
      </c>
      <c r="B545" s="9">
        <f>NCW!A545</f>
        <v>0</v>
      </c>
      <c r="C545" s="27">
        <f>NCW!B545</f>
        <v>0</v>
      </c>
      <c r="D545" s="19">
        <f>NCW!C545</f>
        <v>0</v>
      </c>
      <c r="E545" s="9">
        <f>NCW!N545</f>
        <v>0</v>
      </c>
      <c r="F545" s="9">
        <f>NCW!A545</f>
        <v>0</v>
      </c>
      <c r="G545" s="10">
        <f>NCW!D545</f>
        <v>0</v>
      </c>
      <c r="H545" s="15">
        <f>NCW!E545</f>
        <v>0</v>
      </c>
      <c r="I545" s="23">
        <f>NCW!F545</f>
        <v>0</v>
      </c>
      <c r="J545" s="15">
        <f>NCW!G545</f>
        <v>0</v>
      </c>
      <c r="K545" s="15">
        <f>NCW!H545</f>
        <v>0</v>
      </c>
      <c r="L545" s="15" t="str">
        <f t="shared" ca="1" si="24"/>
        <v/>
      </c>
      <c r="M545" s="4">
        <f>NCW!J545</f>
        <v>0</v>
      </c>
      <c r="N545" s="6">
        <f>NCW!K545</f>
        <v>0</v>
      </c>
      <c r="O545" s="11">
        <f>SUMIF(Invoiced!$C$2:$C$8000, F545,Invoiced!$H$2:$H$8000)</f>
        <v>0</v>
      </c>
      <c r="P545" s="18">
        <f t="shared" si="25"/>
        <v>0</v>
      </c>
      <c r="Q545" s="7">
        <f>NCW!L545</f>
        <v>0</v>
      </c>
      <c r="R545" s="12">
        <f>SUMIF(Invoiced!$C$2:$C$8000, F545,Invoiced!$I$2:$I$8000)</f>
        <v>0</v>
      </c>
      <c r="S545" s="2">
        <f t="shared" si="26"/>
        <v>0</v>
      </c>
      <c r="T545" s="28">
        <f>(1-NCW!M545)</f>
        <v>1</v>
      </c>
    </row>
    <row r="546" spans="1:20" x14ac:dyDescent="0.2">
      <c r="A546">
        <v>546</v>
      </c>
      <c r="B546" s="9">
        <f>NCW!A546</f>
        <v>0</v>
      </c>
      <c r="C546" s="27">
        <f>NCW!B546</f>
        <v>0</v>
      </c>
      <c r="D546" s="19">
        <f>NCW!C546</f>
        <v>0</v>
      </c>
      <c r="E546" s="9">
        <f>NCW!N546</f>
        <v>0</v>
      </c>
      <c r="F546" s="9">
        <f>NCW!A546</f>
        <v>0</v>
      </c>
      <c r="G546" s="10">
        <f>NCW!D546</f>
        <v>0</v>
      </c>
      <c r="H546" s="15">
        <f>NCW!E546</f>
        <v>0</v>
      </c>
      <c r="I546" s="23">
        <f>NCW!F546</f>
        <v>0</v>
      </c>
      <c r="J546" s="15">
        <f>NCW!G546</f>
        <v>0</v>
      </c>
      <c r="K546" s="15">
        <f>NCW!H546</f>
        <v>0</v>
      </c>
      <c r="L546" s="15" t="str">
        <f t="shared" ca="1" si="24"/>
        <v/>
      </c>
      <c r="M546" s="4">
        <f>NCW!J546</f>
        <v>0</v>
      </c>
      <c r="N546" s="6">
        <f>NCW!K546</f>
        <v>0</v>
      </c>
      <c r="O546" s="11">
        <f>SUMIF(Invoiced!$C$2:$C$8000, F546,Invoiced!$H$2:$H$8000)</f>
        <v>0</v>
      </c>
      <c r="P546" s="18">
        <f t="shared" si="25"/>
        <v>0</v>
      </c>
      <c r="Q546" s="7">
        <f>NCW!L546</f>
        <v>0</v>
      </c>
      <c r="R546" s="12">
        <f>SUMIF(Invoiced!$C$2:$C$8000, F546,Invoiced!$I$2:$I$8000)</f>
        <v>0</v>
      </c>
      <c r="S546" s="2">
        <f t="shared" si="26"/>
        <v>0</v>
      </c>
      <c r="T546" s="28">
        <f>(1-NCW!M546)</f>
        <v>1</v>
      </c>
    </row>
    <row r="547" spans="1:20" x14ac:dyDescent="0.2">
      <c r="A547">
        <v>547</v>
      </c>
      <c r="B547" s="9">
        <f>NCW!A547</f>
        <v>0</v>
      </c>
      <c r="C547" s="27">
        <f>NCW!B547</f>
        <v>0</v>
      </c>
      <c r="D547" s="19">
        <f>NCW!C547</f>
        <v>0</v>
      </c>
      <c r="E547" s="9">
        <f>NCW!N547</f>
        <v>0</v>
      </c>
      <c r="F547" s="9">
        <f>NCW!A547</f>
        <v>0</v>
      </c>
      <c r="G547" s="10">
        <f>NCW!D547</f>
        <v>0</v>
      </c>
      <c r="H547" s="15">
        <f>NCW!E547</f>
        <v>0</v>
      </c>
      <c r="I547" s="23">
        <f>NCW!F547</f>
        <v>0</v>
      </c>
      <c r="J547" s="15">
        <f>NCW!G547</f>
        <v>0</v>
      </c>
      <c r="K547" s="15">
        <f>NCW!H547</f>
        <v>0</v>
      </c>
      <c r="L547" s="15" t="str">
        <f t="shared" ca="1" si="24"/>
        <v/>
      </c>
      <c r="M547" s="4">
        <f>NCW!J547</f>
        <v>0</v>
      </c>
      <c r="N547" s="6">
        <f>NCW!K547</f>
        <v>0</v>
      </c>
      <c r="O547" s="11">
        <f>SUMIF(Invoiced!$C$2:$C$8000, F547,Invoiced!$H$2:$H$8000)</f>
        <v>0</v>
      </c>
      <c r="P547" s="18">
        <f t="shared" si="25"/>
        <v>0</v>
      </c>
      <c r="Q547" s="7">
        <f>NCW!L547</f>
        <v>0</v>
      </c>
      <c r="R547" s="12">
        <f>SUMIF(Invoiced!$C$2:$C$8000, F547,Invoiced!$I$2:$I$8000)</f>
        <v>0</v>
      </c>
      <c r="S547" s="2">
        <f t="shared" si="26"/>
        <v>0</v>
      </c>
      <c r="T547" s="28">
        <f>(1-NCW!M547)</f>
        <v>1</v>
      </c>
    </row>
    <row r="548" spans="1:20" x14ac:dyDescent="0.2">
      <c r="A548">
        <v>548</v>
      </c>
      <c r="B548" s="9">
        <f>NCW!A548</f>
        <v>0</v>
      </c>
      <c r="C548" s="27">
        <f>NCW!B548</f>
        <v>0</v>
      </c>
      <c r="D548" s="19">
        <f>NCW!C548</f>
        <v>0</v>
      </c>
      <c r="E548" s="9">
        <f>NCW!N548</f>
        <v>0</v>
      </c>
      <c r="F548" s="9">
        <f>NCW!A548</f>
        <v>0</v>
      </c>
      <c r="G548" s="10">
        <f>NCW!D548</f>
        <v>0</v>
      </c>
      <c r="H548" s="15">
        <f>NCW!E548</f>
        <v>0</v>
      </c>
      <c r="I548" s="23">
        <f>NCW!F548</f>
        <v>0</v>
      </c>
      <c r="J548" s="15">
        <f>NCW!G548</f>
        <v>0</v>
      </c>
      <c r="K548" s="15">
        <f>NCW!H548</f>
        <v>0</v>
      </c>
      <c r="L548" s="15" t="str">
        <f t="shared" ca="1" si="24"/>
        <v/>
      </c>
      <c r="M548" s="4">
        <f>NCW!J548</f>
        <v>0</v>
      </c>
      <c r="N548" s="6">
        <f>NCW!K548</f>
        <v>0</v>
      </c>
      <c r="O548" s="11">
        <f>SUMIF(Invoiced!$C$2:$C$8000, F548,Invoiced!$H$2:$H$8000)</f>
        <v>0</v>
      </c>
      <c r="P548" s="18">
        <f t="shared" si="25"/>
        <v>0</v>
      </c>
      <c r="Q548" s="7">
        <f>NCW!L548</f>
        <v>0</v>
      </c>
      <c r="R548" s="12">
        <f>SUMIF(Invoiced!$C$2:$C$8000, F548,Invoiced!$I$2:$I$8000)</f>
        <v>0</v>
      </c>
      <c r="S548" s="2">
        <f t="shared" si="26"/>
        <v>0</v>
      </c>
      <c r="T548" s="28">
        <f>(1-NCW!M548)</f>
        <v>1</v>
      </c>
    </row>
    <row r="549" spans="1:20" x14ac:dyDescent="0.2">
      <c r="A549">
        <v>549</v>
      </c>
      <c r="B549" s="9">
        <f>NCW!A549</f>
        <v>0</v>
      </c>
      <c r="C549" s="27">
        <f>NCW!B549</f>
        <v>0</v>
      </c>
      <c r="D549" s="19">
        <f>NCW!C549</f>
        <v>0</v>
      </c>
      <c r="E549" s="9">
        <f>NCW!N549</f>
        <v>0</v>
      </c>
      <c r="F549" s="9">
        <f>NCW!A549</f>
        <v>0</v>
      </c>
      <c r="G549" s="10">
        <f>NCW!D549</f>
        <v>0</v>
      </c>
      <c r="H549" s="15">
        <f>NCW!E549</f>
        <v>0</v>
      </c>
      <c r="I549" s="23">
        <f>NCW!F549</f>
        <v>0</v>
      </c>
      <c r="J549" s="15">
        <f>NCW!G549</f>
        <v>0</v>
      </c>
      <c r="K549" s="15">
        <f>NCW!H549</f>
        <v>0</v>
      </c>
      <c r="L549" s="15" t="str">
        <f t="shared" ca="1" si="24"/>
        <v/>
      </c>
      <c r="M549" s="4">
        <f>NCW!J549</f>
        <v>0</v>
      </c>
      <c r="N549" s="6">
        <f>NCW!K549</f>
        <v>0</v>
      </c>
      <c r="O549" s="11">
        <f>SUMIF(Invoiced!$C$2:$C$8000, F549,Invoiced!$H$2:$H$8000)</f>
        <v>0</v>
      </c>
      <c r="P549" s="18">
        <f t="shared" si="25"/>
        <v>0</v>
      </c>
      <c r="Q549" s="7">
        <f>NCW!L549</f>
        <v>0</v>
      </c>
      <c r="R549" s="12">
        <f>SUMIF(Invoiced!$C$2:$C$8000, F549,Invoiced!$I$2:$I$8000)</f>
        <v>0</v>
      </c>
      <c r="S549" s="2">
        <f t="shared" si="26"/>
        <v>0</v>
      </c>
      <c r="T549" s="28">
        <f>(1-NCW!M549)</f>
        <v>1</v>
      </c>
    </row>
    <row r="550" spans="1:20" x14ac:dyDescent="0.2">
      <c r="A550">
        <v>550</v>
      </c>
      <c r="B550" s="9">
        <f>NCW!A550</f>
        <v>0</v>
      </c>
      <c r="C550" s="27">
        <f>NCW!B550</f>
        <v>0</v>
      </c>
      <c r="D550" s="19">
        <f>NCW!C550</f>
        <v>0</v>
      </c>
      <c r="E550" s="9">
        <f>NCW!N550</f>
        <v>0</v>
      </c>
      <c r="F550" s="9">
        <f>NCW!A550</f>
        <v>0</v>
      </c>
      <c r="G550" s="10">
        <f>NCW!D550</f>
        <v>0</v>
      </c>
      <c r="H550" s="15">
        <f>NCW!E550</f>
        <v>0</v>
      </c>
      <c r="I550" s="23">
        <f>NCW!F550</f>
        <v>0</v>
      </c>
      <c r="J550" s="15">
        <f>NCW!G550</f>
        <v>0</v>
      </c>
      <c r="K550" s="15">
        <f>NCW!H550</f>
        <v>0</v>
      </c>
      <c r="L550" s="15" t="str">
        <f t="shared" ca="1" si="24"/>
        <v/>
      </c>
      <c r="M550" s="4">
        <f>NCW!J550</f>
        <v>0</v>
      </c>
      <c r="N550" s="6">
        <f>NCW!K550</f>
        <v>0</v>
      </c>
      <c r="O550" s="11">
        <f>SUMIF(Invoiced!$C$2:$C$8000, F550,Invoiced!$H$2:$H$8000)</f>
        <v>0</v>
      </c>
      <c r="P550" s="18">
        <f t="shared" si="25"/>
        <v>0</v>
      </c>
      <c r="Q550" s="7">
        <f>NCW!L550</f>
        <v>0</v>
      </c>
      <c r="R550" s="12">
        <f>SUMIF(Invoiced!$C$2:$C$8000, F550,Invoiced!$I$2:$I$8000)</f>
        <v>0</v>
      </c>
      <c r="S550" s="2">
        <f t="shared" si="26"/>
        <v>0</v>
      </c>
      <c r="T550" s="28">
        <f>(1-NCW!M550)</f>
        <v>1</v>
      </c>
    </row>
    <row r="551" spans="1:20" x14ac:dyDescent="0.2">
      <c r="A551">
        <v>551</v>
      </c>
      <c r="B551" s="9">
        <f>NCW!A551</f>
        <v>0</v>
      </c>
      <c r="C551" s="27">
        <f>NCW!B551</f>
        <v>0</v>
      </c>
      <c r="D551" s="19">
        <f>NCW!C551</f>
        <v>0</v>
      </c>
      <c r="E551" s="9">
        <f>NCW!N551</f>
        <v>0</v>
      </c>
      <c r="F551" s="9">
        <f>NCW!A551</f>
        <v>0</v>
      </c>
      <c r="G551" s="10">
        <f>NCW!D551</f>
        <v>0</v>
      </c>
      <c r="H551" s="15">
        <f>NCW!E551</f>
        <v>0</v>
      </c>
      <c r="I551" s="23">
        <f>NCW!F551</f>
        <v>0</v>
      </c>
      <c r="J551" s="15">
        <f>NCW!G551</f>
        <v>0</v>
      </c>
      <c r="K551" s="15">
        <f>NCW!H551</f>
        <v>0</v>
      </c>
      <c r="L551" s="15" t="str">
        <f t="shared" ca="1" si="24"/>
        <v/>
      </c>
      <c r="M551" s="4">
        <f>NCW!J551</f>
        <v>0</v>
      </c>
      <c r="N551" s="6">
        <f>NCW!K551</f>
        <v>0</v>
      </c>
      <c r="O551" s="11">
        <f>SUMIF(Invoiced!$C$2:$C$8000, F551,Invoiced!$H$2:$H$8000)</f>
        <v>0</v>
      </c>
      <c r="P551" s="18">
        <f t="shared" si="25"/>
        <v>0</v>
      </c>
      <c r="Q551" s="7">
        <f>NCW!L551</f>
        <v>0</v>
      </c>
      <c r="R551" s="12">
        <f>SUMIF(Invoiced!$C$2:$C$8000, F551,Invoiced!$I$2:$I$8000)</f>
        <v>0</v>
      </c>
      <c r="S551" s="2">
        <f t="shared" si="26"/>
        <v>0</v>
      </c>
      <c r="T551" s="28">
        <f>(1-NCW!M551)</f>
        <v>1</v>
      </c>
    </row>
    <row r="552" spans="1:20" x14ac:dyDescent="0.2">
      <c r="A552">
        <v>552</v>
      </c>
      <c r="B552" s="9">
        <f>NCW!A552</f>
        <v>0</v>
      </c>
      <c r="C552" s="27">
        <f>NCW!B552</f>
        <v>0</v>
      </c>
      <c r="D552" s="19">
        <f>NCW!C552</f>
        <v>0</v>
      </c>
      <c r="E552" s="9">
        <f>NCW!N552</f>
        <v>0</v>
      </c>
      <c r="F552" s="9">
        <f>NCW!A552</f>
        <v>0</v>
      </c>
      <c r="G552" s="10">
        <f>NCW!D552</f>
        <v>0</v>
      </c>
      <c r="H552" s="15">
        <f>NCW!E552</f>
        <v>0</v>
      </c>
      <c r="I552" s="23">
        <f>NCW!F552</f>
        <v>0</v>
      </c>
      <c r="J552" s="15">
        <f>NCW!G552</f>
        <v>0</v>
      </c>
      <c r="K552" s="15">
        <f>NCW!H552</f>
        <v>0</v>
      </c>
      <c r="L552" s="15" t="str">
        <f t="shared" ca="1" si="24"/>
        <v/>
      </c>
      <c r="M552" s="4">
        <f>NCW!J552</f>
        <v>0</v>
      </c>
      <c r="N552" s="6">
        <f>NCW!K552</f>
        <v>0</v>
      </c>
      <c r="O552" s="11">
        <f>SUMIF(Invoiced!$C$2:$C$8000, F552,Invoiced!$H$2:$H$8000)</f>
        <v>0</v>
      </c>
      <c r="P552" s="18">
        <f t="shared" si="25"/>
        <v>0</v>
      </c>
      <c r="Q552" s="7">
        <f>NCW!L552</f>
        <v>0</v>
      </c>
      <c r="R552" s="12">
        <f>SUMIF(Invoiced!$C$2:$C$8000, F552,Invoiced!$I$2:$I$8000)</f>
        <v>0</v>
      </c>
      <c r="S552" s="2">
        <f t="shared" si="26"/>
        <v>0</v>
      </c>
      <c r="T552" s="28">
        <f>(1-NCW!M552)</f>
        <v>1</v>
      </c>
    </row>
    <row r="553" spans="1:20" x14ac:dyDescent="0.2">
      <c r="A553">
        <v>553</v>
      </c>
      <c r="B553" s="9">
        <f>NCW!A553</f>
        <v>0</v>
      </c>
      <c r="C553" s="27">
        <f>NCW!B553</f>
        <v>0</v>
      </c>
      <c r="D553" s="19">
        <f>NCW!C553</f>
        <v>0</v>
      </c>
      <c r="E553" s="9">
        <f>NCW!N553</f>
        <v>0</v>
      </c>
      <c r="F553" s="9">
        <f>NCW!A553</f>
        <v>0</v>
      </c>
      <c r="G553" s="10">
        <f>NCW!D553</f>
        <v>0</v>
      </c>
      <c r="H553" s="15">
        <f>NCW!E553</f>
        <v>0</v>
      </c>
      <c r="I553" s="23">
        <f>NCW!F553</f>
        <v>0</v>
      </c>
      <c r="J553" s="15">
        <f>NCW!G553</f>
        <v>0</v>
      </c>
      <c r="K553" s="15">
        <f>NCW!H553</f>
        <v>0</v>
      </c>
      <c r="L553" s="15" t="str">
        <f t="shared" ca="1" si="24"/>
        <v/>
      </c>
      <c r="M553" s="4">
        <f>NCW!J553</f>
        <v>0</v>
      </c>
      <c r="N553" s="6">
        <f>NCW!K553</f>
        <v>0</v>
      </c>
      <c r="O553" s="11">
        <f>SUMIF(Invoiced!$C$2:$C$8000, F553,Invoiced!$H$2:$H$8000)</f>
        <v>0</v>
      </c>
      <c r="P553" s="18">
        <f t="shared" si="25"/>
        <v>0</v>
      </c>
      <c r="Q553" s="7">
        <f>NCW!L553</f>
        <v>0</v>
      </c>
      <c r="R553" s="12">
        <f>SUMIF(Invoiced!$C$2:$C$8000, F553,Invoiced!$I$2:$I$8000)</f>
        <v>0</v>
      </c>
      <c r="S553" s="2">
        <f t="shared" si="26"/>
        <v>0</v>
      </c>
      <c r="T553" s="28">
        <f>(1-NCW!M553)</f>
        <v>1</v>
      </c>
    </row>
    <row r="554" spans="1:20" x14ac:dyDescent="0.2">
      <c r="A554">
        <v>554</v>
      </c>
      <c r="B554" s="9">
        <f>NCW!A554</f>
        <v>0</v>
      </c>
      <c r="C554" s="27">
        <f>NCW!B554</f>
        <v>0</v>
      </c>
      <c r="D554" s="19">
        <f>NCW!C554</f>
        <v>0</v>
      </c>
      <c r="E554" s="9">
        <f>NCW!N554</f>
        <v>0</v>
      </c>
      <c r="F554" s="9">
        <f>NCW!A554</f>
        <v>0</v>
      </c>
      <c r="G554" s="10">
        <f>NCW!D554</f>
        <v>0</v>
      </c>
      <c r="H554" s="15">
        <f>NCW!E554</f>
        <v>0</v>
      </c>
      <c r="I554" s="23">
        <f>NCW!F554</f>
        <v>0</v>
      </c>
      <c r="J554" s="15">
        <f>NCW!G554</f>
        <v>0</v>
      </c>
      <c r="K554" s="15">
        <f>NCW!H554</f>
        <v>0</v>
      </c>
      <c r="L554" s="15" t="str">
        <f t="shared" ca="1" si="24"/>
        <v/>
      </c>
      <c r="M554" s="4">
        <f>NCW!J554</f>
        <v>0</v>
      </c>
      <c r="N554" s="6">
        <f>NCW!K554</f>
        <v>0</v>
      </c>
      <c r="O554" s="11">
        <f>SUMIF(Invoiced!$C$2:$C$8000, F554,Invoiced!$H$2:$H$8000)</f>
        <v>0</v>
      </c>
      <c r="P554" s="18">
        <f t="shared" si="25"/>
        <v>0</v>
      </c>
      <c r="Q554" s="7">
        <f>NCW!L554</f>
        <v>0</v>
      </c>
      <c r="R554" s="12">
        <f>SUMIF(Invoiced!$C$2:$C$8000, F554,Invoiced!$I$2:$I$8000)</f>
        <v>0</v>
      </c>
      <c r="S554" s="2">
        <f t="shared" si="26"/>
        <v>0</v>
      </c>
      <c r="T554" s="28">
        <f>(1-NCW!M554)</f>
        <v>1</v>
      </c>
    </row>
    <row r="555" spans="1:20" x14ac:dyDescent="0.2">
      <c r="A555">
        <v>555</v>
      </c>
      <c r="B555" s="9">
        <f>NCW!A555</f>
        <v>0</v>
      </c>
      <c r="C555" s="27">
        <f>NCW!B555</f>
        <v>0</v>
      </c>
      <c r="D555" s="19">
        <f>NCW!C555</f>
        <v>0</v>
      </c>
      <c r="E555" s="9">
        <f>NCW!N555</f>
        <v>0</v>
      </c>
      <c r="F555" s="9">
        <f>NCW!A555</f>
        <v>0</v>
      </c>
      <c r="G555" s="10">
        <f>NCW!D555</f>
        <v>0</v>
      </c>
      <c r="H555" s="15">
        <f>NCW!E555</f>
        <v>0</v>
      </c>
      <c r="I555" s="23">
        <f>NCW!F555</f>
        <v>0</v>
      </c>
      <c r="J555" s="15">
        <f>NCW!G555</f>
        <v>0</v>
      </c>
      <c r="K555" s="15">
        <f>NCW!H555</f>
        <v>0</v>
      </c>
      <c r="L555" s="15" t="str">
        <f t="shared" ca="1" si="24"/>
        <v/>
      </c>
      <c r="M555" s="4">
        <f>NCW!J555</f>
        <v>0</v>
      </c>
      <c r="N555" s="6">
        <f>NCW!K555</f>
        <v>0</v>
      </c>
      <c r="O555" s="11">
        <f>SUMIF(Invoiced!$C$2:$C$8000, F555,Invoiced!$H$2:$H$8000)</f>
        <v>0</v>
      </c>
      <c r="P555" s="18">
        <f t="shared" si="25"/>
        <v>0</v>
      </c>
      <c r="Q555" s="7">
        <f>NCW!L555</f>
        <v>0</v>
      </c>
      <c r="R555" s="12">
        <f>SUMIF(Invoiced!$C$2:$C$8000, F555,Invoiced!$I$2:$I$8000)</f>
        <v>0</v>
      </c>
      <c r="S555" s="2">
        <f t="shared" si="26"/>
        <v>0</v>
      </c>
      <c r="T555" s="28">
        <f>(1-NCW!M555)</f>
        <v>1</v>
      </c>
    </row>
    <row r="556" spans="1:20" x14ac:dyDescent="0.2">
      <c r="A556">
        <v>556</v>
      </c>
      <c r="B556" s="9">
        <f>NCW!A556</f>
        <v>0</v>
      </c>
      <c r="C556" s="27">
        <f>NCW!B556</f>
        <v>0</v>
      </c>
      <c r="D556" s="19">
        <f>NCW!C556</f>
        <v>0</v>
      </c>
      <c r="E556" s="9">
        <f>NCW!N556</f>
        <v>0</v>
      </c>
      <c r="F556" s="9">
        <f>NCW!A556</f>
        <v>0</v>
      </c>
      <c r="G556" s="10">
        <f>NCW!D556</f>
        <v>0</v>
      </c>
      <c r="H556" s="15">
        <f>NCW!E556</f>
        <v>0</v>
      </c>
      <c r="I556" s="23">
        <f>NCW!F556</f>
        <v>0</v>
      </c>
      <c r="J556" s="15">
        <f>NCW!G556</f>
        <v>0</v>
      </c>
      <c r="K556" s="15">
        <f>NCW!H556</f>
        <v>0</v>
      </c>
      <c r="L556" s="15" t="str">
        <f t="shared" ca="1" si="24"/>
        <v/>
      </c>
      <c r="M556" s="4">
        <f>NCW!J556</f>
        <v>0</v>
      </c>
      <c r="N556" s="6">
        <f>NCW!K556</f>
        <v>0</v>
      </c>
      <c r="O556" s="11">
        <f>SUMIF(Invoiced!$C$2:$C$8000, F556,Invoiced!$H$2:$H$8000)</f>
        <v>0</v>
      </c>
      <c r="P556" s="18">
        <f t="shared" si="25"/>
        <v>0</v>
      </c>
      <c r="Q556" s="7">
        <f>NCW!L556</f>
        <v>0</v>
      </c>
      <c r="R556" s="12">
        <f>SUMIF(Invoiced!$C$2:$C$8000, F556,Invoiced!$I$2:$I$8000)</f>
        <v>0</v>
      </c>
      <c r="S556" s="2">
        <f t="shared" si="26"/>
        <v>0</v>
      </c>
      <c r="T556" s="28">
        <f>(1-NCW!M556)</f>
        <v>1</v>
      </c>
    </row>
    <row r="557" spans="1:20" x14ac:dyDescent="0.2">
      <c r="A557">
        <v>557</v>
      </c>
      <c r="B557" s="9">
        <f>NCW!A557</f>
        <v>0</v>
      </c>
      <c r="C557" s="27">
        <f>NCW!B557</f>
        <v>0</v>
      </c>
      <c r="D557" s="19">
        <f>NCW!C557</f>
        <v>0</v>
      </c>
      <c r="E557" s="9">
        <f>NCW!N557</f>
        <v>0</v>
      </c>
      <c r="F557" s="9">
        <f>NCW!A557</f>
        <v>0</v>
      </c>
      <c r="G557" s="10">
        <f>NCW!D557</f>
        <v>0</v>
      </c>
      <c r="H557" s="15">
        <f>NCW!E557</f>
        <v>0</v>
      </c>
      <c r="I557" s="23">
        <f>NCW!F557</f>
        <v>0</v>
      </c>
      <c r="J557" s="15">
        <f>NCW!G557</f>
        <v>0</v>
      </c>
      <c r="K557" s="15">
        <f>NCW!H557</f>
        <v>0</v>
      </c>
      <c r="L557" s="15" t="str">
        <f t="shared" ca="1" si="24"/>
        <v/>
      </c>
      <c r="M557" s="4">
        <f>NCW!J557</f>
        <v>0</v>
      </c>
      <c r="N557" s="6">
        <f>NCW!K557</f>
        <v>0</v>
      </c>
      <c r="O557" s="11">
        <f>SUMIF(Invoiced!$C$2:$C$8000, F557,Invoiced!$H$2:$H$8000)</f>
        <v>0</v>
      </c>
      <c r="P557" s="18">
        <f t="shared" si="25"/>
        <v>0</v>
      </c>
      <c r="Q557" s="7">
        <f>NCW!L557</f>
        <v>0</v>
      </c>
      <c r="R557" s="12">
        <f>SUMIF(Invoiced!$C$2:$C$8000, F557,Invoiced!$I$2:$I$8000)</f>
        <v>0</v>
      </c>
      <c r="S557" s="2">
        <f t="shared" si="26"/>
        <v>0</v>
      </c>
      <c r="T557" s="28">
        <f>(1-NCW!M557)</f>
        <v>1</v>
      </c>
    </row>
    <row r="558" spans="1:20" x14ac:dyDescent="0.2">
      <c r="A558">
        <v>558</v>
      </c>
      <c r="B558" s="9">
        <f>NCW!A558</f>
        <v>0</v>
      </c>
      <c r="C558" s="27">
        <f>NCW!B558</f>
        <v>0</v>
      </c>
      <c r="D558" s="19">
        <f>NCW!C558</f>
        <v>0</v>
      </c>
      <c r="E558" s="9">
        <f>NCW!N558</f>
        <v>0</v>
      </c>
      <c r="F558" s="9">
        <f>NCW!A558</f>
        <v>0</v>
      </c>
      <c r="G558" s="10">
        <f>NCW!D558</f>
        <v>0</v>
      </c>
      <c r="H558" s="15">
        <f>NCW!E558</f>
        <v>0</v>
      </c>
      <c r="I558" s="23">
        <f>NCW!F558</f>
        <v>0</v>
      </c>
      <c r="J558" s="15">
        <f>NCW!G558</f>
        <v>0</v>
      </c>
      <c r="K558" s="15">
        <f>NCW!H558</f>
        <v>0</v>
      </c>
      <c r="L558" s="15" t="str">
        <f t="shared" ca="1" si="24"/>
        <v/>
      </c>
      <c r="M558" s="4">
        <f>NCW!J558</f>
        <v>0</v>
      </c>
      <c r="N558" s="6">
        <f>NCW!K558</f>
        <v>0</v>
      </c>
      <c r="O558" s="11">
        <f>SUMIF(Invoiced!$C$2:$C$8000, F558,Invoiced!$H$2:$H$8000)</f>
        <v>0</v>
      </c>
      <c r="P558" s="18">
        <f t="shared" si="25"/>
        <v>0</v>
      </c>
      <c r="Q558" s="7">
        <f>NCW!L558</f>
        <v>0</v>
      </c>
      <c r="R558" s="12">
        <f>SUMIF(Invoiced!$C$2:$C$8000, F558,Invoiced!$I$2:$I$8000)</f>
        <v>0</v>
      </c>
      <c r="S558" s="2">
        <f t="shared" si="26"/>
        <v>0</v>
      </c>
      <c r="T558" s="28">
        <f>(1-NCW!M558)</f>
        <v>1</v>
      </c>
    </row>
    <row r="559" spans="1:20" x14ac:dyDescent="0.2">
      <c r="A559">
        <v>559</v>
      </c>
      <c r="B559" s="9">
        <f>NCW!A559</f>
        <v>0</v>
      </c>
      <c r="C559" s="27">
        <f>NCW!B559</f>
        <v>0</v>
      </c>
      <c r="D559" s="19">
        <f>NCW!C559</f>
        <v>0</v>
      </c>
      <c r="E559" s="9">
        <f>NCW!N559</f>
        <v>0</v>
      </c>
      <c r="F559" s="9">
        <f>NCW!A559</f>
        <v>0</v>
      </c>
      <c r="G559" s="10">
        <f>NCW!D559</f>
        <v>0</v>
      </c>
      <c r="H559" s="15">
        <f>NCW!E559</f>
        <v>0</v>
      </c>
      <c r="I559" s="23">
        <f>NCW!F559</f>
        <v>0</v>
      </c>
      <c r="J559" s="15">
        <f>NCW!G559</f>
        <v>0</v>
      </c>
      <c r="K559" s="15">
        <f>NCW!H559</f>
        <v>0</v>
      </c>
      <c r="L559" s="15" t="str">
        <f t="shared" ca="1" si="24"/>
        <v/>
      </c>
      <c r="M559" s="4">
        <f>NCW!J559</f>
        <v>0</v>
      </c>
      <c r="N559" s="6">
        <f>NCW!K559</f>
        <v>0</v>
      </c>
      <c r="O559" s="11">
        <f>SUMIF(Invoiced!$C$2:$C$8000, F559,Invoiced!$H$2:$H$8000)</f>
        <v>0</v>
      </c>
      <c r="P559" s="18">
        <f t="shared" si="25"/>
        <v>0</v>
      </c>
      <c r="Q559" s="7">
        <f>NCW!L559</f>
        <v>0</v>
      </c>
      <c r="R559" s="12">
        <f>SUMIF(Invoiced!$C$2:$C$8000, F559,Invoiced!$I$2:$I$8000)</f>
        <v>0</v>
      </c>
      <c r="S559" s="2">
        <f t="shared" si="26"/>
        <v>0</v>
      </c>
      <c r="T559" s="28">
        <f>(1-NCW!M559)</f>
        <v>1</v>
      </c>
    </row>
    <row r="560" spans="1:20" x14ac:dyDescent="0.2">
      <c r="A560">
        <v>560</v>
      </c>
      <c r="B560" s="9">
        <f>NCW!A560</f>
        <v>0</v>
      </c>
      <c r="C560" s="27">
        <f>NCW!B560</f>
        <v>0</v>
      </c>
      <c r="D560" s="19">
        <f>NCW!C560</f>
        <v>0</v>
      </c>
      <c r="E560" s="9">
        <f>NCW!N560</f>
        <v>0</v>
      </c>
      <c r="F560" s="9">
        <f>NCW!A560</f>
        <v>0</v>
      </c>
      <c r="G560" s="10">
        <f>NCW!D560</f>
        <v>0</v>
      </c>
      <c r="H560" s="15">
        <f>NCW!E560</f>
        <v>0</v>
      </c>
      <c r="I560" s="23">
        <f>NCW!F560</f>
        <v>0</v>
      </c>
      <c r="J560" s="15">
        <f>NCW!G560</f>
        <v>0</v>
      </c>
      <c r="K560" s="15">
        <f>NCW!H560</f>
        <v>0</v>
      </c>
      <c r="L560" s="15" t="str">
        <f t="shared" ca="1" si="24"/>
        <v/>
      </c>
      <c r="M560" s="4">
        <f>NCW!J560</f>
        <v>0</v>
      </c>
      <c r="N560" s="6">
        <f>NCW!K560</f>
        <v>0</v>
      </c>
      <c r="O560" s="11">
        <f>SUMIF(Invoiced!$C$2:$C$8000, F560,Invoiced!$H$2:$H$8000)</f>
        <v>0</v>
      </c>
      <c r="P560" s="18">
        <f t="shared" si="25"/>
        <v>0</v>
      </c>
      <c r="Q560" s="7">
        <f>NCW!L560</f>
        <v>0</v>
      </c>
      <c r="R560" s="12">
        <f>SUMIF(Invoiced!$C$2:$C$8000, F560,Invoiced!$I$2:$I$8000)</f>
        <v>0</v>
      </c>
      <c r="S560" s="2">
        <f t="shared" si="26"/>
        <v>0</v>
      </c>
      <c r="T560" s="28">
        <f>(1-NCW!M560)</f>
        <v>1</v>
      </c>
    </row>
    <row r="561" spans="1:20" x14ac:dyDescent="0.2">
      <c r="A561">
        <v>561</v>
      </c>
      <c r="B561" s="9">
        <f>NCW!A561</f>
        <v>0</v>
      </c>
      <c r="C561" s="27">
        <f>NCW!B561</f>
        <v>0</v>
      </c>
      <c r="D561" s="19">
        <f>NCW!C561</f>
        <v>0</v>
      </c>
      <c r="E561" s="9">
        <f>NCW!N561</f>
        <v>0</v>
      </c>
      <c r="F561" s="9">
        <f>NCW!A561</f>
        <v>0</v>
      </c>
      <c r="G561" s="10">
        <f>NCW!D561</f>
        <v>0</v>
      </c>
      <c r="H561" s="15">
        <f>NCW!E561</f>
        <v>0</v>
      </c>
      <c r="I561" s="23">
        <f>NCW!F561</f>
        <v>0</v>
      </c>
      <c r="J561" s="15">
        <f>NCW!G561</f>
        <v>0</v>
      </c>
      <c r="K561" s="15">
        <f>NCW!H561</f>
        <v>0</v>
      </c>
      <c r="L561" s="15" t="str">
        <f t="shared" ca="1" si="24"/>
        <v/>
      </c>
      <c r="M561" s="4">
        <f>NCW!J561</f>
        <v>0</v>
      </c>
      <c r="N561" s="6">
        <f>NCW!K561</f>
        <v>0</v>
      </c>
      <c r="O561" s="11">
        <f>SUMIF(Invoiced!$C$2:$C$8000, F561,Invoiced!$H$2:$H$8000)</f>
        <v>0</v>
      </c>
      <c r="P561" s="18">
        <f t="shared" si="25"/>
        <v>0</v>
      </c>
      <c r="Q561" s="7">
        <f>NCW!L561</f>
        <v>0</v>
      </c>
      <c r="R561" s="12">
        <f>SUMIF(Invoiced!$C$2:$C$8000, F561,Invoiced!$I$2:$I$8000)</f>
        <v>0</v>
      </c>
      <c r="S561" s="2">
        <f t="shared" si="26"/>
        <v>0</v>
      </c>
      <c r="T561" s="28">
        <f>(1-NCW!M561)</f>
        <v>1</v>
      </c>
    </row>
    <row r="562" spans="1:20" x14ac:dyDescent="0.2">
      <c r="A562">
        <v>562</v>
      </c>
      <c r="B562" s="9">
        <f>NCW!A562</f>
        <v>0</v>
      </c>
      <c r="C562" s="27">
        <f>NCW!B562</f>
        <v>0</v>
      </c>
      <c r="D562" s="19">
        <f>NCW!C562</f>
        <v>0</v>
      </c>
      <c r="E562" s="9">
        <f>NCW!N562</f>
        <v>0</v>
      </c>
      <c r="F562" s="9">
        <f>NCW!A562</f>
        <v>0</v>
      </c>
      <c r="G562" s="10">
        <f>NCW!D562</f>
        <v>0</v>
      </c>
      <c r="H562" s="15">
        <f>NCW!E562</f>
        <v>0</v>
      </c>
      <c r="I562" s="23">
        <f>NCW!F562</f>
        <v>0</v>
      </c>
      <c r="J562" s="15">
        <f>NCW!G562</f>
        <v>0</v>
      </c>
      <c r="K562" s="15">
        <f>NCW!H562</f>
        <v>0</v>
      </c>
      <c r="L562" s="15" t="str">
        <f t="shared" ca="1" si="24"/>
        <v/>
      </c>
      <c r="M562" s="4">
        <f>NCW!J562</f>
        <v>0</v>
      </c>
      <c r="N562" s="6">
        <f>NCW!K562</f>
        <v>0</v>
      </c>
      <c r="O562" s="11">
        <f>SUMIF(Invoiced!$C$2:$C$8000, F562,Invoiced!$H$2:$H$8000)</f>
        <v>0</v>
      </c>
      <c r="P562" s="18">
        <f t="shared" si="25"/>
        <v>0</v>
      </c>
      <c r="Q562" s="7">
        <f>NCW!L562</f>
        <v>0</v>
      </c>
      <c r="R562" s="12">
        <f>SUMIF(Invoiced!$C$2:$C$8000, F562,Invoiced!$I$2:$I$8000)</f>
        <v>0</v>
      </c>
      <c r="S562" s="2">
        <f t="shared" si="26"/>
        <v>0</v>
      </c>
      <c r="T562" s="28">
        <f>(1-NCW!M562)</f>
        <v>1</v>
      </c>
    </row>
    <row r="563" spans="1:20" x14ac:dyDescent="0.2">
      <c r="A563">
        <v>563</v>
      </c>
      <c r="B563" s="9">
        <f>NCW!A563</f>
        <v>0</v>
      </c>
      <c r="C563" s="27">
        <f>NCW!B563</f>
        <v>0</v>
      </c>
      <c r="D563" s="19">
        <f>NCW!C563</f>
        <v>0</v>
      </c>
      <c r="E563" s="9">
        <f>NCW!N563</f>
        <v>0</v>
      </c>
      <c r="F563" s="9">
        <f>NCW!A563</f>
        <v>0</v>
      </c>
      <c r="G563" s="10">
        <f>NCW!D563</f>
        <v>0</v>
      </c>
      <c r="H563" s="15">
        <f>NCW!E563</f>
        <v>0</v>
      </c>
      <c r="I563" s="23">
        <f>NCW!F563</f>
        <v>0</v>
      </c>
      <c r="J563" s="15">
        <f>NCW!G563</f>
        <v>0</v>
      </c>
      <c r="K563" s="15">
        <f>NCW!H563</f>
        <v>0</v>
      </c>
      <c r="L563" s="15" t="str">
        <f t="shared" ca="1" si="24"/>
        <v/>
      </c>
      <c r="M563" s="4">
        <f>NCW!J563</f>
        <v>0</v>
      </c>
      <c r="N563" s="6">
        <f>NCW!K563</f>
        <v>0</v>
      </c>
      <c r="O563" s="11">
        <f>SUMIF(Invoiced!$C$2:$C$8000, F563,Invoiced!$H$2:$H$8000)</f>
        <v>0</v>
      </c>
      <c r="P563" s="18">
        <f t="shared" si="25"/>
        <v>0</v>
      </c>
      <c r="Q563" s="7">
        <f>NCW!L563</f>
        <v>0</v>
      </c>
      <c r="R563" s="12">
        <f>SUMIF(Invoiced!$C$2:$C$8000, F563,Invoiced!$I$2:$I$8000)</f>
        <v>0</v>
      </c>
      <c r="S563" s="2">
        <f t="shared" si="26"/>
        <v>0</v>
      </c>
      <c r="T563" s="28">
        <f>(1-NCW!M563)</f>
        <v>1</v>
      </c>
    </row>
    <row r="564" spans="1:20" x14ac:dyDescent="0.2">
      <c r="A564">
        <v>564</v>
      </c>
      <c r="B564" s="9">
        <f>NCW!A564</f>
        <v>0</v>
      </c>
      <c r="C564" s="27">
        <f>NCW!B564</f>
        <v>0</v>
      </c>
      <c r="D564" s="19">
        <f>NCW!C564</f>
        <v>0</v>
      </c>
      <c r="E564" s="9">
        <f>NCW!N564</f>
        <v>0</v>
      </c>
      <c r="F564" s="9">
        <f>NCW!A564</f>
        <v>0</v>
      </c>
      <c r="G564" s="10">
        <f>NCW!D564</f>
        <v>0</v>
      </c>
      <c r="H564" s="15">
        <f>NCW!E564</f>
        <v>0</v>
      </c>
      <c r="I564" s="23">
        <f>NCW!F564</f>
        <v>0</v>
      </c>
      <c r="J564" s="15">
        <f>NCW!G564</f>
        <v>0</v>
      </c>
      <c r="K564" s="15">
        <f>NCW!H564</f>
        <v>0</v>
      </c>
      <c r="L564" s="15" t="str">
        <f t="shared" ca="1" si="24"/>
        <v/>
      </c>
      <c r="M564" s="4">
        <f>NCW!J564</f>
        <v>0</v>
      </c>
      <c r="N564" s="6">
        <f>NCW!K564</f>
        <v>0</v>
      </c>
      <c r="O564" s="11">
        <f>SUMIF(Invoiced!$C$2:$C$8000, F564,Invoiced!$H$2:$H$8000)</f>
        <v>0</v>
      </c>
      <c r="P564" s="18">
        <f t="shared" si="25"/>
        <v>0</v>
      </c>
      <c r="Q564" s="7">
        <f>NCW!L564</f>
        <v>0</v>
      </c>
      <c r="R564" s="12">
        <f>SUMIF(Invoiced!$C$2:$C$8000, F564,Invoiced!$I$2:$I$8000)</f>
        <v>0</v>
      </c>
      <c r="S564" s="2">
        <f t="shared" si="26"/>
        <v>0</v>
      </c>
      <c r="T564" s="28">
        <f>(1-NCW!M564)</f>
        <v>1</v>
      </c>
    </row>
    <row r="565" spans="1:20" x14ac:dyDescent="0.2">
      <c r="A565">
        <v>565</v>
      </c>
      <c r="B565" s="9">
        <f>NCW!A565</f>
        <v>0</v>
      </c>
      <c r="C565" s="27">
        <f>NCW!B565</f>
        <v>0</v>
      </c>
      <c r="D565" s="19">
        <f>NCW!C565</f>
        <v>0</v>
      </c>
      <c r="E565" s="9">
        <f>NCW!N565</f>
        <v>0</v>
      </c>
      <c r="F565" s="9">
        <f>NCW!A565</f>
        <v>0</v>
      </c>
      <c r="G565" s="10">
        <f>NCW!D565</f>
        <v>0</v>
      </c>
      <c r="H565" s="15">
        <f>NCW!E565</f>
        <v>0</v>
      </c>
      <c r="I565" s="23">
        <f>NCW!F565</f>
        <v>0</v>
      </c>
      <c r="J565" s="15">
        <f>NCW!G565</f>
        <v>0</v>
      </c>
      <c r="K565" s="15">
        <f>NCW!H565</f>
        <v>0</v>
      </c>
      <c r="L565" s="15" t="str">
        <f t="shared" ca="1" si="24"/>
        <v/>
      </c>
      <c r="M565" s="4">
        <f>NCW!J565</f>
        <v>0</v>
      </c>
      <c r="N565" s="6">
        <f>NCW!K565</f>
        <v>0</v>
      </c>
      <c r="O565" s="11">
        <f>SUMIF(Invoiced!$C$2:$C$8000, F565,Invoiced!$H$2:$H$8000)</f>
        <v>0</v>
      </c>
      <c r="P565" s="18">
        <f t="shared" si="25"/>
        <v>0</v>
      </c>
      <c r="Q565" s="7">
        <f>NCW!L565</f>
        <v>0</v>
      </c>
      <c r="R565" s="12">
        <f>SUMIF(Invoiced!$C$2:$C$8000, F565,Invoiced!$I$2:$I$8000)</f>
        <v>0</v>
      </c>
      <c r="S565" s="2">
        <f t="shared" si="26"/>
        <v>0</v>
      </c>
      <c r="T565" s="28">
        <f>(1-NCW!M565)</f>
        <v>1</v>
      </c>
    </row>
    <row r="566" spans="1:20" x14ac:dyDescent="0.2">
      <c r="A566">
        <v>566</v>
      </c>
      <c r="B566" s="9">
        <f>NCW!A566</f>
        <v>0</v>
      </c>
      <c r="C566" s="27">
        <f>NCW!B566</f>
        <v>0</v>
      </c>
      <c r="D566" s="19">
        <f>NCW!C566</f>
        <v>0</v>
      </c>
      <c r="E566" s="9">
        <f>NCW!N566</f>
        <v>0</v>
      </c>
      <c r="F566" s="9">
        <f>NCW!A566</f>
        <v>0</v>
      </c>
      <c r="G566" s="10">
        <f>NCW!D566</f>
        <v>0</v>
      </c>
      <c r="H566" s="15">
        <f>NCW!E566</f>
        <v>0</v>
      </c>
      <c r="I566" s="23">
        <f>NCW!F566</f>
        <v>0</v>
      </c>
      <c r="J566" s="15">
        <f>NCW!G566</f>
        <v>0</v>
      </c>
      <c r="K566" s="15">
        <f>NCW!H566</f>
        <v>0</v>
      </c>
      <c r="L566" s="15" t="str">
        <f t="shared" ca="1" si="24"/>
        <v/>
      </c>
      <c r="M566" s="4">
        <f>NCW!J566</f>
        <v>0</v>
      </c>
      <c r="N566" s="6">
        <f>NCW!K566</f>
        <v>0</v>
      </c>
      <c r="O566" s="11">
        <f>SUMIF(Invoiced!$C$2:$C$8000, F566,Invoiced!$H$2:$H$8000)</f>
        <v>0</v>
      </c>
      <c r="P566" s="18">
        <f t="shared" si="25"/>
        <v>0</v>
      </c>
      <c r="Q566" s="7">
        <f>NCW!L566</f>
        <v>0</v>
      </c>
      <c r="R566" s="12">
        <f>SUMIF(Invoiced!$C$2:$C$8000, F566,Invoiced!$I$2:$I$8000)</f>
        <v>0</v>
      </c>
      <c r="S566" s="2">
        <f t="shared" si="26"/>
        <v>0</v>
      </c>
      <c r="T566" s="28">
        <f>(1-NCW!M566)</f>
        <v>1</v>
      </c>
    </row>
    <row r="567" spans="1:20" x14ac:dyDescent="0.2">
      <c r="A567">
        <v>567</v>
      </c>
      <c r="B567" s="9">
        <f>NCW!A567</f>
        <v>0</v>
      </c>
      <c r="C567" s="27">
        <f>NCW!B567</f>
        <v>0</v>
      </c>
      <c r="D567" s="19">
        <f>NCW!C567</f>
        <v>0</v>
      </c>
      <c r="E567" s="9">
        <f>NCW!N567</f>
        <v>0</v>
      </c>
      <c r="F567" s="9">
        <f>NCW!A567</f>
        <v>0</v>
      </c>
      <c r="G567" s="10">
        <f>NCW!D567</f>
        <v>0</v>
      </c>
      <c r="H567" s="15">
        <f>NCW!E567</f>
        <v>0</v>
      </c>
      <c r="I567" s="23">
        <f>NCW!F567</f>
        <v>0</v>
      </c>
      <c r="J567" s="15">
        <f>NCW!G567</f>
        <v>0</v>
      </c>
      <c r="K567" s="15">
        <f>NCW!H567</f>
        <v>0</v>
      </c>
      <c r="L567" s="15" t="str">
        <f t="shared" ca="1" si="24"/>
        <v/>
      </c>
      <c r="M567" s="4">
        <f>NCW!J567</f>
        <v>0</v>
      </c>
      <c r="N567" s="6">
        <f>NCW!K567</f>
        <v>0</v>
      </c>
      <c r="O567" s="11">
        <f>SUMIF(Invoiced!$C$2:$C$8000, F567,Invoiced!$H$2:$H$8000)</f>
        <v>0</v>
      </c>
      <c r="P567" s="18">
        <f t="shared" si="25"/>
        <v>0</v>
      </c>
      <c r="Q567" s="7">
        <f>NCW!L567</f>
        <v>0</v>
      </c>
      <c r="R567" s="12">
        <f>SUMIF(Invoiced!$C$2:$C$8000, F567,Invoiced!$I$2:$I$8000)</f>
        <v>0</v>
      </c>
      <c r="S567" s="2">
        <f t="shared" si="26"/>
        <v>0</v>
      </c>
      <c r="T567" s="28">
        <f>(1-NCW!M567)</f>
        <v>1</v>
      </c>
    </row>
    <row r="568" spans="1:20" x14ac:dyDescent="0.2">
      <c r="A568">
        <v>568</v>
      </c>
      <c r="B568" s="9">
        <f>NCW!A568</f>
        <v>0</v>
      </c>
      <c r="C568" s="27">
        <f>NCW!B568</f>
        <v>0</v>
      </c>
      <c r="D568" s="19">
        <f>NCW!C568</f>
        <v>0</v>
      </c>
      <c r="E568" s="9">
        <f>NCW!N568</f>
        <v>0</v>
      </c>
      <c r="F568" s="9">
        <f>NCW!A568</f>
        <v>0</v>
      </c>
      <c r="G568" s="10">
        <f>NCW!D568</f>
        <v>0</v>
      </c>
      <c r="H568" s="15">
        <f>NCW!E568</f>
        <v>0</v>
      </c>
      <c r="I568" s="23">
        <f>NCW!F568</f>
        <v>0</v>
      </c>
      <c r="J568" s="15">
        <f>NCW!G568</f>
        <v>0</v>
      </c>
      <c r="K568" s="15">
        <f>NCW!H568</f>
        <v>0</v>
      </c>
      <c r="L568" s="15" t="str">
        <f t="shared" ca="1" si="24"/>
        <v/>
      </c>
      <c r="M568" s="4">
        <f>NCW!J568</f>
        <v>0</v>
      </c>
      <c r="N568" s="6">
        <f>NCW!K568</f>
        <v>0</v>
      </c>
      <c r="O568" s="11">
        <f>SUMIF(Invoiced!$C$2:$C$8000, F568,Invoiced!$H$2:$H$8000)</f>
        <v>0</v>
      </c>
      <c r="P568" s="18">
        <f t="shared" si="25"/>
        <v>0</v>
      </c>
      <c r="Q568" s="7">
        <f>NCW!L568</f>
        <v>0</v>
      </c>
      <c r="R568" s="12">
        <f>SUMIF(Invoiced!$C$2:$C$8000, F568,Invoiced!$I$2:$I$8000)</f>
        <v>0</v>
      </c>
      <c r="S568" s="2">
        <f t="shared" si="26"/>
        <v>0</v>
      </c>
      <c r="T568" s="28">
        <f>(1-NCW!M568)</f>
        <v>1</v>
      </c>
    </row>
    <row r="569" spans="1:20" x14ac:dyDescent="0.2">
      <c r="A569">
        <v>569</v>
      </c>
      <c r="B569" s="9">
        <f>NCW!A569</f>
        <v>0</v>
      </c>
      <c r="C569" s="27">
        <f>NCW!B569</f>
        <v>0</v>
      </c>
      <c r="D569" s="19">
        <f>NCW!C569</f>
        <v>0</v>
      </c>
      <c r="E569" s="9">
        <f>NCW!N569</f>
        <v>0</v>
      </c>
      <c r="F569" s="9">
        <f>NCW!A569</f>
        <v>0</v>
      </c>
      <c r="G569" s="10">
        <f>NCW!D569</f>
        <v>0</v>
      </c>
      <c r="H569" s="15">
        <f>NCW!E569</f>
        <v>0</v>
      </c>
      <c r="I569" s="23">
        <f>NCW!F569</f>
        <v>0</v>
      </c>
      <c r="J569" s="15">
        <f>NCW!G569</f>
        <v>0</v>
      </c>
      <c r="K569" s="15">
        <f>NCW!H569</f>
        <v>0</v>
      </c>
      <c r="L569" s="15" t="str">
        <f t="shared" ca="1" si="24"/>
        <v/>
      </c>
      <c r="M569" s="4">
        <f>NCW!J569</f>
        <v>0</v>
      </c>
      <c r="N569" s="6">
        <f>NCW!K569</f>
        <v>0</v>
      </c>
      <c r="O569" s="11">
        <f>SUMIF(Invoiced!$C$2:$C$8000, F569,Invoiced!$H$2:$H$8000)</f>
        <v>0</v>
      </c>
      <c r="P569" s="18">
        <f t="shared" si="25"/>
        <v>0</v>
      </c>
      <c r="Q569" s="7">
        <f>NCW!L569</f>
        <v>0</v>
      </c>
      <c r="R569" s="12">
        <f>SUMIF(Invoiced!$C$2:$C$8000, F569,Invoiced!$I$2:$I$8000)</f>
        <v>0</v>
      </c>
      <c r="S569" s="2">
        <f t="shared" si="26"/>
        <v>0</v>
      </c>
      <c r="T569" s="28">
        <f>(1-NCW!M569)</f>
        <v>1</v>
      </c>
    </row>
    <row r="570" spans="1:20" x14ac:dyDescent="0.2">
      <c r="A570">
        <v>570</v>
      </c>
      <c r="B570" s="9">
        <f>NCW!A570</f>
        <v>0</v>
      </c>
      <c r="C570" s="27">
        <f>NCW!B570</f>
        <v>0</v>
      </c>
      <c r="D570" s="19">
        <f>NCW!C570</f>
        <v>0</v>
      </c>
      <c r="E570" s="9">
        <f>NCW!N570</f>
        <v>0</v>
      </c>
      <c r="F570" s="9">
        <f>NCW!A570</f>
        <v>0</v>
      </c>
      <c r="G570" s="10">
        <f>NCW!D570</f>
        <v>0</v>
      </c>
      <c r="H570" s="15">
        <f>NCW!E570</f>
        <v>0</v>
      </c>
      <c r="I570" s="23">
        <f>NCW!F570</f>
        <v>0</v>
      </c>
      <c r="J570" s="15">
        <f>NCW!G570</f>
        <v>0</v>
      </c>
      <c r="K570" s="15">
        <f>NCW!H570</f>
        <v>0</v>
      </c>
      <c r="L570" s="15" t="str">
        <f t="shared" ca="1" si="24"/>
        <v/>
      </c>
      <c r="M570" s="4">
        <f>NCW!J570</f>
        <v>0</v>
      </c>
      <c r="N570" s="6">
        <f>NCW!K570</f>
        <v>0</v>
      </c>
      <c r="O570" s="11">
        <f>SUMIF(Invoiced!$C$2:$C$8000, F570,Invoiced!$H$2:$H$8000)</f>
        <v>0</v>
      </c>
      <c r="P570" s="18">
        <f t="shared" si="25"/>
        <v>0</v>
      </c>
      <c r="Q570" s="7">
        <f>NCW!L570</f>
        <v>0</v>
      </c>
      <c r="R570" s="12">
        <f>SUMIF(Invoiced!$C$2:$C$8000, F570,Invoiced!$I$2:$I$8000)</f>
        <v>0</v>
      </c>
      <c r="S570" s="2">
        <f t="shared" si="26"/>
        <v>0</v>
      </c>
      <c r="T570" s="28">
        <f>(1-NCW!M570)</f>
        <v>1</v>
      </c>
    </row>
    <row r="571" spans="1:20" x14ac:dyDescent="0.2">
      <c r="A571">
        <v>571</v>
      </c>
      <c r="B571" s="9">
        <f>NCW!A571</f>
        <v>0</v>
      </c>
      <c r="C571" s="27">
        <f>NCW!B571</f>
        <v>0</v>
      </c>
      <c r="D571" s="19">
        <f>NCW!C571</f>
        <v>0</v>
      </c>
      <c r="E571" s="9">
        <f>NCW!N571</f>
        <v>0</v>
      </c>
      <c r="F571" s="9">
        <f>NCW!A571</f>
        <v>0</v>
      </c>
      <c r="G571" s="10">
        <f>NCW!D571</f>
        <v>0</v>
      </c>
      <c r="H571" s="15">
        <f>NCW!E571</f>
        <v>0</v>
      </c>
      <c r="I571" s="23">
        <f>NCW!F571</f>
        <v>0</v>
      </c>
      <c r="J571" s="15">
        <f>NCW!G571</f>
        <v>0</v>
      </c>
      <c r="K571" s="15">
        <f>NCW!H571</f>
        <v>0</v>
      </c>
      <c r="L571" s="15" t="str">
        <f t="shared" ca="1" si="24"/>
        <v/>
      </c>
      <c r="M571" s="4">
        <f>NCW!J571</f>
        <v>0</v>
      </c>
      <c r="N571" s="6">
        <f>NCW!K571</f>
        <v>0</v>
      </c>
      <c r="O571" s="11">
        <f>SUMIF(Invoiced!$C$2:$C$8000, F571,Invoiced!$H$2:$H$8000)</f>
        <v>0</v>
      </c>
      <c r="P571" s="18">
        <f t="shared" si="25"/>
        <v>0</v>
      </c>
      <c r="Q571" s="7">
        <f>NCW!L571</f>
        <v>0</v>
      </c>
      <c r="R571" s="12">
        <f>SUMIF(Invoiced!$C$2:$C$8000, F571,Invoiced!$I$2:$I$8000)</f>
        <v>0</v>
      </c>
      <c r="S571" s="2">
        <f t="shared" si="26"/>
        <v>0</v>
      </c>
      <c r="T571" s="28">
        <f>(1-NCW!M571)</f>
        <v>1</v>
      </c>
    </row>
    <row r="572" spans="1:20" x14ac:dyDescent="0.2">
      <c r="A572">
        <v>572</v>
      </c>
      <c r="B572" s="9">
        <f>NCW!A572</f>
        <v>0</v>
      </c>
      <c r="C572" s="27">
        <f>NCW!B572</f>
        <v>0</v>
      </c>
      <c r="D572" s="19">
        <f>NCW!C572</f>
        <v>0</v>
      </c>
      <c r="E572" s="9">
        <f>NCW!N572</f>
        <v>0</v>
      </c>
      <c r="F572" s="9">
        <f>NCW!A572</f>
        <v>0</v>
      </c>
      <c r="G572" s="10">
        <f>NCW!D572</f>
        <v>0</v>
      </c>
      <c r="H572" s="15">
        <f>NCW!E572</f>
        <v>0</v>
      </c>
      <c r="I572" s="23">
        <f>NCW!F572</f>
        <v>0</v>
      </c>
      <c r="J572" s="15">
        <f>NCW!G572</f>
        <v>0</v>
      </c>
      <c r="K572" s="15">
        <f>NCW!H572</f>
        <v>0</v>
      </c>
      <c r="L572" s="15" t="str">
        <f t="shared" ca="1" si="24"/>
        <v/>
      </c>
      <c r="M572" s="4">
        <f>NCW!J572</f>
        <v>0</v>
      </c>
      <c r="N572" s="6">
        <f>NCW!K572</f>
        <v>0</v>
      </c>
      <c r="O572" s="11">
        <f>SUMIF(Invoiced!$C$2:$C$8000, F572,Invoiced!$H$2:$H$8000)</f>
        <v>0</v>
      </c>
      <c r="P572" s="18">
        <f t="shared" si="25"/>
        <v>0</v>
      </c>
      <c r="Q572" s="7">
        <f>NCW!L572</f>
        <v>0</v>
      </c>
      <c r="R572" s="12">
        <f>SUMIF(Invoiced!$C$2:$C$8000, F572,Invoiced!$I$2:$I$8000)</f>
        <v>0</v>
      </c>
      <c r="S572" s="2">
        <f t="shared" si="26"/>
        <v>0</v>
      </c>
      <c r="T572" s="28">
        <f>(1-NCW!M572)</f>
        <v>1</v>
      </c>
    </row>
    <row r="573" spans="1:20" x14ac:dyDescent="0.2">
      <c r="A573">
        <v>573</v>
      </c>
      <c r="B573" s="9">
        <f>NCW!A573</f>
        <v>0</v>
      </c>
      <c r="C573" s="27">
        <f>NCW!B573</f>
        <v>0</v>
      </c>
      <c r="D573" s="19">
        <f>NCW!C573</f>
        <v>0</v>
      </c>
      <c r="E573" s="9">
        <f>NCW!N573</f>
        <v>0</v>
      </c>
      <c r="F573" s="9">
        <f>NCW!A573</f>
        <v>0</v>
      </c>
      <c r="G573" s="10">
        <f>NCW!D573</f>
        <v>0</v>
      </c>
      <c r="H573" s="15">
        <f>NCW!E573</f>
        <v>0</v>
      </c>
      <c r="I573" s="23">
        <f>NCW!F573</f>
        <v>0</v>
      </c>
      <c r="J573" s="15">
        <f>NCW!G573</f>
        <v>0</v>
      </c>
      <c r="K573" s="15">
        <f>NCW!H573</f>
        <v>0</v>
      </c>
      <c r="L573" s="15" t="str">
        <f t="shared" ca="1" si="24"/>
        <v/>
      </c>
      <c r="M573" s="4">
        <f>NCW!J573</f>
        <v>0</v>
      </c>
      <c r="N573" s="6">
        <f>NCW!K573</f>
        <v>0</v>
      </c>
      <c r="O573" s="11">
        <f>SUMIF(Invoiced!$C$2:$C$8000, F573,Invoiced!$H$2:$H$8000)</f>
        <v>0</v>
      </c>
      <c r="P573" s="18">
        <f t="shared" si="25"/>
        <v>0</v>
      </c>
      <c r="Q573" s="7">
        <f>NCW!L573</f>
        <v>0</v>
      </c>
      <c r="R573" s="12">
        <f>SUMIF(Invoiced!$C$2:$C$8000, F573,Invoiced!$I$2:$I$8000)</f>
        <v>0</v>
      </c>
      <c r="S573" s="2">
        <f t="shared" si="26"/>
        <v>0</v>
      </c>
      <c r="T573" s="28">
        <f>(1-NCW!M573)</f>
        <v>1</v>
      </c>
    </row>
    <row r="574" spans="1:20" x14ac:dyDescent="0.2">
      <c r="A574">
        <v>574</v>
      </c>
      <c r="B574" s="9">
        <f>NCW!A574</f>
        <v>0</v>
      </c>
      <c r="C574" s="27">
        <f>NCW!B574</f>
        <v>0</v>
      </c>
      <c r="D574" s="19">
        <f>NCW!C574</f>
        <v>0</v>
      </c>
      <c r="E574" s="9">
        <f>NCW!N574</f>
        <v>0</v>
      </c>
      <c r="F574" s="9">
        <f>NCW!A574</f>
        <v>0</v>
      </c>
      <c r="G574" s="10">
        <f>NCW!D574</f>
        <v>0</v>
      </c>
      <c r="H574" s="15">
        <f>NCW!E574</f>
        <v>0</v>
      </c>
      <c r="I574" s="23">
        <f>NCW!F574</f>
        <v>0</v>
      </c>
      <c r="J574" s="15">
        <f>NCW!G574</f>
        <v>0</v>
      </c>
      <c r="K574" s="15">
        <f>NCW!H574</f>
        <v>0</v>
      </c>
      <c r="L574" s="15" t="str">
        <f t="shared" ca="1" si="24"/>
        <v/>
      </c>
      <c r="M574" s="4">
        <f>NCW!J574</f>
        <v>0</v>
      </c>
      <c r="N574" s="6">
        <f>NCW!K574</f>
        <v>0</v>
      </c>
      <c r="O574" s="11">
        <f>SUMIF(Invoiced!$C$2:$C$8000, F574,Invoiced!$H$2:$H$8000)</f>
        <v>0</v>
      </c>
      <c r="P574" s="18">
        <f t="shared" si="25"/>
        <v>0</v>
      </c>
      <c r="Q574" s="7">
        <f>NCW!L574</f>
        <v>0</v>
      </c>
      <c r="R574" s="12">
        <f>SUMIF(Invoiced!$C$2:$C$8000, F574,Invoiced!$I$2:$I$8000)</f>
        <v>0</v>
      </c>
      <c r="S574" s="2">
        <f t="shared" si="26"/>
        <v>0</v>
      </c>
      <c r="T574" s="28">
        <f>(1-NCW!M574)</f>
        <v>1</v>
      </c>
    </row>
    <row r="575" spans="1:20" x14ac:dyDescent="0.2">
      <c r="A575">
        <v>575</v>
      </c>
      <c r="B575" s="9">
        <f>NCW!A575</f>
        <v>0</v>
      </c>
      <c r="C575" s="27">
        <f>NCW!B575</f>
        <v>0</v>
      </c>
      <c r="D575" s="19">
        <f>NCW!C575</f>
        <v>0</v>
      </c>
      <c r="E575" s="9">
        <f>NCW!N575</f>
        <v>0</v>
      </c>
      <c r="F575" s="9">
        <f>NCW!A575</f>
        <v>0</v>
      </c>
      <c r="G575" s="10">
        <f>NCW!D575</f>
        <v>0</v>
      </c>
      <c r="H575" s="15">
        <f>NCW!E575</f>
        <v>0</v>
      </c>
      <c r="I575" s="23">
        <f>NCW!F575</f>
        <v>0</v>
      </c>
      <c r="J575" s="15">
        <f>NCW!G575</f>
        <v>0</v>
      </c>
      <c r="K575" s="15">
        <f>NCW!H575</f>
        <v>0</v>
      </c>
      <c r="L575" s="15" t="str">
        <f t="shared" ca="1" si="24"/>
        <v/>
      </c>
      <c r="M575" s="4">
        <f>NCW!J575</f>
        <v>0</v>
      </c>
      <c r="N575" s="6">
        <f>NCW!K575</f>
        <v>0</v>
      </c>
      <c r="O575" s="11">
        <f>SUMIF(Invoiced!$C$2:$C$8000, F575,Invoiced!$H$2:$H$8000)</f>
        <v>0</v>
      </c>
      <c r="P575" s="18">
        <f t="shared" si="25"/>
        <v>0</v>
      </c>
      <c r="Q575" s="7">
        <f>NCW!L575</f>
        <v>0</v>
      </c>
      <c r="R575" s="12">
        <f>SUMIF(Invoiced!$C$2:$C$8000, F575,Invoiced!$I$2:$I$8000)</f>
        <v>0</v>
      </c>
      <c r="S575" s="2">
        <f t="shared" si="26"/>
        <v>0</v>
      </c>
      <c r="T575" s="28">
        <f>(1-NCW!M575)</f>
        <v>1</v>
      </c>
    </row>
    <row r="576" spans="1:20" x14ac:dyDescent="0.2">
      <c r="A576">
        <v>576</v>
      </c>
      <c r="B576" s="9">
        <f>NCW!A576</f>
        <v>0</v>
      </c>
      <c r="C576" s="27">
        <f>NCW!B576</f>
        <v>0</v>
      </c>
      <c r="D576" s="19">
        <f>NCW!C576</f>
        <v>0</v>
      </c>
      <c r="E576" s="9">
        <f>NCW!N576</f>
        <v>0</v>
      </c>
      <c r="F576" s="9">
        <f>NCW!A576</f>
        <v>0</v>
      </c>
      <c r="G576" s="10">
        <f>NCW!D576</f>
        <v>0</v>
      </c>
      <c r="H576" s="15">
        <f>NCW!E576</f>
        <v>0</v>
      </c>
      <c r="I576" s="23">
        <f>NCW!F576</f>
        <v>0</v>
      </c>
      <c r="J576" s="15">
        <f>NCW!G576</f>
        <v>0</v>
      </c>
      <c r="K576" s="15">
        <f>NCW!H576</f>
        <v>0</v>
      </c>
      <c r="L576" s="15" t="str">
        <f t="shared" ca="1" si="24"/>
        <v/>
      </c>
      <c r="M576" s="4">
        <f>NCW!J576</f>
        <v>0</v>
      </c>
      <c r="N576" s="6">
        <f>NCW!K576</f>
        <v>0</v>
      </c>
      <c r="O576" s="11">
        <f>SUMIF(Invoiced!$C$2:$C$8000, F576,Invoiced!$H$2:$H$8000)</f>
        <v>0</v>
      </c>
      <c r="P576" s="18">
        <f t="shared" si="25"/>
        <v>0</v>
      </c>
      <c r="Q576" s="7">
        <f>NCW!L576</f>
        <v>0</v>
      </c>
      <c r="R576" s="12">
        <f>SUMIF(Invoiced!$C$2:$C$8000, F576,Invoiced!$I$2:$I$8000)</f>
        <v>0</v>
      </c>
      <c r="S576" s="2">
        <f t="shared" si="26"/>
        <v>0</v>
      </c>
      <c r="T576" s="28">
        <f>(1-NCW!M576)</f>
        <v>1</v>
      </c>
    </row>
    <row r="577" spans="1:20" x14ac:dyDescent="0.2">
      <c r="A577">
        <v>577</v>
      </c>
      <c r="B577" s="9">
        <f>NCW!A577</f>
        <v>0</v>
      </c>
      <c r="C577" s="27">
        <f>NCW!B577</f>
        <v>0</v>
      </c>
      <c r="D577" s="19">
        <f>NCW!C577</f>
        <v>0</v>
      </c>
      <c r="E577" s="9">
        <f>NCW!N577</f>
        <v>0</v>
      </c>
      <c r="F577" s="9">
        <f>NCW!A577</f>
        <v>0</v>
      </c>
      <c r="G577" s="10">
        <f>NCW!D577</f>
        <v>0</v>
      </c>
      <c r="H577" s="15">
        <f>NCW!E577</f>
        <v>0</v>
      </c>
      <c r="I577" s="23">
        <f>NCW!F577</f>
        <v>0</v>
      </c>
      <c r="J577" s="15">
        <f>NCW!G577</f>
        <v>0</v>
      </c>
      <c r="K577" s="15">
        <f>NCW!H577</f>
        <v>0</v>
      </c>
      <c r="L577" s="15" t="str">
        <f t="shared" ca="1" si="24"/>
        <v/>
      </c>
      <c r="M577" s="4">
        <f>NCW!J577</f>
        <v>0</v>
      </c>
      <c r="N577" s="6">
        <f>NCW!K577</f>
        <v>0</v>
      </c>
      <c r="O577" s="11">
        <f>SUMIF(Invoiced!$C$2:$C$8000, F577,Invoiced!$H$2:$H$8000)</f>
        <v>0</v>
      </c>
      <c r="P577" s="18">
        <f t="shared" si="25"/>
        <v>0</v>
      </c>
      <c r="Q577" s="7">
        <f>NCW!L577</f>
        <v>0</v>
      </c>
      <c r="R577" s="12">
        <f>SUMIF(Invoiced!$C$2:$C$8000, F577,Invoiced!$I$2:$I$8000)</f>
        <v>0</v>
      </c>
      <c r="S577" s="2">
        <f t="shared" si="26"/>
        <v>0</v>
      </c>
      <c r="T577" s="28">
        <f>(1-NCW!M577)</f>
        <v>1</v>
      </c>
    </row>
    <row r="578" spans="1:20" x14ac:dyDescent="0.2">
      <c r="A578">
        <v>578</v>
      </c>
      <c r="B578" s="9">
        <f>NCW!A578</f>
        <v>0</v>
      </c>
      <c r="C578" s="27">
        <f>NCW!B578</f>
        <v>0</v>
      </c>
      <c r="D578" s="19">
        <f>NCW!C578</f>
        <v>0</v>
      </c>
      <c r="E578" s="9">
        <f>NCW!N578</f>
        <v>0</v>
      </c>
      <c r="F578" s="9">
        <f>NCW!A578</f>
        <v>0</v>
      </c>
      <c r="G578" s="10">
        <f>NCW!D578</f>
        <v>0</v>
      </c>
      <c r="H578" s="15">
        <f>NCW!E578</f>
        <v>0</v>
      </c>
      <c r="I578" s="23">
        <f>NCW!F578</f>
        <v>0</v>
      </c>
      <c r="J578" s="15">
        <f>NCW!G578</f>
        <v>0</v>
      </c>
      <c r="K578" s="15">
        <f>NCW!H578</f>
        <v>0</v>
      </c>
      <c r="L578" s="15" t="str">
        <f t="shared" ca="1" si="24"/>
        <v/>
      </c>
      <c r="M578" s="4">
        <f>NCW!J578</f>
        <v>0</v>
      </c>
      <c r="N578" s="6">
        <f>NCW!K578</f>
        <v>0</v>
      </c>
      <c r="O578" s="11">
        <f>SUMIF(Invoiced!$C$2:$C$8000, F578,Invoiced!$H$2:$H$8000)</f>
        <v>0</v>
      </c>
      <c r="P578" s="18">
        <f t="shared" si="25"/>
        <v>0</v>
      </c>
      <c r="Q578" s="7">
        <f>NCW!L578</f>
        <v>0</v>
      </c>
      <c r="R578" s="12">
        <f>SUMIF(Invoiced!$C$2:$C$8000, F578,Invoiced!$I$2:$I$8000)</f>
        <v>0</v>
      </c>
      <c r="S578" s="2">
        <f t="shared" si="26"/>
        <v>0</v>
      </c>
      <c r="T578" s="28">
        <f>(1-NCW!M578)</f>
        <v>1</v>
      </c>
    </row>
    <row r="579" spans="1:20" x14ac:dyDescent="0.2">
      <c r="A579">
        <v>579</v>
      </c>
      <c r="B579" s="9">
        <f>NCW!A579</f>
        <v>0</v>
      </c>
      <c r="C579" s="27">
        <f>NCW!B579</f>
        <v>0</v>
      </c>
      <c r="D579" s="19">
        <f>NCW!C579</f>
        <v>0</v>
      </c>
      <c r="E579" s="9">
        <f>NCW!N579</f>
        <v>0</v>
      </c>
      <c r="F579" s="9">
        <f>NCW!A579</f>
        <v>0</v>
      </c>
      <c r="G579" s="10">
        <f>NCW!D579</f>
        <v>0</v>
      </c>
      <c r="H579" s="15">
        <f>NCW!E579</f>
        <v>0</v>
      </c>
      <c r="I579" s="23">
        <f>NCW!F579</f>
        <v>0</v>
      </c>
      <c r="J579" s="15">
        <f>NCW!G579</f>
        <v>0</v>
      </c>
      <c r="K579" s="15">
        <f>NCW!H579</f>
        <v>0</v>
      </c>
      <c r="L579" s="15" t="str">
        <f t="shared" ref="L579:L642" ca="1" si="27">IF(INDIRECT("NCW!I" &amp; A579) = "","",INDIRECT("NCW!I" &amp; A579) )</f>
        <v/>
      </c>
      <c r="M579" s="4">
        <f>NCW!J579</f>
        <v>0</v>
      </c>
      <c r="N579" s="6">
        <f>NCW!K579</f>
        <v>0</v>
      </c>
      <c r="O579" s="11">
        <f>SUMIF(Invoiced!$C$2:$C$8000, F579,Invoiced!$H$2:$H$8000)</f>
        <v>0</v>
      </c>
      <c r="P579" s="18">
        <f t="shared" ref="P579:P642" si="28">M579-O579</f>
        <v>0</v>
      </c>
      <c r="Q579" s="7">
        <f>NCW!L579</f>
        <v>0</v>
      </c>
      <c r="R579" s="12">
        <f>SUMIF(Invoiced!$C$2:$C$8000, F579,Invoiced!$I$2:$I$8000)</f>
        <v>0</v>
      </c>
      <c r="S579" s="2">
        <f t="shared" ref="S579:S642" si="29">Q579-R579</f>
        <v>0</v>
      </c>
      <c r="T579" s="28">
        <f>(1-NCW!M579)</f>
        <v>1</v>
      </c>
    </row>
    <row r="580" spans="1:20" x14ac:dyDescent="0.2">
      <c r="A580">
        <v>580</v>
      </c>
      <c r="B580" s="9">
        <f>NCW!A580</f>
        <v>0</v>
      </c>
      <c r="C580" s="27">
        <f>NCW!B580</f>
        <v>0</v>
      </c>
      <c r="D580" s="19">
        <f>NCW!C580</f>
        <v>0</v>
      </c>
      <c r="E580" s="9">
        <f>NCW!N580</f>
        <v>0</v>
      </c>
      <c r="F580" s="9">
        <f>NCW!A580</f>
        <v>0</v>
      </c>
      <c r="G580" s="10">
        <f>NCW!D580</f>
        <v>0</v>
      </c>
      <c r="H580" s="15">
        <f>NCW!E580</f>
        <v>0</v>
      </c>
      <c r="I580" s="23">
        <f>NCW!F580</f>
        <v>0</v>
      </c>
      <c r="J580" s="15">
        <f>NCW!G580</f>
        <v>0</v>
      </c>
      <c r="K580" s="15">
        <f>NCW!H580</f>
        <v>0</v>
      </c>
      <c r="L580" s="15" t="str">
        <f t="shared" ca="1" si="27"/>
        <v/>
      </c>
      <c r="M580" s="4">
        <f>NCW!J580</f>
        <v>0</v>
      </c>
      <c r="N580" s="6">
        <f>NCW!K580</f>
        <v>0</v>
      </c>
      <c r="O580" s="11">
        <f>SUMIF(Invoiced!$C$2:$C$8000, F580,Invoiced!$H$2:$H$8000)</f>
        <v>0</v>
      </c>
      <c r="P580" s="18">
        <f t="shared" si="28"/>
        <v>0</v>
      </c>
      <c r="Q580" s="7">
        <f>NCW!L580</f>
        <v>0</v>
      </c>
      <c r="R580" s="12">
        <f>SUMIF(Invoiced!$C$2:$C$8000, F580,Invoiced!$I$2:$I$8000)</f>
        <v>0</v>
      </c>
      <c r="S580" s="2">
        <f t="shared" si="29"/>
        <v>0</v>
      </c>
      <c r="T580" s="28">
        <f>(1-NCW!M580)</f>
        <v>1</v>
      </c>
    </row>
    <row r="581" spans="1:20" x14ac:dyDescent="0.2">
      <c r="A581">
        <v>581</v>
      </c>
      <c r="B581" s="9">
        <f>NCW!A581</f>
        <v>0</v>
      </c>
      <c r="C581" s="27">
        <f>NCW!B581</f>
        <v>0</v>
      </c>
      <c r="D581" s="19">
        <f>NCW!C581</f>
        <v>0</v>
      </c>
      <c r="E581" s="9">
        <f>NCW!N581</f>
        <v>0</v>
      </c>
      <c r="F581" s="9">
        <f>NCW!A581</f>
        <v>0</v>
      </c>
      <c r="G581" s="10">
        <f>NCW!D581</f>
        <v>0</v>
      </c>
      <c r="H581" s="15">
        <f>NCW!E581</f>
        <v>0</v>
      </c>
      <c r="I581" s="23">
        <f>NCW!F581</f>
        <v>0</v>
      </c>
      <c r="J581" s="15">
        <f>NCW!G581</f>
        <v>0</v>
      </c>
      <c r="K581" s="15">
        <f>NCW!H581</f>
        <v>0</v>
      </c>
      <c r="L581" s="15" t="str">
        <f t="shared" ca="1" si="27"/>
        <v/>
      </c>
      <c r="M581" s="4">
        <f>NCW!J581</f>
        <v>0</v>
      </c>
      <c r="N581" s="6">
        <f>NCW!K581</f>
        <v>0</v>
      </c>
      <c r="O581" s="11">
        <f>SUMIF(Invoiced!$C$2:$C$8000, F581,Invoiced!$H$2:$H$8000)</f>
        <v>0</v>
      </c>
      <c r="P581" s="18">
        <f t="shared" si="28"/>
        <v>0</v>
      </c>
      <c r="Q581" s="7">
        <f>NCW!L581</f>
        <v>0</v>
      </c>
      <c r="R581" s="12">
        <f>SUMIF(Invoiced!$C$2:$C$8000, F581,Invoiced!$I$2:$I$8000)</f>
        <v>0</v>
      </c>
      <c r="S581" s="2">
        <f t="shared" si="29"/>
        <v>0</v>
      </c>
      <c r="T581" s="28">
        <f>(1-NCW!M581)</f>
        <v>1</v>
      </c>
    </row>
    <row r="582" spans="1:20" x14ac:dyDescent="0.2">
      <c r="A582">
        <v>582</v>
      </c>
      <c r="B582" s="9">
        <f>NCW!A582</f>
        <v>0</v>
      </c>
      <c r="C582" s="27">
        <f>NCW!B582</f>
        <v>0</v>
      </c>
      <c r="D582" s="19">
        <f>NCW!C582</f>
        <v>0</v>
      </c>
      <c r="E582" s="9">
        <f>NCW!N582</f>
        <v>0</v>
      </c>
      <c r="F582" s="9">
        <f>NCW!A582</f>
        <v>0</v>
      </c>
      <c r="G582" s="10">
        <f>NCW!D582</f>
        <v>0</v>
      </c>
      <c r="H582" s="15">
        <f>NCW!E582</f>
        <v>0</v>
      </c>
      <c r="I582" s="23">
        <f>NCW!F582</f>
        <v>0</v>
      </c>
      <c r="J582" s="15">
        <f>NCW!G582</f>
        <v>0</v>
      </c>
      <c r="K582" s="15">
        <f>NCW!H582</f>
        <v>0</v>
      </c>
      <c r="L582" s="15" t="str">
        <f t="shared" ca="1" si="27"/>
        <v/>
      </c>
      <c r="M582" s="4">
        <f>NCW!J582</f>
        <v>0</v>
      </c>
      <c r="N582" s="6">
        <f>NCW!K582</f>
        <v>0</v>
      </c>
      <c r="O582" s="11">
        <f>SUMIF(Invoiced!$C$2:$C$8000, F582,Invoiced!$H$2:$H$8000)</f>
        <v>0</v>
      </c>
      <c r="P582" s="18">
        <f t="shared" si="28"/>
        <v>0</v>
      </c>
      <c r="Q582" s="7">
        <f>NCW!L582</f>
        <v>0</v>
      </c>
      <c r="R582" s="12">
        <f>SUMIF(Invoiced!$C$2:$C$8000, F582,Invoiced!$I$2:$I$8000)</f>
        <v>0</v>
      </c>
      <c r="S582" s="2">
        <f t="shared" si="29"/>
        <v>0</v>
      </c>
      <c r="T582" s="28">
        <f>(1-NCW!M582)</f>
        <v>1</v>
      </c>
    </row>
    <row r="583" spans="1:20" x14ac:dyDescent="0.2">
      <c r="A583">
        <v>583</v>
      </c>
      <c r="B583" s="9">
        <f>NCW!A583</f>
        <v>0</v>
      </c>
      <c r="C583" s="27">
        <f>NCW!B583</f>
        <v>0</v>
      </c>
      <c r="D583" s="19">
        <f>NCW!C583</f>
        <v>0</v>
      </c>
      <c r="E583" s="9">
        <f>NCW!N583</f>
        <v>0</v>
      </c>
      <c r="F583" s="9">
        <f>NCW!A583</f>
        <v>0</v>
      </c>
      <c r="G583" s="10">
        <f>NCW!D583</f>
        <v>0</v>
      </c>
      <c r="H583" s="15">
        <f>NCW!E583</f>
        <v>0</v>
      </c>
      <c r="I583" s="23">
        <f>NCW!F583</f>
        <v>0</v>
      </c>
      <c r="J583" s="15">
        <f>NCW!G583</f>
        <v>0</v>
      </c>
      <c r="K583" s="15">
        <f>NCW!H583</f>
        <v>0</v>
      </c>
      <c r="L583" s="15" t="str">
        <f t="shared" ca="1" si="27"/>
        <v/>
      </c>
      <c r="M583" s="4">
        <f>NCW!J583</f>
        <v>0</v>
      </c>
      <c r="N583" s="6">
        <f>NCW!K583</f>
        <v>0</v>
      </c>
      <c r="O583" s="11">
        <f>SUMIF(Invoiced!$C$2:$C$8000, F583,Invoiced!$H$2:$H$8000)</f>
        <v>0</v>
      </c>
      <c r="P583" s="18">
        <f t="shared" si="28"/>
        <v>0</v>
      </c>
      <c r="Q583" s="7">
        <f>NCW!L583</f>
        <v>0</v>
      </c>
      <c r="R583" s="12">
        <f>SUMIF(Invoiced!$C$2:$C$8000, F583,Invoiced!$I$2:$I$8000)</f>
        <v>0</v>
      </c>
      <c r="S583" s="2">
        <f t="shared" si="29"/>
        <v>0</v>
      </c>
      <c r="T583" s="28">
        <f>(1-NCW!M583)</f>
        <v>1</v>
      </c>
    </row>
    <row r="584" spans="1:20" x14ac:dyDescent="0.2">
      <c r="A584">
        <v>584</v>
      </c>
      <c r="B584" s="9">
        <f>NCW!A584</f>
        <v>0</v>
      </c>
      <c r="C584" s="27">
        <f>NCW!B584</f>
        <v>0</v>
      </c>
      <c r="D584" s="19">
        <f>NCW!C584</f>
        <v>0</v>
      </c>
      <c r="E584" s="9">
        <f>NCW!N584</f>
        <v>0</v>
      </c>
      <c r="F584" s="9">
        <f>NCW!A584</f>
        <v>0</v>
      </c>
      <c r="G584" s="10">
        <f>NCW!D584</f>
        <v>0</v>
      </c>
      <c r="H584" s="15">
        <f>NCW!E584</f>
        <v>0</v>
      </c>
      <c r="I584" s="23">
        <f>NCW!F584</f>
        <v>0</v>
      </c>
      <c r="J584" s="15">
        <f>NCW!G584</f>
        <v>0</v>
      </c>
      <c r="K584" s="15">
        <f>NCW!H584</f>
        <v>0</v>
      </c>
      <c r="L584" s="15" t="str">
        <f t="shared" ca="1" si="27"/>
        <v/>
      </c>
      <c r="M584" s="4">
        <f>NCW!J584</f>
        <v>0</v>
      </c>
      <c r="N584" s="6">
        <f>NCW!K584</f>
        <v>0</v>
      </c>
      <c r="O584" s="11">
        <f>SUMIF(Invoiced!$C$2:$C$8000, F584,Invoiced!$H$2:$H$8000)</f>
        <v>0</v>
      </c>
      <c r="P584" s="18">
        <f t="shared" si="28"/>
        <v>0</v>
      </c>
      <c r="Q584" s="7">
        <f>NCW!L584</f>
        <v>0</v>
      </c>
      <c r="R584" s="12">
        <f>SUMIF(Invoiced!$C$2:$C$8000, F584,Invoiced!$I$2:$I$8000)</f>
        <v>0</v>
      </c>
      <c r="S584" s="2">
        <f t="shared" si="29"/>
        <v>0</v>
      </c>
      <c r="T584" s="28">
        <f>(1-NCW!M584)</f>
        <v>1</v>
      </c>
    </row>
    <row r="585" spans="1:20" x14ac:dyDescent="0.2">
      <c r="A585">
        <v>585</v>
      </c>
      <c r="B585" s="9">
        <f>NCW!A585</f>
        <v>0</v>
      </c>
      <c r="C585" s="27">
        <f>NCW!B585</f>
        <v>0</v>
      </c>
      <c r="D585" s="19">
        <f>NCW!C585</f>
        <v>0</v>
      </c>
      <c r="E585" s="9">
        <f>NCW!N585</f>
        <v>0</v>
      </c>
      <c r="F585" s="9">
        <f>NCW!A585</f>
        <v>0</v>
      </c>
      <c r="G585" s="10">
        <f>NCW!D585</f>
        <v>0</v>
      </c>
      <c r="H585" s="15">
        <f>NCW!E585</f>
        <v>0</v>
      </c>
      <c r="I585" s="23">
        <f>NCW!F585</f>
        <v>0</v>
      </c>
      <c r="J585" s="15">
        <f>NCW!G585</f>
        <v>0</v>
      </c>
      <c r="K585" s="15">
        <f>NCW!H585</f>
        <v>0</v>
      </c>
      <c r="L585" s="15" t="str">
        <f t="shared" ca="1" si="27"/>
        <v/>
      </c>
      <c r="M585" s="4">
        <f>NCW!J585</f>
        <v>0</v>
      </c>
      <c r="N585" s="6">
        <f>NCW!K585</f>
        <v>0</v>
      </c>
      <c r="O585" s="11">
        <f>SUMIF(Invoiced!$C$2:$C$8000, F585,Invoiced!$H$2:$H$8000)</f>
        <v>0</v>
      </c>
      <c r="P585" s="18">
        <f t="shared" si="28"/>
        <v>0</v>
      </c>
      <c r="Q585" s="7">
        <f>NCW!L585</f>
        <v>0</v>
      </c>
      <c r="R585" s="12">
        <f>SUMIF(Invoiced!$C$2:$C$8000, F585,Invoiced!$I$2:$I$8000)</f>
        <v>0</v>
      </c>
      <c r="S585" s="2">
        <f t="shared" si="29"/>
        <v>0</v>
      </c>
      <c r="T585" s="28">
        <f>(1-NCW!M585)</f>
        <v>1</v>
      </c>
    </row>
    <row r="586" spans="1:20" x14ac:dyDescent="0.2">
      <c r="A586">
        <v>586</v>
      </c>
      <c r="B586" s="9">
        <f>NCW!A586</f>
        <v>0</v>
      </c>
      <c r="C586" s="27">
        <f>NCW!B586</f>
        <v>0</v>
      </c>
      <c r="D586" s="19">
        <f>NCW!C586</f>
        <v>0</v>
      </c>
      <c r="E586" s="9">
        <f>NCW!N586</f>
        <v>0</v>
      </c>
      <c r="F586" s="9">
        <f>NCW!A586</f>
        <v>0</v>
      </c>
      <c r="G586" s="10">
        <f>NCW!D586</f>
        <v>0</v>
      </c>
      <c r="H586" s="15">
        <f>NCW!E586</f>
        <v>0</v>
      </c>
      <c r="I586" s="23">
        <f>NCW!F586</f>
        <v>0</v>
      </c>
      <c r="J586" s="15">
        <f>NCW!G586</f>
        <v>0</v>
      </c>
      <c r="K586" s="15">
        <f>NCW!H586</f>
        <v>0</v>
      </c>
      <c r="L586" s="15" t="str">
        <f t="shared" ca="1" si="27"/>
        <v/>
      </c>
      <c r="M586" s="4">
        <f>NCW!J586</f>
        <v>0</v>
      </c>
      <c r="N586" s="6">
        <f>NCW!K586</f>
        <v>0</v>
      </c>
      <c r="O586" s="11">
        <f>SUMIF(Invoiced!$C$2:$C$8000, F586,Invoiced!$H$2:$H$8000)</f>
        <v>0</v>
      </c>
      <c r="P586" s="18">
        <f t="shared" si="28"/>
        <v>0</v>
      </c>
      <c r="Q586" s="7">
        <f>NCW!L586</f>
        <v>0</v>
      </c>
      <c r="R586" s="12">
        <f>SUMIF(Invoiced!$C$2:$C$8000, F586,Invoiced!$I$2:$I$8000)</f>
        <v>0</v>
      </c>
      <c r="S586" s="2">
        <f t="shared" si="29"/>
        <v>0</v>
      </c>
      <c r="T586" s="28">
        <f>(1-NCW!M586)</f>
        <v>1</v>
      </c>
    </row>
    <row r="587" spans="1:20" x14ac:dyDescent="0.2">
      <c r="A587">
        <v>587</v>
      </c>
      <c r="B587" s="9">
        <f>NCW!A587</f>
        <v>0</v>
      </c>
      <c r="C587" s="27">
        <f>NCW!B587</f>
        <v>0</v>
      </c>
      <c r="D587" s="19">
        <f>NCW!C587</f>
        <v>0</v>
      </c>
      <c r="E587" s="9">
        <f>NCW!N587</f>
        <v>0</v>
      </c>
      <c r="F587" s="9">
        <f>NCW!A587</f>
        <v>0</v>
      </c>
      <c r="G587" s="10">
        <f>NCW!D587</f>
        <v>0</v>
      </c>
      <c r="H587" s="15">
        <f>NCW!E587</f>
        <v>0</v>
      </c>
      <c r="I587" s="23">
        <f>NCW!F587</f>
        <v>0</v>
      </c>
      <c r="J587" s="15">
        <f>NCW!G587</f>
        <v>0</v>
      </c>
      <c r="K587" s="15">
        <f>NCW!H587</f>
        <v>0</v>
      </c>
      <c r="L587" s="15" t="str">
        <f t="shared" ca="1" si="27"/>
        <v/>
      </c>
      <c r="M587" s="4">
        <f>NCW!J587</f>
        <v>0</v>
      </c>
      <c r="N587" s="6">
        <f>NCW!K587</f>
        <v>0</v>
      </c>
      <c r="O587" s="11">
        <f>SUMIF(Invoiced!$C$2:$C$8000, F587,Invoiced!$H$2:$H$8000)</f>
        <v>0</v>
      </c>
      <c r="P587" s="18">
        <f t="shared" si="28"/>
        <v>0</v>
      </c>
      <c r="Q587" s="7">
        <f>NCW!L587</f>
        <v>0</v>
      </c>
      <c r="R587" s="12">
        <f>SUMIF(Invoiced!$C$2:$C$8000, F587,Invoiced!$I$2:$I$8000)</f>
        <v>0</v>
      </c>
      <c r="S587" s="2">
        <f t="shared" si="29"/>
        <v>0</v>
      </c>
      <c r="T587" s="28">
        <f>(1-NCW!M587)</f>
        <v>1</v>
      </c>
    </row>
    <row r="588" spans="1:20" x14ac:dyDescent="0.2">
      <c r="A588">
        <v>588</v>
      </c>
      <c r="B588" s="9">
        <f>NCW!A588</f>
        <v>0</v>
      </c>
      <c r="C588" s="27">
        <f>NCW!B588</f>
        <v>0</v>
      </c>
      <c r="D588" s="19">
        <f>NCW!C588</f>
        <v>0</v>
      </c>
      <c r="E588" s="9">
        <f>NCW!N588</f>
        <v>0</v>
      </c>
      <c r="F588" s="9">
        <f>NCW!A588</f>
        <v>0</v>
      </c>
      <c r="G588" s="10">
        <f>NCW!D588</f>
        <v>0</v>
      </c>
      <c r="H588" s="15">
        <f>NCW!E588</f>
        <v>0</v>
      </c>
      <c r="I588" s="23">
        <f>NCW!F588</f>
        <v>0</v>
      </c>
      <c r="J588" s="15">
        <f>NCW!G588</f>
        <v>0</v>
      </c>
      <c r="K588" s="15">
        <f>NCW!H588</f>
        <v>0</v>
      </c>
      <c r="L588" s="15" t="str">
        <f t="shared" ca="1" si="27"/>
        <v/>
      </c>
      <c r="M588" s="4">
        <f>NCW!J588</f>
        <v>0</v>
      </c>
      <c r="N588" s="6">
        <f>NCW!K588</f>
        <v>0</v>
      </c>
      <c r="O588" s="11">
        <f>SUMIF(Invoiced!$C$2:$C$8000, F588,Invoiced!$H$2:$H$8000)</f>
        <v>0</v>
      </c>
      <c r="P588" s="18">
        <f t="shared" si="28"/>
        <v>0</v>
      </c>
      <c r="Q588" s="7">
        <f>NCW!L588</f>
        <v>0</v>
      </c>
      <c r="R588" s="12">
        <f>SUMIF(Invoiced!$C$2:$C$8000, F588,Invoiced!$I$2:$I$8000)</f>
        <v>0</v>
      </c>
      <c r="S588" s="2">
        <f t="shared" si="29"/>
        <v>0</v>
      </c>
      <c r="T588" s="28">
        <f>(1-NCW!M588)</f>
        <v>1</v>
      </c>
    </row>
    <row r="589" spans="1:20" x14ac:dyDescent="0.2">
      <c r="A589">
        <v>589</v>
      </c>
      <c r="B589" s="9">
        <f>NCW!A589</f>
        <v>0</v>
      </c>
      <c r="C589" s="27">
        <f>NCW!B589</f>
        <v>0</v>
      </c>
      <c r="D589" s="19">
        <f>NCW!C589</f>
        <v>0</v>
      </c>
      <c r="E589" s="9">
        <f>NCW!N589</f>
        <v>0</v>
      </c>
      <c r="F589" s="9">
        <f>NCW!A589</f>
        <v>0</v>
      </c>
      <c r="G589" s="10">
        <f>NCW!D589</f>
        <v>0</v>
      </c>
      <c r="H589" s="15">
        <f>NCW!E589</f>
        <v>0</v>
      </c>
      <c r="I589" s="23">
        <f>NCW!F589</f>
        <v>0</v>
      </c>
      <c r="J589" s="15">
        <f>NCW!G589</f>
        <v>0</v>
      </c>
      <c r="K589" s="15">
        <f>NCW!H589</f>
        <v>0</v>
      </c>
      <c r="L589" s="15" t="str">
        <f t="shared" ca="1" si="27"/>
        <v/>
      </c>
      <c r="M589" s="4">
        <f>NCW!J589</f>
        <v>0</v>
      </c>
      <c r="N589" s="6">
        <f>NCW!K589</f>
        <v>0</v>
      </c>
      <c r="O589" s="11">
        <f>SUMIF(Invoiced!$C$2:$C$8000, F589,Invoiced!$H$2:$H$8000)</f>
        <v>0</v>
      </c>
      <c r="P589" s="18">
        <f t="shared" si="28"/>
        <v>0</v>
      </c>
      <c r="Q589" s="7">
        <f>NCW!L589</f>
        <v>0</v>
      </c>
      <c r="R589" s="12">
        <f>SUMIF(Invoiced!$C$2:$C$8000, F589,Invoiced!$I$2:$I$8000)</f>
        <v>0</v>
      </c>
      <c r="S589" s="2">
        <f t="shared" si="29"/>
        <v>0</v>
      </c>
      <c r="T589" s="28">
        <f>(1-NCW!M589)</f>
        <v>1</v>
      </c>
    </row>
    <row r="590" spans="1:20" x14ac:dyDescent="0.2">
      <c r="A590">
        <v>590</v>
      </c>
      <c r="B590" s="9">
        <f>NCW!A590</f>
        <v>0</v>
      </c>
      <c r="C590" s="27">
        <f>NCW!B590</f>
        <v>0</v>
      </c>
      <c r="D590" s="19">
        <f>NCW!C590</f>
        <v>0</v>
      </c>
      <c r="E590" s="9">
        <f>NCW!N590</f>
        <v>0</v>
      </c>
      <c r="F590" s="9">
        <f>NCW!A590</f>
        <v>0</v>
      </c>
      <c r="G590" s="10">
        <f>NCW!D590</f>
        <v>0</v>
      </c>
      <c r="H590" s="15">
        <f>NCW!E590</f>
        <v>0</v>
      </c>
      <c r="I590" s="23">
        <f>NCW!F590</f>
        <v>0</v>
      </c>
      <c r="J590" s="15">
        <f>NCW!G590</f>
        <v>0</v>
      </c>
      <c r="K590" s="15">
        <f>NCW!H590</f>
        <v>0</v>
      </c>
      <c r="L590" s="15" t="str">
        <f t="shared" ca="1" si="27"/>
        <v/>
      </c>
      <c r="M590" s="4">
        <f>NCW!J590</f>
        <v>0</v>
      </c>
      <c r="N590" s="6">
        <f>NCW!K590</f>
        <v>0</v>
      </c>
      <c r="O590" s="11">
        <f>SUMIF(Invoiced!$C$2:$C$8000, F590,Invoiced!$H$2:$H$8000)</f>
        <v>0</v>
      </c>
      <c r="P590" s="18">
        <f t="shared" si="28"/>
        <v>0</v>
      </c>
      <c r="Q590" s="7">
        <f>NCW!L590</f>
        <v>0</v>
      </c>
      <c r="R590" s="12">
        <f>SUMIF(Invoiced!$C$2:$C$8000, F590,Invoiced!$I$2:$I$8000)</f>
        <v>0</v>
      </c>
      <c r="S590" s="2">
        <f t="shared" si="29"/>
        <v>0</v>
      </c>
      <c r="T590" s="28">
        <f>(1-NCW!M590)</f>
        <v>1</v>
      </c>
    </row>
    <row r="591" spans="1:20" x14ac:dyDescent="0.2">
      <c r="A591">
        <v>591</v>
      </c>
      <c r="B591" s="9">
        <f>NCW!A591</f>
        <v>0</v>
      </c>
      <c r="C591" s="27">
        <f>NCW!B591</f>
        <v>0</v>
      </c>
      <c r="D591" s="19">
        <f>NCW!C591</f>
        <v>0</v>
      </c>
      <c r="E591" s="9">
        <f>NCW!N591</f>
        <v>0</v>
      </c>
      <c r="F591" s="9">
        <f>NCW!A591</f>
        <v>0</v>
      </c>
      <c r="G591" s="10">
        <f>NCW!D591</f>
        <v>0</v>
      </c>
      <c r="H591" s="15">
        <f>NCW!E591</f>
        <v>0</v>
      </c>
      <c r="I591" s="23">
        <f>NCW!F591</f>
        <v>0</v>
      </c>
      <c r="J591" s="15">
        <f>NCW!G591</f>
        <v>0</v>
      </c>
      <c r="K591" s="15">
        <f>NCW!H591</f>
        <v>0</v>
      </c>
      <c r="L591" s="15" t="str">
        <f t="shared" ca="1" si="27"/>
        <v/>
      </c>
      <c r="M591" s="4">
        <f>NCW!J591</f>
        <v>0</v>
      </c>
      <c r="N591" s="6">
        <f>NCW!K591</f>
        <v>0</v>
      </c>
      <c r="O591" s="11">
        <f>SUMIF(Invoiced!$C$2:$C$8000, F591,Invoiced!$H$2:$H$8000)</f>
        <v>0</v>
      </c>
      <c r="P591" s="18">
        <f t="shared" si="28"/>
        <v>0</v>
      </c>
      <c r="Q591" s="7">
        <f>NCW!L591</f>
        <v>0</v>
      </c>
      <c r="R591" s="12">
        <f>SUMIF(Invoiced!$C$2:$C$8000, F591,Invoiced!$I$2:$I$8000)</f>
        <v>0</v>
      </c>
      <c r="S591" s="2">
        <f t="shared" si="29"/>
        <v>0</v>
      </c>
      <c r="T591" s="28">
        <f>(1-NCW!M591)</f>
        <v>1</v>
      </c>
    </row>
    <row r="592" spans="1:20" x14ac:dyDescent="0.2">
      <c r="A592">
        <v>592</v>
      </c>
      <c r="B592" s="9">
        <f>NCW!A592</f>
        <v>0</v>
      </c>
      <c r="C592" s="27">
        <f>NCW!B592</f>
        <v>0</v>
      </c>
      <c r="D592" s="19">
        <f>NCW!C592</f>
        <v>0</v>
      </c>
      <c r="E592" s="9">
        <f>NCW!N592</f>
        <v>0</v>
      </c>
      <c r="F592" s="9">
        <f>NCW!A592</f>
        <v>0</v>
      </c>
      <c r="G592" s="10">
        <f>NCW!D592</f>
        <v>0</v>
      </c>
      <c r="H592" s="15">
        <f>NCW!E592</f>
        <v>0</v>
      </c>
      <c r="I592" s="23">
        <f>NCW!F592</f>
        <v>0</v>
      </c>
      <c r="J592" s="15">
        <f>NCW!G592</f>
        <v>0</v>
      </c>
      <c r="K592" s="15">
        <f>NCW!H592</f>
        <v>0</v>
      </c>
      <c r="L592" s="15" t="str">
        <f t="shared" ca="1" si="27"/>
        <v/>
      </c>
      <c r="M592" s="4">
        <f>NCW!J592</f>
        <v>0</v>
      </c>
      <c r="N592" s="6">
        <f>NCW!K592</f>
        <v>0</v>
      </c>
      <c r="O592" s="11">
        <f>SUMIF(Invoiced!$C$2:$C$8000, F592,Invoiced!$H$2:$H$8000)</f>
        <v>0</v>
      </c>
      <c r="P592" s="18">
        <f t="shared" si="28"/>
        <v>0</v>
      </c>
      <c r="Q592" s="7">
        <f>NCW!L592</f>
        <v>0</v>
      </c>
      <c r="R592" s="12">
        <f>SUMIF(Invoiced!$C$2:$C$8000, F592,Invoiced!$I$2:$I$8000)</f>
        <v>0</v>
      </c>
      <c r="S592" s="2">
        <f t="shared" si="29"/>
        <v>0</v>
      </c>
      <c r="T592" s="28">
        <f>(1-NCW!M592)</f>
        <v>1</v>
      </c>
    </row>
    <row r="593" spans="1:20" x14ac:dyDescent="0.2">
      <c r="A593">
        <v>593</v>
      </c>
      <c r="B593" s="9">
        <f>NCW!A593</f>
        <v>0</v>
      </c>
      <c r="C593" s="27">
        <f>NCW!B593</f>
        <v>0</v>
      </c>
      <c r="D593" s="19">
        <f>NCW!C593</f>
        <v>0</v>
      </c>
      <c r="E593" s="9">
        <f>NCW!N593</f>
        <v>0</v>
      </c>
      <c r="F593" s="9">
        <f>NCW!A593</f>
        <v>0</v>
      </c>
      <c r="G593" s="10">
        <f>NCW!D593</f>
        <v>0</v>
      </c>
      <c r="H593" s="15">
        <f>NCW!E593</f>
        <v>0</v>
      </c>
      <c r="I593" s="23">
        <f>NCW!F593</f>
        <v>0</v>
      </c>
      <c r="J593" s="15">
        <f>NCW!G593</f>
        <v>0</v>
      </c>
      <c r="K593" s="15">
        <f>NCW!H593</f>
        <v>0</v>
      </c>
      <c r="L593" s="15" t="str">
        <f t="shared" ca="1" si="27"/>
        <v/>
      </c>
      <c r="M593" s="4">
        <f>NCW!J593</f>
        <v>0</v>
      </c>
      <c r="N593" s="6">
        <f>NCW!K593</f>
        <v>0</v>
      </c>
      <c r="O593" s="11">
        <f>SUMIF(Invoiced!$C$2:$C$8000, F593,Invoiced!$H$2:$H$8000)</f>
        <v>0</v>
      </c>
      <c r="P593" s="18">
        <f t="shared" si="28"/>
        <v>0</v>
      </c>
      <c r="Q593" s="7">
        <f>NCW!L593</f>
        <v>0</v>
      </c>
      <c r="R593" s="12">
        <f>SUMIF(Invoiced!$C$2:$C$8000, F593,Invoiced!$I$2:$I$8000)</f>
        <v>0</v>
      </c>
      <c r="S593" s="2">
        <f t="shared" si="29"/>
        <v>0</v>
      </c>
      <c r="T593" s="28">
        <f>(1-NCW!M593)</f>
        <v>1</v>
      </c>
    </row>
    <row r="594" spans="1:20" x14ac:dyDescent="0.2">
      <c r="A594">
        <v>594</v>
      </c>
      <c r="B594" s="9">
        <f>NCW!A594</f>
        <v>0</v>
      </c>
      <c r="C594" s="27">
        <f>NCW!B594</f>
        <v>0</v>
      </c>
      <c r="D594" s="19">
        <f>NCW!C594</f>
        <v>0</v>
      </c>
      <c r="E594" s="9">
        <f>NCW!N594</f>
        <v>0</v>
      </c>
      <c r="F594" s="9">
        <f>NCW!A594</f>
        <v>0</v>
      </c>
      <c r="G594" s="10">
        <f>NCW!D594</f>
        <v>0</v>
      </c>
      <c r="H594" s="15">
        <f>NCW!E594</f>
        <v>0</v>
      </c>
      <c r="I594" s="23">
        <f>NCW!F594</f>
        <v>0</v>
      </c>
      <c r="J594" s="15">
        <f>NCW!G594</f>
        <v>0</v>
      </c>
      <c r="K594" s="15">
        <f>NCW!H594</f>
        <v>0</v>
      </c>
      <c r="L594" s="15" t="str">
        <f t="shared" ca="1" si="27"/>
        <v/>
      </c>
      <c r="M594" s="4">
        <f>NCW!J594</f>
        <v>0</v>
      </c>
      <c r="N594" s="6">
        <f>NCW!K594</f>
        <v>0</v>
      </c>
      <c r="O594" s="11">
        <f>SUMIF(Invoiced!$C$2:$C$8000, F594,Invoiced!$H$2:$H$8000)</f>
        <v>0</v>
      </c>
      <c r="P594" s="18">
        <f t="shared" si="28"/>
        <v>0</v>
      </c>
      <c r="Q594" s="7">
        <f>NCW!L594</f>
        <v>0</v>
      </c>
      <c r="R594" s="12">
        <f>SUMIF(Invoiced!$C$2:$C$8000, F594,Invoiced!$I$2:$I$8000)</f>
        <v>0</v>
      </c>
      <c r="S594" s="2">
        <f t="shared" si="29"/>
        <v>0</v>
      </c>
      <c r="T594" s="28">
        <f>(1-NCW!M594)</f>
        <v>1</v>
      </c>
    </row>
    <row r="595" spans="1:20" x14ac:dyDescent="0.2">
      <c r="A595">
        <v>595</v>
      </c>
      <c r="B595" s="9">
        <f>NCW!A595</f>
        <v>0</v>
      </c>
      <c r="C595" s="27">
        <f>NCW!B595</f>
        <v>0</v>
      </c>
      <c r="D595" s="19">
        <f>NCW!C595</f>
        <v>0</v>
      </c>
      <c r="E595" s="9">
        <f>NCW!N595</f>
        <v>0</v>
      </c>
      <c r="F595" s="9">
        <f>NCW!A595</f>
        <v>0</v>
      </c>
      <c r="G595" s="10">
        <f>NCW!D595</f>
        <v>0</v>
      </c>
      <c r="H595" s="15">
        <f>NCW!E595</f>
        <v>0</v>
      </c>
      <c r="I595" s="23">
        <f>NCW!F595</f>
        <v>0</v>
      </c>
      <c r="J595" s="15">
        <f>NCW!G595</f>
        <v>0</v>
      </c>
      <c r="K595" s="15">
        <f>NCW!H595</f>
        <v>0</v>
      </c>
      <c r="L595" s="15" t="str">
        <f t="shared" ca="1" si="27"/>
        <v/>
      </c>
      <c r="M595" s="4">
        <f>NCW!J595</f>
        <v>0</v>
      </c>
      <c r="N595" s="6">
        <f>NCW!K595</f>
        <v>0</v>
      </c>
      <c r="O595" s="11">
        <f>SUMIF(Invoiced!$C$2:$C$8000, F595,Invoiced!$H$2:$H$8000)</f>
        <v>0</v>
      </c>
      <c r="P595" s="18">
        <f t="shared" si="28"/>
        <v>0</v>
      </c>
      <c r="Q595" s="7">
        <f>NCW!L595</f>
        <v>0</v>
      </c>
      <c r="R595" s="12">
        <f>SUMIF(Invoiced!$C$2:$C$8000, F595,Invoiced!$I$2:$I$8000)</f>
        <v>0</v>
      </c>
      <c r="S595" s="2">
        <f t="shared" si="29"/>
        <v>0</v>
      </c>
      <c r="T595" s="28">
        <f>(1-NCW!M595)</f>
        <v>1</v>
      </c>
    </row>
    <row r="596" spans="1:20" x14ac:dyDescent="0.2">
      <c r="A596">
        <v>596</v>
      </c>
      <c r="B596" s="9">
        <f>NCW!A596</f>
        <v>0</v>
      </c>
      <c r="C596" s="27">
        <f>NCW!B596</f>
        <v>0</v>
      </c>
      <c r="D596" s="19">
        <f>NCW!C596</f>
        <v>0</v>
      </c>
      <c r="E596" s="9">
        <f>NCW!N596</f>
        <v>0</v>
      </c>
      <c r="F596" s="9">
        <f>NCW!A596</f>
        <v>0</v>
      </c>
      <c r="G596" s="10">
        <f>NCW!D596</f>
        <v>0</v>
      </c>
      <c r="H596" s="15">
        <f>NCW!E596</f>
        <v>0</v>
      </c>
      <c r="I596" s="23">
        <f>NCW!F596</f>
        <v>0</v>
      </c>
      <c r="J596" s="15">
        <f>NCW!G596</f>
        <v>0</v>
      </c>
      <c r="K596" s="15">
        <f>NCW!H596</f>
        <v>0</v>
      </c>
      <c r="L596" s="15" t="str">
        <f t="shared" ca="1" si="27"/>
        <v/>
      </c>
      <c r="M596" s="4">
        <f>NCW!J596</f>
        <v>0</v>
      </c>
      <c r="N596" s="6">
        <f>NCW!K596</f>
        <v>0</v>
      </c>
      <c r="O596" s="11">
        <f>SUMIF(Invoiced!$C$2:$C$8000, F596,Invoiced!$H$2:$H$8000)</f>
        <v>0</v>
      </c>
      <c r="P596" s="18">
        <f t="shared" si="28"/>
        <v>0</v>
      </c>
      <c r="Q596" s="7">
        <f>NCW!L596</f>
        <v>0</v>
      </c>
      <c r="R596" s="12">
        <f>SUMIF(Invoiced!$C$2:$C$8000, F596,Invoiced!$I$2:$I$8000)</f>
        <v>0</v>
      </c>
      <c r="S596" s="2">
        <f t="shared" si="29"/>
        <v>0</v>
      </c>
      <c r="T596" s="28">
        <f>(1-NCW!M596)</f>
        <v>1</v>
      </c>
    </row>
    <row r="597" spans="1:20" x14ac:dyDescent="0.2">
      <c r="A597">
        <v>597</v>
      </c>
      <c r="B597" s="9">
        <f>NCW!A597</f>
        <v>0</v>
      </c>
      <c r="C597" s="27">
        <f>NCW!B597</f>
        <v>0</v>
      </c>
      <c r="D597" s="19">
        <f>NCW!C597</f>
        <v>0</v>
      </c>
      <c r="E597" s="9">
        <f>NCW!N597</f>
        <v>0</v>
      </c>
      <c r="F597" s="9">
        <f>NCW!A597</f>
        <v>0</v>
      </c>
      <c r="G597" s="10">
        <f>NCW!D597</f>
        <v>0</v>
      </c>
      <c r="H597" s="15">
        <f>NCW!E597</f>
        <v>0</v>
      </c>
      <c r="I597" s="23">
        <f>NCW!F597</f>
        <v>0</v>
      </c>
      <c r="J597" s="15">
        <f>NCW!G597</f>
        <v>0</v>
      </c>
      <c r="K597" s="15">
        <f>NCW!H597</f>
        <v>0</v>
      </c>
      <c r="L597" s="15" t="str">
        <f t="shared" ca="1" si="27"/>
        <v/>
      </c>
      <c r="M597" s="4">
        <f>NCW!J597</f>
        <v>0</v>
      </c>
      <c r="N597" s="6">
        <f>NCW!K597</f>
        <v>0</v>
      </c>
      <c r="O597" s="11">
        <f>SUMIF(Invoiced!$C$2:$C$8000, F597,Invoiced!$H$2:$H$8000)</f>
        <v>0</v>
      </c>
      <c r="P597" s="18">
        <f t="shared" si="28"/>
        <v>0</v>
      </c>
      <c r="Q597" s="7">
        <f>NCW!L597</f>
        <v>0</v>
      </c>
      <c r="R597" s="12">
        <f>SUMIF(Invoiced!$C$2:$C$8000, F597,Invoiced!$I$2:$I$8000)</f>
        <v>0</v>
      </c>
      <c r="S597" s="2">
        <f t="shared" si="29"/>
        <v>0</v>
      </c>
      <c r="T597" s="28">
        <f>(1-NCW!M597)</f>
        <v>1</v>
      </c>
    </row>
    <row r="598" spans="1:20" x14ac:dyDescent="0.2">
      <c r="A598">
        <v>598</v>
      </c>
      <c r="B598" s="9">
        <f>NCW!A598</f>
        <v>0</v>
      </c>
      <c r="C598" s="27">
        <f>NCW!B598</f>
        <v>0</v>
      </c>
      <c r="D598" s="19">
        <f>NCW!C598</f>
        <v>0</v>
      </c>
      <c r="E598" s="9">
        <f>NCW!N598</f>
        <v>0</v>
      </c>
      <c r="F598" s="9">
        <f>NCW!A598</f>
        <v>0</v>
      </c>
      <c r="G598" s="10">
        <f>NCW!D598</f>
        <v>0</v>
      </c>
      <c r="H598" s="15">
        <f>NCW!E598</f>
        <v>0</v>
      </c>
      <c r="I598" s="23">
        <f>NCW!F598</f>
        <v>0</v>
      </c>
      <c r="J598" s="15">
        <f>NCW!G598</f>
        <v>0</v>
      </c>
      <c r="K598" s="15">
        <f>NCW!H598</f>
        <v>0</v>
      </c>
      <c r="L598" s="15" t="str">
        <f t="shared" ca="1" si="27"/>
        <v/>
      </c>
      <c r="M598" s="4">
        <f>NCW!J598</f>
        <v>0</v>
      </c>
      <c r="N598" s="6">
        <f>NCW!K598</f>
        <v>0</v>
      </c>
      <c r="O598" s="11">
        <f>SUMIF(Invoiced!$C$2:$C$8000, F598,Invoiced!$H$2:$H$8000)</f>
        <v>0</v>
      </c>
      <c r="P598" s="18">
        <f t="shared" si="28"/>
        <v>0</v>
      </c>
      <c r="Q598" s="7">
        <f>NCW!L598</f>
        <v>0</v>
      </c>
      <c r="R598" s="12">
        <f>SUMIF(Invoiced!$C$2:$C$8000, F598,Invoiced!$I$2:$I$8000)</f>
        <v>0</v>
      </c>
      <c r="S598" s="2">
        <f t="shared" si="29"/>
        <v>0</v>
      </c>
      <c r="T598" s="28">
        <f>(1-NCW!M598)</f>
        <v>1</v>
      </c>
    </row>
    <row r="599" spans="1:20" x14ac:dyDescent="0.2">
      <c r="A599">
        <v>599</v>
      </c>
      <c r="B599" s="9">
        <f>NCW!A599</f>
        <v>0</v>
      </c>
      <c r="C599" s="27">
        <f>NCW!B599</f>
        <v>0</v>
      </c>
      <c r="D599" s="19">
        <f>NCW!C599</f>
        <v>0</v>
      </c>
      <c r="E599" s="9">
        <f>NCW!N599</f>
        <v>0</v>
      </c>
      <c r="F599" s="9">
        <f>NCW!A599</f>
        <v>0</v>
      </c>
      <c r="G599" s="10">
        <f>NCW!D599</f>
        <v>0</v>
      </c>
      <c r="H599" s="15">
        <f>NCW!E599</f>
        <v>0</v>
      </c>
      <c r="I599" s="23">
        <f>NCW!F599</f>
        <v>0</v>
      </c>
      <c r="J599" s="15">
        <f>NCW!G599</f>
        <v>0</v>
      </c>
      <c r="K599" s="15">
        <f>NCW!H599</f>
        <v>0</v>
      </c>
      <c r="L599" s="15" t="str">
        <f t="shared" ca="1" si="27"/>
        <v/>
      </c>
      <c r="M599" s="4">
        <f>NCW!J599</f>
        <v>0</v>
      </c>
      <c r="N599" s="6">
        <f>NCW!K599</f>
        <v>0</v>
      </c>
      <c r="O599" s="11">
        <f>SUMIF(Invoiced!$C$2:$C$8000, F599,Invoiced!$H$2:$H$8000)</f>
        <v>0</v>
      </c>
      <c r="P599" s="18">
        <f t="shared" si="28"/>
        <v>0</v>
      </c>
      <c r="Q599" s="7">
        <f>NCW!L599</f>
        <v>0</v>
      </c>
      <c r="R599" s="12">
        <f>SUMIF(Invoiced!$C$2:$C$8000, F599,Invoiced!$I$2:$I$8000)</f>
        <v>0</v>
      </c>
      <c r="S599" s="2">
        <f t="shared" si="29"/>
        <v>0</v>
      </c>
      <c r="T599" s="28">
        <f>(1-NCW!M599)</f>
        <v>1</v>
      </c>
    </row>
    <row r="600" spans="1:20" x14ac:dyDescent="0.2">
      <c r="A600">
        <v>600</v>
      </c>
      <c r="B600" s="9">
        <f>NCW!A600</f>
        <v>0</v>
      </c>
      <c r="C600" s="27">
        <f>NCW!B600</f>
        <v>0</v>
      </c>
      <c r="D600" s="19">
        <f>NCW!C600</f>
        <v>0</v>
      </c>
      <c r="E600" s="9">
        <f>NCW!N600</f>
        <v>0</v>
      </c>
      <c r="F600" s="9">
        <f>NCW!A600</f>
        <v>0</v>
      </c>
      <c r="G600" s="10">
        <f>NCW!D600</f>
        <v>0</v>
      </c>
      <c r="H600" s="15">
        <f>NCW!E600</f>
        <v>0</v>
      </c>
      <c r="I600" s="23">
        <f>NCW!F600</f>
        <v>0</v>
      </c>
      <c r="J600" s="15">
        <f>NCW!G600</f>
        <v>0</v>
      </c>
      <c r="K600" s="15">
        <f>NCW!H600</f>
        <v>0</v>
      </c>
      <c r="L600" s="15" t="str">
        <f t="shared" ca="1" si="27"/>
        <v/>
      </c>
      <c r="M600" s="4">
        <f>NCW!J600</f>
        <v>0</v>
      </c>
      <c r="N600" s="6">
        <f>NCW!K600</f>
        <v>0</v>
      </c>
      <c r="O600" s="11">
        <f>SUMIF(Invoiced!$C$2:$C$8000, F600,Invoiced!$H$2:$H$8000)</f>
        <v>0</v>
      </c>
      <c r="P600" s="18">
        <f t="shared" si="28"/>
        <v>0</v>
      </c>
      <c r="Q600" s="7">
        <f>NCW!L600</f>
        <v>0</v>
      </c>
      <c r="R600" s="12">
        <f>SUMIF(Invoiced!$C$2:$C$8000, F600,Invoiced!$I$2:$I$8000)</f>
        <v>0</v>
      </c>
      <c r="S600" s="2">
        <f t="shared" si="29"/>
        <v>0</v>
      </c>
      <c r="T600" s="28">
        <f>(1-NCW!M600)</f>
        <v>1</v>
      </c>
    </row>
    <row r="601" spans="1:20" x14ac:dyDescent="0.2">
      <c r="A601">
        <v>601</v>
      </c>
      <c r="B601" s="9">
        <f>NCW!A601</f>
        <v>0</v>
      </c>
      <c r="C601" s="27">
        <f>NCW!B601</f>
        <v>0</v>
      </c>
      <c r="D601" s="19">
        <f>NCW!C601</f>
        <v>0</v>
      </c>
      <c r="E601" s="9">
        <f>NCW!N601</f>
        <v>0</v>
      </c>
      <c r="F601" s="9">
        <f>NCW!A601</f>
        <v>0</v>
      </c>
      <c r="G601" s="10">
        <f>NCW!D601</f>
        <v>0</v>
      </c>
      <c r="H601" s="15">
        <f>NCW!E601</f>
        <v>0</v>
      </c>
      <c r="I601" s="23">
        <f>NCW!F601</f>
        <v>0</v>
      </c>
      <c r="J601" s="15">
        <f>NCW!G601</f>
        <v>0</v>
      </c>
      <c r="K601" s="15">
        <f>NCW!H601</f>
        <v>0</v>
      </c>
      <c r="L601" s="15" t="str">
        <f t="shared" ca="1" si="27"/>
        <v/>
      </c>
      <c r="M601" s="4">
        <f>NCW!J601</f>
        <v>0</v>
      </c>
      <c r="N601" s="6">
        <f>NCW!K601</f>
        <v>0</v>
      </c>
      <c r="O601" s="11">
        <f>SUMIF(Invoiced!$C$2:$C$8000, F601,Invoiced!$H$2:$H$8000)</f>
        <v>0</v>
      </c>
      <c r="P601" s="18">
        <f t="shared" si="28"/>
        <v>0</v>
      </c>
      <c r="Q601" s="7">
        <f>NCW!L601</f>
        <v>0</v>
      </c>
      <c r="R601" s="12">
        <f>SUMIF(Invoiced!$C$2:$C$8000, F601,Invoiced!$I$2:$I$8000)</f>
        <v>0</v>
      </c>
      <c r="S601" s="2">
        <f t="shared" si="29"/>
        <v>0</v>
      </c>
      <c r="T601" s="28">
        <f>(1-NCW!M601)</f>
        <v>1</v>
      </c>
    </row>
    <row r="602" spans="1:20" x14ac:dyDescent="0.2">
      <c r="A602">
        <v>602</v>
      </c>
      <c r="B602" s="9">
        <f>NCW!A602</f>
        <v>0</v>
      </c>
      <c r="C602" s="27">
        <f>NCW!B602</f>
        <v>0</v>
      </c>
      <c r="D602" s="19">
        <f>NCW!C602</f>
        <v>0</v>
      </c>
      <c r="E602" s="9">
        <f>NCW!N602</f>
        <v>0</v>
      </c>
      <c r="F602" s="9">
        <f>NCW!A602</f>
        <v>0</v>
      </c>
      <c r="G602" s="10">
        <f>NCW!D602</f>
        <v>0</v>
      </c>
      <c r="H602" s="15">
        <f>NCW!E602</f>
        <v>0</v>
      </c>
      <c r="I602" s="23">
        <f>NCW!F602</f>
        <v>0</v>
      </c>
      <c r="J602" s="15">
        <f>NCW!G602</f>
        <v>0</v>
      </c>
      <c r="K602" s="15">
        <f>NCW!H602</f>
        <v>0</v>
      </c>
      <c r="L602" s="15" t="str">
        <f t="shared" ca="1" si="27"/>
        <v/>
      </c>
      <c r="M602" s="4">
        <f>NCW!J602</f>
        <v>0</v>
      </c>
      <c r="N602" s="6">
        <f>NCW!K602</f>
        <v>0</v>
      </c>
      <c r="O602" s="11">
        <f>SUMIF(Invoiced!$C$2:$C$8000, F602,Invoiced!$H$2:$H$8000)</f>
        <v>0</v>
      </c>
      <c r="P602" s="18">
        <f t="shared" si="28"/>
        <v>0</v>
      </c>
      <c r="Q602" s="7">
        <f>NCW!L602</f>
        <v>0</v>
      </c>
      <c r="R602" s="12">
        <f>SUMIF(Invoiced!$C$2:$C$8000, F602,Invoiced!$I$2:$I$8000)</f>
        <v>0</v>
      </c>
      <c r="S602" s="2">
        <f t="shared" si="29"/>
        <v>0</v>
      </c>
      <c r="T602" s="28">
        <f>(1-NCW!M602)</f>
        <v>1</v>
      </c>
    </row>
    <row r="603" spans="1:20" x14ac:dyDescent="0.2">
      <c r="A603">
        <v>603</v>
      </c>
      <c r="B603" s="9">
        <f>NCW!A603</f>
        <v>0</v>
      </c>
      <c r="C603" s="27">
        <f>NCW!B603</f>
        <v>0</v>
      </c>
      <c r="D603" s="19">
        <f>NCW!C603</f>
        <v>0</v>
      </c>
      <c r="E603" s="9">
        <f>NCW!N603</f>
        <v>0</v>
      </c>
      <c r="F603" s="9">
        <f>NCW!A603</f>
        <v>0</v>
      </c>
      <c r="G603" s="10">
        <f>NCW!D603</f>
        <v>0</v>
      </c>
      <c r="H603" s="15">
        <f>NCW!E603</f>
        <v>0</v>
      </c>
      <c r="I603" s="23">
        <f>NCW!F603</f>
        <v>0</v>
      </c>
      <c r="J603" s="15">
        <f>NCW!G603</f>
        <v>0</v>
      </c>
      <c r="K603" s="15">
        <f>NCW!H603</f>
        <v>0</v>
      </c>
      <c r="L603" s="15" t="str">
        <f t="shared" ca="1" si="27"/>
        <v/>
      </c>
      <c r="M603" s="4">
        <f>NCW!J603</f>
        <v>0</v>
      </c>
      <c r="N603" s="6">
        <f>NCW!K603</f>
        <v>0</v>
      </c>
      <c r="O603" s="11">
        <f>SUMIF(Invoiced!$C$2:$C$8000, F603,Invoiced!$H$2:$H$8000)</f>
        <v>0</v>
      </c>
      <c r="P603" s="18">
        <f t="shared" si="28"/>
        <v>0</v>
      </c>
      <c r="Q603" s="7">
        <f>NCW!L603</f>
        <v>0</v>
      </c>
      <c r="R603" s="12">
        <f>SUMIF(Invoiced!$C$2:$C$8000, F603,Invoiced!$I$2:$I$8000)</f>
        <v>0</v>
      </c>
      <c r="S603" s="2">
        <f t="shared" si="29"/>
        <v>0</v>
      </c>
      <c r="T603" s="28">
        <f>(1-NCW!M603)</f>
        <v>1</v>
      </c>
    </row>
    <row r="604" spans="1:20" x14ac:dyDescent="0.2">
      <c r="A604">
        <v>604</v>
      </c>
      <c r="B604" s="9">
        <f>NCW!A604</f>
        <v>0</v>
      </c>
      <c r="C604" s="27">
        <f>NCW!B604</f>
        <v>0</v>
      </c>
      <c r="D604" s="19">
        <f>NCW!C604</f>
        <v>0</v>
      </c>
      <c r="E604" s="9">
        <f>NCW!N604</f>
        <v>0</v>
      </c>
      <c r="F604" s="9">
        <f>NCW!A604</f>
        <v>0</v>
      </c>
      <c r="G604" s="10">
        <f>NCW!D604</f>
        <v>0</v>
      </c>
      <c r="H604" s="15">
        <f>NCW!E604</f>
        <v>0</v>
      </c>
      <c r="I604" s="23">
        <f>NCW!F604</f>
        <v>0</v>
      </c>
      <c r="J604" s="15">
        <f>NCW!G604</f>
        <v>0</v>
      </c>
      <c r="K604" s="15">
        <f>NCW!H604</f>
        <v>0</v>
      </c>
      <c r="L604" s="15" t="str">
        <f t="shared" ca="1" si="27"/>
        <v/>
      </c>
      <c r="M604" s="4">
        <f>NCW!J604</f>
        <v>0</v>
      </c>
      <c r="N604" s="6">
        <f>NCW!K604</f>
        <v>0</v>
      </c>
      <c r="O604" s="11">
        <f>SUMIF(Invoiced!$C$2:$C$8000, F604,Invoiced!$H$2:$H$8000)</f>
        <v>0</v>
      </c>
      <c r="P604" s="18">
        <f t="shared" si="28"/>
        <v>0</v>
      </c>
      <c r="Q604" s="7">
        <f>NCW!L604</f>
        <v>0</v>
      </c>
      <c r="R604" s="12">
        <f>SUMIF(Invoiced!$C$2:$C$8000, F604,Invoiced!$I$2:$I$8000)</f>
        <v>0</v>
      </c>
      <c r="S604" s="2">
        <f t="shared" si="29"/>
        <v>0</v>
      </c>
      <c r="T604" s="28">
        <f>(1-NCW!M604)</f>
        <v>1</v>
      </c>
    </row>
    <row r="605" spans="1:20" x14ac:dyDescent="0.2">
      <c r="A605">
        <v>605</v>
      </c>
      <c r="B605" s="9">
        <f>NCW!A605</f>
        <v>0</v>
      </c>
      <c r="C605" s="27">
        <f>NCW!B605</f>
        <v>0</v>
      </c>
      <c r="D605" s="19">
        <f>NCW!C605</f>
        <v>0</v>
      </c>
      <c r="E605" s="9">
        <f>NCW!N605</f>
        <v>0</v>
      </c>
      <c r="F605" s="9">
        <f>NCW!A605</f>
        <v>0</v>
      </c>
      <c r="G605" s="10">
        <f>NCW!D605</f>
        <v>0</v>
      </c>
      <c r="H605" s="15">
        <f>NCW!E605</f>
        <v>0</v>
      </c>
      <c r="I605" s="23">
        <f>NCW!F605</f>
        <v>0</v>
      </c>
      <c r="J605" s="15">
        <f>NCW!G605</f>
        <v>0</v>
      </c>
      <c r="K605" s="15">
        <f>NCW!H605</f>
        <v>0</v>
      </c>
      <c r="L605" s="15" t="str">
        <f t="shared" ca="1" si="27"/>
        <v/>
      </c>
      <c r="M605" s="4">
        <f>NCW!J605</f>
        <v>0</v>
      </c>
      <c r="N605" s="6">
        <f>NCW!K605</f>
        <v>0</v>
      </c>
      <c r="O605" s="11">
        <f>SUMIF(Invoiced!$C$2:$C$8000, F605,Invoiced!$H$2:$H$8000)</f>
        <v>0</v>
      </c>
      <c r="P605" s="18">
        <f t="shared" si="28"/>
        <v>0</v>
      </c>
      <c r="Q605" s="7">
        <f>NCW!L605</f>
        <v>0</v>
      </c>
      <c r="R605" s="12">
        <f>SUMIF(Invoiced!$C$2:$C$8000, F605,Invoiced!$I$2:$I$8000)</f>
        <v>0</v>
      </c>
      <c r="S605" s="2">
        <f t="shared" si="29"/>
        <v>0</v>
      </c>
      <c r="T605" s="28">
        <f>(1-NCW!M605)</f>
        <v>1</v>
      </c>
    </row>
    <row r="606" spans="1:20" x14ac:dyDescent="0.2">
      <c r="A606">
        <v>606</v>
      </c>
      <c r="B606" s="9">
        <f>NCW!A606</f>
        <v>0</v>
      </c>
      <c r="C606" s="27">
        <f>NCW!B606</f>
        <v>0</v>
      </c>
      <c r="D606" s="19">
        <f>NCW!C606</f>
        <v>0</v>
      </c>
      <c r="E606" s="9">
        <f>NCW!N606</f>
        <v>0</v>
      </c>
      <c r="F606" s="9">
        <f>NCW!A606</f>
        <v>0</v>
      </c>
      <c r="G606" s="10">
        <f>NCW!D606</f>
        <v>0</v>
      </c>
      <c r="H606" s="15">
        <f>NCW!E606</f>
        <v>0</v>
      </c>
      <c r="I606" s="23">
        <f>NCW!F606</f>
        <v>0</v>
      </c>
      <c r="J606" s="15">
        <f>NCW!G606</f>
        <v>0</v>
      </c>
      <c r="K606" s="15">
        <f>NCW!H606</f>
        <v>0</v>
      </c>
      <c r="L606" s="15" t="str">
        <f t="shared" ca="1" si="27"/>
        <v/>
      </c>
      <c r="M606" s="4">
        <f>NCW!J606</f>
        <v>0</v>
      </c>
      <c r="N606" s="6">
        <f>NCW!K606</f>
        <v>0</v>
      </c>
      <c r="O606" s="11">
        <f>SUMIF(Invoiced!$C$2:$C$8000, F606,Invoiced!$H$2:$H$8000)</f>
        <v>0</v>
      </c>
      <c r="P606" s="18">
        <f t="shared" si="28"/>
        <v>0</v>
      </c>
      <c r="Q606" s="7">
        <f>NCW!L606</f>
        <v>0</v>
      </c>
      <c r="R606" s="12">
        <f>SUMIF(Invoiced!$C$2:$C$8000, F606,Invoiced!$I$2:$I$8000)</f>
        <v>0</v>
      </c>
      <c r="S606" s="2">
        <f t="shared" si="29"/>
        <v>0</v>
      </c>
      <c r="T606" s="28">
        <f>(1-NCW!M606)</f>
        <v>1</v>
      </c>
    </row>
    <row r="607" spans="1:20" x14ac:dyDescent="0.2">
      <c r="A607">
        <v>607</v>
      </c>
      <c r="B607" s="9">
        <f>NCW!A607</f>
        <v>0</v>
      </c>
      <c r="C607" s="27">
        <f>NCW!B607</f>
        <v>0</v>
      </c>
      <c r="D607" s="19">
        <f>NCW!C607</f>
        <v>0</v>
      </c>
      <c r="E607" s="9">
        <f>NCW!N607</f>
        <v>0</v>
      </c>
      <c r="F607" s="9">
        <f>NCW!A607</f>
        <v>0</v>
      </c>
      <c r="G607" s="10">
        <f>NCW!D607</f>
        <v>0</v>
      </c>
      <c r="H607" s="15">
        <f>NCW!E607</f>
        <v>0</v>
      </c>
      <c r="I607" s="23">
        <f>NCW!F607</f>
        <v>0</v>
      </c>
      <c r="J607" s="15">
        <f>NCW!G607</f>
        <v>0</v>
      </c>
      <c r="K607" s="15">
        <f>NCW!H607</f>
        <v>0</v>
      </c>
      <c r="L607" s="15" t="str">
        <f t="shared" ca="1" si="27"/>
        <v/>
      </c>
      <c r="M607" s="4">
        <f>NCW!J607</f>
        <v>0</v>
      </c>
      <c r="N607" s="6">
        <f>NCW!K607</f>
        <v>0</v>
      </c>
      <c r="O607" s="11">
        <f>SUMIF(Invoiced!$C$2:$C$8000, F607,Invoiced!$H$2:$H$8000)</f>
        <v>0</v>
      </c>
      <c r="P607" s="18">
        <f t="shared" si="28"/>
        <v>0</v>
      </c>
      <c r="Q607" s="7">
        <f>NCW!L607</f>
        <v>0</v>
      </c>
      <c r="R607" s="12">
        <f>SUMIF(Invoiced!$C$2:$C$8000, F607,Invoiced!$I$2:$I$8000)</f>
        <v>0</v>
      </c>
      <c r="S607" s="2">
        <f t="shared" si="29"/>
        <v>0</v>
      </c>
      <c r="T607" s="28">
        <f>(1-NCW!M607)</f>
        <v>1</v>
      </c>
    </row>
    <row r="608" spans="1:20" x14ac:dyDescent="0.2">
      <c r="A608">
        <v>608</v>
      </c>
      <c r="B608" s="9">
        <f>NCW!A608</f>
        <v>0</v>
      </c>
      <c r="C608" s="27">
        <f>NCW!B608</f>
        <v>0</v>
      </c>
      <c r="D608" s="19">
        <f>NCW!C608</f>
        <v>0</v>
      </c>
      <c r="E608" s="9">
        <f>NCW!N608</f>
        <v>0</v>
      </c>
      <c r="F608" s="9">
        <f>NCW!A608</f>
        <v>0</v>
      </c>
      <c r="G608" s="10">
        <f>NCW!D608</f>
        <v>0</v>
      </c>
      <c r="H608" s="15">
        <f>NCW!E608</f>
        <v>0</v>
      </c>
      <c r="I608" s="23">
        <f>NCW!F608</f>
        <v>0</v>
      </c>
      <c r="J608" s="15">
        <f>NCW!G608</f>
        <v>0</v>
      </c>
      <c r="K608" s="15">
        <f>NCW!H608</f>
        <v>0</v>
      </c>
      <c r="L608" s="15" t="str">
        <f t="shared" ca="1" si="27"/>
        <v/>
      </c>
      <c r="M608" s="4">
        <f>NCW!J608</f>
        <v>0</v>
      </c>
      <c r="N608" s="6">
        <f>NCW!K608</f>
        <v>0</v>
      </c>
      <c r="O608" s="11">
        <f>SUMIF(Invoiced!$C$2:$C$8000, F608,Invoiced!$H$2:$H$8000)</f>
        <v>0</v>
      </c>
      <c r="P608" s="18">
        <f t="shared" si="28"/>
        <v>0</v>
      </c>
      <c r="Q608" s="7">
        <f>NCW!L608</f>
        <v>0</v>
      </c>
      <c r="R608" s="12">
        <f>SUMIF(Invoiced!$C$2:$C$8000, F608,Invoiced!$I$2:$I$8000)</f>
        <v>0</v>
      </c>
      <c r="S608" s="2">
        <f t="shared" si="29"/>
        <v>0</v>
      </c>
      <c r="T608" s="28">
        <f>(1-NCW!M608)</f>
        <v>1</v>
      </c>
    </row>
    <row r="609" spans="1:20" x14ac:dyDescent="0.2">
      <c r="A609">
        <v>609</v>
      </c>
      <c r="B609" s="9">
        <f>NCW!A609</f>
        <v>0</v>
      </c>
      <c r="C609" s="27">
        <f>NCW!B609</f>
        <v>0</v>
      </c>
      <c r="D609" s="19">
        <f>NCW!C609</f>
        <v>0</v>
      </c>
      <c r="E609" s="9">
        <f>NCW!N609</f>
        <v>0</v>
      </c>
      <c r="F609" s="9">
        <f>NCW!A609</f>
        <v>0</v>
      </c>
      <c r="G609" s="10">
        <f>NCW!D609</f>
        <v>0</v>
      </c>
      <c r="H609" s="15">
        <f>NCW!E609</f>
        <v>0</v>
      </c>
      <c r="I609" s="23">
        <f>NCW!F609</f>
        <v>0</v>
      </c>
      <c r="J609" s="15">
        <f>NCW!G609</f>
        <v>0</v>
      </c>
      <c r="K609" s="15">
        <f>NCW!H609</f>
        <v>0</v>
      </c>
      <c r="L609" s="15" t="str">
        <f t="shared" ca="1" si="27"/>
        <v/>
      </c>
      <c r="M609" s="4">
        <f>NCW!J609</f>
        <v>0</v>
      </c>
      <c r="N609" s="6">
        <f>NCW!K609</f>
        <v>0</v>
      </c>
      <c r="O609" s="11">
        <f>SUMIF(Invoiced!$C$2:$C$8000, F609,Invoiced!$H$2:$H$8000)</f>
        <v>0</v>
      </c>
      <c r="P609" s="18">
        <f t="shared" si="28"/>
        <v>0</v>
      </c>
      <c r="Q609" s="7">
        <f>NCW!L609</f>
        <v>0</v>
      </c>
      <c r="R609" s="12">
        <f>SUMIF(Invoiced!$C$2:$C$8000, F609,Invoiced!$I$2:$I$8000)</f>
        <v>0</v>
      </c>
      <c r="S609" s="2">
        <f t="shared" si="29"/>
        <v>0</v>
      </c>
      <c r="T609" s="28">
        <f>(1-NCW!M609)</f>
        <v>1</v>
      </c>
    </row>
    <row r="610" spans="1:20" x14ac:dyDescent="0.2">
      <c r="A610">
        <v>610</v>
      </c>
      <c r="B610" s="9">
        <f>NCW!A610</f>
        <v>0</v>
      </c>
      <c r="C610" s="27">
        <f>NCW!B610</f>
        <v>0</v>
      </c>
      <c r="D610" s="19">
        <f>NCW!C610</f>
        <v>0</v>
      </c>
      <c r="E610" s="9">
        <f>NCW!N610</f>
        <v>0</v>
      </c>
      <c r="F610" s="9">
        <f>NCW!A610</f>
        <v>0</v>
      </c>
      <c r="G610" s="10">
        <f>NCW!D610</f>
        <v>0</v>
      </c>
      <c r="H610" s="15">
        <f>NCW!E610</f>
        <v>0</v>
      </c>
      <c r="I610" s="23">
        <f>NCW!F610</f>
        <v>0</v>
      </c>
      <c r="J610" s="15">
        <f>NCW!G610</f>
        <v>0</v>
      </c>
      <c r="K610" s="15">
        <f>NCW!H610</f>
        <v>0</v>
      </c>
      <c r="L610" s="15" t="str">
        <f t="shared" ca="1" si="27"/>
        <v/>
      </c>
      <c r="M610" s="4">
        <f>NCW!J610</f>
        <v>0</v>
      </c>
      <c r="N610" s="6">
        <f>NCW!K610</f>
        <v>0</v>
      </c>
      <c r="O610" s="11">
        <f>SUMIF(Invoiced!$C$2:$C$8000, F610,Invoiced!$H$2:$H$8000)</f>
        <v>0</v>
      </c>
      <c r="P610" s="18">
        <f t="shared" si="28"/>
        <v>0</v>
      </c>
      <c r="Q610" s="7">
        <f>NCW!L610</f>
        <v>0</v>
      </c>
      <c r="R610" s="12">
        <f>SUMIF(Invoiced!$C$2:$C$8000, F610,Invoiced!$I$2:$I$8000)</f>
        <v>0</v>
      </c>
      <c r="S610" s="2">
        <f t="shared" si="29"/>
        <v>0</v>
      </c>
      <c r="T610" s="28">
        <f>(1-NCW!M610)</f>
        <v>1</v>
      </c>
    </row>
    <row r="611" spans="1:20" x14ac:dyDescent="0.2">
      <c r="A611">
        <v>611</v>
      </c>
      <c r="B611" s="9">
        <f>NCW!A611</f>
        <v>0</v>
      </c>
      <c r="C611" s="27">
        <f>NCW!B611</f>
        <v>0</v>
      </c>
      <c r="D611" s="19">
        <f>NCW!C611</f>
        <v>0</v>
      </c>
      <c r="E611" s="9">
        <f>NCW!N611</f>
        <v>0</v>
      </c>
      <c r="F611" s="9">
        <f>NCW!A611</f>
        <v>0</v>
      </c>
      <c r="G611" s="10">
        <f>NCW!D611</f>
        <v>0</v>
      </c>
      <c r="H611" s="15">
        <f>NCW!E611</f>
        <v>0</v>
      </c>
      <c r="I611" s="23">
        <f>NCW!F611</f>
        <v>0</v>
      </c>
      <c r="J611" s="15">
        <f>NCW!G611</f>
        <v>0</v>
      </c>
      <c r="K611" s="15">
        <f>NCW!H611</f>
        <v>0</v>
      </c>
      <c r="L611" s="15" t="str">
        <f t="shared" ca="1" si="27"/>
        <v/>
      </c>
      <c r="M611" s="4">
        <f>NCW!J611</f>
        <v>0</v>
      </c>
      <c r="N611" s="6">
        <f>NCW!K611</f>
        <v>0</v>
      </c>
      <c r="O611" s="11">
        <f>SUMIF(Invoiced!$C$2:$C$8000, F611,Invoiced!$H$2:$H$8000)</f>
        <v>0</v>
      </c>
      <c r="P611" s="18">
        <f t="shared" si="28"/>
        <v>0</v>
      </c>
      <c r="Q611" s="7">
        <f>NCW!L611</f>
        <v>0</v>
      </c>
      <c r="R611" s="12">
        <f>SUMIF(Invoiced!$C$2:$C$8000, F611,Invoiced!$I$2:$I$8000)</f>
        <v>0</v>
      </c>
      <c r="S611" s="2">
        <f t="shared" si="29"/>
        <v>0</v>
      </c>
      <c r="T611" s="28">
        <f>(1-NCW!M611)</f>
        <v>1</v>
      </c>
    </row>
    <row r="612" spans="1:20" x14ac:dyDescent="0.2">
      <c r="A612">
        <v>612</v>
      </c>
      <c r="B612" s="9">
        <f>NCW!A612</f>
        <v>0</v>
      </c>
      <c r="C612" s="27">
        <f>NCW!B612</f>
        <v>0</v>
      </c>
      <c r="D612" s="19">
        <f>NCW!C612</f>
        <v>0</v>
      </c>
      <c r="E612" s="9">
        <f>NCW!N612</f>
        <v>0</v>
      </c>
      <c r="F612" s="9">
        <f>NCW!A612</f>
        <v>0</v>
      </c>
      <c r="G612" s="10">
        <f>NCW!D612</f>
        <v>0</v>
      </c>
      <c r="H612" s="15">
        <f>NCW!E612</f>
        <v>0</v>
      </c>
      <c r="I612" s="23">
        <f>NCW!F612</f>
        <v>0</v>
      </c>
      <c r="J612" s="15">
        <f>NCW!G612</f>
        <v>0</v>
      </c>
      <c r="K612" s="15">
        <f>NCW!H612</f>
        <v>0</v>
      </c>
      <c r="L612" s="15" t="str">
        <f t="shared" ca="1" si="27"/>
        <v/>
      </c>
      <c r="M612" s="4">
        <f>NCW!J612</f>
        <v>0</v>
      </c>
      <c r="N612" s="6">
        <f>NCW!K612</f>
        <v>0</v>
      </c>
      <c r="O612" s="11">
        <f>SUMIF(Invoiced!$C$2:$C$8000, F612,Invoiced!$H$2:$H$8000)</f>
        <v>0</v>
      </c>
      <c r="P612" s="18">
        <f t="shared" si="28"/>
        <v>0</v>
      </c>
      <c r="Q612" s="7">
        <f>NCW!L612</f>
        <v>0</v>
      </c>
      <c r="R612" s="12">
        <f>SUMIF(Invoiced!$C$2:$C$8000, F612,Invoiced!$I$2:$I$8000)</f>
        <v>0</v>
      </c>
      <c r="S612" s="2">
        <f t="shared" si="29"/>
        <v>0</v>
      </c>
      <c r="T612" s="28">
        <f>(1-NCW!M612)</f>
        <v>1</v>
      </c>
    </row>
    <row r="613" spans="1:20" x14ac:dyDescent="0.2">
      <c r="A613">
        <v>613</v>
      </c>
      <c r="B613" s="9">
        <f>NCW!A613</f>
        <v>0</v>
      </c>
      <c r="C613" s="27">
        <f>NCW!B613</f>
        <v>0</v>
      </c>
      <c r="D613" s="19">
        <f>NCW!C613</f>
        <v>0</v>
      </c>
      <c r="E613" s="9">
        <f>NCW!N613</f>
        <v>0</v>
      </c>
      <c r="F613" s="9">
        <f>NCW!A613</f>
        <v>0</v>
      </c>
      <c r="G613" s="10">
        <f>NCW!D613</f>
        <v>0</v>
      </c>
      <c r="H613" s="15">
        <f>NCW!E613</f>
        <v>0</v>
      </c>
      <c r="I613" s="23">
        <f>NCW!F613</f>
        <v>0</v>
      </c>
      <c r="J613" s="15">
        <f>NCW!G613</f>
        <v>0</v>
      </c>
      <c r="K613" s="15">
        <f>NCW!H613</f>
        <v>0</v>
      </c>
      <c r="L613" s="15" t="str">
        <f t="shared" ca="1" si="27"/>
        <v/>
      </c>
      <c r="M613" s="4">
        <f>NCW!J613</f>
        <v>0</v>
      </c>
      <c r="N613" s="6">
        <f>NCW!K613</f>
        <v>0</v>
      </c>
      <c r="O613" s="11">
        <f>SUMIF(Invoiced!$C$2:$C$8000, F613,Invoiced!$H$2:$H$8000)</f>
        <v>0</v>
      </c>
      <c r="P613" s="18">
        <f t="shared" si="28"/>
        <v>0</v>
      </c>
      <c r="Q613" s="7">
        <f>NCW!L613</f>
        <v>0</v>
      </c>
      <c r="R613" s="12">
        <f>SUMIF(Invoiced!$C$2:$C$8000, F613,Invoiced!$I$2:$I$8000)</f>
        <v>0</v>
      </c>
      <c r="S613" s="2">
        <f t="shared" si="29"/>
        <v>0</v>
      </c>
      <c r="T613" s="28">
        <f>(1-NCW!M613)</f>
        <v>1</v>
      </c>
    </row>
    <row r="614" spans="1:20" x14ac:dyDescent="0.2">
      <c r="A614">
        <v>614</v>
      </c>
      <c r="B614" s="9">
        <f>NCW!A614</f>
        <v>0</v>
      </c>
      <c r="C614" s="27">
        <f>NCW!B614</f>
        <v>0</v>
      </c>
      <c r="D614" s="19">
        <f>NCW!C614</f>
        <v>0</v>
      </c>
      <c r="E614" s="9">
        <f>NCW!N614</f>
        <v>0</v>
      </c>
      <c r="F614" s="9">
        <f>NCW!A614</f>
        <v>0</v>
      </c>
      <c r="G614" s="10">
        <f>NCW!D614</f>
        <v>0</v>
      </c>
      <c r="H614" s="15">
        <f>NCW!E614</f>
        <v>0</v>
      </c>
      <c r="I614" s="23">
        <f>NCW!F614</f>
        <v>0</v>
      </c>
      <c r="J614" s="15">
        <f>NCW!G614</f>
        <v>0</v>
      </c>
      <c r="K614" s="15">
        <f>NCW!H614</f>
        <v>0</v>
      </c>
      <c r="L614" s="15" t="str">
        <f t="shared" ca="1" si="27"/>
        <v/>
      </c>
      <c r="M614" s="4">
        <f>NCW!J614</f>
        <v>0</v>
      </c>
      <c r="N614" s="6">
        <f>NCW!K614</f>
        <v>0</v>
      </c>
      <c r="O614" s="11">
        <f>SUMIF(Invoiced!$C$2:$C$8000, F614,Invoiced!$H$2:$H$8000)</f>
        <v>0</v>
      </c>
      <c r="P614" s="18">
        <f t="shared" si="28"/>
        <v>0</v>
      </c>
      <c r="Q614" s="7">
        <f>NCW!L614</f>
        <v>0</v>
      </c>
      <c r="R614" s="12">
        <f>SUMIF(Invoiced!$C$2:$C$8000, F614,Invoiced!$I$2:$I$8000)</f>
        <v>0</v>
      </c>
      <c r="S614" s="2">
        <f t="shared" si="29"/>
        <v>0</v>
      </c>
      <c r="T614" s="28">
        <f>(1-NCW!M614)</f>
        <v>1</v>
      </c>
    </row>
    <row r="615" spans="1:20" x14ac:dyDescent="0.2">
      <c r="A615">
        <v>615</v>
      </c>
      <c r="B615" s="9">
        <f>NCW!A615</f>
        <v>0</v>
      </c>
      <c r="C615" s="27">
        <f>NCW!B615</f>
        <v>0</v>
      </c>
      <c r="D615" s="19">
        <f>NCW!C615</f>
        <v>0</v>
      </c>
      <c r="E615" s="9">
        <f>NCW!N615</f>
        <v>0</v>
      </c>
      <c r="F615" s="9">
        <f>NCW!A615</f>
        <v>0</v>
      </c>
      <c r="G615" s="10">
        <f>NCW!D615</f>
        <v>0</v>
      </c>
      <c r="H615" s="15">
        <f>NCW!E615</f>
        <v>0</v>
      </c>
      <c r="I615" s="23">
        <f>NCW!F615</f>
        <v>0</v>
      </c>
      <c r="J615" s="15">
        <f>NCW!G615</f>
        <v>0</v>
      </c>
      <c r="K615" s="15">
        <f>NCW!H615</f>
        <v>0</v>
      </c>
      <c r="L615" s="15" t="str">
        <f t="shared" ca="1" si="27"/>
        <v/>
      </c>
      <c r="M615" s="4">
        <f>NCW!J615</f>
        <v>0</v>
      </c>
      <c r="N615" s="6">
        <f>NCW!K615</f>
        <v>0</v>
      </c>
      <c r="O615" s="11">
        <f>SUMIF(Invoiced!$C$2:$C$8000, F615,Invoiced!$H$2:$H$8000)</f>
        <v>0</v>
      </c>
      <c r="P615" s="18">
        <f t="shared" si="28"/>
        <v>0</v>
      </c>
      <c r="Q615" s="7">
        <f>NCW!L615</f>
        <v>0</v>
      </c>
      <c r="R615" s="12">
        <f>SUMIF(Invoiced!$C$2:$C$8000, F615,Invoiced!$I$2:$I$8000)</f>
        <v>0</v>
      </c>
      <c r="S615" s="2">
        <f t="shared" si="29"/>
        <v>0</v>
      </c>
      <c r="T615" s="28">
        <f>(1-NCW!M615)</f>
        <v>1</v>
      </c>
    </row>
    <row r="616" spans="1:20" x14ac:dyDescent="0.2">
      <c r="A616">
        <v>616</v>
      </c>
      <c r="B616" s="9">
        <f>NCW!A616</f>
        <v>0</v>
      </c>
      <c r="C616" s="27">
        <f>NCW!B616</f>
        <v>0</v>
      </c>
      <c r="D616" s="19">
        <f>NCW!C616</f>
        <v>0</v>
      </c>
      <c r="E616" s="9">
        <f>NCW!N616</f>
        <v>0</v>
      </c>
      <c r="F616" s="9">
        <f>NCW!A616</f>
        <v>0</v>
      </c>
      <c r="G616" s="10">
        <f>NCW!D616</f>
        <v>0</v>
      </c>
      <c r="H616" s="15">
        <f>NCW!E616</f>
        <v>0</v>
      </c>
      <c r="I616" s="23">
        <f>NCW!F616</f>
        <v>0</v>
      </c>
      <c r="J616" s="15">
        <f>NCW!G616</f>
        <v>0</v>
      </c>
      <c r="K616" s="15">
        <f>NCW!H616</f>
        <v>0</v>
      </c>
      <c r="L616" s="15" t="str">
        <f t="shared" ca="1" si="27"/>
        <v/>
      </c>
      <c r="M616" s="4">
        <f>NCW!J616</f>
        <v>0</v>
      </c>
      <c r="N616" s="6">
        <f>NCW!K616</f>
        <v>0</v>
      </c>
      <c r="O616" s="11">
        <f>SUMIF(Invoiced!$C$2:$C$8000, F616,Invoiced!$H$2:$H$8000)</f>
        <v>0</v>
      </c>
      <c r="P616" s="18">
        <f t="shared" si="28"/>
        <v>0</v>
      </c>
      <c r="Q616" s="7">
        <f>NCW!L616</f>
        <v>0</v>
      </c>
      <c r="R616" s="12">
        <f>SUMIF(Invoiced!$C$2:$C$8000, F616,Invoiced!$I$2:$I$8000)</f>
        <v>0</v>
      </c>
      <c r="S616" s="2">
        <f t="shared" si="29"/>
        <v>0</v>
      </c>
      <c r="T616" s="28">
        <f>(1-NCW!M616)</f>
        <v>1</v>
      </c>
    </row>
    <row r="617" spans="1:20" x14ac:dyDescent="0.2">
      <c r="A617">
        <v>617</v>
      </c>
      <c r="B617" s="9">
        <f>NCW!A617</f>
        <v>0</v>
      </c>
      <c r="C617" s="27">
        <f>NCW!B617</f>
        <v>0</v>
      </c>
      <c r="D617" s="19">
        <f>NCW!C617</f>
        <v>0</v>
      </c>
      <c r="E617" s="9">
        <f>NCW!N617</f>
        <v>0</v>
      </c>
      <c r="F617" s="9">
        <f>NCW!A617</f>
        <v>0</v>
      </c>
      <c r="G617" s="10">
        <f>NCW!D617</f>
        <v>0</v>
      </c>
      <c r="H617" s="15">
        <f>NCW!E617</f>
        <v>0</v>
      </c>
      <c r="I617" s="23">
        <f>NCW!F617</f>
        <v>0</v>
      </c>
      <c r="J617" s="15">
        <f>NCW!G617</f>
        <v>0</v>
      </c>
      <c r="K617" s="15">
        <f>NCW!H617</f>
        <v>0</v>
      </c>
      <c r="L617" s="15" t="str">
        <f t="shared" ca="1" si="27"/>
        <v/>
      </c>
      <c r="M617" s="4">
        <f>NCW!J617</f>
        <v>0</v>
      </c>
      <c r="N617" s="6">
        <f>NCW!K617</f>
        <v>0</v>
      </c>
      <c r="O617" s="11">
        <f>SUMIF(Invoiced!$C$2:$C$8000, F617,Invoiced!$H$2:$H$8000)</f>
        <v>0</v>
      </c>
      <c r="P617" s="18">
        <f t="shared" si="28"/>
        <v>0</v>
      </c>
      <c r="Q617" s="7">
        <f>NCW!L617</f>
        <v>0</v>
      </c>
      <c r="R617" s="12">
        <f>SUMIF(Invoiced!$C$2:$C$8000, F617,Invoiced!$I$2:$I$8000)</f>
        <v>0</v>
      </c>
      <c r="S617" s="2">
        <f t="shared" si="29"/>
        <v>0</v>
      </c>
      <c r="T617" s="28">
        <f>(1-NCW!M617)</f>
        <v>1</v>
      </c>
    </row>
    <row r="618" spans="1:20" x14ac:dyDescent="0.2">
      <c r="A618">
        <v>618</v>
      </c>
      <c r="B618" s="9">
        <f>NCW!A618</f>
        <v>0</v>
      </c>
      <c r="C618" s="27">
        <f>NCW!B618</f>
        <v>0</v>
      </c>
      <c r="D618" s="19">
        <f>NCW!C618</f>
        <v>0</v>
      </c>
      <c r="E618" s="9">
        <f>NCW!N618</f>
        <v>0</v>
      </c>
      <c r="F618" s="9">
        <f>NCW!A618</f>
        <v>0</v>
      </c>
      <c r="G618" s="10">
        <f>NCW!D618</f>
        <v>0</v>
      </c>
      <c r="H618" s="15">
        <f>NCW!E618</f>
        <v>0</v>
      </c>
      <c r="I618" s="23">
        <f>NCW!F618</f>
        <v>0</v>
      </c>
      <c r="J618" s="15">
        <f>NCW!G618</f>
        <v>0</v>
      </c>
      <c r="K618" s="15">
        <f>NCW!H618</f>
        <v>0</v>
      </c>
      <c r="L618" s="15" t="str">
        <f t="shared" ca="1" si="27"/>
        <v/>
      </c>
      <c r="M618" s="4">
        <f>NCW!J618</f>
        <v>0</v>
      </c>
      <c r="N618" s="6">
        <f>NCW!K618</f>
        <v>0</v>
      </c>
      <c r="O618" s="11">
        <f>SUMIF(Invoiced!$C$2:$C$8000, F618,Invoiced!$H$2:$H$8000)</f>
        <v>0</v>
      </c>
      <c r="P618" s="18">
        <f t="shared" si="28"/>
        <v>0</v>
      </c>
      <c r="Q618" s="7">
        <f>NCW!L618</f>
        <v>0</v>
      </c>
      <c r="R618" s="12">
        <f>SUMIF(Invoiced!$C$2:$C$8000, F618,Invoiced!$I$2:$I$8000)</f>
        <v>0</v>
      </c>
      <c r="S618" s="2">
        <f t="shared" si="29"/>
        <v>0</v>
      </c>
      <c r="T618" s="28">
        <f>(1-NCW!M618)</f>
        <v>1</v>
      </c>
    </row>
    <row r="619" spans="1:20" x14ac:dyDescent="0.2">
      <c r="A619">
        <v>619</v>
      </c>
      <c r="B619" s="9">
        <f>NCW!A619</f>
        <v>0</v>
      </c>
      <c r="C619" s="27">
        <f>NCW!B619</f>
        <v>0</v>
      </c>
      <c r="D619" s="19">
        <f>NCW!C619</f>
        <v>0</v>
      </c>
      <c r="E619" s="9">
        <f>NCW!N619</f>
        <v>0</v>
      </c>
      <c r="F619" s="9">
        <f>NCW!A619</f>
        <v>0</v>
      </c>
      <c r="G619" s="10">
        <f>NCW!D619</f>
        <v>0</v>
      </c>
      <c r="H619" s="15">
        <f>NCW!E619</f>
        <v>0</v>
      </c>
      <c r="I619" s="23">
        <f>NCW!F619</f>
        <v>0</v>
      </c>
      <c r="J619" s="15">
        <f>NCW!G619</f>
        <v>0</v>
      </c>
      <c r="K619" s="15">
        <f>NCW!H619</f>
        <v>0</v>
      </c>
      <c r="L619" s="15" t="str">
        <f t="shared" ca="1" si="27"/>
        <v/>
      </c>
      <c r="M619" s="4">
        <f>NCW!J619</f>
        <v>0</v>
      </c>
      <c r="N619" s="6">
        <f>NCW!K619</f>
        <v>0</v>
      </c>
      <c r="O619" s="11">
        <f>SUMIF(Invoiced!$C$2:$C$8000, F619,Invoiced!$H$2:$H$8000)</f>
        <v>0</v>
      </c>
      <c r="P619" s="18">
        <f t="shared" si="28"/>
        <v>0</v>
      </c>
      <c r="Q619" s="7">
        <f>NCW!L619</f>
        <v>0</v>
      </c>
      <c r="R619" s="12">
        <f>SUMIF(Invoiced!$C$2:$C$8000, F619,Invoiced!$I$2:$I$8000)</f>
        <v>0</v>
      </c>
      <c r="S619" s="2">
        <f t="shared" si="29"/>
        <v>0</v>
      </c>
      <c r="T619" s="28">
        <f>(1-NCW!M619)</f>
        <v>1</v>
      </c>
    </row>
    <row r="620" spans="1:20" x14ac:dyDescent="0.2">
      <c r="A620">
        <v>620</v>
      </c>
      <c r="B620" s="9">
        <f>NCW!A620</f>
        <v>0</v>
      </c>
      <c r="C620" s="27">
        <f>NCW!B620</f>
        <v>0</v>
      </c>
      <c r="D620" s="19">
        <f>NCW!C620</f>
        <v>0</v>
      </c>
      <c r="E620" s="9">
        <f>NCW!N620</f>
        <v>0</v>
      </c>
      <c r="F620" s="9">
        <f>NCW!A620</f>
        <v>0</v>
      </c>
      <c r="G620" s="10">
        <f>NCW!D620</f>
        <v>0</v>
      </c>
      <c r="H620" s="15">
        <f>NCW!E620</f>
        <v>0</v>
      </c>
      <c r="I620" s="23">
        <f>NCW!F620</f>
        <v>0</v>
      </c>
      <c r="J620" s="15">
        <f>NCW!G620</f>
        <v>0</v>
      </c>
      <c r="K620" s="15">
        <f>NCW!H620</f>
        <v>0</v>
      </c>
      <c r="L620" s="15" t="str">
        <f t="shared" ca="1" si="27"/>
        <v/>
      </c>
      <c r="M620" s="4">
        <f>NCW!J620</f>
        <v>0</v>
      </c>
      <c r="N620" s="6">
        <f>NCW!K620</f>
        <v>0</v>
      </c>
      <c r="O620" s="11">
        <f>SUMIF(Invoiced!$C$2:$C$8000, F620,Invoiced!$H$2:$H$8000)</f>
        <v>0</v>
      </c>
      <c r="P620" s="18">
        <f t="shared" si="28"/>
        <v>0</v>
      </c>
      <c r="Q620" s="7">
        <f>NCW!L620</f>
        <v>0</v>
      </c>
      <c r="R620" s="12">
        <f>SUMIF(Invoiced!$C$2:$C$8000, F620,Invoiced!$I$2:$I$8000)</f>
        <v>0</v>
      </c>
      <c r="S620" s="2">
        <f t="shared" si="29"/>
        <v>0</v>
      </c>
      <c r="T620" s="28">
        <f>(1-NCW!M620)</f>
        <v>1</v>
      </c>
    </row>
    <row r="621" spans="1:20" x14ac:dyDescent="0.2">
      <c r="A621">
        <v>621</v>
      </c>
      <c r="B621" s="9">
        <f>NCW!A621</f>
        <v>0</v>
      </c>
      <c r="C621" s="27">
        <f>NCW!B621</f>
        <v>0</v>
      </c>
      <c r="D621" s="19">
        <f>NCW!C621</f>
        <v>0</v>
      </c>
      <c r="E621" s="9">
        <f>NCW!N621</f>
        <v>0</v>
      </c>
      <c r="F621" s="9">
        <f>NCW!A621</f>
        <v>0</v>
      </c>
      <c r="G621" s="10">
        <f>NCW!D621</f>
        <v>0</v>
      </c>
      <c r="H621" s="15">
        <f>NCW!E621</f>
        <v>0</v>
      </c>
      <c r="I621" s="23">
        <f>NCW!F621</f>
        <v>0</v>
      </c>
      <c r="J621" s="15">
        <f>NCW!G621</f>
        <v>0</v>
      </c>
      <c r="K621" s="15">
        <f>NCW!H621</f>
        <v>0</v>
      </c>
      <c r="L621" s="15" t="str">
        <f t="shared" ca="1" si="27"/>
        <v/>
      </c>
      <c r="M621" s="4">
        <f>NCW!J621</f>
        <v>0</v>
      </c>
      <c r="N621" s="6">
        <f>NCW!K621</f>
        <v>0</v>
      </c>
      <c r="O621" s="11">
        <f>SUMIF(Invoiced!$C$2:$C$8000, F621,Invoiced!$H$2:$H$8000)</f>
        <v>0</v>
      </c>
      <c r="P621" s="18">
        <f t="shared" si="28"/>
        <v>0</v>
      </c>
      <c r="Q621" s="7">
        <f>NCW!L621</f>
        <v>0</v>
      </c>
      <c r="R621" s="12">
        <f>SUMIF(Invoiced!$C$2:$C$8000, F621,Invoiced!$I$2:$I$8000)</f>
        <v>0</v>
      </c>
      <c r="S621" s="2">
        <f t="shared" si="29"/>
        <v>0</v>
      </c>
      <c r="T621" s="28">
        <f>(1-NCW!M621)</f>
        <v>1</v>
      </c>
    </row>
    <row r="622" spans="1:20" x14ac:dyDescent="0.2">
      <c r="A622">
        <v>622</v>
      </c>
      <c r="B622" s="9">
        <f>NCW!A622</f>
        <v>0</v>
      </c>
      <c r="C622" s="27">
        <f>NCW!B622</f>
        <v>0</v>
      </c>
      <c r="D622" s="19">
        <f>NCW!C622</f>
        <v>0</v>
      </c>
      <c r="E622" s="9">
        <f>NCW!N622</f>
        <v>0</v>
      </c>
      <c r="F622" s="9">
        <f>NCW!A622</f>
        <v>0</v>
      </c>
      <c r="G622" s="10">
        <f>NCW!D622</f>
        <v>0</v>
      </c>
      <c r="H622" s="15">
        <f>NCW!E622</f>
        <v>0</v>
      </c>
      <c r="I622" s="23">
        <f>NCW!F622</f>
        <v>0</v>
      </c>
      <c r="J622" s="15">
        <f>NCW!G622</f>
        <v>0</v>
      </c>
      <c r="K622" s="15">
        <f>NCW!H622</f>
        <v>0</v>
      </c>
      <c r="L622" s="15" t="str">
        <f t="shared" ca="1" si="27"/>
        <v/>
      </c>
      <c r="M622" s="4">
        <f>NCW!J622</f>
        <v>0</v>
      </c>
      <c r="N622" s="6">
        <f>NCW!K622</f>
        <v>0</v>
      </c>
      <c r="O622" s="11">
        <f>SUMIF(Invoiced!$C$2:$C$8000, F622,Invoiced!$H$2:$H$8000)</f>
        <v>0</v>
      </c>
      <c r="P622" s="18">
        <f t="shared" si="28"/>
        <v>0</v>
      </c>
      <c r="Q622" s="7">
        <f>NCW!L622</f>
        <v>0</v>
      </c>
      <c r="R622" s="12">
        <f>SUMIF(Invoiced!$C$2:$C$8000, F622,Invoiced!$I$2:$I$8000)</f>
        <v>0</v>
      </c>
      <c r="S622" s="2">
        <f t="shared" si="29"/>
        <v>0</v>
      </c>
      <c r="T622" s="28">
        <f>(1-NCW!M622)</f>
        <v>1</v>
      </c>
    </row>
    <row r="623" spans="1:20" x14ac:dyDescent="0.2">
      <c r="A623">
        <v>623</v>
      </c>
      <c r="B623" s="9">
        <f>NCW!A623</f>
        <v>0</v>
      </c>
      <c r="C623" s="27">
        <f>NCW!B623</f>
        <v>0</v>
      </c>
      <c r="D623" s="19">
        <f>NCW!C623</f>
        <v>0</v>
      </c>
      <c r="E623" s="9">
        <f>NCW!N623</f>
        <v>0</v>
      </c>
      <c r="F623" s="9">
        <f>NCW!A623</f>
        <v>0</v>
      </c>
      <c r="G623" s="10">
        <f>NCW!D623</f>
        <v>0</v>
      </c>
      <c r="H623" s="15">
        <f>NCW!E623</f>
        <v>0</v>
      </c>
      <c r="I623" s="23">
        <f>NCW!F623</f>
        <v>0</v>
      </c>
      <c r="J623" s="15">
        <f>NCW!G623</f>
        <v>0</v>
      </c>
      <c r="K623" s="15">
        <f>NCW!H623</f>
        <v>0</v>
      </c>
      <c r="L623" s="15" t="str">
        <f t="shared" ca="1" si="27"/>
        <v/>
      </c>
      <c r="M623" s="4">
        <f>NCW!J623</f>
        <v>0</v>
      </c>
      <c r="N623" s="6">
        <f>NCW!K623</f>
        <v>0</v>
      </c>
      <c r="O623" s="11">
        <f>SUMIF(Invoiced!$C$2:$C$8000, F623,Invoiced!$H$2:$H$8000)</f>
        <v>0</v>
      </c>
      <c r="P623" s="18">
        <f t="shared" si="28"/>
        <v>0</v>
      </c>
      <c r="Q623" s="7">
        <f>NCW!L623</f>
        <v>0</v>
      </c>
      <c r="R623" s="12">
        <f>SUMIF(Invoiced!$C$2:$C$8000, F623,Invoiced!$I$2:$I$8000)</f>
        <v>0</v>
      </c>
      <c r="S623" s="2">
        <f t="shared" si="29"/>
        <v>0</v>
      </c>
      <c r="T623" s="28">
        <f>(1-NCW!M623)</f>
        <v>1</v>
      </c>
    </row>
    <row r="624" spans="1:20" x14ac:dyDescent="0.2">
      <c r="A624">
        <v>624</v>
      </c>
      <c r="B624" s="9">
        <f>NCW!A624</f>
        <v>0</v>
      </c>
      <c r="C624" s="27">
        <f>NCW!B624</f>
        <v>0</v>
      </c>
      <c r="D624" s="19">
        <f>NCW!C624</f>
        <v>0</v>
      </c>
      <c r="E624" s="9">
        <f>NCW!N624</f>
        <v>0</v>
      </c>
      <c r="F624" s="9">
        <f>NCW!A624</f>
        <v>0</v>
      </c>
      <c r="G624" s="10">
        <f>NCW!D624</f>
        <v>0</v>
      </c>
      <c r="H624" s="15">
        <f>NCW!E624</f>
        <v>0</v>
      </c>
      <c r="I624" s="23">
        <f>NCW!F624</f>
        <v>0</v>
      </c>
      <c r="J624" s="15">
        <f>NCW!G624</f>
        <v>0</v>
      </c>
      <c r="K624" s="15">
        <f>NCW!H624</f>
        <v>0</v>
      </c>
      <c r="L624" s="15" t="str">
        <f t="shared" ca="1" si="27"/>
        <v/>
      </c>
      <c r="M624" s="4">
        <f>NCW!J624</f>
        <v>0</v>
      </c>
      <c r="N624" s="6">
        <f>NCW!K624</f>
        <v>0</v>
      </c>
      <c r="O624" s="11">
        <f>SUMIF(Invoiced!$C$2:$C$8000, F624,Invoiced!$H$2:$H$8000)</f>
        <v>0</v>
      </c>
      <c r="P624" s="18">
        <f t="shared" si="28"/>
        <v>0</v>
      </c>
      <c r="Q624" s="7">
        <f>NCW!L624</f>
        <v>0</v>
      </c>
      <c r="R624" s="12">
        <f>SUMIF(Invoiced!$C$2:$C$8000, F624,Invoiced!$I$2:$I$8000)</f>
        <v>0</v>
      </c>
      <c r="S624" s="2">
        <f t="shared" si="29"/>
        <v>0</v>
      </c>
      <c r="T624" s="28">
        <f>(1-NCW!M624)</f>
        <v>1</v>
      </c>
    </row>
    <row r="625" spans="1:20" x14ac:dyDescent="0.2">
      <c r="A625">
        <v>625</v>
      </c>
      <c r="B625" s="9">
        <f>NCW!A625</f>
        <v>0</v>
      </c>
      <c r="C625" s="27">
        <f>NCW!B625</f>
        <v>0</v>
      </c>
      <c r="D625" s="19">
        <f>NCW!C625</f>
        <v>0</v>
      </c>
      <c r="E625" s="9">
        <f>NCW!N625</f>
        <v>0</v>
      </c>
      <c r="F625" s="9">
        <f>NCW!A625</f>
        <v>0</v>
      </c>
      <c r="G625" s="10">
        <f>NCW!D625</f>
        <v>0</v>
      </c>
      <c r="H625" s="15">
        <f>NCW!E625</f>
        <v>0</v>
      </c>
      <c r="I625" s="23">
        <f>NCW!F625</f>
        <v>0</v>
      </c>
      <c r="J625" s="15">
        <f>NCW!G625</f>
        <v>0</v>
      </c>
      <c r="K625" s="15">
        <f>NCW!H625</f>
        <v>0</v>
      </c>
      <c r="L625" s="15" t="str">
        <f t="shared" ca="1" si="27"/>
        <v/>
      </c>
      <c r="M625" s="4">
        <f>NCW!J625</f>
        <v>0</v>
      </c>
      <c r="N625" s="6">
        <f>NCW!K625</f>
        <v>0</v>
      </c>
      <c r="O625" s="11">
        <f>SUMIF(Invoiced!$C$2:$C$8000, F625,Invoiced!$H$2:$H$8000)</f>
        <v>0</v>
      </c>
      <c r="P625" s="18">
        <f t="shared" si="28"/>
        <v>0</v>
      </c>
      <c r="Q625" s="7">
        <f>NCW!L625</f>
        <v>0</v>
      </c>
      <c r="R625" s="12">
        <f>SUMIF(Invoiced!$C$2:$C$8000, F625,Invoiced!$I$2:$I$8000)</f>
        <v>0</v>
      </c>
      <c r="S625" s="2">
        <f t="shared" si="29"/>
        <v>0</v>
      </c>
      <c r="T625" s="28">
        <f>(1-NCW!M625)</f>
        <v>1</v>
      </c>
    </row>
    <row r="626" spans="1:20" x14ac:dyDescent="0.2">
      <c r="A626">
        <v>626</v>
      </c>
      <c r="B626" s="9">
        <f>NCW!A626</f>
        <v>0</v>
      </c>
      <c r="C626" s="27">
        <f>NCW!B626</f>
        <v>0</v>
      </c>
      <c r="D626" s="19">
        <f>NCW!C626</f>
        <v>0</v>
      </c>
      <c r="E626" s="9">
        <f>NCW!N626</f>
        <v>0</v>
      </c>
      <c r="F626" s="9">
        <f>NCW!A626</f>
        <v>0</v>
      </c>
      <c r="G626" s="10">
        <f>NCW!D626</f>
        <v>0</v>
      </c>
      <c r="H626" s="15">
        <f>NCW!E626</f>
        <v>0</v>
      </c>
      <c r="I626" s="23">
        <f>NCW!F626</f>
        <v>0</v>
      </c>
      <c r="J626" s="15">
        <f>NCW!G626</f>
        <v>0</v>
      </c>
      <c r="K626" s="15">
        <f>NCW!H626</f>
        <v>0</v>
      </c>
      <c r="L626" s="15" t="str">
        <f t="shared" ca="1" si="27"/>
        <v/>
      </c>
      <c r="M626" s="4">
        <f>NCW!J626</f>
        <v>0</v>
      </c>
      <c r="N626" s="6">
        <f>NCW!K626</f>
        <v>0</v>
      </c>
      <c r="O626" s="11">
        <f>SUMIF(Invoiced!$C$2:$C$8000, F626,Invoiced!$H$2:$H$8000)</f>
        <v>0</v>
      </c>
      <c r="P626" s="18">
        <f t="shared" si="28"/>
        <v>0</v>
      </c>
      <c r="Q626" s="7">
        <f>NCW!L626</f>
        <v>0</v>
      </c>
      <c r="R626" s="12">
        <f>SUMIF(Invoiced!$C$2:$C$8000, F626,Invoiced!$I$2:$I$8000)</f>
        <v>0</v>
      </c>
      <c r="S626" s="2">
        <f t="shared" si="29"/>
        <v>0</v>
      </c>
      <c r="T626" s="28">
        <f>(1-NCW!M626)</f>
        <v>1</v>
      </c>
    </row>
    <row r="627" spans="1:20" x14ac:dyDescent="0.2">
      <c r="A627">
        <v>627</v>
      </c>
      <c r="B627" s="9">
        <f>NCW!A627</f>
        <v>0</v>
      </c>
      <c r="C627" s="27">
        <f>NCW!B627</f>
        <v>0</v>
      </c>
      <c r="D627" s="19">
        <f>NCW!C627</f>
        <v>0</v>
      </c>
      <c r="E627" s="9">
        <f>NCW!N627</f>
        <v>0</v>
      </c>
      <c r="F627" s="9">
        <f>NCW!A627</f>
        <v>0</v>
      </c>
      <c r="G627" s="10">
        <f>NCW!D627</f>
        <v>0</v>
      </c>
      <c r="H627" s="15">
        <f>NCW!E627</f>
        <v>0</v>
      </c>
      <c r="I627" s="23">
        <f>NCW!F627</f>
        <v>0</v>
      </c>
      <c r="J627" s="15">
        <f>NCW!G627</f>
        <v>0</v>
      </c>
      <c r="K627" s="15">
        <f>NCW!H627</f>
        <v>0</v>
      </c>
      <c r="L627" s="15" t="str">
        <f t="shared" ca="1" si="27"/>
        <v/>
      </c>
      <c r="M627" s="4">
        <f>NCW!J627</f>
        <v>0</v>
      </c>
      <c r="N627" s="6">
        <f>NCW!K627</f>
        <v>0</v>
      </c>
      <c r="O627" s="11">
        <f>SUMIF(Invoiced!$C$2:$C$8000, F627,Invoiced!$H$2:$H$8000)</f>
        <v>0</v>
      </c>
      <c r="P627" s="18">
        <f t="shared" si="28"/>
        <v>0</v>
      </c>
      <c r="Q627" s="7">
        <f>NCW!L627</f>
        <v>0</v>
      </c>
      <c r="R627" s="12">
        <f>SUMIF(Invoiced!$C$2:$C$8000, F627,Invoiced!$I$2:$I$8000)</f>
        <v>0</v>
      </c>
      <c r="S627" s="2">
        <f t="shared" si="29"/>
        <v>0</v>
      </c>
      <c r="T627" s="28">
        <f>(1-NCW!M627)</f>
        <v>1</v>
      </c>
    </row>
    <row r="628" spans="1:20" x14ac:dyDescent="0.2">
      <c r="A628">
        <v>628</v>
      </c>
      <c r="B628" s="9">
        <f>NCW!A628</f>
        <v>0</v>
      </c>
      <c r="C628" s="27">
        <f>NCW!B628</f>
        <v>0</v>
      </c>
      <c r="D628" s="19">
        <f>NCW!C628</f>
        <v>0</v>
      </c>
      <c r="E628" s="9">
        <f>NCW!N628</f>
        <v>0</v>
      </c>
      <c r="F628" s="9">
        <f>NCW!A628</f>
        <v>0</v>
      </c>
      <c r="G628" s="10">
        <f>NCW!D628</f>
        <v>0</v>
      </c>
      <c r="H628" s="15">
        <f>NCW!E628</f>
        <v>0</v>
      </c>
      <c r="I628" s="23">
        <f>NCW!F628</f>
        <v>0</v>
      </c>
      <c r="J628" s="15">
        <f>NCW!G628</f>
        <v>0</v>
      </c>
      <c r="K628" s="15">
        <f>NCW!H628</f>
        <v>0</v>
      </c>
      <c r="L628" s="15" t="str">
        <f t="shared" ca="1" si="27"/>
        <v/>
      </c>
      <c r="M628" s="4">
        <f>NCW!J628</f>
        <v>0</v>
      </c>
      <c r="N628" s="6">
        <f>NCW!K628</f>
        <v>0</v>
      </c>
      <c r="O628" s="11">
        <f>SUMIF(Invoiced!$C$2:$C$8000, F628,Invoiced!$H$2:$H$8000)</f>
        <v>0</v>
      </c>
      <c r="P628" s="18">
        <f t="shared" si="28"/>
        <v>0</v>
      </c>
      <c r="Q628" s="7">
        <f>NCW!L628</f>
        <v>0</v>
      </c>
      <c r="R628" s="12">
        <f>SUMIF(Invoiced!$C$2:$C$8000, F628,Invoiced!$I$2:$I$8000)</f>
        <v>0</v>
      </c>
      <c r="S628" s="2">
        <f t="shared" si="29"/>
        <v>0</v>
      </c>
      <c r="T628" s="28">
        <f>(1-NCW!M628)</f>
        <v>1</v>
      </c>
    </row>
    <row r="629" spans="1:20" x14ac:dyDescent="0.2">
      <c r="A629">
        <v>629</v>
      </c>
      <c r="B629" s="9">
        <f>NCW!A629</f>
        <v>0</v>
      </c>
      <c r="C629" s="27">
        <f>NCW!B629</f>
        <v>0</v>
      </c>
      <c r="D629" s="19">
        <f>NCW!C629</f>
        <v>0</v>
      </c>
      <c r="E629" s="9">
        <f>NCW!N629</f>
        <v>0</v>
      </c>
      <c r="F629" s="9">
        <f>NCW!A629</f>
        <v>0</v>
      </c>
      <c r="G629" s="10">
        <f>NCW!D629</f>
        <v>0</v>
      </c>
      <c r="H629" s="15">
        <f>NCW!E629</f>
        <v>0</v>
      </c>
      <c r="I629" s="23">
        <f>NCW!F629</f>
        <v>0</v>
      </c>
      <c r="J629" s="15">
        <f>NCW!G629</f>
        <v>0</v>
      </c>
      <c r="K629" s="15">
        <f>NCW!H629</f>
        <v>0</v>
      </c>
      <c r="L629" s="15" t="str">
        <f t="shared" ca="1" si="27"/>
        <v/>
      </c>
      <c r="M629" s="4">
        <f>NCW!J629</f>
        <v>0</v>
      </c>
      <c r="N629" s="6">
        <f>NCW!K629</f>
        <v>0</v>
      </c>
      <c r="O629" s="11">
        <f>SUMIF(Invoiced!$C$2:$C$8000, F629,Invoiced!$H$2:$H$8000)</f>
        <v>0</v>
      </c>
      <c r="P629" s="18">
        <f t="shared" si="28"/>
        <v>0</v>
      </c>
      <c r="Q629" s="7">
        <f>NCW!L629</f>
        <v>0</v>
      </c>
      <c r="R629" s="12">
        <f>SUMIF(Invoiced!$C$2:$C$8000, F629,Invoiced!$I$2:$I$8000)</f>
        <v>0</v>
      </c>
      <c r="S629" s="2">
        <f t="shared" si="29"/>
        <v>0</v>
      </c>
      <c r="T629" s="28">
        <f>(1-NCW!M629)</f>
        <v>1</v>
      </c>
    </row>
    <row r="630" spans="1:20" x14ac:dyDescent="0.2">
      <c r="A630">
        <v>630</v>
      </c>
      <c r="B630" s="9">
        <f>NCW!A630</f>
        <v>0</v>
      </c>
      <c r="C630" s="27">
        <f>NCW!B630</f>
        <v>0</v>
      </c>
      <c r="D630" s="19">
        <f>NCW!C630</f>
        <v>0</v>
      </c>
      <c r="E630" s="9">
        <f>NCW!N630</f>
        <v>0</v>
      </c>
      <c r="F630" s="9">
        <f>NCW!A630</f>
        <v>0</v>
      </c>
      <c r="G630" s="10">
        <f>NCW!D630</f>
        <v>0</v>
      </c>
      <c r="H630" s="15">
        <f>NCW!E630</f>
        <v>0</v>
      </c>
      <c r="I630" s="23">
        <f>NCW!F630</f>
        <v>0</v>
      </c>
      <c r="J630" s="15">
        <f>NCW!G630</f>
        <v>0</v>
      </c>
      <c r="K630" s="15">
        <f>NCW!H630</f>
        <v>0</v>
      </c>
      <c r="L630" s="15" t="str">
        <f t="shared" ca="1" si="27"/>
        <v/>
      </c>
      <c r="M630" s="4">
        <f>NCW!J630</f>
        <v>0</v>
      </c>
      <c r="N630" s="6">
        <f>NCW!K630</f>
        <v>0</v>
      </c>
      <c r="O630" s="11">
        <f>SUMIF(Invoiced!$C$2:$C$8000, F630,Invoiced!$H$2:$H$8000)</f>
        <v>0</v>
      </c>
      <c r="P630" s="18">
        <f t="shared" si="28"/>
        <v>0</v>
      </c>
      <c r="Q630" s="7">
        <f>NCW!L630</f>
        <v>0</v>
      </c>
      <c r="R630" s="12">
        <f>SUMIF(Invoiced!$C$2:$C$8000, F630,Invoiced!$I$2:$I$8000)</f>
        <v>0</v>
      </c>
      <c r="S630" s="2">
        <f t="shared" si="29"/>
        <v>0</v>
      </c>
      <c r="T630" s="28">
        <f>(1-NCW!M630)</f>
        <v>1</v>
      </c>
    </row>
    <row r="631" spans="1:20" x14ac:dyDescent="0.2">
      <c r="A631">
        <v>631</v>
      </c>
      <c r="B631" s="9">
        <f>NCW!A631</f>
        <v>0</v>
      </c>
      <c r="C631" s="27">
        <f>NCW!B631</f>
        <v>0</v>
      </c>
      <c r="D631" s="19">
        <f>NCW!C631</f>
        <v>0</v>
      </c>
      <c r="E631" s="9">
        <f>NCW!N631</f>
        <v>0</v>
      </c>
      <c r="F631" s="9">
        <f>NCW!A631</f>
        <v>0</v>
      </c>
      <c r="G631" s="10">
        <f>NCW!D631</f>
        <v>0</v>
      </c>
      <c r="H631" s="15">
        <f>NCW!E631</f>
        <v>0</v>
      </c>
      <c r="I631" s="23">
        <f>NCW!F631</f>
        <v>0</v>
      </c>
      <c r="J631" s="15">
        <f>NCW!G631</f>
        <v>0</v>
      </c>
      <c r="K631" s="15">
        <f>NCW!H631</f>
        <v>0</v>
      </c>
      <c r="L631" s="15" t="str">
        <f t="shared" ca="1" si="27"/>
        <v/>
      </c>
      <c r="M631" s="4">
        <f>NCW!J631</f>
        <v>0</v>
      </c>
      <c r="N631" s="6">
        <f>NCW!K631</f>
        <v>0</v>
      </c>
      <c r="O631" s="11">
        <f>SUMIF(Invoiced!$C$2:$C$8000, F631,Invoiced!$H$2:$H$8000)</f>
        <v>0</v>
      </c>
      <c r="P631" s="18">
        <f t="shared" si="28"/>
        <v>0</v>
      </c>
      <c r="Q631" s="7">
        <f>NCW!L631</f>
        <v>0</v>
      </c>
      <c r="R631" s="12">
        <f>SUMIF(Invoiced!$C$2:$C$8000, F631,Invoiced!$I$2:$I$8000)</f>
        <v>0</v>
      </c>
      <c r="S631" s="2">
        <f t="shared" si="29"/>
        <v>0</v>
      </c>
      <c r="T631" s="28">
        <f>(1-NCW!M631)</f>
        <v>1</v>
      </c>
    </row>
    <row r="632" spans="1:20" x14ac:dyDescent="0.2">
      <c r="A632">
        <v>632</v>
      </c>
      <c r="B632" s="9">
        <f>NCW!A632</f>
        <v>0</v>
      </c>
      <c r="C632" s="27">
        <f>NCW!B632</f>
        <v>0</v>
      </c>
      <c r="D632" s="19">
        <f>NCW!C632</f>
        <v>0</v>
      </c>
      <c r="E632" s="9">
        <f>NCW!N632</f>
        <v>0</v>
      </c>
      <c r="F632" s="9">
        <f>NCW!A632</f>
        <v>0</v>
      </c>
      <c r="G632" s="10">
        <f>NCW!D632</f>
        <v>0</v>
      </c>
      <c r="H632" s="15">
        <f>NCW!E632</f>
        <v>0</v>
      </c>
      <c r="I632" s="23">
        <f>NCW!F632</f>
        <v>0</v>
      </c>
      <c r="J632" s="15">
        <f>NCW!G632</f>
        <v>0</v>
      </c>
      <c r="K632" s="15">
        <f>NCW!H632</f>
        <v>0</v>
      </c>
      <c r="L632" s="15" t="str">
        <f t="shared" ca="1" si="27"/>
        <v/>
      </c>
      <c r="M632" s="4">
        <f>NCW!J632</f>
        <v>0</v>
      </c>
      <c r="N632" s="6">
        <f>NCW!K632</f>
        <v>0</v>
      </c>
      <c r="O632" s="11">
        <f>SUMIF(Invoiced!$C$2:$C$8000, F632,Invoiced!$H$2:$H$8000)</f>
        <v>0</v>
      </c>
      <c r="P632" s="18">
        <f t="shared" si="28"/>
        <v>0</v>
      </c>
      <c r="Q632" s="7">
        <f>NCW!L632</f>
        <v>0</v>
      </c>
      <c r="R632" s="12">
        <f>SUMIF(Invoiced!$C$2:$C$8000, F632,Invoiced!$I$2:$I$8000)</f>
        <v>0</v>
      </c>
      <c r="S632" s="2">
        <f t="shared" si="29"/>
        <v>0</v>
      </c>
      <c r="T632" s="28">
        <f>(1-NCW!M632)</f>
        <v>1</v>
      </c>
    </row>
    <row r="633" spans="1:20" x14ac:dyDescent="0.2">
      <c r="A633">
        <v>633</v>
      </c>
      <c r="B633" s="9">
        <f>NCW!A633</f>
        <v>0</v>
      </c>
      <c r="C633" s="27">
        <f>NCW!B633</f>
        <v>0</v>
      </c>
      <c r="D633" s="19">
        <f>NCW!C633</f>
        <v>0</v>
      </c>
      <c r="E633" s="9">
        <f>NCW!N633</f>
        <v>0</v>
      </c>
      <c r="F633" s="9">
        <f>NCW!A633</f>
        <v>0</v>
      </c>
      <c r="G633" s="10">
        <f>NCW!D633</f>
        <v>0</v>
      </c>
      <c r="H633" s="15">
        <f>NCW!E633</f>
        <v>0</v>
      </c>
      <c r="I633" s="23">
        <f>NCW!F633</f>
        <v>0</v>
      </c>
      <c r="J633" s="15">
        <f>NCW!G633</f>
        <v>0</v>
      </c>
      <c r="K633" s="15">
        <f>NCW!H633</f>
        <v>0</v>
      </c>
      <c r="L633" s="15" t="str">
        <f t="shared" ca="1" si="27"/>
        <v/>
      </c>
      <c r="M633" s="4">
        <f>NCW!J633</f>
        <v>0</v>
      </c>
      <c r="N633" s="6">
        <f>NCW!K633</f>
        <v>0</v>
      </c>
      <c r="O633" s="11">
        <f>SUMIF(Invoiced!$C$2:$C$8000, F633,Invoiced!$H$2:$H$8000)</f>
        <v>0</v>
      </c>
      <c r="P633" s="18">
        <f t="shared" si="28"/>
        <v>0</v>
      </c>
      <c r="Q633" s="7">
        <f>NCW!L633</f>
        <v>0</v>
      </c>
      <c r="R633" s="12">
        <f>SUMIF(Invoiced!$C$2:$C$8000, F633,Invoiced!$I$2:$I$8000)</f>
        <v>0</v>
      </c>
      <c r="S633" s="2">
        <f t="shared" si="29"/>
        <v>0</v>
      </c>
      <c r="T633" s="28">
        <f>(1-NCW!M633)</f>
        <v>1</v>
      </c>
    </row>
    <row r="634" spans="1:20" x14ac:dyDescent="0.2">
      <c r="A634">
        <v>634</v>
      </c>
      <c r="B634" s="9">
        <f>NCW!A634</f>
        <v>0</v>
      </c>
      <c r="C634" s="27">
        <f>NCW!B634</f>
        <v>0</v>
      </c>
      <c r="D634" s="19">
        <f>NCW!C634</f>
        <v>0</v>
      </c>
      <c r="E634" s="9">
        <f>NCW!N634</f>
        <v>0</v>
      </c>
      <c r="F634" s="9">
        <f>NCW!A634</f>
        <v>0</v>
      </c>
      <c r="G634" s="10">
        <f>NCW!D634</f>
        <v>0</v>
      </c>
      <c r="H634" s="15">
        <f>NCW!E634</f>
        <v>0</v>
      </c>
      <c r="I634" s="23">
        <f>NCW!F634</f>
        <v>0</v>
      </c>
      <c r="J634" s="15">
        <f>NCW!G634</f>
        <v>0</v>
      </c>
      <c r="K634" s="15">
        <f>NCW!H634</f>
        <v>0</v>
      </c>
      <c r="L634" s="15" t="str">
        <f t="shared" ca="1" si="27"/>
        <v/>
      </c>
      <c r="M634" s="4">
        <f>NCW!J634</f>
        <v>0</v>
      </c>
      <c r="N634" s="6">
        <f>NCW!K634</f>
        <v>0</v>
      </c>
      <c r="O634" s="11">
        <f>SUMIF(Invoiced!$C$2:$C$8000, F634,Invoiced!$H$2:$H$8000)</f>
        <v>0</v>
      </c>
      <c r="P634" s="18">
        <f t="shared" si="28"/>
        <v>0</v>
      </c>
      <c r="Q634" s="7">
        <f>NCW!L634</f>
        <v>0</v>
      </c>
      <c r="R634" s="12">
        <f>SUMIF(Invoiced!$C$2:$C$8000, F634,Invoiced!$I$2:$I$8000)</f>
        <v>0</v>
      </c>
      <c r="S634" s="2">
        <f t="shared" si="29"/>
        <v>0</v>
      </c>
      <c r="T634" s="28">
        <f>(1-NCW!M634)</f>
        <v>1</v>
      </c>
    </row>
    <row r="635" spans="1:20" x14ac:dyDescent="0.2">
      <c r="A635">
        <v>635</v>
      </c>
      <c r="B635" s="9">
        <f>NCW!A635</f>
        <v>0</v>
      </c>
      <c r="C635" s="27">
        <f>NCW!B635</f>
        <v>0</v>
      </c>
      <c r="D635" s="19">
        <f>NCW!C635</f>
        <v>0</v>
      </c>
      <c r="E635" s="9">
        <f>NCW!N635</f>
        <v>0</v>
      </c>
      <c r="F635" s="9">
        <f>NCW!A635</f>
        <v>0</v>
      </c>
      <c r="G635" s="10">
        <f>NCW!D635</f>
        <v>0</v>
      </c>
      <c r="H635" s="15">
        <f>NCW!E635</f>
        <v>0</v>
      </c>
      <c r="I635" s="23">
        <f>NCW!F635</f>
        <v>0</v>
      </c>
      <c r="J635" s="15">
        <f>NCW!G635</f>
        <v>0</v>
      </c>
      <c r="K635" s="15">
        <f>NCW!H635</f>
        <v>0</v>
      </c>
      <c r="L635" s="15" t="str">
        <f t="shared" ca="1" si="27"/>
        <v/>
      </c>
      <c r="M635" s="4">
        <f>NCW!J635</f>
        <v>0</v>
      </c>
      <c r="N635" s="6">
        <f>NCW!K635</f>
        <v>0</v>
      </c>
      <c r="O635" s="11">
        <f>SUMIF(Invoiced!$C$2:$C$8000, F635,Invoiced!$H$2:$H$8000)</f>
        <v>0</v>
      </c>
      <c r="P635" s="18">
        <f t="shared" si="28"/>
        <v>0</v>
      </c>
      <c r="Q635" s="7">
        <f>NCW!L635</f>
        <v>0</v>
      </c>
      <c r="R635" s="12">
        <f>SUMIF(Invoiced!$C$2:$C$8000, F635,Invoiced!$I$2:$I$8000)</f>
        <v>0</v>
      </c>
      <c r="S635" s="2">
        <f t="shared" si="29"/>
        <v>0</v>
      </c>
      <c r="T635" s="28">
        <f>(1-NCW!M635)</f>
        <v>1</v>
      </c>
    </row>
    <row r="636" spans="1:20" x14ac:dyDescent="0.2">
      <c r="A636">
        <v>636</v>
      </c>
      <c r="B636" s="9">
        <f>NCW!A636</f>
        <v>0</v>
      </c>
      <c r="C636" s="27">
        <f>NCW!B636</f>
        <v>0</v>
      </c>
      <c r="D636" s="19">
        <f>NCW!C636</f>
        <v>0</v>
      </c>
      <c r="E636" s="9">
        <f>NCW!N636</f>
        <v>0</v>
      </c>
      <c r="F636" s="9">
        <f>NCW!A636</f>
        <v>0</v>
      </c>
      <c r="G636" s="10">
        <f>NCW!D636</f>
        <v>0</v>
      </c>
      <c r="H636" s="15">
        <f>NCW!E636</f>
        <v>0</v>
      </c>
      <c r="I636" s="23">
        <f>NCW!F636</f>
        <v>0</v>
      </c>
      <c r="J636" s="15">
        <f>NCW!G636</f>
        <v>0</v>
      </c>
      <c r="K636" s="15">
        <f>NCW!H636</f>
        <v>0</v>
      </c>
      <c r="L636" s="15" t="str">
        <f t="shared" ca="1" si="27"/>
        <v/>
      </c>
      <c r="M636" s="4">
        <f>NCW!J636</f>
        <v>0</v>
      </c>
      <c r="N636" s="6">
        <f>NCW!K636</f>
        <v>0</v>
      </c>
      <c r="O636" s="11">
        <f>SUMIF(Invoiced!$C$2:$C$8000, F636,Invoiced!$H$2:$H$8000)</f>
        <v>0</v>
      </c>
      <c r="P636" s="18">
        <f t="shared" si="28"/>
        <v>0</v>
      </c>
      <c r="Q636" s="7">
        <f>NCW!L636</f>
        <v>0</v>
      </c>
      <c r="R636" s="12">
        <f>SUMIF(Invoiced!$C$2:$C$8000, F636,Invoiced!$I$2:$I$8000)</f>
        <v>0</v>
      </c>
      <c r="S636" s="2">
        <f t="shared" si="29"/>
        <v>0</v>
      </c>
      <c r="T636" s="28">
        <f>(1-NCW!M636)</f>
        <v>1</v>
      </c>
    </row>
    <row r="637" spans="1:20" x14ac:dyDescent="0.2">
      <c r="A637">
        <v>637</v>
      </c>
      <c r="B637" s="9">
        <f>NCW!A637</f>
        <v>0</v>
      </c>
      <c r="C637" s="27">
        <f>NCW!B637</f>
        <v>0</v>
      </c>
      <c r="D637" s="19">
        <f>NCW!C637</f>
        <v>0</v>
      </c>
      <c r="E637" s="9">
        <f>NCW!N637</f>
        <v>0</v>
      </c>
      <c r="F637" s="9">
        <f>NCW!A637</f>
        <v>0</v>
      </c>
      <c r="G637" s="10">
        <f>NCW!D637</f>
        <v>0</v>
      </c>
      <c r="H637" s="15">
        <f>NCW!E637</f>
        <v>0</v>
      </c>
      <c r="I637" s="23">
        <f>NCW!F637</f>
        <v>0</v>
      </c>
      <c r="J637" s="15">
        <f>NCW!G637</f>
        <v>0</v>
      </c>
      <c r="K637" s="15">
        <f>NCW!H637</f>
        <v>0</v>
      </c>
      <c r="L637" s="15" t="str">
        <f t="shared" ca="1" si="27"/>
        <v/>
      </c>
      <c r="M637" s="4">
        <f>NCW!J637</f>
        <v>0</v>
      </c>
      <c r="N637" s="6">
        <f>NCW!K637</f>
        <v>0</v>
      </c>
      <c r="O637" s="11">
        <f>SUMIF(Invoiced!$C$2:$C$8000, F637,Invoiced!$H$2:$H$8000)</f>
        <v>0</v>
      </c>
      <c r="P637" s="18">
        <f t="shared" si="28"/>
        <v>0</v>
      </c>
      <c r="Q637" s="7">
        <f>NCW!L637</f>
        <v>0</v>
      </c>
      <c r="R637" s="12">
        <f>SUMIF(Invoiced!$C$2:$C$8000, F637,Invoiced!$I$2:$I$8000)</f>
        <v>0</v>
      </c>
      <c r="S637" s="2">
        <f t="shared" si="29"/>
        <v>0</v>
      </c>
      <c r="T637" s="28">
        <f>(1-NCW!M637)</f>
        <v>1</v>
      </c>
    </row>
    <row r="638" spans="1:20" x14ac:dyDescent="0.2">
      <c r="A638">
        <v>638</v>
      </c>
      <c r="B638" s="9">
        <f>NCW!A638</f>
        <v>0</v>
      </c>
      <c r="C638" s="27">
        <f>NCW!B638</f>
        <v>0</v>
      </c>
      <c r="D638" s="19">
        <f>NCW!C638</f>
        <v>0</v>
      </c>
      <c r="E638" s="9">
        <f>NCW!N638</f>
        <v>0</v>
      </c>
      <c r="F638" s="9">
        <f>NCW!A638</f>
        <v>0</v>
      </c>
      <c r="G638" s="10">
        <f>NCW!D638</f>
        <v>0</v>
      </c>
      <c r="H638" s="15">
        <f>NCW!E638</f>
        <v>0</v>
      </c>
      <c r="I638" s="23">
        <f>NCW!F638</f>
        <v>0</v>
      </c>
      <c r="J638" s="15">
        <f>NCW!G638</f>
        <v>0</v>
      </c>
      <c r="K638" s="15">
        <f>NCW!H638</f>
        <v>0</v>
      </c>
      <c r="L638" s="15" t="str">
        <f t="shared" ca="1" si="27"/>
        <v/>
      </c>
      <c r="M638" s="4">
        <f>NCW!J638</f>
        <v>0</v>
      </c>
      <c r="N638" s="6">
        <f>NCW!K638</f>
        <v>0</v>
      </c>
      <c r="O638" s="11">
        <f>SUMIF(Invoiced!$C$2:$C$8000, F638,Invoiced!$H$2:$H$8000)</f>
        <v>0</v>
      </c>
      <c r="P638" s="18">
        <f t="shared" si="28"/>
        <v>0</v>
      </c>
      <c r="Q638" s="7">
        <f>NCW!L638</f>
        <v>0</v>
      </c>
      <c r="R638" s="12">
        <f>SUMIF(Invoiced!$C$2:$C$8000, F638,Invoiced!$I$2:$I$8000)</f>
        <v>0</v>
      </c>
      <c r="S638" s="2">
        <f t="shared" si="29"/>
        <v>0</v>
      </c>
      <c r="T638" s="28">
        <f>(1-NCW!M638)</f>
        <v>1</v>
      </c>
    </row>
    <row r="639" spans="1:20" x14ac:dyDescent="0.2">
      <c r="A639">
        <v>639</v>
      </c>
      <c r="B639" s="9">
        <f>NCW!A639</f>
        <v>0</v>
      </c>
      <c r="C639" s="27">
        <f>NCW!B639</f>
        <v>0</v>
      </c>
      <c r="D639" s="19">
        <f>NCW!C639</f>
        <v>0</v>
      </c>
      <c r="E639" s="9">
        <f>NCW!N639</f>
        <v>0</v>
      </c>
      <c r="F639" s="9">
        <f>NCW!A639</f>
        <v>0</v>
      </c>
      <c r="G639" s="10">
        <f>NCW!D639</f>
        <v>0</v>
      </c>
      <c r="H639" s="15">
        <f>NCW!E639</f>
        <v>0</v>
      </c>
      <c r="I639" s="23">
        <f>NCW!F639</f>
        <v>0</v>
      </c>
      <c r="J639" s="15">
        <f>NCW!G639</f>
        <v>0</v>
      </c>
      <c r="K639" s="15">
        <f>NCW!H639</f>
        <v>0</v>
      </c>
      <c r="L639" s="15" t="str">
        <f t="shared" ca="1" si="27"/>
        <v/>
      </c>
      <c r="M639" s="4">
        <f>NCW!J639</f>
        <v>0</v>
      </c>
      <c r="N639" s="6">
        <f>NCW!K639</f>
        <v>0</v>
      </c>
      <c r="O639" s="11">
        <f>SUMIF(Invoiced!$C$2:$C$8000, F639,Invoiced!$H$2:$H$8000)</f>
        <v>0</v>
      </c>
      <c r="P639" s="18">
        <f t="shared" si="28"/>
        <v>0</v>
      </c>
      <c r="Q639" s="7">
        <f>NCW!L639</f>
        <v>0</v>
      </c>
      <c r="R639" s="12">
        <f>SUMIF(Invoiced!$C$2:$C$8000, F639,Invoiced!$I$2:$I$8000)</f>
        <v>0</v>
      </c>
      <c r="S639" s="2">
        <f t="shared" si="29"/>
        <v>0</v>
      </c>
      <c r="T639" s="28">
        <f>(1-NCW!M639)</f>
        <v>1</v>
      </c>
    </row>
    <row r="640" spans="1:20" x14ac:dyDescent="0.2">
      <c r="A640">
        <v>640</v>
      </c>
      <c r="B640" s="9">
        <f>NCW!A640</f>
        <v>0</v>
      </c>
      <c r="C640" s="27">
        <f>NCW!B640</f>
        <v>0</v>
      </c>
      <c r="D640" s="19">
        <f>NCW!C640</f>
        <v>0</v>
      </c>
      <c r="E640" s="9">
        <f>NCW!N640</f>
        <v>0</v>
      </c>
      <c r="F640" s="9">
        <f>NCW!A640</f>
        <v>0</v>
      </c>
      <c r="G640" s="10">
        <f>NCW!D640</f>
        <v>0</v>
      </c>
      <c r="H640" s="15">
        <f>NCW!E640</f>
        <v>0</v>
      </c>
      <c r="I640" s="23">
        <f>NCW!F640</f>
        <v>0</v>
      </c>
      <c r="J640" s="15">
        <f>NCW!G640</f>
        <v>0</v>
      </c>
      <c r="K640" s="15">
        <f>NCW!H640</f>
        <v>0</v>
      </c>
      <c r="L640" s="15" t="str">
        <f t="shared" ca="1" si="27"/>
        <v/>
      </c>
      <c r="M640" s="4">
        <f>NCW!J640</f>
        <v>0</v>
      </c>
      <c r="N640" s="6">
        <f>NCW!K640</f>
        <v>0</v>
      </c>
      <c r="O640" s="11">
        <f>SUMIF(Invoiced!$C$2:$C$8000, F640,Invoiced!$H$2:$H$8000)</f>
        <v>0</v>
      </c>
      <c r="P640" s="18">
        <f t="shared" si="28"/>
        <v>0</v>
      </c>
      <c r="Q640" s="7">
        <f>NCW!L640</f>
        <v>0</v>
      </c>
      <c r="R640" s="12">
        <f>SUMIF(Invoiced!$C$2:$C$8000, F640,Invoiced!$I$2:$I$8000)</f>
        <v>0</v>
      </c>
      <c r="S640" s="2">
        <f t="shared" si="29"/>
        <v>0</v>
      </c>
      <c r="T640" s="28">
        <f>(1-NCW!M640)</f>
        <v>1</v>
      </c>
    </row>
    <row r="641" spans="1:20" x14ac:dyDescent="0.2">
      <c r="A641">
        <v>641</v>
      </c>
      <c r="B641" s="9">
        <f>NCW!A641</f>
        <v>0</v>
      </c>
      <c r="C641" s="27">
        <f>NCW!B641</f>
        <v>0</v>
      </c>
      <c r="D641" s="19">
        <f>NCW!C641</f>
        <v>0</v>
      </c>
      <c r="E641" s="9">
        <f>NCW!N641</f>
        <v>0</v>
      </c>
      <c r="F641" s="9">
        <f>NCW!A641</f>
        <v>0</v>
      </c>
      <c r="G641" s="10">
        <f>NCW!D641</f>
        <v>0</v>
      </c>
      <c r="H641" s="15">
        <f>NCW!E641</f>
        <v>0</v>
      </c>
      <c r="I641" s="23">
        <f>NCW!F641</f>
        <v>0</v>
      </c>
      <c r="J641" s="15">
        <f>NCW!G641</f>
        <v>0</v>
      </c>
      <c r="K641" s="15">
        <f>NCW!H641</f>
        <v>0</v>
      </c>
      <c r="L641" s="15" t="str">
        <f t="shared" ca="1" si="27"/>
        <v/>
      </c>
      <c r="M641" s="4">
        <f>NCW!J641</f>
        <v>0</v>
      </c>
      <c r="N641" s="6">
        <f>NCW!K641</f>
        <v>0</v>
      </c>
      <c r="O641" s="11">
        <f>SUMIF(Invoiced!$C$2:$C$8000, F641,Invoiced!$H$2:$H$8000)</f>
        <v>0</v>
      </c>
      <c r="P641" s="18">
        <f t="shared" si="28"/>
        <v>0</v>
      </c>
      <c r="Q641" s="7">
        <f>NCW!L641</f>
        <v>0</v>
      </c>
      <c r="R641" s="12">
        <f>SUMIF(Invoiced!$C$2:$C$8000, F641,Invoiced!$I$2:$I$8000)</f>
        <v>0</v>
      </c>
      <c r="S641" s="2">
        <f t="shared" si="29"/>
        <v>0</v>
      </c>
      <c r="T641" s="28">
        <f>(1-NCW!M641)</f>
        <v>1</v>
      </c>
    </row>
    <row r="642" spans="1:20" x14ac:dyDescent="0.2">
      <c r="A642">
        <v>642</v>
      </c>
      <c r="B642" s="9">
        <f>NCW!A642</f>
        <v>0</v>
      </c>
      <c r="C642" s="27">
        <f>NCW!B642</f>
        <v>0</v>
      </c>
      <c r="D642" s="19">
        <f>NCW!C642</f>
        <v>0</v>
      </c>
      <c r="E642" s="9">
        <f>NCW!N642</f>
        <v>0</v>
      </c>
      <c r="F642" s="9">
        <f>NCW!A642</f>
        <v>0</v>
      </c>
      <c r="G642" s="10">
        <f>NCW!D642</f>
        <v>0</v>
      </c>
      <c r="H642" s="15">
        <f>NCW!E642</f>
        <v>0</v>
      </c>
      <c r="I642" s="23">
        <f>NCW!F642</f>
        <v>0</v>
      </c>
      <c r="J642" s="15">
        <f>NCW!G642</f>
        <v>0</v>
      </c>
      <c r="K642" s="15">
        <f>NCW!H642</f>
        <v>0</v>
      </c>
      <c r="L642" s="15" t="str">
        <f t="shared" ca="1" si="27"/>
        <v/>
      </c>
      <c r="M642" s="4">
        <f>NCW!J642</f>
        <v>0</v>
      </c>
      <c r="N642" s="6">
        <f>NCW!K642</f>
        <v>0</v>
      </c>
      <c r="O642" s="11">
        <f>SUMIF(Invoiced!$C$2:$C$8000, F642,Invoiced!$H$2:$H$8000)</f>
        <v>0</v>
      </c>
      <c r="P642" s="18">
        <f t="shared" si="28"/>
        <v>0</v>
      </c>
      <c r="Q642" s="7">
        <f>NCW!L642</f>
        <v>0</v>
      </c>
      <c r="R642" s="12">
        <f>SUMIF(Invoiced!$C$2:$C$8000, F642,Invoiced!$I$2:$I$8000)</f>
        <v>0</v>
      </c>
      <c r="S642" s="2">
        <f t="shared" si="29"/>
        <v>0</v>
      </c>
      <c r="T642" s="28">
        <f>(1-NCW!M642)</f>
        <v>1</v>
      </c>
    </row>
    <row r="643" spans="1:20" x14ac:dyDescent="0.2">
      <c r="A643">
        <v>643</v>
      </c>
      <c r="B643" s="9">
        <f>NCW!A643</f>
        <v>0</v>
      </c>
      <c r="C643" s="27">
        <f>NCW!B643</f>
        <v>0</v>
      </c>
      <c r="D643" s="19">
        <f>NCW!C643</f>
        <v>0</v>
      </c>
      <c r="E643" s="9">
        <f>NCW!N643</f>
        <v>0</v>
      </c>
      <c r="F643" s="9">
        <f>NCW!A643</f>
        <v>0</v>
      </c>
      <c r="G643" s="10">
        <f>NCW!D643</f>
        <v>0</v>
      </c>
      <c r="H643" s="15">
        <f>NCW!E643</f>
        <v>0</v>
      </c>
      <c r="I643" s="23">
        <f>NCW!F643</f>
        <v>0</v>
      </c>
      <c r="J643" s="15">
        <f>NCW!G643</f>
        <v>0</v>
      </c>
      <c r="K643" s="15">
        <f>NCW!H643</f>
        <v>0</v>
      </c>
      <c r="L643" s="15" t="str">
        <f t="shared" ref="L643:L706" ca="1" si="30">IF(INDIRECT("NCW!I" &amp; A643) = "","",INDIRECT("NCW!I" &amp; A643) )</f>
        <v/>
      </c>
      <c r="M643" s="4">
        <f>NCW!J643</f>
        <v>0</v>
      </c>
      <c r="N643" s="6">
        <f>NCW!K643</f>
        <v>0</v>
      </c>
      <c r="O643" s="11">
        <f>SUMIF(Invoiced!$C$2:$C$8000, F643,Invoiced!$H$2:$H$8000)</f>
        <v>0</v>
      </c>
      <c r="P643" s="18">
        <f t="shared" ref="P643:P706" si="31">M643-O643</f>
        <v>0</v>
      </c>
      <c r="Q643" s="7">
        <f>NCW!L643</f>
        <v>0</v>
      </c>
      <c r="R643" s="12">
        <f>SUMIF(Invoiced!$C$2:$C$8000, F643,Invoiced!$I$2:$I$8000)</f>
        <v>0</v>
      </c>
      <c r="S643" s="2">
        <f t="shared" ref="S643:S706" si="32">Q643-R643</f>
        <v>0</v>
      </c>
      <c r="T643" s="28">
        <f>(1-NCW!M643)</f>
        <v>1</v>
      </c>
    </row>
    <row r="644" spans="1:20" x14ac:dyDescent="0.2">
      <c r="A644">
        <v>644</v>
      </c>
      <c r="B644" s="9">
        <f>NCW!A644</f>
        <v>0</v>
      </c>
      <c r="C644" s="27">
        <f>NCW!B644</f>
        <v>0</v>
      </c>
      <c r="D644" s="19">
        <f>NCW!C644</f>
        <v>0</v>
      </c>
      <c r="E644" s="9">
        <f>NCW!N644</f>
        <v>0</v>
      </c>
      <c r="F644" s="9">
        <f>NCW!A644</f>
        <v>0</v>
      </c>
      <c r="G644" s="10">
        <f>NCW!D644</f>
        <v>0</v>
      </c>
      <c r="H644" s="15">
        <f>NCW!E644</f>
        <v>0</v>
      </c>
      <c r="I644" s="23">
        <f>NCW!F644</f>
        <v>0</v>
      </c>
      <c r="J644" s="15">
        <f>NCW!G644</f>
        <v>0</v>
      </c>
      <c r="K644" s="15">
        <f>NCW!H644</f>
        <v>0</v>
      </c>
      <c r="L644" s="15" t="str">
        <f t="shared" ca="1" si="30"/>
        <v/>
      </c>
      <c r="M644" s="4">
        <f>NCW!J644</f>
        <v>0</v>
      </c>
      <c r="N644" s="6">
        <f>NCW!K644</f>
        <v>0</v>
      </c>
      <c r="O644" s="11">
        <f>SUMIF(Invoiced!$C$2:$C$8000, F644,Invoiced!$H$2:$H$8000)</f>
        <v>0</v>
      </c>
      <c r="P644" s="18">
        <f t="shared" si="31"/>
        <v>0</v>
      </c>
      <c r="Q644" s="7">
        <f>NCW!L644</f>
        <v>0</v>
      </c>
      <c r="R644" s="12">
        <f>SUMIF(Invoiced!$C$2:$C$8000, F644,Invoiced!$I$2:$I$8000)</f>
        <v>0</v>
      </c>
      <c r="S644" s="2">
        <f t="shared" si="32"/>
        <v>0</v>
      </c>
      <c r="T644" s="28">
        <f>(1-NCW!M644)</f>
        <v>1</v>
      </c>
    </row>
    <row r="645" spans="1:20" x14ac:dyDescent="0.2">
      <c r="A645">
        <v>645</v>
      </c>
      <c r="B645" s="9">
        <f>NCW!A645</f>
        <v>0</v>
      </c>
      <c r="C645" s="27">
        <f>NCW!B645</f>
        <v>0</v>
      </c>
      <c r="D645" s="19">
        <f>NCW!C645</f>
        <v>0</v>
      </c>
      <c r="E645" s="9">
        <f>NCW!N645</f>
        <v>0</v>
      </c>
      <c r="F645" s="9">
        <f>NCW!A645</f>
        <v>0</v>
      </c>
      <c r="G645" s="10">
        <f>NCW!D645</f>
        <v>0</v>
      </c>
      <c r="H645" s="15">
        <f>NCW!E645</f>
        <v>0</v>
      </c>
      <c r="I645" s="23">
        <f>NCW!F645</f>
        <v>0</v>
      </c>
      <c r="J645" s="15">
        <f>NCW!G645</f>
        <v>0</v>
      </c>
      <c r="K645" s="15">
        <f>NCW!H645</f>
        <v>0</v>
      </c>
      <c r="L645" s="15" t="str">
        <f t="shared" ca="1" si="30"/>
        <v/>
      </c>
      <c r="M645" s="4">
        <f>NCW!J645</f>
        <v>0</v>
      </c>
      <c r="N645" s="6">
        <f>NCW!K645</f>
        <v>0</v>
      </c>
      <c r="O645" s="11">
        <f>SUMIF(Invoiced!$C$2:$C$8000, F645,Invoiced!$H$2:$H$8000)</f>
        <v>0</v>
      </c>
      <c r="P645" s="18">
        <f t="shared" si="31"/>
        <v>0</v>
      </c>
      <c r="Q645" s="7">
        <f>NCW!L645</f>
        <v>0</v>
      </c>
      <c r="R645" s="12">
        <f>SUMIF(Invoiced!$C$2:$C$8000, F645,Invoiced!$I$2:$I$8000)</f>
        <v>0</v>
      </c>
      <c r="S645" s="2">
        <f t="shared" si="32"/>
        <v>0</v>
      </c>
      <c r="T645" s="28">
        <f>(1-NCW!M645)</f>
        <v>1</v>
      </c>
    </row>
    <row r="646" spans="1:20" x14ac:dyDescent="0.2">
      <c r="A646">
        <v>646</v>
      </c>
      <c r="B646" s="9">
        <f>NCW!A646</f>
        <v>0</v>
      </c>
      <c r="C646" s="27">
        <f>NCW!B646</f>
        <v>0</v>
      </c>
      <c r="D646" s="19">
        <f>NCW!C646</f>
        <v>0</v>
      </c>
      <c r="E646" s="9">
        <f>NCW!N646</f>
        <v>0</v>
      </c>
      <c r="F646" s="9">
        <f>NCW!A646</f>
        <v>0</v>
      </c>
      <c r="G646" s="10">
        <f>NCW!D646</f>
        <v>0</v>
      </c>
      <c r="H646" s="15">
        <f>NCW!E646</f>
        <v>0</v>
      </c>
      <c r="I646" s="23">
        <f>NCW!F646</f>
        <v>0</v>
      </c>
      <c r="J646" s="15">
        <f>NCW!G646</f>
        <v>0</v>
      </c>
      <c r="K646" s="15">
        <f>NCW!H646</f>
        <v>0</v>
      </c>
      <c r="L646" s="15" t="str">
        <f t="shared" ca="1" si="30"/>
        <v/>
      </c>
      <c r="M646" s="4">
        <f>NCW!J646</f>
        <v>0</v>
      </c>
      <c r="N646" s="6">
        <f>NCW!K646</f>
        <v>0</v>
      </c>
      <c r="O646" s="11">
        <f>SUMIF(Invoiced!$C$2:$C$8000, F646,Invoiced!$H$2:$H$8000)</f>
        <v>0</v>
      </c>
      <c r="P646" s="18">
        <f t="shared" si="31"/>
        <v>0</v>
      </c>
      <c r="Q646" s="7">
        <f>NCW!L646</f>
        <v>0</v>
      </c>
      <c r="R646" s="12">
        <f>SUMIF(Invoiced!$C$2:$C$8000, F646,Invoiced!$I$2:$I$8000)</f>
        <v>0</v>
      </c>
      <c r="S646" s="2">
        <f t="shared" si="32"/>
        <v>0</v>
      </c>
      <c r="T646" s="28">
        <f>(1-NCW!M646)</f>
        <v>1</v>
      </c>
    </row>
    <row r="647" spans="1:20" x14ac:dyDescent="0.2">
      <c r="A647">
        <v>647</v>
      </c>
      <c r="B647" s="9">
        <f>NCW!A647</f>
        <v>0</v>
      </c>
      <c r="C647" s="27">
        <f>NCW!B647</f>
        <v>0</v>
      </c>
      <c r="D647" s="19">
        <f>NCW!C647</f>
        <v>0</v>
      </c>
      <c r="E647" s="9">
        <f>NCW!N647</f>
        <v>0</v>
      </c>
      <c r="F647" s="9">
        <f>NCW!A647</f>
        <v>0</v>
      </c>
      <c r="G647" s="10">
        <f>NCW!D647</f>
        <v>0</v>
      </c>
      <c r="H647" s="15">
        <f>NCW!E647</f>
        <v>0</v>
      </c>
      <c r="I647" s="23">
        <f>NCW!F647</f>
        <v>0</v>
      </c>
      <c r="J647" s="15">
        <f>NCW!G647</f>
        <v>0</v>
      </c>
      <c r="K647" s="15">
        <f>NCW!H647</f>
        <v>0</v>
      </c>
      <c r="L647" s="15" t="str">
        <f t="shared" ca="1" si="30"/>
        <v/>
      </c>
      <c r="M647" s="4">
        <f>NCW!J647</f>
        <v>0</v>
      </c>
      <c r="N647" s="6">
        <f>NCW!K647</f>
        <v>0</v>
      </c>
      <c r="O647" s="11">
        <f>SUMIF(Invoiced!$C$2:$C$8000, F647,Invoiced!$H$2:$H$8000)</f>
        <v>0</v>
      </c>
      <c r="P647" s="18">
        <f t="shared" si="31"/>
        <v>0</v>
      </c>
      <c r="Q647" s="7">
        <f>NCW!L647</f>
        <v>0</v>
      </c>
      <c r="R647" s="12">
        <f>SUMIF(Invoiced!$C$2:$C$8000, F647,Invoiced!$I$2:$I$8000)</f>
        <v>0</v>
      </c>
      <c r="S647" s="2">
        <f t="shared" si="32"/>
        <v>0</v>
      </c>
      <c r="T647" s="28">
        <f>(1-NCW!M647)</f>
        <v>1</v>
      </c>
    </row>
    <row r="648" spans="1:20" x14ac:dyDescent="0.2">
      <c r="A648">
        <v>648</v>
      </c>
      <c r="B648" s="9">
        <f>NCW!A648</f>
        <v>0</v>
      </c>
      <c r="C648" s="27">
        <f>NCW!B648</f>
        <v>0</v>
      </c>
      <c r="D648" s="19">
        <f>NCW!C648</f>
        <v>0</v>
      </c>
      <c r="E648" s="9">
        <f>NCW!N648</f>
        <v>0</v>
      </c>
      <c r="F648" s="9">
        <f>NCW!A648</f>
        <v>0</v>
      </c>
      <c r="G648" s="10">
        <f>NCW!D648</f>
        <v>0</v>
      </c>
      <c r="H648" s="15">
        <f>NCW!E648</f>
        <v>0</v>
      </c>
      <c r="I648" s="23">
        <f>NCW!F648</f>
        <v>0</v>
      </c>
      <c r="J648" s="15">
        <f>NCW!G648</f>
        <v>0</v>
      </c>
      <c r="K648" s="15">
        <f>NCW!H648</f>
        <v>0</v>
      </c>
      <c r="L648" s="15" t="str">
        <f t="shared" ca="1" si="30"/>
        <v/>
      </c>
      <c r="M648" s="4">
        <f>NCW!J648</f>
        <v>0</v>
      </c>
      <c r="N648" s="6">
        <f>NCW!K648</f>
        <v>0</v>
      </c>
      <c r="O648" s="11">
        <f>SUMIF(Invoiced!$C$2:$C$8000, F648,Invoiced!$H$2:$H$8000)</f>
        <v>0</v>
      </c>
      <c r="P648" s="18">
        <f t="shared" si="31"/>
        <v>0</v>
      </c>
      <c r="Q648" s="7">
        <f>NCW!L648</f>
        <v>0</v>
      </c>
      <c r="R648" s="12">
        <f>SUMIF(Invoiced!$C$2:$C$8000, F648,Invoiced!$I$2:$I$8000)</f>
        <v>0</v>
      </c>
      <c r="S648" s="2">
        <f t="shared" si="32"/>
        <v>0</v>
      </c>
      <c r="T648" s="28">
        <f>(1-NCW!M648)</f>
        <v>1</v>
      </c>
    </row>
    <row r="649" spans="1:20" x14ac:dyDescent="0.2">
      <c r="A649">
        <v>649</v>
      </c>
      <c r="B649" s="9">
        <f>NCW!A649</f>
        <v>0</v>
      </c>
      <c r="C649" s="27">
        <f>NCW!B649</f>
        <v>0</v>
      </c>
      <c r="D649" s="19">
        <f>NCW!C649</f>
        <v>0</v>
      </c>
      <c r="E649" s="9">
        <f>NCW!N649</f>
        <v>0</v>
      </c>
      <c r="F649" s="9">
        <f>NCW!A649</f>
        <v>0</v>
      </c>
      <c r="G649" s="10">
        <f>NCW!D649</f>
        <v>0</v>
      </c>
      <c r="H649" s="15">
        <f>NCW!E649</f>
        <v>0</v>
      </c>
      <c r="I649" s="23">
        <f>NCW!F649</f>
        <v>0</v>
      </c>
      <c r="J649" s="15">
        <f>NCW!G649</f>
        <v>0</v>
      </c>
      <c r="K649" s="15">
        <f>NCW!H649</f>
        <v>0</v>
      </c>
      <c r="L649" s="15" t="str">
        <f t="shared" ca="1" si="30"/>
        <v/>
      </c>
      <c r="M649" s="4">
        <f>NCW!J649</f>
        <v>0</v>
      </c>
      <c r="N649" s="6">
        <f>NCW!K649</f>
        <v>0</v>
      </c>
      <c r="O649" s="11">
        <f>SUMIF(Invoiced!$C$2:$C$8000, F649,Invoiced!$H$2:$H$8000)</f>
        <v>0</v>
      </c>
      <c r="P649" s="18">
        <f t="shared" si="31"/>
        <v>0</v>
      </c>
      <c r="Q649" s="7">
        <f>NCW!L649</f>
        <v>0</v>
      </c>
      <c r="R649" s="12">
        <f>SUMIF(Invoiced!$C$2:$C$8000, F649,Invoiced!$I$2:$I$8000)</f>
        <v>0</v>
      </c>
      <c r="S649" s="2">
        <f t="shared" si="32"/>
        <v>0</v>
      </c>
      <c r="T649" s="28">
        <f>(1-NCW!M649)</f>
        <v>1</v>
      </c>
    </row>
    <row r="650" spans="1:20" x14ac:dyDescent="0.2">
      <c r="A650">
        <v>650</v>
      </c>
      <c r="B650" s="9">
        <f>NCW!A650</f>
        <v>0</v>
      </c>
      <c r="C650" s="27">
        <f>NCW!B650</f>
        <v>0</v>
      </c>
      <c r="D650" s="19">
        <f>NCW!C650</f>
        <v>0</v>
      </c>
      <c r="E650" s="9">
        <f>NCW!N650</f>
        <v>0</v>
      </c>
      <c r="F650" s="9">
        <f>NCW!A650</f>
        <v>0</v>
      </c>
      <c r="G650" s="10">
        <f>NCW!D650</f>
        <v>0</v>
      </c>
      <c r="H650" s="15">
        <f>NCW!E650</f>
        <v>0</v>
      </c>
      <c r="I650" s="23">
        <f>NCW!F650</f>
        <v>0</v>
      </c>
      <c r="J650" s="15">
        <f>NCW!G650</f>
        <v>0</v>
      </c>
      <c r="K650" s="15">
        <f>NCW!H650</f>
        <v>0</v>
      </c>
      <c r="L650" s="15" t="str">
        <f t="shared" ca="1" si="30"/>
        <v/>
      </c>
      <c r="M650" s="4">
        <f>NCW!J650</f>
        <v>0</v>
      </c>
      <c r="N650" s="6">
        <f>NCW!K650</f>
        <v>0</v>
      </c>
      <c r="O650" s="11">
        <f>SUMIF(Invoiced!$C$2:$C$8000, F650,Invoiced!$H$2:$H$8000)</f>
        <v>0</v>
      </c>
      <c r="P650" s="18">
        <f t="shared" si="31"/>
        <v>0</v>
      </c>
      <c r="Q650" s="7">
        <f>NCW!L650</f>
        <v>0</v>
      </c>
      <c r="R650" s="12">
        <f>SUMIF(Invoiced!$C$2:$C$8000, F650,Invoiced!$I$2:$I$8000)</f>
        <v>0</v>
      </c>
      <c r="S650" s="2">
        <f t="shared" si="32"/>
        <v>0</v>
      </c>
      <c r="T650" s="28">
        <f>(1-NCW!M650)</f>
        <v>1</v>
      </c>
    </row>
    <row r="651" spans="1:20" x14ac:dyDescent="0.2">
      <c r="A651">
        <v>651</v>
      </c>
      <c r="B651" s="9">
        <f>NCW!A651</f>
        <v>0</v>
      </c>
      <c r="C651" s="27">
        <f>NCW!B651</f>
        <v>0</v>
      </c>
      <c r="D651" s="19">
        <f>NCW!C651</f>
        <v>0</v>
      </c>
      <c r="E651" s="9">
        <f>NCW!N651</f>
        <v>0</v>
      </c>
      <c r="F651" s="9">
        <f>NCW!A651</f>
        <v>0</v>
      </c>
      <c r="G651" s="10">
        <f>NCW!D651</f>
        <v>0</v>
      </c>
      <c r="H651" s="15">
        <f>NCW!E651</f>
        <v>0</v>
      </c>
      <c r="I651" s="23">
        <f>NCW!F651</f>
        <v>0</v>
      </c>
      <c r="J651" s="15">
        <f>NCW!G651</f>
        <v>0</v>
      </c>
      <c r="K651" s="15">
        <f>NCW!H651</f>
        <v>0</v>
      </c>
      <c r="L651" s="15" t="str">
        <f t="shared" ca="1" si="30"/>
        <v/>
      </c>
      <c r="M651" s="4">
        <f>NCW!J651</f>
        <v>0</v>
      </c>
      <c r="N651" s="6">
        <f>NCW!K651</f>
        <v>0</v>
      </c>
      <c r="O651" s="11">
        <f>SUMIF(Invoiced!$C$2:$C$8000, F651,Invoiced!$H$2:$H$8000)</f>
        <v>0</v>
      </c>
      <c r="P651" s="18">
        <f t="shared" si="31"/>
        <v>0</v>
      </c>
      <c r="Q651" s="7">
        <f>NCW!L651</f>
        <v>0</v>
      </c>
      <c r="R651" s="12">
        <f>SUMIF(Invoiced!$C$2:$C$8000, F651,Invoiced!$I$2:$I$8000)</f>
        <v>0</v>
      </c>
      <c r="S651" s="2">
        <f t="shared" si="32"/>
        <v>0</v>
      </c>
      <c r="T651" s="28">
        <f>(1-NCW!M651)</f>
        <v>1</v>
      </c>
    </row>
    <row r="652" spans="1:20" x14ac:dyDescent="0.2">
      <c r="A652">
        <v>652</v>
      </c>
      <c r="B652" s="9">
        <f>NCW!A652</f>
        <v>0</v>
      </c>
      <c r="C652" s="27">
        <f>NCW!B652</f>
        <v>0</v>
      </c>
      <c r="D652" s="19">
        <f>NCW!C652</f>
        <v>0</v>
      </c>
      <c r="E652" s="9">
        <f>NCW!N652</f>
        <v>0</v>
      </c>
      <c r="F652" s="9">
        <f>NCW!A652</f>
        <v>0</v>
      </c>
      <c r="G652" s="10">
        <f>NCW!D652</f>
        <v>0</v>
      </c>
      <c r="H652" s="15">
        <f>NCW!E652</f>
        <v>0</v>
      </c>
      <c r="I652" s="23">
        <f>NCW!F652</f>
        <v>0</v>
      </c>
      <c r="J652" s="15">
        <f>NCW!G652</f>
        <v>0</v>
      </c>
      <c r="K652" s="15">
        <f>NCW!H652</f>
        <v>0</v>
      </c>
      <c r="L652" s="15" t="str">
        <f t="shared" ca="1" si="30"/>
        <v/>
      </c>
      <c r="M652" s="4">
        <f>NCW!J652</f>
        <v>0</v>
      </c>
      <c r="N652" s="6">
        <f>NCW!K652</f>
        <v>0</v>
      </c>
      <c r="O652" s="11">
        <f>SUMIF(Invoiced!$C$2:$C$8000, F652,Invoiced!$H$2:$H$8000)</f>
        <v>0</v>
      </c>
      <c r="P652" s="18">
        <f t="shared" si="31"/>
        <v>0</v>
      </c>
      <c r="Q652" s="7">
        <f>NCW!L652</f>
        <v>0</v>
      </c>
      <c r="R652" s="12">
        <f>SUMIF(Invoiced!$C$2:$C$8000, F652,Invoiced!$I$2:$I$8000)</f>
        <v>0</v>
      </c>
      <c r="S652" s="2">
        <f t="shared" si="32"/>
        <v>0</v>
      </c>
      <c r="T652" s="28">
        <f>(1-NCW!M652)</f>
        <v>1</v>
      </c>
    </row>
    <row r="653" spans="1:20" x14ac:dyDescent="0.2">
      <c r="A653">
        <v>653</v>
      </c>
      <c r="B653" s="9">
        <f>NCW!A653</f>
        <v>0</v>
      </c>
      <c r="C653" s="27">
        <f>NCW!B653</f>
        <v>0</v>
      </c>
      <c r="D653" s="19">
        <f>NCW!C653</f>
        <v>0</v>
      </c>
      <c r="E653" s="9">
        <f>NCW!N653</f>
        <v>0</v>
      </c>
      <c r="F653" s="9">
        <f>NCW!A653</f>
        <v>0</v>
      </c>
      <c r="G653" s="10">
        <f>NCW!D653</f>
        <v>0</v>
      </c>
      <c r="H653" s="15">
        <f>NCW!E653</f>
        <v>0</v>
      </c>
      <c r="I653" s="23">
        <f>NCW!F653</f>
        <v>0</v>
      </c>
      <c r="J653" s="15">
        <f>NCW!G653</f>
        <v>0</v>
      </c>
      <c r="K653" s="15">
        <f>NCW!H653</f>
        <v>0</v>
      </c>
      <c r="L653" s="15" t="str">
        <f t="shared" ca="1" si="30"/>
        <v/>
      </c>
      <c r="M653" s="4">
        <f>NCW!J653</f>
        <v>0</v>
      </c>
      <c r="N653" s="6">
        <f>NCW!K653</f>
        <v>0</v>
      </c>
      <c r="O653" s="11">
        <f>SUMIF(Invoiced!$C$2:$C$8000, F653,Invoiced!$H$2:$H$8000)</f>
        <v>0</v>
      </c>
      <c r="P653" s="18">
        <f t="shared" si="31"/>
        <v>0</v>
      </c>
      <c r="Q653" s="7">
        <f>NCW!L653</f>
        <v>0</v>
      </c>
      <c r="R653" s="12">
        <f>SUMIF(Invoiced!$C$2:$C$8000, F653,Invoiced!$I$2:$I$8000)</f>
        <v>0</v>
      </c>
      <c r="S653" s="2">
        <f t="shared" si="32"/>
        <v>0</v>
      </c>
      <c r="T653" s="28">
        <f>(1-NCW!M653)</f>
        <v>1</v>
      </c>
    </row>
    <row r="654" spans="1:20" x14ac:dyDescent="0.2">
      <c r="A654">
        <v>654</v>
      </c>
      <c r="B654" s="9">
        <f>NCW!A654</f>
        <v>0</v>
      </c>
      <c r="C654" s="27">
        <f>NCW!B654</f>
        <v>0</v>
      </c>
      <c r="D654" s="19">
        <f>NCW!C654</f>
        <v>0</v>
      </c>
      <c r="E654" s="9">
        <f>NCW!N654</f>
        <v>0</v>
      </c>
      <c r="F654" s="9">
        <f>NCW!A654</f>
        <v>0</v>
      </c>
      <c r="G654" s="10">
        <f>NCW!D654</f>
        <v>0</v>
      </c>
      <c r="H654" s="15">
        <f>NCW!E654</f>
        <v>0</v>
      </c>
      <c r="I654" s="23">
        <f>NCW!F654</f>
        <v>0</v>
      </c>
      <c r="J654" s="15">
        <f>NCW!G654</f>
        <v>0</v>
      </c>
      <c r="K654" s="15">
        <f>NCW!H654</f>
        <v>0</v>
      </c>
      <c r="L654" s="15" t="str">
        <f t="shared" ca="1" si="30"/>
        <v/>
      </c>
      <c r="M654" s="4">
        <f>NCW!J654</f>
        <v>0</v>
      </c>
      <c r="N654" s="6">
        <f>NCW!K654</f>
        <v>0</v>
      </c>
      <c r="O654" s="11">
        <f>SUMIF(Invoiced!$C$2:$C$8000, F654,Invoiced!$H$2:$H$8000)</f>
        <v>0</v>
      </c>
      <c r="P654" s="18">
        <f t="shared" si="31"/>
        <v>0</v>
      </c>
      <c r="Q654" s="7">
        <f>NCW!L654</f>
        <v>0</v>
      </c>
      <c r="R654" s="12">
        <f>SUMIF(Invoiced!$C$2:$C$8000, F654,Invoiced!$I$2:$I$8000)</f>
        <v>0</v>
      </c>
      <c r="S654" s="2">
        <f t="shared" si="32"/>
        <v>0</v>
      </c>
      <c r="T654" s="28">
        <f>(1-NCW!M654)</f>
        <v>1</v>
      </c>
    </row>
    <row r="655" spans="1:20" x14ac:dyDescent="0.2">
      <c r="A655">
        <v>655</v>
      </c>
      <c r="B655" s="9">
        <f>NCW!A655</f>
        <v>0</v>
      </c>
      <c r="C655" s="27">
        <f>NCW!B655</f>
        <v>0</v>
      </c>
      <c r="D655" s="19">
        <f>NCW!C655</f>
        <v>0</v>
      </c>
      <c r="E655" s="9">
        <f>NCW!N655</f>
        <v>0</v>
      </c>
      <c r="F655" s="9">
        <f>NCW!A655</f>
        <v>0</v>
      </c>
      <c r="G655" s="10">
        <f>NCW!D655</f>
        <v>0</v>
      </c>
      <c r="H655" s="15">
        <f>NCW!E655</f>
        <v>0</v>
      </c>
      <c r="I655" s="23">
        <f>NCW!F655</f>
        <v>0</v>
      </c>
      <c r="J655" s="15">
        <f>NCW!G655</f>
        <v>0</v>
      </c>
      <c r="K655" s="15">
        <f>NCW!H655</f>
        <v>0</v>
      </c>
      <c r="L655" s="15" t="str">
        <f t="shared" ca="1" si="30"/>
        <v/>
      </c>
      <c r="M655" s="4">
        <f>NCW!J655</f>
        <v>0</v>
      </c>
      <c r="N655" s="6">
        <f>NCW!K655</f>
        <v>0</v>
      </c>
      <c r="O655" s="11">
        <f>SUMIF(Invoiced!$C$2:$C$8000, F655,Invoiced!$H$2:$H$8000)</f>
        <v>0</v>
      </c>
      <c r="P655" s="18">
        <f t="shared" si="31"/>
        <v>0</v>
      </c>
      <c r="Q655" s="7">
        <f>NCW!L655</f>
        <v>0</v>
      </c>
      <c r="R655" s="12">
        <f>SUMIF(Invoiced!$C$2:$C$8000, F655,Invoiced!$I$2:$I$8000)</f>
        <v>0</v>
      </c>
      <c r="S655" s="2">
        <f t="shared" si="32"/>
        <v>0</v>
      </c>
      <c r="T655" s="28">
        <f>(1-NCW!M655)</f>
        <v>1</v>
      </c>
    </row>
    <row r="656" spans="1:20" x14ac:dyDescent="0.2">
      <c r="A656">
        <v>656</v>
      </c>
      <c r="B656" s="9">
        <f>NCW!A656</f>
        <v>0</v>
      </c>
      <c r="C656" s="27">
        <f>NCW!B656</f>
        <v>0</v>
      </c>
      <c r="D656" s="19">
        <f>NCW!C656</f>
        <v>0</v>
      </c>
      <c r="E656" s="9">
        <f>NCW!N656</f>
        <v>0</v>
      </c>
      <c r="F656" s="9">
        <f>NCW!A656</f>
        <v>0</v>
      </c>
      <c r="G656" s="10">
        <f>NCW!D656</f>
        <v>0</v>
      </c>
      <c r="H656" s="15">
        <f>NCW!E656</f>
        <v>0</v>
      </c>
      <c r="I656" s="23">
        <f>NCW!F656</f>
        <v>0</v>
      </c>
      <c r="J656" s="15">
        <f>NCW!G656</f>
        <v>0</v>
      </c>
      <c r="K656" s="15">
        <f>NCW!H656</f>
        <v>0</v>
      </c>
      <c r="L656" s="15" t="str">
        <f t="shared" ca="1" si="30"/>
        <v/>
      </c>
      <c r="M656" s="4">
        <f>NCW!J656</f>
        <v>0</v>
      </c>
      <c r="N656" s="6">
        <f>NCW!K656</f>
        <v>0</v>
      </c>
      <c r="O656" s="11">
        <f>SUMIF(Invoiced!$C$2:$C$8000, F656,Invoiced!$H$2:$H$8000)</f>
        <v>0</v>
      </c>
      <c r="P656" s="18">
        <f t="shared" si="31"/>
        <v>0</v>
      </c>
      <c r="Q656" s="7">
        <f>NCW!L656</f>
        <v>0</v>
      </c>
      <c r="R656" s="12">
        <f>SUMIF(Invoiced!$C$2:$C$8000, F656,Invoiced!$I$2:$I$8000)</f>
        <v>0</v>
      </c>
      <c r="S656" s="2">
        <f t="shared" si="32"/>
        <v>0</v>
      </c>
      <c r="T656" s="28">
        <f>(1-NCW!M656)</f>
        <v>1</v>
      </c>
    </row>
    <row r="657" spans="1:20" x14ac:dyDescent="0.2">
      <c r="A657">
        <v>657</v>
      </c>
      <c r="B657" s="9">
        <f>NCW!A657</f>
        <v>0</v>
      </c>
      <c r="C657" s="27">
        <f>NCW!B657</f>
        <v>0</v>
      </c>
      <c r="D657" s="19">
        <f>NCW!C657</f>
        <v>0</v>
      </c>
      <c r="E657" s="9">
        <f>NCW!N657</f>
        <v>0</v>
      </c>
      <c r="F657" s="9">
        <f>NCW!A657</f>
        <v>0</v>
      </c>
      <c r="G657" s="10">
        <f>NCW!D657</f>
        <v>0</v>
      </c>
      <c r="H657" s="15">
        <f>NCW!E657</f>
        <v>0</v>
      </c>
      <c r="I657" s="23">
        <f>NCW!F657</f>
        <v>0</v>
      </c>
      <c r="J657" s="15">
        <f>NCW!G657</f>
        <v>0</v>
      </c>
      <c r="K657" s="15">
        <f>NCW!H657</f>
        <v>0</v>
      </c>
      <c r="L657" s="15" t="str">
        <f t="shared" ca="1" si="30"/>
        <v/>
      </c>
      <c r="M657" s="4">
        <f>NCW!J657</f>
        <v>0</v>
      </c>
      <c r="N657" s="6">
        <f>NCW!K657</f>
        <v>0</v>
      </c>
      <c r="O657" s="11">
        <f>SUMIF(Invoiced!$C$2:$C$8000, F657,Invoiced!$H$2:$H$8000)</f>
        <v>0</v>
      </c>
      <c r="P657" s="18">
        <f t="shared" si="31"/>
        <v>0</v>
      </c>
      <c r="Q657" s="7">
        <f>NCW!L657</f>
        <v>0</v>
      </c>
      <c r="R657" s="12">
        <f>SUMIF(Invoiced!$C$2:$C$8000, F657,Invoiced!$I$2:$I$8000)</f>
        <v>0</v>
      </c>
      <c r="S657" s="2">
        <f t="shared" si="32"/>
        <v>0</v>
      </c>
      <c r="T657" s="28">
        <f>(1-NCW!M657)</f>
        <v>1</v>
      </c>
    </row>
    <row r="658" spans="1:20" x14ac:dyDescent="0.2">
      <c r="A658">
        <v>658</v>
      </c>
      <c r="B658" s="9">
        <f>NCW!A658</f>
        <v>0</v>
      </c>
      <c r="C658" s="27">
        <f>NCW!B658</f>
        <v>0</v>
      </c>
      <c r="D658" s="19">
        <f>NCW!C658</f>
        <v>0</v>
      </c>
      <c r="E658" s="9">
        <f>NCW!N658</f>
        <v>0</v>
      </c>
      <c r="F658" s="9">
        <f>NCW!A658</f>
        <v>0</v>
      </c>
      <c r="G658" s="10">
        <f>NCW!D658</f>
        <v>0</v>
      </c>
      <c r="H658" s="15">
        <f>NCW!E658</f>
        <v>0</v>
      </c>
      <c r="I658" s="23">
        <f>NCW!F658</f>
        <v>0</v>
      </c>
      <c r="J658" s="15">
        <f>NCW!G658</f>
        <v>0</v>
      </c>
      <c r="K658" s="15">
        <f>NCW!H658</f>
        <v>0</v>
      </c>
      <c r="L658" s="15" t="str">
        <f t="shared" ca="1" si="30"/>
        <v/>
      </c>
      <c r="M658" s="4">
        <f>NCW!J658</f>
        <v>0</v>
      </c>
      <c r="N658" s="6">
        <f>NCW!K658</f>
        <v>0</v>
      </c>
      <c r="O658" s="11">
        <f>SUMIF(Invoiced!$C$2:$C$8000, F658,Invoiced!$H$2:$H$8000)</f>
        <v>0</v>
      </c>
      <c r="P658" s="18">
        <f t="shared" si="31"/>
        <v>0</v>
      </c>
      <c r="Q658" s="7">
        <f>NCW!L658</f>
        <v>0</v>
      </c>
      <c r="R658" s="12">
        <f>SUMIF(Invoiced!$C$2:$C$8000, F658,Invoiced!$I$2:$I$8000)</f>
        <v>0</v>
      </c>
      <c r="S658" s="2">
        <f t="shared" si="32"/>
        <v>0</v>
      </c>
      <c r="T658" s="28">
        <f>(1-NCW!M658)</f>
        <v>1</v>
      </c>
    </row>
    <row r="659" spans="1:20" x14ac:dyDescent="0.2">
      <c r="A659">
        <v>659</v>
      </c>
      <c r="B659" s="9">
        <f>NCW!A659</f>
        <v>0</v>
      </c>
      <c r="C659" s="27">
        <f>NCW!B659</f>
        <v>0</v>
      </c>
      <c r="D659" s="19">
        <f>NCW!C659</f>
        <v>0</v>
      </c>
      <c r="E659" s="9">
        <f>NCW!N659</f>
        <v>0</v>
      </c>
      <c r="F659" s="9">
        <f>NCW!A659</f>
        <v>0</v>
      </c>
      <c r="G659" s="10">
        <f>NCW!D659</f>
        <v>0</v>
      </c>
      <c r="H659" s="15">
        <f>NCW!E659</f>
        <v>0</v>
      </c>
      <c r="I659" s="23">
        <f>NCW!F659</f>
        <v>0</v>
      </c>
      <c r="J659" s="15">
        <f>NCW!G659</f>
        <v>0</v>
      </c>
      <c r="K659" s="15">
        <f>NCW!H659</f>
        <v>0</v>
      </c>
      <c r="L659" s="15" t="str">
        <f t="shared" ca="1" si="30"/>
        <v/>
      </c>
      <c r="M659" s="4">
        <f>NCW!J659</f>
        <v>0</v>
      </c>
      <c r="N659" s="6">
        <f>NCW!K659</f>
        <v>0</v>
      </c>
      <c r="O659" s="11">
        <f>SUMIF(Invoiced!$C$2:$C$8000, F659,Invoiced!$H$2:$H$8000)</f>
        <v>0</v>
      </c>
      <c r="P659" s="18">
        <f t="shared" si="31"/>
        <v>0</v>
      </c>
      <c r="Q659" s="7">
        <f>NCW!L659</f>
        <v>0</v>
      </c>
      <c r="R659" s="12">
        <f>SUMIF(Invoiced!$C$2:$C$8000, F659,Invoiced!$I$2:$I$8000)</f>
        <v>0</v>
      </c>
      <c r="S659" s="2">
        <f t="shared" si="32"/>
        <v>0</v>
      </c>
      <c r="T659" s="28">
        <f>(1-NCW!M659)</f>
        <v>1</v>
      </c>
    </row>
    <row r="660" spans="1:20" x14ac:dyDescent="0.2">
      <c r="A660">
        <v>660</v>
      </c>
      <c r="B660" s="9">
        <f>NCW!A660</f>
        <v>0</v>
      </c>
      <c r="C660" s="27">
        <f>NCW!B660</f>
        <v>0</v>
      </c>
      <c r="D660" s="19">
        <f>NCW!C660</f>
        <v>0</v>
      </c>
      <c r="E660" s="9">
        <f>NCW!N660</f>
        <v>0</v>
      </c>
      <c r="F660" s="9">
        <f>NCW!A660</f>
        <v>0</v>
      </c>
      <c r="G660" s="10">
        <f>NCW!D660</f>
        <v>0</v>
      </c>
      <c r="H660" s="15">
        <f>NCW!E660</f>
        <v>0</v>
      </c>
      <c r="I660" s="23">
        <f>NCW!F660</f>
        <v>0</v>
      </c>
      <c r="J660" s="15">
        <f>NCW!G660</f>
        <v>0</v>
      </c>
      <c r="K660" s="15">
        <f>NCW!H660</f>
        <v>0</v>
      </c>
      <c r="L660" s="15" t="str">
        <f t="shared" ca="1" si="30"/>
        <v/>
      </c>
      <c r="M660" s="4">
        <f>NCW!J660</f>
        <v>0</v>
      </c>
      <c r="N660" s="6">
        <f>NCW!K660</f>
        <v>0</v>
      </c>
      <c r="O660" s="11">
        <f>SUMIF(Invoiced!$C$2:$C$8000, F660,Invoiced!$H$2:$H$8000)</f>
        <v>0</v>
      </c>
      <c r="P660" s="18">
        <f t="shared" si="31"/>
        <v>0</v>
      </c>
      <c r="Q660" s="7">
        <f>NCW!L660</f>
        <v>0</v>
      </c>
      <c r="R660" s="12">
        <f>SUMIF(Invoiced!$C$2:$C$8000, F660,Invoiced!$I$2:$I$8000)</f>
        <v>0</v>
      </c>
      <c r="S660" s="2">
        <f t="shared" si="32"/>
        <v>0</v>
      </c>
      <c r="T660" s="28">
        <f>(1-NCW!M660)</f>
        <v>1</v>
      </c>
    </row>
    <row r="661" spans="1:20" x14ac:dyDescent="0.2">
      <c r="A661">
        <v>661</v>
      </c>
      <c r="B661" s="9">
        <f>NCW!A661</f>
        <v>0</v>
      </c>
      <c r="C661" s="27">
        <f>NCW!B661</f>
        <v>0</v>
      </c>
      <c r="D661" s="19">
        <f>NCW!C661</f>
        <v>0</v>
      </c>
      <c r="E661" s="9">
        <f>NCW!N661</f>
        <v>0</v>
      </c>
      <c r="F661" s="9">
        <f>NCW!A661</f>
        <v>0</v>
      </c>
      <c r="G661" s="10">
        <f>NCW!D661</f>
        <v>0</v>
      </c>
      <c r="H661" s="15">
        <f>NCW!E661</f>
        <v>0</v>
      </c>
      <c r="I661" s="23">
        <f>NCW!F661</f>
        <v>0</v>
      </c>
      <c r="J661" s="15">
        <f>NCW!G661</f>
        <v>0</v>
      </c>
      <c r="K661" s="15">
        <f>NCW!H661</f>
        <v>0</v>
      </c>
      <c r="L661" s="15" t="str">
        <f t="shared" ca="1" si="30"/>
        <v/>
      </c>
      <c r="M661" s="4">
        <f>NCW!J661</f>
        <v>0</v>
      </c>
      <c r="N661" s="6">
        <f>NCW!K661</f>
        <v>0</v>
      </c>
      <c r="O661" s="11">
        <f>SUMIF(Invoiced!$C$2:$C$8000, F661,Invoiced!$H$2:$H$8000)</f>
        <v>0</v>
      </c>
      <c r="P661" s="18">
        <f t="shared" si="31"/>
        <v>0</v>
      </c>
      <c r="Q661" s="7">
        <f>NCW!L661</f>
        <v>0</v>
      </c>
      <c r="R661" s="12">
        <f>SUMIF(Invoiced!$C$2:$C$8000, F661,Invoiced!$I$2:$I$8000)</f>
        <v>0</v>
      </c>
      <c r="S661" s="2">
        <f t="shared" si="32"/>
        <v>0</v>
      </c>
      <c r="T661" s="28">
        <f>(1-NCW!M661)</f>
        <v>1</v>
      </c>
    </row>
    <row r="662" spans="1:20" x14ac:dyDescent="0.2">
      <c r="A662">
        <v>662</v>
      </c>
      <c r="B662" s="9">
        <f>NCW!A662</f>
        <v>0</v>
      </c>
      <c r="C662" s="27">
        <f>NCW!B662</f>
        <v>0</v>
      </c>
      <c r="D662" s="19">
        <f>NCW!C662</f>
        <v>0</v>
      </c>
      <c r="E662" s="9">
        <f>NCW!N662</f>
        <v>0</v>
      </c>
      <c r="F662" s="9">
        <f>NCW!A662</f>
        <v>0</v>
      </c>
      <c r="G662" s="10">
        <f>NCW!D662</f>
        <v>0</v>
      </c>
      <c r="H662" s="15">
        <f>NCW!E662</f>
        <v>0</v>
      </c>
      <c r="I662" s="23">
        <f>NCW!F662</f>
        <v>0</v>
      </c>
      <c r="J662" s="15">
        <f>NCW!G662</f>
        <v>0</v>
      </c>
      <c r="K662" s="15">
        <f>NCW!H662</f>
        <v>0</v>
      </c>
      <c r="L662" s="15" t="str">
        <f t="shared" ca="1" si="30"/>
        <v/>
      </c>
      <c r="M662" s="4">
        <f>NCW!J662</f>
        <v>0</v>
      </c>
      <c r="N662" s="6">
        <f>NCW!K662</f>
        <v>0</v>
      </c>
      <c r="O662" s="11">
        <f>SUMIF(Invoiced!$C$2:$C$8000, F662,Invoiced!$H$2:$H$8000)</f>
        <v>0</v>
      </c>
      <c r="P662" s="18">
        <f t="shared" si="31"/>
        <v>0</v>
      </c>
      <c r="Q662" s="7">
        <f>NCW!L662</f>
        <v>0</v>
      </c>
      <c r="R662" s="12">
        <f>SUMIF(Invoiced!$C$2:$C$8000, F662,Invoiced!$I$2:$I$8000)</f>
        <v>0</v>
      </c>
      <c r="S662" s="2">
        <f t="shared" si="32"/>
        <v>0</v>
      </c>
      <c r="T662" s="28">
        <f>(1-NCW!M662)</f>
        <v>1</v>
      </c>
    </row>
    <row r="663" spans="1:20" x14ac:dyDescent="0.2">
      <c r="A663">
        <v>663</v>
      </c>
      <c r="B663" s="9">
        <f>NCW!A663</f>
        <v>0</v>
      </c>
      <c r="C663" s="27">
        <f>NCW!B663</f>
        <v>0</v>
      </c>
      <c r="D663" s="19">
        <f>NCW!C663</f>
        <v>0</v>
      </c>
      <c r="E663" s="9">
        <f>NCW!N663</f>
        <v>0</v>
      </c>
      <c r="F663" s="9">
        <f>NCW!A663</f>
        <v>0</v>
      </c>
      <c r="G663" s="10">
        <f>NCW!D663</f>
        <v>0</v>
      </c>
      <c r="H663" s="15">
        <f>NCW!E663</f>
        <v>0</v>
      </c>
      <c r="I663" s="23">
        <f>NCW!F663</f>
        <v>0</v>
      </c>
      <c r="J663" s="15">
        <f>NCW!G663</f>
        <v>0</v>
      </c>
      <c r="K663" s="15">
        <f>NCW!H663</f>
        <v>0</v>
      </c>
      <c r="L663" s="15" t="str">
        <f t="shared" ca="1" si="30"/>
        <v/>
      </c>
      <c r="M663" s="4">
        <f>NCW!J663</f>
        <v>0</v>
      </c>
      <c r="N663" s="6">
        <f>NCW!K663</f>
        <v>0</v>
      </c>
      <c r="O663" s="11">
        <f>SUMIF(Invoiced!$C$2:$C$8000, F663,Invoiced!$H$2:$H$8000)</f>
        <v>0</v>
      </c>
      <c r="P663" s="18">
        <f t="shared" si="31"/>
        <v>0</v>
      </c>
      <c r="Q663" s="7">
        <f>NCW!L663</f>
        <v>0</v>
      </c>
      <c r="R663" s="12">
        <f>SUMIF(Invoiced!$C$2:$C$8000, F663,Invoiced!$I$2:$I$8000)</f>
        <v>0</v>
      </c>
      <c r="S663" s="2">
        <f t="shared" si="32"/>
        <v>0</v>
      </c>
      <c r="T663" s="28">
        <f>(1-NCW!M663)</f>
        <v>1</v>
      </c>
    </row>
    <row r="664" spans="1:20" x14ac:dyDescent="0.2">
      <c r="A664">
        <v>664</v>
      </c>
      <c r="B664" s="9">
        <f>NCW!A664</f>
        <v>0</v>
      </c>
      <c r="C664" s="27">
        <f>NCW!B664</f>
        <v>0</v>
      </c>
      <c r="D664" s="19">
        <f>NCW!C664</f>
        <v>0</v>
      </c>
      <c r="E664" s="9">
        <f>NCW!N664</f>
        <v>0</v>
      </c>
      <c r="F664" s="9">
        <f>NCW!A664</f>
        <v>0</v>
      </c>
      <c r="G664" s="10">
        <f>NCW!D664</f>
        <v>0</v>
      </c>
      <c r="H664" s="15">
        <f>NCW!E664</f>
        <v>0</v>
      </c>
      <c r="I664" s="23">
        <f>NCW!F664</f>
        <v>0</v>
      </c>
      <c r="J664" s="15">
        <f>NCW!G664</f>
        <v>0</v>
      </c>
      <c r="K664" s="15">
        <f>NCW!H664</f>
        <v>0</v>
      </c>
      <c r="L664" s="15" t="str">
        <f t="shared" ca="1" si="30"/>
        <v/>
      </c>
      <c r="M664" s="4">
        <f>NCW!J664</f>
        <v>0</v>
      </c>
      <c r="N664" s="6">
        <f>NCW!K664</f>
        <v>0</v>
      </c>
      <c r="O664" s="11">
        <f>SUMIF(Invoiced!$C$2:$C$8000, F664,Invoiced!$H$2:$H$8000)</f>
        <v>0</v>
      </c>
      <c r="P664" s="18">
        <f t="shared" si="31"/>
        <v>0</v>
      </c>
      <c r="Q664" s="7">
        <f>NCW!L664</f>
        <v>0</v>
      </c>
      <c r="R664" s="12">
        <f>SUMIF(Invoiced!$C$2:$C$8000, F664,Invoiced!$I$2:$I$8000)</f>
        <v>0</v>
      </c>
      <c r="S664" s="2">
        <f t="shared" si="32"/>
        <v>0</v>
      </c>
      <c r="T664" s="28">
        <f>(1-NCW!M664)</f>
        <v>1</v>
      </c>
    </row>
    <row r="665" spans="1:20" x14ac:dyDescent="0.2">
      <c r="A665">
        <v>665</v>
      </c>
      <c r="B665" s="9">
        <f>NCW!A665</f>
        <v>0</v>
      </c>
      <c r="C665" s="27">
        <f>NCW!B665</f>
        <v>0</v>
      </c>
      <c r="D665" s="19">
        <f>NCW!C665</f>
        <v>0</v>
      </c>
      <c r="E665" s="9">
        <f>NCW!N665</f>
        <v>0</v>
      </c>
      <c r="F665" s="9">
        <f>NCW!A665</f>
        <v>0</v>
      </c>
      <c r="G665" s="10">
        <f>NCW!D665</f>
        <v>0</v>
      </c>
      <c r="H665" s="15">
        <f>NCW!E665</f>
        <v>0</v>
      </c>
      <c r="I665" s="23">
        <f>NCW!F665</f>
        <v>0</v>
      </c>
      <c r="J665" s="15">
        <f>NCW!G665</f>
        <v>0</v>
      </c>
      <c r="K665" s="15">
        <f>NCW!H665</f>
        <v>0</v>
      </c>
      <c r="L665" s="15" t="str">
        <f t="shared" ca="1" si="30"/>
        <v/>
      </c>
      <c r="M665" s="4">
        <f>NCW!J665</f>
        <v>0</v>
      </c>
      <c r="N665" s="6">
        <f>NCW!K665</f>
        <v>0</v>
      </c>
      <c r="O665" s="11">
        <f>SUMIF(Invoiced!$C$2:$C$8000, F665,Invoiced!$H$2:$H$8000)</f>
        <v>0</v>
      </c>
      <c r="P665" s="18">
        <f t="shared" si="31"/>
        <v>0</v>
      </c>
      <c r="Q665" s="7">
        <f>NCW!L665</f>
        <v>0</v>
      </c>
      <c r="R665" s="12">
        <f>SUMIF(Invoiced!$C$2:$C$8000, F665,Invoiced!$I$2:$I$8000)</f>
        <v>0</v>
      </c>
      <c r="S665" s="2">
        <f t="shared" si="32"/>
        <v>0</v>
      </c>
      <c r="T665" s="28">
        <f>(1-NCW!M665)</f>
        <v>1</v>
      </c>
    </row>
    <row r="666" spans="1:20" x14ac:dyDescent="0.2">
      <c r="A666">
        <v>666</v>
      </c>
      <c r="B666" s="9">
        <f>NCW!A666</f>
        <v>0</v>
      </c>
      <c r="C666" s="27">
        <f>NCW!B666</f>
        <v>0</v>
      </c>
      <c r="D666" s="19">
        <f>NCW!C666</f>
        <v>0</v>
      </c>
      <c r="E666" s="9">
        <f>NCW!N666</f>
        <v>0</v>
      </c>
      <c r="F666" s="9">
        <f>NCW!A666</f>
        <v>0</v>
      </c>
      <c r="G666" s="10">
        <f>NCW!D666</f>
        <v>0</v>
      </c>
      <c r="H666" s="15">
        <f>NCW!E666</f>
        <v>0</v>
      </c>
      <c r="I666" s="23">
        <f>NCW!F666</f>
        <v>0</v>
      </c>
      <c r="J666" s="15">
        <f>NCW!G666</f>
        <v>0</v>
      </c>
      <c r="K666" s="15">
        <f>NCW!H666</f>
        <v>0</v>
      </c>
      <c r="L666" s="15" t="str">
        <f t="shared" ca="1" si="30"/>
        <v/>
      </c>
      <c r="M666" s="4">
        <f>NCW!J666</f>
        <v>0</v>
      </c>
      <c r="N666" s="6">
        <f>NCW!K666</f>
        <v>0</v>
      </c>
      <c r="O666" s="11">
        <f>SUMIF(Invoiced!$C$2:$C$8000, F666,Invoiced!$H$2:$H$8000)</f>
        <v>0</v>
      </c>
      <c r="P666" s="18">
        <f t="shared" si="31"/>
        <v>0</v>
      </c>
      <c r="Q666" s="7">
        <f>NCW!L666</f>
        <v>0</v>
      </c>
      <c r="R666" s="12">
        <f>SUMIF(Invoiced!$C$2:$C$8000, F666,Invoiced!$I$2:$I$8000)</f>
        <v>0</v>
      </c>
      <c r="S666" s="2">
        <f t="shared" si="32"/>
        <v>0</v>
      </c>
      <c r="T666" s="28">
        <f>(1-NCW!M666)</f>
        <v>1</v>
      </c>
    </row>
    <row r="667" spans="1:20" x14ac:dyDescent="0.2">
      <c r="A667">
        <v>667</v>
      </c>
      <c r="B667" s="9">
        <f>NCW!A667</f>
        <v>0</v>
      </c>
      <c r="C667" s="27">
        <f>NCW!B667</f>
        <v>0</v>
      </c>
      <c r="D667" s="19">
        <f>NCW!C667</f>
        <v>0</v>
      </c>
      <c r="E667" s="9">
        <f>NCW!N667</f>
        <v>0</v>
      </c>
      <c r="F667" s="9">
        <f>NCW!A667</f>
        <v>0</v>
      </c>
      <c r="G667" s="10">
        <f>NCW!D667</f>
        <v>0</v>
      </c>
      <c r="H667" s="15">
        <f>NCW!E667</f>
        <v>0</v>
      </c>
      <c r="I667" s="23">
        <f>NCW!F667</f>
        <v>0</v>
      </c>
      <c r="J667" s="15">
        <f>NCW!G667</f>
        <v>0</v>
      </c>
      <c r="K667" s="15">
        <f>NCW!H667</f>
        <v>0</v>
      </c>
      <c r="L667" s="15" t="str">
        <f t="shared" ca="1" si="30"/>
        <v/>
      </c>
      <c r="M667" s="4">
        <f>NCW!J667</f>
        <v>0</v>
      </c>
      <c r="N667" s="6">
        <f>NCW!K667</f>
        <v>0</v>
      </c>
      <c r="O667" s="11">
        <f>SUMIF(Invoiced!$C$2:$C$8000, F667,Invoiced!$H$2:$H$8000)</f>
        <v>0</v>
      </c>
      <c r="P667" s="18">
        <f t="shared" si="31"/>
        <v>0</v>
      </c>
      <c r="Q667" s="7">
        <f>NCW!L667</f>
        <v>0</v>
      </c>
      <c r="R667" s="12">
        <f>SUMIF(Invoiced!$C$2:$C$8000, F667,Invoiced!$I$2:$I$8000)</f>
        <v>0</v>
      </c>
      <c r="S667" s="2">
        <f t="shared" si="32"/>
        <v>0</v>
      </c>
      <c r="T667" s="28">
        <f>(1-NCW!M667)</f>
        <v>1</v>
      </c>
    </row>
    <row r="668" spans="1:20" x14ac:dyDescent="0.2">
      <c r="A668">
        <v>668</v>
      </c>
      <c r="B668" s="9">
        <f>NCW!A668</f>
        <v>0</v>
      </c>
      <c r="C668" s="27">
        <f>NCW!B668</f>
        <v>0</v>
      </c>
      <c r="D668" s="19">
        <f>NCW!C668</f>
        <v>0</v>
      </c>
      <c r="E668" s="9">
        <f>NCW!N668</f>
        <v>0</v>
      </c>
      <c r="F668" s="9">
        <f>NCW!A668</f>
        <v>0</v>
      </c>
      <c r="G668" s="10">
        <f>NCW!D668</f>
        <v>0</v>
      </c>
      <c r="H668" s="15">
        <f>NCW!E668</f>
        <v>0</v>
      </c>
      <c r="I668" s="23">
        <f>NCW!F668</f>
        <v>0</v>
      </c>
      <c r="J668" s="15">
        <f>NCW!G668</f>
        <v>0</v>
      </c>
      <c r="K668" s="15">
        <f>NCW!H668</f>
        <v>0</v>
      </c>
      <c r="L668" s="15" t="str">
        <f t="shared" ca="1" si="30"/>
        <v/>
      </c>
      <c r="M668" s="4">
        <f>NCW!J668</f>
        <v>0</v>
      </c>
      <c r="N668" s="6">
        <f>NCW!K668</f>
        <v>0</v>
      </c>
      <c r="O668" s="11">
        <f>SUMIF(Invoiced!$C$2:$C$8000, F668,Invoiced!$H$2:$H$8000)</f>
        <v>0</v>
      </c>
      <c r="P668" s="18">
        <f t="shared" si="31"/>
        <v>0</v>
      </c>
      <c r="Q668" s="7">
        <f>NCW!L668</f>
        <v>0</v>
      </c>
      <c r="R668" s="12">
        <f>SUMIF(Invoiced!$C$2:$C$8000, F668,Invoiced!$I$2:$I$8000)</f>
        <v>0</v>
      </c>
      <c r="S668" s="2">
        <f t="shared" si="32"/>
        <v>0</v>
      </c>
      <c r="T668" s="28">
        <f>(1-NCW!M668)</f>
        <v>1</v>
      </c>
    </row>
    <row r="669" spans="1:20" x14ac:dyDescent="0.2">
      <c r="A669">
        <v>669</v>
      </c>
      <c r="B669" s="9">
        <f>NCW!A669</f>
        <v>0</v>
      </c>
      <c r="C669" s="27">
        <f>NCW!B669</f>
        <v>0</v>
      </c>
      <c r="D669" s="19">
        <f>NCW!C669</f>
        <v>0</v>
      </c>
      <c r="E669" s="9">
        <f>NCW!N669</f>
        <v>0</v>
      </c>
      <c r="F669" s="9">
        <f>NCW!A669</f>
        <v>0</v>
      </c>
      <c r="G669" s="10">
        <f>NCW!D669</f>
        <v>0</v>
      </c>
      <c r="H669" s="15">
        <f>NCW!E669</f>
        <v>0</v>
      </c>
      <c r="I669" s="23">
        <f>NCW!F669</f>
        <v>0</v>
      </c>
      <c r="J669" s="15">
        <f>NCW!G669</f>
        <v>0</v>
      </c>
      <c r="K669" s="15">
        <f>NCW!H669</f>
        <v>0</v>
      </c>
      <c r="L669" s="15" t="str">
        <f t="shared" ca="1" si="30"/>
        <v/>
      </c>
      <c r="M669" s="4">
        <f>NCW!J669</f>
        <v>0</v>
      </c>
      <c r="N669" s="6">
        <f>NCW!K669</f>
        <v>0</v>
      </c>
      <c r="O669" s="11">
        <f>SUMIF(Invoiced!$C$2:$C$8000, F669,Invoiced!$H$2:$H$8000)</f>
        <v>0</v>
      </c>
      <c r="P669" s="18">
        <f t="shared" si="31"/>
        <v>0</v>
      </c>
      <c r="Q669" s="7">
        <f>NCW!L669</f>
        <v>0</v>
      </c>
      <c r="R669" s="12">
        <f>SUMIF(Invoiced!$C$2:$C$8000, F669,Invoiced!$I$2:$I$8000)</f>
        <v>0</v>
      </c>
      <c r="S669" s="2">
        <f t="shared" si="32"/>
        <v>0</v>
      </c>
      <c r="T669" s="28">
        <f>(1-NCW!M669)</f>
        <v>1</v>
      </c>
    </row>
    <row r="670" spans="1:20" x14ac:dyDescent="0.2">
      <c r="A670">
        <v>670</v>
      </c>
      <c r="B670" s="9">
        <f>NCW!A670</f>
        <v>0</v>
      </c>
      <c r="C670" s="27">
        <f>NCW!B670</f>
        <v>0</v>
      </c>
      <c r="D670" s="19">
        <f>NCW!C670</f>
        <v>0</v>
      </c>
      <c r="E670" s="9">
        <f>NCW!N670</f>
        <v>0</v>
      </c>
      <c r="F670" s="9">
        <f>NCW!A670</f>
        <v>0</v>
      </c>
      <c r="G670" s="10">
        <f>NCW!D670</f>
        <v>0</v>
      </c>
      <c r="H670" s="15">
        <f>NCW!E670</f>
        <v>0</v>
      </c>
      <c r="I670" s="23">
        <f>NCW!F670</f>
        <v>0</v>
      </c>
      <c r="J670" s="15">
        <f>NCW!G670</f>
        <v>0</v>
      </c>
      <c r="K670" s="15">
        <f>NCW!H670</f>
        <v>0</v>
      </c>
      <c r="L670" s="15" t="str">
        <f t="shared" ca="1" si="30"/>
        <v/>
      </c>
      <c r="M670" s="4">
        <f>NCW!J670</f>
        <v>0</v>
      </c>
      <c r="N670" s="6">
        <f>NCW!K670</f>
        <v>0</v>
      </c>
      <c r="O670" s="11">
        <f>SUMIF(Invoiced!$C$2:$C$8000, F670,Invoiced!$H$2:$H$8000)</f>
        <v>0</v>
      </c>
      <c r="P670" s="18">
        <f t="shared" si="31"/>
        <v>0</v>
      </c>
      <c r="Q670" s="7">
        <f>NCW!L670</f>
        <v>0</v>
      </c>
      <c r="R670" s="12">
        <f>SUMIF(Invoiced!$C$2:$C$8000, F670,Invoiced!$I$2:$I$8000)</f>
        <v>0</v>
      </c>
      <c r="S670" s="2">
        <f t="shared" si="32"/>
        <v>0</v>
      </c>
      <c r="T670" s="28">
        <f>(1-NCW!M670)</f>
        <v>1</v>
      </c>
    </row>
    <row r="671" spans="1:20" x14ac:dyDescent="0.2">
      <c r="A671">
        <v>671</v>
      </c>
      <c r="B671" s="9">
        <f>NCW!A671</f>
        <v>0</v>
      </c>
      <c r="C671" s="27">
        <f>NCW!B671</f>
        <v>0</v>
      </c>
      <c r="D671" s="19">
        <f>NCW!C671</f>
        <v>0</v>
      </c>
      <c r="E671" s="9">
        <f>NCW!N671</f>
        <v>0</v>
      </c>
      <c r="F671" s="9">
        <f>NCW!A671</f>
        <v>0</v>
      </c>
      <c r="G671" s="10">
        <f>NCW!D671</f>
        <v>0</v>
      </c>
      <c r="H671" s="15">
        <f>NCW!E671</f>
        <v>0</v>
      </c>
      <c r="I671" s="23">
        <f>NCW!F671</f>
        <v>0</v>
      </c>
      <c r="J671" s="15">
        <f>NCW!G671</f>
        <v>0</v>
      </c>
      <c r="K671" s="15">
        <f>NCW!H671</f>
        <v>0</v>
      </c>
      <c r="L671" s="15" t="str">
        <f t="shared" ca="1" si="30"/>
        <v/>
      </c>
      <c r="M671" s="4">
        <f>NCW!J671</f>
        <v>0</v>
      </c>
      <c r="N671" s="6">
        <f>NCW!K671</f>
        <v>0</v>
      </c>
      <c r="O671" s="11">
        <f>SUMIF(Invoiced!$C$2:$C$8000, F671,Invoiced!$H$2:$H$8000)</f>
        <v>0</v>
      </c>
      <c r="P671" s="18">
        <f t="shared" si="31"/>
        <v>0</v>
      </c>
      <c r="Q671" s="7">
        <f>NCW!L671</f>
        <v>0</v>
      </c>
      <c r="R671" s="12">
        <f>SUMIF(Invoiced!$C$2:$C$8000, F671,Invoiced!$I$2:$I$8000)</f>
        <v>0</v>
      </c>
      <c r="S671" s="2">
        <f t="shared" si="32"/>
        <v>0</v>
      </c>
      <c r="T671" s="28">
        <f>(1-NCW!M671)</f>
        <v>1</v>
      </c>
    </row>
    <row r="672" spans="1:20" x14ac:dyDescent="0.2">
      <c r="A672">
        <v>672</v>
      </c>
      <c r="B672" s="9">
        <f>NCW!A672</f>
        <v>0</v>
      </c>
      <c r="C672" s="27">
        <f>NCW!B672</f>
        <v>0</v>
      </c>
      <c r="D672" s="19">
        <f>NCW!C672</f>
        <v>0</v>
      </c>
      <c r="E672" s="9">
        <f>NCW!N672</f>
        <v>0</v>
      </c>
      <c r="F672" s="9">
        <f>NCW!A672</f>
        <v>0</v>
      </c>
      <c r="G672" s="10">
        <f>NCW!D672</f>
        <v>0</v>
      </c>
      <c r="H672" s="15">
        <f>NCW!E672</f>
        <v>0</v>
      </c>
      <c r="I672" s="23">
        <f>NCW!F672</f>
        <v>0</v>
      </c>
      <c r="J672" s="15">
        <f>NCW!G672</f>
        <v>0</v>
      </c>
      <c r="K672" s="15">
        <f>NCW!H672</f>
        <v>0</v>
      </c>
      <c r="L672" s="15" t="str">
        <f t="shared" ca="1" si="30"/>
        <v/>
      </c>
      <c r="M672" s="4">
        <f>NCW!J672</f>
        <v>0</v>
      </c>
      <c r="N672" s="6">
        <f>NCW!K672</f>
        <v>0</v>
      </c>
      <c r="O672" s="11">
        <f>SUMIF(Invoiced!$C$2:$C$8000, F672,Invoiced!$H$2:$H$8000)</f>
        <v>0</v>
      </c>
      <c r="P672" s="18">
        <f t="shared" si="31"/>
        <v>0</v>
      </c>
      <c r="Q672" s="7">
        <f>NCW!L672</f>
        <v>0</v>
      </c>
      <c r="R672" s="12">
        <f>SUMIF(Invoiced!$C$2:$C$8000, F672,Invoiced!$I$2:$I$8000)</f>
        <v>0</v>
      </c>
      <c r="S672" s="2">
        <f t="shared" si="32"/>
        <v>0</v>
      </c>
      <c r="T672" s="28">
        <f>(1-NCW!M672)</f>
        <v>1</v>
      </c>
    </row>
    <row r="673" spans="1:20" x14ac:dyDescent="0.2">
      <c r="A673">
        <v>673</v>
      </c>
      <c r="B673" s="9">
        <f>NCW!A673</f>
        <v>0</v>
      </c>
      <c r="C673" s="27">
        <f>NCW!B673</f>
        <v>0</v>
      </c>
      <c r="D673" s="19">
        <f>NCW!C673</f>
        <v>0</v>
      </c>
      <c r="E673" s="9">
        <f>NCW!N673</f>
        <v>0</v>
      </c>
      <c r="F673" s="9">
        <f>NCW!A673</f>
        <v>0</v>
      </c>
      <c r="G673" s="10">
        <f>NCW!D673</f>
        <v>0</v>
      </c>
      <c r="H673" s="15">
        <f>NCW!E673</f>
        <v>0</v>
      </c>
      <c r="I673" s="23">
        <f>NCW!F673</f>
        <v>0</v>
      </c>
      <c r="J673" s="15">
        <f>NCW!G673</f>
        <v>0</v>
      </c>
      <c r="K673" s="15">
        <f>NCW!H673</f>
        <v>0</v>
      </c>
      <c r="L673" s="15" t="str">
        <f t="shared" ca="1" si="30"/>
        <v/>
      </c>
      <c r="M673" s="4">
        <f>NCW!J673</f>
        <v>0</v>
      </c>
      <c r="N673" s="6">
        <f>NCW!K673</f>
        <v>0</v>
      </c>
      <c r="O673" s="11">
        <f>SUMIF(Invoiced!$C$2:$C$8000, F673,Invoiced!$H$2:$H$8000)</f>
        <v>0</v>
      </c>
      <c r="P673" s="18">
        <f t="shared" si="31"/>
        <v>0</v>
      </c>
      <c r="Q673" s="7">
        <f>NCW!L673</f>
        <v>0</v>
      </c>
      <c r="R673" s="12">
        <f>SUMIF(Invoiced!$C$2:$C$8000, F673,Invoiced!$I$2:$I$8000)</f>
        <v>0</v>
      </c>
      <c r="S673" s="2">
        <f t="shared" si="32"/>
        <v>0</v>
      </c>
      <c r="T673" s="28">
        <f>(1-NCW!M673)</f>
        <v>1</v>
      </c>
    </row>
    <row r="674" spans="1:20" x14ac:dyDescent="0.2">
      <c r="A674">
        <v>674</v>
      </c>
      <c r="B674" s="9">
        <f>NCW!A674</f>
        <v>0</v>
      </c>
      <c r="C674" s="27">
        <f>NCW!B674</f>
        <v>0</v>
      </c>
      <c r="D674" s="19">
        <f>NCW!C674</f>
        <v>0</v>
      </c>
      <c r="E674" s="9">
        <f>NCW!N674</f>
        <v>0</v>
      </c>
      <c r="F674" s="9">
        <f>NCW!A674</f>
        <v>0</v>
      </c>
      <c r="G674" s="10">
        <f>NCW!D674</f>
        <v>0</v>
      </c>
      <c r="H674" s="15">
        <f>NCW!E674</f>
        <v>0</v>
      </c>
      <c r="I674" s="23">
        <f>NCW!F674</f>
        <v>0</v>
      </c>
      <c r="J674" s="15">
        <f>NCW!G674</f>
        <v>0</v>
      </c>
      <c r="K674" s="15">
        <f>NCW!H674</f>
        <v>0</v>
      </c>
      <c r="L674" s="15" t="str">
        <f t="shared" ca="1" si="30"/>
        <v/>
      </c>
      <c r="M674" s="4">
        <f>NCW!J674</f>
        <v>0</v>
      </c>
      <c r="N674" s="6">
        <f>NCW!K674</f>
        <v>0</v>
      </c>
      <c r="O674" s="11">
        <f>SUMIF(Invoiced!$C$2:$C$8000, F674,Invoiced!$H$2:$H$8000)</f>
        <v>0</v>
      </c>
      <c r="P674" s="18">
        <f t="shared" si="31"/>
        <v>0</v>
      </c>
      <c r="Q674" s="7">
        <f>NCW!L674</f>
        <v>0</v>
      </c>
      <c r="R674" s="12">
        <f>SUMIF(Invoiced!$C$2:$C$8000, F674,Invoiced!$I$2:$I$8000)</f>
        <v>0</v>
      </c>
      <c r="S674" s="2">
        <f t="shared" si="32"/>
        <v>0</v>
      </c>
      <c r="T674" s="28">
        <f>(1-NCW!M674)</f>
        <v>1</v>
      </c>
    </row>
    <row r="675" spans="1:20" x14ac:dyDescent="0.2">
      <c r="A675">
        <v>675</v>
      </c>
      <c r="B675" s="9">
        <f>NCW!A675</f>
        <v>0</v>
      </c>
      <c r="C675" s="27">
        <f>NCW!B675</f>
        <v>0</v>
      </c>
      <c r="D675" s="19">
        <f>NCW!C675</f>
        <v>0</v>
      </c>
      <c r="E675" s="9">
        <f>NCW!N675</f>
        <v>0</v>
      </c>
      <c r="F675" s="9">
        <f>NCW!A675</f>
        <v>0</v>
      </c>
      <c r="G675" s="10">
        <f>NCW!D675</f>
        <v>0</v>
      </c>
      <c r="H675" s="15">
        <f>NCW!E675</f>
        <v>0</v>
      </c>
      <c r="I675" s="23">
        <f>NCW!F675</f>
        <v>0</v>
      </c>
      <c r="J675" s="15">
        <f>NCW!G675</f>
        <v>0</v>
      </c>
      <c r="K675" s="15">
        <f>NCW!H675</f>
        <v>0</v>
      </c>
      <c r="L675" s="15" t="str">
        <f t="shared" ca="1" si="30"/>
        <v/>
      </c>
      <c r="M675" s="4">
        <f>NCW!J675</f>
        <v>0</v>
      </c>
      <c r="N675" s="6">
        <f>NCW!K675</f>
        <v>0</v>
      </c>
      <c r="O675" s="11">
        <f>SUMIF(Invoiced!$C$2:$C$8000, F675,Invoiced!$H$2:$H$8000)</f>
        <v>0</v>
      </c>
      <c r="P675" s="18">
        <f t="shared" si="31"/>
        <v>0</v>
      </c>
      <c r="Q675" s="7">
        <f>NCW!L675</f>
        <v>0</v>
      </c>
      <c r="R675" s="12">
        <f>SUMIF(Invoiced!$C$2:$C$8000, F675,Invoiced!$I$2:$I$8000)</f>
        <v>0</v>
      </c>
      <c r="S675" s="2">
        <f t="shared" si="32"/>
        <v>0</v>
      </c>
      <c r="T675" s="28">
        <f>(1-NCW!M675)</f>
        <v>1</v>
      </c>
    </row>
    <row r="676" spans="1:20" x14ac:dyDescent="0.2">
      <c r="A676">
        <v>676</v>
      </c>
      <c r="B676" s="9">
        <f>NCW!A676</f>
        <v>0</v>
      </c>
      <c r="C676" s="27">
        <f>NCW!B676</f>
        <v>0</v>
      </c>
      <c r="D676" s="19">
        <f>NCW!C676</f>
        <v>0</v>
      </c>
      <c r="E676" s="9">
        <f>NCW!N676</f>
        <v>0</v>
      </c>
      <c r="F676" s="9">
        <f>NCW!A676</f>
        <v>0</v>
      </c>
      <c r="G676" s="10">
        <f>NCW!D676</f>
        <v>0</v>
      </c>
      <c r="H676" s="15">
        <f>NCW!E676</f>
        <v>0</v>
      </c>
      <c r="I676" s="23">
        <f>NCW!F676</f>
        <v>0</v>
      </c>
      <c r="J676" s="15">
        <f>NCW!G676</f>
        <v>0</v>
      </c>
      <c r="K676" s="15">
        <f>NCW!H676</f>
        <v>0</v>
      </c>
      <c r="L676" s="15" t="str">
        <f t="shared" ca="1" si="30"/>
        <v/>
      </c>
      <c r="M676" s="4">
        <f>NCW!J676</f>
        <v>0</v>
      </c>
      <c r="N676" s="6">
        <f>NCW!K676</f>
        <v>0</v>
      </c>
      <c r="O676" s="11">
        <f>SUMIF(Invoiced!$C$2:$C$8000, F676,Invoiced!$H$2:$H$8000)</f>
        <v>0</v>
      </c>
      <c r="P676" s="18">
        <f t="shared" si="31"/>
        <v>0</v>
      </c>
      <c r="Q676" s="7">
        <f>NCW!L676</f>
        <v>0</v>
      </c>
      <c r="R676" s="12">
        <f>SUMIF(Invoiced!$C$2:$C$8000, F676,Invoiced!$I$2:$I$8000)</f>
        <v>0</v>
      </c>
      <c r="S676" s="2">
        <f t="shared" si="32"/>
        <v>0</v>
      </c>
      <c r="T676" s="28">
        <f>(1-NCW!M676)</f>
        <v>1</v>
      </c>
    </row>
    <row r="677" spans="1:20" x14ac:dyDescent="0.2">
      <c r="A677">
        <v>677</v>
      </c>
      <c r="B677" s="9">
        <f>NCW!A677</f>
        <v>0</v>
      </c>
      <c r="C677" s="27">
        <f>NCW!B677</f>
        <v>0</v>
      </c>
      <c r="D677" s="19">
        <f>NCW!C677</f>
        <v>0</v>
      </c>
      <c r="E677" s="9">
        <f>NCW!N677</f>
        <v>0</v>
      </c>
      <c r="F677" s="9">
        <f>NCW!A677</f>
        <v>0</v>
      </c>
      <c r="G677" s="10">
        <f>NCW!D677</f>
        <v>0</v>
      </c>
      <c r="H677" s="15">
        <f>NCW!E677</f>
        <v>0</v>
      </c>
      <c r="I677" s="23">
        <f>NCW!F677</f>
        <v>0</v>
      </c>
      <c r="J677" s="15">
        <f>NCW!G677</f>
        <v>0</v>
      </c>
      <c r="K677" s="15">
        <f>NCW!H677</f>
        <v>0</v>
      </c>
      <c r="L677" s="15" t="str">
        <f t="shared" ca="1" si="30"/>
        <v/>
      </c>
      <c r="M677" s="4">
        <f>NCW!J677</f>
        <v>0</v>
      </c>
      <c r="N677" s="6">
        <f>NCW!K677</f>
        <v>0</v>
      </c>
      <c r="O677" s="11">
        <f>SUMIF(Invoiced!$C$2:$C$8000, F677,Invoiced!$H$2:$H$8000)</f>
        <v>0</v>
      </c>
      <c r="P677" s="18">
        <f t="shared" si="31"/>
        <v>0</v>
      </c>
      <c r="Q677" s="7">
        <f>NCW!L677</f>
        <v>0</v>
      </c>
      <c r="R677" s="12">
        <f>SUMIF(Invoiced!$C$2:$C$8000, F677,Invoiced!$I$2:$I$8000)</f>
        <v>0</v>
      </c>
      <c r="S677" s="2">
        <f t="shared" si="32"/>
        <v>0</v>
      </c>
      <c r="T677" s="28">
        <f>(1-NCW!M677)</f>
        <v>1</v>
      </c>
    </row>
    <row r="678" spans="1:20" x14ac:dyDescent="0.2">
      <c r="A678">
        <v>678</v>
      </c>
      <c r="B678" s="9">
        <f>NCW!A678</f>
        <v>0</v>
      </c>
      <c r="C678" s="27">
        <f>NCW!B678</f>
        <v>0</v>
      </c>
      <c r="D678" s="19">
        <f>NCW!C678</f>
        <v>0</v>
      </c>
      <c r="E678" s="9">
        <f>NCW!N678</f>
        <v>0</v>
      </c>
      <c r="F678" s="9">
        <f>NCW!A678</f>
        <v>0</v>
      </c>
      <c r="G678" s="10">
        <f>NCW!D678</f>
        <v>0</v>
      </c>
      <c r="H678" s="15">
        <f>NCW!E678</f>
        <v>0</v>
      </c>
      <c r="I678" s="23">
        <f>NCW!F678</f>
        <v>0</v>
      </c>
      <c r="J678" s="15">
        <f>NCW!G678</f>
        <v>0</v>
      </c>
      <c r="K678" s="15">
        <f>NCW!H678</f>
        <v>0</v>
      </c>
      <c r="L678" s="15" t="str">
        <f t="shared" ca="1" si="30"/>
        <v/>
      </c>
      <c r="M678" s="4">
        <f>NCW!J678</f>
        <v>0</v>
      </c>
      <c r="N678" s="6">
        <f>NCW!K678</f>
        <v>0</v>
      </c>
      <c r="O678" s="11">
        <f>SUMIF(Invoiced!$C$2:$C$8000, F678,Invoiced!$H$2:$H$8000)</f>
        <v>0</v>
      </c>
      <c r="P678" s="18">
        <f t="shared" si="31"/>
        <v>0</v>
      </c>
      <c r="Q678" s="7">
        <f>NCW!L678</f>
        <v>0</v>
      </c>
      <c r="R678" s="12">
        <f>SUMIF(Invoiced!$C$2:$C$8000, F678,Invoiced!$I$2:$I$8000)</f>
        <v>0</v>
      </c>
      <c r="S678" s="2">
        <f t="shared" si="32"/>
        <v>0</v>
      </c>
      <c r="T678" s="28">
        <f>(1-NCW!M678)</f>
        <v>1</v>
      </c>
    </row>
    <row r="679" spans="1:20" x14ac:dyDescent="0.2">
      <c r="A679">
        <v>679</v>
      </c>
      <c r="B679" s="9">
        <f>NCW!A679</f>
        <v>0</v>
      </c>
      <c r="C679" s="27">
        <f>NCW!B679</f>
        <v>0</v>
      </c>
      <c r="D679" s="19">
        <f>NCW!C679</f>
        <v>0</v>
      </c>
      <c r="E679" s="9">
        <f>NCW!N679</f>
        <v>0</v>
      </c>
      <c r="F679" s="9">
        <f>NCW!A679</f>
        <v>0</v>
      </c>
      <c r="G679" s="10">
        <f>NCW!D679</f>
        <v>0</v>
      </c>
      <c r="H679" s="15">
        <f>NCW!E679</f>
        <v>0</v>
      </c>
      <c r="I679" s="23">
        <f>NCW!F679</f>
        <v>0</v>
      </c>
      <c r="J679" s="15">
        <f>NCW!G679</f>
        <v>0</v>
      </c>
      <c r="K679" s="15">
        <f>NCW!H679</f>
        <v>0</v>
      </c>
      <c r="L679" s="15" t="str">
        <f t="shared" ca="1" si="30"/>
        <v/>
      </c>
      <c r="M679" s="4">
        <f>NCW!J679</f>
        <v>0</v>
      </c>
      <c r="N679" s="6">
        <f>NCW!K679</f>
        <v>0</v>
      </c>
      <c r="O679" s="11">
        <f>SUMIF(Invoiced!$C$2:$C$8000, F679,Invoiced!$H$2:$H$8000)</f>
        <v>0</v>
      </c>
      <c r="P679" s="18">
        <f t="shared" si="31"/>
        <v>0</v>
      </c>
      <c r="Q679" s="7">
        <f>NCW!L679</f>
        <v>0</v>
      </c>
      <c r="R679" s="12">
        <f>SUMIF(Invoiced!$C$2:$C$8000, F679,Invoiced!$I$2:$I$8000)</f>
        <v>0</v>
      </c>
      <c r="S679" s="2">
        <f t="shared" si="32"/>
        <v>0</v>
      </c>
      <c r="T679" s="28">
        <f>(1-NCW!M679)</f>
        <v>1</v>
      </c>
    </row>
    <row r="680" spans="1:20" x14ac:dyDescent="0.2">
      <c r="A680">
        <v>680</v>
      </c>
      <c r="B680" s="9">
        <f>NCW!A680</f>
        <v>0</v>
      </c>
      <c r="C680" s="27">
        <f>NCW!B680</f>
        <v>0</v>
      </c>
      <c r="D680" s="19">
        <f>NCW!C680</f>
        <v>0</v>
      </c>
      <c r="E680" s="9">
        <f>NCW!N680</f>
        <v>0</v>
      </c>
      <c r="F680" s="9">
        <f>NCW!A680</f>
        <v>0</v>
      </c>
      <c r="G680" s="10">
        <f>NCW!D680</f>
        <v>0</v>
      </c>
      <c r="H680" s="15">
        <f>NCW!E680</f>
        <v>0</v>
      </c>
      <c r="I680" s="23">
        <f>NCW!F680</f>
        <v>0</v>
      </c>
      <c r="J680" s="15">
        <f>NCW!G680</f>
        <v>0</v>
      </c>
      <c r="K680" s="15">
        <f>NCW!H680</f>
        <v>0</v>
      </c>
      <c r="L680" s="15" t="str">
        <f t="shared" ca="1" si="30"/>
        <v/>
      </c>
      <c r="M680" s="4">
        <f>NCW!J680</f>
        <v>0</v>
      </c>
      <c r="N680" s="6">
        <f>NCW!K680</f>
        <v>0</v>
      </c>
      <c r="O680" s="11">
        <f>SUMIF(Invoiced!$C$2:$C$8000, F680,Invoiced!$H$2:$H$8000)</f>
        <v>0</v>
      </c>
      <c r="P680" s="18">
        <f t="shared" si="31"/>
        <v>0</v>
      </c>
      <c r="Q680" s="7">
        <f>NCW!L680</f>
        <v>0</v>
      </c>
      <c r="R680" s="12">
        <f>SUMIF(Invoiced!$C$2:$C$8000, F680,Invoiced!$I$2:$I$8000)</f>
        <v>0</v>
      </c>
      <c r="S680" s="2">
        <f t="shared" si="32"/>
        <v>0</v>
      </c>
      <c r="T680" s="28">
        <f>(1-NCW!M680)</f>
        <v>1</v>
      </c>
    </row>
    <row r="681" spans="1:20" x14ac:dyDescent="0.2">
      <c r="A681">
        <v>681</v>
      </c>
      <c r="B681" s="9">
        <f>NCW!A681</f>
        <v>0</v>
      </c>
      <c r="C681" s="27">
        <f>NCW!B681</f>
        <v>0</v>
      </c>
      <c r="D681" s="19">
        <f>NCW!C681</f>
        <v>0</v>
      </c>
      <c r="E681" s="9">
        <f>NCW!N681</f>
        <v>0</v>
      </c>
      <c r="F681" s="9">
        <f>NCW!A681</f>
        <v>0</v>
      </c>
      <c r="G681" s="10">
        <f>NCW!D681</f>
        <v>0</v>
      </c>
      <c r="H681" s="15">
        <f>NCW!E681</f>
        <v>0</v>
      </c>
      <c r="I681" s="23">
        <f>NCW!F681</f>
        <v>0</v>
      </c>
      <c r="J681" s="15">
        <f>NCW!G681</f>
        <v>0</v>
      </c>
      <c r="K681" s="15">
        <f>NCW!H681</f>
        <v>0</v>
      </c>
      <c r="L681" s="15" t="str">
        <f t="shared" ca="1" si="30"/>
        <v/>
      </c>
      <c r="M681" s="4">
        <f>NCW!J681</f>
        <v>0</v>
      </c>
      <c r="N681" s="6">
        <f>NCW!K681</f>
        <v>0</v>
      </c>
      <c r="O681" s="11">
        <f>SUMIF(Invoiced!$C$2:$C$8000, F681,Invoiced!$H$2:$H$8000)</f>
        <v>0</v>
      </c>
      <c r="P681" s="18">
        <f t="shared" si="31"/>
        <v>0</v>
      </c>
      <c r="Q681" s="7">
        <f>NCW!L681</f>
        <v>0</v>
      </c>
      <c r="R681" s="12">
        <f>SUMIF(Invoiced!$C$2:$C$8000, F681,Invoiced!$I$2:$I$8000)</f>
        <v>0</v>
      </c>
      <c r="S681" s="2">
        <f t="shared" si="32"/>
        <v>0</v>
      </c>
      <c r="T681" s="28">
        <f>(1-NCW!M681)</f>
        <v>1</v>
      </c>
    </row>
    <row r="682" spans="1:20" x14ac:dyDescent="0.2">
      <c r="A682">
        <v>682</v>
      </c>
      <c r="B682" s="9">
        <f>NCW!A682</f>
        <v>0</v>
      </c>
      <c r="C682" s="27">
        <f>NCW!B682</f>
        <v>0</v>
      </c>
      <c r="D682" s="19">
        <f>NCW!C682</f>
        <v>0</v>
      </c>
      <c r="E682" s="9">
        <f>NCW!N682</f>
        <v>0</v>
      </c>
      <c r="F682" s="9">
        <f>NCW!A682</f>
        <v>0</v>
      </c>
      <c r="G682" s="10">
        <f>NCW!D682</f>
        <v>0</v>
      </c>
      <c r="H682" s="15">
        <f>NCW!E682</f>
        <v>0</v>
      </c>
      <c r="I682" s="23">
        <f>NCW!F682</f>
        <v>0</v>
      </c>
      <c r="J682" s="15">
        <f>NCW!G682</f>
        <v>0</v>
      </c>
      <c r="K682" s="15">
        <f>NCW!H682</f>
        <v>0</v>
      </c>
      <c r="L682" s="15" t="str">
        <f t="shared" ca="1" si="30"/>
        <v/>
      </c>
      <c r="M682" s="4">
        <f>NCW!J682</f>
        <v>0</v>
      </c>
      <c r="N682" s="6">
        <f>NCW!K682</f>
        <v>0</v>
      </c>
      <c r="O682" s="11">
        <f>SUMIF(Invoiced!$C$2:$C$8000, F682,Invoiced!$H$2:$H$8000)</f>
        <v>0</v>
      </c>
      <c r="P682" s="18">
        <f t="shared" si="31"/>
        <v>0</v>
      </c>
      <c r="Q682" s="7">
        <f>NCW!L682</f>
        <v>0</v>
      </c>
      <c r="R682" s="12">
        <f>SUMIF(Invoiced!$C$2:$C$8000, F682,Invoiced!$I$2:$I$8000)</f>
        <v>0</v>
      </c>
      <c r="S682" s="2">
        <f t="shared" si="32"/>
        <v>0</v>
      </c>
      <c r="T682" s="28">
        <f>(1-NCW!M682)</f>
        <v>1</v>
      </c>
    </row>
    <row r="683" spans="1:20" x14ac:dyDescent="0.2">
      <c r="A683">
        <v>683</v>
      </c>
      <c r="B683" s="9">
        <f>NCW!A683</f>
        <v>0</v>
      </c>
      <c r="C683" s="27">
        <f>NCW!B683</f>
        <v>0</v>
      </c>
      <c r="D683" s="19">
        <f>NCW!C683</f>
        <v>0</v>
      </c>
      <c r="E683" s="9">
        <f>NCW!N683</f>
        <v>0</v>
      </c>
      <c r="F683" s="9">
        <f>NCW!A683</f>
        <v>0</v>
      </c>
      <c r="G683" s="10">
        <f>NCW!D683</f>
        <v>0</v>
      </c>
      <c r="H683" s="15">
        <f>NCW!E683</f>
        <v>0</v>
      </c>
      <c r="I683" s="23">
        <f>NCW!F683</f>
        <v>0</v>
      </c>
      <c r="J683" s="15">
        <f>NCW!G683</f>
        <v>0</v>
      </c>
      <c r="K683" s="15">
        <f>NCW!H683</f>
        <v>0</v>
      </c>
      <c r="L683" s="15" t="str">
        <f t="shared" ca="1" si="30"/>
        <v/>
      </c>
      <c r="M683" s="4">
        <f>NCW!J683</f>
        <v>0</v>
      </c>
      <c r="N683" s="6">
        <f>NCW!K683</f>
        <v>0</v>
      </c>
      <c r="O683" s="11">
        <f>SUMIF(Invoiced!$C$2:$C$8000, F683,Invoiced!$H$2:$H$8000)</f>
        <v>0</v>
      </c>
      <c r="P683" s="18">
        <f t="shared" si="31"/>
        <v>0</v>
      </c>
      <c r="Q683" s="7">
        <f>NCW!L683</f>
        <v>0</v>
      </c>
      <c r="R683" s="12">
        <f>SUMIF(Invoiced!$C$2:$C$8000, F683,Invoiced!$I$2:$I$8000)</f>
        <v>0</v>
      </c>
      <c r="S683" s="2">
        <f t="shared" si="32"/>
        <v>0</v>
      </c>
      <c r="T683" s="28">
        <f>(1-NCW!M683)</f>
        <v>1</v>
      </c>
    </row>
    <row r="684" spans="1:20" x14ac:dyDescent="0.2">
      <c r="A684">
        <v>684</v>
      </c>
      <c r="B684" s="9">
        <f>NCW!A684</f>
        <v>0</v>
      </c>
      <c r="C684" s="27">
        <f>NCW!B684</f>
        <v>0</v>
      </c>
      <c r="D684" s="19">
        <f>NCW!C684</f>
        <v>0</v>
      </c>
      <c r="E684" s="9">
        <f>NCW!N684</f>
        <v>0</v>
      </c>
      <c r="F684" s="9">
        <f>NCW!A684</f>
        <v>0</v>
      </c>
      <c r="G684" s="10">
        <f>NCW!D684</f>
        <v>0</v>
      </c>
      <c r="H684" s="15">
        <f>NCW!E684</f>
        <v>0</v>
      </c>
      <c r="I684" s="23">
        <f>NCW!F684</f>
        <v>0</v>
      </c>
      <c r="J684" s="15">
        <f>NCW!G684</f>
        <v>0</v>
      </c>
      <c r="K684" s="15">
        <f>NCW!H684</f>
        <v>0</v>
      </c>
      <c r="L684" s="15" t="str">
        <f t="shared" ca="1" si="30"/>
        <v/>
      </c>
      <c r="M684" s="4">
        <f>NCW!J684</f>
        <v>0</v>
      </c>
      <c r="N684" s="6">
        <f>NCW!K684</f>
        <v>0</v>
      </c>
      <c r="O684" s="11">
        <f>SUMIF(Invoiced!$C$2:$C$8000, F684,Invoiced!$H$2:$H$8000)</f>
        <v>0</v>
      </c>
      <c r="P684" s="18">
        <f t="shared" si="31"/>
        <v>0</v>
      </c>
      <c r="Q684" s="7">
        <f>NCW!L684</f>
        <v>0</v>
      </c>
      <c r="R684" s="12">
        <f>SUMIF(Invoiced!$C$2:$C$8000, F684,Invoiced!$I$2:$I$8000)</f>
        <v>0</v>
      </c>
      <c r="S684" s="2">
        <f t="shared" si="32"/>
        <v>0</v>
      </c>
      <c r="T684" s="28">
        <f>(1-NCW!M684)</f>
        <v>1</v>
      </c>
    </row>
    <row r="685" spans="1:20" x14ac:dyDescent="0.2">
      <c r="A685">
        <v>685</v>
      </c>
      <c r="B685" s="9">
        <f>NCW!A685</f>
        <v>0</v>
      </c>
      <c r="C685" s="27">
        <f>NCW!B685</f>
        <v>0</v>
      </c>
      <c r="D685" s="19">
        <f>NCW!C685</f>
        <v>0</v>
      </c>
      <c r="E685" s="9">
        <f>NCW!N685</f>
        <v>0</v>
      </c>
      <c r="F685" s="9">
        <f>NCW!A685</f>
        <v>0</v>
      </c>
      <c r="G685" s="10">
        <f>NCW!D685</f>
        <v>0</v>
      </c>
      <c r="H685" s="15">
        <f>NCW!E685</f>
        <v>0</v>
      </c>
      <c r="I685" s="23">
        <f>NCW!F685</f>
        <v>0</v>
      </c>
      <c r="J685" s="15">
        <f>NCW!G685</f>
        <v>0</v>
      </c>
      <c r="K685" s="15">
        <f>NCW!H685</f>
        <v>0</v>
      </c>
      <c r="L685" s="15" t="str">
        <f t="shared" ca="1" si="30"/>
        <v/>
      </c>
      <c r="M685" s="4">
        <f>NCW!J685</f>
        <v>0</v>
      </c>
      <c r="N685" s="6">
        <f>NCW!K685</f>
        <v>0</v>
      </c>
      <c r="O685" s="11">
        <f>SUMIF(Invoiced!$C$2:$C$8000, F685,Invoiced!$H$2:$H$8000)</f>
        <v>0</v>
      </c>
      <c r="P685" s="18">
        <f t="shared" si="31"/>
        <v>0</v>
      </c>
      <c r="Q685" s="7">
        <f>NCW!L685</f>
        <v>0</v>
      </c>
      <c r="R685" s="12">
        <f>SUMIF(Invoiced!$C$2:$C$8000, F685,Invoiced!$I$2:$I$8000)</f>
        <v>0</v>
      </c>
      <c r="S685" s="2">
        <f t="shared" si="32"/>
        <v>0</v>
      </c>
      <c r="T685" s="28">
        <f>(1-NCW!M685)</f>
        <v>1</v>
      </c>
    </row>
    <row r="686" spans="1:20" x14ac:dyDescent="0.2">
      <c r="A686">
        <v>686</v>
      </c>
      <c r="B686" s="9">
        <f>NCW!A686</f>
        <v>0</v>
      </c>
      <c r="C686" s="27">
        <f>NCW!B686</f>
        <v>0</v>
      </c>
      <c r="D686" s="19">
        <f>NCW!C686</f>
        <v>0</v>
      </c>
      <c r="E686" s="9">
        <f>NCW!N686</f>
        <v>0</v>
      </c>
      <c r="F686" s="9">
        <f>NCW!A686</f>
        <v>0</v>
      </c>
      <c r="G686" s="10">
        <f>NCW!D686</f>
        <v>0</v>
      </c>
      <c r="H686" s="15">
        <f>NCW!E686</f>
        <v>0</v>
      </c>
      <c r="I686" s="23">
        <f>NCW!F686</f>
        <v>0</v>
      </c>
      <c r="J686" s="15">
        <f>NCW!G686</f>
        <v>0</v>
      </c>
      <c r="K686" s="15">
        <f>NCW!H686</f>
        <v>0</v>
      </c>
      <c r="L686" s="15" t="str">
        <f t="shared" ca="1" si="30"/>
        <v/>
      </c>
      <c r="M686" s="4">
        <f>NCW!J686</f>
        <v>0</v>
      </c>
      <c r="N686" s="6">
        <f>NCW!K686</f>
        <v>0</v>
      </c>
      <c r="O686" s="11">
        <f>SUMIF(Invoiced!$C$2:$C$8000, F686,Invoiced!$H$2:$H$8000)</f>
        <v>0</v>
      </c>
      <c r="P686" s="18">
        <f t="shared" si="31"/>
        <v>0</v>
      </c>
      <c r="Q686" s="7">
        <f>NCW!L686</f>
        <v>0</v>
      </c>
      <c r="R686" s="12">
        <f>SUMIF(Invoiced!$C$2:$C$8000, F686,Invoiced!$I$2:$I$8000)</f>
        <v>0</v>
      </c>
      <c r="S686" s="2">
        <f t="shared" si="32"/>
        <v>0</v>
      </c>
      <c r="T686" s="28">
        <f>(1-NCW!M686)</f>
        <v>1</v>
      </c>
    </row>
    <row r="687" spans="1:20" x14ac:dyDescent="0.2">
      <c r="A687">
        <v>687</v>
      </c>
      <c r="B687" s="9">
        <f>NCW!A687</f>
        <v>0</v>
      </c>
      <c r="C687" s="27">
        <f>NCW!B687</f>
        <v>0</v>
      </c>
      <c r="D687" s="19">
        <f>NCW!C687</f>
        <v>0</v>
      </c>
      <c r="E687" s="9">
        <f>NCW!N687</f>
        <v>0</v>
      </c>
      <c r="F687" s="9">
        <f>NCW!A687</f>
        <v>0</v>
      </c>
      <c r="G687" s="10">
        <f>NCW!D687</f>
        <v>0</v>
      </c>
      <c r="H687" s="15">
        <f>NCW!E687</f>
        <v>0</v>
      </c>
      <c r="I687" s="23">
        <f>NCW!F687</f>
        <v>0</v>
      </c>
      <c r="J687" s="15">
        <f>NCW!G687</f>
        <v>0</v>
      </c>
      <c r="K687" s="15">
        <f>NCW!H687</f>
        <v>0</v>
      </c>
      <c r="L687" s="15" t="str">
        <f t="shared" ca="1" si="30"/>
        <v/>
      </c>
      <c r="M687" s="4">
        <f>NCW!J687</f>
        <v>0</v>
      </c>
      <c r="N687" s="6">
        <f>NCW!K687</f>
        <v>0</v>
      </c>
      <c r="O687" s="11">
        <f>SUMIF(Invoiced!$C$2:$C$8000, F687,Invoiced!$H$2:$H$8000)</f>
        <v>0</v>
      </c>
      <c r="P687" s="18">
        <f t="shared" si="31"/>
        <v>0</v>
      </c>
      <c r="Q687" s="7">
        <f>NCW!L687</f>
        <v>0</v>
      </c>
      <c r="R687" s="12">
        <f>SUMIF(Invoiced!$C$2:$C$8000, F687,Invoiced!$I$2:$I$8000)</f>
        <v>0</v>
      </c>
      <c r="S687" s="2">
        <f t="shared" si="32"/>
        <v>0</v>
      </c>
      <c r="T687" s="28">
        <f>(1-NCW!M687)</f>
        <v>1</v>
      </c>
    </row>
    <row r="688" spans="1:20" x14ac:dyDescent="0.2">
      <c r="A688">
        <v>688</v>
      </c>
      <c r="B688" s="9">
        <f>NCW!A688</f>
        <v>0</v>
      </c>
      <c r="C688" s="27">
        <f>NCW!B688</f>
        <v>0</v>
      </c>
      <c r="D688" s="19">
        <f>NCW!C688</f>
        <v>0</v>
      </c>
      <c r="E688" s="9">
        <f>NCW!N688</f>
        <v>0</v>
      </c>
      <c r="F688" s="9">
        <f>NCW!A688</f>
        <v>0</v>
      </c>
      <c r="G688" s="10">
        <f>NCW!D688</f>
        <v>0</v>
      </c>
      <c r="H688" s="15">
        <f>NCW!E688</f>
        <v>0</v>
      </c>
      <c r="I688" s="23">
        <f>NCW!F688</f>
        <v>0</v>
      </c>
      <c r="J688" s="15">
        <f>NCW!G688</f>
        <v>0</v>
      </c>
      <c r="K688" s="15">
        <f>NCW!H688</f>
        <v>0</v>
      </c>
      <c r="L688" s="15" t="str">
        <f t="shared" ca="1" si="30"/>
        <v/>
      </c>
      <c r="M688" s="4">
        <f>NCW!J688</f>
        <v>0</v>
      </c>
      <c r="N688" s="6">
        <f>NCW!K688</f>
        <v>0</v>
      </c>
      <c r="O688" s="11">
        <f>SUMIF(Invoiced!$C$2:$C$8000, F688,Invoiced!$H$2:$H$8000)</f>
        <v>0</v>
      </c>
      <c r="P688" s="18">
        <f t="shared" si="31"/>
        <v>0</v>
      </c>
      <c r="Q688" s="7">
        <f>NCW!L688</f>
        <v>0</v>
      </c>
      <c r="R688" s="12">
        <f>SUMIF(Invoiced!$C$2:$C$8000, F688,Invoiced!$I$2:$I$8000)</f>
        <v>0</v>
      </c>
      <c r="S688" s="2">
        <f t="shared" si="32"/>
        <v>0</v>
      </c>
      <c r="T688" s="28">
        <f>(1-NCW!M688)</f>
        <v>1</v>
      </c>
    </row>
    <row r="689" spans="1:20" x14ac:dyDescent="0.2">
      <c r="A689">
        <v>689</v>
      </c>
      <c r="B689" s="9">
        <f>NCW!A689</f>
        <v>0</v>
      </c>
      <c r="C689" s="27">
        <f>NCW!B689</f>
        <v>0</v>
      </c>
      <c r="D689" s="19">
        <f>NCW!C689</f>
        <v>0</v>
      </c>
      <c r="E689" s="9">
        <f>NCW!N689</f>
        <v>0</v>
      </c>
      <c r="F689" s="9">
        <f>NCW!A689</f>
        <v>0</v>
      </c>
      <c r="G689" s="10">
        <f>NCW!D689</f>
        <v>0</v>
      </c>
      <c r="H689" s="15">
        <f>NCW!E689</f>
        <v>0</v>
      </c>
      <c r="I689" s="23">
        <f>NCW!F689</f>
        <v>0</v>
      </c>
      <c r="J689" s="15">
        <f>NCW!G689</f>
        <v>0</v>
      </c>
      <c r="K689" s="15">
        <f>NCW!H689</f>
        <v>0</v>
      </c>
      <c r="L689" s="15" t="str">
        <f t="shared" ca="1" si="30"/>
        <v/>
      </c>
      <c r="M689" s="4">
        <f>NCW!J689</f>
        <v>0</v>
      </c>
      <c r="N689" s="6">
        <f>NCW!K689</f>
        <v>0</v>
      </c>
      <c r="O689" s="11">
        <f>SUMIF(Invoiced!$C$2:$C$8000, F689,Invoiced!$H$2:$H$8000)</f>
        <v>0</v>
      </c>
      <c r="P689" s="18">
        <f t="shared" si="31"/>
        <v>0</v>
      </c>
      <c r="Q689" s="7">
        <f>NCW!L689</f>
        <v>0</v>
      </c>
      <c r="R689" s="12">
        <f>SUMIF(Invoiced!$C$2:$C$8000, F689,Invoiced!$I$2:$I$8000)</f>
        <v>0</v>
      </c>
      <c r="S689" s="2">
        <f t="shared" si="32"/>
        <v>0</v>
      </c>
      <c r="T689" s="28">
        <f>(1-NCW!M689)</f>
        <v>1</v>
      </c>
    </row>
    <row r="690" spans="1:20" x14ac:dyDescent="0.2">
      <c r="A690">
        <v>690</v>
      </c>
      <c r="B690" s="9">
        <f>NCW!A690</f>
        <v>0</v>
      </c>
      <c r="C690" s="27">
        <f>NCW!B690</f>
        <v>0</v>
      </c>
      <c r="D690" s="19">
        <f>NCW!C690</f>
        <v>0</v>
      </c>
      <c r="E690" s="9">
        <f>NCW!N690</f>
        <v>0</v>
      </c>
      <c r="F690" s="9">
        <f>NCW!A690</f>
        <v>0</v>
      </c>
      <c r="G690" s="10">
        <f>NCW!D690</f>
        <v>0</v>
      </c>
      <c r="H690" s="15">
        <f>NCW!E690</f>
        <v>0</v>
      </c>
      <c r="I690" s="23">
        <f>NCW!F690</f>
        <v>0</v>
      </c>
      <c r="J690" s="15">
        <f>NCW!G690</f>
        <v>0</v>
      </c>
      <c r="K690" s="15">
        <f>NCW!H690</f>
        <v>0</v>
      </c>
      <c r="L690" s="15" t="str">
        <f t="shared" ca="1" si="30"/>
        <v/>
      </c>
      <c r="M690" s="4">
        <f>NCW!J690</f>
        <v>0</v>
      </c>
      <c r="N690" s="6">
        <f>NCW!K690</f>
        <v>0</v>
      </c>
      <c r="O690" s="11">
        <f>SUMIF(Invoiced!$C$2:$C$8000, F690,Invoiced!$H$2:$H$8000)</f>
        <v>0</v>
      </c>
      <c r="P690" s="18">
        <f t="shared" si="31"/>
        <v>0</v>
      </c>
      <c r="Q690" s="7">
        <f>NCW!L690</f>
        <v>0</v>
      </c>
      <c r="R690" s="12">
        <f>SUMIF(Invoiced!$C$2:$C$8000, F690,Invoiced!$I$2:$I$8000)</f>
        <v>0</v>
      </c>
      <c r="S690" s="2">
        <f t="shared" si="32"/>
        <v>0</v>
      </c>
      <c r="T690" s="28">
        <f>(1-NCW!M690)</f>
        <v>1</v>
      </c>
    </row>
    <row r="691" spans="1:20" x14ac:dyDescent="0.2">
      <c r="A691">
        <v>691</v>
      </c>
      <c r="B691" s="9">
        <f>NCW!A691</f>
        <v>0</v>
      </c>
      <c r="C691" s="27">
        <f>NCW!B691</f>
        <v>0</v>
      </c>
      <c r="D691" s="19">
        <f>NCW!C691</f>
        <v>0</v>
      </c>
      <c r="E691" s="9">
        <f>NCW!N691</f>
        <v>0</v>
      </c>
      <c r="F691" s="9">
        <f>NCW!A691</f>
        <v>0</v>
      </c>
      <c r="G691" s="10">
        <f>NCW!D691</f>
        <v>0</v>
      </c>
      <c r="H691" s="15">
        <f>NCW!E691</f>
        <v>0</v>
      </c>
      <c r="I691" s="23">
        <f>NCW!F691</f>
        <v>0</v>
      </c>
      <c r="J691" s="15">
        <f>NCW!G691</f>
        <v>0</v>
      </c>
      <c r="K691" s="15">
        <f>NCW!H691</f>
        <v>0</v>
      </c>
      <c r="L691" s="15" t="str">
        <f t="shared" ca="1" si="30"/>
        <v/>
      </c>
      <c r="M691" s="4">
        <f>NCW!J691</f>
        <v>0</v>
      </c>
      <c r="N691" s="6">
        <f>NCW!K691</f>
        <v>0</v>
      </c>
      <c r="O691" s="11">
        <f>SUMIF(Invoiced!$C$2:$C$8000, F691,Invoiced!$H$2:$H$8000)</f>
        <v>0</v>
      </c>
      <c r="P691" s="18">
        <f t="shared" si="31"/>
        <v>0</v>
      </c>
      <c r="Q691" s="7">
        <f>NCW!L691</f>
        <v>0</v>
      </c>
      <c r="R691" s="12">
        <f>SUMIF(Invoiced!$C$2:$C$8000, F691,Invoiced!$I$2:$I$8000)</f>
        <v>0</v>
      </c>
      <c r="S691" s="2">
        <f t="shared" si="32"/>
        <v>0</v>
      </c>
      <c r="T691" s="28">
        <f>(1-NCW!M691)</f>
        <v>1</v>
      </c>
    </row>
    <row r="692" spans="1:20" x14ac:dyDescent="0.2">
      <c r="A692">
        <v>692</v>
      </c>
      <c r="B692" s="9">
        <f>NCW!A692</f>
        <v>0</v>
      </c>
      <c r="C692" s="27">
        <f>NCW!B692</f>
        <v>0</v>
      </c>
      <c r="D692" s="19">
        <f>NCW!C692</f>
        <v>0</v>
      </c>
      <c r="E692" s="9">
        <f>NCW!N692</f>
        <v>0</v>
      </c>
      <c r="F692" s="9">
        <f>NCW!A692</f>
        <v>0</v>
      </c>
      <c r="G692" s="10">
        <f>NCW!D692</f>
        <v>0</v>
      </c>
      <c r="H692" s="15">
        <f>NCW!E692</f>
        <v>0</v>
      </c>
      <c r="I692" s="23">
        <f>NCW!F692</f>
        <v>0</v>
      </c>
      <c r="J692" s="15">
        <f>NCW!G692</f>
        <v>0</v>
      </c>
      <c r="K692" s="15">
        <f>NCW!H692</f>
        <v>0</v>
      </c>
      <c r="L692" s="15" t="str">
        <f t="shared" ca="1" si="30"/>
        <v/>
      </c>
      <c r="M692" s="4">
        <f>NCW!J692</f>
        <v>0</v>
      </c>
      <c r="N692" s="6">
        <f>NCW!K692</f>
        <v>0</v>
      </c>
      <c r="O692" s="11">
        <f>SUMIF(Invoiced!$C$2:$C$8000, F692,Invoiced!$H$2:$H$8000)</f>
        <v>0</v>
      </c>
      <c r="P692" s="18">
        <f t="shared" si="31"/>
        <v>0</v>
      </c>
      <c r="Q692" s="7">
        <f>NCW!L692</f>
        <v>0</v>
      </c>
      <c r="R692" s="12">
        <f>SUMIF(Invoiced!$C$2:$C$8000, F692,Invoiced!$I$2:$I$8000)</f>
        <v>0</v>
      </c>
      <c r="S692" s="2">
        <f t="shared" si="32"/>
        <v>0</v>
      </c>
      <c r="T692" s="28">
        <f>(1-NCW!M692)</f>
        <v>1</v>
      </c>
    </row>
    <row r="693" spans="1:20" x14ac:dyDescent="0.2">
      <c r="A693">
        <v>693</v>
      </c>
      <c r="B693" s="9">
        <f>NCW!A693</f>
        <v>0</v>
      </c>
      <c r="C693" s="27">
        <f>NCW!B693</f>
        <v>0</v>
      </c>
      <c r="D693" s="19">
        <f>NCW!C693</f>
        <v>0</v>
      </c>
      <c r="E693" s="9">
        <f>NCW!N693</f>
        <v>0</v>
      </c>
      <c r="F693" s="9">
        <f>NCW!A693</f>
        <v>0</v>
      </c>
      <c r="G693" s="10">
        <f>NCW!D693</f>
        <v>0</v>
      </c>
      <c r="H693" s="15">
        <f>NCW!E693</f>
        <v>0</v>
      </c>
      <c r="I693" s="23">
        <f>NCW!F693</f>
        <v>0</v>
      </c>
      <c r="J693" s="15">
        <f>NCW!G693</f>
        <v>0</v>
      </c>
      <c r="K693" s="15">
        <f>NCW!H693</f>
        <v>0</v>
      </c>
      <c r="L693" s="15" t="str">
        <f t="shared" ca="1" si="30"/>
        <v/>
      </c>
      <c r="M693" s="4">
        <f>NCW!J693</f>
        <v>0</v>
      </c>
      <c r="N693" s="6">
        <f>NCW!K693</f>
        <v>0</v>
      </c>
      <c r="O693" s="11">
        <f>SUMIF(Invoiced!$C$2:$C$8000, F693,Invoiced!$H$2:$H$8000)</f>
        <v>0</v>
      </c>
      <c r="P693" s="18">
        <f t="shared" si="31"/>
        <v>0</v>
      </c>
      <c r="Q693" s="7">
        <f>NCW!L693</f>
        <v>0</v>
      </c>
      <c r="R693" s="12">
        <f>SUMIF(Invoiced!$C$2:$C$8000, F693,Invoiced!$I$2:$I$8000)</f>
        <v>0</v>
      </c>
      <c r="S693" s="2">
        <f t="shared" si="32"/>
        <v>0</v>
      </c>
      <c r="T693" s="28">
        <f>(1-NCW!M693)</f>
        <v>1</v>
      </c>
    </row>
    <row r="694" spans="1:20" x14ac:dyDescent="0.2">
      <c r="A694">
        <v>694</v>
      </c>
      <c r="B694" s="9">
        <f>NCW!A694</f>
        <v>0</v>
      </c>
      <c r="C694" s="27">
        <f>NCW!B694</f>
        <v>0</v>
      </c>
      <c r="D694" s="19">
        <f>NCW!C694</f>
        <v>0</v>
      </c>
      <c r="E694" s="9">
        <f>NCW!N694</f>
        <v>0</v>
      </c>
      <c r="F694" s="9">
        <f>NCW!A694</f>
        <v>0</v>
      </c>
      <c r="G694" s="10">
        <f>NCW!D694</f>
        <v>0</v>
      </c>
      <c r="H694" s="15">
        <f>NCW!E694</f>
        <v>0</v>
      </c>
      <c r="I694" s="23">
        <f>NCW!F694</f>
        <v>0</v>
      </c>
      <c r="J694" s="15">
        <f>NCW!G694</f>
        <v>0</v>
      </c>
      <c r="K694" s="15">
        <f>NCW!H694</f>
        <v>0</v>
      </c>
      <c r="L694" s="15" t="str">
        <f t="shared" ca="1" si="30"/>
        <v/>
      </c>
      <c r="M694" s="4">
        <f>NCW!J694</f>
        <v>0</v>
      </c>
      <c r="N694" s="6">
        <f>NCW!K694</f>
        <v>0</v>
      </c>
      <c r="O694" s="11">
        <f>SUMIF(Invoiced!$C$2:$C$8000, F694,Invoiced!$H$2:$H$8000)</f>
        <v>0</v>
      </c>
      <c r="P694" s="18">
        <f t="shared" si="31"/>
        <v>0</v>
      </c>
      <c r="Q694" s="7">
        <f>NCW!L694</f>
        <v>0</v>
      </c>
      <c r="R694" s="12">
        <f>SUMIF(Invoiced!$C$2:$C$8000, F694,Invoiced!$I$2:$I$8000)</f>
        <v>0</v>
      </c>
      <c r="S694" s="2">
        <f t="shared" si="32"/>
        <v>0</v>
      </c>
      <c r="T694" s="28">
        <f>(1-NCW!M694)</f>
        <v>1</v>
      </c>
    </row>
    <row r="695" spans="1:20" x14ac:dyDescent="0.2">
      <c r="A695">
        <v>695</v>
      </c>
      <c r="B695" s="9">
        <f>NCW!A695</f>
        <v>0</v>
      </c>
      <c r="C695" s="27">
        <f>NCW!B695</f>
        <v>0</v>
      </c>
      <c r="D695" s="19">
        <f>NCW!C695</f>
        <v>0</v>
      </c>
      <c r="E695" s="9">
        <f>NCW!N695</f>
        <v>0</v>
      </c>
      <c r="F695" s="9">
        <f>NCW!A695</f>
        <v>0</v>
      </c>
      <c r="G695" s="10">
        <f>NCW!D695</f>
        <v>0</v>
      </c>
      <c r="H695" s="15">
        <f>NCW!E695</f>
        <v>0</v>
      </c>
      <c r="I695" s="23">
        <f>NCW!F695</f>
        <v>0</v>
      </c>
      <c r="J695" s="15">
        <f>NCW!G695</f>
        <v>0</v>
      </c>
      <c r="K695" s="15">
        <f>NCW!H695</f>
        <v>0</v>
      </c>
      <c r="L695" s="15" t="str">
        <f t="shared" ca="1" si="30"/>
        <v/>
      </c>
      <c r="M695" s="4">
        <f>NCW!J695</f>
        <v>0</v>
      </c>
      <c r="N695" s="6">
        <f>NCW!K695</f>
        <v>0</v>
      </c>
      <c r="O695" s="11">
        <f>SUMIF(Invoiced!$C$2:$C$8000, F695,Invoiced!$H$2:$H$8000)</f>
        <v>0</v>
      </c>
      <c r="P695" s="18">
        <f t="shared" si="31"/>
        <v>0</v>
      </c>
      <c r="Q695" s="7">
        <f>NCW!L695</f>
        <v>0</v>
      </c>
      <c r="R695" s="12">
        <f>SUMIF(Invoiced!$C$2:$C$8000, F695,Invoiced!$I$2:$I$8000)</f>
        <v>0</v>
      </c>
      <c r="S695" s="2">
        <f t="shared" si="32"/>
        <v>0</v>
      </c>
      <c r="T695" s="28">
        <f>(1-NCW!M695)</f>
        <v>1</v>
      </c>
    </row>
    <row r="696" spans="1:20" x14ac:dyDescent="0.2">
      <c r="A696">
        <v>696</v>
      </c>
      <c r="B696" s="9">
        <f>NCW!A696</f>
        <v>0</v>
      </c>
      <c r="C696" s="27">
        <f>NCW!B696</f>
        <v>0</v>
      </c>
      <c r="D696" s="19">
        <f>NCW!C696</f>
        <v>0</v>
      </c>
      <c r="E696" s="9">
        <f>NCW!N696</f>
        <v>0</v>
      </c>
      <c r="F696" s="9">
        <f>NCW!A696</f>
        <v>0</v>
      </c>
      <c r="G696" s="10">
        <f>NCW!D696</f>
        <v>0</v>
      </c>
      <c r="H696" s="15">
        <f>NCW!E696</f>
        <v>0</v>
      </c>
      <c r="I696" s="23">
        <f>NCW!F696</f>
        <v>0</v>
      </c>
      <c r="J696" s="15">
        <f>NCW!G696</f>
        <v>0</v>
      </c>
      <c r="K696" s="15">
        <f>NCW!H696</f>
        <v>0</v>
      </c>
      <c r="L696" s="15" t="str">
        <f t="shared" ca="1" si="30"/>
        <v/>
      </c>
      <c r="M696" s="4">
        <f>NCW!J696</f>
        <v>0</v>
      </c>
      <c r="N696" s="6">
        <f>NCW!K696</f>
        <v>0</v>
      </c>
      <c r="O696" s="11">
        <f>SUMIF(Invoiced!$C$2:$C$8000, F696,Invoiced!$H$2:$H$8000)</f>
        <v>0</v>
      </c>
      <c r="P696" s="18">
        <f t="shared" si="31"/>
        <v>0</v>
      </c>
      <c r="Q696" s="7">
        <f>NCW!L696</f>
        <v>0</v>
      </c>
      <c r="R696" s="12">
        <f>SUMIF(Invoiced!$C$2:$C$8000, F696,Invoiced!$I$2:$I$8000)</f>
        <v>0</v>
      </c>
      <c r="S696" s="2">
        <f t="shared" si="32"/>
        <v>0</v>
      </c>
      <c r="T696" s="28">
        <f>(1-NCW!M696)</f>
        <v>1</v>
      </c>
    </row>
    <row r="697" spans="1:20" x14ac:dyDescent="0.2">
      <c r="A697">
        <v>697</v>
      </c>
      <c r="B697" s="9">
        <f>NCW!A697</f>
        <v>0</v>
      </c>
      <c r="C697" s="27">
        <f>NCW!B697</f>
        <v>0</v>
      </c>
      <c r="D697" s="19">
        <f>NCW!C697</f>
        <v>0</v>
      </c>
      <c r="E697" s="9">
        <f>NCW!N697</f>
        <v>0</v>
      </c>
      <c r="F697" s="9">
        <f>NCW!A697</f>
        <v>0</v>
      </c>
      <c r="G697" s="10">
        <f>NCW!D697</f>
        <v>0</v>
      </c>
      <c r="H697" s="15">
        <f>NCW!E697</f>
        <v>0</v>
      </c>
      <c r="I697" s="23">
        <f>NCW!F697</f>
        <v>0</v>
      </c>
      <c r="J697" s="15">
        <f>NCW!G697</f>
        <v>0</v>
      </c>
      <c r="K697" s="15">
        <f>NCW!H697</f>
        <v>0</v>
      </c>
      <c r="L697" s="15" t="str">
        <f t="shared" ca="1" si="30"/>
        <v/>
      </c>
      <c r="M697" s="4">
        <f>NCW!J697</f>
        <v>0</v>
      </c>
      <c r="N697" s="6">
        <f>NCW!K697</f>
        <v>0</v>
      </c>
      <c r="O697" s="11">
        <f>SUMIF(Invoiced!$C$2:$C$8000, F697,Invoiced!$H$2:$H$8000)</f>
        <v>0</v>
      </c>
      <c r="P697" s="18">
        <f t="shared" si="31"/>
        <v>0</v>
      </c>
      <c r="Q697" s="7">
        <f>NCW!L697</f>
        <v>0</v>
      </c>
      <c r="R697" s="12">
        <f>SUMIF(Invoiced!$C$2:$C$8000, F697,Invoiced!$I$2:$I$8000)</f>
        <v>0</v>
      </c>
      <c r="S697" s="2">
        <f t="shared" si="32"/>
        <v>0</v>
      </c>
      <c r="T697" s="28">
        <f>(1-NCW!M697)</f>
        <v>1</v>
      </c>
    </row>
    <row r="698" spans="1:20" x14ac:dyDescent="0.2">
      <c r="A698">
        <v>698</v>
      </c>
      <c r="B698" s="9">
        <f>NCW!A698</f>
        <v>0</v>
      </c>
      <c r="C698" s="27">
        <f>NCW!B698</f>
        <v>0</v>
      </c>
      <c r="D698" s="19">
        <f>NCW!C698</f>
        <v>0</v>
      </c>
      <c r="E698" s="9">
        <f>NCW!N698</f>
        <v>0</v>
      </c>
      <c r="F698" s="9">
        <f>NCW!A698</f>
        <v>0</v>
      </c>
      <c r="G698" s="10">
        <f>NCW!D698</f>
        <v>0</v>
      </c>
      <c r="H698" s="15">
        <f>NCW!E698</f>
        <v>0</v>
      </c>
      <c r="I698" s="23">
        <f>NCW!F698</f>
        <v>0</v>
      </c>
      <c r="J698" s="15">
        <f>NCW!G698</f>
        <v>0</v>
      </c>
      <c r="K698" s="15">
        <f>NCW!H698</f>
        <v>0</v>
      </c>
      <c r="L698" s="15" t="str">
        <f t="shared" ca="1" si="30"/>
        <v/>
      </c>
      <c r="M698" s="4">
        <f>NCW!J698</f>
        <v>0</v>
      </c>
      <c r="N698" s="6">
        <f>NCW!K698</f>
        <v>0</v>
      </c>
      <c r="O698" s="11">
        <f>SUMIF(Invoiced!$C$2:$C$8000, F698,Invoiced!$H$2:$H$8000)</f>
        <v>0</v>
      </c>
      <c r="P698" s="18">
        <f t="shared" si="31"/>
        <v>0</v>
      </c>
      <c r="Q698" s="7">
        <f>NCW!L698</f>
        <v>0</v>
      </c>
      <c r="R698" s="12">
        <f>SUMIF(Invoiced!$C$2:$C$8000, F698,Invoiced!$I$2:$I$8000)</f>
        <v>0</v>
      </c>
      <c r="S698" s="2">
        <f t="shared" si="32"/>
        <v>0</v>
      </c>
      <c r="T698" s="28">
        <f>(1-NCW!M698)</f>
        <v>1</v>
      </c>
    </row>
    <row r="699" spans="1:20" x14ac:dyDescent="0.2">
      <c r="A699">
        <v>699</v>
      </c>
      <c r="B699" s="9">
        <f>NCW!A699</f>
        <v>0</v>
      </c>
      <c r="C699" s="27">
        <f>NCW!B699</f>
        <v>0</v>
      </c>
      <c r="D699" s="19">
        <f>NCW!C699</f>
        <v>0</v>
      </c>
      <c r="E699" s="9">
        <f>NCW!N699</f>
        <v>0</v>
      </c>
      <c r="F699" s="9">
        <f>NCW!A699</f>
        <v>0</v>
      </c>
      <c r="G699" s="10">
        <f>NCW!D699</f>
        <v>0</v>
      </c>
      <c r="H699" s="15">
        <f>NCW!E699</f>
        <v>0</v>
      </c>
      <c r="I699" s="23">
        <f>NCW!F699</f>
        <v>0</v>
      </c>
      <c r="J699" s="15">
        <f>NCW!G699</f>
        <v>0</v>
      </c>
      <c r="K699" s="15">
        <f>NCW!H699</f>
        <v>0</v>
      </c>
      <c r="L699" s="15" t="str">
        <f t="shared" ca="1" si="30"/>
        <v/>
      </c>
      <c r="M699" s="4">
        <f>NCW!J699</f>
        <v>0</v>
      </c>
      <c r="N699" s="6">
        <f>NCW!K699</f>
        <v>0</v>
      </c>
      <c r="O699" s="11">
        <f>SUMIF(Invoiced!$C$2:$C$8000, F699,Invoiced!$H$2:$H$8000)</f>
        <v>0</v>
      </c>
      <c r="P699" s="18">
        <f t="shared" si="31"/>
        <v>0</v>
      </c>
      <c r="Q699" s="7">
        <f>NCW!L699</f>
        <v>0</v>
      </c>
      <c r="R699" s="12">
        <f>SUMIF(Invoiced!$C$2:$C$8000, F699,Invoiced!$I$2:$I$8000)</f>
        <v>0</v>
      </c>
      <c r="S699" s="2">
        <f t="shared" si="32"/>
        <v>0</v>
      </c>
      <c r="T699" s="28">
        <f>(1-NCW!M699)</f>
        <v>1</v>
      </c>
    </row>
    <row r="700" spans="1:20" x14ac:dyDescent="0.2">
      <c r="A700">
        <v>700</v>
      </c>
      <c r="B700" s="9">
        <f>NCW!A700</f>
        <v>0</v>
      </c>
      <c r="C700" s="27">
        <f>NCW!B700</f>
        <v>0</v>
      </c>
      <c r="D700" s="19">
        <f>NCW!C700</f>
        <v>0</v>
      </c>
      <c r="E700" s="9">
        <f>NCW!N700</f>
        <v>0</v>
      </c>
      <c r="F700" s="9">
        <f>NCW!A700</f>
        <v>0</v>
      </c>
      <c r="G700" s="10">
        <f>NCW!D700</f>
        <v>0</v>
      </c>
      <c r="H700" s="15">
        <f>NCW!E700</f>
        <v>0</v>
      </c>
      <c r="I700" s="23">
        <f>NCW!F700</f>
        <v>0</v>
      </c>
      <c r="J700" s="15">
        <f>NCW!G700</f>
        <v>0</v>
      </c>
      <c r="K700" s="15">
        <f>NCW!H700</f>
        <v>0</v>
      </c>
      <c r="L700" s="15" t="str">
        <f t="shared" ca="1" si="30"/>
        <v/>
      </c>
      <c r="M700" s="4">
        <f>NCW!J700</f>
        <v>0</v>
      </c>
      <c r="N700" s="6">
        <f>NCW!K700</f>
        <v>0</v>
      </c>
      <c r="O700" s="11">
        <f>SUMIF(Invoiced!$C$2:$C$8000, F700,Invoiced!$H$2:$H$8000)</f>
        <v>0</v>
      </c>
      <c r="P700" s="18">
        <f t="shared" si="31"/>
        <v>0</v>
      </c>
      <c r="Q700" s="7">
        <f>NCW!L700</f>
        <v>0</v>
      </c>
      <c r="R700" s="12">
        <f>SUMIF(Invoiced!$C$2:$C$8000, F700,Invoiced!$I$2:$I$8000)</f>
        <v>0</v>
      </c>
      <c r="S700" s="2">
        <f t="shared" si="32"/>
        <v>0</v>
      </c>
      <c r="T700" s="28">
        <f>(1-NCW!M700)</f>
        <v>1</v>
      </c>
    </row>
    <row r="701" spans="1:20" x14ac:dyDescent="0.2">
      <c r="A701">
        <v>701</v>
      </c>
      <c r="B701" s="9">
        <f>NCW!A701</f>
        <v>0</v>
      </c>
      <c r="C701" s="27">
        <f>NCW!B701</f>
        <v>0</v>
      </c>
      <c r="D701" s="19">
        <f>NCW!C701</f>
        <v>0</v>
      </c>
      <c r="E701" s="9">
        <f>NCW!N701</f>
        <v>0</v>
      </c>
      <c r="F701" s="9">
        <f>NCW!A701</f>
        <v>0</v>
      </c>
      <c r="G701" s="10">
        <f>NCW!D701</f>
        <v>0</v>
      </c>
      <c r="H701" s="15">
        <f>NCW!E701</f>
        <v>0</v>
      </c>
      <c r="I701" s="23">
        <f>NCW!F701</f>
        <v>0</v>
      </c>
      <c r="J701" s="15">
        <f>NCW!G701</f>
        <v>0</v>
      </c>
      <c r="K701" s="15">
        <f>NCW!H701</f>
        <v>0</v>
      </c>
      <c r="L701" s="15" t="str">
        <f t="shared" ca="1" si="30"/>
        <v/>
      </c>
      <c r="M701" s="4">
        <f>NCW!J701</f>
        <v>0</v>
      </c>
      <c r="N701" s="6">
        <f>NCW!K701</f>
        <v>0</v>
      </c>
      <c r="O701" s="11">
        <f>SUMIF(Invoiced!$C$2:$C$8000, F701,Invoiced!$H$2:$H$8000)</f>
        <v>0</v>
      </c>
      <c r="P701" s="18">
        <f t="shared" si="31"/>
        <v>0</v>
      </c>
      <c r="Q701" s="7">
        <f>NCW!L701</f>
        <v>0</v>
      </c>
      <c r="R701" s="12">
        <f>SUMIF(Invoiced!$C$2:$C$8000, F701,Invoiced!$I$2:$I$8000)</f>
        <v>0</v>
      </c>
      <c r="S701" s="2">
        <f t="shared" si="32"/>
        <v>0</v>
      </c>
      <c r="T701" s="28">
        <f>(1-NCW!M701)</f>
        <v>1</v>
      </c>
    </row>
    <row r="702" spans="1:20" x14ac:dyDescent="0.2">
      <c r="A702">
        <v>702</v>
      </c>
      <c r="B702" s="9">
        <f>NCW!A702</f>
        <v>0</v>
      </c>
      <c r="C702" s="27">
        <f>NCW!B702</f>
        <v>0</v>
      </c>
      <c r="D702" s="19">
        <f>NCW!C702</f>
        <v>0</v>
      </c>
      <c r="E702" s="9">
        <f>NCW!N702</f>
        <v>0</v>
      </c>
      <c r="F702" s="9">
        <f>NCW!A702</f>
        <v>0</v>
      </c>
      <c r="G702" s="10">
        <f>NCW!D702</f>
        <v>0</v>
      </c>
      <c r="H702" s="15">
        <f>NCW!E702</f>
        <v>0</v>
      </c>
      <c r="I702" s="23">
        <f>NCW!F702</f>
        <v>0</v>
      </c>
      <c r="J702" s="15">
        <f>NCW!G702</f>
        <v>0</v>
      </c>
      <c r="K702" s="15">
        <f>NCW!H702</f>
        <v>0</v>
      </c>
      <c r="L702" s="15" t="str">
        <f t="shared" ca="1" si="30"/>
        <v/>
      </c>
      <c r="M702" s="4">
        <f>NCW!J702</f>
        <v>0</v>
      </c>
      <c r="N702" s="6">
        <f>NCW!K702</f>
        <v>0</v>
      </c>
      <c r="O702" s="11">
        <f>SUMIF(Invoiced!$C$2:$C$8000, F702,Invoiced!$H$2:$H$8000)</f>
        <v>0</v>
      </c>
      <c r="P702" s="18">
        <f t="shared" si="31"/>
        <v>0</v>
      </c>
      <c r="Q702" s="7">
        <f>NCW!L702</f>
        <v>0</v>
      </c>
      <c r="R702" s="12">
        <f>SUMIF(Invoiced!$C$2:$C$8000, F702,Invoiced!$I$2:$I$8000)</f>
        <v>0</v>
      </c>
      <c r="S702" s="2">
        <f t="shared" si="32"/>
        <v>0</v>
      </c>
      <c r="T702" s="28">
        <f>(1-NCW!M702)</f>
        <v>1</v>
      </c>
    </row>
    <row r="703" spans="1:20" x14ac:dyDescent="0.2">
      <c r="A703">
        <v>703</v>
      </c>
      <c r="B703" s="9">
        <f>NCW!A703</f>
        <v>0</v>
      </c>
      <c r="C703" s="27">
        <f>NCW!B703</f>
        <v>0</v>
      </c>
      <c r="D703" s="19">
        <f>NCW!C703</f>
        <v>0</v>
      </c>
      <c r="E703" s="9">
        <f>NCW!N703</f>
        <v>0</v>
      </c>
      <c r="F703" s="9">
        <f>NCW!A703</f>
        <v>0</v>
      </c>
      <c r="G703" s="10">
        <f>NCW!D703</f>
        <v>0</v>
      </c>
      <c r="H703" s="15">
        <f>NCW!E703</f>
        <v>0</v>
      </c>
      <c r="I703" s="23">
        <f>NCW!F703</f>
        <v>0</v>
      </c>
      <c r="J703" s="15">
        <f>NCW!G703</f>
        <v>0</v>
      </c>
      <c r="K703" s="15">
        <f>NCW!H703</f>
        <v>0</v>
      </c>
      <c r="L703" s="15" t="str">
        <f t="shared" ca="1" si="30"/>
        <v/>
      </c>
      <c r="M703" s="4">
        <f>NCW!J703</f>
        <v>0</v>
      </c>
      <c r="N703" s="6">
        <f>NCW!K703</f>
        <v>0</v>
      </c>
      <c r="O703" s="11">
        <f>SUMIF(Invoiced!$C$2:$C$8000, F703,Invoiced!$H$2:$H$8000)</f>
        <v>0</v>
      </c>
      <c r="P703" s="18">
        <f t="shared" si="31"/>
        <v>0</v>
      </c>
      <c r="Q703" s="7">
        <f>NCW!L703</f>
        <v>0</v>
      </c>
      <c r="R703" s="12">
        <f>SUMIF(Invoiced!$C$2:$C$8000, F703,Invoiced!$I$2:$I$8000)</f>
        <v>0</v>
      </c>
      <c r="S703" s="2">
        <f t="shared" si="32"/>
        <v>0</v>
      </c>
      <c r="T703" s="28">
        <f>(1-NCW!M703)</f>
        <v>1</v>
      </c>
    </row>
    <row r="704" spans="1:20" x14ac:dyDescent="0.2">
      <c r="A704">
        <v>704</v>
      </c>
      <c r="B704" s="9">
        <f>NCW!A704</f>
        <v>0</v>
      </c>
      <c r="C704" s="27">
        <f>NCW!B704</f>
        <v>0</v>
      </c>
      <c r="D704" s="19">
        <f>NCW!C704</f>
        <v>0</v>
      </c>
      <c r="E704" s="9">
        <f>NCW!N704</f>
        <v>0</v>
      </c>
      <c r="F704" s="9">
        <f>NCW!A704</f>
        <v>0</v>
      </c>
      <c r="G704" s="10">
        <f>NCW!D704</f>
        <v>0</v>
      </c>
      <c r="H704" s="15">
        <f>NCW!E704</f>
        <v>0</v>
      </c>
      <c r="I704" s="23">
        <f>NCW!F704</f>
        <v>0</v>
      </c>
      <c r="J704" s="15">
        <f>NCW!G704</f>
        <v>0</v>
      </c>
      <c r="K704" s="15">
        <f>NCW!H704</f>
        <v>0</v>
      </c>
      <c r="L704" s="15" t="str">
        <f t="shared" ca="1" si="30"/>
        <v/>
      </c>
      <c r="M704" s="4">
        <f>NCW!J704</f>
        <v>0</v>
      </c>
      <c r="N704" s="6">
        <f>NCW!K704</f>
        <v>0</v>
      </c>
      <c r="O704" s="11">
        <f>SUMIF(Invoiced!$C$2:$C$8000, F704,Invoiced!$H$2:$H$8000)</f>
        <v>0</v>
      </c>
      <c r="P704" s="18">
        <f t="shared" si="31"/>
        <v>0</v>
      </c>
      <c r="Q704" s="7">
        <f>NCW!L704</f>
        <v>0</v>
      </c>
      <c r="R704" s="12">
        <f>SUMIF(Invoiced!$C$2:$C$8000, F704,Invoiced!$I$2:$I$8000)</f>
        <v>0</v>
      </c>
      <c r="S704" s="2">
        <f t="shared" si="32"/>
        <v>0</v>
      </c>
      <c r="T704" s="28">
        <f>(1-NCW!M704)</f>
        <v>1</v>
      </c>
    </row>
    <row r="705" spans="1:20" x14ac:dyDescent="0.2">
      <c r="A705">
        <v>705</v>
      </c>
      <c r="B705" s="9">
        <f>NCW!A705</f>
        <v>0</v>
      </c>
      <c r="C705" s="27">
        <f>NCW!B705</f>
        <v>0</v>
      </c>
      <c r="D705" s="19">
        <f>NCW!C705</f>
        <v>0</v>
      </c>
      <c r="E705" s="9">
        <f>NCW!N705</f>
        <v>0</v>
      </c>
      <c r="F705" s="9">
        <f>NCW!A705</f>
        <v>0</v>
      </c>
      <c r="G705" s="10">
        <f>NCW!D705</f>
        <v>0</v>
      </c>
      <c r="H705" s="15">
        <f>NCW!E705</f>
        <v>0</v>
      </c>
      <c r="I705" s="23">
        <f>NCW!F705</f>
        <v>0</v>
      </c>
      <c r="J705" s="15">
        <f>NCW!G705</f>
        <v>0</v>
      </c>
      <c r="K705" s="15">
        <f>NCW!H705</f>
        <v>0</v>
      </c>
      <c r="L705" s="15" t="str">
        <f t="shared" ca="1" si="30"/>
        <v/>
      </c>
      <c r="M705" s="4">
        <f>NCW!J705</f>
        <v>0</v>
      </c>
      <c r="N705" s="6">
        <f>NCW!K705</f>
        <v>0</v>
      </c>
      <c r="O705" s="11">
        <f>SUMIF(Invoiced!$C$2:$C$8000, F705,Invoiced!$H$2:$H$8000)</f>
        <v>0</v>
      </c>
      <c r="P705" s="18">
        <f t="shared" si="31"/>
        <v>0</v>
      </c>
      <c r="Q705" s="7">
        <f>NCW!L705</f>
        <v>0</v>
      </c>
      <c r="R705" s="12">
        <f>SUMIF(Invoiced!$C$2:$C$8000, F705,Invoiced!$I$2:$I$8000)</f>
        <v>0</v>
      </c>
      <c r="S705" s="2">
        <f t="shared" si="32"/>
        <v>0</v>
      </c>
      <c r="T705" s="28">
        <f>(1-NCW!M705)</f>
        <v>1</v>
      </c>
    </row>
    <row r="706" spans="1:20" x14ac:dyDescent="0.2">
      <c r="A706">
        <v>706</v>
      </c>
      <c r="B706" s="9">
        <f>NCW!A706</f>
        <v>0</v>
      </c>
      <c r="C706" s="27">
        <f>NCW!B706</f>
        <v>0</v>
      </c>
      <c r="D706" s="19">
        <f>NCW!C706</f>
        <v>0</v>
      </c>
      <c r="E706" s="9">
        <f>NCW!N706</f>
        <v>0</v>
      </c>
      <c r="F706" s="9">
        <f>NCW!A706</f>
        <v>0</v>
      </c>
      <c r="G706" s="10">
        <f>NCW!D706</f>
        <v>0</v>
      </c>
      <c r="H706" s="15">
        <f>NCW!E706</f>
        <v>0</v>
      </c>
      <c r="I706" s="23">
        <f>NCW!F706</f>
        <v>0</v>
      </c>
      <c r="J706" s="15">
        <f>NCW!G706</f>
        <v>0</v>
      </c>
      <c r="K706" s="15">
        <f>NCW!H706</f>
        <v>0</v>
      </c>
      <c r="L706" s="15" t="str">
        <f t="shared" ca="1" si="30"/>
        <v/>
      </c>
      <c r="M706" s="4">
        <f>NCW!J706</f>
        <v>0</v>
      </c>
      <c r="N706" s="6">
        <f>NCW!K706</f>
        <v>0</v>
      </c>
      <c r="O706" s="11">
        <f>SUMIF(Invoiced!$C$2:$C$8000, F706,Invoiced!$H$2:$H$8000)</f>
        <v>0</v>
      </c>
      <c r="P706" s="18">
        <f t="shared" si="31"/>
        <v>0</v>
      </c>
      <c r="Q706" s="7">
        <f>NCW!L706</f>
        <v>0</v>
      </c>
      <c r="R706" s="12">
        <f>SUMIF(Invoiced!$C$2:$C$8000, F706,Invoiced!$I$2:$I$8000)</f>
        <v>0</v>
      </c>
      <c r="S706" s="2">
        <f t="shared" si="32"/>
        <v>0</v>
      </c>
      <c r="T706" s="28">
        <f>(1-NCW!M706)</f>
        <v>1</v>
      </c>
    </row>
    <row r="707" spans="1:20" x14ac:dyDescent="0.2">
      <c r="A707">
        <v>707</v>
      </c>
      <c r="B707" s="9">
        <f>NCW!A707</f>
        <v>0</v>
      </c>
      <c r="C707" s="27">
        <f>NCW!B707</f>
        <v>0</v>
      </c>
      <c r="D707" s="19">
        <f>NCW!C707</f>
        <v>0</v>
      </c>
      <c r="E707" s="9">
        <f>NCW!N707</f>
        <v>0</v>
      </c>
      <c r="F707" s="9">
        <f>NCW!A707</f>
        <v>0</v>
      </c>
      <c r="G707" s="10">
        <f>NCW!D707</f>
        <v>0</v>
      </c>
      <c r="H707" s="15">
        <f>NCW!E707</f>
        <v>0</v>
      </c>
      <c r="I707" s="23">
        <f>NCW!F707</f>
        <v>0</v>
      </c>
      <c r="J707" s="15">
        <f>NCW!G707</f>
        <v>0</v>
      </c>
      <c r="K707" s="15">
        <f>NCW!H707</f>
        <v>0</v>
      </c>
      <c r="L707" s="15" t="str">
        <f t="shared" ref="L707:L770" ca="1" si="33">IF(INDIRECT("NCW!I" &amp; A707) = "","",INDIRECT("NCW!I" &amp; A707) )</f>
        <v/>
      </c>
      <c r="M707" s="4">
        <f>NCW!J707</f>
        <v>0</v>
      </c>
      <c r="N707" s="6">
        <f>NCW!K707</f>
        <v>0</v>
      </c>
      <c r="O707" s="11">
        <f>SUMIF(Invoiced!$C$2:$C$8000, F707,Invoiced!$H$2:$H$8000)</f>
        <v>0</v>
      </c>
      <c r="P707" s="18">
        <f t="shared" ref="P707:P770" si="34">M707-O707</f>
        <v>0</v>
      </c>
      <c r="Q707" s="7">
        <f>NCW!L707</f>
        <v>0</v>
      </c>
      <c r="R707" s="12">
        <f>SUMIF(Invoiced!$C$2:$C$8000, F707,Invoiced!$I$2:$I$8000)</f>
        <v>0</v>
      </c>
      <c r="S707" s="2">
        <f t="shared" ref="S707:S770" si="35">Q707-R707</f>
        <v>0</v>
      </c>
      <c r="T707" s="28">
        <f>(1-NCW!M707)</f>
        <v>1</v>
      </c>
    </row>
    <row r="708" spans="1:20" x14ac:dyDescent="0.2">
      <c r="A708">
        <v>708</v>
      </c>
      <c r="B708" s="9">
        <f>NCW!A708</f>
        <v>0</v>
      </c>
      <c r="C708" s="27">
        <f>NCW!B708</f>
        <v>0</v>
      </c>
      <c r="D708" s="19">
        <f>NCW!C708</f>
        <v>0</v>
      </c>
      <c r="E708" s="9">
        <f>NCW!N708</f>
        <v>0</v>
      </c>
      <c r="F708" s="9">
        <f>NCW!A708</f>
        <v>0</v>
      </c>
      <c r="G708" s="10">
        <f>NCW!D708</f>
        <v>0</v>
      </c>
      <c r="H708" s="15">
        <f>NCW!E708</f>
        <v>0</v>
      </c>
      <c r="I708" s="23">
        <f>NCW!F708</f>
        <v>0</v>
      </c>
      <c r="J708" s="15">
        <f>NCW!G708</f>
        <v>0</v>
      </c>
      <c r="K708" s="15">
        <f>NCW!H708</f>
        <v>0</v>
      </c>
      <c r="L708" s="15" t="str">
        <f t="shared" ca="1" si="33"/>
        <v/>
      </c>
      <c r="M708" s="4">
        <f>NCW!J708</f>
        <v>0</v>
      </c>
      <c r="N708" s="6">
        <f>NCW!K708</f>
        <v>0</v>
      </c>
      <c r="O708" s="11">
        <f>SUMIF(Invoiced!$C$2:$C$8000, F708,Invoiced!$H$2:$H$8000)</f>
        <v>0</v>
      </c>
      <c r="P708" s="18">
        <f t="shared" si="34"/>
        <v>0</v>
      </c>
      <c r="Q708" s="7">
        <f>NCW!L708</f>
        <v>0</v>
      </c>
      <c r="R708" s="12">
        <f>SUMIF(Invoiced!$C$2:$C$8000, F708,Invoiced!$I$2:$I$8000)</f>
        <v>0</v>
      </c>
      <c r="S708" s="2">
        <f t="shared" si="35"/>
        <v>0</v>
      </c>
      <c r="T708" s="28">
        <f>(1-NCW!M708)</f>
        <v>1</v>
      </c>
    </row>
    <row r="709" spans="1:20" x14ac:dyDescent="0.2">
      <c r="A709">
        <v>709</v>
      </c>
      <c r="B709" s="9">
        <f>NCW!A709</f>
        <v>0</v>
      </c>
      <c r="C709" s="27">
        <f>NCW!B709</f>
        <v>0</v>
      </c>
      <c r="D709" s="19">
        <f>NCW!C709</f>
        <v>0</v>
      </c>
      <c r="E709" s="9">
        <f>NCW!N709</f>
        <v>0</v>
      </c>
      <c r="F709" s="9">
        <f>NCW!A709</f>
        <v>0</v>
      </c>
      <c r="G709" s="10">
        <f>NCW!D709</f>
        <v>0</v>
      </c>
      <c r="H709" s="15">
        <f>NCW!E709</f>
        <v>0</v>
      </c>
      <c r="I709" s="23">
        <f>NCW!F709</f>
        <v>0</v>
      </c>
      <c r="J709" s="15">
        <f>NCW!G709</f>
        <v>0</v>
      </c>
      <c r="K709" s="15">
        <f>NCW!H709</f>
        <v>0</v>
      </c>
      <c r="L709" s="15" t="str">
        <f t="shared" ca="1" si="33"/>
        <v/>
      </c>
      <c r="M709" s="4">
        <f>NCW!J709</f>
        <v>0</v>
      </c>
      <c r="N709" s="6">
        <f>NCW!K709</f>
        <v>0</v>
      </c>
      <c r="O709" s="11">
        <f>SUMIF(Invoiced!$C$2:$C$8000, F709,Invoiced!$H$2:$H$8000)</f>
        <v>0</v>
      </c>
      <c r="P709" s="18">
        <f t="shared" si="34"/>
        <v>0</v>
      </c>
      <c r="Q709" s="7">
        <f>NCW!L709</f>
        <v>0</v>
      </c>
      <c r="R709" s="12">
        <f>SUMIF(Invoiced!$C$2:$C$8000, F709,Invoiced!$I$2:$I$8000)</f>
        <v>0</v>
      </c>
      <c r="S709" s="2">
        <f t="shared" si="35"/>
        <v>0</v>
      </c>
      <c r="T709" s="28">
        <f>(1-NCW!M709)</f>
        <v>1</v>
      </c>
    </row>
    <row r="710" spans="1:20" x14ac:dyDescent="0.2">
      <c r="A710">
        <v>710</v>
      </c>
      <c r="B710" s="9">
        <f>NCW!A710</f>
        <v>0</v>
      </c>
      <c r="C710" s="27">
        <f>NCW!B710</f>
        <v>0</v>
      </c>
      <c r="D710" s="19">
        <f>NCW!C710</f>
        <v>0</v>
      </c>
      <c r="E710" s="9">
        <f>NCW!N710</f>
        <v>0</v>
      </c>
      <c r="F710" s="9">
        <f>NCW!A710</f>
        <v>0</v>
      </c>
      <c r="G710" s="10">
        <f>NCW!D710</f>
        <v>0</v>
      </c>
      <c r="H710" s="15">
        <f>NCW!E710</f>
        <v>0</v>
      </c>
      <c r="I710" s="23">
        <f>NCW!F710</f>
        <v>0</v>
      </c>
      <c r="J710" s="15">
        <f>NCW!G710</f>
        <v>0</v>
      </c>
      <c r="K710" s="15">
        <f>NCW!H710</f>
        <v>0</v>
      </c>
      <c r="L710" s="15" t="str">
        <f t="shared" ca="1" si="33"/>
        <v/>
      </c>
      <c r="M710" s="4">
        <f>NCW!J710</f>
        <v>0</v>
      </c>
      <c r="N710" s="6">
        <f>NCW!K710</f>
        <v>0</v>
      </c>
      <c r="O710" s="11">
        <f>SUMIF(Invoiced!$C$2:$C$8000, F710,Invoiced!$H$2:$H$8000)</f>
        <v>0</v>
      </c>
      <c r="P710" s="18">
        <f t="shared" si="34"/>
        <v>0</v>
      </c>
      <c r="Q710" s="7">
        <f>NCW!L710</f>
        <v>0</v>
      </c>
      <c r="R710" s="12">
        <f>SUMIF(Invoiced!$C$2:$C$8000, F710,Invoiced!$I$2:$I$8000)</f>
        <v>0</v>
      </c>
      <c r="S710" s="2">
        <f t="shared" si="35"/>
        <v>0</v>
      </c>
      <c r="T710" s="28">
        <f>(1-NCW!M710)</f>
        <v>1</v>
      </c>
    </row>
    <row r="711" spans="1:20" x14ac:dyDescent="0.2">
      <c r="A711">
        <v>711</v>
      </c>
      <c r="B711" s="9">
        <f>NCW!A711</f>
        <v>0</v>
      </c>
      <c r="C711" s="27">
        <f>NCW!B711</f>
        <v>0</v>
      </c>
      <c r="D711" s="19">
        <f>NCW!C711</f>
        <v>0</v>
      </c>
      <c r="E711" s="9">
        <f>NCW!N711</f>
        <v>0</v>
      </c>
      <c r="F711" s="9">
        <f>NCW!A711</f>
        <v>0</v>
      </c>
      <c r="G711" s="10">
        <f>NCW!D711</f>
        <v>0</v>
      </c>
      <c r="H711" s="15">
        <f>NCW!E711</f>
        <v>0</v>
      </c>
      <c r="I711" s="23">
        <f>NCW!F711</f>
        <v>0</v>
      </c>
      <c r="J711" s="15">
        <f>NCW!G711</f>
        <v>0</v>
      </c>
      <c r="K711" s="15">
        <f>NCW!H711</f>
        <v>0</v>
      </c>
      <c r="L711" s="15" t="str">
        <f t="shared" ca="1" si="33"/>
        <v/>
      </c>
      <c r="M711" s="4">
        <f>NCW!J711</f>
        <v>0</v>
      </c>
      <c r="N711" s="6">
        <f>NCW!K711</f>
        <v>0</v>
      </c>
      <c r="O711" s="11">
        <f>SUMIF(Invoiced!$C$2:$C$8000, F711,Invoiced!$H$2:$H$8000)</f>
        <v>0</v>
      </c>
      <c r="P711" s="18">
        <f t="shared" si="34"/>
        <v>0</v>
      </c>
      <c r="Q711" s="7">
        <f>NCW!L711</f>
        <v>0</v>
      </c>
      <c r="R711" s="12">
        <f>SUMIF(Invoiced!$C$2:$C$8000, F711,Invoiced!$I$2:$I$8000)</f>
        <v>0</v>
      </c>
      <c r="S711" s="2">
        <f t="shared" si="35"/>
        <v>0</v>
      </c>
      <c r="T711" s="28">
        <f>(1-NCW!M711)</f>
        <v>1</v>
      </c>
    </row>
    <row r="712" spans="1:20" x14ac:dyDescent="0.2">
      <c r="A712">
        <v>712</v>
      </c>
      <c r="B712" s="9">
        <f>NCW!A712</f>
        <v>0</v>
      </c>
      <c r="C712" s="27">
        <f>NCW!B712</f>
        <v>0</v>
      </c>
      <c r="D712" s="19">
        <f>NCW!C712</f>
        <v>0</v>
      </c>
      <c r="E712" s="9">
        <f>NCW!N712</f>
        <v>0</v>
      </c>
      <c r="F712" s="9">
        <f>NCW!A712</f>
        <v>0</v>
      </c>
      <c r="G712" s="10">
        <f>NCW!D712</f>
        <v>0</v>
      </c>
      <c r="H712" s="15">
        <f>NCW!E712</f>
        <v>0</v>
      </c>
      <c r="I712" s="23">
        <f>NCW!F712</f>
        <v>0</v>
      </c>
      <c r="J712" s="15">
        <f>NCW!G712</f>
        <v>0</v>
      </c>
      <c r="K712" s="15">
        <f>NCW!H712</f>
        <v>0</v>
      </c>
      <c r="L712" s="15" t="str">
        <f t="shared" ca="1" si="33"/>
        <v/>
      </c>
      <c r="M712" s="4">
        <f>NCW!J712</f>
        <v>0</v>
      </c>
      <c r="N712" s="6">
        <f>NCW!K712</f>
        <v>0</v>
      </c>
      <c r="O712" s="11">
        <f>SUMIF(Invoiced!$C$2:$C$8000, F712,Invoiced!$H$2:$H$8000)</f>
        <v>0</v>
      </c>
      <c r="P712" s="18">
        <f t="shared" si="34"/>
        <v>0</v>
      </c>
      <c r="Q712" s="7">
        <f>NCW!L712</f>
        <v>0</v>
      </c>
      <c r="R712" s="12">
        <f>SUMIF(Invoiced!$C$2:$C$8000, F712,Invoiced!$I$2:$I$8000)</f>
        <v>0</v>
      </c>
      <c r="S712" s="2">
        <f t="shared" si="35"/>
        <v>0</v>
      </c>
      <c r="T712" s="28">
        <f>(1-NCW!M712)</f>
        <v>1</v>
      </c>
    </row>
    <row r="713" spans="1:20" x14ac:dyDescent="0.2">
      <c r="A713">
        <v>713</v>
      </c>
      <c r="B713" s="9">
        <f>NCW!A713</f>
        <v>0</v>
      </c>
      <c r="C713" s="27">
        <f>NCW!B713</f>
        <v>0</v>
      </c>
      <c r="D713" s="19">
        <f>NCW!C713</f>
        <v>0</v>
      </c>
      <c r="E713" s="9">
        <f>NCW!N713</f>
        <v>0</v>
      </c>
      <c r="F713" s="9">
        <f>NCW!A713</f>
        <v>0</v>
      </c>
      <c r="G713" s="10">
        <f>NCW!D713</f>
        <v>0</v>
      </c>
      <c r="H713" s="15">
        <f>NCW!E713</f>
        <v>0</v>
      </c>
      <c r="I713" s="23">
        <f>NCW!F713</f>
        <v>0</v>
      </c>
      <c r="J713" s="15">
        <f>NCW!G713</f>
        <v>0</v>
      </c>
      <c r="K713" s="15">
        <f>NCW!H713</f>
        <v>0</v>
      </c>
      <c r="L713" s="15" t="str">
        <f t="shared" ca="1" si="33"/>
        <v/>
      </c>
      <c r="M713" s="4">
        <f>NCW!J713</f>
        <v>0</v>
      </c>
      <c r="N713" s="6">
        <f>NCW!K713</f>
        <v>0</v>
      </c>
      <c r="O713" s="11">
        <f>SUMIF(Invoiced!$C$2:$C$8000, F713,Invoiced!$H$2:$H$8000)</f>
        <v>0</v>
      </c>
      <c r="P713" s="18">
        <f t="shared" si="34"/>
        <v>0</v>
      </c>
      <c r="Q713" s="7">
        <f>NCW!L713</f>
        <v>0</v>
      </c>
      <c r="R713" s="12">
        <f>SUMIF(Invoiced!$C$2:$C$8000, F713,Invoiced!$I$2:$I$8000)</f>
        <v>0</v>
      </c>
      <c r="S713" s="2">
        <f t="shared" si="35"/>
        <v>0</v>
      </c>
      <c r="T713" s="28">
        <f>(1-NCW!M713)</f>
        <v>1</v>
      </c>
    </row>
    <row r="714" spans="1:20" x14ac:dyDescent="0.2">
      <c r="A714">
        <v>714</v>
      </c>
      <c r="B714" s="9">
        <f>NCW!A714</f>
        <v>0</v>
      </c>
      <c r="C714" s="27">
        <f>NCW!B714</f>
        <v>0</v>
      </c>
      <c r="D714" s="19">
        <f>NCW!C714</f>
        <v>0</v>
      </c>
      <c r="E714" s="9">
        <f>NCW!N714</f>
        <v>0</v>
      </c>
      <c r="F714" s="9">
        <f>NCW!A714</f>
        <v>0</v>
      </c>
      <c r="G714" s="10">
        <f>NCW!D714</f>
        <v>0</v>
      </c>
      <c r="H714" s="15">
        <f>NCW!E714</f>
        <v>0</v>
      </c>
      <c r="I714" s="23">
        <f>NCW!F714</f>
        <v>0</v>
      </c>
      <c r="J714" s="15">
        <f>NCW!G714</f>
        <v>0</v>
      </c>
      <c r="K714" s="15">
        <f>NCW!H714</f>
        <v>0</v>
      </c>
      <c r="L714" s="15" t="str">
        <f t="shared" ca="1" si="33"/>
        <v/>
      </c>
      <c r="M714" s="4">
        <f>NCW!J714</f>
        <v>0</v>
      </c>
      <c r="N714" s="6">
        <f>NCW!K714</f>
        <v>0</v>
      </c>
      <c r="O714" s="11">
        <f>SUMIF(Invoiced!$C$2:$C$8000, F714,Invoiced!$H$2:$H$8000)</f>
        <v>0</v>
      </c>
      <c r="P714" s="18">
        <f t="shared" si="34"/>
        <v>0</v>
      </c>
      <c r="Q714" s="7">
        <f>NCW!L714</f>
        <v>0</v>
      </c>
      <c r="R714" s="12">
        <f>SUMIF(Invoiced!$C$2:$C$8000, F714,Invoiced!$I$2:$I$8000)</f>
        <v>0</v>
      </c>
      <c r="S714" s="2">
        <f t="shared" si="35"/>
        <v>0</v>
      </c>
      <c r="T714" s="28">
        <f>(1-NCW!M714)</f>
        <v>1</v>
      </c>
    </row>
    <row r="715" spans="1:20" x14ac:dyDescent="0.2">
      <c r="A715">
        <v>715</v>
      </c>
      <c r="B715" s="9">
        <f>NCW!A715</f>
        <v>0</v>
      </c>
      <c r="C715" s="27">
        <f>NCW!B715</f>
        <v>0</v>
      </c>
      <c r="D715" s="19">
        <f>NCW!C715</f>
        <v>0</v>
      </c>
      <c r="E715" s="9">
        <f>NCW!N715</f>
        <v>0</v>
      </c>
      <c r="F715" s="9">
        <f>NCW!A715</f>
        <v>0</v>
      </c>
      <c r="G715" s="10">
        <f>NCW!D715</f>
        <v>0</v>
      </c>
      <c r="H715" s="15">
        <f>NCW!E715</f>
        <v>0</v>
      </c>
      <c r="I715" s="23">
        <f>NCW!F715</f>
        <v>0</v>
      </c>
      <c r="J715" s="15">
        <f>NCW!G715</f>
        <v>0</v>
      </c>
      <c r="K715" s="15">
        <f>NCW!H715</f>
        <v>0</v>
      </c>
      <c r="L715" s="15" t="str">
        <f t="shared" ca="1" si="33"/>
        <v/>
      </c>
      <c r="M715" s="4">
        <f>NCW!J715</f>
        <v>0</v>
      </c>
      <c r="N715" s="6">
        <f>NCW!K715</f>
        <v>0</v>
      </c>
      <c r="O715" s="11">
        <f>SUMIF(Invoiced!$C$2:$C$8000, F715,Invoiced!$H$2:$H$8000)</f>
        <v>0</v>
      </c>
      <c r="P715" s="18">
        <f t="shared" si="34"/>
        <v>0</v>
      </c>
      <c r="Q715" s="7">
        <f>NCW!L715</f>
        <v>0</v>
      </c>
      <c r="R715" s="12">
        <f>SUMIF(Invoiced!$C$2:$C$8000, F715,Invoiced!$I$2:$I$8000)</f>
        <v>0</v>
      </c>
      <c r="S715" s="2">
        <f t="shared" si="35"/>
        <v>0</v>
      </c>
      <c r="T715" s="28">
        <f>(1-NCW!M715)</f>
        <v>1</v>
      </c>
    </row>
    <row r="716" spans="1:20" x14ac:dyDescent="0.2">
      <c r="A716">
        <v>716</v>
      </c>
      <c r="B716" s="9">
        <f>NCW!A716</f>
        <v>0</v>
      </c>
      <c r="C716" s="27">
        <f>NCW!B716</f>
        <v>0</v>
      </c>
      <c r="D716" s="19">
        <f>NCW!C716</f>
        <v>0</v>
      </c>
      <c r="E716" s="9">
        <f>NCW!N716</f>
        <v>0</v>
      </c>
      <c r="F716" s="9">
        <f>NCW!A716</f>
        <v>0</v>
      </c>
      <c r="G716" s="10">
        <f>NCW!D716</f>
        <v>0</v>
      </c>
      <c r="H716" s="15">
        <f>NCW!E716</f>
        <v>0</v>
      </c>
      <c r="I716" s="23">
        <f>NCW!F716</f>
        <v>0</v>
      </c>
      <c r="J716" s="15">
        <f>NCW!G716</f>
        <v>0</v>
      </c>
      <c r="K716" s="15">
        <f>NCW!H716</f>
        <v>0</v>
      </c>
      <c r="L716" s="15" t="str">
        <f t="shared" ca="1" si="33"/>
        <v/>
      </c>
      <c r="M716" s="4">
        <f>NCW!J716</f>
        <v>0</v>
      </c>
      <c r="N716" s="6">
        <f>NCW!K716</f>
        <v>0</v>
      </c>
      <c r="O716" s="11">
        <f>SUMIF(Invoiced!$C$2:$C$8000, F716,Invoiced!$H$2:$H$8000)</f>
        <v>0</v>
      </c>
      <c r="P716" s="18">
        <f t="shared" si="34"/>
        <v>0</v>
      </c>
      <c r="Q716" s="7">
        <f>NCW!L716</f>
        <v>0</v>
      </c>
      <c r="R716" s="12">
        <f>SUMIF(Invoiced!$C$2:$C$8000, F716,Invoiced!$I$2:$I$8000)</f>
        <v>0</v>
      </c>
      <c r="S716" s="2">
        <f t="shared" si="35"/>
        <v>0</v>
      </c>
      <c r="T716" s="28">
        <f>(1-NCW!M716)</f>
        <v>1</v>
      </c>
    </row>
    <row r="717" spans="1:20" x14ac:dyDescent="0.2">
      <c r="A717">
        <v>717</v>
      </c>
      <c r="B717" s="9">
        <f>NCW!A717</f>
        <v>0</v>
      </c>
      <c r="C717" s="27">
        <f>NCW!B717</f>
        <v>0</v>
      </c>
      <c r="D717" s="19">
        <f>NCW!C717</f>
        <v>0</v>
      </c>
      <c r="E717" s="9">
        <f>NCW!N717</f>
        <v>0</v>
      </c>
      <c r="F717" s="9">
        <f>NCW!A717</f>
        <v>0</v>
      </c>
      <c r="G717" s="10">
        <f>NCW!D717</f>
        <v>0</v>
      </c>
      <c r="H717" s="15">
        <f>NCW!E717</f>
        <v>0</v>
      </c>
      <c r="I717" s="23">
        <f>NCW!F717</f>
        <v>0</v>
      </c>
      <c r="J717" s="15">
        <f>NCW!G717</f>
        <v>0</v>
      </c>
      <c r="K717" s="15">
        <f>NCW!H717</f>
        <v>0</v>
      </c>
      <c r="L717" s="15" t="str">
        <f t="shared" ca="1" si="33"/>
        <v/>
      </c>
      <c r="M717" s="4">
        <f>NCW!J717</f>
        <v>0</v>
      </c>
      <c r="N717" s="6">
        <f>NCW!K717</f>
        <v>0</v>
      </c>
      <c r="O717" s="11">
        <f>SUMIF(Invoiced!$C$2:$C$8000, F717,Invoiced!$H$2:$H$8000)</f>
        <v>0</v>
      </c>
      <c r="P717" s="18">
        <f t="shared" si="34"/>
        <v>0</v>
      </c>
      <c r="Q717" s="7">
        <f>NCW!L717</f>
        <v>0</v>
      </c>
      <c r="R717" s="12">
        <f>SUMIF(Invoiced!$C$2:$C$8000, F717,Invoiced!$I$2:$I$8000)</f>
        <v>0</v>
      </c>
      <c r="S717" s="2">
        <f t="shared" si="35"/>
        <v>0</v>
      </c>
      <c r="T717" s="28">
        <f>(1-NCW!M717)</f>
        <v>1</v>
      </c>
    </row>
    <row r="718" spans="1:20" x14ac:dyDescent="0.2">
      <c r="A718">
        <v>718</v>
      </c>
      <c r="B718" s="9">
        <f>NCW!A718</f>
        <v>0</v>
      </c>
      <c r="C718" s="27">
        <f>NCW!B718</f>
        <v>0</v>
      </c>
      <c r="D718" s="19">
        <f>NCW!C718</f>
        <v>0</v>
      </c>
      <c r="E718" s="9">
        <f>NCW!N718</f>
        <v>0</v>
      </c>
      <c r="F718" s="9">
        <f>NCW!A718</f>
        <v>0</v>
      </c>
      <c r="G718" s="10">
        <f>NCW!D718</f>
        <v>0</v>
      </c>
      <c r="H718" s="15">
        <f>NCW!E718</f>
        <v>0</v>
      </c>
      <c r="I718" s="23">
        <f>NCW!F718</f>
        <v>0</v>
      </c>
      <c r="J718" s="15">
        <f>NCW!G718</f>
        <v>0</v>
      </c>
      <c r="K718" s="15">
        <f>NCW!H718</f>
        <v>0</v>
      </c>
      <c r="L718" s="15" t="str">
        <f t="shared" ca="1" si="33"/>
        <v/>
      </c>
      <c r="M718" s="4">
        <f>NCW!J718</f>
        <v>0</v>
      </c>
      <c r="N718" s="6">
        <f>NCW!K718</f>
        <v>0</v>
      </c>
      <c r="O718" s="11">
        <f>SUMIF(Invoiced!$C$2:$C$8000, F718,Invoiced!$H$2:$H$8000)</f>
        <v>0</v>
      </c>
      <c r="P718" s="18">
        <f t="shared" si="34"/>
        <v>0</v>
      </c>
      <c r="Q718" s="7">
        <f>NCW!L718</f>
        <v>0</v>
      </c>
      <c r="R718" s="12">
        <f>SUMIF(Invoiced!$C$2:$C$8000, F718,Invoiced!$I$2:$I$8000)</f>
        <v>0</v>
      </c>
      <c r="S718" s="2">
        <f t="shared" si="35"/>
        <v>0</v>
      </c>
      <c r="T718" s="28">
        <f>(1-NCW!M718)</f>
        <v>1</v>
      </c>
    </row>
    <row r="719" spans="1:20" x14ac:dyDescent="0.2">
      <c r="A719">
        <v>719</v>
      </c>
      <c r="B719" s="9">
        <f>NCW!A719</f>
        <v>0</v>
      </c>
      <c r="C719" s="27">
        <f>NCW!B719</f>
        <v>0</v>
      </c>
      <c r="D719" s="19">
        <f>NCW!C719</f>
        <v>0</v>
      </c>
      <c r="E719" s="9">
        <f>NCW!N719</f>
        <v>0</v>
      </c>
      <c r="F719" s="9">
        <f>NCW!A719</f>
        <v>0</v>
      </c>
      <c r="G719" s="10">
        <f>NCW!D719</f>
        <v>0</v>
      </c>
      <c r="H719" s="15">
        <f>NCW!E719</f>
        <v>0</v>
      </c>
      <c r="I719" s="23">
        <f>NCW!F719</f>
        <v>0</v>
      </c>
      <c r="J719" s="15">
        <f>NCW!G719</f>
        <v>0</v>
      </c>
      <c r="K719" s="15">
        <f>NCW!H719</f>
        <v>0</v>
      </c>
      <c r="L719" s="15" t="str">
        <f t="shared" ca="1" si="33"/>
        <v/>
      </c>
      <c r="M719" s="4">
        <f>NCW!J719</f>
        <v>0</v>
      </c>
      <c r="N719" s="6">
        <f>NCW!K719</f>
        <v>0</v>
      </c>
      <c r="O719" s="11">
        <f>SUMIF(Invoiced!$C$2:$C$8000, F719,Invoiced!$H$2:$H$8000)</f>
        <v>0</v>
      </c>
      <c r="P719" s="18">
        <f t="shared" si="34"/>
        <v>0</v>
      </c>
      <c r="Q719" s="7">
        <f>NCW!L719</f>
        <v>0</v>
      </c>
      <c r="R719" s="12">
        <f>SUMIF(Invoiced!$C$2:$C$8000, F719,Invoiced!$I$2:$I$8000)</f>
        <v>0</v>
      </c>
      <c r="S719" s="2">
        <f t="shared" si="35"/>
        <v>0</v>
      </c>
      <c r="T719" s="28">
        <f>(1-NCW!M719)</f>
        <v>1</v>
      </c>
    </row>
    <row r="720" spans="1:20" x14ac:dyDescent="0.2">
      <c r="A720">
        <v>720</v>
      </c>
      <c r="B720" s="9">
        <f>NCW!A720</f>
        <v>0</v>
      </c>
      <c r="C720" s="27">
        <f>NCW!B720</f>
        <v>0</v>
      </c>
      <c r="D720" s="19">
        <f>NCW!C720</f>
        <v>0</v>
      </c>
      <c r="E720" s="9">
        <f>NCW!N720</f>
        <v>0</v>
      </c>
      <c r="F720" s="9">
        <f>NCW!A720</f>
        <v>0</v>
      </c>
      <c r="G720" s="10">
        <f>NCW!D720</f>
        <v>0</v>
      </c>
      <c r="H720" s="15">
        <f>NCW!E720</f>
        <v>0</v>
      </c>
      <c r="I720" s="23">
        <f>NCW!F720</f>
        <v>0</v>
      </c>
      <c r="J720" s="15">
        <f>NCW!G720</f>
        <v>0</v>
      </c>
      <c r="K720" s="15">
        <f>NCW!H720</f>
        <v>0</v>
      </c>
      <c r="L720" s="15" t="str">
        <f t="shared" ca="1" si="33"/>
        <v/>
      </c>
      <c r="M720" s="4">
        <f>NCW!J720</f>
        <v>0</v>
      </c>
      <c r="N720" s="6">
        <f>NCW!K720</f>
        <v>0</v>
      </c>
      <c r="O720" s="11">
        <f>SUMIF(Invoiced!$C$2:$C$8000, F720,Invoiced!$H$2:$H$8000)</f>
        <v>0</v>
      </c>
      <c r="P720" s="18">
        <f t="shared" si="34"/>
        <v>0</v>
      </c>
      <c r="Q720" s="7">
        <f>NCW!L720</f>
        <v>0</v>
      </c>
      <c r="R720" s="12">
        <f>SUMIF(Invoiced!$C$2:$C$8000, F720,Invoiced!$I$2:$I$8000)</f>
        <v>0</v>
      </c>
      <c r="S720" s="2">
        <f t="shared" si="35"/>
        <v>0</v>
      </c>
      <c r="T720" s="28">
        <f>(1-NCW!M720)</f>
        <v>1</v>
      </c>
    </row>
    <row r="721" spans="1:20" x14ac:dyDescent="0.2">
      <c r="A721">
        <v>721</v>
      </c>
      <c r="B721" s="9">
        <f>NCW!A721</f>
        <v>0</v>
      </c>
      <c r="C721" s="27">
        <f>NCW!B721</f>
        <v>0</v>
      </c>
      <c r="D721" s="19">
        <f>NCW!C721</f>
        <v>0</v>
      </c>
      <c r="E721" s="9">
        <f>NCW!N721</f>
        <v>0</v>
      </c>
      <c r="F721" s="9">
        <f>NCW!A721</f>
        <v>0</v>
      </c>
      <c r="G721" s="10">
        <f>NCW!D721</f>
        <v>0</v>
      </c>
      <c r="H721" s="15">
        <f>NCW!E721</f>
        <v>0</v>
      </c>
      <c r="I721" s="23">
        <f>NCW!F721</f>
        <v>0</v>
      </c>
      <c r="J721" s="15">
        <f>NCW!G721</f>
        <v>0</v>
      </c>
      <c r="K721" s="15">
        <f>NCW!H721</f>
        <v>0</v>
      </c>
      <c r="L721" s="15" t="str">
        <f t="shared" ca="1" si="33"/>
        <v/>
      </c>
      <c r="M721" s="4">
        <f>NCW!J721</f>
        <v>0</v>
      </c>
      <c r="N721" s="6">
        <f>NCW!K721</f>
        <v>0</v>
      </c>
      <c r="O721" s="11">
        <f>SUMIF(Invoiced!$C$2:$C$8000, F721,Invoiced!$H$2:$H$8000)</f>
        <v>0</v>
      </c>
      <c r="P721" s="18">
        <f t="shared" si="34"/>
        <v>0</v>
      </c>
      <c r="Q721" s="7">
        <f>NCW!L721</f>
        <v>0</v>
      </c>
      <c r="R721" s="12">
        <f>SUMIF(Invoiced!$C$2:$C$8000, F721,Invoiced!$I$2:$I$8000)</f>
        <v>0</v>
      </c>
      <c r="S721" s="2">
        <f t="shared" si="35"/>
        <v>0</v>
      </c>
      <c r="T721" s="28">
        <f>(1-NCW!M721)</f>
        <v>1</v>
      </c>
    </row>
    <row r="722" spans="1:20" x14ac:dyDescent="0.2">
      <c r="A722">
        <v>722</v>
      </c>
      <c r="B722" s="9">
        <f>NCW!A722</f>
        <v>0</v>
      </c>
      <c r="C722" s="27">
        <f>NCW!B722</f>
        <v>0</v>
      </c>
      <c r="D722" s="19">
        <f>NCW!C722</f>
        <v>0</v>
      </c>
      <c r="E722" s="9">
        <f>NCW!N722</f>
        <v>0</v>
      </c>
      <c r="F722" s="9">
        <f>NCW!A722</f>
        <v>0</v>
      </c>
      <c r="G722" s="10">
        <f>NCW!D722</f>
        <v>0</v>
      </c>
      <c r="H722" s="15">
        <f>NCW!E722</f>
        <v>0</v>
      </c>
      <c r="I722" s="23">
        <f>NCW!F722</f>
        <v>0</v>
      </c>
      <c r="J722" s="15">
        <f>NCW!G722</f>
        <v>0</v>
      </c>
      <c r="K722" s="15">
        <f>NCW!H722</f>
        <v>0</v>
      </c>
      <c r="L722" s="15" t="str">
        <f t="shared" ca="1" si="33"/>
        <v/>
      </c>
      <c r="M722" s="4">
        <f>NCW!J722</f>
        <v>0</v>
      </c>
      <c r="N722" s="6">
        <f>NCW!K722</f>
        <v>0</v>
      </c>
      <c r="O722" s="11">
        <f>SUMIF(Invoiced!$C$2:$C$8000, F722,Invoiced!$H$2:$H$8000)</f>
        <v>0</v>
      </c>
      <c r="P722" s="18">
        <f t="shared" si="34"/>
        <v>0</v>
      </c>
      <c r="Q722" s="7">
        <f>NCW!L722</f>
        <v>0</v>
      </c>
      <c r="R722" s="12">
        <f>SUMIF(Invoiced!$C$2:$C$8000, F722,Invoiced!$I$2:$I$8000)</f>
        <v>0</v>
      </c>
      <c r="S722" s="2">
        <f t="shared" si="35"/>
        <v>0</v>
      </c>
      <c r="T722" s="28">
        <f>(1-NCW!M722)</f>
        <v>1</v>
      </c>
    </row>
    <row r="723" spans="1:20" x14ac:dyDescent="0.2">
      <c r="A723">
        <v>723</v>
      </c>
      <c r="B723" s="9">
        <f>NCW!A723</f>
        <v>0</v>
      </c>
      <c r="C723" s="27">
        <f>NCW!B723</f>
        <v>0</v>
      </c>
      <c r="D723" s="19">
        <f>NCW!C723</f>
        <v>0</v>
      </c>
      <c r="E723" s="9">
        <f>NCW!N723</f>
        <v>0</v>
      </c>
      <c r="F723" s="9">
        <f>NCW!A723</f>
        <v>0</v>
      </c>
      <c r="G723" s="10">
        <f>NCW!D723</f>
        <v>0</v>
      </c>
      <c r="H723" s="15">
        <f>NCW!E723</f>
        <v>0</v>
      </c>
      <c r="I723" s="23">
        <f>NCW!F723</f>
        <v>0</v>
      </c>
      <c r="J723" s="15">
        <f>NCW!G723</f>
        <v>0</v>
      </c>
      <c r="K723" s="15">
        <f>NCW!H723</f>
        <v>0</v>
      </c>
      <c r="L723" s="15" t="str">
        <f t="shared" ca="1" si="33"/>
        <v/>
      </c>
      <c r="M723" s="4">
        <f>NCW!J723</f>
        <v>0</v>
      </c>
      <c r="N723" s="6">
        <f>NCW!K723</f>
        <v>0</v>
      </c>
      <c r="O723" s="11">
        <f>SUMIF(Invoiced!$C$2:$C$8000, F723,Invoiced!$H$2:$H$8000)</f>
        <v>0</v>
      </c>
      <c r="P723" s="18">
        <f t="shared" si="34"/>
        <v>0</v>
      </c>
      <c r="Q723" s="7">
        <f>NCW!L723</f>
        <v>0</v>
      </c>
      <c r="R723" s="12">
        <f>SUMIF(Invoiced!$C$2:$C$8000, F723,Invoiced!$I$2:$I$8000)</f>
        <v>0</v>
      </c>
      <c r="S723" s="2">
        <f t="shared" si="35"/>
        <v>0</v>
      </c>
      <c r="T723" s="28">
        <f>(1-NCW!M723)</f>
        <v>1</v>
      </c>
    </row>
    <row r="724" spans="1:20" x14ac:dyDescent="0.2">
      <c r="A724">
        <v>724</v>
      </c>
      <c r="B724" s="9">
        <f>NCW!A724</f>
        <v>0</v>
      </c>
      <c r="C724" s="27">
        <f>NCW!B724</f>
        <v>0</v>
      </c>
      <c r="D724" s="19">
        <f>NCW!C724</f>
        <v>0</v>
      </c>
      <c r="E724" s="9">
        <f>NCW!N724</f>
        <v>0</v>
      </c>
      <c r="F724" s="9">
        <f>NCW!A724</f>
        <v>0</v>
      </c>
      <c r="G724" s="10">
        <f>NCW!D724</f>
        <v>0</v>
      </c>
      <c r="H724" s="15">
        <f>NCW!E724</f>
        <v>0</v>
      </c>
      <c r="I724" s="23">
        <f>NCW!F724</f>
        <v>0</v>
      </c>
      <c r="J724" s="15">
        <f>NCW!G724</f>
        <v>0</v>
      </c>
      <c r="K724" s="15">
        <f>NCW!H724</f>
        <v>0</v>
      </c>
      <c r="L724" s="15" t="str">
        <f t="shared" ca="1" si="33"/>
        <v/>
      </c>
      <c r="M724" s="4">
        <f>NCW!J724</f>
        <v>0</v>
      </c>
      <c r="N724" s="6">
        <f>NCW!K724</f>
        <v>0</v>
      </c>
      <c r="O724" s="11">
        <f>SUMIF(Invoiced!$C$2:$C$8000, F724,Invoiced!$H$2:$H$8000)</f>
        <v>0</v>
      </c>
      <c r="P724" s="18">
        <f t="shared" si="34"/>
        <v>0</v>
      </c>
      <c r="Q724" s="7">
        <f>NCW!L724</f>
        <v>0</v>
      </c>
      <c r="R724" s="12">
        <f>SUMIF(Invoiced!$C$2:$C$8000, F724,Invoiced!$I$2:$I$8000)</f>
        <v>0</v>
      </c>
      <c r="S724" s="2">
        <f t="shared" si="35"/>
        <v>0</v>
      </c>
      <c r="T724" s="28">
        <f>(1-NCW!M724)</f>
        <v>1</v>
      </c>
    </row>
    <row r="725" spans="1:20" x14ac:dyDescent="0.2">
      <c r="A725">
        <v>725</v>
      </c>
      <c r="B725" s="9">
        <f>NCW!A725</f>
        <v>0</v>
      </c>
      <c r="C725" s="27">
        <f>NCW!B725</f>
        <v>0</v>
      </c>
      <c r="D725" s="19">
        <f>NCW!C725</f>
        <v>0</v>
      </c>
      <c r="E725" s="9">
        <f>NCW!N725</f>
        <v>0</v>
      </c>
      <c r="F725" s="9">
        <f>NCW!A725</f>
        <v>0</v>
      </c>
      <c r="G725" s="10">
        <f>NCW!D725</f>
        <v>0</v>
      </c>
      <c r="H725" s="15">
        <f>NCW!E725</f>
        <v>0</v>
      </c>
      <c r="I725" s="23">
        <f>NCW!F725</f>
        <v>0</v>
      </c>
      <c r="J725" s="15">
        <f>NCW!G725</f>
        <v>0</v>
      </c>
      <c r="K725" s="15">
        <f>NCW!H725</f>
        <v>0</v>
      </c>
      <c r="L725" s="15" t="str">
        <f t="shared" ca="1" si="33"/>
        <v/>
      </c>
      <c r="M725" s="4">
        <f>NCW!J725</f>
        <v>0</v>
      </c>
      <c r="N725" s="6">
        <f>NCW!K725</f>
        <v>0</v>
      </c>
      <c r="O725" s="11">
        <f>SUMIF(Invoiced!$C$2:$C$8000, F725,Invoiced!$H$2:$H$8000)</f>
        <v>0</v>
      </c>
      <c r="P725" s="18">
        <f t="shared" si="34"/>
        <v>0</v>
      </c>
      <c r="Q725" s="7">
        <f>NCW!L725</f>
        <v>0</v>
      </c>
      <c r="R725" s="12">
        <f>SUMIF(Invoiced!$C$2:$C$8000, F725,Invoiced!$I$2:$I$8000)</f>
        <v>0</v>
      </c>
      <c r="S725" s="2">
        <f t="shared" si="35"/>
        <v>0</v>
      </c>
      <c r="T725" s="28">
        <f>(1-NCW!M725)</f>
        <v>1</v>
      </c>
    </row>
    <row r="726" spans="1:20" x14ac:dyDescent="0.2">
      <c r="A726">
        <v>726</v>
      </c>
      <c r="B726" s="9">
        <f>NCW!A726</f>
        <v>0</v>
      </c>
      <c r="C726" s="27">
        <f>NCW!B726</f>
        <v>0</v>
      </c>
      <c r="D726" s="19">
        <f>NCW!C726</f>
        <v>0</v>
      </c>
      <c r="E726" s="9">
        <f>NCW!N726</f>
        <v>0</v>
      </c>
      <c r="F726" s="9">
        <f>NCW!A726</f>
        <v>0</v>
      </c>
      <c r="G726" s="10">
        <f>NCW!D726</f>
        <v>0</v>
      </c>
      <c r="H726" s="15">
        <f>NCW!E726</f>
        <v>0</v>
      </c>
      <c r="I726" s="23">
        <f>NCW!F726</f>
        <v>0</v>
      </c>
      <c r="J726" s="15">
        <f>NCW!G726</f>
        <v>0</v>
      </c>
      <c r="K726" s="15">
        <f>NCW!H726</f>
        <v>0</v>
      </c>
      <c r="L726" s="15" t="str">
        <f t="shared" ca="1" si="33"/>
        <v/>
      </c>
      <c r="M726" s="4">
        <f>NCW!J726</f>
        <v>0</v>
      </c>
      <c r="N726" s="6">
        <f>NCW!K726</f>
        <v>0</v>
      </c>
      <c r="O726" s="11">
        <f>SUMIF(Invoiced!$C$2:$C$8000, F726,Invoiced!$H$2:$H$8000)</f>
        <v>0</v>
      </c>
      <c r="P726" s="18">
        <f t="shared" si="34"/>
        <v>0</v>
      </c>
      <c r="Q726" s="7">
        <f>NCW!L726</f>
        <v>0</v>
      </c>
      <c r="R726" s="12">
        <f>SUMIF(Invoiced!$C$2:$C$8000, F726,Invoiced!$I$2:$I$8000)</f>
        <v>0</v>
      </c>
      <c r="S726" s="2">
        <f t="shared" si="35"/>
        <v>0</v>
      </c>
      <c r="T726" s="28">
        <f>(1-NCW!M726)</f>
        <v>1</v>
      </c>
    </row>
    <row r="727" spans="1:20" x14ac:dyDescent="0.2">
      <c r="A727">
        <v>727</v>
      </c>
      <c r="B727" s="9">
        <f>NCW!A727</f>
        <v>0</v>
      </c>
      <c r="C727" s="27">
        <f>NCW!B727</f>
        <v>0</v>
      </c>
      <c r="D727" s="19">
        <f>NCW!C727</f>
        <v>0</v>
      </c>
      <c r="E727" s="9">
        <f>NCW!N727</f>
        <v>0</v>
      </c>
      <c r="F727" s="9">
        <f>NCW!A727</f>
        <v>0</v>
      </c>
      <c r="G727" s="10">
        <f>NCW!D727</f>
        <v>0</v>
      </c>
      <c r="H727" s="15">
        <f>NCW!E727</f>
        <v>0</v>
      </c>
      <c r="I727" s="23">
        <f>NCW!F727</f>
        <v>0</v>
      </c>
      <c r="J727" s="15">
        <f>NCW!G727</f>
        <v>0</v>
      </c>
      <c r="K727" s="15">
        <f>NCW!H727</f>
        <v>0</v>
      </c>
      <c r="L727" s="15" t="str">
        <f t="shared" ca="1" si="33"/>
        <v/>
      </c>
      <c r="M727" s="4">
        <f>NCW!J727</f>
        <v>0</v>
      </c>
      <c r="N727" s="6">
        <f>NCW!K727</f>
        <v>0</v>
      </c>
      <c r="O727" s="11">
        <f>SUMIF(Invoiced!$C$2:$C$8000, F727,Invoiced!$H$2:$H$8000)</f>
        <v>0</v>
      </c>
      <c r="P727" s="18">
        <f t="shared" si="34"/>
        <v>0</v>
      </c>
      <c r="Q727" s="7">
        <f>NCW!L727</f>
        <v>0</v>
      </c>
      <c r="R727" s="12">
        <f>SUMIF(Invoiced!$C$2:$C$8000, F727,Invoiced!$I$2:$I$8000)</f>
        <v>0</v>
      </c>
      <c r="S727" s="2">
        <f t="shared" si="35"/>
        <v>0</v>
      </c>
      <c r="T727" s="28">
        <f>(1-NCW!M727)</f>
        <v>1</v>
      </c>
    </row>
    <row r="728" spans="1:20" x14ac:dyDescent="0.2">
      <c r="A728">
        <v>728</v>
      </c>
      <c r="B728" s="9">
        <f>NCW!A728</f>
        <v>0</v>
      </c>
      <c r="C728" s="27">
        <f>NCW!B728</f>
        <v>0</v>
      </c>
      <c r="D728" s="19">
        <f>NCW!C728</f>
        <v>0</v>
      </c>
      <c r="E728" s="9">
        <f>NCW!N728</f>
        <v>0</v>
      </c>
      <c r="F728" s="9">
        <f>NCW!A728</f>
        <v>0</v>
      </c>
      <c r="G728" s="10">
        <f>NCW!D728</f>
        <v>0</v>
      </c>
      <c r="H728" s="15">
        <f>NCW!E728</f>
        <v>0</v>
      </c>
      <c r="I728" s="23">
        <f>NCW!F728</f>
        <v>0</v>
      </c>
      <c r="J728" s="15">
        <f>NCW!G728</f>
        <v>0</v>
      </c>
      <c r="K728" s="15">
        <f>NCW!H728</f>
        <v>0</v>
      </c>
      <c r="L728" s="15" t="str">
        <f t="shared" ca="1" si="33"/>
        <v/>
      </c>
      <c r="M728" s="4">
        <f>NCW!J728</f>
        <v>0</v>
      </c>
      <c r="N728" s="6">
        <f>NCW!K728</f>
        <v>0</v>
      </c>
      <c r="O728" s="11">
        <f>SUMIF(Invoiced!$C$2:$C$8000, F728,Invoiced!$H$2:$H$8000)</f>
        <v>0</v>
      </c>
      <c r="P728" s="18">
        <f t="shared" si="34"/>
        <v>0</v>
      </c>
      <c r="Q728" s="7">
        <f>NCW!L728</f>
        <v>0</v>
      </c>
      <c r="R728" s="12">
        <f>SUMIF(Invoiced!$C$2:$C$8000, F728,Invoiced!$I$2:$I$8000)</f>
        <v>0</v>
      </c>
      <c r="S728" s="2">
        <f t="shared" si="35"/>
        <v>0</v>
      </c>
      <c r="T728" s="28">
        <f>(1-NCW!M728)</f>
        <v>1</v>
      </c>
    </row>
    <row r="729" spans="1:20" x14ac:dyDescent="0.2">
      <c r="A729">
        <v>729</v>
      </c>
      <c r="B729" s="9">
        <f>NCW!A729</f>
        <v>0</v>
      </c>
      <c r="C729" s="27">
        <f>NCW!B729</f>
        <v>0</v>
      </c>
      <c r="D729" s="19">
        <f>NCW!C729</f>
        <v>0</v>
      </c>
      <c r="E729" s="9">
        <f>NCW!N729</f>
        <v>0</v>
      </c>
      <c r="F729" s="9">
        <f>NCW!A729</f>
        <v>0</v>
      </c>
      <c r="G729" s="10">
        <f>NCW!D729</f>
        <v>0</v>
      </c>
      <c r="H729" s="15">
        <f>NCW!E729</f>
        <v>0</v>
      </c>
      <c r="I729" s="23">
        <f>NCW!F729</f>
        <v>0</v>
      </c>
      <c r="J729" s="15">
        <f>NCW!G729</f>
        <v>0</v>
      </c>
      <c r="K729" s="15">
        <f>NCW!H729</f>
        <v>0</v>
      </c>
      <c r="L729" s="15" t="str">
        <f t="shared" ca="1" si="33"/>
        <v/>
      </c>
      <c r="M729" s="4">
        <f>NCW!J729</f>
        <v>0</v>
      </c>
      <c r="N729" s="6">
        <f>NCW!K729</f>
        <v>0</v>
      </c>
      <c r="O729" s="11">
        <f>SUMIF(Invoiced!$C$2:$C$8000, F729,Invoiced!$H$2:$H$8000)</f>
        <v>0</v>
      </c>
      <c r="P729" s="18">
        <f t="shared" si="34"/>
        <v>0</v>
      </c>
      <c r="Q729" s="7">
        <f>NCW!L729</f>
        <v>0</v>
      </c>
      <c r="R729" s="12">
        <f>SUMIF(Invoiced!$C$2:$C$8000, F729,Invoiced!$I$2:$I$8000)</f>
        <v>0</v>
      </c>
      <c r="S729" s="2">
        <f t="shared" si="35"/>
        <v>0</v>
      </c>
      <c r="T729" s="28">
        <f>(1-NCW!M729)</f>
        <v>1</v>
      </c>
    </row>
    <row r="730" spans="1:20" x14ac:dyDescent="0.2">
      <c r="A730">
        <v>730</v>
      </c>
      <c r="B730" s="9">
        <f>NCW!A730</f>
        <v>0</v>
      </c>
      <c r="C730" s="27">
        <f>NCW!B730</f>
        <v>0</v>
      </c>
      <c r="D730" s="19">
        <f>NCW!C730</f>
        <v>0</v>
      </c>
      <c r="E730" s="9">
        <f>NCW!N730</f>
        <v>0</v>
      </c>
      <c r="F730" s="9">
        <f>NCW!A730</f>
        <v>0</v>
      </c>
      <c r="G730" s="10">
        <f>NCW!D730</f>
        <v>0</v>
      </c>
      <c r="H730" s="15">
        <f>NCW!E730</f>
        <v>0</v>
      </c>
      <c r="I730" s="23">
        <f>NCW!F730</f>
        <v>0</v>
      </c>
      <c r="J730" s="15">
        <f>NCW!G730</f>
        <v>0</v>
      </c>
      <c r="K730" s="15">
        <f>NCW!H730</f>
        <v>0</v>
      </c>
      <c r="L730" s="15" t="str">
        <f t="shared" ca="1" si="33"/>
        <v/>
      </c>
      <c r="M730" s="4">
        <f>NCW!J730</f>
        <v>0</v>
      </c>
      <c r="N730" s="6">
        <f>NCW!K730</f>
        <v>0</v>
      </c>
      <c r="O730" s="11">
        <f>SUMIF(Invoiced!$C$2:$C$8000, F730,Invoiced!$H$2:$H$8000)</f>
        <v>0</v>
      </c>
      <c r="P730" s="18">
        <f t="shared" si="34"/>
        <v>0</v>
      </c>
      <c r="Q730" s="7">
        <f>NCW!L730</f>
        <v>0</v>
      </c>
      <c r="R730" s="12">
        <f>SUMIF(Invoiced!$C$2:$C$8000, F730,Invoiced!$I$2:$I$8000)</f>
        <v>0</v>
      </c>
      <c r="S730" s="2">
        <f t="shared" si="35"/>
        <v>0</v>
      </c>
      <c r="T730" s="28">
        <f>(1-NCW!M730)</f>
        <v>1</v>
      </c>
    </row>
    <row r="731" spans="1:20" x14ac:dyDescent="0.2">
      <c r="A731">
        <v>731</v>
      </c>
      <c r="B731" s="9">
        <f>NCW!A731</f>
        <v>0</v>
      </c>
      <c r="C731" s="27">
        <f>NCW!B731</f>
        <v>0</v>
      </c>
      <c r="D731" s="19">
        <f>NCW!C731</f>
        <v>0</v>
      </c>
      <c r="E731" s="9">
        <f>NCW!N731</f>
        <v>0</v>
      </c>
      <c r="F731" s="9">
        <f>NCW!A731</f>
        <v>0</v>
      </c>
      <c r="G731" s="10">
        <f>NCW!D731</f>
        <v>0</v>
      </c>
      <c r="H731" s="15">
        <f>NCW!E731</f>
        <v>0</v>
      </c>
      <c r="I731" s="23">
        <f>NCW!F731</f>
        <v>0</v>
      </c>
      <c r="J731" s="15">
        <f>NCW!G731</f>
        <v>0</v>
      </c>
      <c r="K731" s="15">
        <f>NCW!H731</f>
        <v>0</v>
      </c>
      <c r="L731" s="15" t="str">
        <f t="shared" ca="1" si="33"/>
        <v/>
      </c>
      <c r="M731" s="4">
        <f>NCW!J731</f>
        <v>0</v>
      </c>
      <c r="N731" s="6">
        <f>NCW!K731</f>
        <v>0</v>
      </c>
      <c r="O731" s="11">
        <f>SUMIF(Invoiced!$C$2:$C$8000, F731,Invoiced!$H$2:$H$8000)</f>
        <v>0</v>
      </c>
      <c r="P731" s="18">
        <f t="shared" si="34"/>
        <v>0</v>
      </c>
      <c r="Q731" s="7">
        <f>NCW!L731</f>
        <v>0</v>
      </c>
      <c r="R731" s="12">
        <f>SUMIF(Invoiced!$C$2:$C$8000, F731,Invoiced!$I$2:$I$8000)</f>
        <v>0</v>
      </c>
      <c r="S731" s="2">
        <f t="shared" si="35"/>
        <v>0</v>
      </c>
      <c r="T731" s="28">
        <f>(1-NCW!M731)</f>
        <v>1</v>
      </c>
    </row>
    <row r="732" spans="1:20" x14ac:dyDescent="0.2">
      <c r="A732">
        <v>732</v>
      </c>
      <c r="B732" s="9">
        <f>NCW!A732</f>
        <v>0</v>
      </c>
      <c r="C732" s="27">
        <f>NCW!B732</f>
        <v>0</v>
      </c>
      <c r="D732" s="19">
        <f>NCW!C732</f>
        <v>0</v>
      </c>
      <c r="E732" s="9">
        <f>NCW!N732</f>
        <v>0</v>
      </c>
      <c r="F732" s="9">
        <f>NCW!A732</f>
        <v>0</v>
      </c>
      <c r="G732" s="10">
        <f>NCW!D732</f>
        <v>0</v>
      </c>
      <c r="H732" s="15">
        <f>NCW!E732</f>
        <v>0</v>
      </c>
      <c r="I732" s="23">
        <f>NCW!F732</f>
        <v>0</v>
      </c>
      <c r="J732" s="15">
        <f>NCW!G732</f>
        <v>0</v>
      </c>
      <c r="K732" s="15">
        <f>NCW!H732</f>
        <v>0</v>
      </c>
      <c r="L732" s="15" t="str">
        <f t="shared" ca="1" si="33"/>
        <v/>
      </c>
      <c r="M732" s="4">
        <f>NCW!J732</f>
        <v>0</v>
      </c>
      <c r="N732" s="6">
        <f>NCW!K732</f>
        <v>0</v>
      </c>
      <c r="O732" s="11">
        <f>SUMIF(Invoiced!$C$2:$C$8000, F732,Invoiced!$H$2:$H$8000)</f>
        <v>0</v>
      </c>
      <c r="P732" s="18">
        <f t="shared" si="34"/>
        <v>0</v>
      </c>
      <c r="Q732" s="7">
        <f>NCW!L732</f>
        <v>0</v>
      </c>
      <c r="R732" s="12">
        <f>SUMIF(Invoiced!$C$2:$C$8000, F732,Invoiced!$I$2:$I$8000)</f>
        <v>0</v>
      </c>
      <c r="S732" s="2">
        <f t="shared" si="35"/>
        <v>0</v>
      </c>
      <c r="T732" s="28">
        <f>(1-NCW!M732)</f>
        <v>1</v>
      </c>
    </row>
    <row r="733" spans="1:20" x14ac:dyDescent="0.2">
      <c r="A733">
        <v>733</v>
      </c>
      <c r="B733" s="9">
        <f>NCW!A733</f>
        <v>0</v>
      </c>
      <c r="C733" s="27">
        <f>NCW!B733</f>
        <v>0</v>
      </c>
      <c r="D733" s="19">
        <f>NCW!C733</f>
        <v>0</v>
      </c>
      <c r="E733" s="9">
        <f>NCW!N733</f>
        <v>0</v>
      </c>
      <c r="F733" s="9">
        <f>NCW!A733</f>
        <v>0</v>
      </c>
      <c r="G733" s="10">
        <f>NCW!D733</f>
        <v>0</v>
      </c>
      <c r="H733" s="15">
        <f>NCW!E733</f>
        <v>0</v>
      </c>
      <c r="I733" s="23">
        <f>NCW!F733</f>
        <v>0</v>
      </c>
      <c r="J733" s="15">
        <f>NCW!G733</f>
        <v>0</v>
      </c>
      <c r="K733" s="15">
        <f>NCW!H733</f>
        <v>0</v>
      </c>
      <c r="L733" s="15" t="str">
        <f t="shared" ca="1" si="33"/>
        <v/>
      </c>
      <c r="M733" s="4">
        <f>NCW!J733</f>
        <v>0</v>
      </c>
      <c r="N733" s="6">
        <f>NCW!K733</f>
        <v>0</v>
      </c>
      <c r="O733" s="11">
        <f>SUMIF(Invoiced!$C$2:$C$8000, F733,Invoiced!$H$2:$H$8000)</f>
        <v>0</v>
      </c>
      <c r="P733" s="18">
        <f t="shared" si="34"/>
        <v>0</v>
      </c>
      <c r="Q733" s="7">
        <f>NCW!L733</f>
        <v>0</v>
      </c>
      <c r="R733" s="12">
        <f>SUMIF(Invoiced!$C$2:$C$8000, F733,Invoiced!$I$2:$I$8000)</f>
        <v>0</v>
      </c>
      <c r="S733" s="2">
        <f t="shared" si="35"/>
        <v>0</v>
      </c>
      <c r="T733" s="28">
        <f>(1-NCW!M733)</f>
        <v>1</v>
      </c>
    </row>
    <row r="734" spans="1:20" x14ac:dyDescent="0.2">
      <c r="A734">
        <v>734</v>
      </c>
      <c r="B734" s="9">
        <f>NCW!A734</f>
        <v>0</v>
      </c>
      <c r="C734" s="27">
        <f>NCW!B734</f>
        <v>0</v>
      </c>
      <c r="D734" s="19">
        <f>NCW!C734</f>
        <v>0</v>
      </c>
      <c r="E734" s="9">
        <f>NCW!N734</f>
        <v>0</v>
      </c>
      <c r="F734" s="9">
        <f>NCW!A734</f>
        <v>0</v>
      </c>
      <c r="G734" s="10">
        <f>NCW!D734</f>
        <v>0</v>
      </c>
      <c r="H734" s="15">
        <f>NCW!E734</f>
        <v>0</v>
      </c>
      <c r="I734" s="23">
        <f>NCW!F734</f>
        <v>0</v>
      </c>
      <c r="J734" s="15">
        <f>NCW!G734</f>
        <v>0</v>
      </c>
      <c r="K734" s="15">
        <f>NCW!H734</f>
        <v>0</v>
      </c>
      <c r="L734" s="15" t="str">
        <f t="shared" ca="1" si="33"/>
        <v/>
      </c>
      <c r="M734" s="4">
        <f>NCW!J734</f>
        <v>0</v>
      </c>
      <c r="N734" s="6">
        <f>NCW!K734</f>
        <v>0</v>
      </c>
      <c r="O734" s="11">
        <f>SUMIF(Invoiced!$C$2:$C$8000, F734,Invoiced!$H$2:$H$8000)</f>
        <v>0</v>
      </c>
      <c r="P734" s="18">
        <f t="shared" si="34"/>
        <v>0</v>
      </c>
      <c r="Q734" s="7">
        <f>NCW!L734</f>
        <v>0</v>
      </c>
      <c r="R734" s="12">
        <f>SUMIF(Invoiced!$C$2:$C$8000, F734,Invoiced!$I$2:$I$8000)</f>
        <v>0</v>
      </c>
      <c r="S734" s="2">
        <f t="shared" si="35"/>
        <v>0</v>
      </c>
      <c r="T734" s="28">
        <f>(1-NCW!M734)</f>
        <v>1</v>
      </c>
    </row>
    <row r="735" spans="1:20" x14ac:dyDescent="0.2">
      <c r="A735">
        <v>735</v>
      </c>
      <c r="B735" s="9">
        <f>NCW!A735</f>
        <v>0</v>
      </c>
      <c r="C735" s="27">
        <f>NCW!B735</f>
        <v>0</v>
      </c>
      <c r="D735" s="19">
        <f>NCW!C735</f>
        <v>0</v>
      </c>
      <c r="E735" s="9">
        <f>NCW!N735</f>
        <v>0</v>
      </c>
      <c r="F735" s="9">
        <f>NCW!A735</f>
        <v>0</v>
      </c>
      <c r="G735" s="10">
        <f>NCW!D735</f>
        <v>0</v>
      </c>
      <c r="H735" s="15">
        <f>NCW!E735</f>
        <v>0</v>
      </c>
      <c r="I735" s="23">
        <f>NCW!F735</f>
        <v>0</v>
      </c>
      <c r="J735" s="15">
        <f>NCW!G735</f>
        <v>0</v>
      </c>
      <c r="K735" s="15">
        <f>NCW!H735</f>
        <v>0</v>
      </c>
      <c r="L735" s="15" t="str">
        <f t="shared" ca="1" si="33"/>
        <v/>
      </c>
      <c r="M735" s="4">
        <f>NCW!J735</f>
        <v>0</v>
      </c>
      <c r="N735" s="6">
        <f>NCW!K735</f>
        <v>0</v>
      </c>
      <c r="O735" s="11">
        <f>SUMIF(Invoiced!$C$2:$C$8000, F735,Invoiced!$H$2:$H$8000)</f>
        <v>0</v>
      </c>
      <c r="P735" s="18">
        <f t="shared" si="34"/>
        <v>0</v>
      </c>
      <c r="Q735" s="7">
        <f>NCW!L735</f>
        <v>0</v>
      </c>
      <c r="R735" s="12">
        <f>SUMIF(Invoiced!$C$2:$C$8000, F735,Invoiced!$I$2:$I$8000)</f>
        <v>0</v>
      </c>
      <c r="S735" s="2">
        <f t="shared" si="35"/>
        <v>0</v>
      </c>
      <c r="T735" s="28">
        <f>(1-NCW!M735)</f>
        <v>1</v>
      </c>
    </row>
    <row r="736" spans="1:20" x14ac:dyDescent="0.2">
      <c r="A736">
        <v>736</v>
      </c>
      <c r="B736" s="9">
        <f>NCW!A736</f>
        <v>0</v>
      </c>
      <c r="C736" s="27">
        <f>NCW!B736</f>
        <v>0</v>
      </c>
      <c r="D736" s="19">
        <f>NCW!C736</f>
        <v>0</v>
      </c>
      <c r="E736" s="9">
        <f>NCW!N736</f>
        <v>0</v>
      </c>
      <c r="F736" s="9">
        <f>NCW!A736</f>
        <v>0</v>
      </c>
      <c r="G736" s="10">
        <f>NCW!D736</f>
        <v>0</v>
      </c>
      <c r="H736" s="15">
        <f>NCW!E736</f>
        <v>0</v>
      </c>
      <c r="I736" s="23">
        <f>NCW!F736</f>
        <v>0</v>
      </c>
      <c r="J736" s="15">
        <f>NCW!G736</f>
        <v>0</v>
      </c>
      <c r="K736" s="15">
        <f>NCW!H736</f>
        <v>0</v>
      </c>
      <c r="L736" s="15" t="str">
        <f t="shared" ca="1" si="33"/>
        <v/>
      </c>
      <c r="M736" s="4">
        <f>NCW!J736</f>
        <v>0</v>
      </c>
      <c r="N736" s="6">
        <f>NCW!K736</f>
        <v>0</v>
      </c>
      <c r="O736" s="11">
        <f>SUMIF(Invoiced!$C$2:$C$8000, F736,Invoiced!$H$2:$H$8000)</f>
        <v>0</v>
      </c>
      <c r="P736" s="18">
        <f t="shared" si="34"/>
        <v>0</v>
      </c>
      <c r="Q736" s="7">
        <f>NCW!L736</f>
        <v>0</v>
      </c>
      <c r="R736" s="12">
        <f>SUMIF(Invoiced!$C$2:$C$8000, F736,Invoiced!$I$2:$I$8000)</f>
        <v>0</v>
      </c>
      <c r="S736" s="2">
        <f t="shared" si="35"/>
        <v>0</v>
      </c>
      <c r="T736" s="28">
        <f>(1-NCW!M736)</f>
        <v>1</v>
      </c>
    </row>
    <row r="737" spans="1:20" x14ac:dyDescent="0.2">
      <c r="A737">
        <v>737</v>
      </c>
      <c r="B737" s="9">
        <f>NCW!A737</f>
        <v>0</v>
      </c>
      <c r="C737" s="27">
        <f>NCW!B737</f>
        <v>0</v>
      </c>
      <c r="D737" s="19">
        <f>NCW!C737</f>
        <v>0</v>
      </c>
      <c r="E737" s="9">
        <f>NCW!N737</f>
        <v>0</v>
      </c>
      <c r="F737" s="9">
        <f>NCW!A737</f>
        <v>0</v>
      </c>
      <c r="G737" s="10">
        <f>NCW!D737</f>
        <v>0</v>
      </c>
      <c r="H737" s="15">
        <f>NCW!E737</f>
        <v>0</v>
      </c>
      <c r="I737" s="23">
        <f>NCW!F737</f>
        <v>0</v>
      </c>
      <c r="J737" s="15">
        <f>NCW!G737</f>
        <v>0</v>
      </c>
      <c r="K737" s="15">
        <f>NCW!H737</f>
        <v>0</v>
      </c>
      <c r="L737" s="15" t="str">
        <f t="shared" ca="1" si="33"/>
        <v/>
      </c>
      <c r="M737" s="4">
        <f>NCW!J737</f>
        <v>0</v>
      </c>
      <c r="N737" s="6">
        <f>NCW!K737</f>
        <v>0</v>
      </c>
      <c r="O737" s="11">
        <f>SUMIF(Invoiced!$C$2:$C$8000, F737,Invoiced!$H$2:$H$8000)</f>
        <v>0</v>
      </c>
      <c r="P737" s="18">
        <f t="shared" si="34"/>
        <v>0</v>
      </c>
      <c r="Q737" s="7">
        <f>NCW!L737</f>
        <v>0</v>
      </c>
      <c r="R737" s="12">
        <f>SUMIF(Invoiced!$C$2:$C$8000, F737,Invoiced!$I$2:$I$8000)</f>
        <v>0</v>
      </c>
      <c r="S737" s="2">
        <f t="shared" si="35"/>
        <v>0</v>
      </c>
      <c r="T737" s="28">
        <f>(1-NCW!M737)</f>
        <v>1</v>
      </c>
    </row>
    <row r="738" spans="1:20" x14ac:dyDescent="0.2">
      <c r="A738">
        <v>738</v>
      </c>
      <c r="B738" s="9">
        <f>NCW!A738</f>
        <v>0</v>
      </c>
      <c r="C738" s="27">
        <f>NCW!B738</f>
        <v>0</v>
      </c>
      <c r="D738" s="19">
        <f>NCW!C738</f>
        <v>0</v>
      </c>
      <c r="E738" s="9">
        <f>NCW!N738</f>
        <v>0</v>
      </c>
      <c r="F738" s="9">
        <f>NCW!A738</f>
        <v>0</v>
      </c>
      <c r="G738" s="10">
        <f>NCW!D738</f>
        <v>0</v>
      </c>
      <c r="H738" s="15">
        <f>NCW!E738</f>
        <v>0</v>
      </c>
      <c r="I738" s="23">
        <f>NCW!F738</f>
        <v>0</v>
      </c>
      <c r="J738" s="15">
        <f>NCW!G738</f>
        <v>0</v>
      </c>
      <c r="K738" s="15">
        <f>NCW!H738</f>
        <v>0</v>
      </c>
      <c r="L738" s="15" t="str">
        <f t="shared" ca="1" si="33"/>
        <v/>
      </c>
      <c r="M738" s="4">
        <f>NCW!J738</f>
        <v>0</v>
      </c>
      <c r="N738" s="6">
        <f>NCW!K738</f>
        <v>0</v>
      </c>
      <c r="O738" s="11">
        <f>SUMIF(Invoiced!$C$2:$C$8000, F738,Invoiced!$H$2:$H$8000)</f>
        <v>0</v>
      </c>
      <c r="P738" s="18">
        <f t="shared" si="34"/>
        <v>0</v>
      </c>
      <c r="Q738" s="7">
        <f>NCW!L738</f>
        <v>0</v>
      </c>
      <c r="R738" s="12">
        <f>SUMIF(Invoiced!$C$2:$C$8000, F738,Invoiced!$I$2:$I$8000)</f>
        <v>0</v>
      </c>
      <c r="S738" s="2">
        <f t="shared" si="35"/>
        <v>0</v>
      </c>
      <c r="T738" s="28">
        <f>(1-NCW!M738)</f>
        <v>1</v>
      </c>
    </row>
    <row r="739" spans="1:20" x14ac:dyDescent="0.2">
      <c r="A739">
        <v>739</v>
      </c>
      <c r="B739" s="9">
        <f>NCW!A739</f>
        <v>0</v>
      </c>
      <c r="C739" s="27">
        <f>NCW!B739</f>
        <v>0</v>
      </c>
      <c r="D739" s="19">
        <f>NCW!C739</f>
        <v>0</v>
      </c>
      <c r="E739" s="9">
        <f>NCW!N739</f>
        <v>0</v>
      </c>
      <c r="F739" s="9">
        <f>NCW!A739</f>
        <v>0</v>
      </c>
      <c r="G739" s="10">
        <f>NCW!D739</f>
        <v>0</v>
      </c>
      <c r="H739" s="15">
        <f>NCW!E739</f>
        <v>0</v>
      </c>
      <c r="I739" s="23">
        <f>NCW!F739</f>
        <v>0</v>
      </c>
      <c r="J739" s="15">
        <f>NCW!G739</f>
        <v>0</v>
      </c>
      <c r="K739" s="15">
        <f>NCW!H739</f>
        <v>0</v>
      </c>
      <c r="L739" s="15" t="str">
        <f t="shared" ca="1" si="33"/>
        <v/>
      </c>
      <c r="M739" s="4">
        <f>NCW!J739</f>
        <v>0</v>
      </c>
      <c r="N739" s="6">
        <f>NCW!K739</f>
        <v>0</v>
      </c>
      <c r="O739" s="11">
        <f>SUMIF(Invoiced!$C$2:$C$8000, F739,Invoiced!$H$2:$H$8000)</f>
        <v>0</v>
      </c>
      <c r="P739" s="18">
        <f t="shared" si="34"/>
        <v>0</v>
      </c>
      <c r="Q739" s="7">
        <f>NCW!L739</f>
        <v>0</v>
      </c>
      <c r="R739" s="12">
        <f>SUMIF(Invoiced!$C$2:$C$8000, F739,Invoiced!$I$2:$I$8000)</f>
        <v>0</v>
      </c>
      <c r="S739" s="2">
        <f t="shared" si="35"/>
        <v>0</v>
      </c>
      <c r="T739" s="28">
        <f>(1-NCW!M739)</f>
        <v>1</v>
      </c>
    </row>
    <row r="740" spans="1:20" x14ac:dyDescent="0.2">
      <c r="A740">
        <v>740</v>
      </c>
      <c r="B740" s="9">
        <f>NCW!A740</f>
        <v>0</v>
      </c>
      <c r="C740" s="27">
        <f>NCW!B740</f>
        <v>0</v>
      </c>
      <c r="D740" s="19">
        <f>NCW!C740</f>
        <v>0</v>
      </c>
      <c r="E740" s="9">
        <f>NCW!N740</f>
        <v>0</v>
      </c>
      <c r="F740" s="9">
        <f>NCW!A740</f>
        <v>0</v>
      </c>
      <c r="G740" s="10">
        <f>NCW!D740</f>
        <v>0</v>
      </c>
      <c r="H740" s="15">
        <f>NCW!E740</f>
        <v>0</v>
      </c>
      <c r="I740" s="23">
        <f>NCW!F740</f>
        <v>0</v>
      </c>
      <c r="J740" s="15">
        <f>NCW!G740</f>
        <v>0</v>
      </c>
      <c r="K740" s="15">
        <f>NCW!H740</f>
        <v>0</v>
      </c>
      <c r="L740" s="15" t="str">
        <f t="shared" ca="1" si="33"/>
        <v/>
      </c>
      <c r="M740" s="4">
        <f>NCW!J740</f>
        <v>0</v>
      </c>
      <c r="N740" s="6">
        <f>NCW!K740</f>
        <v>0</v>
      </c>
      <c r="O740" s="11">
        <f>SUMIF(Invoiced!$C$2:$C$8000, F740,Invoiced!$H$2:$H$8000)</f>
        <v>0</v>
      </c>
      <c r="P740" s="18">
        <f t="shared" si="34"/>
        <v>0</v>
      </c>
      <c r="Q740" s="7">
        <f>NCW!L740</f>
        <v>0</v>
      </c>
      <c r="R740" s="12">
        <f>SUMIF(Invoiced!$C$2:$C$8000, F740,Invoiced!$I$2:$I$8000)</f>
        <v>0</v>
      </c>
      <c r="S740" s="2">
        <f t="shared" si="35"/>
        <v>0</v>
      </c>
      <c r="T740" s="28">
        <f>(1-NCW!M740)</f>
        <v>1</v>
      </c>
    </row>
    <row r="741" spans="1:20" x14ac:dyDescent="0.2">
      <c r="A741">
        <v>741</v>
      </c>
      <c r="B741" s="9">
        <f>NCW!A741</f>
        <v>0</v>
      </c>
      <c r="C741" s="27">
        <f>NCW!B741</f>
        <v>0</v>
      </c>
      <c r="D741" s="19">
        <f>NCW!C741</f>
        <v>0</v>
      </c>
      <c r="E741" s="9">
        <f>NCW!N741</f>
        <v>0</v>
      </c>
      <c r="F741" s="9">
        <f>NCW!A741</f>
        <v>0</v>
      </c>
      <c r="G741" s="10">
        <f>NCW!D741</f>
        <v>0</v>
      </c>
      <c r="H741" s="15">
        <f>NCW!E741</f>
        <v>0</v>
      </c>
      <c r="I741" s="23">
        <f>NCW!F741</f>
        <v>0</v>
      </c>
      <c r="J741" s="15">
        <f>NCW!G741</f>
        <v>0</v>
      </c>
      <c r="K741" s="15">
        <f>NCW!H741</f>
        <v>0</v>
      </c>
      <c r="L741" s="15" t="str">
        <f t="shared" ca="1" si="33"/>
        <v/>
      </c>
      <c r="M741" s="4">
        <f>NCW!J741</f>
        <v>0</v>
      </c>
      <c r="N741" s="6">
        <f>NCW!K741</f>
        <v>0</v>
      </c>
      <c r="O741" s="11">
        <f>SUMIF(Invoiced!$C$2:$C$8000, F741,Invoiced!$H$2:$H$8000)</f>
        <v>0</v>
      </c>
      <c r="P741" s="18">
        <f t="shared" si="34"/>
        <v>0</v>
      </c>
      <c r="Q741" s="7">
        <f>NCW!L741</f>
        <v>0</v>
      </c>
      <c r="R741" s="12">
        <f>SUMIF(Invoiced!$C$2:$C$8000, F741,Invoiced!$I$2:$I$8000)</f>
        <v>0</v>
      </c>
      <c r="S741" s="2">
        <f t="shared" si="35"/>
        <v>0</v>
      </c>
      <c r="T741" s="28">
        <f>(1-NCW!M741)</f>
        <v>1</v>
      </c>
    </row>
    <row r="742" spans="1:20" x14ac:dyDescent="0.2">
      <c r="A742">
        <v>742</v>
      </c>
      <c r="B742" s="9">
        <f>NCW!A742</f>
        <v>0</v>
      </c>
      <c r="C742" s="27">
        <f>NCW!B742</f>
        <v>0</v>
      </c>
      <c r="D742" s="19">
        <f>NCW!C742</f>
        <v>0</v>
      </c>
      <c r="E742" s="9">
        <f>NCW!N742</f>
        <v>0</v>
      </c>
      <c r="F742" s="9">
        <f>NCW!A742</f>
        <v>0</v>
      </c>
      <c r="G742" s="10">
        <f>NCW!D742</f>
        <v>0</v>
      </c>
      <c r="H742" s="15">
        <f>NCW!E742</f>
        <v>0</v>
      </c>
      <c r="I742" s="23">
        <f>NCW!F742</f>
        <v>0</v>
      </c>
      <c r="J742" s="15">
        <f>NCW!G742</f>
        <v>0</v>
      </c>
      <c r="K742" s="15">
        <f>NCW!H742</f>
        <v>0</v>
      </c>
      <c r="L742" s="15" t="str">
        <f t="shared" ca="1" si="33"/>
        <v/>
      </c>
      <c r="M742" s="4">
        <f>NCW!J742</f>
        <v>0</v>
      </c>
      <c r="N742" s="6">
        <f>NCW!K742</f>
        <v>0</v>
      </c>
      <c r="O742" s="11">
        <f>SUMIF(Invoiced!$C$2:$C$8000, F742,Invoiced!$H$2:$H$8000)</f>
        <v>0</v>
      </c>
      <c r="P742" s="18">
        <f t="shared" si="34"/>
        <v>0</v>
      </c>
      <c r="Q742" s="7">
        <f>NCW!L742</f>
        <v>0</v>
      </c>
      <c r="R742" s="12">
        <f>SUMIF(Invoiced!$C$2:$C$8000, F742,Invoiced!$I$2:$I$8000)</f>
        <v>0</v>
      </c>
      <c r="S742" s="2">
        <f t="shared" si="35"/>
        <v>0</v>
      </c>
      <c r="T742" s="28">
        <f>(1-NCW!M742)</f>
        <v>1</v>
      </c>
    </row>
    <row r="743" spans="1:20" x14ac:dyDescent="0.2">
      <c r="A743">
        <v>743</v>
      </c>
      <c r="B743" s="9">
        <f>NCW!A743</f>
        <v>0</v>
      </c>
      <c r="C743" s="27">
        <f>NCW!B743</f>
        <v>0</v>
      </c>
      <c r="D743" s="19">
        <f>NCW!C743</f>
        <v>0</v>
      </c>
      <c r="E743" s="9">
        <f>NCW!N743</f>
        <v>0</v>
      </c>
      <c r="F743" s="9">
        <f>NCW!A743</f>
        <v>0</v>
      </c>
      <c r="G743" s="10">
        <f>NCW!D743</f>
        <v>0</v>
      </c>
      <c r="H743" s="15">
        <f>NCW!E743</f>
        <v>0</v>
      </c>
      <c r="I743" s="23">
        <f>NCW!F743</f>
        <v>0</v>
      </c>
      <c r="J743" s="15">
        <f>NCW!G743</f>
        <v>0</v>
      </c>
      <c r="K743" s="15">
        <f>NCW!H743</f>
        <v>0</v>
      </c>
      <c r="L743" s="15" t="str">
        <f t="shared" ca="1" si="33"/>
        <v/>
      </c>
      <c r="M743" s="4">
        <f>NCW!J743</f>
        <v>0</v>
      </c>
      <c r="N743" s="6">
        <f>NCW!K743</f>
        <v>0</v>
      </c>
      <c r="O743" s="11">
        <f>SUMIF(Invoiced!$C$2:$C$8000, F743,Invoiced!$H$2:$H$8000)</f>
        <v>0</v>
      </c>
      <c r="P743" s="18">
        <f t="shared" si="34"/>
        <v>0</v>
      </c>
      <c r="Q743" s="7">
        <f>NCW!L743</f>
        <v>0</v>
      </c>
      <c r="R743" s="12">
        <f>SUMIF(Invoiced!$C$2:$C$8000, F743,Invoiced!$I$2:$I$8000)</f>
        <v>0</v>
      </c>
      <c r="S743" s="2">
        <f t="shared" si="35"/>
        <v>0</v>
      </c>
      <c r="T743" s="28">
        <f>(1-NCW!M743)</f>
        <v>1</v>
      </c>
    </row>
    <row r="744" spans="1:20" x14ac:dyDescent="0.2">
      <c r="A744">
        <v>744</v>
      </c>
      <c r="B744" s="9">
        <f>NCW!A744</f>
        <v>0</v>
      </c>
      <c r="C744" s="27">
        <f>NCW!B744</f>
        <v>0</v>
      </c>
      <c r="D744" s="19">
        <f>NCW!C744</f>
        <v>0</v>
      </c>
      <c r="E744" s="9">
        <f>NCW!N744</f>
        <v>0</v>
      </c>
      <c r="F744" s="9">
        <f>NCW!A744</f>
        <v>0</v>
      </c>
      <c r="G744" s="10">
        <f>NCW!D744</f>
        <v>0</v>
      </c>
      <c r="H744" s="15">
        <f>NCW!E744</f>
        <v>0</v>
      </c>
      <c r="I744" s="23">
        <f>NCW!F744</f>
        <v>0</v>
      </c>
      <c r="J744" s="15">
        <f>NCW!G744</f>
        <v>0</v>
      </c>
      <c r="K744" s="15">
        <f>NCW!H744</f>
        <v>0</v>
      </c>
      <c r="L744" s="15" t="str">
        <f t="shared" ca="1" si="33"/>
        <v/>
      </c>
      <c r="M744" s="4">
        <f>NCW!J744</f>
        <v>0</v>
      </c>
      <c r="N744" s="6">
        <f>NCW!K744</f>
        <v>0</v>
      </c>
      <c r="O744" s="11">
        <f>SUMIF(Invoiced!$C$2:$C$8000, F744,Invoiced!$H$2:$H$8000)</f>
        <v>0</v>
      </c>
      <c r="P744" s="18">
        <f t="shared" si="34"/>
        <v>0</v>
      </c>
      <c r="Q744" s="7">
        <f>NCW!L744</f>
        <v>0</v>
      </c>
      <c r="R744" s="12">
        <f>SUMIF(Invoiced!$C$2:$C$8000, F744,Invoiced!$I$2:$I$8000)</f>
        <v>0</v>
      </c>
      <c r="S744" s="2">
        <f t="shared" si="35"/>
        <v>0</v>
      </c>
      <c r="T744" s="28">
        <f>(1-NCW!M744)</f>
        <v>1</v>
      </c>
    </row>
    <row r="745" spans="1:20" x14ac:dyDescent="0.2">
      <c r="A745">
        <v>745</v>
      </c>
      <c r="B745" s="9">
        <f>NCW!A745</f>
        <v>0</v>
      </c>
      <c r="C745" s="27">
        <f>NCW!B745</f>
        <v>0</v>
      </c>
      <c r="D745" s="19">
        <f>NCW!C745</f>
        <v>0</v>
      </c>
      <c r="E745" s="9">
        <f>NCW!N745</f>
        <v>0</v>
      </c>
      <c r="F745" s="9">
        <f>NCW!A745</f>
        <v>0</v>
      </c>
      <c r="G745" s="10">
        <f>NCW!D745</f>
        <v>0</v>
      </c>
      <c r="H745" s="15">
        <f>NCW!E745</f>
        <v>0</v>
      </c>
      <c r="I745" s="23">
        <f>NCW!F745</f>
        <v>0</v>
      </c>
      <c r="J745" s="15">
        <f>NCW!G745</f>
        <v>0</v>
      </c>
      <c r="K745" s="15">
        <f>NCW!H745</f>
        <v>0</v>
      </c>
      <c r="L745" s="15" t="str">
        <f t="shared" ca="1" si="33"/>
        <v/>
      </c>
      <c r="M745" s="4">
        <f>NCW!J745</f>
        <v>0</v>
      </c>
      <c r="N745" s="6">
        <f>NCW!K745</f>
        <v>0</v>
      </c>
      <c r="O745" s="11">
        <f>SUMIF(Invoiced!$C$2:$C$8000, F745,Invoiced!$H$2:$H$8000)</f>
        <v>0</v>
      </c>
      <c r="P745" s="18">
        <f t="shared" si="34"/>
        <v>0</v>
      </c>
      <c r="Q745" s="7">
        <f>NCW!L745</f>
        <v>0</v>
      </c>
      <c r="R745" s="12">
        <f>SUMIF(Invoiced!$C$2:$C$8000, F745,Invoiced!$I$2:$I$8000)</f>
        <v>0</v>
      </c>
      <c r="S745" s="2">
        <f t="shared" si="35"/>
        <v>0</v>
      </c>
      <c r="T745" s="28">
        <f>(1-NCW!M745)</f>
        <v>1</v>
      </c>
    </row>
    <row r="746" spans="1:20" x14ac:dyDescent="0.2">
      <c r="A746">
        <v>746</v>
      </c>
      <c r="B746" s="9">
        <f>NCW!A746</f>
        <v>0</v>
      </c>
      <c r="C746" s="27">
        <f>NCW!B746</f>
        <v>0</v>
      </c>
      <c r="D746" s="19">
        <f>NCW!C746</f>
        <v>0</v>
      </c>
      <c r="E746" s="9">
        <f>NCW!N746</f>
        <v>0</v>
      </c>
      <c r="F746" s="9">
        <f>NCW!A746</f>
        <v>0</v>
      </c>
      <c r="G746" s="10">
        <f>NCW!D746</f>
        <v>0</v>
      </c>
      <c r="H746" s="15">
        <f>NCW!E746</f>
        <v>0</v>
      </c>
      <c r="I746" s="23">
        <f>NCW!F746</f>
        <v>0</v>
      </c>
      <c r="J746" s="15">
        <f>NCW!G746</f>
        <v>0</v>
      </c>
      <c r="K746" s="15">
        <f>NCW!H746</f>
        <v>0</v>
      </c>
      <c r="L746" s="15" t="str">
        <f t="shared" ca="1" si="33"/>
        <v/>
      </c>
      <c r="M746" s="4">
        <f>NCW!J746</f>
        <v>0</v>
      </c>
      <c r="N746" s="6">
        <f>NCW!K746</f>
        <v>0</v>
      </c>
      <c r="O746" s="11">
        <f>SUMIF(Invoiced!$C$2:$C$8000, F746,Invoiced!$H$2:$H$8000)</f>
        <v>0</v>
      </c>
      <c r="P746" s="18">
        <f t="shared" si="34"/>
        <v>0</v>
      </c>
      <c r="Q746" s="7">
        <f>NCW!L746</f>
        <v>0</v>
      </c>
      <c r="R746" s="12">
        <f>SUMIF(Invoiced!$C$2:$C$8000, F746,Invoiced!$I$2:$I$8000)</f>
        <v>0</v>
      </c>
      <c r="S746" s="2">
        <f t="shared" si="35"/>
        <v>0</v>
      </c>
      <c r="T746" s="28">
        <f>(1-NCW!M746)</f>
        <v>1</v>
      </c>
    </row>
    <row r="747" spans="1:20" x14ac:dyDescent="0.2">
      <c r="A747">
        <v>747</v>
      </c>
      <c r="B747" s="9">
        <f>NCW!A747</f>
        <v>0</v>
      </c>
      <c r="C747" s="27">
        <f>NCW!B747</f>
        <v>0</v>
      </c>
      <c r="D747" s="19">
        <f>NCW!C747</f>
        <v>0</v>
      </c>
      <c r="E747" s="9">
        <f>NCW!N747</f>
        <v>0</v>
      </c>
      <c r="F747" s="9">
        <f>NCW!A747</f>
        <v>0</v>
      </c>
      <c r="G747" s="10">
        <f>NCW!D747</f>
        <v>0</v>
      </c>
      <c r="H747" s="15">
        <f>NCW!E747</f>
        <v>0</v>
      </c>
      <c r="I747" s="23">
        <f>NCW!F747</f>
        <v>0</v>
      </c>
      <c r="J747" s="15">
        <f>NCW!G747</f>
        <v>0</v>
      </c>
      <c r="K747" s="15">
        <f>NCW!H747</f>
        <v>0</v>
      </c>
      <c r="L747" s="15" t="str">
        <f t="shared" ca="1" si="33"/>
        <v/>
      </c>
      <c r="M747" s="4">
        <f>NCW!J747</f>
        <v>0</v>
      </c>
      <c r="N747" s="6">
        <f>NCW!K747</f>
        <v>0</v>
      </c>
      <c r="O747" s="11">
        <f>SUMIF(Invoiced!$C$2:$C$8000, F747,Invoiced!$H$2:$H$8000)</f>
        <v>0</v>
      </c>
      <c r="P747" s="18">
        <f t="shared" si="34"/>
        <v>0</v>
      </c>
      <c r="Q747" s="7">
        <f>NCW!L747</f>
        <v>0</v>
      </c>
      <c r="R747" s="12">
        <f>SUMIF(Invoiced!$C$2:$C$8000, F747,Invoiced!$I$2:$I$8000)</f>
        <v>0</v>
      </c>
      <c r="S747" s="2">
        <f t="shared" si="35"/>
        <v>0</v>
      </c>
      <c r="T747" s="28">
        <f>(1-NCW!M747)</f>
        <v>1</v>
      </c>
    </row>
    <row r="748" spans="1:20" x14ac:dyDescent="0.2">
      <c r="A748">
        <v>748</v>
      </c>
      <c r="B748" s="9">
        <f>NCW!A748</f>
        <v>0</v>
      </c>
      <c r="C748" s="27">
        <f>NCW!B748</f>
        <v>0</v>
      </c>
      <c r="D748" s="19">
        <f>NCW!C748</f>
        <v>0</v>
      </c>
      <c r="E748" s="9">
        <f>NCW!N748</f>
        <v>0</v>
      </c>
      <c r="F748" s="9">
        <f>NCW!A748</f>
        <v>0</v>
      </c>
      <c r="G748" s="10">
        <f>NCW!D748</f>
        <v>0</v>
      </c>
      <c r="H748" s="15">
        <f>NCW!E748</f>
        <v>0</v>
      </c>
      <c r="I748" s="23">
        <f>NCW!F748</f>
        <v>0</v>
      </c>
      <c r="J748" s="15">
        <f>NCW!G748</f>
        <v>0</v>
      </c>
      <c r="K748" s="15">
        <f>NCW!H748</f>
        <v>0</v>
      </c>
      <c r="L748" s="15" t="str">
        <f t="shared" ca="1" si="33"/>
        <v/>
      </c>
      <c r="M748" s="4">
        <f>NCW!J748</f>
        <v>0</v>
      </c>
      <c r="N748" s="6">
        <f>NCW!K748</f>
        <v>0</v>
      </c>
      <c r="O748" s="11">
        <f>SUMIF(Invoiced!$C$2:$C$8000, F748,Invoiced!$H$2:$H$8000)</f>
        <v>0</v>
      </c>
      <c r="P748" s="18">
        <f t="shared" si="34"/>
        <v>0</v>
      </c>
      <c r="Q748" s="7">
        <f>NCW!L748</f>
        <v>0</v>
      </c>
      <c r="R748" s="12">
        <f>SUMIF(Invoiced!$C$2:$C$8000, F748,Invoiced!$I$2:$I$8000)</f>
        <v>0</v>
      </c>
      <c r="S748" s="2">
        <f t="shared" si="35"/>
        <v>0</v>
      </c>
      <c r="T748" s="28">
        <f>(1-NCW!M748)</f>
        <v>1</v>
      </c>
    </row>
    <row r="749" spans="1:20" x14ac:dyDescent="0.2">
      <c r="A749">
        <v>749</v>
      </c>
      <c r="B749" s="9">
        <f>NCW!A749</f>
        <v>0</v>
      </c>
      <c r="C749" s="27">
        <f>NCW!B749</f>
        <v>0</v>
      </c>
      <c r="D749" s="19">
        <f>NCW!C749</f>
        <v>0</v>
      </c>
      <c r="E749" s="9">
        <f>NCW!N749</f>
        <v>0</v>
      </c>
      <c r="F749" s="9">
        <f>NCW!A749</f>
        <v>0</v>
      </c>
      <c r="G749" s="10">
        <f>NCW!D749</f>
        <v>0</v>
      </c>
      <c r="H749" s="15">
        <f>NCW!E749</f>
        <v>0</v>
      </c>
      <c r="I749" s="23">
        <f>NCW!F749</f>
        <v>0</v>
      </c>
      <c r="J749" s="15">
        <f>NCW!G749</f>
        <v>0</v>
      </c>
      <c r="K749" s="15">
        <f>NCW!H749</f>
        <v>0</v>
      </c>
      <c r="L749" s="15" t="str">
        <f t="shared" ca="1" si="33"/>
        <v/>
      </c>
      <c r="M749" s="4">
        <f>NCW!J749</f>
        <v>0</v>
      </c>
      <c r="N749" s="6">
        <f>NCW!K749</f>
        <v>0</v>
      </c>
      <c r="O749" s="11">
        <f>SUMIF(Invoiced!$C$2:$C$8000, F749,Invoiced!$H$2:$H$8000)</f>
        <v>0</v>
      </c>
      <c r="P749" s="18">
        <f t="shared" si="34"/>
        <v>0</v>
      </c>
      <c r="Q749" s="7">
        <f>NCW!L749</f>
        <v>0</v>
      </c>
      <c r="R749" s="12">
        <f>SUMIF(Invoiced!$C$2:$C$8000, F749,Invoiced!$I$2:$I$8000)</f>
        <v>0</v>
      </c>
      <c r="S749" s="2">
        <f t="shared" si="35"/>
        <v>0</v>
      </c>
      <c r="T749" s="28">
        <f>(1-NCW!M749)</f>
        <v>1</v>
      </c>
    </row>
    <row r="750" spans="1:20" x14ac:dyDescent="0.2">
      <c r="A750">
        <v>750</v>
      </c>
      <c r="B750" s="9">
        <f>NCW!A750</f>
        <v>0</v>
      </c>
      <c r="C750" s="27">
        <f>NCW!B750</f>
        <v>0</v>
      </c>
      <c r="D750" s="19">
        <f>NCW!C750</f>
        <v>0</v>
      </c>
      <c r="E750" s="9">
        <f>NCW!N750</f>
        <v>0</v>
      </c>
      <c r="F750" s="9">
        <f>NCW!A750</f>
        <v>0</v>
      </c>
      <c r="G750" s="10">
        <f>NCW!D750</f>
        <v>0</v>
      </c>
      <c r="H750" s="15">
        <f>NCW!E750</f>
        <v>0</v>
      </c>
      <c r="I750" s="23">
        <f>NCW!F750</f>
        <v>0</v>
      </c>
      <c r="J750" s="15">
        <f>NCW!G750</f>
        <v>0</v>
      </c>
      <c r="K750" s="15">
        <f>NCW!H750</f>
        <v>0</v>
      </c>
      <c r="L750" s="15" t="str">
        <f t="shared" ca="1" si="33"/>
        <v/>
      </c>
      <c r="M750" s="4">
        <f>NCW!J750</f>
        <v>0</v>
      </c>
      <c r="N750" s="6">
        <f>NCW!K750</f>
        <v>0</v>
      </c>
      <c r="O750" s="11">
        <f>SUMIF(Invoiced!$C$2:$C$8000, F750,Invoiced!$H$2:$H$8000)</f>
        <v>0</v>
      </c>
      <c r="P750" s="18">
        <f t="shared" si="34"/>
        <v>0</v>
      </c>
      <c r="Q750" s="7">
        <f>NCW!L750</f>
        <v>0</v>
      </c>
      <c r="R750" s="12">
        <f>SUMIF(Invoiced!$C$2:$C$8000, F750,Invoiced!$I$2:$I$8000)</f>
        <v>0</v>
      </c>
      <c r="S750" s="2">
        <f t="shared" si="35"/>
        <v>0</v>
      </c>
      <c r="T750" s="28">
        <f>(1-NCW!M750)</f>
        <v>1</v>
      </c>
    </row>
    <row r="751" spans="1:20" x14ac:dyDescent="0.2">
      <c r="A751">
        <v>751</v>
      </c>
      <c r="B751" s="9">
        <f>NCW!A751</f>
        <v>0</v>
      </c>
      <c r="C751" s="27">
        <f>NCW!B751</f>
        <v>0</v>
      </c>
      <c r="D751" s="19">
        <f>NCW!C751</f>
        <v>0</v>
      </c>
      <c r="E751" s="9">
        <f>NCW!N751</f>
        <v>0</v>
      </c>
      <c r="F751" s="9">
        <f>NCW!A751</f>
        <v>0</v>
      </c>
      <c r="G751" s="10">
        <f>NCW!D751</f>
        <v>0</v>
      </c>
      <c r="H751" s="15">
        <f>NCW!E751</f>
        <v>0</v>
      </c>
      <c r="I751" s="23">
        <f>NCW!F751</f>
        <v>0</v>
      </c>
      <c r="J751" s="15">
        <f>NCW!G751</f>
        <v>0</v>
      </c>
      <c r="K751" s="15">
        <f>NCW!H751</f>
        <v>0</v>
      </c>
      <c r="L751" s="15" t="str">
        <f t="shared" ca="1" si="33"/>
        <v/>
      </c>
      <c r="M751" s="4">
        <f>NCW!J751</f>
        <v>0</v>
      </c>
      <c r="N751" s="6">
        <f>NCW!K751</f>
        <v>0</v>
      </c>
      <c r="O751" s="11">
        <f>SUMIF(Invoiced!$C$2:$C$8000, F751,Invoiced!$H$2:$H$8000)</f>
        <v>0</v>
      </c>
      <c r="P751" s="18">
        <f t="shared" si="34"/>
        <v>0</v>
      </c>
      <c r="Q751" s="7">
        <f>NCW!L751</f>
        <v>0</v>
      </c>
      <c r="R751" s="12">
        <f>SUMIF(Invoiced!$C$2:$C$8000, F751,Invoiced!$I$2:$I$8000)</f>
        <v>0</v>
      </c>
      <c r="S751" s="2">
        <f t="shared" si="35"/>
        <v>0</v>
      </c>
      <c r="T751" s="28">
        <f>(1-NCW!M751)</f>
        <v>1</v>
      </c>
    </row>
    <row r="752" spans="1:20" x14ac:dyDescent="0.2">
      <c r="A752">
        <v>752</v>
      </c>
      <c r="B752" s="9">
        <f>NCW!A752</f>
        <v>0</v>
      </c>
      <c r="C752" s="27">
        <f>NCW!B752</f>
        <v>0</v>
      </c>
      <c r="D752" s="19">
        <f>NCW!C752</f>
        <v>0</v>
      </c>
      <c r="E752" s="9">
        <f>NCW!N752</f>
        <v>0</v>
      </c>
      <c r="F752" s="9">
        <f>NCW!A752</f>
        <v>0</v>
      </c>
      <c r="G752" s="10">
        <f>NCW!D752</f>
        <v>0</v>
      </c>
      <c r="H752" s="15">
        <f>NCW!E752</f>
        <v>0</v>
      </c>
      <c r="I752" s="23">
        <f>NCW!F752</f>
        <v>0</v>
      </c>
      <c r="J752" s="15">
        <f>NCW!G752</f>
        <v>0</v>
      </c>
      <c r="K752" s="15">
        <f>NCW!H752</f>
        <v>0</v>
      </c>
      <c r="L752" s="15" t="str">
        <f t="shared" ca="1" si="33"/>
        <v/>
      </c>
      <c r="M752" s="4">
        <f>NCW!J752</f>
        <v>0</v>
      </c>
      <c r="N752" s="6">
        <f>NCW!K752</f>
        <v>0</v>
      </c>
      <c r="O752" s="11">
        <f>SUMIF(Invoiced!$C$2:$C$8000, F752,Invoiced!$H$2:$H$8000)</f>
        <v>0</v>
      </c>
      <c r="P752" s="18">
        <f t="shared" si="34"/>
        <v>0</v>
      </c>
      <c r="Q752" s="7">
        <f>NCW!L752</f>
        <v>0</v>
      </c>
      <c r="R752" s="12">
        <f>SUMIF(Invoiced!$C$2:$C$8000, F752,Invoiced!$I$2:$I$8000)</f>
        <v>0</v>
      </c>
      <c r="S752" s="2">
        <f t="shared" si="35"/>
        <v>0</v>
      </c>
      <c r="T752" s="28">
        <f>(1-NCW!M752)</f>
        <v>1</v>
      </c>
    </row>
    <row r="753" spans="1:20" x14ac:dyDescent="0.2">
      <c r="A753">
        <v>753</v>
      </c>
      <c r="B753" s="9">
        <f>NCW!A753</f>
        <v>0</v>
      </c>
      <c r="C753" s="27">
        <f>NCW!B753</f>
        <v>0</v>
      </c>
      <c r="D753" s="19">
        <f>NCW!C753</f>
        <v>0</v>
      </c>
      <c r="E753" s="9">
        <f>NCW!N753</f>
        <v>0</v>
      </c>
      <c r="F753" s="9">
        <f>NCW!A753</f>
        <v>0</v>
      </c>
      <c r="G753" s="10">
        <f>NCW!D753</f>
        <v>0</v>
      </c>
      <c r="H753" s="15">
        <f>NCW!E753</f>
        <v>0</v>
      </c>
      <c r="I753" s="23">
        <f>NCW!F753</f>
        <v>0</v>
      </c>
      <c r="J753" s="15">
        <f>NCW!G753</f>
        <v>0</v>
      </c>
      <c r="K753" s="15">
        <f>NCW!H753</f>
        <v>0</v>
      </c>
      <c r="L753" s="15" t="str">
        <f t="shared" ca="1" si="33"/>
        <v/>
      </c>
      <c r="M753" s="4">
        <f>NCW!J753</f>
        <v>0</v>
      </c>
      <c r="N753" s="6">
        <f>NCW!K753</f>
        <v>0</v>
      </c>
      <c r="O753" s="11">
        <f>SUMIF(Invoiced!$C$2:$C$8000, F753,Invoiced!$H$2:$H$8000)</f>
        <v>0</v>
      </c>
      <c r="P753" s="18">
        <f t="shared" si="34"/>
        <v>0</v>
      </c>
      <c r="Q753" s="7">
        <f>NCW!L753</f>
        <v>0</v>
      </c>
      <c r="R753" s="12">
        <f>SUMIF(Invoiced!$C$2:$C$8000, F753,Invoiced!$I$2:$I$8000)</f>
        <v>0</v>
      </c>
      <c r="S753" s="2">
        <f t="shared" si="35"/>
        <v>0</v>
      </c>
      <c r="T753" s="28">
        <f>(1-NCW!M753)</f>
        <v>1</v>
      </c>
    </row>
    <row r="754" spans="1:20" x14ac:dyDescent="0.2">
      <c r="A754">
        <v>754</v>
      </c>
      <c r="B754" s="9">
        <f>NCW!A754</f>
        <v>0</v>
      </c>
      <c r="C754" s="27">
        <f>NCW!B754</f>
        <v>0</v>
      </c>
      <c r="D754" s="19">
        <f>NCW!C754</f>
        <v>0</v>
      </c>
      <c r="E754" s="9">
        <f>NCW!N754</f>
        <v>0</v>
      </c>
      <c r="F754" s="9">
        <f>NCW!A754</f>
        <v>0</v>
      </c>
      <c r="G754" s="10">
        <f>NCW!D754</f>
        <v>0</v>
      </c>
      <c r="H754" s="15">
        <f>NCW!E754</f>
        <v>0</v>
      </c>
      <c r="I754" s="23">
        <f>NCW!F754</f>
        <v>0</v>
      </c>
      <c r="J754" s="15">
        <f>NCW!G754</f>
        <v>0</v>
      </c>
      <c r="K754" s="15">
        <f>NCW!H754</f>
        <v>0</v>
      </c>
      <c r="L754" s="15" t="str">
        <f t="shared" ca="1" si="33"/>
        <v/>
      </c>
      <c r="M754" s="4">
        <f>NCW!J754</f>
        <v>0</v>
      </c>
      <c r="N754" s="6">
        <f>NCW!K754</f>
        <v>0</v>
      </c>
      <c r="O754" s="11">
        <f>SUMIF(Invoiced!$C$2:$C$8000, F754,Invoiced!$H$2:$H$8000)</f>
        <v>0</v>
      </c>
      <c r="P754" s="18">
        <f t="shared" si="34"/>
        <v>0</v>
      </c>
      <c r="Q754" s="7">
        <f>NCW!L754</f>
        <v>0</v>
      </c>
      <c r="R754" s="12">
        <f>SUMIF(Invoiced!$C$2:$C$8000, F754,Invoiced!$I$2:$I$8000)</f>
        <v>0</v>
      </c>
      <c r="S754" s="2">
        <f t="shared" si="35"/>
        <v>0</v>
      </c>
      <c r="T754" s="28">
        <f>(1-NCW!M754)</f>
        <v>1</v>
      </c>
    </row>
    <row r="755" spans="1:20" x14ac:dyDescent="0.2">
      <c r="A755">
        <v>755</v>
      </c>
      <c r="B755" s="9">
        <f>NCW!A755</f>
        <v>0</v>
      </c>
      <c r="C755" s="27">
        <f>NCW!B755</f>
        <v>0</v>
      </c>
      <c r="D755" s="19">
        <f>NCW!C755</f>
        <v>0</v>
      </c>
      <c r="E755" s="9">
        <f>NCW!N755</f>
        <v>0</v>
      </c>
      <c r="F755" s="9">
        <f>NCW!A755</f>
        <v>0</v>
      </c>
      <c r="G755" s="10">
        <f>NCW!D755</f>
        <v>0</v>
      </c>
      <c r="H755" s="15">
        <f>NCW!E755</f>
        <v>0</v>
      </c>
      <c r="I755" s="23">
        <f>NCW!F755</f>
        <v>0</v>
      </c>
      <c r="J755" s="15">
        <f>NCW!G755</f>
        <v>0</v>
      </c>
      <c r="K755" s="15">
        <f>NCW!H755</f>
        <v>0</v>
      </c>
      <c r="L755" s="15" t="str">
        <f t="shared" ca="1" si="33"/>
        <v/>
      </c>
      <c r="M755" s="4">
        <f>NCW!J755</f>
        <v>0</v>
      </c>
      <c r="N755" s="6">
        <f>NCW!K755</f>
        <v>0</v>
      </c>
      <c r="O755" s="11">
        <f>SUMIF(Invoiced!$C$2:$C$8000, F755,Invoiced!$H$2:$H$8000)</f>
        <v>0</v>
      </c>
      <c r="P755" s="18">
        <f t="shared" si="34"/>
        <v>0</v>
      </c>
      <c r="Q755" s="7">
        <f>NCW!L755</f>
        <v>0</v>
      </c>
      <c r="R755" s="12">
        <f>SUMIF(Invoiced!$C$2:$C$8000, F755,Invoiced!$I$2:$I$8000)</f>
        <v>0</v>
      </c>
      <c r="S755" s="2">
        <f t="shared" si="35"/>
        <v>0</v>
      </c>
      <c r="T755" s="28">
        <f>(1-NCW!M755)</f>
        <v>1</v>
      </c>
    </row>
    <row r="756" spans="1:20" x14ac:dyDescent="0.2">
      <c r="A756">
        <v>756</v>
      </c>
      <c r="B756" s="9">
        <f>NCW!A756</f>
        <v>0</v>
      </c>
      <c r="C756" s="27">
        <f>NCW!B756</f>
        <v>0</v>
      </c>
      <c r="D756" s="19">
        <f>NCW!C756</f>
        <v>0</v>
      </c>
      <c r="E756" s="9">
        <f>NCW!N756</f>
        <v>0</v>
      </c>
      <c r="F756" s="9">
        <f>NCW!A756</f>
        <v>0</v>
      </c>
      <c r="G756" s="10">
        <f>NCW!D756</f>
        <v>0</v>
      </c>
      <c r="H756" s="15">
        <f>NCW!E756</f>
        <v>0</v>
      </c>
      <c r="I756" s="23">
        <f>NCW!F756</f>
        <v>0</v>
      </c>
      <c r="J756" s="15">
        <f>NCW!G756</f>
        <v>0</v>
      </c>
      <c r="K756" s="15">
        <f>NCW!H756</f>
        <v>0</v>
      </c>
      <c r="L756" s="15" t="str">
        <f t="shared" ca="1" si="33"/>
        <v/>
      </c>
      <c r="M756" s="4">
        <f>NCW!J756</f>
        <v>0</v>
      </c>
      <c r="N756" s="6">
        <f>NCW!K756</f>
        <v>0</v>
      </c>
      <c r="O756" s="11">
        <f>SUMIF(Invoiced!$C$2:$C$8000, F756,Invoiced!$H$2:$H$8000)</f>
        <v>0</v>
      </c>
      <c r="P756" s="18">
        <f t="shared" si="34"/>
        <v>0</v>
      </c>
      <c r="Q756" s="7">
        <f>NCW!L756</f>
        <v>0</v>
      </c>
      <c r="R756" s="12">
        <f>SUMIF(Invoiced!$C$2:$C$8000, F756,Invoiced!$I$2:$I$8000)</f>
        <v>0</v>
      </c>
      <c r="S756" s="2">
        <f t="shared" si="35"/>
        <v>0</v>
      </c>
      <c r="T756" s="28">
        <f>(1-NCW!M756)</f>
        <v>1</v>
      </c>
    </row>
    <row r="757" spans="1:20" x14ac:dyDescent="0.2">
      <c r="A757">
        <v>757</v>
      </c>
      <c r="B757" s="9">
        <f>NCW!A757</f>
        <v>0</v>
      </c>
      <c r="C757" s="27">
        <f>NCW!B757</f>
        <v>0</v>
      </c>
      <c r="D757" s="19">
        <f>NCW!C757</f>
        <v>0</v>
      </c>
      <c r="E757" s="9">
        <f>NCW!N757</f>
        <v>0</v>
      </c>
      <c r="F757" s="9">
        <f>NCW!A757</f>
        <v>0</v>
      </c>
      <c r="G757" s="10">
        <f>NCW!D757</f>
        <v>0</v>
      </c>
      <c r="H757" s="15">
        <f>NCW!E757</f>
        <v>0</v>
      </c>
      <c r="I757" s="23">
        <f>NCW!F757</f>
        <v>0</v>
      </c>
      <c r="J757" s="15">
        <f>NCW!G757</f>
        <v>0</v>
      </c>
      <c r="K757" s="15">
        <f>NCW!H757</f>
        <v>0</v>
      </c>
      <c r="L757" s="15" t="str">
        <f t="shared" ca="1" si="33"/>
        <v/>
      </c>
      <c r="M757" s="4">
        <f>NCW!J757</f>
        <v>0</v>
      </c>
      <c r="N757" s="6">
        <f>NCW!K757</f>
        <v>0</v>
      </c>
      <c r="O757" s="11">
        <f>SUMIF(Invoiced!$C$2:$C$8000, F757,Invoiced!$H$2:$H$8000)</f>
        <v>0</v>
      </c>
      <c r="P757" s="18">
        <f t="shared" si="34"/>
        <v>0</v>
      </c>
      <c r="Q757" s="7">
        <f>NCW!L757</f>
        <v>0</v>
      </c>
      <c r="R757" s="12">
        <f>SUMIF(Invoiced!$C$2:$C$8000, F757,Invoiced!$I$2:$I$8000)</f>
        <v>0</v>
      </c>
      <c r="S757" s="2">
        <f t="shared" si="35"/>
        <v>0</v>
      </c>
      <c r="T757" s="28">
        <f>(1-NCW!M757)</f>
        <v>1</v>
      </c>
    </row>
    <row r="758" spans="1:20" x14ac:dyDescent="0.2">
      <c r="A758">
        <v>758</v>
      </c>
      <c r="B758" s="9">
        <f>NCW!A758</f>
        <v>0</v>
      </c>
      <c r="C758" s="27">
        <f>NCW!B758</f>
        <v>0</v>
      </c>
      <c r="D758" s="19">
        <f>NCW!C758</f>
        <v>0</v>
      </c>
      <c r="E758" s="9">
        <f>NCW!N758</f>
        <v>0</v>
      </c>
      <c r="F758" s="9">
        <f>NCW!A758</f>
        <v>0</v>
      </c>
      <c r="G758" s="10">
        <f>NCW!D758</f>
        <v>0</v>
      </c>
      <c r="H758" s="15">
        <f>NCW!E758</f>
        <v>0</v>
      </c>
      <c r="I758" s="23">
        <f>NCW!F758</f>
        <v>0</v>
      </c>
      <c r="J758" s="15">
        <f>NCW!G758</f>
        <v>0</v>
      </c>
      <c r="K758" s="15">
        <f>NCW!H758</f>
        <v>0</v>
      </c>
      <c r="L758" s="15" t="str">
        <f t="shared" ca="1" si="33"/>
        <v/>
      </c>
      <c r="M758" s="4">
        <f>NCW!J758</f>
        <v>0</v>
      </c>
      <c r="N758" s="6">
        <f>NCW!K758</f>
        <v>0</v>
      </c>
      <c r="O758" s="11">
        <f>SUMIF(Invoiced!$C$2:$C$8000, F758,Invoiced!$H$2:$H$8000)</f>
        <v>0</v>
      </c>
      <c r="P758" s="18">
        <f t="shared" si="34"/>
        <v>0</v>
      </c>
      <c r="Q758" s="7">
        <f>NCW!L758</f>
        <v>0</v>
      </c>
      <c r="R758" s="12">
        <f>SUMIF(Invoiced!$C$2:$C$8000, F758,Invoiced!$I$2:$I$8000)</f>
        <v>0</v>
      </c>
      <c r="S758" s="2">
        <f t="shared" si="35"/>
        <v>0</v>
      </c>
      <c r="T758" s="28">
        <f>(1-NCW!M758)</f>
        <v>1</v>
      </c>
    </row>
    <row r="759" spans="1:20" x14ac:dyDescent="0.2">
      <c r="A759">
        <v>759</v>
      </c>
      <c r="B759" s="9">
        <f>NCW!A759</f>
        <v>0</v>
      </c>
      <c r="C759" s="27">
        <f>NCW!B759</f>
        <v>0</v>
      </c>
      <c r="D759" s="19">
        <f>NCW!C759</f>
        <v>0</v>
      </c>
      <c r="E759" s="9">
        <f>NCW!N759</f>
        <v>0</v>
      </c>
      <c r="F759" s="9">
        <f>NCW!A759</f>
        <v>0</v>
      </c>
      <c r="G759" s="10">
        <f>NCW!D759</f>
        <v>0</v>
      </c>
      <c r="H759" s="15">
        <f>NCW!E759</f>
        <v>0</v>
      </c>
      <c r="I759" s="23">
        <f>NCW!F759</f>
        <v>0</v>
      </c>
      <c r="J759" s="15">
        <f>NCW!G759</f>
        <v>0</v>
      </c>
      <c r="K759" s="15">
        <f>NCW!H759</f>
        <v>0</v>
      </c>
      <c r="L759" s="15" t="str">
        <f t="shared" ca="1" si="33"/>
        <v/>
      </c>
      <c r="M759" s="4">
        <f>NCW!J759</f>
        <v>0</v>
      </c>
      <c r="N759" s="6">
        <f>NCW!K759</f>
        <v>0</v>
      </c>
      <c r="O759" s="11">
        <f>SUMIF(Invoiced!$C$2:$C$8000, F759,Invoiced!$H$2:$H$8000)</f>
        <v>0</v>
      </c>
      <c r="P759" s="18">
        <f t="shared" si="34"/>
        <v>0</v>
      </c>
      <c r="Q759" s="7">
        <f>NCW!L759</f>
        <v>0</v>
      </c>
      <c r="R759" s="12">
        <f>SUMIF(Invoiced!$C$2:$C$8000, F759,Invoiced!$I$2:$I$8000)</f>
        <v>0</v>
      </c>
      <c r="S759" s="2">
        <f t="shared" si="35"/>
        <v>0</v>
      </c>
      <c r="T759" s="28">
        <f>(1-NCW!M759)</f>
        <v>1</v>
      </c>
    </row>
    <row r="760" spans="1:20" x14ac:dyDescent="0.2">
      <c r="A760">
        <v>760</v>
      </c>
      <c r="B760" s="9">
        <f>NCW!A760</f>
        <v>0</v>
      </c>
      <c r="C760" s="27">
        <f>NCW!B760</f>
        <v>0</v>
      </c>
      <c r="D760" s="19">
        <f>NCW!C760</f>
        <v>0</v>
      </c>
      <c r="E760" s="9">
        <f>NCW!N760</f>
        <v>0</v>
      </c>
      <c r="F760" s="9">
        <f>NCW!A760</f>
        <v>0</v>
      </c>
      <c r="G760" s="10">
        <f>NCW!D760</f>
        <v>0</v>
      </c>
      <c r="H760" s="15">
        <f>NCW!E760</f>
        <v>0</v>
      </c>
      <c r="I760" s="23">
        <f>NCW!F760</f>
        <v>0</v>
      </c>
      <c r="J760" s="15">
        <f>NCW!G760</f>
        <v>0</v>
      </c>
      <c r="K760" s="15">
        <f>NCW!H760</f>
        <v>0</v>
      </c>
      <c r="L760" s="15" t="str">
        <f t="shared" ca="1" si="33"/>
        <v/>
      </c>
      <c r="M760" s="4">
        <f>NCW!J760</f>
        <v>0</v>
      </c>
      <c r="N760" s="6">
        <f>NCW!K760</f>
        <v>0</v>
      </c>
      <c r="O760" s="11">
        <f>SUMIF(Invoiced!$C$2:$C$8000, F760,Invoiced!$H$2:$H$8000)</f>
        <v>0</v>
      </c>
      <c r="P760" s="18">
        <f t="shared" si="34"/>
        <v>0</v>
      </c>
      <c r="Q760" s="7">
        <f>NCW!L760</f>
        <v>0</v>
      </c>
      <c r="R760" s="12">
        <f>SUMIF(Invoiced!$C$2:$C$8000, F760,Invoiced!$I$2:$I$8000)</f>
        <v>0</v>
      </c>
      <c r="S760" s="2">
        <f t="shared" si="35"/>
        <v>0</v>
      </c>
      <c r="T760" s="28">
        <f>(1-NCW!M760)</f>
        <v>1</v>
      </c>
    </row>
    <row r="761" spans="1:20" x14ac:dyDescent="0.2">
      <c r="A761">
        <v>761</v>
      </c>
      <c r="B761" s="9">
        <f>NCW!A761</f>
        <v>0</v>
      </c>
      <c r="C761" s="27">
        <f>NCW!B761</f>
        <v>0</v>
      </c>
      <c r="D761" s="19">
        <f>NCW!C761</f>
        <v>0</v>
      </c>
      <c r="E761" s="9">
        <f>NCW!N761</f>
        <v>0</v>
      </c>
      <c r="F761" s="9">
        <f>NCW!A761</f>
        <v>0</v>
      </c>
      <c r="G761" s="10">
        <f>NCW!D761</f>
        <v>0</v>
      </c>
      <c r="H761" s="15">
        <f>NCW!E761</f>
        <v>0</v>
      </c>
      <c r="I761" s="23">
        <f>NCW!F761</f>
        <v>0</v>
      </c>
      <c r="J761" s="15">
        <f>NCW!G761</f>
        <v>0</v>
      </c>
      <c r="K761" s="15">
        <f>NCW!H761</f>
        <v>0</v>
      </c>
      <c r="L761" s="15" t="str">
        <f t="shared" ca="1" si="33"/>
        <v/>
      </c>
      <c r="M761" s="4">
        <f>NCW!J761</f>
        <v>0</v>
      </c>
      <c r="N761" s="6">
        <f>NCW!K761</f>
        <v>0</v>
      </c>
      <c r="O761" s="11">
        <f>SUMIF(Invoiced!$C$2:$C$8000, F761,Invoiced!$H$2:$H$8000)</f>
        <v>0</v>
      </c>
      <c r="P761" s="18">
        <f t="shared" si="34"/>
        <v>0</v>
      </c>
      <c r="Q761" s="7">
        <f>NCW!L761</f>
        <v>0</v>
      </c>
      <c r="R761" s="12">
        <f>SUMIF(Invoiced!$C$2:$C$8000, F761,Invoiced!$I$2:$I$8000)</f>
        <v>0</v>
      </c>
      <c r="S761" s="2">
        <f t="shared" si="35"/>
        <v>0</v>
      </c>
      <c r="T761" s="28">
        <f>(1-NCW!M761)</f>
        <v>1</v>
      </c>
    </row>
    <row r="762" spans="1:20" x14ac:dyDescent="0.2">
      <c r="A762">
        <v>762</v>
      </c>
      <c r="B762" s="9">
        <f>NCW!A762</f>
        <v>0</v>
      </c>
      <c r="C762" s="27">
        <f>NCW!B762</f>
        <v>0</v>
      </c>
      <c r="D762" s="19">
        <f>NCW!C762</f>
        <v>0</v>
      </c>
      <c r="E762" s="9">
        <f>NCW!N762</f>
        <v>0</v>
      </c>
      <c r="F762" s="9">
        <f>NCW!A762</f>
        <v>0</v>
      </c>
      <c r="G762" s="10">
        <f>NCW!D762</f>
        <v>0</v>
      </c>
      <c r="H762" s="15">
        <f>NCW!E762</f>
        <v>0</v>
      </c>
      <c r="I762" s="23">
        <f>NCW!F762</f>
        <v>0</v>
      </c>
      <c r="J762" s="15">
        <f>NCW!G762</f>
        <v>0</v>
      </c>
      <c r="K762" s="15">
        <f>NCW!H762</f>
        <v>0</v>
      </c>
      <c r="L762" s="15" t="str">
        <f t="shared" ca="1" si="33"/>
        <v/>
      </c>
      <c r="M762" s="4">
        <f>NCW!J762</f>
        <v>0</v>
      </c>
      <c r="N762" s="6">
        <f>NCW!K762</f>
        <v>0</v>
      </c>
      <c r="O762" s="11">
        <f>SUMIF(Invoiced!$C$2:$C$8000, F762,Invoiced!$H$2:$H$8000)</f>
        <v>0</v>
      </c>
      <c r="P762" s="18">
        <f t="shared" si="34"/>
        <v>0</v>
      </c>
      <c r="Q762" s="7">
        <f>NCW!L762</f>
        <v>0</v>
      </c>
      <c r="R762" s="12">
        <f>SUMIF(Invoiced!$C$2:$C$8000, F762,Invoiced!$I$2:$I$8000)</f>
        <v>0</v>
      </c>
      <c r="S762" s="2">
        <f t="shared" si="35"/>
        <v>0</v>
      </c>
      <c r="T762" s="28">
        <f>(1-NCW!M762)</f>
        <v>1</v>
      </c>
    </row>
    <row r="763" spans="1:20" x14ac:dyDescent="0.2">
      <c r="A763">
        <v>763</v>
      </c>
      <c r="B763" s="9">
        <f>NCW!A763</f>
        <v>0</v>
      </c>
      <c r="C763" s="27">
        <f>NCW!B763</f>
        <v>0</v>
      </c>
      <c r="D763" s="19">
        <f>NCW!C763</f>
        <v>0</v>
      </c>
      <c r="E763" s="9">
        <f>NCW!N763</f>
        <v>0</v>
      </c>
      <c r="F763" s="9">
        <f>NCW!A763</f>
        <v>0</v>
      </c>
      <c r="G763" s="10">
        <f>NCW!D763</f>
        <v>0</v>
      </c>
      <c r="H763" s="15">
        <f>NCW!E763</f>
        <v>0</v>
      </c>
      <c r="I763" s="23">
        <f>NCW!F763</f>
        <v>0</v>
      </c>
      <c r="J763" s="15">
        <f>NCW!G763</f>
        <v>0</v>
      </c>
      <c r="K763" s="15">
        <f>NCW!H763</f>
        <v>0</v>
      </c>
      <c r="L763" s="15" t="str">
        <f t="shared" ca="1" si="33"/>
        <v/>
      </c>
      <c r="M763" s="4">
        <f>NCW!J763</f>
        <v>0</v>
      </c>
      <c r="N763" s="6">
        <f>NCW!K763</f>
        <v>0</v>
      </c>
      <c r="O763" s="11">
        <f>SUMIF(Invoiced!$C$2:$C$8000, F763,Invoiced!$H$2:$H$8000)</f>
        <v>0</v>
      </c>
      <c r="P763" s="18">
        <f t="shared" si="34"/>
        <v>0</v>
      </c>
      <c r="Q763" s="7">
        <f>NCW!L763</f>
        <v>0</v>
      </c>
      <c r="R763" s="12">
        <f>SUMIF(Invoiced!$C$2:$C$8000, F763,Invoiced!$I$2:$I$8000)</f>
        <v>0</v>
      </c>
      <c r="S763" s="2">
        <f t="shared" si="35"/>
        <v>0</v>
      </c>
      <c r="T763" s="28">
        <f>(1-NCW!M763)</f>
        <v>1</v>
      </c>
    </row>
    <row r="764" spans="1:20" x14ac:dyDescent="0.2">
      <c r="A764">
        <v>764</v>
      </c>
      <c r="B764" s="9">
        <f>NCW!A764</f>
        <v>0</v>
      </c>
      <c r="C764" s="27">
        <f>NCW!B764</f>
        <v>0</v>
      </c>
      <c r="D764" s="19">
        <f>NCW!C764</f>
        <v>0</v>
      </c>
      <c r="E764" s="9">
        <f>NCW!N764</f>
        <v>0</v>
      </c>
      <c r="F764" s="9">
        <f>NCW!A764</f>
        <v>0</v>
      </c>
      <c r="G764" s="10">
        <f>NCW!D764</f>
        <v>0</v>
      </c>
      <c r="H764" s="15">
        <f>NCW!E764</f>
        <v>0</v>
      </c>
      <c r="I764" s="23">
        <f>NCW!F764</f>
        <v>0</v>
      </c>
      <c r="J764" s="15">
        <f>NCW!G764</f>
        <v>0</v>
      </c>
      <c r="K764" s="15">
        <f>NCW!H764</f>
        <v>0</v>
      </c>
      <c r="L764" s="15" t="str">
        <f t="shared" ca="1" si="33"/>
        <v/>
      </c>
      <c r="M764" s="4">
        <f>NCW!J764</f>
        <v>0</v>
      </c>
      <c r="N764" s="6">
        <f>NCW!K764</f>
        <v>0</v>
      </c>
      <c r="O764" s="11">
        <f>SUMIF(Invoiced!$C$2:$C$8000, F764,Invoiced!$H$2:$H$8000)</f>
        <v>0</v>
      </c>
      <c r="P764" s="18">
        <f t="shared" si="34"/>
        <v>0</v>
      </c>
      <c r="Q764" s="7">
        <f>NCW!L764</f>
        <v>0</v>
      </c>
      <c r="R764" s="12">
        <f>SUMIF(Invoiced!$C$2:$C$8000, F764,Invoiced!$I$2:$I$8000)</f>
        <v>0</v>
      </c>
      <c r="S764" s="2">
        <f t="shared" si="35"/>
        <v>0</v>
      </c>
      <c r="T764" s="28">
        <f>(1-NCW!M764)</f>
        <v>1</v>
      </c>
    </row>
    <row r="765" spans="1:20" x14ac:dyDescent="0.2">
      <c r="A765">
        <v>765</v>
      </c>
      <c r="B765" s="9">
        <f>NCW!A765</f>
        <v>0</v>
      </c>
      <c r="C765" s="27">
        <f>NCW!B765</f>
        <v>0</v>
      </c>
      <c r="D765" s="19">
        <f>NCW!C765</f>
        <v>0</v>
      </c>
      <c r="E765" s="9">
        <f>NCW!N765</f>
        <v>0</v>
      </c>
      <c r="F765" s="9">
        <f>NCW!A765</f>
        <v>0</v>
      </c>
      <c r="G765" s="10">
        <f>NCW!D765</f>
        <v>0</v>
      </c>
      <c r="H765" s="15">
        <f>NCW!E765</f>
        <v>0</v>
      </c>
      <c r="I765" s="23">
        <f>NCW!F765</f>
        <v>0</v>
      </c>
      <c r="J765" s="15">
        <f>NCW!G765</f>
        <v>0</v>
      </c>
      <c r="K765" s="15">
        <f>NCW!H765</f>
        <v>0</v>
      </c>
      <c r="L765" s="15" t="str">
        <f t="shared" ca="1" si="33"/>
        <v/>
      </c>
      <c r="M765" s="4">
        <f>NCW!J765</f>
        <v>0</v>
      </c>
      <c r="N765" s="6">
        <f>NCW!K765</f>
        <v>0</v>
      </c>
      <c r="O765" s="11">
        <f>SUMIF(Invoiced!$C$2:$C$8000, F765,Invoiced!$H$2:$H$8000)</f>
        <v>0</v>
      </c>
      <c r="P765" s="18">
        <f t="shared" si="34"/>
        <v>0</v>
      </c>
      <c r="Q765" s="7">
        <f>NCW!L765</f>
        <v>0</v>
      </c>
      <c r="R765" s="12">
        <f>SUMIF(Invoiced!$C$2:$C$8000, F765,Invoiced!$I$2:$I$8000)</f>
        <v>0</v>
      </c>
      <c r="S765" s="2">
        <f t="shared" si="35"/>
        <v>0</v>
      </c>
      <c r="T765" s="28">
        <f>(1-NCW!M765)</f>
        <v>1</v>
      </c>
    </row>
    <row r="766" spans="1:20" x14ac:dyDescent="0.2">
      <c r="A766">
        <v>766</v>
      </c>
      <c r="B766" s="9">
        <f>NCW!A766</f>
        <v>0</v>
      </c>
      <c r="C766" s="27">
        <f>NCW!B766</f>
        <v>0</v>
      </c>
      <c r="D766" s="19">
        <f>NCW!C766</f>
        <v>0</v>
      </c>
      <c r="E766" s="9">
        <f>NCW!N766</f>
        <v>0</v>
      </c>
      <c r="F766" s="9">
        <f>NCW!A766</f>
        <v>0</v>
      </c>
      <c r="G766" s="10">
        <f>NCW!D766</f>
        <v>0</v>
      </c>
      <c r="H766" s="15">
        <f>NCW!E766</f>
        <v>0</v>
      </c>
      <c r="I766" s="23">
        <f>NCW!F766</f>
        <v>0</v>
      </c>
      <c r="J766" s="15">
        <f>NCW!G766</f>
        <v>0</v>
      </c>
      <c r="K766" s="15">
        <f>NCW!H766</f>
        <v>0</v>
      </c>
      <c r="L766" s="15" t="str">
        <f t="shared" ca="1" si="33"/>
        <v/>
      </c>
      <c r="M766" s="4">
        <f>NCW!J766</f>
        <v>0</v>
      </c>
      <c r="N766" s="6">
        <f>NCW!K766</f>
        <v>0</v>
      </c>
      <c r="O766" s="11">
        <f>SUMIF(Invoiced!$C$2:$C$8000, F766,Invoiced!$H$2:$H$8000)</f>
        <v>0</v>
      </c>
      <c r="P766" s="18">
        <f t="shared" si="34"/>
        <v>0</v>
      </c>
      <c r="Q766" s="7">
        <f>NCW!L766</f>
        <v>0</v>
      </c>
      <c r="R766" s="12">
        <f>SUMIF(Invoiced!$C$2:$C$8000, F766,Invoiced!$I$2:$I$8000)</f>
        <v>0</v>
      </c>
      <c r="S766" s="2">
        <f t="shared" si="35"/>
        <v>0</v>
      </c>
      <c r="T766" s="28">
        <f>(1-NCW!M766)</f>
        <v>1</v>
      </c>
    </row>
    <row r="767" spans="1:20" x14ac:dyDescent="0.2">
      <c r="A767">
        <v>767</v>
      </c>
      <c r="B767" s="9">
        <f>NCW!A767</f>
        <v>0</v>
      </c>
      <c r="C767" s="27">
        <f>NCW!B767</f>
        <v>0</v>
      </c>
      <c r="D767" s="19">
        <f>NCW!C767</f>
        <v>0</v>
      </c>
      <c r="E767" s="9">
        <f>NCW!N767</f>
        <v>0</v>
      </c>
      <c r="F767" s="9">
        <f>NCW!A767</f>
        <v>0</v>
      </c>
      <c r="G767" s="10">
        <f>NCW!D767</f>
        <v>0</v>
      </c>
      <c r="H767" s="15">
        <f>NCW!E767</f>
        <v>0</v>
      </c>
      <c r="I767" s="23">
        <f>NCW!F767</f>
        <v>0</v>
      </c>
      <c r="J767" s="15">
        <f>NCW!G767</f>
        <v>0</v>
      </c>
      <c r="K767" s="15">
        <f>NCW!H767</f>
        <v>0</v>
      </c>
      <c r="L767" s="15" t="str">
        <f t="shared" ca="1" si="33"/>
        <v/>
      </c>
      <c r="M767" s="4">
        <f>NCW!J767</f>
        <v>0</v>
      </c>
      <c r="N767" s="6">
        <f>NCW!K767</f>
        <v>0</v>
      </c>
      <c r="O767" s="11">
        <f>SUMIF(Invoiced!$C$2:$C$8000, F767,Invoiced!$H$2:$H$8000)</f>
        <v>0</v>
      </c>
      <c r="P767" s="18">
        <f t="shared" si="34"/>
        <v>0</v>
      </c>
      <c r="Q767" s="7">
        <f>NCW!L767</f>
        <v>0</v>
      </c>
      <c r="R767" s="12">
        <f>SUMIF(Invoiced!$C$2:$C$8000, F767,Invoiced!$I$2:$I$8000)</f>
        <v>0</v>
      </c>
      <c r="S767" s="2">
        <f t="shared" si="35"/>
        <v>0</v>
      </c>
      <c r="T767" s="28">
        <f>(1-NCW!M767)</f>
        <v>1</v>
      </c>
    </row>
    <row r="768" spans="1:20" x14ac:dyDescent="0.2">
      <c r="A768">
        <v>768</v>
      </c>
      <c r="B768" s="9">
        <f>NCW!A768</f>
        <v>0</v>
      </c>
      <c r="C768" s="27">
        <f>NCW!B768</f>
        <v>0</v>
      </c>
      <c r="D768" s="19">
        <f>NCW!C768</f>
        <v>0</v>
      </c>
      <c r="E768" s="9">
        <f>NCW!N768</f>
        <v>0</v>
      </c>
      <c r="F768" s="9">
        <f>NCW!A768</f>
        <v>0</v>
      </c>
      <c r="G768" s="10">
        <f>NCW!D768</f>
        <v>0</v>
      </c>
      <c r="H768" s="15">
        <f>NCW!E768</f>
        <v>0</v>
      </c>
      <c r="I768" s="23">
        <f>NCW!F768</f>
        <v>0</v>
      </c>
      <c r="J768" s="15">
        <f>NCW!G768</f>
        <v>0</v>
      </c>
      <c r="K768" s="15">
        <f>NCW!H768</f>
        <v>0</v>
      </c>
      <c r="L768" s="15" t="str">
        <f t="shared" ca="1" si="33"/>
        <v/>
      </c>
      <c r="M768" s="4">
        <f>NCW!J768</f>
        <v>0</v>
      </c>
      <c r="N768" s="6">
        <f>NCW!K768</f>
        <v>0</v>
      </c>
      <c r="O768" s="11">
        <f>SUMIF(Invoiced!$C$2:$C$8000, F768,Invoiced!$H$2:$H$8000)</f>
        <v>0</v>
      </c>
      <c r="P768" s="18">
        <f t="shared" si="34"/>
        <v>0</v>
      </c>
      <c r="Q768" s="7">
        <f>NCW!L768</f>
        <v>0</v>
      </c>
      <c r="R768" s="12">
        <f>SUMIF(Invoiced!$C$2:$C$8000, F768,Invoiced!$I$2:$I$8000)</f>
        <v>0</v>
      </c>
      <c r="S768" s="2">
        <f t="shared" si="35"/>
        <v>0</v>
      </c>
      <c r="T768" s="28">
        <f>(1-NCW!M768)</f>
        <v>1</v>
      </c>
    </row>
    <row r="769" spans="1:20" x14ac:dyDescent="0.2">
      <c r="A769">
        <v>769</v>
      </c>
      <c r="B769" s="9">
        <f>NCW!A769</f>
        <v>0</v>
      </c>
      <c r="C769" s="27">
        <f>NCW!B769</f>
        <v>0</v>
      </c>
      <c r="D769" s="19">
        <f>NCW!C769</f>
        <v>0</v>
      </c>
      <c r="E769" s="9">
        <f>NCW!N769</f>
        <v>0</v>
      </c>
      <c r="F769" s="9">
        <f>NCW!A769</f>
        <v>0</v>
      </c>
      <c r="G769" s="10">
        <f>NCW!D769</f>
        <v>0</v>
      </c>
      <c r="H769" s="15">
        <f>NCW!E769</f>
        <v>0</v>
      </c>
      <c r="I769" s="23">
        <f>NCW!F769</f>
        <v>0</v>
      </c>
      <c r="J769" s="15">
        <f>NCW!G769</f>
        <v>0</v>
      </c>
      <c r="K769" s="15">
        <f>NCW!H769</f>
        <v>0</v>
      </c>
      <c r="L769" s="15" t="str">
        <f t="shared" ca="1" si="33"/>
        <v/>
      </c>
      <c r="M769" s="4">
        <f>NCW!J769</f>
        <v>0</v>
      </c>
      <c r="N769" s="6">
        <f>NCW!K769</f>
        <v>0</v>
      </c>
      <c r="O769" s="11">
        <f>SUMIF(Invoiced!$C$2:$C$8000, F769,Invoiced!$H$2:$H$8000)</f>
        <v>0</v>
      </c>
      <c r="P769" s="18">
        <f t="shared" si="34"/>
        <v>0</v>
      </c>
      <c r="Q769" s="7">
        <f>NCW!L769</f>
        <v>0</v>
      </c>
      <c r="R769" s="12">
        <f>SUMIF(Invoiced!$C$2:$C$8000, F769,Invoiced!$I$2:$I$8000)</f>
        <v>0</v>
      </c>
      <c r="S769" s="2">
        <f t="shared" si="35"/>
        <v>0</v>
      </c>
      <c r="T769" s="28">
        <f>(1-NCW!M769)</f>
        <v>1</v>
      </c>
    </row>
    <row r="770" spans="1:20" x14ac:dyDescent="0.2">
      <c r="A770">
        <v>770</v>
      </c>
      <c r="B770" s="9">
        <f>NCW!A770</f>
        <v>0</v>
      </c>
      <c r="C770" s="27">
        <f>NCW!B770</f>
        <v>0</v>
      </c>
      <c r="D770" s="19">
        <f>NCW!C770</f>
        <v>0</v>
      </c>
      <c r="E770" s="9">
        <f>NCW!N770</f>
        <v>0</v>
      </c>
      <c r="F770" s="9">
        <f>NCW!A770</f>
        <v>0</v>
      </c>
      <c r="G770" s="10">
        <f>NCW!D770</f>
        <v>0</v>
      </c>
      <c r="H770" s="15">
        <f>NCW!E770</f>
        <v>0</v>
      </c>
      <c r="I770" s="23">
        <f>NCW!F770</f>
        <v>0</v>
      </c>
      <c r="J770" s="15">
        <f>NCW!G770</f>
        <v>0</v>
      </c>
      <c r="K770" s="15">
        <f>NCW!H770</f>
        <v>0</v>
      </c>
      <c r="L770" s="15" t="str">
        <f t="shared" ca="1" si="33"/>
        <v/>
      </c>
      <c r="M770" s="4">
        <f>NCW!J770</f>
        <v>0</v>
      </c>
      <c r="N770" s="6">
        <f>NCW!K770</f>
        <v>0</v>
      </c>
      <c r="O770" s="11">
        <f>SUMIF(Invoiced!$C$2:$C$8000, F770,Invoiced!$H$2:$H$8000)</f>
        <v>0</v>
      </c>
      <c r="P770" s="18">
        <f t="shared" si="34"/>
        <v>0</v>
      </c>
      <c r="Q770" s="7">
        <f>NCW!L770</f>
        <v>0</v>
      </c>
      <c r="R770" s="12">
        <f>SUMIF(Invoiced!$C$2:$C$8000, F770,Invoiced!$I$2:$I$8000)</f>
        <v>0</v>
      </c>
      <c r="S770" s="2">
        <f t="shared" si="35"/>
        <v>0</v>
      </c>
      <c r="T770" s="28">
        <f>(1-NCW!M770)</f>
        <v>1</v>
      </c>
    </row>
    <row r="771" spans="1:20" x14ac:dyDescent="0.2">
      <c r="A771">
        <v>771</v>
      </c>
      <c r="B771" s="9">
        <f>NCW!A771</f>
        <v>0</v>
      </c>
      <c r="C771" s="27">
        <f>NCW!B771</f>
        <v>0</v>
      </c>
      <c r="D771" s="19">
        <f>NCW!C771</f>
        <v>0</v>
      </c>
      <c r="E771" s="9">
        <f>NCW!N771</f>
        <v>0</v>
      </c>
      <c r="F771" s="9">
        <f>NCW!A771</f>
        <v>0</v>
      </c>
      <c r="G771" s="10">
        <f>NCW!D771</f>
        <v>0</v>
      </c>
      <c r="H771" s="15">
        <f>NCW!E771</f>
        <v>0</v>
      </c>
      <c r="I771" s="23">
        <f>NCW!F771</f>
        <v>0</v>
      </c>
      <c r="J771" s="15">
        <f>NCW!G771</f>
        <v>0</v>
      </c>
      <c r="K771" s="15">
        <f>NCW!H771</f>
        <v>0</v>
      </c>
      <c r="L771" s="15" t="str">
        <f t="shared" ref="L771:L834" ca="1" si="36">IF(INDIRECT("NCW!I" &amp; A771) = "","",INDIRECT("NCW!I" &amp; A771) )</f>
        <v/>
      </c>
      <c r="M771" s="4">
        <f>NCW!J771</f>
        <v>0</v>
      </c>
      <c r="N771" s="6">
        <f>NCW!K771</f>
        <v>0</v>
      </c>
      <c r="O771" s="11">
        <f>SUMIF(Invoiced!$C$2:$C$8000, F771,Invoiced!$H$2:$H$8000)</f>
        <v>0</v>
      </c>
      <c r="P771" s="18">
        <f t="shared" ref="P771:P834" si="37">M771-O771</f>
        <v>0</v>
      </c>
      <c r="Q771" s="7">
        <f>NCW!L771</f>
        <v>0</v>
      </c>
      <c r="R771" s="12">
        <f>SUMIF(Invoiced!$C$2:$C$8000, F771,Invoiced!$I$2:$I$8000)</f>
        <v>0</v>
      </c>
      <c r="S771" s="2">
        <f t="shared" ref="S771:S834" si="38">Q771-R771</f>
        <v>0</v>
      </c>
      <c r="T771" s="28">
        <f>(1-NCW!M771)</f>
        <v>1</v>
      </c>
    </row>
    <row r="772" spans="1:20" x14ac:dyDescent="0.2">
      <c r="A772">
        <v>772</v>
      </c>
      <c r="B772" s="9">
        <f>NCW!A772</f>
        <v>0</v>
      </c>
      <c r="C772" s="27">
        <f>NCW!B772</f>
        <v>0</v>
      </c>
      <c r="D772" s="19">
        <f>NCW!C772</f>
        <v>0</v>
      </c>
      <c r="E772" s="9">
        <f>NCW!N772</f>
        <v>0</v>
      </c>
      <c r="F772" s="9">
        <f>NCW!A772</f>
        <v>0</v>
      </c>
      <c r="G772" s="10">
        <f>NCW!D772</f>
        <v>0</v>
      </c>
      <c r="H772" s="15">
        <f>NCW!E772</f>
        <v>0</v>
      </c>
      <c r="I772" s="23">
        <f>NCW!F772</f>
        <v>0</v>
      </c>
      <c r="J772" s="15">
        <f>NCW!G772</f>
        <v>0</v>
      </c>
      <c r="K772" s="15">
        <f>NCW!H772</f>
        <v>0</v>
      </c>
      <c r="L772" s="15" t="str">
        <f t="shared" ca="1" si="36"/>
        <v/>
      </c>
      <c r="M772" s="4">
        <f>NCW!J772</f>
        <v>0</v>
      </c>
      <c r="N772" s="6">
        <f>NCW!K772</f>
        <v>0</v>
      </c>
      <c r="O772" s="11">
        <f>SUMIF(Invoiced!$C$2:$C$8000, F772,Invoiced!$H$2:$H$8000)</f>
        <v>0</v>
      </c>
      <c r="P772" s="18">
        <f t="shared" si="37"/>
        <v>0</v>
      </c>
      <c r="Q772" s="7">
        <f>NCW!L772</f>
        <v>0</v>
      </c>
      <c r="R772" s="12">
        <f>SUMIF(Invoiced!$C$2:$C$8000, F772,Invoiced!$I$2:$I$8000)</f>
        <v>0</v>
      </c>
      <c r="S772" s="2">
        <f t="shared" si="38"/>
        <v>0</v>
      </c>
      <c r="T772" s="28">
        <f>(1-NCW!M772)</f>
        <v>1</v>
      </c>
    </row>
    <row r="773" spans="1:20" x14ac:dyDescent="0.2">
      <c r="A773">
        <v>773</v>
      </c>
      <c r="B773" s="9">
        <f>NCW!A773</f>
        <v>0</v>
      </c>
      <c r="C773" s="27">
        <f>NCW!B773</f>
        <v>0</v>
      </c>
      <c r="D773" s="19">
        <f>NCW!C773</f>
        <v>0</v>
      </c>
      <c r="E773" s="9">
        <f>NCW!N773</f>
        <v>0</v>
      </c>
      <c r="F773" s="9">
        <f>NCW!A773</f>
        <v>0</v>
      </c>
      <c r="G773" s="10">
        <f>NCW!D773</f>
        <v>0</v>
      </c>
      <c r="H773" s="15">
        <f>NCW!E773</f>
        <v>0</v>
      </c>
      <c r="I773" s="23">
        <f>NCW!F773</f>
        <v>0</v>
      </c>
      <c r="J773" s="15">
        <f>NCW!G773</f>
        <v>0</v>
      </c>
      <c r="K773" s="15">
        <f>NCW!H773</f>
        <v>0</v>
      </c>
      <c r="L773" s="15" t="str">
        <f t="shared" ca="1" si="36"/>
        <v/>
      </c>
      <c r="M773" s="4">
        <f>NCW!J773</f>
        <v>0</v>
      </c>
      <c r="N773" s="6">
        <f>NCW!K773</f>
        <v>0</v>
      </c>
      <c r="O773" s="11">
        <f>SUMIF(Invoiced!$C$2:$C$8000, F773,Invoiced!$H$2:$H$8000)</f>
        <v>0</v>
      </c>
      <c r="P773" s="18">
        <f t="shared" si="37"/>
        <v>0</v>
      </c>
      <c r="Q773" s="7">
        <f>NCW!L773</f>
        <v>0</v>
      </c>
      <c r="R773" s="12">
        <f>SUMIF(Invoiced!$C$2:$C$8000, F773,Invoiced!$I$2:$I$8000)</f>
        <v>0</v>
      </c>
      <c r="S773" s="2">
        <f t="shared" si="38"/>
        <v>0</v>
      </c>
      <c r="T773" s="28">
        <f>(1-NCW!M773)</f>
        <v>1</v>
      </c>
    </row>
    <row r="774" spans="1:20" x14ac:dyDescent="0.2">
      <c r="A774">
        <v>774</v>
      </c>
      <c r="B774" s="9">
        <f>NCW!A774</f>
        <v>0</v>
      </c>
      <c r="C774" s="27">
        <f>NCW!B774</f>
        <v>0</v>
      </c>
      <c r="D774" s="19">
        <f>NCW!C774</f>
        <v>0</v>
      </c>
      <c r="E774" s="9">
        <f>NCW!N774</f>
        <v>0</v>
      </c>
      <c r="F774" s="9">
        <f>NCW!A774</f>
        <v>0</v>
      </c>
      <c r="G774" s="10">
        <f>NCW!D774</f>
        <v>0</v>
      </c>
      <c r="H774" s="15">
        <f>NCW!E774</f>
        <v>0</v>
      </c>
      <c r="I774" s="23">
        <f>NCW!F774</f>
        <v>0</v>
      </c>
      <c r="J774" s="15">
        <f>NCW!G774</f>
        <v>0</v>
      </c>
      <c r="K774" s="15">
        <f>NCW!H774</f>
        <v>0</v>
      </c>
      <c r="L774" s="15" t="str">
        <f t="shared" ca="1" si="36"/>
        <v/>
      </c>
      <c r="M774" s="4">
        <f>NCW!J774</f>
        <v>0</v>
      </c>
      <c r="N774" s="6">
        <f>NCW!K774</f>
        <v>0</v>
      </c>
      <c r="O774" s="11">
        <f>SUMIF(Invoiced!$C$2:$C$8000, F774,Invoiced!$H$2:$H$8000)</f>
        <v>0</v>
      </c>
      <c r="P774" s="18">
        <f t="shared" si="37"/>
        <v>0</v>
      </c>
      <c r="Q774" s="7">
        <f>NCW!L774</f>
        <v>0</v>
      </c>
      <c r="R774" s="12">
        <f>SUMIF(Invoiced!$C$2:$C$8000, F774,Invoiced!$I$2:$I$8000)</f>
        <v>0</v>
      </c>
      <c r="S774" s="2">
        <f t="shared" si="38"/>
        <v>0</v>
      </c>
      <c r="T774" s="28">
        <f>(1-NCW!M774)</f>
        <v>1</v>
      </c>
    </row>
    <row r="775" spans="1:20" x14ac:dyDescent="0.2">
      <c r="A775">
        <v>775</v>
      </c>
      <c r="B775" s="9">
        <f>NCW!A775</f>
        <v>0</v>
      </c>
      <c r="C775" s="27">
        <f>NCW!B775</f>
        <v>0</v>
      </c>
      <c r="D775" s="19">
        <f>NCW!C775</f>
        <v>0</v>
      </c>
      <c r="E775" s="9">
        <f>NCW!N775</f>
        <v>0</v>
      </c>
      <c r="F775" s="9">
        <f>NCW!A775</f>
        <v>0</v>
      </c>
      <c r="G775" s="10">
        <f>NCW!D775</f>
        <v>0</v>
      </c>
      <c r="H775" s="15">
        <f>NCW!E775</f>
        <v>0</v>
      </c>
      <c r="I775" s="23">
        <f>NCW!F775</f>
        <v>0</v>
      </c>
      <c r="J775" s="15">
        <f>NCW!G775</f>
        <v>0</v>
      </c>
      <c r="K775" s="15">
        <f>NCW!H775</f>
        <v>0</v>
      </c>
      <c r="L775" s="15" t="str">
        <f t="shared" ca="1" si="36"/>
        <v/>
      </c>
      <c r="M775" s="4">
        <f>NCW!J775</f>
        <v>0</v>
      </c>
      <c r="N775" s="6">
        <f>NCW!K775</f>
        <v>0</v>
      </c>
      <c r="O775" s="11">
        <f>SUMIF(Invoiced!$C$2:$C$8000, F775,Invoiced!$H$2:$H$8000)</f>
        <v>0</v>
      </c>
      <c r="P775" s="18">
        <f t="shared" si="37"/>
        <v>0</v>
      </c>
      <c r="Q775" s="7">
        <f>NCW!L775</f>
        <v>0</v>
      </c>
      <c r="R775" s="12">
        <f>SUMIF(Invoiced!$C$2:$C$8000, F775,Invoiced!$I$2:$I$8000)</f>
        <v>0</v>
      </c>
      <c r="S775" s="2">
        <f t="shared" si="38"/>
        <v>0</v>
      </c>
      <c r="T775" s="28">
        <f>(1-NCW!M775)</f>
        <v>1</v>
      </c>
    </row>
    <row r="776" spans="1:20" x14ac:dyDescent="0.2">
      <c r="A776">
        <v>776</v>
      </c>
      <c r="B776" s="9">
        <f>NCW!A776</f>
        <v>0</v>
      </c>
      <c r="C776" s="27">
        <f>NCW!B776</f>
        <v>0</v>
      </c>
      <c r="D776" s="19">
        <f>NCW!C776</f>
        <v>0</v>
      </c>
      <c r="E776" s="9">
        <f>NCW!N776</f>
        <v>0</v>
      </c>
      <c r="F776" s="9">
        <f>NCW!A776</f>
        <v>0</v>
      </c>
      <c r="G776" s="10">
        <f>NCW!D776</f>
        <v>0</v>
      </c>
      <c r="H776" s="15">
        <f>NCW!E776</f>
        <v>0</v>
      </c>
      <c r="I776" s="23">
        <f>NCW!F776</f>
        <v>0</v>
      </c>
      <c r="J776" s="15">
        <f>NCW!G776</f>
        <v>0</v>
      </c>
      <c r="K776" s="15">
        <f>NCW!H776</f>
        <v>0</v>
      </c>
      <c r="L776" s="15" t="str">
        <f t="shared" ca="1" si="36"/>
        <v/>
      </c>
      <c r="M776" s="4">
        <f>NCW!J776</f>
        <v>0</v>
      </c>
      <c r="N776" s="6">
        <f>NCW!K776</f>
        <v>0</v>
      </c>
      <c r="O776" s="11">
        <f>SUMIF(Invoiced!$C$2:$C$8000, F776,Invoiced!$H$2:$H$8000)</f>
        <v>0</v>
      </c>
      <c r="P776" s="18">
        <f t="shared" si="37"/>
        <v>0</v>
      </c>
      <c r="Q776" s="7">
        <f>NCW!L776</f>
        <v>0</v>
      </c>
      <c r="R776" s="12">
        <f>SUMIF(Invoiced!$C$2:$C$8000, F776,Invoiced!$I$2:$I$8000)</f>
        <v>0</v>
      </c>
      <c r="S776" s="2">
        <f t="shared" si="38"/>
        <v>0</v>
      </c>
      <c r="T776" s="28">
        <f>(1-NCW!M776)</f>
        <v>1</v>
      </c>
    </row>
    <row r="777" spans="1:20" x14ac:dyDescent="0.2">
      <c r="A777">
        <v>777</v>
      </c>
      <c r="B777" s="9">
        <f>NCW!A777</f>
        <v>0</v>
      </c>
      <c r="C777" s="27">
        <f>NCW!B777</f>
        <v>0</v>
      </c>
      <c r="D777" s="19">
        <f>NCW!C777</f>
        <v>0</v>
      </c>
      <c r="E777" s="9">
        <f>NCW!N777</f>
        <v>0</v>
      </c>
      <c r="F777" s="9">
        <f>NCW!A777</f>
        <v>0</v>
      </c>
      <c r="G777" s="10">
        <f>NCW!D777</f>
        <v>0</v>
      </c>
      <c r="H777" s="15">
        <f>NCW!E777</f>
        <v>0</v>
      </c>
      <c r="I777" s="23">
        <f>NCW!F777</f>
        <v>0</v>
      </c>
      <c r="J777" s="15">
        <f>NCW!G777</f>
        <v>0</v>
      </c>
      <c r="K777" s="15">
        <f>NCW!H777</f>
        <v>0</v>
      </c>
      <c r="L777" s="15" t="str">
        <f t="shared" ca="1" si="36"/>
        <v/>
      </c>
      <c r="M777" s="4">
        <f>NCW!J777</f>
        <v>0</v>
      </c>
      <c r="N777" s="6">
        <f>NCW!K777</f>
        <v>0</v>
      </c>
      <c r="O777" s="11">
        <f>SUMIF(Invoiced!$C$2:$C$8000, F777,Invoiced!$H$2:$H$8000)</f>
        <v>0</v>
      </c>
      <c r="P777" s="18">
        <f t="shared" si="37"/>
        <v>0</v>
      </c>
      <c r="Q777" s="7">
        <f>NCW!L777</f>
        <v>0</v>
      </c>
      <c r="R777" s="12">
        <f>SUMIF(Invoiced!$C$2:$C$8000, F777,Invoiced!$I$2:$I$8000)</f>
        <v>0</v>
      </c>
      <c r="S777" s="2">
        <f t="shared" si="38"/>
        <v>0</v>
      </c>
      <c r="T777" s="28">
        <f>(1-NCW!M777)</f>
        <v>1</v>
      </c>
    </row>
    <row r="778" spans="1:20" x14ac:dyDescent="0.2">
      <c r="A778">
        <v>778</v>
      </c>
      <c r="B778" s="9">
        <f>NCW!A778</f>
        <v>0</v>
      </c>
      <c r="C778" s="27">
        <f>NCW!B778</f>
        <v>0</v>
      </c>
      <c r="D778" s="19">
        <f>NCW!C778</f>
        <v>0</v>
      </c>
      <c r="E778" s="9">
        <f>NCW!N778</f>
        <v>0</v>
      </c>
      <c r="F778" s="9">
        <f>NCW!A778</f>
        <v>0</v>
      </c>
      <c r="G778" s="10">
        <f>NCW!D778</f>
        <v>0</v>
      </c>
      <c r="H778" s="15">
        <f>NCW!E778</f>
        <v>0</v>
      </c>
      <c r="I778" s="23">
        <f>NCW!F778</f>
        <v>0</v>
      </c>
      <c r="J778" s="15">
        <f>NCW!G778</f>
        <v>0</v>
      </c>
      <c r="K778" s="15">
        <f>NCW!H778</f>
        <v>0</v>
      </c>
      <c r="L778" s="15" t="str">
        <f t="shared" ca="1" si="36"/>
        <v/>
      </c>
      <c r="M778" s="4">
        <f>NCW!J778</f>
        <v>0</v>
      </c>
      <c r="N778" s="6">
        <f>NCW!K778</f>
        <v>0</v>
      </c>
      <c r="O778" s="11">
        <f>SUMIF(Invoiced!$C$2:$C$8000, F778,Invoiced!$H$2:$H$8000)</f>
        <v>0</v>
      </c>
      <c r="P778" s="18">
        <f t="shared" si="37"/>
        <v>0</v>
      </c>
      <c r="Q778" s="7">
        <f>NCW!L778</f>
        <v>0</v>
      </c>
      <c r="R778" s="12">
        <f>SUMIF(Invoiced!$C$2:$C$8000, F778,Invoiced!$I$2:$I$8000)</f>
        <v>0</v>
      </c>
      <c r="S778" s="2">
        <f t="shared" si="38"/>
        <v>0</v>
      </c>
      <c r="T778" s="28">
        <f>(1-NCW!M778)</f>
        <v>1</v>
      </c>
    </row>
    <row r="779" spans="1:20" x14ac:dyDescent="0.2">
      <c r="A779">
        <v>779</v>
      </c>
      <c r="B779" s="9">
        <f>NCW!A779</f>
        <v>0</v>
      </c>
      <c r="C779" s="27">
        <f>NCW!B779</f>
        <v>0</v>
      </c>
      <c r="D779" s="19">
        <f>NCW!C779</f>
        <v>0</v>
      </c>
      <c r="E779" s="9">
        <f>NCW!N779</f>
        <v>0</v>
      </c>
      <c r="F779" s="9">
        <f>NCW!A779</f>
        <v>0</v>
      </c>
      <c r="G779" s="10">
        <f>NCW!D779</f>
        <v>0</v>
      </c>
      <c r="H779" s="15">
        <f>NCW!E779</f>
        <v>0</v>
      </c>
      <c r="I779" s="23">
        <f>NCW!F779</f>
        <v>0</v>
      </c>
      <c r="J779" s="15">
        <f>NCW!G779</f>
        <v>0</v>
      </c>
      <c r="K779" s="15">
        <f>NCW!H779</f>
        <v>0</v>
      </c>
      <c r="L779" s="15" t="str">
        <f t="shared" ca="1" si="36"/>
        <v/>
      </c>
      <c r="M779" s="4">
        <f>NCW!J779</f>
        <v>0</v>
      </c>
      <c r="N779" s="6">
        <f>NCW!K779</f>
        <v>0</v>
      </c>
      <c r="O779" s="11">
        <f>SUMIF(Invoiced!$C$2:$C$8000, F779,Invoiced!$H$2:$H$8000)</f>
        <v>0</v>
      </c>
      <c r="P779" s="18">
        <f t="shared" si="37"/>
        <v>0</v>
      </c>
      <c r="Q779" s="7">
        <f>NCW!L779</f>
        <v>0</v>
      </c>
      <c r="R779" s="12">
        <f>SUMIF(Invoiced!$C$2:$C$8000, F779,Invoiced!$I$2:$I$8000)</f>
        <v>0</v>
      </c>
      <c r="S779" s="2">
        <f t="shared" si="38"/>
        <v>0</v>
      </c>
      <c r="T779" s="28">
        <f>(1-NCW!M779)</f>
        <v>1</v>
      </c>
    </row>
    <row r="780" spans="1:20" x14ac:dyDescent="0.2">
      <c r="A780">
        <v>780</v>
      </c>
      <c r="B780" s="9">
        <f>NCW!A780</f>
        <v>0</v>
      </c>
      <c r="C780" s="27">
        <f>NCW!B780</f>
        <v>0</v>
      </c>
      <c r="D780" s="19">
        <f>NCW!C780</f>
        <v>0</v>
      </c>
      <c r="E780" s="9">
        <f>NCW!N780</f>
        <v>0</v>
      </c>
      <c r="F780" s="9">
        <f>NCW!A780</f>
        <v>0</v>
      </c>
      <c r="G780" s="10">
        <f>NCW!D780</f>
        <v>0</v>
      </c>
      <c r="H780" s="15">
        <f>NCW!E780</f>
        <v>0</v>
      </c>
      <c r="I780" s="23">
        <f>NCW!F780</f>
        <v>0</v>
      </c>
      <c r="J780" s="15">
        <f>NCW!G780</f>
        <v>0</v>
      </c>
      <c r="K780" s="15">
        <f>NCW!H780</f>
        <v>0</v>
      </c>
      <c r="L780" s="15" t="str">
        <f t="shared" ca="1" si="36"/>
        <v/>
      </c>
      <c r="M780" s="4">
        <f>NCW!J780</f>
        <v>0</v>
      </c>
      <c r="N780" s="6">
        <f>NCW!K780</f>
        <v>0</v>
      </c>
      <c r="O780" s="11">
        <f>SUMIF(Invoiced!$C$2:$C$8000, F780,Invoiced!$H$2:$H$8000)</f>
        <v>0</v>
      </c>
      <c r="P780" s="18">
        <f t="shared" si="37"/>
        <v>0</v>
      </c>
      <c r="Q780" s="7">
        <f>NCW!L780</f>
        <v>0</v>
      </c>
      <c r="R780" s="12">
        <f>SUMIF(Invoiced!$C$2:$C$8000, F780,Invoiced!$I$2:$I$8000)</f>
        <v>0</v>
      </c>
      <c r="S780" s="2">
        <f t="shared" si="38"/>
        <v>0</v>
      </c>
      <c r="T780" s="28">
        <f>(1-NCW!M780)</f>
        <v>1</v>
      </c>
    </row>
    <row r="781" spans="1:20" x14ac:dyDescent="0.2">
      <c r="A781">
        <v>781</v>
      </c>
      <c r="B781" s="9">
        <f>NCW!A781</f>
        <v>0</v>
      </c>
      <c r="C781" s="27">
        <f>NCW!B781</f>
        <v>0</v>
      </c>
      <c r="D781" s="19">
        <f>NCW!C781</f>
        <v>0</v>
      </c>
      <c r="E781" s="9">
        <f>NCW!N781</f>
        <v>0</v>
      </c>
      <c r="F781" s="9">
        <f>NCW!A781</f>
        <v>0</v>
      </c>
      <c r="G781" s="10">
        <f>NCW!D781</f>
        <v>0</v>
      </c>
      <c r="H781" s="15">
        <f>NCW!E781</f>
        <v>0</v>
      </c>
      <c r="I781" s="23">
        <f>NCW!F781</f>
        <v>0</v>
      </c>
      <c r="J781" s="15">
        <f>NCW!G781</f>
        <v>0</v>
      </c>
      <c r="K781" s="15">
        <f>NCW!H781</f>
        <v>0</v>
      </c>
      <c r="L781" s="15" t="str">
        <f t="shared" ca="1" si="36"/>
        <v/>
      </c>
      <c r="M781" s="4">
        <f>NCW!J781</f>
        <v>0</v>
      </c>
      <c r="N781" s="6">
        <f>NCW!K781</f>
        <v>0</v>
      </c>
      <c r="O781" s="11">
        <f>SUMIF(Invoiced!$C$2:$C$8000, F781,Invoiced!$H$2:$H$8000)</f>
        <v>0</v>
      </c>
      <c r="P781" s="18">
        <f t="shared" si="37"/>
        <v>0</v>
      </c>
      <c r="Q781" s="7">
        <f>NCW!L781</f>
        <v>0</v>
      </c>
      <c r="R781" s="12">
        <f>SUMIF(Invoiced!$C$2:$C$8000, F781,Invoiced!$I$2:$I$8000)</f>
        <v>0</v>
      </c>
      <c r="S781" s="2">
        <f t="shared" si="38"/>
        <v>0</v>
      </c>
      <c r="T781" s="28">
        <f>(1-NCW!M781)</f>
        <v>1</v>
      </c>
    </row>
    <row r="782" spans="1:20" x14ac:dyDescent="0.2">
      <c r="A782">
        <v>782</v>
      </c>
      <c r="B782" s="9">
        <f>NCW!A782</f>
        <v>0</v>
      </c>
      <c r="C782" s="27">
        <f>NCW!B782</f>
        <v>0</v>
      </c>
      <c r="D782" s="19">
        <f>NCW!C782</f>
        <v>0</v>
      </c>
      <c r="E782" s="9">
        <f>NCW!N782</f>
        <v>0</v>
      </c>
      <c r="F782" s="9">
        <f>NCW!A782</f>
        <v>0</v>
      </c>
      <c r="G782" s="10">
        <f>NCW!D782</f>
        <v>0</v>
      </c>
      <c r="H782" s="15">
        <f>NCW!E782</f>
        <v>0</v>
      </c>
      <c r="I782" s="23">
        <f>NCW!F782</f>
        <v>0</v>
      </c>
      <c r="J782" s="15">
        <f>NCW!G782</f>
        <v>0</v>
      </c>
      <c r="K782" s="15">
        <f>NCW!H782</f>
        <v>0</v>
      </c>
      <c r="L782" s="15" t="str">
        <f t="shared" ca="1" si="36"/>
        <v/>
      </c>
      <c r="M782" s="4">
        <f>NCW!J782</f>
        <v>0</v>
      </c>
      <c r="N782" s="6">
        <f>NCW!K782</f>
        <v>0</v>
      </c>
      <c r="O782" s="11">
        <f>SUMIF(Invoiced!$C$2:$C$8000, F782,Invoiced!$H$2:$H$8000)</f>
        <v>0</v>
      </c>
      <c r="P782" s="18">
        <f t="shared" si="37"/>
        <v>0</v>
      </c>
      <c r="Q782" s="7">
        <f>NCW!L782</f>
        <v>0</v>
      </c>
      <c r="R782" s="12">
        <f>SUMIF(Invoiced!$C$2:$C$8000, F782,Invoiced!$I$2:$I$8000)</f>
        <v>0</v>
      </c>
      <c r="S782" s="2">
        <f t="shared" si="38"/>
        <v>0</v>
      </c>
      <c r="T782" s="28">
        <f>(1-NCW!M782)</f>
        <v>1</v>
      </c>
    </row>
    <row r="783" spans="1:20" x14ac:dyDescent="0.2">
      <c r="A783">
        <v>783</v>
      </c>
      <c r="B783" s="9">
        <f>NCW!A783</f>
        <v>0</v>
      </c>
      <c r="C783" s="27">
        <f>NCW!B783</f>
        <v>0</v>
      </c>
      <c r="D783" s="19">
        <f>NCW!C783</f>
        <v>0</v>
      </c>
      <c r="E783" s="9">
        <f>NCW!N783</f>
        <v>0</v>
      </c>
      <c r="F783" s="9">
        <f>NCW!A783</f>
        <v>0</v>
      </c>
      <c r="G783" s="10">
        <f>NCW!D783</f>
        <v>0</v>
      </c>
      <c r="H783" s="15">
        <f>NCW!E783</f>
        <v>0</v>
      </c>
      <c r="I783" s="23">
        <f>NCW!F783</f>
        <v>0</v>
      </c>
      <c r="J783" s="15">
        <f>NCW!G783</f>
        <v>0</v>
      </c>
      <c r="K783" s="15">
        <f>NCW!H783</f>
        <v>0</v>
      </c>
      <c r="L783" s="15" t="str">
        <f t="shared" ca="1" si="36"/>
        <v/>
      </c>
      <c r="M783" s="4">
        <f>NCW!J783</f>
        <v>0</v>
      </c>
      <c r="N783" s="6">
        <f>NCW!K783</f>
        <v>0</v>
      </c>
      <c r="O783" s="11">
        <f>SUMIF(Invoiced!$C$2:$C$8000, F783,Invoiced!$H$2:$H$8000)</f>
        <v>0</v>
      </c>
      <c r="P783" s="18">
        <f t="shared" si="37"/>
        <v>0</v>
      </c>
      <c r="Q783" s="7">
        <f>NCW!L783</f>
        <v>0</v>
      </c>
      <c r="R783" s="12">
        <f>SUMIF(Invoiced!$C$2:$C$8000, F783,Invoiced!$I$2:$I$8000)</f>
        <v>0</v>
      </c>
      <c r="S783" s="2">
        <f t="shared" si="38"/>
        <v>0</v>
      </c>
      <c r="T783" s="28">
        <f>(1-NCW!M783)</f>
        <v>1</v>
      </c>
    </row>
    <row r="784" spans="1:20" x14ac:dyDescent="0.2">
      <c r="A784">
        <v>784</v>
      </c>
      <c r="B784" s="9">
        <f>NCW!A784</f>
        <v>0</v>
      </c>
      <c r="C784" s="27">
        <f>NCW!B784</f>
        <v>0</v>
      </c>
      <c r="D784" s="19">
        <f>NCW!C784</f>
        <v>0</v>
      </c>
      <c r="E784" s="9">
        <f>NCW!N784</f>
        <v>0</v>
      </c>
      <c r="F784" s="9">
        <f>NCW!A784</f>
        <v>0</v>
      </c>
      <c r="G784" s="10">
        <f>NCW!D784</f>
        <v>0</v>
      </c>
      <c r="H784" s="15">
        <f>NCW!E784</f>
        <v>0</v>
      </c>
      <c r="I784" s="23">
        <f>NCW!F784</f>
        <v>0</v>
      </c>
      <c r="J784" s="15">
        <f>NCW!G784</f>
        <v>0</v>
      </c>
      <c r="K784" s="15">
        <f>NCW!H784</f>
        <v>0</v>
      </c>
      <c r="L784" s="15" t="str">
        <f t="shared" ca="1" si="36"/>
        <v/>
      </c>
      <c r="M784" s="4">
        <f>NCW!J784</f>
        <v>0</v>
      </c>
      <c r="N784" s="6">
        <f>NCW!K784</f>
        <v>0</v>
      </c>
      <c r="O784" s="11">
        <f>SUMIF(Invoiced!$C$2:$C$8000, F784,Invoiced!$H$2:$H$8000)</f>
        <v>0</v>
      </c>
      <c r="P784" s="18">
        <f t="shared" si="37"/>
        <v>0</v>
      </c>
      <c r="Q784" s="7">
        <f>NCW!L784</f>
        <v>0</v>
      </c>
      <c r="R784" s="12">
        <f>SUMIF(Invoiced!$C$2:$C$8000, F784,Invoiced!$I$2:$I$8000)</f>
        <v>0</v>
      </c>
      <c r="S784" s="2">
        <f t="shared" si="38"/>
        <v>0</v>
      </c>
      <c r="T784" s="28">
        <f>(1-NCW!M784)</f>
        <v>1</v>
      </c>
    </row>
    <row r="785" spans="1:20" x14ac:dyDescent="0.2">
      <c r="A785">
        <v>785</v>
      </c>
      <c r="B785" s="9">
        <f>NCW!A785</f>
        <v>0</v>
      </c>
      <c r="C785" s="27">
        <f>NCW!B785</f>
        <v>0</v>
      </c>
      <c r="D785" s="19">
        <f>NCW!C785</f>
        <v>0</v>
      </c>
      <c r="E785" s="9">
        <f>NCW!N785</f>
        <v>0</v>
      </c>
      <c r="F785" s="9">
        <f>NCW!A785</f>
        <v>0</v>
      </c>
      <c r="G785" s="10">
        <f>NCW!D785</f>
        <v>0</v>
      </c>
      <c r="H785" s="15">
        <f>NCW!E785</f>
        <v>0</v>
      </c>
      <c r="I785" s="23">
        <f>NCW!F785</f>
        <v>0</v>
      </c>
      <c r="J785" s="15">
        <f>NCW!G785</f>
        <v>0</v>
      </c>
      <c r="K785" s="15">
        <f>NCW!H785</f>
        <v>0</v>
      </c>
      <c r="L785" s="15" t="str">
        <f t="shared" ca="1" si="36"/>
        <v/>
      </c>
      <c r="M785" s="4">
        <f>NCW!J785</f>
        <v>0</v>
      </c>
      <c r="N785" s="6">
        <f>NCW!K785</f>
        <v>0</v>
      </c>
      <c r="O785" s="11">
        <f>SUMIF(Invoiced!$C$2:$C$8000, F785,Invoiced!$H$2:$H$8000)</f>
        <v>0</v>
      </c>
      <c r="P785" s="18">
        <f t="shared" si="37"/>
        <v>0</v>
      </c>
      <c r="Q785" s="7">
        <f>NCW!L785</f>
        <v>0</v>
      </c>
      <c r="R785" s="12">
        <f>SUMIF(Invoiced!$C$2:$C$8000, F785,Invoiced!$I$2:$I$8000)</f>
        <v>0</v>
      </c>
      <c r="S785" s="2">
        <f t="shared" si="38"/>
        <v>0</v>
      </c>
      <c r="T785" s="28">
        <f>(1-NCW!M785)</f>
        <v>1</v>
      </c>
    </row>
    <row r="786" spans="1:20" x14ac:dyDescent="0.2">
      <c r="A786">
        <v>786</v>
      </c>
      <c r="B786" s="9">
        <f>NCW!A786</f>
        <v>0</v>
      </c>
      <c r="C786" s="27">
        <f>NCW!B786</f>
        <v>0</v>
      </c>
      <c r="D786" s="19">
        <f>NCW!C786</f>
        <v>0</v>
      </c>
      <c r="E786" s="9">
        <f>NCW!N786</f>
        <v>0</v>
      </c>
      <c r="F786" s="9">
        <f>NCW!A786</f>
        <v>0</v>
      </c>
      <c r="G786" s="10">
        <f>NCW!D786</f>
        <v>0</v>
      </c>
      <c r="H786" s="15">
        <f>NCW!E786</f>
        <v>0</v>
      </c>
      <c r="I786" s="23">
        <f>NCW!F786</f>
        <v>0</v>
      </c>
      <c r="J786" s="15">
        <f>NCW!G786</f>
        <v>0</v>
      </c>
      <c r="K786" s="15">
        <f>NCW!H786</f>
        <v>0</v>
      </c>
      <c r="L786" s="15" t="str">
        <f t="shared" ca="1" si="36"/>
        <v/>
      </c>
      <c r="M786" s="4">
        <f>NCW!J786</f>
        <v>0</v>
      </c>
      <c r="N786" s="6">
        <f>NCW!K786</f>
        <v>0</v>
      </c>
      <c r="O786" s="11">
        <f>SUMIF(Invoiced!$C$2:$C$8000, F786,Invoiced!$H$2:$H$8000)</f>
        <v>0</v>
      </c>
      <c r="P786" s="18">
        <f t="shared" si="37"/>
        <v>0</v>
      </c>
      <c r="Q786" s="7">
        <f>NCW!L786</f>
        <v>0</v>
      </c>
      <c r="R786" s="12">
        <f>SUMIF(Invoiced!$C$2:$C$8000, F786,Invoiced!$I$2:$I$8000)</f>
        <v>0</v>
      </c>
      <c r="S786" s="2">
        <f t="shared" si="38"/>
        <v>0</v>
      </c>
      <c r="T786" s="28">
        <f>(1-NCW!M786)</f>
        <v>1</v>
      </c>
    </row>
    <row r="787" spans="1:20" x14ac:dyDescent="0.2">
      <c r="A787">
        <v>787</v>
      </c>
      <c r="B787" s="9">
        <f>NCW!A787</f>
        <v>0</v>
      </c>
      <c r="C787" s="27">
        <f>NCW!B787</f>
        <v>0</v>
      </c>
      <c r="D787" s="19">
        <f>NCW!C787</f>
        <v>0</v>
      </c>
      <c r="E787" s="9">
        <f>NCW!N787</f>
        <v>0</v>
      </c>
      <c r="F787" s="9">
        <f>NCW!A787</f>
        <v>0</v>
      </c>
      <c r="G787" s="10">
        <f>NCW!D787</f>
        <v>0</v>
      </c>
      <c r="H787" s="15">
        <f>NCW!E787</f>
        <v>0</v>
      </c>
      <c r="I787" s="23">
        <f>NCW!F787</f>
        <v>0</v>
      </c>
      <c r="J787" s="15">
        <f>NCW!G787</f>
        <v>0</v>
      </c>
      <c r="K787" s="15">
        <f>NCW!H787</f>
        <v>0</v>
      </c>
      <c r="L787" s="15" t="str">
        <f t="shared" ca="1" si="36"/>
        <v/>
      </c>
      <c r="M787" s="4">
        <f>NCW!J787</f>
        <v>0</v>
      </c>
      <c r="N787" s="6">
        <f>NCW!K787</f>
        <v>0</v>
      </c>
      <c r="O787" s="11">
        <f>SUMIF(Invoiced!$C$2:$C$8000, F787,Invoiced!$H$2:$H$8000)</f>
        <v>0</v>
      </c>
      <c r="P787" s="18">
        <f t="shared" si="37"/>
        <v>0</v>
      </c>
      <c r="Q787" s="7">
        <f>NCW!L787</f>
        <v>0</v>
      </c>
      <c r="R787" s="12">
        <f>SUMIF(Invoiced!$C$2:$C$8000, F787,Invoiced!$I$2:$I$8000)</f>
        <v>0</v>
      </c>
      <c r="S787" s="2">
        <f t="shared" si="38"/>
        <v>0</v>
      </c>
      <c r="T787" s="28">
        <f>(1-NCW!M787)</f>
        <v>1</v>
      </c>
    </row>
    <row r="788" spans="1:20" x14ac:dyDescent="0.2">
      <c r="A788">
        <v>788</v>
      </c>
      <c r="B788" s="9">
        <f>NCW!A788</f>
        <v>0</v>
      </c>
      <c r="C788" s="27">
        <f>NCW!B788</f>
        <v>0</v>
      </c>
      <c r="D788" s="19">
        <f>NCW!C788</f>
        <v>0</v>
      </c>
      <c r="E788" s="9">
        <f>NCW!N788</f>
        <v>0</v>
      </c>
      <c r="F788" s="9">
        <f>NCW!A788</f>
        <v>0</v>
      </c>
      <c r="G788" s="10">
        <f>NCW!D788</f>
        <v>0</v>
      </c>
      <c r="H788" s="15">
        <f>NCW!E788</f>
        <v>0</v>
      </c>
      <c r="I788" s="23">
        <f>NCW!F788</f>
        <v>0</v>
      </c>
      <c r="J788" s="15">
        <f>NCW!G788</f>
        <v>0</v>
      </c>
      <c r="K788" s="15">
        <f>NCW!H788</f>
        <v>0</v>
      </c>
      <c r="L788" s="15" t="str">
        <f t="shared" ca="1" si="36"/>
        <v/>
      </c>
      <c r="M788" s="4">
        <f>NCW!J788</f>
        <v>0</v>
      </c>
      <c r="N788" s="6">
        <f>NCW!K788</f>
        <v>0</v>
      </c>
      <c r="O788" s="11">
        <f>SUMIF(Invoiced!$C$2:$C$8000, F788,Invoiced!$H$2:$H$8000)</f>
        <v>0</v>
      </c>
      <c r="P788" s="18">
        <f t="shared" si="37"/>
        <v>0</v>
      </c>
      <c r="Q788" s="7">
        <f>NCW!L788</f>
        <v>0</v>
      </c>
      <c r="R788" s="12">
        <f>SUMIF(Invoiced!$C$2:$C$8000, F788,Invoiced!$I$2:$I$8000)</f>
        <v>0</v>
      </c>
      <c r="S788" s="2">
        <f t="shared" si="38"/>
        <v>0</v>
      </c>
      <c r="T788" s="28">
        <f>(1-NCW!M788)</f>
        <v>1</v>
      </c>
    </row>
    <row r="789" spans="1:20" x14ac:dyDescent="0.2">
      <c r="A789">
        <v>789</v>
      </c>
      <c r="B789" s="9">
        <f>NCW!A789</f>
        <v>0</v>
      </c>
      <c r="C789" s="27">
        <f>NCW!B789</f>
        <v>0</v>
      </c>
      <c r="D789" s="19">
        <f>NCW!C789</f>
        <v>0</v>
      </c>
      <c r="E789" s="9">
        <f>NCW!N789</f>
        <v>0</v>
      </c>
      <c r="F789" s="9">
        <f>NCW!A789</f>
        <v>0</v>
      </c>
      <c r="G789" s="10">
        <f>NCW!D789</f>
        <v>0</v>
      </c>
      <c r="H789" s="15">
        <f>NCW!E789</f>
        <v>0</v>
      </c>
      <c r="I789" s="23">
        <f>NCW!F789</f>
        <v>0</v>
      </c>
      <c r="J789" s="15">
        <f>NCW!G789</f>
        <v>0</v>
      </c>
      <c r="K789" s="15">
        <f>NCW!H789</f>
        <v>0</v>
      </c>
      <c r="L789" s="15" t="str">
        <f t="shared" ca="1" si="36"/>
        <v/>
      </c>
      <c r="M789" s="4">
        <f>NCW!J789</f>
        <v>0</v>
      </c>
      <c r="N789" s="6">
        <f>NCW!K789</f>
        <v>0</v>
      </c>
      <c r="O789" s="11">
        <f>SUMIF(Invoiced!$C$2:$C$8000, F789,Invoiced!$H$2:$H$8000)</f>
        <v>0</v>
      </c>
      <c r="P789" s="18">
        <f t="shared" si="37"/>
        <v>0</v>
      </c>
      <c r="Q789" s="7">
        <f>NCW!L789</f>
        <v>0</v>
      </c>
      <c r="R789" s="12">
        <f>SUMIF(Invoiced!$C$2:$C$8000, F789,Invoiced!$I$2:$I$8000)</f>
        <v>0</v>
      </c>
      <c r="S789" s="2">
        <f t="shared" si="38"/>
        <v>0</v>
      </c>
      <c r="T789" s="28">
        <f>(1-NCW!M789)</f>
        <v>1</v>
      </c>
    </row>
    <row r="790" spans="1:20" x14ac:dyDescent="0.2">
      <c r="A790">
        <v>790</v>
      </c>
      <c r="B790" s="9">
        <f>NCW!A790</f>
        <v>0</v>
      </c>
      <c r="C790" s="27">
        <f>NCW!B790</f>
        <v>0</v>
      </c>
      <c r="D790" s="19">
        <f>NCW!C790</f>
        <v>0</v>
      </c>
      <c r="E790" s="9">
        <f>NCW!N790</f>
        <v>0</v>
      </c>
      <c r="F790" s="9">
        <f>NCW!A790</f>
        <v>0</v>
      </c>
      <c r="G790" s="10">
        <f>NCW!D790</f>
        <v>0</v>
      </c>
      <c r="H790" s="15">
        <f>NCW!E790</f>
        <v>0</v>
      </c>
      <c r="I790" s="23">
        <f>NCW!F790</f>
        <v>0</v>
      </c>
      <c r="J790" s="15">
        <f>NCW!G790</f>
        <v>0</v>
      </c>
      <c r="K790" s="15">
        <f>NCW!H790</f>
        <v>0</v>
      </c>
      <c r="L790" s="15" t="str">
        <f t="shared" ca="1" si="36"/>
        <v/>
      </c>
      <c r="M790" s="4">
        <f>NCW!J790</f>
        <v>0</v>
      </c>
      <c r="N790" s="6">
        <f>NCW!K790</f>
        <v>0</v>
      </c>
      <c r="O790" s="11">
        <f>SUMIF(Invoiced!$C$2:$C$8000, F790,Invoiced!$H$2:$H$8000)</f>
        <v>0</v>
      </c>
      <c r="P790" s="18">
        <f t="shared" si="37"/>
        <v>0</v>
      </c>
      <c r="Q790" s="7">
        <f>NCW!L790</f>
        <v>0</v>
      </c>
      <c r="R790" s="12">
        <f>SUMIF(Invoiced!$C$2:$C$8000, F790,Invoiced!$I$2:$I$8000)</f>
        <v>0</v>
      </c>
      <c r="S790" s="2">
        <f t="shared" si="38"/>
        <v>0</v>
      </c>
      <c r="T790" s="28">
        <f>(1-NCW!M790)</f>
        <v>1</v>
      </c>
    </row>
    <row r="791" spans="1:20" x14ac:dyDescent="0.2">
      <c r="A791">
        <v>791</v>
      </c>
      <c r="B791" s="9">
        <f>NCW!A791</f>
        <v>0</v>
      </c>
      <c r="C791" s="27">
        <f>NCW!B791</f>
        <v>0</v>
      </c>
      <c r="D791" s="19">
        <f>NCW!C791</f>
        <v>0</v>
      </c>
      <c r="E791" s="9">
        <f>NCW!N791</f>
        <v>0</v>
      </c>
      <c r="F791" s="9">
        <f>NCW!A791</f>
        <v>0</v>
      </c>
      <c r="G791" s="10">
        <f>NCW!D791</f>
        <v>0</v>
      </c>
      <c r="H791" s="15">
        <f>NCW!E791</f>
        <v>0</v>
      </c>
      <c r="I791" s="23">
        <f>NCW!F791</f>
        <v>0</v>
      </c>
      <c r="J791" s="15">
        <f>NCW!G791</f>
        <v>0</v>
      </c>
      <c r="K791" s="15">
        <f>NCW!H791</f>
        <v>0</v>
      </c>
      <c r="L791" s="15" t="str">
        <f t="shared" ca="1" si="36"/>
        <v/>
      </c>
      <c r="M791" s="4">
        <f>NCW!J791</f>
        <v>0</v>
      </c>
      <c r="N791" s="6">
        <f>NCW!K791</f>
        <v>0</v>
      </c>
      <c r="O791" s="11">
        <f>SUMIF(Invoiced!$C$2:$C$8000, F791,Invoiced!$H$2:$H$8000)</f>
        <v>0</v>
      </c>
      <c r="P791" s="18">
        <f t="shared" si="37"/>
        <v>0</v>
      </c>
      <c r="Q791" s="7">
        <f>NCW!L791</f>
        <v>0</v>
      </c>
      <c r="R791" s="12">
        <f>SUMIF(Invoiced!$C$2:$C$8000, F791,Invoiced!$I$2:$I$8000)</f>
        <v>0</v>
      </c>
      <c r="S791" s="2">
        <f t="shared" si="38"/>
        <v>0</v>
      </c>
      <c r="T791" s="28">
        <f>(1-NCW!M791)</f>
        <v>1</v>
      </c>
    </row>
    <row r="792" spans="1:20" x14ac:dyDescent="0.2">
      <c r="A792">
        <v>792</v>
      </c>
      <c r="B792" s="9">
        <f>NCW!A792</f>
        <v>0</v>
      </c>
      <c r="C792" s="27">
        <f>NCW!B792</f>
        <v>0</v>
      </c>
      <c r="D792" s="19">
        <f>NCW!C792</f>
        <v>0</v>
      </c>
      <c r="E792" s="9">
        <f>NCW!N792</f>
        <v>0</v>
      </c>
      <c r="F792" s="9">
        <f>NCW!A792</f>
        <v>0</v>
      </c>
      <c r="G792" s="10">
        <f>NCW!D792</f>
        <v>0</v>
      </c>
      <c r="H792" s="15">
        <f>NCW!E792</f>
        <v>0</v>
      </c>
      <c r="I792" s="23">
        <f>NCW!F792</f>
        <v>0</v>
      </c>
      <c r="J792" s="15">
        <f>NCW!G792</f>
        <v>0</v>
      </c>
      <c r="K792" s="15">
        <f>NCW!H792</f>
        <v>0</v>
      </c>
      <c r="L792" s="15" t="str">
        <f t="shared" ca="1" si="36"/>
        <v/>
      </c>
      <c r="M792" s="4">
        <f>NCW!J792</f>
        <v>0</v>
      </c>
      <c r="N792" s="6">
        <f>NCW!K792</f>
        <v>0</v>
      </c>
      <c r="O792" s="11">
        <f>SUMIF(Invoiced!$C$2:$C$8000, F792,Invoiced!$H$2:$H$8000)</f>
        <v>0</v>
      </c>
      <c r="P792" s="18">
        <f t="shared" si="37"/>
        <v>0</v>
      </c>
      <c r="Q792" s="7">
        <f>NCW!L792</f>
        <v>0</v>
      </c>
      <c r="R792" s="12">
        <f>SUMIF(Invoiced!$C$2:$C$8000, F792,Invoiced!$I$2:$I$8000)</f>
        <v>0</v>
      </c>
      <c r="S792" s="2">
        <f t="shared" si="38"/>
        <v>0</v>
      </c>
      <c r="T792" s="28">
        <f>(1-NCW!M792)</f>
        <v>1</v>
      </c>
    </row>
    <row r="793" spans="1:20" x14ac:dyDescent="0.2">
      <c r="A793">
        <v>793</v>
      </c>
      <c r="B793" s="9">
        <f>NCW!A793</f>
        <v>0</v>
      </c>
      <c r="C793" s="27">
        <f>NCW!B793</f>
        <v>0</v>
      </c>
      <c r="D793" s="19">
        <f>NCW!C793</f>
        <v>0</v>
      </c>
      <c r="E793" s="9">
        <f>NCW!N793</f>
        <v>0</v>
      </c>
      <c r="F793" s="9">
        <f>NCW!A793</f>
        <v>0</v>
      </c>
      <c r="G793" s="10">
        <f>NCW!D793</f>
        <v>0</v>
      </c>
      <c r="H793" s="15">
        <f>NCW!E793</f>
        <v>0</v>
      </c>
      <c r="I793" s="23">
        <f>NCW!F793</f>
        <v>0</v>
      </c>
      <c r="J793" s="15">
        <f>NCW!G793</f>
        <v>0</v>
      </c>
      <c r="K793" s="15">
        <f>NCW!H793</f>
        <v>0</v>
      </c>
      <c r="L793" s="15" t="str">
        <f t="shared" ca="1" si="36"/>
        <v/>
      </c>
      <c r="M793" s="4">
        <f>NCW!J793</f>
        <v>0</v>
      </c>
      <c r="N793" s="6">
        <f>NCW!K793</f>
        <v>0</v>
      </c>
      <c r="O793" s="11">
        <f>SUMIF(Invoiced!$C$2:$C$8000, F793,Invoiced!$H$2:$H$8000)</f>
        <v>0</v>
      </c>
      <c r="P793" s="18">
        <f t="shared" si="37"/>
        <v>0</v>
      </c>
      <c r="Q793" s="7">
        <f>NCW!L793</f>
        <v>0</v>
      </c>
      <c r="R793" s="12">
        <f>SUMIF(Invoiced!$C$2:$C$8000, F793,Invoiced!$I$2:$I$8000)</f>
        <v>0</v>
      </c>
      <c r="S793" s="2">
        <f t="shared" si="38"/>
        <v>0</v>
      </c>
      <c r="T793" s="28">
        <f>(1-NCW!M793)</f>
        <v>1</v>
      </c>
    </row>
    <row r="794" spans="1:20" x14ac:dyDescent="0.2">
      <c r="A794">
        <v>794</v>
      </c>
      <c r="B794" s="9">
        <f>NCW!A794</f>
        <v>0</v>
      </c>
      <c r="C794" s="27">
        <f>NCW!B794</f>
        <v>0</v>
      </c>
      <c r="D794" s="19">
        <f>NCW!C794</f>
        <v>0</v>
      </c>
      <c r="E794" s="9">
        <f>NCW!N794</f>
        <v>0</v>
      </c>
      <c r="F794" s="9">
        <f>NCW!A794</f>
        <v>0</v>
      </c>
      <c r="G794" s="10">
        <f>NCW!D794</f>
        <v>0</v>
      </c>
      <c r="H794" s="15">
        <f>NCW!E794</f>
        <v>0</v>
      </c>
      <c r="I794" s="23">
        <f>NCW!F794</f>
        <v>0</v>
      </c>
      <c r="J794" s="15">
        <f>NCW!G794</f>
        <v>0</v>
      </c>
      <c r="K794" s="15">
        <f>NCW!H794</f>
        <v>0</v>
      </c>
      <c r="L794" s="15" t="str">
        <f t="shared" ca="1" si="36"/>
        <v/>
      </c>
      <c r="M794" s="4">
        <f>NCW!J794</f>
        <v>0</v>
      </c>
      <c r="N794" s="6">
        <f>NCW!K794</f>
        <v>0</v>
      </c>
      <c r="O794" s="11">
        <f>SUMIF(Invoiced!$C$2:$C$8000, F794,Invoiced!$H$2:$H$8000)</f>
        <v>0</v>
      </c>
      <c r="P794" s="18">
        <f t="shared" si="37"/>
        <v>0</v>
      </c>
      <c r="Q794" s="7">
        <f>NCW!L794</f>
        <v>0</v>
      </c>
      <c r="R794" s="12">
        <f>SUMIF(Invoiced!$C$2:$C$8000, F794,Invoiced!$I$2:$I$8000)</f>
        <v>0</v>
      </c>
      <c r="S794" s="2">
        <f t="shared" si="38"/>
        <v>0</v>
      </c>
      <c r="T794" s="28">
        <f>(1-NCW!M794)</f>
        <v>1</v>
      </c>
    </row>
    <row r="795" spans="1:20" x14ac:dyDescent="0.2">
      <c r="A795">
        <v>795</v>
      </c>
      <c r="B795" s="9">
        <f>NCW!A795</f>
        <v>0</v>
      </c>
      <c r="C795" s="27">
        <f>NCW!B795</f>
        <v>0</v>
      </c>
      <c r="D795" s="19">
        <f>NCW!C795</f>
        <v>0</v>
      </c>
      <c r="E795" s="9">
        <f>NCW!N795</f>
        <v>0</v>
      </c>
      <c r="F795" s="9">
        <f>NCW!A795</f>
        <v>0</v>
      </c>
      <c r="G795" s="10">
        <f>NCW!D795</f>
        <v>0</v>
      </c>
      <c r="H795" s="15">
        <f>NCW!E795</f>
        <v>0</v>
      </c>
      <c r="I795" s="23">
        <f>NCW!F795</f>
        <v>0</v>
      </c>
      <c r="J795" s="15">
        <f>NCW!G795</f>
        <v>0</v>
      </c>
      <c r="K795" s="15">
        <f>NCW!H795</f>
        <v>0</v>
      </c>
      <c r="L795" s="15" t="str">
        <f t="shared" ca="1" si="36"/>
        <v/>
      </c>
      <c r="M795" s="4">
        <f>NCW!J795</f>
        <v>0</v>
      </c>
      <c r="N795" s="6">
        <f>NCW!K795</f>
        <v>0</v>
      </c>
      <c r="O795" s="11">
        <f>SUMIF(Invoiced!$C$2:$C$8000, F795,Invoiced!$H$2:$H$8000)</f>
        <v>0</v>
      </c>
      <c r="P795" s="18">
        <f t="shared" si="37"/>
        <v>0</v>
      </c>
      <c r="Q795" s="7">
        <f>NCW!L795</f>
        <v>0</v>
      </c>
      <c r="R795" s="12">
        <f>SUMIF(Invoiced!$C$2:$C$8000, F795,Invoiced!$I$2:$I$8000)</f>
        <v>0</v>
      </c>
      <c r="S795" s="2">
        <f t="shared" si="38"/>
        <v>0</v>
      </c>
      <c r="T795" s="28">
        <f>(1-NCW!M795)</f>
        <v>1</v>
      </c>
    </row>
    <row r="796" spans="1:20" x14ac:dyDescent="0.2">
      <c r="A796">
        <v>796</v>
      </c>
      <c r="B796" s="9">
        <f>NCW!A796</f>
        <v>0</v>
      </c>
      <c r="C796" s="27">
        <f>NCW!B796</f>
        <v>0</v>
      </c>
      <c r="D796" s="19">
        <f>NCW!C796</f>
        <v>0</v>
      </c>
      <c r="E796" s="9">
        <f>NCW!N796</f>
        <v>0</v>
      </c>
      <c r="F796" s="9">
        <f>NCW!A796</f>
        <v>0</v>
      </c>
      <c r="G796" s="10">
        <f>NCW!D796</f>
        <v>0</v>
      </c>
      <c r="H796" s="15">
        <f>NCW!E796</f>
        <v>0</v>
      </c>
      <c r="I796" s="23">
        <f>NCW!F796</f>
        <v>0</v>
      </c>
      <c r="J796" s="15">
        <f>NCW!G796</f>
        <v>0</v>
      </c>
      <c r="K796" s="15">
        <f>NCW!H796</f>
        <v>0</v>
      </c>
      <c r="L796" s="15" t="str">
        <f t="shared" ca="1" si="36"/>
        <v/>
      </c>
      <c r="M796" s="4">
        <f>NCW!J796</f>
        <v>0</v>
      </c>
      <c r="N796" s="6">
        <f>NCW!K796</f>
        <v>0</v>
      </c>
      <c r="O796" s="11">
        <f>SUMIF(Invoiced!$C$2:$C$8000, F796,Invoiced!$H$2:$H$8000)</f>
        <v>0</v>
      </c>
      <c r="P796" s="18">
        <f t="shared" si="37"/>
        <v>0</v>
      </c>
      <c r="Q796" s="7">
        <f>NCW!L796</f>
        <v>0</v>
      </c>
      <c r="R796" s="12">
        <f>SUMIF(Invoiced!$C$2:$C$8000, F796,Invoiced!$I$2:$I$8000)</f>
        <v>0</v>
      </c>
      <c r="S796" s="2">
        <f t="shared" si="38"/>
        <v>0</v>
      </c>
      <c r="T796" s="28">
        <f>(1-NCW!M796)</f>
        <v>1</v>
      </c>
    </row>
    <row r="797" spans="1:20" x14ac:dyDescent="0.2">
      <c r="A797">
        <v>797</v>
      </c>
      <c r="B797" s="9">
        <f>NCW!A797</f>
        <v>0</v>
      </c>
      <c r="C797" s="27">
        <f>NCW!B797</f>
        <v>0</v>
      </c>
      <c r="D797" s="19">
        <f>NCW!C797</f>
        <v>0</v>
      </c>
      <c r="E797" s="9">
        <f>NCW!N797</f>
        <v>0</v>
      </c>
      <c r="F797" s="9">
        <f>NCW!A797</f>
        <v>0</v>
      </c>
      <c r="G797" s="10">
        <f>NCW!D797</f>
        <v>0</v>
      </c>
      <c r="H797" s="15">
        <f>NCW!E797</f>
        <v>0</v>
      </c>
      <c r="I797" s="23">
        <f>NCW!F797</f>
        <v>0</v>
      </c>
      <c r="J797" s="15">
        <f>NCW!G797</f>
        <v>0</v>
      </c>
      <c r="K797" s="15">
        <f>NCW!H797</f>
        <v>0</v>
      </c>
      <c r="L797" s="15" t="str">
        <f t="shared" ca="1" si="36"/>
        <v/>
      </c>
      <c r="M797" s="4">
        <f>NCW!J797</f>
        <v>0</v>
      </c>
      <c r="N797" s="6">
        <f>NCW!K797</f>
        <v>0</v>
      </c>
      <c r="O797" s="11">
        <f>SUMIF(Invoiced!$C$2:$C$8000, F797,Invoiced!$H$2:$H$8000)</f>
        <v>0</v>
      </c>
      <c r="P797" s="18">
        <f t="shared" si="37"/>
        <v>0</v>
      </c>
      <c r="Q797" s="7">
        <f>NCW!L797</f>
        <v>0</v>
      </c>
      <c r="R797" s="12">
        <f>SUMIF(Invoiced!$C$2:$C$8000, F797,Invoiced!$I$2:$I$8000)</f>
        <v>0</v>
      </c>
      <c r="S797" s="2">
        <f t="shared" si="38"/>
        <v>0</v>
      </c>
      <c r="T797" s="28">
        <f>(1-NCW!M797)</f>
        <v>1</v>
      </c>
    </row>
    <row r="798" spans="1:20" x14ac:dyDescent="0.2">
      <c r="A798">
        <v>798</v>
      </c>
      <c r="B798" s="9">
        <f>NCW!A798</f>
        <v>0</v>
      </c>
      <c r="C798" s="27">
        <f>NCW!B798</f>
        <v>0</v>
      </c>
      <c r="D798" s="19">
        <f>NCW!C798</f>
        <v>0</v>
      </c>
      <c r="E798" s="9">
        <f>NCW!N798</f>
        <v>0</v>
      </c>
      <c r="F798" s="9">
        <f>NCW!A798</f>
        <v>0</v>
      </c>
      <c r="G798" s="10">
        <f>NCW!D798</f>
        <v>0</v>
      </c>
      <c r="H798" s="15">
        <f>NCW!E798</f>
        <v>0</v>
      </c>
      <c r="I798" s="23">
        <f>NCW!F798</f>
        <v>0</v>
      </c>
      <c r="J798" s="15">
        <f>NCW!G798</f>
        <v>0</v>
      </c>
      <c r="K798" s="15">
        <f>NCW!H798</f>
        <v>0</v>
      </c>
      <c r="L798" s="15" t="str">
        <f t="shared" ca="1" si="36"/>
        <v/>
      </c>
      <c r="M798" s="4">
        <f>NCW!J798</f>
        <v>0</v>
      </c>
      <c r="N798" s="6">
        <f>NCW!K798</f>
        <v>0</v>
      </c>
      <c r="O798" s="11">
        <f>SUMIF(Invoiced!$C$2:$C$8000, F798,Invoiced!$H$2:$H$8000)</f>
        <v>0</v>
      </c>
      <c r="P798" s="18">
        <f t="shared" si="37"/>
        <v>0</v>
      </c>
      <c r="Q798" s="7">
        <f>NCW!L798</f>
        <v>0</v>
      </c>
      <c r="R798" s="12">
        <f>SUMIF(Invoiced!$C$2:$C$8000, F798,Invoiced!$I$2:$I$8000)</f>
        <v>0</v>
      </c>
      <c r="S798" s="2">
        <f t="shared" si="38"/>
        <v>0</v>
      </c>
      <c r="T798" s="28">
        <f>(1-NCW!M798)</f>
        <v>1</v>
      </c>
    </row>
    <row r="799" spans="1:20" x14ac:dyDescent="0.2">
      <c r="A799">
        <v>799</v>
      </c>
      <c r="B799" s="9">
        <f>NCW!A799</f>
        <v>0</v>
      </c>
      <c r="C799" s="27">
        <f>NCW!B799</f>
        <v>0</v>
      </c>
      <c r="D799" s="19">
        <f>NCW!C799</f>
        <v>0</v>
      </c>
      <c r="E799" s="9">
        <f>NCW!N799</f>
        <v>0</v>
      </c>
      <c r="F799" s="9">
        <f>NCW!A799</f>
        <v>0</v>
      </c>
      <c r="G799" s="10">
        <f>NCW!D799</f>
        <v>0</v>
      </c>
      <c r="H799" s="15">
        <f>NCW!E799</f>
        <v>0</v>
      </c>
      <c r="I799" s="23">
        <f>NCW!F799</f>
        <v>0</v>
      </c>
      <c r="J799" s="15">
        <f>NCW!G799</f>
        <v>0</v>
      </c>
      <c r="K799" s="15">
        <f>NCW!H799</f>
        <v>0</v>
      </c>
      <c r="L799" s="15" t="str">
        <f t="shared" ca="1" si="36"/>
        <v/>
      </c>
      <c r="M799" s="4">
        <f>NCW!J799</f>
        <v>0</v>
      </c>
      <c r="N799" s="6">
        <f>NCW!K799</f>
        <v>0</v>
      </c>
      <c r="O799" s="11">
        <f>SUMIF(Invoiced!$C$2:$C$8000, F799,Invoiced!$H$2:$H$8000)</f>
        <v>0</v>
      </c>
      <c r="P799" s="18">
        <f t="shared" si="37"/>
        <v>0</v>
      </c>
      <c r="Q799" s="7">
        <f>NCW!L799</f>
        <v>0</v>
      </c>
      <c r="R799" s="12">
        <f>SUMIF(Invoiced!$C$2:$C$8000, F799,Invoiced!$I$2:$I$8000)</f>
        <v>0</v>
      </c>
      <c r="S799" s="2">
        <f t="shared" si="38"/>
        <v>0</v>
      </c>
      <c r="T799" s="28">
        <f>(1-NCW!M799)</f>
        <v>1</v>
      </c>
    </row>
    <row r="800" spans="1:20" x14ac:dyDescent="0.2">
      <c r="A800">
        <v>800</v>
      </c>
      <c r="B800" s="9">
        <f>NCW!A800</f>
        <v>0</v>
      </c>
      <c r="C800" s="27">
        <f>NCW!B800</f>
        <v>0</v>
      </c>
      <c r="D800" s="19">
        <f>NCW!C800</f>
        <v>0</v>
      </c>
      <c r="E800" s="9">
        <f>NCW!N800</f>
        <v>0</v>
      </c>
      <c r="F800" s="9">
        <f>NCW!A800</f>
        <v>0</v>
      </c>
      <c r="G800" s="10">
        <f>NCW!D800</f>
        <v>0</v>
      </c>
      <c r="H800" s="15">
        <f>NCW!E800</f>
        <v>0</v>
      </c>
      <c r="I800" s="23">
        <f>NCW!F800</f>
        <v>0</v>
      </c>
      <c r="J800" s="15">
        <f>NCW!G800</f>
        <v>0</v>
      </c>
      <c r="K800" s="15">
        <f>NCW!H800</f>
        <v>0</v>
      </c>
      <c r="L800" s="15" t="str">
        <f t="shared" ca="1" si="36"/>
        <v/>
      </c>
      <c r="M800" s="4">
        <f>NCW!J800</f>
        <v>0</v>
      </c>
      <c r="N800" s="6">
        <f>NCW!K800</f>
        <v>0</v>
      </c>
      <c r="O800" s="11">
        <f>SUMIF(Invoiced!$C$2:$C$8000, F800,Invoiced!$H$2:$H$8000)</f>
        <v>0</v>
      </c>
      <c r="P800" s="18">
        <f t="shared" si="37"/>
        <v>0</v>
      </c>
      <c r="Q800" s="7">
        <f>NCW!L800</f>
        <v>0</v>
      </c>
      <c r="R800" s="12">
        <f>SUMIF(Invoiced!$C$2:$C$8000, F800,Invoiced!$I$2:$I$8000)</f>
        <v>0</v>
      </c>
      <c r="S800" s="2">
        <f t="shared" si="38"/>
        <v>0</v>
      </c>
      <c r="T800" s="28">
        <f>(1-NCW!M800)</f>
        <v>1</v>
      </c>
    </row>
    <row r="801" spans="1:20" x14ac:dyDescent="0.2">
      <c r="A801">
        <v>801</v>
      </c>
      <c r="B801" s="9">
        <f>NCW!A801</f>
        <v>0</v>
      </c>
      <c r="C801" s="27">
        <f>NCW!B801</f>
        <v>0</v>
      </c>
      <c r="D801" s="19">
        <f>NCW!C801</f>
        <v>0</v>
      </c>
      <c r="E801" s="9">
        <f>NCW!N801</f>
        <v>0</v>
      </c>
      <c r="F801" s="9">
        <f>NCW!A801</f>
        <v>0</v>
      </c>
      <c r="G801" s="10">
        <f>NCW!D801</f>
        <v>0</v>
      </c>
      <c r="H801" s="15">
        <f>NCW!E801</f>
        <v>0</v>
      </c>
      <c r="I801" s="23">
        <f>NCW!F801</f>
        <v>0</v>
      </c>
      <c r="J801" s="15">
        <f>NCW!G801</f>
        <v>0</v>
      </c>
      <c r="K801" s="15">
        <f>NCW!H801</f>
        <v>0</v>
      </c>
      <c r="L801" s="15" t="str">
        <f t="shared" ca="1" si="36"/>
        <v/>
      </c>
      <c r="M801" s="4">
        <f>NCW!J801</f>
        <v>0</v>
      </c>
      <c r="N801" s="6">
        <f>NCW!K801</f>
        <v>0</v>
      </c>
      <c r="O801" s="11">
        <f>SUMIF(Invoiced!$C$2:$C$8000, F801,Invoiced!$H$2:$H$8000)</f>
        <v>0</v>
      </c>
      <c r="P801" s="18">
        <f t="shared" si="37"/>
        <v>0</v>
      </c>
      <c r="Q801" s="7">
        <f>NCW!L801</f>
        <v>0</v>
      </c>
      <c r="R801" s="12">
        <f>SUMIF(Invoiced!$C$2:$C$8000, F801,Invoiced!$I$2:$I$8000)</f>
        <v>0</v>
      </c>
      <c r="S801" s="2">
        <f t="shared" si="38"/>
        <v>0</v>
      </c>
      <c r="T801" s="28">
        <f>(1-NCW!M801)</f>
        <v>1</v>
      </c>
    </row>
    <row r="802" spans="1:20" x14ac:dyDescent="0.2">
      <c r="A802">
        <v>802</v>
      </c>
      <c r="B802" s="9">
        <f>NCW!A802</f>
        <v>0</v>
      </c>
      <c r="C802" s="27">
        <f>NCW!B802</f>
        <v>0</v>
      </c>
      <c r="D802" s="19">
        <f>NCW!C802</f>
        <v>0</v>
      </c>
      <c r="E802" s="9">
        <f>NCW!N802</f>
        <v>0</v>
      </c>
      <c r="F802" s="9">
        <f>NCW!A802</f>
        <v>0</v>
      </c>
      <c r="G802" s="10">
        <f>NCW!D802</f>
        <v>0</v>
      </c>
      <c r="H802" s="15">
        <f>NCW!E802</f>
        <v>0</v>
      </c>
      <c r="I802" s="23">
        <f>NCW!F802</f>
        <v>0</v>
      </c>
      <c r="J802" s="15">
        <f>NCW!G802</f>
        <v>0</v>
      </c>
      <c r="K802" s="15">
        <f>NCW!H802</f>
        <v>0</v>
      </c>
      <c r="L802" s="15" t="str">
        <f t="shared" ca="1" si="36"/>
        <v/>
      </c>
      <c r="M802" s="4">
        <f>NCW!J802</f>
        <v>0</v>
      </c>
      <c r="N802" s="6">
        <f>NCW!K802</f>
        <v>0</v>
      </c>
      <c r="O802" s="11">
        <f>SUMIF(Invoiced!$C$2:$C$8000, F802,Invoiced!$H$2:$H$8000)</f>
        <v>0</v>
      </c>
      <c r="P802" s="18">
        <f t="shared" si="37"/>
        <v>0</v>
      </c>
      <c r="Q802" s="7">
        <f>NCW!L802</f>
        <v>0</v>
      </c>
      <c r="R802" s="12">
        <f>SUMIF(Invoiced!$C$2:$C$8000, F802,Invoiced!$I$2:$I$8000)</f>
        <v>0</v>
      </c>
      <c r="S802" s="2">
        <f t="shared" si="38"/>
        <v>0</v>
      </c>
      <c r="T802" s="28">
        <f>(1-NCW!M802)</f>
        <v>1</v>
      </c>
    </row>
    <row r="803" spans="1:20" x14ac:dyDescent="0.2">
      <c r="A803">
        <v>803</v>
      </c>
      <c r="B803" s="9">
        <f>NCW!A803</f>
        <v>0</v>
      </c>
      <c r="C803" s="27">
        <f>NCW!B803</f>
        <v>0</v>
      </c>
      <c r="D803" s="19">
        <f>NCW!C803</f>
        <v>0</v>
      </c>
      <c r="E803" s="9">
        <f>NCW!N803</f>
        <v>0</v>
      </c>
      <c r="F803" s="9">
        <f>NCW!A803</f>
        <v>0</v>
      </c>
      <c r="G803" s="10">
        <f>NCW!D803</f>
        <v>0</v>
      </c>
      <c r="H803" s="15">
        <f>NCW!E803</f>
        <v>0</v>
      </c>
      <c r="I803" s="23">
        <f>NCW!F803</f>
        <v>0</v>
      </c>
      <c r="J803" s="15">
        <f>NCW!G803</f>
        <v>0</v>
      </c>
      <c r="K803" s="15">
        <f>NCW!H803</f>
        <v>0</v>
      </c>
      <c r="L803" s="15" t="str">
        <f t="shared" ca="1" si="36"/>
        <v/>
      </c>
      <c r="M803" s="4">
        <f>NCW!J803</f>
        <v>0</v>
      </c>
      <c r="N803" s="6">
        <f>NCW!K803</f>
        <v>0</v>
      </c>
      <c r="O803" s="11">
        <f>SUMIF(Invoiced!$C$2:$C$8000, F803,Invoiced!$H$2:$H$8000)</f>
        <v>0</v>
      </c>
      <c r="P803" s="18">
        <f t="shared" si="37"/>
        <v>0</v>
      </c>
      <c r="Q803" s="7">
        <f>NCW!L803</f>
        <v>0</v>
      </c>
      <c r="R803" s="12">
        <f>SUMIF(Invoiced!$C$2:$C$8000, F803,Invoiced!$I$2:$I$8000)</f>
        <v>0</v>
      </c>
      <c r="S803" s="2">
        <f t="shared" si="38"/>
        <v>0</v>
      </c>
      <c r="T803" s="28">
        <f>(1-NCW!M803)</f>
        <v>1</v>
      </c>
    </row>
    <row r="804" spans="1:20" x14ac:dyDescent="0.2">
      <c r="A804">
        <v>804</v>
      </c>
      <c r="B804" s="9">
        <f>NCW!A804</f>
        <v>0</v>
      </c>
      <c r="C804" s="27">
        <f>NCW!B804</f>
        <v>0</v>
      </c>
      <c r="D804" s="19">
        <f>NCW!C804</f>
        <v>0</v>
      </c>
      <c r="E804" s="9">
        <f>NCW!N804</f>
        <v>0</v>
      </c>
      <c r="F804" s="9">
        <f>NCW!A804</f>
        <v>0</v>
      </c>
      <c r="G804" s="10">
        <f>NCW!D804</f>
        <v>0</v>
      </c>
      <c r="H804" s="15">
        <f>NCW!E804</f>
        <v>0</v>
      </c>
      <c r="I804" s="23">
        <f>NCW!F804</f>
        <v>0</v>
      </c>
      <c r="J804" s="15">
        <f>NCW!G804</f>
        <v>0</v>
      </c>
      <c r="K804" s="15">
        <f>NCW!H804</f>
        <v>0</v>
      </c>
      <c r="L804" s="15" t="str">
        <f t="shared" ca="1" si="36"/>
        <v/>
      </c>
      <c r="M804" s="4">
        <f>NCW!J804</f>
        <v>0</v>
      </c>
      <c r="N804" s="6">
        <f>NCW!K804</f>
        <v>0</v>
      </c>
      <c r="O804" s="11">
        <f>SUMIF(Invoiced!$C$2:$C$8000, F804,Invoiced!$H$2:$H$8000)</f>
        <v>0</v>
      </c>
      <c r="P804" s="18">
        <f t="shared" si="37"/>
        <v>0</v>
      </c>
      <c r="Q804" s="7">
        <f>NCW!L804</f>
        <v>0</v>
      </c>
      <c r="R804" s="12">
        <f>SUMIF(Invoiced!$C$2:$C$8000, F804,Invoiced!$I$2:$I$8000)</f>
        <v>0</v>
      </c>
      <c r="S804" s="2">
        <f t="shared" si="38"/>
        <v>0</v>
      </c>
      <c r="T804" s="28">
        <f>(1-NCW!M804)</f>
        <v>1</v>
      </c>
    </row>
    <row r="805" spans="1:20" x14ac:dyDescent="0.2">
      <c r="A805">
        <v>805</v>
      </c>
      <c r="B805" s="9">
        <f>NCW!A805</f>
        <v>0</v>
      </c>
      <c r="C805" s="27">
        <f>NCW!B805</f>
        <v>0</v>
      </c>
      <c r="D805" s="19">
        <f>NCW!C805</f>
        <v>0</v>
      </c>
      <c r="E805" s="9">
        <f>NCW!N805</f>
        <v>0</v>
      </c>
      <c r="F805" s="9">
        <f>NCW!A805</f>
        <v>0</v>
      </c>
      <c r="G805" s="10">
        <f>NCW!D805</f>
        <v>0</v>
      </c>
      <c r="H805" s="15">
        <f>NCW!E805</f>
        <v>0</v>
      </c>
      <c r="I805" s="23">
        <f>NCW!F805</f>
        <v>0</v>
      </c>
      <c r="J805" s="15">
        <f>NCW!G805</f>
        <v>0</v>
      </c>
      <c r="K805" s="15">
        <f>NCW!H805</f>
        <v>0</v>
      </c>
      <c r="L805" s="15" t="str">
        <f t="shared" ca="1" si="36"/>
        <v/>
      </c>
      <c r="M805" s="4">
        <f>NCW!J805</f>
        <v>0</v>
      </c>
      <c r="N805" s="6">
        <f>NCW!K805</f>
        <v>0</v>
      </c>
      <c r="O805" s="11">
        <f>SUMIF(Invoiced!$C$2:$C$8000, F805,Invoiced!$H$2:$H$8000)</f>
        <v>0</v>
      </c>
      <c r="P805" s="18">
        <f t="shared" si="37"/>
        <v>0</v>
      </c>
      <c r="Q805" s="7">
        <f>NCW!L805</f>
        <v>0</v>
      </c>
      <c r="R805" s="12">
        <f>SUMIF(Invoiced!$C$2:$C$8000, F805,Invoiced!$I$2:$I$8000)</f>
        <v>0</v>
      </c>
      <c r="S805" s="2">
        <f t="shared" si="38"/>
        <v>0</v>
      </c>
      <c r="T805" s="28">
        <f>(1-NCW!M805)</f>
        <v>1</v>
      </c>
    </row>
    <row r="806" spans="1:20" x14ac:dyDescent="0.2">
      <c r="A806">
        <v>806</v>
      </c>
      <c r="B806" s="9">
        <f>NCW!A806</f>
        <v>0</v>
      </c>
      <c r="C806" s="27">
        <f>NCW!B806</f>
        <v>0</v>
      </c>
      <c r="D806" s="19">
        <f>NCW!C806</f>
        <v>0</v>
      </c>
      <c r="E806" s="9">
        <f>NCW!N806</f>
        <v>0</v>
      </c>
      <c r="F806" s="9">
        <f>NCW!A806</f>
        <v>0</v>
      </c>
      <c r="G806" s="10">
        <f>NCW!D806</f>
        <v>0</v>
      </c>
      <c r="H806" s="15">
        <f>NCW!E806</f>
        <v>0</v>
      </c>
      <c r="I806" s="23">
        <f>NCW!F806</f>
        <v>0</v>
      </c>
      <c r="J806" s="15">
        <f>NCW!G806</f>
        <v>0</v>
      </c>
      <c r="K806" s="15">
        <f>NCW!H806</f>
        <v>0</v>
      </c>
      <c r="L806" s="15" t="str">
        <f t="shared" ca="1" si="36"/>
        <v/>
      </c>
      <c r="M806" s="4">
        <f>NCW!J806</f>
        <v>0</v>
      </c>
      <c r="N806" s="6">
        <f>NCW!K806</f>
        <v>0</v>
      </c>
      <c r="O806" s="11">
        <f>SUMIF(Invoiced!$C$2:$C$8000, F806,Invoiced!$H$2:$H$8000)</f>
        <v>0</v>
      </c>
      <c r="P806" s="18">
        <f t="shared" si="37"/>
        <v>0</v>
      </c>
      <c r="Q806" s="7">
        <f>NCW!L806</f>
        <v>0</v>
      </c>
      <c r="R806" s="12">
        <f>SUMIF(Invoiced!$C$2:$C$8000, F806,Invoiced!$I$2:$I$8000)</f>
        <v>0</v>
      </c>
      <c r="S806" s="2">
        <f t="shared" si="38"/>
        <v>0</v>
      </c>
      <c r="T806" s="28">
        <f>(1-NCW!M806)</f>
        <v>1</v>
      </c>
    </row>
    <row r="807" spans="1:20" x14ac:dyDescent="0.2">
      <c r="A807">
        <v>807</v>
      </c>
      <c r="B807" s="9">
        <f>NCW!A807</f>
        <v>0</v>
      </c>
      <c r="C807" s="27">
        <f>NCW!B807</f>
        <v>0</v>
      </c>
      <c r="D807" s="19">
        <f>NCW!C807</f>
        <v>0</v>
      </c>
      <c r="E807" s="9">
        <f>NCW!N807</f>
        <v>0</v>
      </c>
      <c r="F807" s="9">
        <f>NCW!A807</f>
        <v>0</v>
      </c>
      <c r="G807" s="10">
        <f>NCW!D807</f>
        <v>0</v>
      </c>
      <c r="H807" s="15">
        <f>NCW!E807</f>
        <v>0</v>
      </c>
      <c r="I807" s="23">
        <f>NCW!F807</f>
        <v>0</v>
      </c>
      <c r="J807" s="15">
        <f>NCW!G807</f>
        <v>0</v>
      </c>
      <c r="K807" s="15">
        <f>NCW!H807</f>
        <v>0</v>
      </c>
      <c r="L807" s="15" t="str">
        <f t="shared" ca="1" si="36"/>
        <v/>
      </c>
      <c r="M807" s="4">
        <f>NCW!J807</f>
        <v>0</v>
      </c>
      <c r="N807" s="6">
        <f>NCW!K807</f>
        <v>0</v>
      </c>
      <c r="O807" s="11">
        <f>SUMIF(Invoiced!$C$2:$C$8000, F807,Invoiced!$H$2:$H$8000)</f>
        <v>0</v>
      </c>
      <c r="P807" s="18">
        <f t="shared" si="37"/>
        <v>0</v>
      </c>
      <c r="Q807" s="7">
        <f>NCW!L807</f>
        <v>0</v>
      </c>
      <c r="R807" s="12">
        <f>SUMIF(Invoiced!$C$2:$C$8000, F807,Invoiced!$I$2:$I$8000)</f>
        <v>0</v>
      </c>
      <c r="S807" s="2">
        <f t="shared" si="38"/>
        <v>0</v>
      </c>
      <c r="T807" s="28">
        <f>(1-NCW!M807)</f>
        <v>1</v>
      </c>
    </row>
    <row r="808" spans="1:20" x14ac:dyDescent="0.2">
      <c r="A808">
        <v>808</v>
      </c>
      <c r="B808" s="9">
        <f>NCW!A808</f>
        <v>0</v>
      </c>
      <c r="C808" s="27">
        <f>NCW!B808</f>
        <v>0</v>
      </c>
      <c r="D808" s="19">
        <f>NCW!C808</f>
        <v>0</v>
      </c>
      <c r="E808" s="9">
        <f>NCW!N808</f>
        <v>0</v>
      </c>
      <c r="F808" s="9">
        <f>NCW!A808</f>
        <v>0</v>
      </c>
      <c r="G808" s="10">
        <f>NCW!D808</f>
        <v>0</v>
      </c>
      <c r="H808" s="15">
        <f>NCW!E808</f>
        <v>0</v>
      </c>
      <c r="I808" s="23">
        <f>NCW!F808</f>
        <v>0</v>
      </c>
      <c r="J808" s="15">
        <f>NCW!G808</f>
        <v>0</v>
      </c>
      <c r="K808" s="15">
        <f>NCW!H808</f>
        <v>0</v>
      </c>
      <c r="L808" s="15" t="str">
        <f t="shared" ca="1" si="36"/>
        <v/>
      </c>
      <c r="M808" s="4">
        <f>NCW!J808</f>
        <v>0</v>
      </c>
      <c r="N808" s="6">
        <f>NCW!K808</f>
        <v>0</v>
      </c>
      <c r="O808" s="11">
        <f>SUMIF(Invoiced!$C$2:$C$8000, F808,Invoiced!$H$2:$H$8000)</f>
        <v>0</v>
      </c>
      <c r="P808" s="18">
        <f t="shared" si="37"/>
        <v>0</v>
      </c>
      <c r="Q808" s="7">
        <f>NCW!L808</f>
        <v>0</v>
      </c>
      <c r="R808" s="12">
        <f>SUMIF(Invoiced!$C$2:$C$8000, F808,Invoiced!$I$2:$I$8000)</f>
        <v>0</v>
      </c>
      <c r="S808" s="2">
        <f t="shared" si="38"/>
        <v>0</v>
      </c>
      <c r="T808" s="28">
        <f>(1-NCW!M808)</f>
        <v>1</v>
      </c>
    </row>
    <row r="809" spans="1:20" x14ac:dyDescent="0.2">
      <c r="A809">
        <v>809</v>
      </c>
      <c r="B809" s="9">
        <f>NCW!A809</f>
        <v>0</v>
      </c>
      <c r="C809" s="27">
        <f>NCW!B809</f>
        <v>0</v>
      </c>
      <c r="D809" s="19">
        <f>NCW!C809</f>
        <v>0</v>
      </c>
      <c r="E809" s="9">
        <f>NCW!N809</f>
        <v>0</v>
      </c>
      <c r="F809" s="9">
        <f>NCW!A809</f>
        <v>0</v>
      </c>
      <c r="G809" s="10">
        <f>NCW!D809</f>
        <v>0</v>
      </c>
      <c r="H809" s="15">
        <f>NCW!E809</f>
        <v>0</v>
      </c>
      <c r="I809" s="23">
        <f>NCW!F809</f>
        <v>0</v>
      </c>
      <c r="J809" s="15">
        <f>NCW!G809</f>
        <v>0</v>
      </c>
      <c r="K809" s="15">
        <f>NCW!H809</f>
        <v>0</v>
      </c>
      <c r="L809" s="15" t="str">
        <f t="shared" ca="1" si="36"/>
        <v/>
      </c>
      <c r="M809" s="4">
        <f>NCW!J809</f>
        <v>0</v>
      </c>
      <c r="N809" s="6">
        <f>NCW!K809</f>
        <v>0</v>
      </c>
      <c r="O809" s="11">
        <f>SUMIF(Invoiced!$C$2:$C$8000, F809,Invoiced!$H$2:$H$8000)</f>
        <v>0</v>
      </c>
      <c r="P809" s="18">
        <f t="shared" si="37"/>
        <v>0</v>
      </c>
      <c r="Q809" s="7">
        <f>NCW!L809</f>
        <v>0</v>
      </c>
      <c r="R809" s="12">
        <f>SUMIF(Invoiced!$C$2:$C$8000, F809,Invoiced!$I$2:$I$8000)</f>
        <v>0</v>
      </c>
      <c r="S809" s="2">
        <f t="shared" si="38"/>
        <v>0</v>
      </c>
      <c r="T809" s="28">
        <f>(1-NCW!M809)</f>
        <v>1</v>
      </c>
    </row>
    <row r="810" spans="1:20" x14ac:dyDescent="0.2">
      <c r="A810">
        <v>810</v>
      </c>
      <c r="B810" s="9">
        <f>NCW!A810</f>
        <v>0</v>
      </c>
      <c r="C810" s="27">
        <f>NCW!B810</f>
        <v>0</v>
      </c>
      <c r="D810" s="19">
        <f>NCW!C810</f>
        <v>0</v>
      </c>
      <c r="E810" s="9">
        <f>NCW!N810</f>
        <v>0</v>
      </c>
      <c r="F810" s="9">
        <f>NCW!A810</f>
        <v>0</v>
      </c>
      <c r="G810" s="10">
        <f>NCW!D810</f>
        <v>0</v>
      </c>
      <c r="H810" s="15">
        <f>NCW!E810</f>
        <v>0</v>
      </c>
      <c r="I810" s="23">
        <f>NCW!F810</f>
        <v>0</v>
      </c>
      <c r="J810" s="15">
        <f>NCW!G810</f>
        <v>0</v>
      </c>
      <c r="K810" s="15">
        <f>NCW!H810</f>
        <v>0</v>
      </c>
      <c r="L810" s="15" t="str">
        <f t="shared" ca="1" si="36"/>
        <v/>
      </c>
      <c r="M810" s="4">
        <f>NCW!J810</f>
        <v>0</v>
      </c>
      <c r="N810" s="6">
        <f>NCW!K810</f>
        <v>0</v>
      </c>
      <c r="O810" s="11">
        <f>SUMIF(Invoiced!$C$2:$C$8000, F810,Invoiced!$H$2:$H$8000)</f>
        <v>0</v>
      </c>
      <c r="P810" s="18">
        <f t="shared" si="37"/>
        <v>0</v>
      </c>
      <c r="Q810" s="7">
        <f>NCW!L810</f>
        <v>0</v>
      </c>
      <c r="R810" s="12">
        <f>SUMIF(Invoiced!$C$2:$C$8000, F810,Invoiced!$I$2:$I$8000)</f>
        <v>0</v>
      </c>
      <c r="S810" s="2">
        <f t="shared" si="38"/>
        <v>0</v>
      </c>
      <c r="T810" s="28">
        <f>(1-NCW!M810)</f>
        <v>1</v>
      </c>
    </row>
    <row r="811" spans="1:20" x14ac:dyDescent="0.2">
      <c r="A811">
        <v>811</v>
      </c>
      <c r="B811" s="9">
        <f>NCW!A811</f>
        <v>0</v>
      </c>
      <c r="C811" s="27">
        <f>NCW!B811</f>
        <v>0</v>
      </c>
      <c r="D811" s="19">
        <f>NCW!C811</f>
        <v>0</v>
      </c>
      <c r="E811" s="9">
        <f>NCW!N811</f>
        <v>0</v>
      </c>
      <c r="F811" s="9">
        <f>NCW!A811</f>
        <v>0</v>
      </c>
      <c r="G811" s="10">
        <f>NCW!D811</f>
        <v>0</v>
      </c>
      <c r="H811" s="15">
        <f>NCW!E811</f>
        <v>0</v>
      </c>
      <c r="I811" s="23">
        <f>NCW!F811</f>
        <v>0</v>
      </c>
      <c r="J811" s="15">
        <f>NCW!G811</f>
        <v>0</v>
      </c>
      <c r="K811" s="15">
        <f>NCW!H811</f>
        <v>0</v>
      </c>
      <c r="L811" s="15" t="str">
        <f t="shared" ca="1" si="36"/>
        <v/>
      </c>
      <c r="M811" s="4">
        <f>NCW!J811</f>
        <v>0</v>
      </c>
      <c r="N811" s="6">
        <f>NCW!K811</f>
        <v>0</v>
      </c>
      <c r="O811" s="11">
        <f>SUMIF(Invoiced!$C$2:$C$8000, F811,Invoiced!$H$2:$H$8000)</f>
        <v>0</v>
      </c>
      <c r="P811" s="18">
        <f t="shared" si="37"/>
        <v>0</v>
      </c>
      <c r="Q811" s="7">
        <f>NCW!L811</f>
        <v>0</v>
      </c>
      <c r="R811" s="12">
        <f>SUMIF(Invoiced!$C$2:$C$8000, F811,Invoiced!$I$2:$I$8000)</f>
        <v>0</v>
      </c>
      <c r="S811" s="2">
        <f t="shared" si="38"/>
        <v>0</v>
      </c>
      <c r="T811" s="28">
        <f>(1-NCW!M811)</f>
        <v>1</v>
      </c>
    </row>
    <row r="812" spans="1:20" x14ac:dyDescent="0.2">
      <c r="A812">
        <v>812</v>
      </c>
      <c r="B812" s="9">
        <f>NCW!A812</f>
        <v>0</v>
      </c>
      <c r="C812" s="27">
        <f>NCW!B812</f>
        <v>0</v>
      </c>
      <c r="D812" s="19">
        <f>NCW!C812</f>
        <v>0</v>
      </c>
      <c r="E812" s="9">
        <f>NCW!N812</f>
        <v>0</v>
      </c>
      <c r="F812" s="9">
        <f>NCW!A812</f>
        <v>0</v>
      </c>
      <c r="G812" s="10">
        <f>NCW!D812</f>
        <v>0</v>
      </c>
      <c r="H812" s="15">
        <f>NCW!E812</f>
        <v>0</v>
      </c>
      <c r="I812" s="23">
        <f>NCW!F812</f>
        <v>0</v>
      </c>
      <c r="J812" s="15">
        <f>NCW!G812</f>
        <v>0</v>
      </c>
      <c r="K812" s="15">
        <f>NCW!H812</f>
        <v>0</v>
      </c>
      <c r="L812" s="15" t="str">
        <f t="shared" ca="1" si="36"/>
        <v/>
      </c>
      <c r="M812" s="4">
        <f>NCW!J812</f>
        <v>0</v>
      </c>
      <c r="N812" s="6">
        <f>NCW!K812</f>
        <v>0</v>
      </c>
      <c r="O812" s="11">
        <f>SUMIF(Invoiced!$C$2:$C$8000, F812,Invoiced!$H$2:$H$8000)</f>
        <v>0</v>
      </c>
      <c r="P812" s="18">
        <f t="shared" si="37"/>
        <v>0</v>
      </c>
      <c r="Q812" s="7">
        <f>NCW!L812</f>
        <v>0</v>
      </c>
      <c r="R812" s="12">
        <f>SUMIF(Invoiced!$C$2:$C$8000, F812,Invoiced!$I$2:$I$8000)</f>
        <v>0</v>
      </c>
      <c r="S812" s="2">
        <f t="shared" si="38"/>
        <v>0</v>
      </c>
      <c r="T812" s="28">
        <f>(1-NCW!M812)</f>
        <v>1</v>
      </c>
    </row>
    <row r="813" spans="1:20" x14ac:dyDescent="0.2">
      <c r="A813">
        <v>813</v>
      </c>
      <c r="B813" s="9">
        <f>NCW!A813</f>
        <v>0</v>
      </c>
      <c r="C813" s="27">
        <f>NCW!B813</f>
        <v>0</v>
      </c>
      <c r="D813" s="19">
        <f>NCW!C813</f>
        <v>0</v>
      </c>
      <c r="E813" s="9">
        <f>NCW!N813</f>
        <v>0</v>
      </c>
      <c r="F813" s="9">
        <f>NCW!A813</f>
        <v>0</v>
      </c>
      <c r="G813" s="10">
        <f>NCW!D813</f>
        <v>0</v>
      </c>
      <c r="H813" s="15">
        <f>NCW!E813</f>
        <v>0</v>
      </c>
      <c r="I813" s="23">
        <f>NCW!F813</f>
        <v>0</v>
      </c>
      <c r="J813" s="15">
        <f>NCW!G813</f>
        <v>0</v>
      </c>
      <c r="K813" s="15">
        <f>NCW!H813</f>
        <v>0</v>
      </c>
      <c r="L813" s="15" t="str">
        <f t="shared" ca="1" si="36"/>
        <v/>
      </c>
      <c r="M813" s="4">
        <f>NCW!J813</f>
        <v>0</v>
      </c>
      <c r="N813" s="6">
        <f>NCW!K813</f>
        <v>0</v>
      </c>
      <c r="O813" s="11">
        <f>SUMIF(Invoiced!$C$2:$C$8000, F813,Invoiced!$H$2:$H$8000)</f>
        <v>0</v>
      </c>
      <c r="P813" s="18">
        <f t="shared" si="37"/>
        <v>0</v>
      </c>
      <c r="Q813" s="7">
        <f>NCW!L813</f>
        <v>0</v>
      </c>
      <c r="R813" s="12">
        <f>SUMIF(Invoiced!$C$2:$C$8000, F813,Invoiced!$I$2:$I$8000)</f>
        <v>0</v>
      </c>
      <c r="S813" s="2">
        <f t="shared" si="38"/>
        <v>0</v>
      </c>
      <c r="T813" s="28">
        <f>(1-NCW!M813)</f>
        <v>1</v>
      </c>
    </row>
    <row r="814" spans="1:20" x14ac:dyDescent="0.2">
      <c r="A814">
        <v>814</v>
      </c>
      <c r="B814" s="9">
        <f>NCW!A814</f>
        <v>0</v>
      </c>
      <c r="C814" s="27">
        <f>NCW!B814</f>
        <v>0</v>
      </c>
      <c r="D814" s="19">
        <f>NCW!C814</f>
        <v>0</v>
      </c>
      <c r="E814" s="9">
        <f>NCW!N814</f>
        <v>0</v>
      </c>
      <c r="F814" s="9">
        <f>NCW!A814</f>
        <v>0</v>
      </c>
      <c r="G814" s="10">
        <f>NCW!D814</f>
        <v>0</v>
      </c>
      <c r="H814" s="15">
        <f>NCW!E814</f>
        <v>0</v>
      </c>
      <c r="I814" s="23">
        <f>NCW!F814</f>
        <v>0</v>
      </c>
      <c r="J814" s="15">
        <f>NCW!G814</f>
        <v>0</v>
      </c>
      <c r="K814" s="15">
        <f>NCW!H814</f>
        <v>0</v>
      </c>
      <c r="L814" s="15" t="str">
        <f t="shared" ca="1" si="36"/>
        <v/>
      </c>
      <c r="M814" s="4">
        <f>NCW!J814</f>
        <v>0</v>
      </c>
      <c r="N814" s="6">
        <f>NCW!K814</f>
        <v>0</v>
      </c>
      <c r="O814" s="11">
        <f>SUMIF(Invoiced!$C$2:$C$8000, F814,Invoiced!$H$2:$H$8000)</f>
        <v>0</v>
      </c>
      <c r="P814" s="18">
        <f t="shared" si="37"/>
        <v>0</v>
      </c>
      <c r="Q814" s="7">
        <f>NCW!L814</f>
        <v>0</v>
      </c>
      <c r="R814" s="12">
        <f>SUMIF(Invoiced!$C$2:$C$8000, F814,Invoiced!$I$2:$I$8000)</f>
        <v>0</v>
      </c>
      <c r="S814" s="2">
        <f t="shared" si="38"/>
        <v>0</v>
      </c>
      <c r="T814" s="28">
        <f>(1-NCW!M814)</f>
        <v>1</v>
      </c>
    </row>
    <row r="815" spans="1:20" x14ac:dyDescent="0.2">
      <c r="A815">
        <v>815</v>
      </c>
      <c r="B815" s="9">
        <f>NCW!A815</f>
        <v>0</v>
      </c>
      <c r="C815" s="27">
        <f>NCW!B815</f>
        <v>0</v>
      </c>
      <c r="D815" s="19">
        <f>NCW!C815</f>
        <v>0</v>
      </c>
      <c r="E815" s="9">
        <f>NCW!N815</f>
        <v>0</v>
      </c>
      <c r="F815" s="9">
        <f>NCW!A815</f>
        <v>0</v>
      </c>
      <c r="G815" s="10">
        <f>NCW!D815</f>
        <v>0</v>
      </c>
      <c r="H815" s="15">
        <f>NCW!E815</f>
        <v>0</v>
      </c>
      <c r="I815" s="23">
        <f>NCW!F815</f>
        <v>0</v>
      </c>
      <c r="J815" s="15">
        <f>NCW!G815</f>
        <v>0</v>
      </c>
      <c r="K815" s="15">
        <f>NCW!H815</f>
        <v>0</v>
      </c>
      <c r="L815" s="15" t="str">
        <f t="shared" ca="1" si="36"/>
        <v/>
      </c>
      <c r="M815" s="4">
        <f>NCW!J815</f>
        <v>0</v>
      </c>
      <c r="N815" s="6">
        <f>NCW!K815</f>
        <v>0</v>
      </c>
      <c r="O815" s="11">
        <f>SUMIF(Invoiced!$C$2:$C$8000, F815,Invoiced!$H$2:$H$8000)</f>
        <v>0</v>
      </c>
      <c r="P815" s="18">
        <f t="shared" si="37"/>
        <v>0</v>
      </c>
      <c r="Q815" s="7">
        <f>NCW!L815</f>
        <v>0</v>
      </c>
      <c r="R815" s="12">
        <f>SUMIF(Invoiced!$C$2:$C$8000, F815,Invoiced!$I$2:$I$8000)</f>
        <v>0</v>
      </c>
      <c r="S815" s="2">
        <f t="shared" si="38"/>
        <v>0</v>
      </c>
      <c r="T815" s="28">
        <f>(1-NCW!M815)</f>
        <v>1</v>
      </c>
    </row>
    <row r="816" spans="1:20" x14ac:dyDescent="0.2">
      <c r="A816">
        <v>816</v>
      </c>
      <c r="B816" s="9">
        <f>NCW!A816</f>
        <v>0</v>
      </c>
      <c r="C816" s="27">
        <f>NCW!B816</f>
        <v>0</v>
      </c>
      <c r="D816" s="19">
        <f>NCW!C816</f>
        <v>0</v>
      </c>
      <c r="E816" s="9">
        <f>NCW!N816</f>
        <v>0</v>
      </c>
      <c r="F816" s="9">
        <f>NCW!A816</f>
        <v>0</v>
      </c>
      <c r="G816" s="10">
        <f>NCW!D816</f>
        <v>0</v>
      </c>
      <c r="H816" s="15">
        <f>NCW!E816</f>
        <v>0</v>
      </c>
      <c r="I816" s="23">
        <f>NCW!F816</f>
        <v>0</v>
      </c>
      <c r="J816" s="15">
        <f>NCW!G816</f>
        <v>0</v>
      </c>
      <c r="K816" s="15">
        <f>NCW!H816</f>
        <v>0</v>
      </c>
      <c r="L816" s="15" t="str">
        <f t="shared" ca="1" si="36"/>
        <v/>
      </c>
      <c r="M816" s="4">
        <f>NCW!J816</f>
        <v>0</v>
      </c>
      <c r="N816" s="6">
        <f>NCW!K816</f>
        <v>0</v>
      </c>
      <c r="O816" s="11">
        <f>SUMIF(Invoiced!$C$2:$C$8000, F816,Invoiced!$H$2:$H$8000)</f>
        <v>0</v>
      </c>
      <c r="P816" s="18">
        <f t="shared" si="37"/>
        <v>0</v>
      </c>
      <c r="Q816" s="7">
        <f>NCW!L816</f>
        <v>0</v>
      </c>
      <c r="R816" s="12">
        <f>SUMIF(Invoiced!$C$2:$C$8000, F816,Invoiced!$I$2:$I$8000)</f>
        <v>0</v>
      </c>
      <c r="S816" s="2">
        <f t="shared" si="38"/>
        <v>0</v>
      </c>
      <c r="T816" s="28">
        <f>(1-NCW!M816)</f>
        <v>1</v>
      </c>
    </row>
    <row r="817" spans="1:20" x14ac:dyDescent="0.2">
      <c r="A817">
        <v>817</v>
      </c>
      <c r="B817" s="9">
        <f>NCW!A817</f>
        <v>0</v>
      </c>
      <c r="C817" s="27">
        <f>NCW!B817</f>
        <v>0</v>
      </c>
      <c r="D817" s="19">
        <f>NCW!C817</f>
        <v>0</v>
      </c>
      <c r="E817" s="9">
        <f>NCW!N817</f>
        <v>0</v>
      </c>
      <c r="F817" s="9">
        <f>NCW!A817</f>
        <v>0</v>
      </c>
      <c r="G817" s="10">
        <f>NCW!D817</f>
        <v>0</v>
      </c>
      <c r="H817" s="15">
        <f>NCW!E817</f>
        <v>0</v>
      </c>
      <c r="I817" s="23">
        <f>NCW!F817</f>
        <v>0</v>
      </c>
      <c r="J817" s="15">
        <f>NCW!G817</f>
        <v>0</v>
      </c>
      <c r="K817" s="15">
        <f>NCW!H817</f>
        <v>0</v>
      </c>
      <c r="L817" s="15" t="str">
        <f t="shared" ca="1" si="36"/>
        <v/>
      </c>
      <c r="M817" s="4">
        <f>NCW!J817</f>
        <v>0</v>
      </c>
      <c r="N817" s="6">
        <f>NCW!K817</f>
        <v>0</v>
      </c>
      <c r="O817" s="11">
        <f>SUMIF(Invoiced!$C$2:$C$8000, F817,Invoiced!$H$2:$H$8000)</f>
        <v>0</v>
      </c>
      <c r="P817" s="18">
        <f t="shared" si="37"/>
        <v>0</v>
      </c>
      <c r="Q817" s="7">
        <f>NCW!L817</f>
        <v>0</v>
      </c>
      <c r="R817" s="12">
        <f>SUMIF(Invoiced!$C$2:$C$8000, F817,Invoiced!$I$2:$I$8000)</f>
        <v>0</v>
      </c>
      <c r="S817" s="2">
        <f t="shared" si="38"/>
        <v>0</v>
      </c>
      <c r="T817" s="28">
        <f>(1-NCW!M817)</f>
        <v>1</v>
      </c>
    </row>
    <row r="818" spans="1:20" x14ac:dyDescent="0.2">
      <c r="A818">
        <v>818</v>
      </c>
      <c r="B818" s="9">
        <f>NCW!A818</f>
        <v>0</v>
      </c>
      <c r="C818" s="27">
        <f>NCW!B818</f>
        <v>0</v>
      </c>
      <c r="D818" s="19">
        <f>NCW!C818</f>
        <v>0</v>
      </c>
      <c r="E818" s="9">
        <f>NCW!N818</f>
        <v>0</v>
      </c>
      <c r="F818" s="9">
        <f>NCW!A818</f>
        <v>0</v>
      </c>
      <c r="G818" s="10">
        <f>NCW!D818</f>
        <v>0</v>
      </c>
      <c r="H818" s="15">
        <f>NCW!E818</f>
        <v>0</v>
      </c>
      <c r="I818" s="23">
        <f>NCW!F818</f>
        <v>0</v>
      </c>
      <c r="J818" s="15">
        <f>NCW!G818</f>
        <v>0</v>
      </c>
      <c r="K818" s="15">
        <f>NCW!H818</f>
        <v>0</v>
      </c>
      <c r="L818" s="15" t="str">
        <f t="shared" ca="1" si="36"/>
        <v/>
      </c>
      <c r="M818" s="4">
        <f>NCW!J818</f>
        <v>0</v>
      </c>
      <c r="N818" s="6">
        <f>NCW!K818</f>
        <v>0</v>
      </c>
      <c r="O818" s="11">
        <f>SUMIF(Invoiced!$C$2:$C$8000, F818,Invoiced!$H$2:$H$8000)</f>
        <v>0</v>
      </c>
      <c r="P818" s="18">
        <f t="shared" si="37"/>
        <v>0</v>
      </c>
      <c r="Q818" s="7">
        <f>NCW!L818</f>
        <v>0</v>
      </c>
      <c r="R818" s="12">
        <f>SUMIF(Invoiced!$C$2:$C$8000, F818,Invoiced!$I$2:$I$8000)</f>
        <v>0</v>
      </c>
      <c r="S818" s="2">
        <f t="shared" si="38"/>
        <v>0</v>
      </c>
      <c r="T818" s="28">
        <f>(1-NCW!M818)</f>
        <v>1</v>
      </c>
    </row>
    <row r="819" spans="1:20" x14ac:dyDescent="0.2">
      <c r="A819">
        <v>819</v>
      </c>
      <c r="B819" s="9">
        <f>NCW!A819</f>
        <v>0</v>
      </c>
      <c r="C819" s="27">
        <f>NCW!B819</f>
        <v>0</v>
      </c>
      <c r="D819" s="19">
        <f>NCW!C819</f>
        <v>0</v>
      </c>
      <c r="E819" s="9">
        <f>NCW!N819</f>
        <v>0</v>
      </c>
      <c r="F819" s="9">
        <f>NCW!A819</f>
        <v>0</v>
      </c>
      <c r="G819" s="10">
        <f>NCW!D819</f>
        <v>0</v>
      </c>
      <c r="H819" s="15">
        <f>NCW!E819</f>
        <v>0</v>
      </c>
      <c r="I819" s="23">
        <f>NCW!F819</f>
        <v>0</v>
      </c>
      <c r="J819" s="15">
        <f>NCW!G819</f>
        <v>0</v>
      </c>
      <c r="K819" s="15">
        <f>NCW!H819</f>
        <v>0</v>
      </c>
      <c r="L819" s="15" t="str">
        <f t="shared" ca="1" si="36"/>
        <v/>
      </c>
      <c r="M819" s="4">
        <f>NCW!J819</f>
        <v>0</v>
      </c>
      <c r="N819" s="6">
        <f>NCW!K819</f>
        <v>0</v>
      </c>
      <c r="O819" s="11">
        <f>SUMIF(Invoiced!$C$2:$C$8000, F819,Invoiced!$H$2:$H$8000)</f>
        <v>0</v>
      </c>
      <c r="P819" s="18">
        <f t="shared" si="37"/>
        <v>0</v>
      </c>
      <c r="Q819" s="7">
        <f>NCW!L819</f>
        <v>0</v>
      </c>
      <c r="R819" s="12">
        <f>SUMIF(Invoiced!$C$2:$C$8000, F819,Invoiced!$I$2:$I$8000)</f>
        <v>0</v>
      </c>
      <c r="S819" s="2">
        <f t="shared" si="38"/>
        <v>0</v>
      </c>
      <c r="T819" s="28">
        <f>(1-NCW!M819)</f>
        <v>1</v>
      </c>
    </row>
    <row r="820" spans="1:20" x14ac:dyDescent="0.2">
      <c r="A820">
        <v>820</v>
      </c>
      <c r="B820" s="9">
        <f>NCW!A820</f>
        <v>0</v>
      </c>
      <c r="C820" s="27">
        <f>NCW!B820</f>
        <v>0</v>
      </c>
      <c r="D820" s="19">
        <f>NCW!C820</f>
        <v>0</v>
      </c>
      <c r="E820" s="9">
        <f>NCW!N820</f>
        <v>0</v>
      </c>
      <c r="F820" s="9">
        <f>NCW!A820</f>
        <v>0</v>
      </c>
      <c r="G820" s="10">
        <f>NCW!D820</f>
        <v>0</v>
      </c>
      <c r="H820" s="15">
        <f>NCW!E820</f>
        <v>0</v>
      </c>
      <c r="I820" s="23">
        <f>NCW!F820</f>
        <v>0</v>
      </c>
      <c r="J820" s="15">
        <f>NCW!G820</f>
        <v>0</v>
      </c>
      <c r="K820" s="15">
        <f>NCW!H820</f>
        <v>0</v>
      </c>
      <c r="L820" s="15" t="str">
        <f t="shared" ca="1" si="36"/>
        <v/>
      </c>
      <c r="M820" s="4">
        <f>NCW!J820</f>
        <v>0</v>
      </c>
      <c r="N820" s="6">
        <f>NCW!K820</f>
        <v>0</v>
      </c>
      <c r="O820" s="11">
        <f>SUMIF(Invoiced!$C$2:$C$8000, F820,Invoiced!$H$2:$H$8000)</f>
        <v>0</v>
      </c>
      <c r="P820" s="18">
        <f t="shared" si="37"/>
        <v>0</v>
      </c>
      <c r="Q820" s="7">
        <f>NCW!L820</f>
        <v>0</v>
      </c>
      <c r="R820" s="12">
        <f>SUMIF(Invoiced!$C$2:$C$8000, F820,Invoiced!$I$2:$I$8000)</f>
        <v>0</v>
      </c>
      <c r="S820" s="2">
        <f t="shared" si="38"/>
        <v>0</v>
      </c>
      <c r="T820" s="28">
        <f>(1-NCW!M820)</f>
        <v>1</v>
      </c>
    </row>
    <row r="821" spans="1:20" x14ac:dyDescent="0.2">
      <c r="A821">
        <v>821</v>
      </c>
      <c r="B821" s="9">
        <f>NCW!A821</f>
        <v>0</v>
      </c>
      <c r="C821" s="27">
        <f>NCW!B821</f>
        <v>0</v>
      </c>
      <c r="D821" s="19">
        <f>NCW!C821</f>
        <v>0</v>
      </c>
      <c r="E821" s="9">
        <f>NCW!N821</f>
        <v>0</v>
      </c>
      <c r="F821" s="9">
        <f>NCW!A821</f>
        <v>0</v>
      </c>
      <c r="G821" s="10">
        <f>NCW!D821</f>
        <v>0</v>
      </c>
      <c r="H821" s="15">
        <f>NCW!E821</f>
        <v>0</v>
      </c>
      <c r="I821" s="23">
        <f>NCW!F821</f>
        <v>0</v>
      </c>
      <c r="J821" s="15">
        <f>NCW!G821</f>
        <v>0</v>
      </c>
      <c r="K821" s="15">
        <f>NCW!H821</f>
        <v>0</v>
      </c>
      <c r="L821" s="15" t="str">
        <f t="shared" ca="1" si="36"/>
        <v/>
      </c>
      <c r="M821" s="4">
        <f>NCW!J821</f>
        <v>0</v>
      </c>
      <c r="N821" s="6">
        <f>NCW!K821</f>
        <v>0</v>
      </c>
      <c r="O821" s="11">
        <f>SUMIF(Invoiced!$C$2:$C$8000, F821,Invoiced!$H$2:$H$8000)</f>
        <v>0</v>
      </c>
      <c r="P821" s="18">
        <f t="shared" si="37"/>
        <v>0</v>
      </c>
      <c r="Q821" s="7">
        <f>NCW!L821</f>
        <v>0</v>
      </c>
      <c r="R821" s="12">
        <f>SUMIF(Invoiced!$C$2:$C$8000, F821,Invoiced!$I$2:$I$8000)</f>
        <v>0</v>
      </c>
      <c r="S821" s="2">
        <f t="shared" si="38"/>
        <v>0</v>
      </c>
      <c r="T821" s="28">
        <f>(1-NCW!M821)</f>
        <v>1</v>
      </c>
    </row>
    <row r="822" spans="1:20" x14ac:dyDescent="0.2">
      <c r="A822">
        <v>822</v>
      </c>
      <c r="B822" s="9">
        <f>NCW!A822</f>
        <v>0</v>
      </c>
      <c r="C822" s="27">
        <f>NCW!B822</f>
        <v>0</v>
      </c>
      <c r="D822" s="19">
        <f>NCW!C822</f>
        <v>0</v>
      </c>
      <c r="E822" s="9">
        <f>NCW!N822</f>
        <v>0</v>
      </c>
      <c r="F822" s="9">
        <f>NCW!A822</f>
        <v>0</v>
      </c>
      <c r="G822" s="10">
        <f>NCW!D822</f>
        <v>0</v>
      </c>
      <c r="H822" s="15">
        <f>NCW!E822</f>
        <v>0</v>
      </c>
      <c r="I822" s="23">
        <f>NCW!F822</f>
        <v>0</v>
      </c>
      <c r="J822" s="15">
        <f>NCW!G822</f>
        <v>0</v>
      </c>
      <c r="K822" s="15">
        <f>NCW!H822</f>
        <v>0</v>
      </c>
      <c r="L822" s="15" t="str">
        <f t="shared" ca="1" si="36"/>
        <v/>
      </c>
      <c r="M822" s="4">
        <f>NCW!J822</f>
        <v>0</v>
      </c>
      <c r="N822" s="6">
        <f>NCW!K822</f>
        <v>0</v>
      </c>
      <c r="O822" s="11">
        <f>SUMIF(Invoiced!$C$2:$C$8000, F822,Invoiced!$H$2:$H$8000)</f>
        <v>0</v>
      </c>
      <c r="P822" s="18">
        <f t="shared" si="37"/>
        <v>0</v>
      </c>
      <c r="Q822" s="7">
        <f>NCW!L822</f>
        <v>0</v>
      </c>
      <c r="R822" s="12">
        <f>SUMIF(Invoiced!$C$2:$C$8000, F822,Invoiced!$I$2:$I$8000)</f>
        <v>0</v>
      </c>
      <c r="S822" s="2">
        <f t="shared" si="38"/>
        <v>0</v>
      </c>
      <c r="T822" s="28">
        <f>(1-NCW!M822)</f>
        <v>1</v>
      </c>
    </row>
    <row r="823" spans="1:20" x14ac:dyDescent="0.2">
      <c r="A823">
        <v>823</v>
      </c>
      <c r="B823" s="9">
        <f>NCW!A823</f>
        <v>0</v>
      </c>
      <c r="C823" s="27">
        <f>NCW!B823</f>
        <v>0</v>
      </c>
      <c r="D823" s="19">
        <f>NCW!C823</f>
        <v>0</v>
      </c>
      <c r="E823" s="9">
        <f>NCW!N823</f>
        <v>0</v>
      </c>
      <c r="F823" s="9">
        <f>NCW!A823</f>
        <v>0</v>
      </c>
      <c r="G823" s="10">
        <f>NCW!D823</f>
        <v>0</v>
      </c>
      <c r="H823" s="15">
        <f>NCW!E823</f>
        <v>0</v>
      </c>
      <c r="I823" s="23">
        <f>NCW!F823</f>
        <v>0</v>
      </c>
      <c r="J823" s="15">
        <f>NCW!G823</f>
        <v>0</v>
      </c>
      <c r="K823" s="15">
        <f>NCW!H823</f>
        <v>0</v>
      </c>
      <c r="L823" s="15" t="str">
        <f t="shared" ca="1" si="36"/>
        <v/>
      </c>
      <c r="M823" s="4">
        <f>NCW!J823</f>
        <v>0</v>
      </c>
      <c r="N823" s="6">
        <f>NCW!K823</f>
        <v>0</v>
      </c>
      <c r="O823" s="11">
        <f>SUMIF(Invoiced!$C$2:$C$8000, F823,Invoiced!$H$2:$H$8000)</f>
        <v>0</v>
      </c>
      <c r="P823" s="18">
        <f t="shared" si="37"/>
        <v>0</v>
      </c>
      <c r="Q823" s="7">
        <f>NCW!L823</f>
        <v>0</v>
      </c>
      <c r="R823" s="12">
        <f>SUMIF(Invoiced!$C$2:$C$8000, F823,Invoiced!$I$2:$I$8000)</f>
        <v>0</v>
      </c>
      <c r="S823" s="2">
        <f t="shared" si="38"/>
        <v>0</v>
      </c>
      <c r="T823" s="28">
        <f>(1-NCW!M823)</f>
        <v>1</v>
      </c>
    </row>
    <row r="824" spans="1:20" x14ac:dyDescent="0.2">
      <c r="A824">
        <v>824</v>
      </c>
      <c r="B824" s="9">
        <f>NCW!A824</f>
        <v>0</v>
      </c>
      <c r="C824" s="27">
        <f>NCW!B824</f>
        <v>0</v>
      </c>
      <c r="D824" s="19">
        <f>NCW!C824</f>
        <v>0</v>
      </c>
      <c r="E824" s="9">
        <f>NCW!N824</f>
        <v>0</v>
      </c>
      <c r="F824" s="9">
        <f>NCW!A824</f>
        <v>0</v>
      </c>
      <c r="G824" s="10">
        <f>NCW!D824</f>
        <v>0</v>
      </c>
      <c r="H824" s="15">
        <f>NCW!E824</f>
        <v>0</v>
      </c>
      <c r="I824" s="23">
        <f>NCW!F824</f>
        <v>0</v>
      </c>
      <c r="J824" s="15">
        <f>NCW!G824</f>
        <v>0</v>
      </c>
      <c r="K824" s="15">
        <f>NCW!H824</f>
        <v>0</v>
      </c>
      <c r="L824" s="15" t="str">
        <f t="shared" ca="1" si="36"/>
        <v/>
      </c>
      <c r="M824" s="4">
        <f>NCW!J824</f>
        <v>0</v>
      </c>
      <c r="N824" s="6">
        <f>NCW!K824</f>
        <v>0</v>
      </c>
      <c r="O824" s="11">
        <f>SUMIF(Invoiced!$C$2:$C$8000, F824,Invoiced!$H$2:$H$8000)</f>
        <v>0</v>
      </c>
      <c r="P824" s="18">
        <f t="shared" si="37"/>
        <v>0</v>
      </c>
      <c r="Q824" s="7">
        <f>NCW!L824</f>
        <v>0</v>
      </c>
      <c r="R824" s="12">
        <f>SUMIF(Invoiced!$C$2:$C$8000, F824,Invoiced!$I$2:$I$8000)</f>
        <v>0</v>
      </c>
      <c r="S824" s="2">
        <f t="shared" si="38"/>
        <v>0</v>
      </c>
      <c r="T824" s="28">
        <f>(1-NCW!M824)</f>
        <v>1</v>
      </c>
    </row>
    <row r="825" spans="1:20" x14ac:dyDescent="0.2">
      <c r="A825">
        <v>825</v>
      </c>
      <c r="B825" s="9">
        <f>NCW!A825</f>
        <v>0</v>
      </c>
      <c r="C825" s="27">
        <f>NCW!B825</f>
        <v>0</v>
      </c>
      <c r="D825" s="19">
        <f>NCW!C825</f>
        <v>0</v>
      </c>
      <c r="E825" s="9">
        <f>NCW!N825</f>
        <v>0</v>
      </c>
      <c r="F825" s="9">
        <f>NCW!A825</f>
        <v>0</v>
      </c>
      <c r="G825" s="10">
        <f>NCW!D825</f>
        <v>0</v>
      </c>
      <c r="H825" s="15">
        <f>NCW!E825</f>
        <v>0</v>
      </c>
      <c r="I825" s="23">
        <f>NCW!F825</f>
        <v>0</v>
      </c>
      <c r="J825" s="15">
        <f>NCW!G825</f>
        <v>0</v>
      </c>
      <c r="K825" s="15">
        <f>NCW!H825</f>
        <v>0</v>
      </c>
      <c r="L825" s="15" t="str">
        <f t="shared" ca="1" si="36"/>
        <v/>
      </c>
      <c r="M825" s="4">
        <f>NCW!J825</f>
        <v>0</v>
      </c>
      <c r="N825" s="6">
        <f>NCW!K825</f>
        <v>0</v>
      </c>
      <c r="O825" s="11">
        <f>SUMIF(Invoiced!$C$2:$C$8000, F825,Invoiced!$H$2:$H$8000)</f>
        <v>0</v>
      </c>
      <c r="P825" s="18">
        <f t="shared" si="37"/>
        <v>0</v>
      </c>
      <c r="Q825" s="7">
        <f>NCW!L825</f>
        <v>0</v>
      </c>
      <c r="R825" s="12">
        <f>SUMIF(Invoiced!$C$2:$C$8000, F825,Invoiced!$I$2:$I$8000)</f>
        <v>0</v>
      </c>
      <c r="S825" s="2">
        <f t="shared" si="38"/>
        <v>0</v>
      </c>
      <c r="T825" s="28">
        <f>(1-NCW!M825)</f>
        <v>1</v>
      </c>
    </row>
    <row r="826" spans="1:20" x14ac:dyDescent="0.2">
      <c r="A826">
        <v>826</v>
      </c>
      <c r="B826" s="9">
        <f>NCW!A826</f>
        <v>0</v>
      </c>
      <c r="C826" s="27">
        <f>NCW!B826</f>
        <v>0</v>
      </c>
      <c r="D826" s="19">
        <f>NCW!C826</f>
        <v>0</v>
      </c>
      <c r="E826" s="9">
        <f>NCW!N826</f>
        <v>0</v>
      </c>
      <c r="F826" s="9">
        <f>NCW!A826</f>
        <v>0</v>
      </c>
      <c r="G826" s="10">
        <f>NCW!D826</f>
        <v>0</v>
      </c>
      <c r="H826" s="15">
        <f>NCW!E826</f>
        <v>0</v>
      </c>
      <c r="I826" s="23">
        <f>NCW!F826</f>
        <v>0</v>
      </c>
      <c r="J826" s="15">
        <f>NCW!G826</f>
        <v>0</v>
      </c>
      <c r="K826" s="15">
        <f>NCW!H826</f>
        <v>0</v>
      </c>
      <c r="L826" s="15" t="str">
        <f t="shared" ca="1" si="36"/>
        <v/>
      </c>
      <c r="M826" s="4">
        <f>NCW!J826</f>
        <v>0</v>
      </c>
      <c r="N826" s="6">
        <f>NCW!K826</f>
        <v>0</v>
      </c>
      <c r="O826" s="11">
        <f>SUMIF(Invoiced!$C$2:$C$8000, F826,Invoiced!$H$2:$H$8000)</f>
        <v>0</v>
      </c>
      <c r="P826" s="18">
        <f t="shared" si="37"/>
        <v>0</v>
      </c>
      <c r="Q826" s="7">
        <f>NCW!L826</f>
        <v>0</v>
      </c>
      <c r="R826" s="12">
        <f>SUMIF(Invoiced!$C$2:$C$8000, F826,Invoiced!$I$2:$I$8000)</f>
        <v>0</v>
      </c>
      <c r="S826" s="2">
        <f t="shared" si="38"/>
        <v>0</v>
      </c>
      <c r="T826" s="28">
        <f>(1-NCW!M826)</f>
        <v>1</v>
      </c>
    </row>
    <row r="827" spans="1:20" x14ac:dyDescent="0.2">
      <c r="A827">
        <v>827</v>
      </c>
      <c r="B827" s="9">
        <f>NCW!A827</f>
        <v>0</v>
      </c>
      <c r="C827" s="27">
        <f>NCW!B827</f>
        <v>0</v>
      </c>
      <c r="D827" s="19">
        <f>NCW!C827</f>
        <v>0</v>
      </c>
      <c r="E827" s="9">
        <f>NCW!N827</f>
        <v>0</v>
      </c>
      <c r="F827" s="9">
        <f>NCW!A827</f>
        <v>0</v>
      </c>
      <c r="G827" s="10">
        <f>NCW!D827</f>
        <v>0</v>
      </c>
      <c r="H827" s="15">
        <f>NCW!E827</f>
        <v>0</v>
      </c>
      <c r="I827" s="23">
        <f>NCW!F827</f>
        <v>0</v>
      </c>
      <c r="J827" s="15">
        <f>NCW!G827</f>
        <v>0</v>
      </c>
      <c r="K827" s="15">
        <f>NCW!H827</f>
        <v>0</v>
      </c>
      <c r="L827" s="15" t="str">
        <f t="shared" ca="1" si="36"/>
        <v/>
      </c>
      <c r="M827" s="4">
        <f>NCW!J827</f>
        <v>0</v>
      </c>
      <c r="N827" s="6">
        <f>NCW!K827</f>
        <v>0</v>
      </c>
      <c r="O827" s="11">
        <f>SUMIF(Invoiced!$C$2:$C$8000, F827,Invoiced!$H$2:$H$8000)</f>
        <v>0</v>
      </c>
      <c r="P827" s="18">
        <f t="shared" si="37"/>
        <v>0</v>
      </c>
      <c r="Q827" s="7">
        <f>NCW!L827</f>
        <v>0</v>
      </c>
      <c r="R827" s="12">
        <f>SUMIF(Invoiced!$C$2:$C$8000, F827,Invoiced!$I$2:$I$8000)</f>
        <v>0</v>
      </c>
      <c r="S827" s="2">
        <f t="shared" si="38"/>
        <v>0</v>
      </c>
      <c r="T827" s="28">
        <f>(1-NCW!M827)</f>
        <v>1</v>
      </c>
    </row>
    <row r="828" spans="1:20" x14ac:dyDescent="0.2">
      <c r="A828">
        <v>828</v>
      </c>
      <c r="B828" s="9">
        <f>NCW!A828</f>
        <v>0</v>
      </c>
      <c r="C828" s="27">
        <f>NCW!B828</f>
        <v>0</v>
      </c>
      <c r="D828" s="19">
        <f>NCW!C828</f>
        <v>0</v>
      </c>
      <c r="E828" s="9">
        <f>NCW!N828</f>
        <v>0</v>
      </c>
      <c r="F828" s="9">
        <f>NCW!A828</f>
        <v>0</v>
      </c>
      <c r="G828" s="10">
        <f>NCW!D828</f>
        <v>0</v>
      </c>
      <c r="H828" s="15">
        <f>NCW!E828</f>
        <v>0</v>
      </c>
      <c r="I828" s="23">
        <f>NCW!F828</f>
        <v>0</v>
      </c>
      <c r="J828" s="15">
        <f>NCW!G828</f>
        <v>0</v>
      </c>
      <c r="K828" s="15">
        <f>NCW!H828</f>
        <v>0</v>
      </c>
      <c r="L828" s="15" t="str">
        <f t="shared" ca="1" si="36"/>
        <v/>
      </c>
      <c r="M828" s="4">
        <f>NCW!J828</f>
        <v>0</v>
      </c>
      <c r="N828" s="6">
        <f>NCW!K828</f>
        <v>0</v>
      </c>
      <c r="O828" s="11">
        <f>SUMIF(Invoiced!$C$2:$C$8000, F828,Invoiced!$H$2:$H$8000)</f>
        <v>0</v>
      </c>
      <c r="P828" s="18">
        <f t="shared" si="37"/>
        <v>0</v>
      </c>
      <c r="Q828" s="7">
        <f>NCW!L828</f>
        <v>0</v>
      </c>
      <c r="R828" s="12">
        <f>SUMIF(Invoiced!$C$2:$C$8000, F828,Invoiced!$I$2:$I$8000)</f>
        <v>0</v>
      </c>
      <c r="S828" s="2">
        <f t="shared" si="38"/>
        <v>0</v>
      </c>
      <c r="T828" s="28">
        <f>(1-NCW!M828)</f>
        <v>1</v>
      </c>
    </row>
    <row r="829" spans="1:20" x14ac:dyDescent="0.2">
      <c r="A829">
        <v>829</v>
      </c>
      <c r="B829" s="9">
        <f>NCW!A829</f>
        <v>0</v>
      </c>
      <c r="C829" s="27">
        <f>NCW!B829</f>
        <v>0</v>
      </c>
      <c r="D829" s="19">
        <f>NCW!C829</f>
        <v>0</v>
      </c>
      <c r="E829" s="9">
        <f>NCW!N829</f>
        <v>0</v>
      </c>
      <c r="F829" s="9">
        <f>NCW!A829</f>
        <v>0</v>
      </c>
      <c r="G829" s="10">
        <f>NCW!D829</f>
        <v>0</v>
      </c>
      <c r="H829" s="15">
        <f>NCW!E829</f>
        <v>0</v>
      </c>
      <c r="I829" s="23">
        <f>NCW!F829</f>
        <v>0</v>
      </c>
      <c r="J829" s="15">
        <f>NCW!G829</f>
        <v>0</v>
      </c>
      <c r="K829" s="15">
        <f>NCW!H829</f>
        <v>0</v>
      </c>
      <c r="L829" s="15" t="str">
        <f t="shared" ca="1" si="36"/>
        <v/>
      </c>
      <c r="M829" s="4">
        <f>NCW!J829</f>
        <v>0</v>
      </c>
      <c r="N829" s="6">
        <f>NCW!K829</f>
        <v>0</v>
      </c>
      <c r="O829" s="11">
        <f>SUMIF(Invoiced!$C$2:$C$8000, F829,Invoiced!$H$2:$H$8000)</f>
        <v>0</v>
      </c>
      <c r="P829" s="18">
        <f t="shared" si="37"/>
        <v>0</v>
      </c>
      <c r="Q829" s="7">
        <f>NCW!L829</f>
        <v>0</v>
      </c>
      <c r="R829" s="12">
        <f>SUMIF(Invoiced!$C$2:$C$8000, F829,Invoiced!$I$2:$I$8000)</f>
        <v>0</v>
      </c>
      <c r="S829" s="2">
        <f t="shared" si="38"/>
        <v>0</v>
      </c>
      <c r="T829" s="28">
        <f>(1-NCW!M829)</f>
        <v>1</v>
      </c>
    </row>
    <row r="830" spans="1:20" x14ac:dyDescent="0.2">
      <c r="A830">
        <v>830</v>
      </c>
      <c r="B830" s="9">
        <f>NCW!A830</f>
        <v>0</v>
      </c>
      <c r="C830" s="27">
        <f>NCW!B830</f>
        <v>0</v>
      </c>
      <c r="D830" s="19">
        <f>NCW!C830</f>
        <v>0</v>
      </c>
      <c r="E830" s="9">
        <f>NCW!N830</f>
        <v>0</v>
      </c>
      <c r="F830" s="9">
        <f>NCW!A830</f>
        <v>0</v>
      </c>
      <c r="G830" s="10">
        <f>NCW!D830</f>
        <v>0</v>
      </c>
      <c r="H830" s="15">
        <f>NCW!E830</f>
        <v>0</v>
      </c>
      <c r="I830" s="23">
        <f>NCW!F830</f>
        <v>0</v>
      </c>
      <c r="J830" s="15">
        <f>NCW!G830</f>
        <v>0</v>
      </c>
      <c r="K830" s="15">
        <f>NCW!H830</f>
        <v>0</v>
      </c>
      <c r="L830" s="15" t="str">
        <f t="shared" ca="1" si="36"/>
        <v/>
      </c>
      <c r="M830" s="4">
        <f>NCW!J830</f>
        <v>0</v>
      </c>
      <c r="N830" s="6">
        <f>NCW!K830</f>
        <v>0</v>
      </c>
      <c r="O830" s="11">
        <f>SUMIF(Invoiced!$C$2:$C$8000, F830,Invoiced!$H$2:$H$8000)</f>
        <v>0</v>
      </c>
      <c r="P830" s="18">
        <f t="shared" si="37"/>
        <v>0</v>
      </c>
      <c r="Q830" s="7">
        <f>NCW!L830</f>
        <v>0</v>
      </c>
      <c r="R830" s="12">
        <f>SUMIF(Invoiced!$C$2:$C$8000, F830,Invoiced!$I$2:$I$8000)</f>
        <v>0</v>
      </c>
      <c r="S830" s="2">
        <f t="shared" si="38"/>
        <v>0</v>
      </c>
      <c r="T830" s="28">
        <f>(1-NCW!M830)</f>
        <v>1</v>
      </c>
    </row>
    <row r="831" spans="1:20" x14ac:dyDescent="0.2">
      <c r="A831">
        <v>831</v>
      </c>
      <c r="B831" s="9">
        <f>NCW!A831</f>
        <v>0</v>
      </c>
      <c r="C831" s="27">
        <f>NCW!B831</f>
        <v>0</v>
      </c>
      <c r="D831" s="19">
        <f>NCW!C831</f>
        <v>0</v>
      </c>
      <c r="E831" s="9">
        <f>NCW!N831</f>
        <v>0</v>
      </c>
      <c r="F831" s="9">
        <f>NCW!A831</f>
        <v>0</v>
      </c>
      <c r="G831" s="10">
        <f>NCW!D831</f>
        <v>0</v>
      </c>
      <c r="H831" s="15">
        <f>NCW!E831</f>
        <v>0</v>
      </c>
      <c r="I831" s="23">
        <f>NCW!F831</f>
        <v>0</v>
      </c>
      <c r="J831" s="15">
        <f>NCW!G831</f>
        <v>0</v>
      </c>
      <c r="K831" s="15">
        <f>NCW!H831</f>
        <v>0</v>
      </c>
      <c r="L831" s="15" t="str">
        <f t="shared" ca="1" si="36"/>
        <v/>
      </c>
      <c r="M831" s="4">
        <f>NCW!J831</f>
        <v>0</v>
      </c>
      <c r="N831" s="6">
        <f>NCW!K831</f>
        <v>0</v>
      </c>
      <c r="O831" s="11">
        <f>SUMIF(Invoiced!$C$2:$C$8000, F831,Invoiced!$H$2:$H$8000)</f>
        <v>0</v>
      </c>
      <c r="P831" s="18">
        <f t="shared" si="37"/>
        <v>0</v>
      </c>
      <c r="Q831" s="7">
        <f>NCW!L831</f>
        <v>0</v>
      </c>
      <c r="R831" s="12">
        <f>SUMIF(Invoiced!$C$2:$C$8000, F831,Invoiced!$I$2:$I$8000)</f>
        <v>0</v>
      </c>
      <c r="S831" s="2">
        <f t="shared" si="38"/>
        <v>0</v>
      </c>
      <c r="T831" s="28">
        <f>(1-NCW!M831)</f>
        <v>1</v>
      </c>
    </row>
    <row r="832" spans="1:20" x14ac:dyDescent="0.2">
      <c r="A832">
        <v>832</v>
      </c>
      <c r="B832" s="9">
        <f>NCW!A832</f>
        <v>0</v>
      </c>
      <c r="C832" s="27">
        <f>NCW!B832</f>
        <v>0</v>
      </c>
      <c r="D832" s="19">
        <f>NCW!C832</f>
        <v>0</v>
      </c>
      <c r="E832" s="9">
        <f>NCW!N832</f>
        <v>0</v>
      </c>
      <c r="F832" s="9">
        <f>NCW!A832</f>
        <v>0</v>
      </c>
      <c r="G832" s="10">
        <f>NCW!D832</f>
        <v>0</v>
      </c>
      <c r="H832" s="15">
        <f>NCW!E832</f>
        <v>0</v>
      </c>
      <c r="I832" s="23">
        <f>NCW!F832</f>
        <v>0</v>
      </c>
      <c r="J832" s="15">
        <f>NCW!G832</f>
        <v>0</v>
      </c>
      <c r="K832" s="15">
        <f>NCW!H832</f>
        <v>0</v>
      </c>
      <c r="L832" s="15" t="str">
        <f t="shared" ca="1" si="36"/>
        <v/>
      </c>
      <c r="M832" s="4">
        <f>NCW!J832</f>
        <v>0</v>
      </c>
      <c r="N832" s="6">
        <f>NCW!K832</f>
        <v>0</v>
      </c>
      <c r="O832" s="11">
        <f>SUMIF(Invoiced!$C$2:$C$8000, F832,Invoiced!$H$2:$H$8000)</f>
        <v>0</v>
      </c>
      <c r="P832" s="18">
        <f t="shared" si="37"/>
        <v>0</v>
      </c>
      <c r="Q832" s="7">
        <f>NCW!L832</f>
        <v>0</v>
      </c>
      <c r="R832" s="12">
        <f>SUMIF(Invoiced!$C$2:$C$8000, F832,Invoiced!$I$2:$I$8000)</f>
        <v>0</v>
      </c>
      <c r="S832" s="2">
        <f t="shared" si="38"/>
        <v>0</v>
      </c>
      <c r="T832" s="28">
        <f>(1-NCW!M832)</f>
        <v>1</v>
      </c>
    </row>
    <row r="833" spans="1:20" x14ac:dyDescent="0.2">
      <c r="A833">
        <v>833</v>
      </c>
      <c r="B833" s="9">
        <f>NCW!A833</f>
        <v>0</v>
      </c>
      <c r="C833" s="27">
        <f>NCW!B833</f>
        <v>0</v>
      </c>
      <c r="D833" s="19">
        <f>NCW!C833</f>
        <v>0</v>
      </c>
      <c r="E833" s="9">
        <f>NCW!N833</f>
        <v>0</v>
      </c>
      <c r="F833" s="9">
        <f>NCW!A833</f>
        <v>0</v>
      </c>
      <c r="G833" s="10">
        <f>NCW!D833</f>
        <v>0</v>
      </c>
      <c r="H833" s="15">
        <f>NCW!E833</f>
        <v>0</v>
      </c>
      <c r="I833" s="23">
        <f>NCW!F833</f>
        <v>0</v>
      </c>
      <c r="J833" s="15">
        <f>NCW!G833</f>
        <v>0</v>
      </c>
      <c r="K833" s="15">
        <f>NCW!H833</f>
        <v>0</v>
      </c>
      <c r="L833" s="15" t="str">
        <f t="shared" ca="1" si="36"/>
        <v/>
      </c>
      <c r="M833" s="4">
        <f>NCW!J833</f>
        <v>0</v>
      </c>
      <c r="N833" s="6">
        <f>NCW!K833</f>
        <v>0</v>
      </c>
      <c r="O833" s="11">
        <f>SUMIF(Invoiced!$C$2:$C$8000, F833,Invoiced!$H$2:$H$8000)</f>
        <v>0</v>
      </c>
      <c r="P833" s="18">
        <f t="shared" si="37"/>
        <v>0</v>
      </c>
      <c r="Q833" s="7">
        <f>NCW!L833</f>
        <v>0</v>
      </c>
      <c r="R833" s="12">
        <f>SUMIF(Invoiced!$C$2:$C$8000, F833,Invoiced!$I$2:$I$8000)</f>
        <v>0</v>
      </c>
      <c r="S833" s="2">
        <f t="shared" si="38"/>
        <v>0</v>
      </c>
      <c r="T833" s="28">
        <f>(1-NCW!M833)</f>
        <v>1</v>
      </c>
    </row>
    <row r="834" spans="1:20" x14ac:dyDescent="0.2">
      <c r="A834">
        <v>834</v>
      </c>
      <c r="B834" s="9">
        <f>NCW!A834</f>
        <v>0</v>
      </c>
      <c r="C834" s="27">
        <f>NCW!B834</f>
        <v>0</v>
      </c>
      <c r="D834" s="19">
        <f>NCW!C834</f>
        <v>0</v>
      </c>
      <c r="E834" s="9">
        <f>NCW!N834</f>
        <v>0</v>
      </c>
      <c r="F834" s="9">
        <f>NCW!A834</f>
        <v>0</v>
      </c>
      <c r="G834" s="10">
        <f>NCW!D834</f>
        <v>0</v>
      </c>
      <c r="H834" s="15">
        <f>NCW!E834</f>
        <v>0</v>
      </c>
      <c r="I834" s="23">
        <f>NCW!F834</f>
        <v>0</v>
      </c>
      <c r="J834" s="15">
        <f>NCW!G834</f>
        <v>0</v>
      </c>
      <c r="K834" s="15">
        <f>NCW!H834</f>
        <v>0</v>
      </c>
      <c r="L834" s="15" t="str">
        <f t="shared" ca="1" si="36"/>
        <v/>
      </c>
      <c r="M834" s="4">
        <f>NCW!J834</f>
        <v>0</v>
      </c>
      <c r="N834" s="6">
        <f>NCW!K834</f>
        <v>0</v>
      </c>
      <c r="O834" s="11">
        <f>SUMIF(Invoiced!$C$2:$C$8000, F834,Invoiced!$H$2:$H$8000)</f>
        <v>0</v>
      </c>
      <c r="P834" s="18">
        <f t="shared" si="37"/>
        <v>0</v>
      </c>
      <c r="Q834" s="7">
        <f>NCW!L834</f>
        <v>0</v>
      </c>
      <c r="R834" s="12">
        <f>SUMIF(Invoiced!$C$2:$C$8000, F834,Invoiced!$I$2:$I$8000)</f>
        <v>0</v>
      </c>
      <c r="S834" s="2">
        <f t="shared" si="38"/>
        <v>0</v>
      </c>
      <c r="T834" s="28">
        <f>(1-NCW!M834)</f>
        <v>1</v>
      </c>
    </row>
    <row r="835" spans="1:20" x14ac:dyDescent="0.2">
      <c r="A835">
        <v>835</v>
      </c>
      <c r="B835" s="9">
        <f>NCW!A835</f>
        <v>0</v>
      </c>
      <c r="C835" s="27">
        <f>NCW!B835</f>
        <v>0</v>
      </c>
      <c r="D835" s="19">
        <f>NCW!C835</f>
        <v>0</v>
      </c>
      <c r="E835" s="9">
        <f>NCW!N835</f>
        <v>0</v>
      </c>
      <c r="F835" s="9">
        <f>NCW!A835</f>
        <v>0</v>
      </c>
      <c r="G835" s="10">
        <f>NCW!D835</f>
        <v>0</v>
      </c>
      <c r="H835" s="15">
        <f>NCW!E835</f>
        <v>0</v>
      </c>
      <c r="I835" s="23">
        <f>NCW!F835</f>
        <v>0</v>
      </c>
      <c r="J835" s="15">
        <f>NCW!G835</f>
        <v>0</v>
      </c>
      <c r="K835" s="15">
        <f>NCW!H835</f>
        <v>0</v>
      </c>
      <c r="L835" s="15" t="str">
        <f t="shared" ref="L835:L898" ca="1" si="39">IF(INDIRECT("NCW!I" &amp; A835) = "","",INDIRECT("NCW!I" &amp; A835) )</f>
        <v/>
      </c>
      <c r="M835" s="4">
        <f>NCW!J835</f>
        <v>0</v>
      </c>
      <c r="N835" s="6">
        <f>NCW!K835</f>
        <v>0</v>
      </c>
      <c r="O835" s="11">
        <f>SUMIF(Invoiced!$C$2:$C$8000, F835,Invoiced!$H$2:$H$8000)</f>
        <v>0</v>
      </c>
      <c r="P835" s="18">
        <f t="shared" ref="P835:P898" si="40">M835-O835</f>
        <v>0</v>
      </c>
      <c r="Q835" s="7">
        <f>NCW!L835</f>
        <v>0</v>
      </c>
      <c r="R835" s="12">
        <f>SUMIF(Invoiced!$C$2:$C$8000, F835,Invoiced!$I$2:$I$8000)</f>
        <v>0</v>
      </c>
      <c r="S835" s="2">
        <f t="shared" ref="S835:S898" si="41">Q835-R835</f>
        <v>0</v>
      </c>
      <c r="T835" s="28">
        <f>(1-NCW!M835)</f>
        <v>1</v>
      </c>
    </row>
    <row r="836" spans="1:20" x14ac:dyDescent="0.2">
      <c r="A836">
        <v>836</v>
      </c>
      <c r="B836" s="9">
        <f>NCW!A836</f>
        <v>0</v>
      </c>
      <c r="C836" s="27">
        <f>NCW!B836</f>
        <v>0</v>
      </c>
      <c r="D836" s="19">
        <f>NCW!C836</f>
        <v>0</v>
      </c>
      <c r="E836" s="9">
        <f>NCW!N836</f>
        <v>0</v>
      </c>
      <c r="F836" s="9">
        <f>NCW!A836</f>
        <v>0</v>
      </c>
      <c r="G836" s="10">
        <f>NCW!D836</f>
        <v>0</v>
      </c>
      <c r="H836" s="15">
        <f>NCW!E836</f>
        <v>0</v>
      </c>
      <c r="I836" s="23">
        <f>NCW!F836</f>
        <v>0</v>
      </c>
      <c r="J836" s="15">
        <f>NCW!G836</f>
        <v>0</v>
      </c>
      <c r="K836" s="15">
        <f>NCW!H836</f>
        <v>0</v>
      </c>
      <c r="L836" s="15" t="str">
        <f t="shared" ca="1" si="39"/>
        <v/>
      </c>
      <c r="M836" s="4">
        <f>NCW!J836</f>
        <v>0</v>
      </c>
      <c r="N836" s="6">
        <f>NCW!K836</f>
        <v>0</v>
      </c>
      <c r="O836" s="11">
        <f>SUMIF(Invoiced!$C$2:$C$8000, F836,Invoiced!$H$2:$H$8000)</f>
        <v>0</v>
      </c>
      <c r="P836" s="18">
        <f t="shared" si="40"/>
        <v>0</v>
      </c>
      <c r="Q836" s="7">
        <f>NCW!L836</f>
        <v>0</v>
      </c>
      <c r="R836" s="12">
        <f>SUMIF(Invoiced!$C$2:$C$8000, F836,Invoiced!$I$2:$I$8000)</f>
        <v>0</v>
      </c>
      <c r="S836" s="2">
        <f t="shared" si="41"/>
        <v>0</v>
      </c>
      <c r="T836" s="28">
        <f>(1-NCW!M836)</f>
        <v>1</v>
      </c>
    </row>
    <row r="837" spans="1:20" x14ac:dyDescent="0.2">
      <c r="A837">
        <v>837</v>
      </c>
      <c r="B837" s="9">
        <f>NCW!A837</f>
        <v>0</v>
      </c>
      <c r="C837" s="27">
        <f>NCW!B837</f>
        <v>0</v>
      </c>
      <c r="D837" s="19">
        <f>NCW!C837</f>
        <v>0</v>
      </c>
      <c r="E837" s="9">
        <f>NCW!N837</f>
        <v>0</v>
      </c>
      <c r="F837" s="9">
        <f>NCW!A837</f>
        <v>0</v>
      </c>
      <c r="G837" s="10">
        <f>NCW!D837</f>
        <v>0</v>
      </c>
      <c r="H837" s="15">
        <f>NCW!E837</f>
        <v>0</v>
      </c>
      <c r="I837" s="23">
        <f>NCW!F837</f>
        <v>0</v>
      </c>
      <c r="J837" s="15">
        <f>NCW!G837</f>
        <v>0</v>
      </c>
      <c r="K837" s="15">
        <f>NCW!H837</f>
        <v>0</v>
      </c>
      <c r="L837" s="15" t="str">
        <f t="shared" ca="1" si="39"/>
        <v/>
      </c>
      <c r="M837" s="4">
        <f>NCW!J837</f>
        <v>0</v>
      </c>
      <c r="N837" s="6">
        <f>NCW!K837</f>
        <v>0</v>
      </c>
      <c r="O837" s="11">
        <f>SUMIF(Invoiced!$C$2:$C$8000, F837,Invoiced!$H$2:$H$8000)</f>
        <v>0</v>
      </c>
      <c r="P837" s="18">
        <f t="shared" si="40"/>
        <v>0</v>
      </c>
      <c r="Q837" s="7">
        <f>NCW!L837</f>
        <v>0</v>
      </c>
      <c r="R837" s="12">
        <f>SUMIF(Invoiced!$C$2:$C$8000, F837,Invoiced!$I$2:$I$8000)</f>
        <v>0</v>
      </c>
      <c r="S837" s="2">
        <f t="shared" si="41"/>
        <v>0</v>
      </c>
      <c r="T837" s="28">
        <f>(1-NCW!M837)</f>
        <v>1</v>
      </c>
    </row>
    <row r="838" spans="1:20" x14ac:dyDescent="0.2">
      <c r="A838">
        <v>838</v>
      </c>
      <c r="B838" s="9">
        <f>NCW!A838</f>
        <v>0</v>
      </c>
      <c r="C838" s="27">
        <f>NCW!B838</f>
        <v>0</v>
      </c>
      <c r="D838" s="19">
        <f>NCW!C838</f>
        <v>0</v>
      </c>
      <c r="E838" s="9">
        <f>NCW!N838</f>
        <v>0</v>
      </c>
      <c r="F838" s="9">
        <f>NCW!A838</f>
        <v>0</v>
      </c>
      <c r="G838" s="10">
        <f>NCW!D838</f>
        <v>0</v>
      </c>
      <c r="H838" s="15">
        <f>NCW!E838</f>
        <v>0</v>
      </c>
      <c r="I838" s="23">
        <f>NCW!F838</f>
        <v>0</v>
      </c>
      <c r="J838" s="15">
        <f>NCW!G838</f>
        <v>0</v>
      </c>
      <c r="K838" s="15">
        <f>NCW!H838</f>
        <v>0</v>
      </c>
      <c r="L838" s="15" t="str">
        <f t="shared" ca="1" si="39"/>
        <v/>
      </c>
      <c r="M838" s="4">
        <f>NCW!J838</f>
        <v>0</v>
      </c>
      <c r="N838" s="6">
        <f>NCW!K838</f>
        <v>0</v>
      </c>
      <c r="O838" s="11">
        <f>SUMIF(Invoiced!$C$2:$C$8000, F838,Invoiced!$H$2:$H$8000)</f>
        <v>0</v>
      </c>
      <c r="P838" s="18">
        <f t="shared" si="40"/>
        <v>0</v>
      </c>
      <c r="Q838" s="7">
        <f>NCW!L838</f>
        <v>0</v>
      </c>
      <c r="R838" s="12">
        <f>SUMIF(Invoiced!$C$2:$C$8000, F838,Invoiced!$I$2:$I$8000)</f>
        <v>0</v>
      </c>
      <c r="S838" s="2">
        <f t="shared" si="41"/>
        <v>0</v>
      </c>
      <c r="T838" s="28">
        <f>(1-NCW!M838)</f>
        <v>1</v>
      </c>
    </row>
    <row r="839" spans="1:20" x14ac:dyDescent="0.2">
      <c r="A839">
        <v>839</v>
      </c>
      <c r="B839" s="9">
        <f>NCW!A839</f>
        <v>0</v>
      </c>
      <c r="C839" s="27">
        <f>NCW!B839</f>
        <v>0</v>
      </c>
      <c r="D839" s="19">
        <f>NCW!C839</f>
        <v>0</v>
      </c>
      <c r="E839" s="9">
        <f>NCW!N839</f>
        <v>0</v>
      </c>
      <c r="F839" s="9">
        <f>NCW!A839</f>
        <v>0</v>
      </c>
      <c r="G839" s="10">
        <f>NCW!D839</f>
        <v>0</v>
      </c>
      <c r="H839" s="15">
        <f>NCW!E839</f>
        <v>0</v>
      </c>
      <c r="I839" s="23">
        <f>NCW!F839</f>
        <v>0</v>
      </c>
      <c r="J839" s="15">
        <f>NCW!G839</f>
        <v>0</v>
      </c>
      <c r="K839" s="15">
        <f>NCW!H839</f>
        <v>0</v>
      </c>
      <c r="L839" s="15" t="str">
        <f t="shared" ca="1" si="39"/>
        <v/>
      </c>
      <c r="M839" s="4">
        <f>NCW!J839</f>
        <v>0</v>
      </c>
      <c r="N839" s="6">
        <f>NCW!K839</f>
        <v>0</v>
      </c>
      <c r="O839" s="11">
        <f>SUMIF(Invoiced!$C$2:$C$8000, F839,Invoiced!$H$2:$H$8000)</f>
        <v>0</v>
      </c>
      <c r="P839" s="18">
        <f t="shared" si="40"/>
        <v>0</v>
      </c>
      <c r="Q839" s="7">
        <f>NCW!L839</f>
        <v>0</v>
      </c>
      <c r="R839" s="12">
        <f>SUMIF(Invoiced!$C$2:$C$8000, F839,Invoiced!$I$2:$I$8000)</f>
        <v>0</v>
      </c>
      <c r="S839" s="2">
        <f t="shared" si="41"/>
        <v>0</v>
      </c>
      <c r="T839" s="28">
        <f>(1-NCW!M839)</f>
        <v>1</v>
      </c>
    </row>
    <row r="840" spans="1:20" x14ac:dyDescent="0.2">
      <c r="A840">
        <v>840</v>
      </c>
      <c r="B840" s="9">
        <f>NCW!A840</f>
        <v>0</v>
      </c>
      <c r="C840" s="27">
        <f>NCW!B840</f>
        <v>0</v>
      </c>
      <c r="D840" s="19">
        <f>NCW!C840</f>
        <v>0</v>
      </c>
      <c r="E840" s="9">
        <f>NCW!N840</f>
        <v>0</v>
      </c>
      <c r="F840" s="9">
        <f>NCW!A840</f>
        <v>0</v>
      </c>
      <c r="G840" s="10">
        <f>NCW!D840</f>
        <v>0</v>
      </c>
      <c r="H840" s="15">
        <f>NCW!E840</f>
        <v>0</v>
      </c>
      <c r="I840" s="23">
        <f>NCW!F840</f>
        <v>0</v>
      </c>
      <c r="J840" s="15">
        <f>NCW!G840</f>
        <v>0</v>
      </c>
      <c r="K840" s="15">
        <f>NCW!H840</f>
        <v>0</v>
      </c>
      <c r="L840" s="15" t="str">
        <f t="shared" ca="1" si="39"/>
        <v/>
      </c>
      <c r="M840" s="4">
        <f>NCW!J840</f>
        <v>0</v>
      </c>
      <c r="N840" s="6">
        <f>NCW!K840</f>
        <v>0</v>
      </c>
      <c r="O840" s="11">
        <f>SUMIF(Invoiced!$C$2:$C$8000, F840,Invoiced!$H$2:$H$8000)</f>
        <v>0</v>
      </c>
      <c r="P840" s="18">
        <f t="shared" si="40"/>
        <v>0</v>
      </c>
      <c r="Q840" s="7">
        <f>NCW!L840</f>
        <v>0</v>
      </c>
      <c r="R840" s="12">
        <f>SUMIF(Invoiced!$C$2:$C$8000, F840,Invoiced!$I$2:$I$8000)</f>
        <v>0</v>
      </c>
      <c r="S840" s="2">
        <f t="shared" si="41"/>
        <v>0</v>
      </c>
      <c r="T840" s="28">
        <f>(1-NCW!M840)</f>
        <v>1</v>
      </c>
    </row>
    <row r="841" spans="1:20" x14ac:dyDescent="0.2">
      <c r="A841">
        <v>841</v>
      </c>
      <c r="B841" s="9">
        <f>NCW!A841</f>
        <v>0</v>
      </c>
      <c r="C841" s="27">
        <f>NCW!B841</f>
        <v>0</v>
      </c>
      <c r="D841" s="19">
        <f>NCW!C841</f>
        <v>0</v>
      </c>
      <c r="E841" s="9">
        <f>NCW!N841</f>
        <v>0</v>
      </c>
      <c r="F841" s="9">
        <f>NCW!A841</f>
        <v>0</v>
      </c>
      <c r="G841" s="10">
        <f>NCW!D841</f>
        <v>0</v>
      </c>
      <c r="H841" s="15">
        <f>NCW!E841</f>
        <v>0</v>
      </c>
      <c r="I841" s="23">
        <f>NCW!F841</f>
        <v>0</v>
      </c>
      <c r="J841" s="15">
        <f>NCW!G841</f>
        <v>0</v>
      </c>
      <c r="K841" s="15">
        <f>NCW!H841</f>
        <v>0</v>
      </c>
      <c r="L841" s="15" t="str">
        <f t="shared" ca="1" si="39"/>
        <v/>
      </c>
      <c r="M841" s="4">
        <f>NCW!J841</f>
        <v>0</v>
      </c>
      <c r="N841" s="6">
        <f>NCW!K841</f>
        <v>0</v>
      </c>
      <c r="O841" s="11">
        <f>SUMIF(Invoiced!$C$2:$C$8000, F841,Invoiced!$H$2:$H$8000)</f>
        <v>0</v>
      </c>
      <c r="P841" s="18">
        <f t="shared" si="40"/>
        <v>0</v>
      </c>
      <c r="Q841" s="7">
        <f>NCW!L841</f>
        <v>0</v>
      </c>
      <c r="R841" s="12">
        <f>SUMIF(Invoiced!$C$2:$C$8000, F841,Invoiced!$I$2:$I$8000)</f>
        <v>0</v>
      </c>
      <c r="S841" s="2">
        <f t="shared" si="41"/>
        <v>0</v>
      </c>
      <c r="T841" s="28">
        <f>(1-NCW!M841)</f>
        <v>1</v>
      </c>
    </row>
    <row r="842" spans="1:20" x14ac:dyDescent="0.2">
      <c r="A842">
        <v>842</v>
      </c>
      <c r="B842" s="9">
        <f>NCW!A842</f>
        <v>0</v>
      </c>
      <c r="C842" s="27">
        <f>NCW!B842</f>
        <v>0</v>
      </c>
      <c r="D842" s="19">
        <f>NCW!C842</f>
        <v>0</v>
      </c>
      <c r="E842" s="9">
        <f>NCW!N842</f>
        <v>0</v>
      </c>
      <c r="F842" s="9">
        <f>NCW!A842</f>
        <v>0</v>
      </c>
      <c r="G842" s="10">
        <f>NCW!D842</f>
        <v>0</v>
      </c>
      <c r="H842" s="15">
        <f>NCW!E842</f>
        <v>0</v>
      </c>
      <c r="I842" s="23">
        <f>NCW!F842</f>
        <v>0</v>
      </c>
      <c r="J842" s="15">
        <f>NCW!G842</f>
        <v>0</v>
      </c>
      <c r="K842" s="15">
        <f>NCW!H842</f>
        <v>0</v>
      </c>
      <c r="L842" s="15" t="str">
        <f t="shared" ca="1" si="39"/>
        <v/>
      </c>
      <c r="M842" s="4">
        <f>NCW!J842</f>
        <v>0</v>
      </c>
      <c r="N842" s="6">
        <f>NCW!K842</f>
        <v>0</v>
      </c>
      <c r="O842" s="11">
        <f>SUMIF(Invoiced!$C$2:$C$8000, F842,Invoiced!$H$2:$H$8000)</f>
        <v>0</v>
      </c>
      <c r="P842" s="18">
        <f t="shared" si="40"/>
        <v>0</v>
      </c>
      <c r="Q842" s="7">
        <f>NCW!L842</f>
        <v>0</v>
      </c>
      <c r="R842" s="12">
        <f>SUMIF(Invoiced!$C$2:$C$8000, F842,Invoiced!$I$2:$I$8000)</f>
        <v>0</v>
      </c>
      <c r="S842" s="2">
        <f t="shared" si="41"/>
        <v>0</v>
      </c>
      <c r="T842" s="28">
        <f>(1-NCW!M842)</f>
        <v>1</v>
      </c>
    </row>
    <row r="843" spans="1:20" x14ac:dyDescent="0.2">
      <c r="A843">
        <v>843</v>
      </c>
      <c r="B843" s="9">
        <f>NCW!A843</f>
        <v>0</v>
      </c>
      <c r="C843" s="27">
        <f>NCW!B843</f>
        <v>0</v>
      </c>
      <c r="D843" s="19">
        <f>NCW!C843</f>
        <v>0</v>
      </c>
      <c r="E843" s="9">
        <f>NCW!N843</f>
        <v>0</v>
      </c>
      <c r="F843" s="9">
        <f>NCW!A843</f>
        <v>0</v>
      </c>
      <c r="G843" s="10">
        <f>NCW!D843</f>
        <v>0</v>
      </c>
      <c r="H843" s="15">
        <f>NCW!E843</f>
        <v>0</v>
      </c>
      <c r="I843" s="23">
        <f>NCW!F843</f>
        <v>0</v>
      </c>
      <c r="J843" s="15">
        <f>NCW!G843</f>
        <v>0</v>
      </c>
      <c r="K843" s="15">
        <f>NCW!H843</f>
        <v>0</v>
      </c>
      <c r="L843" s="15" t="str">
        <f t="shared" ca="1" si="39"/>
        <v/>
      </c>
      <c r="M843" s="4">
        <f>NCW!J843</f>
        <v>0</v>
      </c>
      <c r="N843" s="6">
        <f>NCW!K843</f>
        <v>0</v>
      </c>
      <c r="O843" s="11">
        <f>SUMIF(Invoiced!$C$2:$C$8000, F843,Invoiced!$H$2:$H$8000)</f>
        <v>0</v>
      </c>
      <c r="P843" s="18">
        <f t="shared" si="40"/>
        <v>0</v>
      </c>
      <c r="Q843" s="7">
        <f>NCW!L843</f>
        <v>0</v>
      </c>
      <c r="R843" s="12">
        <f>SUMIF(Invoiced!$C$2:$C$8000, F843,Invoiced!$I$2:$I$8000)</f>
        <v>0</v>
      </c>
      <c r="S843" s="2">
        <f t="shared" si="41"/>
        <v>0</v>
      </c>
      <c r="T843" s="28">
        <f>(1-NCW!M843)</f>
        <v>1</v>
      </c>
    </row>
    <row r="844" spans="1:20" x14ac:dyDescent="0.2">
      <c r="A844">
        <v>844</v>
      </c>
      <c r="B844" s="9">
        <f>NCW!A844</f>
        <v>0</v>
      </c>
      <c r="C844" s="27">
        <f>NCW!B844</f>
        <v>0</v>
      </c>
      <c r="D844" s="19">
        <f>NCW!C844</f>
        <v>0</v>
      </c>
      <c r="E844" s="9">
        <f>NCW!N844</f>
        <v>0</v>
      </c>
      <c r="F844" s="9">
        <f>NCW!A844</f>
        <v>0</v>
      </c>
      <c r="G844" s="10">
        <f>NCW!D844</f>
        <v>0</v>
      </c>
      <c r="H844" s="15">
        <f>NCW!E844</f>
        <v>0</v>
      </c>
      <c r="I844" s="23">
        <f>NCW!F844</f>
        <v>0</v>
      </c>
      <c r="J844" s="15">
        <f>NCW!G844</f>
        <v>0</v>
      </c>
      <c r="K844" s="15">
        <f>NCW!H844</f>
        <v>0</v>
      </c>
      <c r="L844" s="15" t="str">
        <f t="shared" ca="1" si="39"/>
        <v/>
      </c>
      <c r="M844" s="4">
        <f>NCW!J844</f>
        <v>0</v>
      </c>
      <c r="N844" s="6">
        <f>NCW!K844</f>
        <v>0</v>
      </c>
      <c r="O844" s="11">
        <f>SUMIF(Invoiced!$C$2:$C$8000, F844,Invoiced!$H$2:$H$8000)</f>
        <v>0</v>
      </c>
      <c r="P844" s="18">
        <f t="shared" si="40"/>
        <v>0</v>
      </c>
      <c r="Q844" s="7">
        <f>NCW!L844</f>
        <v>0</v>
      </c>
      <c r="R844" s="12">
        <f>SUMIF(Invoiced!$C$2:$C$8000, F844,Invoiced!$I$2:$I$8000)</f>
        <v>0</v>
      </c>
      <c r="S844" s="2">
        <f t="shared" si="41"/>
        <v>0</v>
      </c>
      <c r="T844" s="28">
        <f>(1-NCW!M844)</f>
        <v>1</v>
      </c>
    </row>
    <row r="845" spans="1:20" x14ac:dyDescent="0.2">
      <c r="A845">
        <v>845</v>
      </c>
      <c r="B845" s="9">
        <f>NCW!A845</f>
        <v>0</v>
      </c>
      <c r="C845" s="27">
        <f>NCW!B845</f>
        <v>0</v>
      </c>
      <c r="D845" s="19">
        <f>NCW!C845</f>
        <v>0</v>
      </c>
      <c r="E845" s="9">
        <f>NCW!N845</f>
        <v>0</v>
      </c>
      <c r="F845" s="9">
        <f>NCW!A845</f>
        <v>0</v>
      </c>
      <c r="G845" s="10">
        <f>NCW!D845</f>
        <v>0</v>
      </c>
      <c r="H845" s="15">
        <f>NCW!E845</f>
        <v>0</v>
      </c>
      <c r="I845" s="23">
        <f>NCW!F845</f>
        <v>0</v>
      </c>
      <c r="J845" s="15">
        <f>NCW!G845</f>
        <v>0</v>
      </c>
      <c r="K845" s="15">
        <f>NCW!H845</f>
        <v>0</v>
      </c>
      <c r="L845" s="15" t="str">
        <f t="shared" ca="1" si="39"/>
        <v/>
      </c>
      <c r="M845" s="4">
        <f>NCW!J845</f>
        <v>0</v>
      </c>
      <c r="N845" s="6">
        <f>NCW!K845</f>
        <v>0</v>
      </c>
      <c r="O845" s="11">
        <f>SUMIF(Invoiced!$C$2:$C$8000, F845,Invoiced!$H$2:$H$8000)</f>
        <v>0</v>
      </c>
      <c r="P845" s="18">
        <f t="shared" si="40"/>
        <v>0</v>
      </c>
      <c r="Q845" s="7">
        <f>NCW!L845</f>
        <v>0</v>
      </c>
      <c r="R845" s="12">
        <f>SUMIF(Invoiced!$C$2:$C$8000, F845,Invoiced!$I$2:$I$8000)</f>
        <v>0</v>
      </c>
      <c r="S845" s="2">
        <f t="shared" si="41"/>
        <v>0</v>
      </c>
      <c r="T845" s="28">
        <f>(1-NCW!M845)</f>
        <v>1</v>
      </c>
    </row>
    <row r="846" spans="1:20" x14ac:dyDescent="0.2">
      <c r="A846">
        <v>846</v>
      </c>
      <c r="B846" s="9">
        <f>NCW!A846</f>
        <v>0</v>
      </c>
      <c r="C846" s="27">
        <f>NCW!B846</f>
        <v>0</v>
      </c>
      <c r="D846" s="19">
        <f>NCW!C846</f>
        <v>0</v>
      </c>
      <c r="E846" s="9">
        <f>NCW!N846</f>
        <v>0</v>
      </c>
      <c r="F846" s="9">
        <f>NCW!A846</f>
        <v>0</v>
      </c>
      <c r="G846" s="10">
        <f>NCW!D846</f>
        <v>0</v>
      </c>
      <c r="H846" s="15">
        <f>NCW!E846</f>
        <v>0</v>
      </c>
      <c r="I846" s="23">
        <f>NCW!F846</f>
        <v>0</v>
      </c>
      <c r="J846" s="15">
        <f>NCW!G846</f>
        <v>0</v>
      </c>
      <c r="K846" s="15">
        <f>NCW!H846</f>
        <v>0</v>
      </c>
      <c r="L846" s="15" t="str">
        <f t="shared" ca="1" si="39"/>
        <v/>
      </c>
      <c r="M846" s="4">
        <f>NCW!J846</f>
        <v>0</v>
      </c>
      <c r="N846" s="6">
        <f>NCW!K846</f>
        <v>0</v>
      </c>
      <c r="O846" s="11">
        <f>SUMIF(Invoiced!$C$2:$C$8000, F846,Invoiced!$H$2:$H$8000)</f>
        <v>0</v>
      </c>
      <c r="P846" s="18">
        <f t="shared" si="40"/>
        <v>0</v>
      </c>
      <c r="Q846" s="7">
        <f>NCW!L846</f>
        <v>0</v>
      </c>
      <c r="R846" s="12">
        <f>SUMIF(Invoiced!$C$2:$C$8000, F846,Invoiced!$I$2:$I$8000)</f>
        <v>0</v>
      </c>
      <c r="S846" s="2">
        <f t="shared" si="41"/>
        <v>0</v>
      </c>
      <c r="T846" s="28">
        <f>(1-NCW!M846)</f>
        <v>1</v>
      </c>
    </row>
    <row r="847" spans="1:20" x14ac:dyDescent="0.2">
      <c r="A847">
        <v>847</v>
      </c>
      <c r="B847" s="9">
        <f>NCW!A847</f>
        <v>0</v>
      </c>
      <c r="C847" s="27">
        <f>NCW!B847</f>
        <v>0</v>
      </c>
      <c r="D847" s="19">
        <f>NCW!C847</f>
        <v>0</v>
      </c>
      <c r="E847" s="9">
        <f>NCW!N847</f>
        <v>0</v>
      </c>
      <c r="F847" s="9">
        <f>NCW!A847</f>
        <v>0</v>
      </c>
      <c r="G847" s="10">
        <f>NCW!D847</f>
        <v>0</v>
      </c>
      <c r="H847" s="15">
        <f>NCW!E847</f>
        <v>0</v>
      </c>
      <c r="I847" s="23">
        <f>NCW!F847</f>
        <v>0</v>
      </c>
      <c r="J847" s="15">
        <f>NCW!G847</f>
        <v>0</v>
      </c>
      <c r="K847" s="15">
        <f>NCW!H847</f>
        <v>0</v>
      </c>
      <c r="L847" s="15" t="str">
        <f t="shared" ca="1" si="39"/>
        <v/>
      </c>
      <c r="M847" s="4">
        <f>NCW!J847</f>
        <v>0</v>
      </c>
      <c r="N847" s="6">
        <f>NCW!K847</f>
        <v>0</v>
      </c>
      <c r="O847" s="11">
        <f>SUMIF(Invoiced!$C$2:$C$8000, F847,Invoiced!$H$2:$H$8000)</f>
        <v>0</v>
      </c>
      <c r="P847" s="18">
        <f t="shared" si="40"/>
        <v>0</v>
      </c>
      <c r="Q847" s="7">
        <f>NCW!L847</f>
        <v>0</v>
      </c>
      <c r="R847" s="12">
        <f>SUMIF(Invoiced!$C$2:$C$8000, F847,Invoiced!$I$2:$I$8000)</f>
        <v>0</v>
      </c>
      <c r="S847" s="2">
        <f t="shared" si="41"/>
        <v>0</v>
      </c>
      <c r="T847" s="28">
        <f>(1-NCW!M847)</f>
        <v>1</v>
      </c>
    </row>
    <row r="848" spans="1:20" x14ac:dyDescent="0.2">
      <c r="A848">
        <v>848</v>
      </c>
      <c r="B848" s="9">
        <f>NCW!A848</f>
        <v>0</v>
      </c>
      <c r="C848" s="27">
        <f>NCW!B848</f>
        <v>0</v>
      </c>
      <c r="D848" s="19">
        <f>NCW!C848</f>
        <v>0</v>
      </c>
      <c r="E848" s="9">
        <f>NCW!N848</f>
        <v>0</v>
      </c>
      <c r="F848" s="9">
        <f>NCW!A848</f>
        <v>0</v>
      </c>
      <c r="G848" s="10">
        <f>NCW!D848</f>
        <v>0</v>
      </c>
      <c r="H848" s="15">
        <f>NCW!E848</f>
        <v>0</v>
      </c>
      <c r="I848" s="23">
        <f>NCW!F848</f>
        <v>0</v>
      </c>
      <c r="J848" s="15">
        <f>NCW!G848</f>
        <v>0</v>
      </c>
      <c r="K848" s="15">
        <f>NCW!H848</f>
        <v>0</v>
      </c>
      <c r="L848" s="15" t="str">
        <f t="shared" ca="1" si="39"/>
        <v/>
      </c>
      <c r="M848" s="4">
        <f>NCW!J848</f>
        <v>0</v>
      </c>
      <c r="N848" s="6">
        <f>NCW!K848</f>
        <v>0</v>
      </c>
      <c r="O848" s="11">
        <f>SUMIF(Invoiced!$C$2:$C$8000, F848,Invoiced!$H$2:$H$8000)</f>
        <v>0</v>
      </c>
      <c r="P848" s="18">
        <f t="shared" si="40"/>
        <v>0</v>
      </c>
      <c r="Q848" s="7">
        <f>NCW!L848</f>
        <v>0</v>
      </c>
      <c r="R848" s="12">
        <f>SUMIF(Invoiced!$C$2:$C$8000, F848,Invoiced!$I$2:$I$8000)</f>
        <v>0</v>
      </c>
      <c r="S848" s="2">
        <f t="shared" si="41"/>
        <v>0</v>
      </c>
      <c r="T848" s="28">
        <f>(1-NCW!M848)</f>
        <v>1</v>
      </c>
    </row>
    <row r="849" spans="1:20" x14ac:dyDescent="0.2">
      <c r="A849">
        <v>849</v>
      </c>
      <c r="B849" s="9">
        <f>NCW!A849</f>
        <v>0</v>
      </c>
      <c r="C849" s="27">
        <f>NCW!B849</f>
        <v>0</v>
      </c>
      <c r="D849" s="19">
        <f>NCW!C849</f>
        <v>0</v>
      </c>
      <c r="E849" s="9">
        <f>NCW!N849</f>
        <v>0</v>
      </c>
      <c r="F849" s="9">
        <f>NCW!A849</f>
        <v>0</v>
      </c>
      <c r="G849" s="10">
        <f>NCW!D849</f>
        <v>0</v>
      </c>
      <c r="H849" s="15">
        <f>NCW!E849</f>
        <v>0</v>
      </c>
      <c r="I849" s="23">
        <f>NCW!F849</f>
        <v>0</v>
      </c>
      <c r="J849" s="15">
        <f>NCW!G849</f>
        <v>0</v>
      </c>
      <c r="K849" s="15">
        <f>NCW!H849</f>
        <v>0</v>
      </c>
      <c r="L849" s="15" t="str">
        <f t="shared" ca="1" si="39"/>
        <v/>
      </c>
      <c r="M849" s="4">
        <f>NCW!J849</f>
        <v>0</v>
      </c>
      <c r="N849" s="6">
        <f>NCW!K849</f>
        <v>0</v>
      </c>
      <c r="O849" s="11">
        <f>SUMIF(Invoiced!$C$2:$C$8000, F849,Invoiced!$H$2:$H$8000)</f>
        <v>0</v>
      </c>
      <c r="P849" s="18">
        <f t="shared" si="40"/>
        <v>0</v>
      </c>
      <c r="Q849" s="7">
        <f>NCW!L849</f>
        <v>0</v>
      </c>
      <c r="R849" s="12">
        <f>SUMIF(Invoiced!$C$2:$C$8000, F849,Invoiced!$I$2:$I$8000)</f>
        <v>0</v>
      </c>
      <c r="S849" s="2">
        <f t="shared" si="41"/>
        <v>0</v>
      </c>
      <c r="T849" s="28">
        <f>(1-NCW!M849)</f>
        <v>1</v>
      </c>
    </row>
    <row r="850" spans="1:20" x14ac:dyDescent="0.2">
      <c r="A850">
        <v>850</v>
      </c>
      <c r="B850" s="9">
        <f>NCW!A850</f>
        <v>0</v>
      </c>
      <c r="C850" s="27">
        <f>NCW!B850</f>
        <v>0</v>
      </c>
      <c r="D850" s="19">
        <f>NCW!C850</f>
        <v>0</v>
      </c>
      <c r="E850" s="9">
        <f>NCW!N850</f>
        <v>0</v>
      </c>
      <c r="F850" s="9">
        <f>NCW!A850</f>
        <v>0</v>
      </c>
      <c r="G850" s="10">
        <f>NCW!D850</f>
        <v>0</v>
      </c>
      <c r="H850" s="15">
        <f>NCW!E850</f>
        <v>0</v>
      </c>
      <c r="I850" s="23">
        <f>NCW!F850</f>
        <v>0</v>
      </c>
      <c r="J850" s="15">
        <f>NCW!G850</f>
        <v>0</v>
      </c>
      <c r="K850" s="15">
        <f>NCW!H850</f>
        <v>0</v>
      </c>
      <c r="L850" s="15" t="str">
        <f t="shared" ca="1" si="39"/>
        <v/>
      </c>
      <c r="M850" s="4">
        <f>NCW!J850</f>
        <v>0</v>
      </c>
      <c r="N850" s="6">
        <f>NCW!K850</f>
        <v>0</v>
      </c>
      <c r="O850" s="11">
        <f>SUMIF(Invoiced!$C$2:$C$8000, F850,Invoiced!$H$2:$H$8000)</f>
        <v>0</v>
      </c>
      <c r="P850" s="18">
        <f t="shared" si="40"/>
        <v>0</v>
      </c>
      <c r="Q850" s="7">
        <f>NCW!L850</f>
        <v>0</v>
      </c>
      <c r="R850" s="12">
        <f>SUMIF(Invoiced!$C$2:$C$8000, F850,Invoiced!$I$2:$I$8000)</f>
        <v>0</v>
      </c>
      <c r="S850" s="2">
        <f t="shared" si="41"/>
        <v>0</v>
      </c>
      <c r="T850" s="28">
        <f>(1-NCW!M850)</f>
        <v>1</v>
      </c>
    </row>
    <row r="851" spans="1:20" x14ac:dyDescent="0.2">
      <c r="A851">
        <v>851</v>
      </c>
      <c r="B851" s="9">
        <f>NCW!A851</f>
        <v>0</v>
      </c>
      <c r="C851" s="27">
        <f>NCW!B851</f>
        <v>0</v>
      </c>
      <c r="D851" s="19">
        <f>NCW!C851</f>
        <v>0</v>
      </c>
      <c r="E851" s="9">
        <f>NCW!N851</f>
        <v>0</v>
      </c>
      <c r="F851" s="9">
        <f>NCW!A851</f>
        <v>0</v>
      </c>
      <c r="G851" s="10">
        <f>NCW!D851</f>
        <v>0</v>
      </c>
      <c r="H851" s="15">
        <f>NCW!E851</f>
        <v>0</v>
      </c>
      <c r="I851" s="23">
        <f>NCW!F851</f>
        <v>0</v>
      </c>
      <c r="J851" s="15">
        <f>NCW!G851</f>
        <v>0</v>
      </c>
      <c r="K851" s="15">
        <f>NCW!H851</f>
        <v>0</v>
      </c>
      <c r="L851" s="15" t="str">
        <f t="shared" ca="1" si="39"/>
        <v/>
      </c>
      <c r="M851" s="4">
        <f>NCW!J851</f>
        <v>0</v>
      </c>
      <c r="N851" s="6">
        <f>NCW!K851</f>
        <v>0</v>
      </c>
      <c r="O851" s="11">
        <f>SUMIF(Invoiced!$C$2:$C$8000, F851,Invoiced!$H$2:$H$8000)</f>
        <v>0</v>
      </c>
      <c r="P851" s="18">
        <f t="shared" si="40"/>
        <v>0</v>
      </c>
      <c r="Q851" s="7">
        <f>NCW!L851</f>
        <v>0</v>
      </c>
      <c r="R851" s="12">
        <f>SUMIF(Invoiced!$C$2:$C$8000, F851,Invoiced!$I$2:$I$8000)</f>
        <v>0</v>
      </c>
      <c r="S851" s="2">
        <f t="shared" si="41"/>
        <v>0</v>
      </c>
      <c r="T851" s="28">
        <f>(1-NCW!M851)</f>
        <v>1</v>
      </c>
    </row>
    <row r="852" spans="1:20" x14ac:dyDescent="0.2">
      <c r="A852">
        <v>852</v>
      </c>
      <c r="B852" s="9">
        <f>NCW!A852</f>
        <v>0</v>
      </c>
      <c r="C852" s="27">
        <f>NCW!B852</f>
        <v>0</v>
      </c>
      <c r="D852" s="19">
        <f>NCW!C852</f>
        <v>0</v>
      </c>
      <c r="E852" s="9">
        <f>NCW!N852</f>
        <v>0</v>
      </c>
      <c r="F852" s="9">
        <f>NCW!A852</f>
        <v>0</v>
      </c>
      <c r="G852" s="10">
        <f>NCW!D852</f>
        <v>0</v>
      </c>
      <c r="H852" s="15">
        <f>NCW!E852</f>
        <v>0</v>
      </c>
      <c r="I852" s="23">
        <f>NCW!F852</f>
        <v>0</v>
      </c>
      <c r="J852" s="15">
        <f>NCW!G852</f>
        <v>0</v>
      </c>
      <c r="K852" s="15">
        <f>NCW!H852</f>
        <v>0</v>
      </c>
      <c r="L852" s="15" t="str">
        <f t="shared" ca="1" si="39"/>
        <v/>
      </c>
      <c r="M852" s="4">
        <f>NCW!J852</f>
        <v>0</v>
      </c>
      <c r="N852" s="6">
        <f>NCW!K852</f>
        <v>0</v>
      </c>
      <c r="O852" s="11">
        <f>SUMIF(Invoiced!$C$2:$C$8000, F852,Invoiced!$H$2:$H$8000)</f>
        <v>0</v>
      </c>
      <c r="P852" s="18">
        <f t="shared" si="40"/>
        <v>0</v>
      </c>
      <c r="Q852" s="7">
        <f>NCW!L852</f>
        <v>0</v>
      </c>
      <c r="R852" s="12">
        <f>SUMIF(Invoiced!$C$2:$C$8000, F852,Invoiced!$I$2:$I$8000)</f>
        <v>0</v>
      </c>
      <c r="S852" s="2">
        <f t="shared" si="41"/>
        <v>0</v>
      </c>
      <c r="T852" s="28">
        <f>(1-NCW!M852)</f>
        <v>1</v>
      </c>
    </row>
    <row r="853" spans="1:20" x14ac:dyDescent="0.2">
      <c r="A853">
        <v>853</v>
      </c>
      <c r="B853" s="9">
        <f>NCW!A853</f>
        <v>0</v>
      </c>
      <c r="C853" s="27">
        <f>NCW!B853</f>
        <v>0</v>
      </c>
      <c r="D853" s="19">
        <f>NCW!C853</f>
        <v>0</v>
      </c>
      <c r="E853" s="9">
        <f>NCW!N853</f>
        <v>0</v>
      </c>
      <c r="F853" s="9">
        <f>NCW!A853</f>
        <v>0</v>
      </c>
      <c r="G853" s="10">
        <f>NCW!D853</f>
        <v>0</v>
      </c>
      <c r="H853" s="15">
        <f>NCW!E853</f>
        <v>0</v>
      </c>
      <c r="I853" s="23">
        <f>NCW!F853</f>
        <v>0</v>
      </c>
      <c r="J853" s="15">
        <f>NCW!G853</f>
        <v>0</v>
      </c>
      <c r="K853" s="15">
        <f>NCW!H853</f>
        <v>0</v>
      </c>
      <c r="L853" s="15" t="str">
        <f t="shared" ca="1" si="39"/>
        <v/>
      </c>
      <c r="M853" s="4">
        <f>NCW!J853</f>
        <v>0</v>
      </c>
      <c r="N853" s="6">
        <f>NCW!K853</f>
        <v>0</v>
      </c>
      <c r="O853" s="11">
        <f>SUMIF(Invoiced!$C$2:$C$8000, F853,Invoiced!$H$2:$H$8000)</f>
        <v>0</v>
      </c>
      <c r="P853" s="18">
        <f t="shared" si="40"/>
        <v>0</v>
      </c>
      <c r="Q853" s="7">
        <f>NCW!L853</f>
        <v>0</v>
      </c>
      <c r="R853" s="12">
        <f>SUMIF(Invoiced!$C$2:$C$8000, F853,Invoiced!$I$2:$I$8000)</f>
        <v>0</v>
      </c>
      <c r="S853" s="2">
        <f t="shared" si="41"/>
        <v>0</v>
      </c>
      <c r="T853" s="28">
        <f>(1-NCW!M853)</f>
        <v>1</v>
      </c>
    </row>
    <row r="854" spans="1:20" x14ac:dyDescent="0.2">
      <c r="A854">
        <v>854</v>
      </c>
      <c r="B854" s="9">
        <f>NCW!A854</f>
        <v>0</v>
      </c>
      <c r="C854" s="27">
        <f>NCW!B854</f>
        <v>0</v>
      </c>
      <c r="D854" s="19">
        <f>NCW!C854</f>
        <v>0</v>
      </c>
      <c r="E854" s="9">
        <f>NCW!N854</f>
        <v>0</v>
      </c>
      <c r="F854" s="9">
        <f>NCW!A854</f>
        <v>0</v>
      </c>
      <c r="G854" s="10">
        <f>NCW!D854</f>
        <v>0</v>
      </c>
      <c r="H854" s="15">
        <f>NCW!E854</f>
        <v>0</v>
      </c>
      <c r="I854" s="23">
        <f>NCW!F854</f>
        <v>0</v>
      </c>
      <c r="J854" s="15">
        <f>NCW!G854</f>
        <v>0</v>
      </c>
      <c r="K854" s="15">
        <f>NCW!H854</f>
        <v>0</v>
      </c>
      <c r="L854" s="15" t="str">
        <f t="shared" ca="1" si="39"/>
        <v/>
      </c>
      <c r="M854" s="4">
        <f>NCW!J854</f>
        <v>0</v>
      </c>
      <c r="N854" s="6">
        <f>NCW!K854</f>
        <v>0</v>
      </c>
      <c r="O854" s="11">
        <f>SUMIF(Invoiced!$C$2:$C$8000, F854,Invoiced!$H$2:$H$8000)</f>
        <v>0</v>
      </c>
      <c r="P854" s="18">
        <f t="shared" si="40"/>
        <v>0</v>
      </c>
      <c r="Q854" s="7">
        <f>NCW!L854</f>
        <v>0</v>
      </c>
      <c r="R854" s="12">
        <f>SUMIF(Invoiced!$C$2:$C$8000, F854,Invoiced!$I$2:$I$8000)</f>
        <v>0</v>
      </c>
      <c r="S854" s="2">
        <f t="shared" si="41"/>
        <v>0</v>
      </c>
      <c r="T854" s="28">
        <f>(1-NCW!M854)</f>
        <v>1</v>
      </c>
    </row>
    <row r="855" spans="1:20" x14ac:dyDescent="0.2">
      <c r="A855">
        <v>855</v>
      </c>
      <c r="B855" s="9">
        <f>NCW!A855</f>
        <v>0</v>
      </c>
      <c r="C855" s="27">
        <f>NCW!B855</f>
        <v>0</v>
      </c>
      <c r="D855" s="19">
        <f>NCW!C855</f>
        <v>0</v>
      </c>
      <c r="E855" s="9">
        <f>NCW!N855</f>
        <v>0</v>
      </c>
      <c r="F855" s="9">
        <f>NCW!A855</f>
        <v>0</v>
      </c>
      <c r="G855" s="10">
        <f>NCW!D855</f>
        <v>0</v>
      </c>
      <c r="H855" s="15">
        <f>NCW!E855</f>
        <v>0</v>
      </c>
      <c r="I855" s="23">
        <f>NCW!F855</f>
        <v>0</v>
      </c>
      <c r="J855" s="15">
        <f>NCW!G855</f>
        <v>0</v>
      </c>
      <c r="K855" s="15">
        <f>NCW!H855</f>
        <v>0</v>
      </c>
      <c r="L855" s="15" t="str">
        <f t="shared" ca="1" si="39"/>
        <v/>
      </c>
      <c r="M855" s="4">
        <f>NCW!J855</f>
        <v>0</v>
      </c>
      <c r="N855" s="6">
        <f>NCW!K855</f>
        <v>0</v>
      </c>
      <c r="O855" s="11">
        <f>SUMIF(Invoiced!$C$2:$C$8000, F855,Invoiced!$H$2:$H$8000)</f>
        <v>0</v>
      </c>
      <c r="P855" s="18">
        <f t="shared" si="40"/>
        <v>0</v>
      </c>
      <c r="Q855" s="7">
        <f>NCW!L855</f>
        <v>0</v>
      </c>
      <c r="R855" s="12">
        <f>SUMIF(Invoiced!$C$2:$C$8000, F855,Invoiced!$I$2:$I$8000)</f>
        <v>0</v>
      </c>
      <c r="S855" s="2">
        <f t="shared" si="41"/>
        <v>0</v>
      </c>
      <c r="T855" s="28">
        <f>(1-NCW!M855)</f>
        <v>1</v>
      </c>
    </row>
    <row r="856" spans="1:20" x14ac:dyDescent="0.2">
      <c r="A856">
        <v>856</v>
      </c>
      <c r="B856" s="9">
        <f>NCW!A856</f>
        <v>0</v>
      </c>
      <c r="C856" s="27">
        <f>NCW!B856</f>
        <v>0</v>
      </c>
      <c r="D856" s="19">
        <f>NCW!C856</f>
        <v>0</v>
      </c>
      <c r="E856" s="9">
        <f>NCW!N856</f>
        <v>0</v>
      </c>
      <c r="F856" s="9">
        <f>NCW!A856</f>
        <v>0</v>
      </c>
      <c r="G856" s="10">
        <f>NCW!D856</f>
        <v>0</v>
      </c>
      <c r="H856" s="15">
        <f>NCW!E856</f>
        <v>0</v>
      </c>
      <c r="I856" s="23">
        <f>NCW!F856</f>
        <v>0</v>
      </c>
      <c r="J856" s="15">
        <f>NCW!G856</f>
        <v>0</v>
      </c>
      <c r="K856" s="15">
        <f>NCW!H856</f>
        <v>0</v>
      </c>
      <c r="L856" s="15" t="str">
        <f t="shared" ca="1" si="39"/>
        <v/>
      </c>
      <c r="M856" s="4">
        <f>NCW!J856</f>
        <v>0</v>
      </c>
      <c r="N856" s="6">
        <f>NCW!K856</f>
        <v>0</v>
      </c>
      <c r="O856" s="11">
        <f>SUMIF(Invoiced!$C$2:$C$8000, F856,Invoiced!$H$2:$H$8000)</f>
        <v>0</v>
      </c>
      <c r="P856" s="18">
        <f t="shared" si="40"/>
        <v>0</v>
      </c>
      <c r="Q856" s="7">
        <f>NCW!L856</f>
        <v>0</v>
      </c>
      <c r="R856" s="12">
        <f>SUMIF(Invoiced!$C$2:$C$8000, F856,Invoiced!$I$2:$I$8000)</f>
        <v>0</v>
      </c>
      <c r="S856" s="2">
        <f t="shared" si="41"/>
        <v>0</v>
      </c>
      <c r="T856" s="28">
        <f>(1-NCW!M856)</f>
        <v>1</v>
      </c>
    </row>
    <row r="857" spans="1:20" x14ac:dyDescent="0.2">
      <c r="A857">
        <v>857</v>
      </c>
      <c r="B857" s="9">
        <f>NCW!A857</f>
        <v>0</v>
      </c>
      <c r="C857" s="27">
        <f>NCW!B857</f>
        <v>0</v>
      </c>
      <c r="D857" s="19">
        <f>NCW!C857</f>
        <v>0</v>
      </c>
      <c r="E857" s="9">
        <f>NCW!N857</f>
        <v>0</v>
      </c>
      <c r="F857" s="9">
        <f>NCW!A857</f>
        <v>0</v>
      </c>
      <c r="G857" s="10">
        <f>NCW!D857</f>
        <v>0</v>
      </c>
      <c r="H857" s="15">
        <f>NCW!E857</f>
        <v>0</v>
      </c>
      <c r="I857" s="23">
        <f>NCW!F857</f>
        <v>0</v>
      </c>
      <c r="J857" s="15">
        <f>NCW!G857</f>
        <v>0</v>
      </c>
      <c r="K857" s="15">
        <f>NCW!H857</f>
        <v>0</v>
      </c>
      <c r="L857" s="15" t="str">
        <f t="shared" ca="1" si="39"/>
        <v/>
      </c>
      <c r="M857" s="4">
        <f>NCW!J857</f>
        <v>0</v>
      </c>
      <c r="N857" s="6">
        <f>NCW!K857</f>
        <v>0</v>
      </c>
      <c r="O857" s="11">
        <f>SUMIF(Invoiced!$C$2:$C$8000, F857,Invoiced!$H$2:$H$8000)</f>
        <v>0</v>
      </c>
      <c r="P857" s="18">
        <f t="shared" si="40"/>
        <v>0</v>
      </c>
      <c r="Q857" s="7">
        <f>NCW!L857</f>
        <v>0</v>
      </c>
      <c r="R857" s="12">
        <f>SUMIF(Invoiced!$C$2:$C$8000, F857,Invoiced!$I$2:$I$8000)</f>
        <v>0</v>
      </c>
      <c r="S857" s="2">
        <f t="shared" si="41"/>
        <v>0</v>
      </c>
      <c r="T857" s="28">
        <f>(1-NCW!M857)</f>
        <v>1</v>
      </c>
    </row>
    <row r="858" spans="1:20" x14ac:dyDescent="0.2">
      <c r="A858">
        <v>858</v>
      </c>
      <c r="B858" s="9">
        <f>NCW!A858</f>
        <v>0</v>
      </c>
      <c r="C858" s="27">
        <f>NCW!B858</f>
        <v>0</v>
      </c>
      <c r="D858" s="19">
        <f>NCW!C858</f>
        <v>0</v>
      </c>
      <c r="E858" s="9">
        <f>NCW!N858</f>
        <v>0</v>
      </c>
      <c r="F858" s="9">
        <f>NCW!A858</f>
        <v>0</v>
      </c>
      <c r="G858" s="10">
        <f>NCW!D858</f>
        <v>0</v>
      </c>
      <c r="H858" s="15">
        <f>NCW!E858</f>
        <v>0</v>
      </c>
      <c r="I858" s="23">
        <f>NCW!F858</f>
        <v>0</v>
      </c>
      <c r="J858" s="15">
        <f>NCW!G858</f>
        <v>0</v>
      </c>
      <c r="K858" s="15">
        <f>NCW!H858</f>
        <v>0</v>
      </c>
      <c r="L858" s="15" t="str">
        <f t="shared" ca="1" si="39"/>
        <v/>
      </c>
      <c r="M858" s="4">
        <f>NCW!J858</f>
        <v>0</v>
      </c>
      <c r="N858" s="6">
        <f>NCW!K858</f>
        <v>0</v>
      </c>
      <c r="O858" s="11">
        <f>SUMIF(Invoiced!$C$2:$C$8000, F858,Invoiced!$H$2:$H$8000)</f>
        <v>0</v>
      </c>
      <c r="P858" s="18">
        <f t="shared" si="40"/>
        <v>0</v>
      </c>
      <c r="Q858" s="7">
        <f>NCW!L858</f>
        <v>0</v>
      </c>
      <c r="R858" s="12">
        <f>SUMIF(Invoiced!$C$2:$C$8000, F858,Invoiced!$I$2:$I$8000)</f>
        <v>0</v>
      </c>
      <c r="S858" s="2">
        <f t="shared" si="41"/>
        <v>0</v>
      </c>
      <c r="T858" s="28">
        <f>(1-NCW!M858)</f>
        <v>1</v>
      </c>
    </row>
    <row r="859" spans="1:20" x14ac:dyDescent="0.2">
      <c r="A859">
        <v>859</v>
      </c>
      <c r="B859" s="9">
        <f>NCW!A859</f>
        <v>0</v>
      </c>
      <c r="C859" s="27">
        <f>NCW!B859</f>
        <v>0</v>
      </c>
      <c r="D859" s="19">
        <f>NCW!C859</f>
        <v>0</v>
      </c>
      <c r="E859" s="9">
        <f>NCW!N859</f>
        <v>0</v>
      </c>
      <c r="F859" s="9">
        <f>NCW!A859</f>
        <v>0</v>
      </c>
      <c r="G859" s="10">
        <f>NCW!D859</f>
        <v>0</v>
      </c>
      <c r="H859" s="15">
        <f>NCW!E859</f>
        <v>0</v>
      </c>
      <c r="I859" s="23">
        <f>NCW!F859</f>
        <v>0</v>
      </c>
      <c r="J859" s="15">
        <f>NCW!G859</f>
        <v>0</v>
      </c>
      <c r="K859" s="15">
        <f>NCW!H859</f>
        <v>0</v>
      </c>
      <c r="L859" s="15" t="str">
        <f t="shared" ca="1" si="39"/>
        <v/>
      </c>
      <c r="M859" s="4">
        <f>NCW!J859</f>
        <v>0</v>
      </c>
      <c r="N859" s="6">
        <f>NCW!K859</f>
        <v>0</v>
      </c>
      <c r="O859" s="11">
        <f>SUMIF(Invoiced!$C$2:$C$8000, F859,Invoiced!$H$2:$H$8000)</f>
        <v>0</v>
      </c>
      <c r="P859" s="18">
        <f t="shared" si="40"/>
        <v>0</v>
      </c>
      <c r="Q859" s="7">
        <f>NCW!L859</f>
        <v>0</v>
      </c>
      <c r="R859" s="12">
        <f>SUMIF(Invoiced!$C$2:$C$8000, F859,Invoiced!$I$2:$I$8000)</f>
        <v>0</v>
      </c>
      <c r="S859" s="2">
        <f t="shared" si="41"/>
        <v>0</v>
      </c>
      <c r="T859" s="28">
        <f>(1-NCW!M859)</f>
        <v>1</v>
      </c>
    </row>
    <row r="860" spans="1:20" x14ac:dyDescent="0.2">
      <c r="A860">
        <v>860</v>
      </c>
      <c r="B860" s="9">
        <f>NCW!A860</f>
        <v>0</v>
      </c>
      <c r="C860" s="27">
        <f>NCW!B860</f>
        <v>0</v>
      </c>
      <c r="D860" s="19">
        <f>NCW!C860</f>
        <v>0</v>
      </c>
      <c r="E860" s="9">
        <f>NCW!N860</f>
        <v>0</v>
      </c>
      <c r="F860" s="9">
        <f>NCW!A860</f>
        <v>0</v>
      </c>
      <c r="G860" s="10">
        <f>NCW!D860</f>
        <v>0</v>
      </c>
      <c r="H860" s="15">
        <f>NCW!E860</f>
        <v>0</v>
      </c>
      <c r="I860" s="23">
        <f>NCW!F860</f>
        <v>0</v>
      </c>
      <c r="J860" s="15">
        <f>NCW!G860</f>
        <v>0</v>
      </c>
      <c r="K860" s="15">
        <f>NCW!H860</f>
        <v>0</v>
      </c>
      <c r="L860" s="15" t="str">
        <f t="shared" ca="1" si="39"/>
        <v/>
      </c>
      <c r="M860" s="4">
        <f>NCW!J860</f>
        <v>0</v>
      </c>
      <c r="N860" s="6">
        <f>NCW!K860</f>
        <v>0</v>
      </c>
      <c r="O860" s="11">
        <f>SUMIF(Invoiced!$C$2:$C$8000, F860,Invoiced!$H$2:$H$8000)</f>
        <v>0</v>
      </c>
      <c r="P860" s="18">
        <f t="shared" si="40"/>
        <v>0</v>
      </c>
      <c r="Q860" s="7">
        <f>NCW!L860</f>
        <v>0</v>
      </c>
      <c r="R860" s="12">
        <f>SUMIF(Invoiced!$C$2:$C$8000, F860,Invoiced!$I$2:$I$8000)</f>
        <v>0</v>
      </c>
      <c r="S860" s="2">
        <f t="shared" si="41"/>
        <v>0</v>
      </c>
      <c r="T860" s="28">
        <f>(1-NCW!M860)</f>
        <v>1</v>
      </c>
    </row>
    <row r="861" spans="1:20" x14ac:dyDescent="0.2">
      <c r="A861">
        <v>861</v>
      </c>
      <c r="B861" s="9">
        <f>NCW!A861</f>
        <v>0</v>
      </c>
      <c r="C861" s="27">
        <f>NCW!B861</f>
        <v>0</v>
      </c>
      <c r="D861" s="19">
        <f>NCW!C861</f>
        <v>0</v>
      </c>
      <c r="E861" s="9">
        <f>NCW!N861</f>
        <v>0</v>
      </c>
      <c r="F861" s="9">
        <f>NCW!A861</f>
        <v>0</v>
      </c>
      <c r="G861" s="10">
        <f>NCW!D861</f>
        <v>0</v>
      </c>
      <c r="H861" s="15">
        <f>NCW!E861</f>
        <v>0</v>
      </c>
      <c r="I861" s="23">
        <f>NCW!F861</f>
        <v>0</v>
      </c>
      <c r="J861" s="15">
        <f>NCW!G861</f>
        <v>0</v>
      </c>
      <c r="K861" s="15">
        <f>NCW!H861</f>
        <v>0</v>
      </c>
      <c r="L861" s="15" t="str">
        <f t="shared" ca="1" si="39"/>
        <v/>
      </c>
      <c r="M861" s="4">
        <f>NCW!J861</f>
        <v>0</v>
      </c>
      <c r="N861" s="6">
        <f>NCW!K861</f>
        <v>0</v>
      </c>
      <c r="O861" s="11">
        <f>SUMIF(Invoiced!$C$2:$C$8000, F861,Invoiced!$H$2:$H$8000)</f>
        <v>0</v>
      </c>
      <c r="P861" s="18">
        <f t="shared" si="40"/>
        <v>0</v>
      </c>
      <c r="Q861" s="7">
        <f>NCW!L861</f>
        <v>0</v>
      </c>
      <c r="R861" s="12">
        <f>SUMIF(Invoiced!$C$2:$C$8000, F861,Invoiced!$I$2:$I$8000)</f>
        <v>0</v>
      </c>
      <c r="S861" s="2">
        <f t="shared" si="41"/>
        <v>0</v>
      </c>
      <c r="T861" s="28">
        <f>(1-NCW!M861)</f>
        <v>1</v>
      </c>
    </row>
    <row r="862" spans="1:20" x14ac:dyDescent="0.2">
      <c r="A862">
        <v>862</v>
      </c>
      <c r="B862" s="9">
        <f>NCW!A862</f>
        <v>0</v>
      </c>
      <c r="C862" s="27">
        <f>NCW!B862</f>
        <v>0</v>
      </c>
      <c r="D862" s="19">
        <f>NCW!C862</f>
        <v>0</v>
      </c>
      <c r="E862" s="9">
        <f>NCW!N862</f>
        <v>0</v>
      </c>
      <c r="F862" s="9">
        <f>NCW!A862</f>
        <v>0</v>
      </c>
      <c r="G862" s="10">
        <f>NCW!D862</f>
        <v>0</v>
      </c>
      <c r="H862" s="15">
        <f>NCW!E862</f>
        <v>0</v>
      </c>
      <c r="I862" s="23">
        <f>NCW!F862</f>
        <v>0</v>
      </c>
      <c r="J862" s="15">
        <f>NCW!G862</f>
        <v>0</v>
      </c>
      <c r="K862" s="15">
        <f>NCW!H862</f>
        <v>0</v>
      </c>
      <c r="L862" s="15" t="str">
        <f t="shared" ca="1" si="39"/>
        <v/>
      </c>
      <c r="M862" s="4">
        <f>NCW!J862</f>
        <v>0</v>
      </c>
      <c r="N862" s="6">
        <f>NCW!K862</f>
        <v>0</v>
      </c>
      <c r="O862" s="11">
        <f>SUMIF(Invoiced!$C$2:$C$8000, F862,Invoiced!$H$2:$H$8000)</f>
        <v>0</v>
      </c>
      <c r="P862" s="18">
        <f t="shared" si="40"/>
        <v>0</v>
      </c>
      <c r="Q862" s="7">
        <f>NCW!L862</f>
        <v>0</v>
      </c>
      <c r="R862" s="12">
        <f>SUMIF(Invoiced!$C$2:$C$8000, F862,Invoiced!$I$2:$I$8000)</f>
        <v>0</v>
      </c>
      <c r="S862" s="2">
        <f t="shared" si="41"/>
        <v>0</v>
      </c>
      <c r="T862" s="28">
        <f>(1-NCW!M862)</f>
        <v>1</v>
      </c>
    </row>
    <row r="863" spans="1:20" x14ac:dyDescent="0.2">
      <c r="A863">
        <v>863</v>
      </c>
      <c r="B863" s="9">
        <f>NCW!A863</f>
        <v>0</v>
      </c>
      <c r="C863" s="27">
        <f>NCW!B863</f>
        <v>0</v>
      </c>
      <c r="D863" s="19">
        <f>NCW!C863</f>
        <v>0</v>
      </c>
      <c r="E863" s="9">
        <f>NCW!N863</f>
        <v>0</v>
      </c>
      <c r="F863" s="9">
        <f>NCW!A863</f>
        <v>0</v>
      </c>
      <c r="G863" s="10">
        <f>NCW!D863</f>
        <v>0</v>
      </c>
      <c r="H863" s="15">
        <f>NCW!E863</f>
        <v>0</v>
      </c>
      <c r="I863" s="23">
        <f>NCW!F863</f>
        <v>0</v>
      </c>
      <c r="J863" s="15">
        <f>NCW!G863</f>
        <v>0</v>
      </c>
      <c r="K863" s="15">
        <f>NCW!H863</f>
        <v>0</v>
      </c>
      <c r="L863" s="15" t="str">
        <f t="shared" ca="1" si="39"/>
        <v/>
      </c>
      <c r="M863" s="4">
        <f>NCW!J863</f>
        <v>0</v>
      </c>
      <c r="N863" s="6">
        <f>NCW!K863</f>
        <v>0</v>
      </c>
      <c r="O863" s="11">
        <f>SUMIF(Invoiced!$C$2:$C$8000, F863,Invoiced!$H$2:$H$8000)</f>
        <v>0</v>
      </c>
      <c r="P863" s="18">
        <f t="shared" si="40"/>
        <v>0</v>
      </c>
      <c r="Q863" s="7">
        <f>NCW!L863</f>
        <v>0</v>
      </c>
      <c r="R863" s="12">
        <f>SUMIF(Invoiced!$C$2:$C$8000, F863,Invoiced!$I$2:$I$8000)</f>
        <v>0</v>
      </c>
      <c r="S863" s="2">
        <f t="shared" si="41"/>
        <v>0</v>
      </c>
      <c r="T863" s="28">
        <f>(1-NCW!M863)</f>
        <v>1</v>
      </c>
    </row>
    <row r="864" spans="1:20" x14ac:dyDescent="0.2">
      <c r="A864">
        <v>864</v>
      </c>
      <c r="B864" s="9">
        <f>NCW!A864</f>
        <v>0</v>
      </c>
      <c r="C864" s="27">
        <f>NCW!B864</f>
        <v>0</v>
      </c>
      <c r="D864" s="19">
        <f>NCW!C864</f>
        <v>0</v>
      </c>
      <c r="E864" s="9">
        <f>NCW!N864</f>
        <v>0</v>
      </c>
      <c r="F864" s="9">
        <f>NCW!A864</f>
        <v>0</v>
      </c>
      <c r="G864" s="10">
        <f>NCW!D864</f>
        <v>0</v>
      </c>
      <c r="H864" s="15">
        <f>NCW!E864</f>
        <v>0</v>
      </c>
      <c r="I864" s="23">
        <f>NCW!F864</f>
        <v>0</v>
      </c>
      <c r="J864" s="15">
        <f>NCW!G864</f>
        <v>0</v>
      </c>
      <c r="K864" s="15">
        <f>NCW!H864</f>
        <v>0</v>
      </c>
      <c r="L864" s="15" t="str">
        <f t="shared" ca="1" si="39"/>
        <v/>
      </c>
      <c r="M864" s="4">
        <f>NCW!J864</f>
        <v>0</v>
      </c>
      <c r="N864" s="6">
        <f>NCW!K864</f>
        <v>0</v>
      </c>
      <c r="O864" s="11">
        <f>SUMIF(Invoiced!$C$2:$C$8000, F864,Invoiced!$H$2:$H$8000)</f>
        <v>0</v>
      </c>
      <c r="P864" s="18">
        <f t="shared" si="40"/>
        <v>0</v>
      </c>
      <c r="Q864" s="7">
        <f>NCW!L864</f>
        <v>0</v>
      </c>
      <c r="R864" s="12">
        <f>SUMIF(Invoiced!$C$2:$C$8000, F864,Invoiced!$I$2:$I$8000)</f>
        <v>0</v>
      </c>
      <c r="S864" s="2">
        <f t="shared" si="41"/>
        <v>0</v>
      </c>
      <c r="T864" s="28">
        <f>(1-NCW!M864)</f>
        <v>1</v>
      </c>
    </row>
    <row r="865" spans="1:20" x14ac:dyDescent="0.2">
      <c r="A865">
        <v>865</v>
      </c>
      <c r="B865" s="9">
        <f>NCW!A865</f>
        <v>0</v>
      </c>
      <c r="C865" s="27">
        <f>NCW!B865</f>
        <v>0</v>
      </c>
      <c r="D865" s="19">
        <f>NCW!C865</f>
        <v>0</v>
      </c>
      <c r="E865" s="9">
        <f>NCW!N865</f>
        <v>0</v>
      </c>
      <c r="F865" s="9">
        <f>NCW!A865</f>
        <v>0</v>
      </c>
      <c r="G865" s="10">
        <f>NCW!D865</f>
        <v>0</v>
      </c>
      <c r="H865" s="15">
        <f>NCW!E865</f>
        <v>0</v>
      </c>
      <c r="I865" s="23">
        <f>NCW!F865</f>
        <v>0</v>
      </c>
      <c r="J865" s="15">
        <f>NCW!G865</f>
        <v>0</v>
      </c>
      <c r="K865" s="15">
        <f>NCW!H865</f>
        <v>0</v>
      </c>
      <c r="L865" s="15" t="str">
        <f t="shared" ca="1" si="39"/>
        <v/>
      </c>
      <c r="M865" s="4">
        <f>NCW!J865</f>
        <v>0</v>
      </c>
      <c r="N865" s="6">
        <f>NCW!K865</f>
        <v>0</v>
      </c>
      <c r="O865" s="11">
        <f>SUMIF(Invoiced!$C$2:$C$8000, F865,Invoiced!$H$2:$H$8000)</f>
        <v>0</v>
      </c>
      <c r="P865" s="18">
        <f t="shared" si="40"/>
        <v>0</v>
      </c>
      <c r="Q865" s="7">
        <f>NCW!L865</f>
        <v>0</v>
      </c>
      <c r="R865" s="12">
        <f>SUMIF(Invoiced!$C$2:$C$8000, F865,Invoiced!$I$2:$I$8000)</f>
        <v>0</v>
      </c>
      <c r="S865" s="2">
        <f t="shared" si="41"/>
        <v>0</v>
      </c>
      <c r="T865" s="28">
        <f>(1-NCW!M865)</f>
        <v>1</v>
      </c>
    </row>
    <row r="866" spans="1:20" x14ac:dyDescent="0.2">
      <c r="A866">
        <v>866</v>
      </c>
      <c r="B866" s="9">
        <f>NCW!A866</f>
        <v>0</v>
      </c>
      <c r="C866" s="27">
        <f>NCW!B866</f>
        <v>0</v>
      </c>
      <c r="D866" s="19">
        <f>NCW!C866</f>
        <v>0</v>
      </c>
      <c r="E866" s="9">
        <f>NCW!N866</f>
        <v>0</v>
      </c>
      <c r="F866" s="9">
        <f>NCW!A866</f>
        <v>0</v>
      </c>
      <c r="G866" s="10">
        <f>NCW!D866</f>
        <v>0</v>
      </c>
      <c r="H866" s="15">
        <f>NCW!E866</f>
        <v>0</v>
      </c>
      <c r="I866" s="23">
        <f>NCW!F866</f>
        <v>0</v>
      </c>
      <c r="J866" s="15">
        <f>NCW!G866</f>
        <v>0</v>
      </c>
      <c r="K866" s="15">
        <f>NCW!H866</f>
        <v>0</v>
      </c>
      <c r="L866" s="15" t="str">
        <f t="shared" ca="1" si="39"/>
        <v/>
      </c>
      <c r="M866" s="4">
        <f>NCW!J866</f>
        <v>0</v>
      </c>
      <c r="N866" s="6">
        <f>NCW!K866</f>
        <v>0</v>
      </c>
      <c r="O866" s="11">
        <f>SUMIF(Invoiced!$C$2:$C$8000, F866,Invoiced!$H$2:$H$8000)</f>
        <v>0</v>
      </c>
      <c r="P866" s="18">
        <f t="shared" si="40"/>
        <v>0</v>
      </c>
      <c r="Q866" s="7">
        <f>NCW!L866</f>
        <v>0</v>
      </c>
      <c r="R866" s="12">
        <f>SUMIF(Invoiced!$C$2:$C$8000, F866,Invoiced!$I$2:$I$8000)</f>
        <v>0</v>
      </c>
      <c r="S866" s="2">
        <f t="shared" si="41"/>
        <v>0</v>
      </c>
      <c r="T866" s="28">
        <f>(1-NCW!M866)</f>
        <v>1</v>
      </c>
    </row>
    <row r="867" spans="1:20" x14ac:dyDescent="0.2">
      <c r="A867">
        <v>867</v>
      </c>
      <c r="B867" s="9">
        <f>NCW!A867</f>
        <v>0</v>
      </c>
      <c r="C867" s="27">
        <f>NCW!B867</f>
        <v>0</v>
      </c>
      <c r="D867" s="19">
        <f>NCW!C867</f>
        <v>0</v>
      </c>
      <c r="E867" s="9">
        <f>NCW!N867</f>
        <v>0</v>
      </c>
      <c r="F867" s="9">
        <f>NCW!A867</f>
        <v>0</v>
      </c>
      <c r="G867" s="10">
        <f>NCW!D867</f>
        <v>0</v>
      </c>
      <c r="H867" s="15">
        <f>NCW!E867</f>
        <v>0</v>
      </c>
      <c r="I867" s="23">
        <f>NCW!F867</f>
        <v>0</v>
      </c>
      <c r="J867" s="15">
        <f>NCW!G867</f>
        <v>0</v>
      </c>
      <c r="K867" s="15">
        <f>NCW!H867</f>
        <v>0</v>
      </c>
      <c r="L867" s="15" t="str">
        <f t="shared" ca="1" si="39"/>
        <v/>
      </c>
      <c r="M867" s="4">
        <f>NCW!J867</f>
        <v>0</v>
      </c>
      <c r="N867" s="6">
        <f>NCW!K867</f>
        <v>0</v>
      </c>
      <c r="O867" s="11">
        <f>SUMIF(Invoiced!$C$2:$C$8000, F867,Invoiced!$H$2:$H$8000)</f>
        <v>0</v>
      </c>
      <c r="P867" s="18">
        <f t="shared" si="40"/>
        <v>0</v>
      </c>
      <c r="Q867" s="7">
        <f>NCW!L867</f>
        <v>0</v>
      </c>
      <c r="R867" s="12">
        <f>SUMIF(Invoiced!$C$2:$C$8000, F867,Invoiced!$I$2:$I$8000)</f>
        <v>0</v>
      </c>
      <c r="S867" s="2">
        <f t="shared" si="41"/>
        <v>0</v>
      </c>
      <c r="T867" s="28">
        <f>(1-NCW!M867)</f>
        <v>1</v>
      </c>
    </row>
    <row r="868" spans="1:20" x14ac:dyDescent="0.2">
      <c r="A868">
        <v>868</v>
      </c>
      <c r="B868" s="9">
        <f>NCW!A868</f>
        <v>0</v>
      </c>
      <c r="C868" s="27">
        <f>NCW!B868</f>
        <v>0</v>
      </c>
      <c r="D868" s="19">
        <f>NCW!C868</f>
        <v>0</v>
      </c>
      <c r="E868" s="9">
        <f>NCW!N868</f>
        <v>0</v>
      </c>
      <c r="F868" s="9">
        <f>NCW!A868</f>
        <v>0</v>
      </c>
      <c r="G868" s="10">
        <f>NCW!D868</f>
        <v>0</v>
      </c>
      <c r="H868" s="15">
        <f>NCW!E868</f>
        <v>0</v>
      </c>
      <c r="I868" s="23">
        <f>NCW!F868</f>
        <v>0</v>
      </c>
      <c r="J868" s="15">
        <f>NCW!G868</f>
        <v>0</v>
      </c>
      <c r="K868" s="15">
        <f>NCW!H868</f>
        <v>0</v>
      </c>
      <c r="L868" s="15" t="str">
        <f t="shared" ca="1" si="39"/>
        <v/>
      </c>
      <c r="M868" s="4">
        <f>NCW!J868</f>
        <v>0</v>
      </c>
      <c r="N868" s="6">
        <f>NCW!K868</f>
        <v>0</v>
      </c>
      <c r="O868" s="11">
        <f>SUMIF(Invoiced!$C$2:$C$8000, F868,Invoiced!$H$2:$H$8000)</f>
        <v>0</v>
      </c>
      <c r="P868" s="18">
        <f t="shared" si="40"/>
        <v>0</v>
      </c>
      <c r="Q868" s="7">
        <f>NCW!L868</f>
        <v>0</v>
      </c>
      <c r="R868" s="12">
        <f>SUMIF(Invoiced!$C$2:$C$8000, F868,Invoiced!$I$2:$I$8000)</f>
        <v>0</v>
      </c>
      <c r="S868" s="2">
        <f t="shared" si="41"/>
        <v>0</v>
      </c>
      <c r="T868" s="28">
        <f>(1-NCW!M868)</f>
        <v>1</v>
      </c>
    </row>
    <row r="869" spans="1:20" x14ac:dyDescent="0.2">
      <c r="A869">
        <v>869</v>
      </c>
      <c r="B869" s="9">
        <f>NCW!A869</f>
        <v>0</v>
      </c>
      <c r="C869" s="27">
        <f>NCW!B869</f>
        <v>0</v>
      </c>
      <c r="D869" s="19">
        <f>NCW!C869</f>
        <v>0</v>
      </c>
      <c r="E869" s="9">
        <f>NCW!N869</f>
        <v>0</v>
      </c>
      <c r="F869" s="9">
        <f>NCW!A869</f>
        <v>0</v>
      </c>
      <c r="G869" s="10">
        <f>NCW!D869</f>
        <v>0</v>
      </c>
      <c r="H869" s="15">
        <f>NCW!E869</f>
        <v>0</v>
      </c>
      <c r="I869" s="23">
        <f>NCW!F869</f>
        <v>0</v>
      </c>
      <c r="J869" s="15">
        <f>NCW!G869</f>
        <v>0</v>
      </c>
      <c r="K869" s="15">
        <f>NCW!H869</f>
        <v>0</v>
      </c>
      <c r="L869" s="15" t="str">
        <f t="shared" ca="1" si="39"/>
        <v/>
      </c>
      <c r="M869" s="4">
        <f>NCW!J869</f>
        <v>0</v>
      </c>
      <c r="N869" s="6">
        <f>NCW!K869</f>
        <v>0</v>
      </c>
      <c r="O869" s="11">
        <f>SUMIF(Invoiced!$C$2:$C$8000, F869,Invoiced!$H$2:$H$8000)</f>
        <v>0</v>
      </c>
      <c r="P869" s="18">
        <f t="shared" si="40"/>
        <v>0</v>
      </c>
      <c r="Q869" s="7">
        <f>NCW!L869</f>
        <v>0</v>
      </c>
      <c r="R869" s="12">
        <f>SUMIF(Invoiced!$C$2:$C$8000, F869,Invoiced!$I$2:$I$8000)</f>
        <v>0</v>
      </c>
      <c r="S869" s="2">
        <f t="shared" si="41"/>
        <v>0</v>
      </c>
      <c r="T869" s="28">
        <f>(1-NCW!M869)</f>
        <v>1</v>
      </c>
    </row>
    <row r="870" spans="1:20" x14ac:dyDescent="0.2">
      <c r="A870">
        <v>870</v>
      </c>
      <c r="B870" s="9">
        <f>NCW!A870</f>
        <v>0</v>
      </c>
      <c r="C870" s="27">
        <f>NCW!B870</f>
        <v>0</v>
      </c>
      <c r="D870" s="19">
        <f>NCW!C870</f>
        <v>0</v>
      </c>
      <c r="E870" s="9">
        <f>NCW!N870</f>
        <v>0</v>
      </c>
      <c r="F870" s="9">
        <f>NCW!A870</f>
        <v>0</v>
      </c>
      <c r="G870" s="10">
        <f>NCW!D870</f>
        <v>0</v>
      </c>
      <c r="H870" s="15">
        <f>NCW!E870</f>
        <v>0</v>
      </c>
      <c r="I870" s="23">
        <f>NCW!F870</f>
        <v>0</v>
      </c>
      <c r="J870" s="15">
        <f>NCW!G870</f>
        <v>0</v>
      </c>
      <c r="K870" s="15">
        <f>NCW!H870</f>
        <v>0</v>
      </c>
      <c r="L870" s="15" t="str">
        <f t="shared" ca="1" si="39"/>
        <v/>
      </c>
      <c r="M870" s="4">
        <f>NCW!J870</f>
        <v>0</v>
      </c>
      <c r="N870" s="6">
        <f>NCW!K870</f>
        <v>0</v>
      </c>
      <c r="O870" s="11">
        <f>SUMIF(Invoiced!$C$2:$C$8000, F870,Invoiced!$H$2:$H$8000)</f>
        <v>0</v>
      </c>
      <c r="P870" s="18">
        <f t="shared" si="40"/>
        <v>0</v>
      </c>
      <c r="Q870" s="7">
        <f>NCW!L870</f>
        <v>0</v>
      </c>
      <c r="R870" s="12">
        <f>SUMIF(Invoiced!$C$2:$C$8000, F870,Invoiced!$I$2:$I$8000)</f>
        <v>0</v>
      </c>
      <c r="S870" s="2">
        <f t="shared" si="41"/>
        <v>0</v>
      </c>
      <c r="T870" s="28">
        <f>(1-NCW!M870)</f>
        <v>1</v>
      </c>
    </row>
    <row r="871" spans="1:20" x14ac:dyDescent="0.2">
      <c r="A871">
        <v>871</v>
      </c>
      <c r="B871" s="9">
        <f>NCW!A871</f>
        <v>0</v>
      </c>
      <c r="C871" s="27">
        <f>NCW!B871</f>
        <v>0</v>
      </c>
      <c r="D871" s="19">
        <f>NCW!C871</f>
        <v>0</v>
      </c>
      <c r="E871" s="9">
        <f>NCW!N871</f>
        <v>0</v>
      </c>
      <c r="F871" s="9">
        <f>NCW!A871</f>
        <v>0</v>
      </c>
      <c r="G871" s="10">
        <f>NCW!D871</f>
        <v>0</v>
      </c>
      <c r="H871" s="15">
        <f>NCW!E871</f>
        <v>0</v>
      </c>
      <c r="I871" s="23">
        <f>NCW!F871</f>
        <v>0</v>
      </c>
      <c r="J871" s="15">
        <f>NCW!G871</f>
        <v>0</v>
      </c>
      <c r="K871" s="15">
        <f>NCW!H871</f>
        <v>0</v>
      </c>
      <c r="L871" s="15" t="str">
        <f t="shared" ca="1" si="39"/>
        <v/>
      </c>
      <c r="M871" s="4">
        <f>NCW!J871</f>
        <v>0</v>
      </c>
      <c r="N871" s="6">
        <f>NCW!K871</f>
        <v>0</v>
      </c>
      <c r="O871" s="11">
        <f>SUMIF(Invoiced!$C$2:$C$8000, F871,Invoiced!$H$2:$H$8000)</f>
        <v>0</v>
      </c>
      <c r="P871" s="18">
        <f t="shared" si="40"/>
        <v>0</v>
      </c>
      <c r="Q871" s="7">
        <f>NCW!L871</f>
        <v>0</v>
      </c>
      <c r="R871" s="12">
        <f>SUMIF(Invoiced!$C$2:$C$8000, F871,Invoiced!$I$2:$I$8000)</f>
        <v>0</v>
      </c>
      <c r="S871" s="2">
        <f t="shared" si="41"/>
        <v>0</v>
      </c>
      <c r="T871" s="28">
        <f>(1-NCW!M871)</f>
        <v>1</v>
      </c>
    </row>
    <row r="872" spans="1:20" x14ac:dyDescent="0.2">
      <c r="A872">
        <v>872</v>
      </c>
      <c r="B872" s="9">
        <f>NCW!A872</f>
        <v>0</v>
      </c>
      <c r="C872" s="27">
        <f>NCW!B872</f>
        <v>0</v>
      </c>
      <c r="D872" s="19">
        <f>NCW!C872</f>
        <v>0</v>
      </c>
      <c r="E872" s="9">
        <f>NCW!N872</f>
        <v>0</v>
      </c>
      <c r="F872" s="9">
        <f>NCW!A872</f>
        <v>0</v>
      </c>
      <c r="G872" s="10">
        <f>NCW!D872</f>
        <v>0</v>
      </c>
      <c r="H872" s="15">
        <f>NCW!E872</f>
        <v>0</v>
      </c>
      <c r="I872" s="23">
        <f>NCW!F872</f>
        <v>0</v>
      </c>
      <c r="J872" s="15">
        <f>NCW!G872</f>
        <v>0</v>
      </c>
      <c r="K872" s="15">
        <f>NCW!H872</f>
        <v>0</v>
      </c>
      <c r="L872" s="15" t="str">
        <f t="shared" ca="1" si="39"/>
        <v/>
      </c>
      <c r="M872" s="4">
        <f>NCW!J872</f>
        <v>0</v>
      </c>
      <c r="N872" s="6">
        <f>NCW!K872</f>
        <v>0</v>
      </c>
      <c r="O872" s="11">
        <f>SUMIF(Invoiced!$C$2:$C$8000, F872,Invoiced!$H$2:$H$8000)</f>
        <v>0</v>
      </c>
      <c r="P872" s="18">
        <f t="shared" si="40"/>
        <v>0</v>
      </c>
      <c r="Q872" s="7">
        <f>NCW!L872</f>
        <v>0</v>
      </c>
      <c r="R872" s="12">
        <f>SUMIF(Invoiced!$C$2:$C$8000, F872,Invoiced!$I$2:$I$8000)</f>
        <v>0</v>
      </c>
      <c r="S872" s="2">
        <f t="shared" si="41"/>
        <v>0</v>
      </c>
      <c r="T872" s="28">
        <f>(1-NCW!M872)</f>
        <v>1</v>
      </c>
    </row>
    <row r="873" spans="1:20" x14ac:dyDescent="0.2">
      <c r="A873">
        <v>873</v>
      </c>
      <c r="B873" s="9">
        <f>NCW!A873</f>
        <v>0</v>
      </c>
      <c r="C873" s="27">
        <f>NCW!B873</f>
        <v>0</v>
      </c>
      <c r="D873" s="19">
        <f>NCW!C873</f>
        <v>0</v>
      </c>
      <c r="E873" s="9">
        <f>NCW!N873</f>
        <v>0</v>
      </c>
      <c r="F873" s="9">
        <f>NCW!A873</f>
        <v>0</v>
      </c>
      <c r="G873" s="10">
        <f>NCW!D873</f>
        <v>0</v>
      </c>
      <c r="H873" s="15">
        <f>NCW!E873</f>
        <v>0</v>
      </c>
      <c r="I873" s="23">
        <f>NCW!F873</f>
        <v>0</v>
      </c>
      <c r="J873" s="15">
        <f>NCW!G873</f>
        <v>0</v>
      </c>
      <c r="K873" s="15">
        <f>NCW!H873</f>
        <v>0</v>
      </c>
      <c r="L873" s="15" t="str">
        <f t="shared" ca="1" si="39"/>
        <v/>
      </c>
      <c r="M873" s="4">
        <f>NCW!J873</f>
        <v>0</v>
      </c>
      <c r="N873" s="6">
        <f>NCW!K873</f>
        <v>0</v>
      </c>
      <c r="O873" s="11">
        <f>SUMIF(Invoiced!$C$2:$C$8000, F873,Invoiced!$H$2:$H$8000)</f>
        <v>0</v>
      </c>
      <c r="P873" s="18">
        <f t="shared" si="40"/>
        <v>0</v>
      </c>
      <c r="Q873" s="7">
        <f>NCW!L873</f>
        <v>0</v>
      </c>
      <c r="R873" s="12">
        <f>SUMIF(Invoiced!$C$2:$C$8000, F873,Invoiced!$I$2:$I$8000)</f>
        <v>0</v>
      </c>
      <c r="S873" s="2">
        <f t="shared" si="41"/>
        <v>0</v>
      </c>
      <c r="T873" s="28">
        <f>(1-NCW!M873)</f>
        <v>1</v>
      </c>
    </row>
    <row r="874" spans="1:20" x14ac:dyDescent="0.2">
      <c r="A874">
        <v>874</v>
      </c>
      <c r="B874" s="9">
        <f>NCW!A874</f>
        <v>0</v>
      </c>
      <c r="C874" s="27">
        <f>NCW!B874</f>
        <v>0</v>
      </c>
      <c r="D874" s="19">
        <f>NCW!C874</f>
        <v>0</v>
      </c>
      <c r="E874" s="9">
        <f>NCW!N874</f>
        <v>0</v>
      </c>
      <c r="F874" s="9">
        <f>NCW!A874</f>
        <v>0</v>
      </c>
      <c r="G874" s="10">
        <f>NCW!D874</f>
        <v>0</v>
      </c>
      <c r="H874" s="15">
        <f>NCW!E874</f>
        <v>0</v>
      </c>
      <c r="I874" s="23">
        <f>NCW!F874</f>
        <v>0</v>
      </c>
      <c r="J874" s="15">
        <f>NCW!G874</f>
        <v>0</v>
      </c>
      <c r="K874" s="15">
        <f>NCW!H874</f>
        <v>0</v>
      </c>
      <c r="L874" s="15" t="str">
        <f t="shared" ca="1" si="39"/>
        <v/>
      </c>
      <c r="M874" s="4">
        <f>NCW!J874</f>
        <v>0</v>
      </c>
      <c r="N874" s="6">
        <f>NCW!K874</f>
        <v>0</v>
      </c>
      <c r="O874" s="11">
        <f>SUMIF(Invoiced!$C$2:$C$8000, F874,Invoiced!$H$2:$H$8000)</f>
        <v>0</v>
      </c>
      <c r="P874" s="18">
        <f t="shared" si="40"/>
        <v>0</v>
      </c>
      <c r="Q874" s="7">
        <f>NCW!L874</f>
        <v>0</v>
      </c>
      <c r="R874" s="12">
        <f>SUMIF(Invoiced!$C$2:$C$8000, F874,Invoiced!$I$2:$I$8000)</f>
        <v>0</v>
      </c>
      <c r="S874" s="2">
        <f t="shared" si="41"/>
        <v>0</v>
      </c>
      <c r="T874" s="28">
        <f>(1-NCW!M874)</f>
        <v>1</v>
      </c>
    </row>
    <row r="875" spans="1:20" x14ac:dyDescent="0.2">
      <c r="A875">
        <v>875</v>
      </c>
      <c r="B875" s="9">
        <f>NCW!A875</f>
        <v>0</v>
      </c>
      <c r="C875" s="27">
        <f>NCW!B875</f>
        <v>0</v>
      </c>
      <c r="D875" s="19">
        <f>NCW!C875</f>
        <v>0</v>
      </c>
      <c r="E875" s="9">
        <f>NCW!N875</f>
        <v>0</v>
      </c>
      <c r="F875" s="9">
        <f>NCW!A875</f>
        <v>0</v>
      </c>
      <c r="G875" s="10">
        <f>NCW!D875</f>
        <v>0</v>
      </c>
      <c r="H875" s="15">
        <f>NCW!E875</f>
        <v>0</v>
      </c>
      <c r="I875" s="23">
        <f>NCW!F875</f>
        <v>0</v>
      </c>
      <c r="J875" s="15">
        <f>NCW!G875</f>
        <v>0</v>
      </c>
      <c r="K875" s="15">
        <f>NCW!H875</f>
        <v>0</v>
      </c>
      <c r="L875" s="15" t="str">
        <f t="shared" ca="1" si="39"/>
        <v/>
      </c>
      <c r="M875" s="4">
        <f>NCW!J875</f>
        <v>0</v>
      </c>
      <c r="N875" s="6">
        <f>NCW!K875</f>
        <v>0</v>
      </c>
      <c r="O875" s="11">
        <f>SUMIF(Invoiced!$C$2:$C$8000, F875,Invoiced!$H$2:$H$8000)</f>
        <v>0</v>
      </c>
      <c r="P875" s="18">
        <f t="shared" si="40"/>
        <v>0</v>
      </c>
      <c r="Q875" s="7">
        <f>NCW!L875</f>
        <v>0</v>
      </c>
      <c r="R875" s="12">
        <f>SUMIF(Invoiced!$C$2:$C$8000, F875,Invoiced!$I$2:$I$8000)</f>
        <v>0</v>
      </c>
      <c r="S875" s="2">
        <f t="shared" si="41"/>
        <v>0</v>
      </c>
      <c r="T875" s="28">
        <f>(1-NCW!M875)</f>
        <v>1</v>
      </c>
    </row>
    <row r="876" spans="1:20" x14ac:dyDescent="0.2">
      <c r="A876">
        <v>876</v>
      </c>
      <c r="B876" s="9">
        <f>NCW!A876</f>
        <v>0</v>
      </c>
      <c r="C876" s="27">
        <f>NCW!B876</f>
        <v>0</v>
      </c>
      <c r="D876" s="19">
        <f>NCW!C876</f>
        <v>0</v>
      </c>
      <c r="E876" s="9">
        <f>NCW!N876</f>
        <v>0</v>
      </c>
      <c r="F876" s="9">
        <f>NCW!A876</f>
        <v>0</v>
      </c>
      <c r="G876" s="10">
        <f>NCW!D876</f>
        <v>0</v>
      </c>
      <c r="H876" s="15">
        <f>NCW!E876</f>
        <v>0</v>
      </c>
      <c r="I876" s="23">
        <f>NCW!F876</f>
        <v>0</v>
      </c>
      <c r="J876" s="15">
        <f>NCW!G876</f>
        <v>0</v>
      </c>
      <c r="K876" s="15">
        <f>NCW!H876</f>
        <v>0</v>
      </c>
      <c r="L876" s="15" t="str">
        <f t="shared" ca="1" si="39"/>
        <v/>
      </c>
      <c r="M876" s="4">
        <f>NCW!J876</f>
        <v>0</v>
      </c>
      <c r="N876" s="6">
        <f>NCW!K876</f>
        <v>0</v>
      </c>
      <c r="O876" s="11">
        <f>SUMIF(Invoiced!$C$2:$C$8000, F876,Invoiced!$H$2:$H$8000)</f>
        <v>0</v>
      </c>
      <c r="P876" s="18">
        <f t="shared" si="40"/>
        <v>0</v>
      </c>
      <c r="Q876" s="7">
        <f>NCW!L876</f>
        <v>0</v>
      </c>
      <c r="R876" s="12">
        <f>SUMIF(Invoiced!$C$2:$C$8000, F876,Invoiced!$I$2:$I$8000)</f>
        <v>0</v>
      </c>
      <c r="S876" s="2">
        <f t="shared" si="41"/>
        <v>0</v>
      </c>
      <c r="T876" s="28">
        <f>(1-NCW!M876)</f>
        <v>1</v>
      </c>
    </row>
    <row r="877" spans="1:20" x14ac:dyDescent="0.2">
      <c r="A877">
        <v>877</v>
      </c>
      <c r="B877" s="9">
        <f>NCW!A877</f>
        <v>0</v>
      </c>
      <c r="C877" s="27">
        <f>NCW!B877</f>
        <v>0</v>
      </c>
      <c r="D877" s="19">
        <f>NCW!C877</f>
        <v>0</v>
      </c>
      <c r="E877" s="9">
        <f>NCW!N877</f>
        <v>0</v>
      </c>
      <c r="F877" s="9">
        <f>NCW!A877</f>
        <v>0</v>
      </c>
      <c r="G877" s="10">
        <f>NCW!D877</f>
        <v>0</v>
      </c>
      <c r="H877" s="15">
        <f>NCW!E877</f>
        <v>0</v>
      </c>
      <c r="I877" s="23">
        <f>NCW!F877</f>
        <v>0</v>
      </c>
      <c r="J877" s="15">
        <f>NCW!G877</f>
        <v>0</v>
      </c>
      <c r="K877" s="15">
        <f>NCW!H877</f>
        <v>0</v>
      </c>
      <c r="L877" s="15" t="str">
        <f t="shared" ca="1" si="39"/>
        <v/>
      </c>
      <c r="M877" s="4">
        <f>NCW!J877</f>
        <v>0</v>
      </c>
      <c r="N877" s="6">
        <f>NCW!K877</f>
        <v>0</v>
      </c>
      <c r="O877" s="11">
        <f>SUMIF(Invoiced!$C$2:$C$8000, F877,Invoiced!$H$2:$H$8000)</f>
        <v>0</v>
      </c>
      <c r="P877" s="18">
        <f t="shared" si="40"/>
        <v>0</v>
      </c>
      <c r="Q877" s="7">
        <f>NCW!L877</f>
        <v>0</v>
      </c>
      <c r="R877" s="12">
        <f>SUMIF(Invoiced!$C$2:$C$8000, F877,Invoiced!$I$2:$I$8000)</f>
        <v>0</v>
      </c>
      <c r="S877" s="2">
        <f t="shared" si="41"/>
        <v>0</v>
      </c>
      <c r="T877" s="28">
        <f>(1-NCW!M877)</f>
        <v>1</v>
      </c>
    </row>
    <row r="878" spans="1:20" x14ac:dyDescent="0.2">
      <c r="A878">
        <v>878</v>
      </c>
      <c r="B878" s="9">
        <f>NCW!A878</f>
        <v>0</v>
      </c>
      <c r="C878" s="27">
        <f>NCW!B878</f>
        <v>0</v>
      </c>
      <c r="D878" s="19">
        <f>NCW!C878</f>
        <v>0</v>
      </c>
      <c r="E878" s="9">
        <f>NCW!N878</f>
        <v>0</v>
      </c>
      <c r="F878" s="9">
        <f>NCW!A878</f>
        <v>0</v>
      </c>
      <c r="G878" s="10">
        <f>NCW!D878</f>
        <v>0</v>
      </c>
      <c r="H878" s="15">
        <f>NCW!E878</f>
        <v>0</v>
      </c>
      <c r="I878" s="23">
        <f>NCW!F878</f>
        <v>0</v>
      </c>
      <c r="J878" s="15">
        <f>NCW!G878</f>
        <v>0</v>
      </c>
      <c r="K878" s="15">
        <f>NCW!H878</f>
        <v>0</v>
      </c>
      <c r="L878" s="15" t="str">
        <f t="shared" ca="1" si="39"/>
        <v/>
      </c>
      <c r="M878" s="4">
        <f>NCW!J878</f>
        <v>0</v>
      </c>
      <c r="N878" s="6">
        <f>NCW!K878</f>
        <v>0</v>
      </c>
      <c r="O878" s="11">
        <f>SUMIF(Invoiced!$C$2:$C$8000, F878,Invoiced!$H$2:$H$8000)</f>
        <v>0</v>
      </c>
      <c r="P878" s="18">
        <f t="shared" si="40"/>
        <v>0</v>
      </c>
      <c r="Q878" s="7">
        <f>NCW!L878</f>
        <v>0</v>
      </c>
      <c r="R878" s="12">
        <f>SUMIF(Invoiced!$C$2:$C$8000, F878,Invoiced!$I$2:$I$8000)</f>
        <v>0</v>
      </c>
      <c r="S878" s="2">
        <f t="shared" si="41"/>
        <v>0</v>
      </c>
      <c r="T878" s="28">
        <f>(1-NCW!M878)</f>
        <v>1</v>
      </c>
    </row>
    <row r="879" spans="1:20" x14ac:dyDescent="0.2">
      <c r="A879">
        <v>879</v>
      </c>
      <c r="B879" s="9">
        <f>NCW!A879</f>
        <v>0</v>
      </c>
      <c r="C879" s="27">
        <f>NCW!B879</f>
        <v>0</v>
      </c>
      <c r="D879" s="19">
        <f>NCW!C879</f>
        <v>0</v>
      </c>
      <c r="E879" s="9">
        <f>NCW!N879</f>
        <v>0</v>
      </c>
      <c r="F879" s="9">
        <f>NCW!A879</f>
        <v>0</v>
      </c>
      <c r="G879" s="10">
        <f>NCW!D879</f>
        <v>0</v>
      </c>
      <c r="H879" s="15">
        <f>NCW!E879</f>
        <v>0</v>
      </c>
      <c r="I879" s="23">
        <f>NCW!F879</f>
        <v>0</v>
      </c>
      <c r="J879" s="15">
        <f>NCW!G879</f>
        <v>0</v>
      </c>
      <c r="K879" s="15">
        <f>NCW!H879</f>
        <v>0</v>
      </c>
      <c r="L879" s="15" t="str">
        <f t="shared" ca="1" si="39"/>
        <v/>
      </c>
      <c r="M879" s="4">
        <f>NCW!J879</f>
        <v>0</v>
      </c>
      <c r="N879" s="6">
        <f>NCW!K879</f>
        <v>0</v>
      </c>
      <c r="O879" s="11">
        <f>SUMIF(Invoiced!$C$2:$C$8000, F879,Invoiced!$H$2:$H$8000)</f>
        <v>0</v>
      </c>
      <c r="P879" s="18">
        <f t="shared" si="40"/>
        <v>0</v>
      </c>
      <c r="Q879" s="7">
        <f>NCW!L879</f>
        <v>0</v>
      </c>
      <c r="R879" s="12">
        <f>SUMIF(Invoiced!$C$2:$C$8000, F879,Invoiced!$I$2:$I$8000)</f>
        <v>0</v>
      </c>
      <c r="S879" s="2">
        <f t="shared" si="41"/>
        <v>0</v>
      </c>
      <c r="T879" s="28">
        <f>(1-NCW!M879)</f>
        <v>1</v>
      </c>
    </row>
    <row r="880" spans="1:20" x14ac:dyDescent="0.2">
      <c r="A880">
        <v>880</v>
      </c>
      <c r="B880" s="9">
        <f>NCW!A880</f>
        <v>0</v>
      </c>
      <c r="C880" s="27">
        <f>NCW!B880</f>
        <v>0</v>
      </c>
      <c r="D880" s="19">
        <f>NCW!C880</f>
        <v>0</v>
      </c>
      <c r="E880" s="9">
        <f>NCW!N880</f>
        <v>0</v>
      </c>
      <c r="F880" s="9">
        <f>NCW!A880</f>
        <v>0</v>
      </c>
      <c r="G880" s="10">
        <f>NCW!D880</f>
        <v>0</v>
      </c>
      <c r="H880" s="15">
        <f>NCW!E880</f>
        <v>0</v>
      </c>
      <c r="I880" s="23">
        <f>NCW!F880</f>
        <v>0</v>
      </c>
      <c r="J880" s="15">
        <f>NCW!G880</f>
        <v>0</v>
      </c>
      <c r="K880" s="15">
        <f>NCW!H880</f>
        <v>0</v>
      </c>
      <c r="L880" s="15" t="str">
        <f t="shared" ca="1" si="39"/>
        <v/>
      </c>
      <c r="M880" s="4">
        <f>NCW!J880</f>
        <v>0</v>
      </c>
      <c r="N880" s="6">
        <f>NCW!K880</f>
        <v>0</v>
      </c>
      <c r="O880" s="11">
        <f>SUMIF(Invoiced!$C$2:$C$8000, F880,Invoiced!$H$2:$H$8000)</f>
        <v>0</v>
      </c>
      <c r="P880" s="18">
        <f t="shared" si="40"/>
        <v>0</v>
      </c>
      <c r="Q880" s="7">
        <f>NCW!L880</f>
        <v>0</v>
      </c>
      <c r="R880" s="12">
        <f>SUMIF(Invoiced!$C$2:$C$8000, F880,Invoiced!$I$2:$I$8000)</f>
        <v>0</v>
      </c>
      <c r="S880" s="2">
        <f t="shared" si="41"/>
        <v>0</v>
      </c>
      <c r="T880" s="28">
        <f>(1-NCW!M880)</f>
        <v>1</v>
      </c>
    </row>
    <row r="881" spans="1:20" x14ac:dyDescent="0.2">
      <c r="A881">
        <v>881</v>
      </c>
      <c r="B881" s="9">
        <f>NCW!A881</f>
        <v>0</v>
      </c>
      <c r="C881" s="27">
        <f>NCW!B881</f>
        <v>0</v>
      </c>
      <c r="D881" s="19">
        <f>NCW!C881</f>
        <v>0</v>
      </c>
      <c r="E881" s="9">
        <f>NCW!N881</f>
        <v>0</v>
      </c>
      <c r="F881" s="9">
        <f>NCW!A881</f>
        <v>0</v>
      </c>
      <c r="G881" s="10">
        <f>NCW!D881</f>
        <v>0</v>
      </c>
      <c r="H881" s="15">
        <f>NCW!E881</f>
        <v>0</v>
      </c>
      <c r="I881" s="23">
        <f>NCW!F881</f>
        <v>0</v>
      </c>
      <c r="J881" s="15">
        <f>NCW!G881</f>
        <v>0</v>
      </c>
      <c r="K881" s="15">
        <f>NCW!H881</f>
        <v>0</v>
      </c>
      <c r="L881" s="15" t="str">
        <f t="shared" ca="1" si="39"/>
        <v/>
      </c>
      <c r="M881" s="4">
        <f>NCW!J881</f>
        <v>0</v>
      </c>
      <c r="N881" s="6">
        <f>NCW!K881</f>
        <v>0</v>
      </c>
      <c r="O881" s="11">
        <f>SUMIF(Invoiced!$C$2:$C$8000, F881,Invoiced!$H$2:$H$8000)</f>
        <v>0</v>
      </c>
      <c r="P881" s="18">
        <f t="shared" si="40"/>
        <v>0</v>
      </c>
      <c r="Q881" s="7">
        <f>NCW!L881</f>
        <v>0</v>
      </c>
      <c r="R881" s="12">
        <f>SUMIF(Invoiced!$C$2:$C$8000, F881,Invoiced!$I$2:$I$8000)</f>
        <v>0</v>
      </c>
      <c r="S881" s="2">
        <f t="shared" si="41"/>
        <v>0</v>
      </c>
      <c r="T881" s="28">
        <f>(1-NCW!M881)</f>
        <v>1</v>
      </c>
    </row>
    <row r="882" spans="1:20" x14ac:dyDescent="0.2">
      <c r="A882">
        <v>882</v>
      </c>
      <c r="B882" s="9">
        <f>NCW!A882</f>
        <v>0</v>
      </c>
      <c r="C882" s="27">
        <f>NCW!B882</f>
        <v>0</v>
      </c>
      <c r="D882" s="19">
        <f>NCW!C882</f>
        <v>0</v>
      </c>
      <c r="E882" s="9">
        <f>NCW!N882</f>
        <v>0</v>
      </c>
      <c r="F882" s="9">
        <f>NCW!A882</f>
        <v>0</v>
      </c>
      <c r="G882" s="10">
        <f>NCW!D882</f>
        <v>0</v>
      </c>
      <c r="H882" s="15">
        <f>NCW!E882</f>
        <v>0</v>
      </c>
      <c r="I882" s="23">
        <f>NCW!F882</f>
        <v>0</v>
      </c>
      <c r="J882" s="15">
        <f>NCW!G882</f>
        <v>0</v>
      </c>
      <c r="K882" s="15">
        <f>NCW!H882</f>
        <v>0</v>
      </c>
      <c r="L882" s="15" t="str">
        <f t="shared" ca="1" si="39"/>
        <v/>
      </c>
      <c r="M882" s="4">
        <f>NCW!J882</f>
        <v>0</v>
      </c>
      <c r="N882" s="6">
        <f>NCW!K882</f>
        <v>0</v>
      </c>
      <c r="O882" s="11">
        <f>SUMIF(Invoiced!$C$2:$C$8000, F882,Invoiced!$H$2:$H$8000)</f>
        <v>0</v>
      </c>
      <c r="P882" s="18">
        <f t="shared" si="40"/>
        <v>0</v>
      </c>
      <c r="Q882" s="7">
        <f>NCW!L882</f>
        <v>0</v>
      </c>
      <c r="R882" s="12">
        <f>SUMIF(Invoiced!$C$2:$C$8000, F882,Invoiced!$I$2:$I$8000)</f>
        <v>0</v>
      </c>
      <c r="S882" s="2">
        <f t="shared" si="41"/>
        <v>0</v>
      </c>
      <c r="T882" s="28">
        <f>(1-NCW!M882)</f>
        <v>1</v>
      </c>
    </row>
    <row r="883" spans="1:20" x14ac:dyDescent="0.2">
      <c r="A883">
        <v>883</v>
      </c>
      <c r="B883" s="9">
        <f>NCW!A883</f>
        <v>0</v>
      </c>
      <c r="C883" s="27">
        <f>NCW!B883</f>
        <v>0</v>
      </c>
      <c r="D883" s="19">
        <f>NCW!C883</f>
        <v>0</v>
      </c>
      <c r="E883" s="9">
        <f>NCW!N883</f>
        <v>0</v>
      </c>
      <c r="F883" s="9">
        <f>NCW!A883</f>
        <v>0</v>
      </c>
      <c r="G883" s="10">
        <f>NCW!D883</f>
        <v>0</v>
      </c>
      <c r="H883" s="15">
        <f>NCW!E883</f>
        <v>0</v>
      </c>
      <c r="I883" s="23">
        <f>NCW!F883</f>
        <v>0</v>
      </c>
      <c r="J883" s="15">
        <f>NCW!G883</f>
        <v>0</v>
      </c>
      <c r="K883" s="15">
        <f>NCW!H883</f>
        <v>0</v>
      </c>
      <c r="L883" s="15" t="str">
        <f t="shared" ca="1" si="39"/>
        <v/>
      </c>
      <c r="M883" s="4">
        <f>NCW!J883</f>
        <v>0</v>
      </c>
      <c r="N883" s="6">
        <f>NCW!K883</f>
        <v>0</v>
      </c>
      <c r="O883" s="11">
        <f>SUMIF(Invoiced!$C$2:$C$8000, F883,Invoiced!$H$2:$H$8000)</f>
        <v>0</v>
      </c>
      <c r="P883" s="18">
        <f t="shared" si="40"/>
        <v>0</v>
      </c>
      <c r="Q883" s="7">
        <f>NCW!L883</f>
        <v>0</v>
      </c>
      <c r="R883" s="12">
        <f>SUMIF(Invoiced!$C$2:$C$8000, F883,Invoiced!$I$2:$I$8000)</f>
        <v>0</v>
      </c>
      <c r="S883" s="2">
        <f t="shared" si="41"/>
        <v>0</v>
      </c>
      <c r="T883" s="28">
        <f>(1-NCW!M883)</f>
        <v>1</v>
      </c>
    </row>
    <row r="884" spans="1:20" x14ac:dyDescent="0.2">
      <c r="A884">
        <v>884</v>
      </c>
      <c r="B884" s="9">
        <f>NCW!A884</f>
        <v>0</v>
      </c>
      <c r="C884" s="27">
        <f>NCW!B884</f>
        <v>0</v>
      </c>
      <c r="D884" s="19">
        <f>NCW!C884</f>
        <v>0</v>
      </c>
      <c r="E884" s="9">
        <f>NCW!N884</f>
        <v>0</v>
      </c>
      <c r="F884" s="9">
        <f>NCW!A884</f>
        <v>0</v>
      </c>
      <c r="G884" s="10">
        <f>NCW!D884</f>
        <v>0</v>
      </c>
      <c r="H884" s="15">
        <f>NCW!E884</f>
        <v>0</v>
      </c>
      <c r="I884" s="23">
        <f>NCW!F884</f>
        <v>0</v>
      </c>
      <c r="J884" s="15">
        <f>NCW!G884</f>
        <v>0</v>
      </c>
      <c r="K884" s="15">
        <f>NCW!H884</f>
        <v>0</v>
      </c>
      <c r="L884" s="15" t="str">
        <f t="shared" ca="1" si="39"/>
        <v/>
      </c>
      <c r="M884" s="4">
        <f>NCW!J884</f>
        <v>0</v>
      </c>
      <c r="N884" s="6">
        <f>NCW!K884</f>
        <v>0</v>
      </c>
      <c r="O884" s="11">
        <f>SUMIF(Invoiced!$C$2:$C$8000, F884,Invoiced!$H$2:$H$8000)</f>
        <v>0</v>
      </c>
      <c r="P884" s="18">
        <f t="shared" si="40"/>
        <v>0</v>
      </c>
      <c r="Q884" s="7">
        <f>NCW!L884</f>
        <v>0</v>
      </c>
      <c r="R884" s="12">
        <f>SUMIF(Invoiced!$C$2:$C$8000, F884,Invoiced!$I$2:$I$8000)</f>
        <v>0</v>
      </c>
      <c r="S884" s="2">
        <f t="shared" si="41"/>
        <v>0</v>
      </c>
      <c r="T884" s="28">
        <f>(1-NCW!M884)</f>
        <v>1</v>
      </c>
    </row>
    <row r="885" spans="1:20" x14ac:dyDescent="0.2">
      <c r="A885">
        <v>885</v>
      </c>
      <c r="B885" s="9">
        <f>NCW!A885</f>
        <v>0</v>
      </c>
      <c r="C885" s="27">
        <f>NCW!B885</f>
        <v>0</v>
      </c>
      <c r="D885" s="19">
        <f>NCW!C885</f>
        <v>0</v>
      </c>
      <c r="E885" s="9">
        <f>NCW!N885</f>
        <v>0</v>
      </c>
      <c r="F885" s="9">
        <f>NCW!A885</f>
        <v>0</v>
      </c>
      <c r="G885" s="10">
        <f>NCW!D885</f>
        <v>0</v>
      </c>
      <c r="H885" s="15">
        <f>NCW!E885</f>
        <v>0</v>
      </c>
      <c r="I885" s="23">
        <f>NCW!F885</f>
        <v>0</v>
      </c>
      <c r="J885" s="15">
        <f>NCW!G885</f>
        <v>0</v>
      </c>
      <c r="K885" s="15">
        <f>NCW!H885</f>
        <v>0</v>
      </c>
      <c r="L885" s="15" t="str">
        <f t="shared" ca="1" si="39"/>
        <v/>
      </c>
      <c r="M885" s="4">
        <f>NCW!J885</f>
        <v>0</v>
      </c>
      <c r="N885" s="6">
        <f>NCW!K885</f>
        <v>0</v>
      </c>
      <c r="O885" s="11">
        <f>SUMIF(Invoiced!$C$2:$C$8000, F885,Invoiced!$H$2:$H$8000)</f>
        <v>0</v>
      </c>
      <c r="P885" s="18">
        <f t="shared" si="40"/>
        <v>0</v>
      </c>
      <c r="Q885" s="7">
        <f>NCW!L885</f>
        <v>0</v>
      </c>
      <c r="R885" s="12">
        <f>SUMIF(Invoiced!$C$2:$C$8000, F885,Invoiced!$I$2:$I$8000)</f>
        <v>0</v>
      </c>
      <c r="S885" s="2">
        <f t="shared" si="41"/>
        <v>0</v>
      </c>
      <c r="T885" s="28">
        <f>(1-NCW!M885)</f>
        <v>1</v>
      </c>
    </row>
    <row r="886" spans="1:20" x14ac:dyDescent="0.2">
      <c r="A886">
        <v>886</v>
      </c>
      <c r="B886" s="9">
        <f>NCW!A886</f>
        <v>0</v>
      </c>
      <c r="C886" s="27">
        <f>NCW!B886</f>
        <v>0</v>
      </c>
      <c r="D886" s="19">
        <f>NCW!C886</f>
        <v>0</v>
      </c>
      <c r="E886" s="9">
        <f>NCW!N886</f>
        <v>0</v>
      </c>
      <c r="F886" s="9">
        <f>NCW!A886</f>
        <v>0</v>
      </c>
      <c r="G886" s="10">
        <f>NCW!D886</f>
        <v>0</v>
      </c>
      <c r="H886" s="15">
        <f>NCW!E886</f>
        <v>0</v>
      </c>
      <c r="I886" s="23">
        <f>NCW!F886</f>
        <v>0</v>
      </c>
      <c r="J886" s="15">
        <f>NCW!G886</f>
        <v>0</v>
      </c>
      <c r="K886" s="15">
        <f>NCW!H886</f>
        <v>0</v>
      </c>
      <c r="L886" s="15" t="str">
        <f t="shared" ca="1" si="39"/>
        <v/>
      </c>
      <c r="M886" s="4">
        <f>NCW!J886</f>
        <v>0</v>
      </c>
      <c r="N886" s="6">
        <f>NCW!K886</f>
        <v>0</v>
      </c>
      <c r="O886" s="11">
        <f>SUMIF(Invoiced!$C$2:$C$8000, F886,Invoiced!$H$2:$H$8000)</f>
        <v>0</v>
      </c>
      <c r="P886" s="18">
        <f t="shared" si="40"/>
        <v>0</v>
      </c>
      <c r="Q886" s="7">
        <f>NCW!L886</f>
        <v>0</v>
      </c>
      <c r="R886" s="12">
        <f>SUMIF(Invoiced!$C$2:$C$8000, F886,Invoiced!$I$2:$I$8000)</f>
        <v>0</v>
      </c>
      <c r="S886" s="2">
        <f t="shared" si="41"/>
        <v>0</v>
      </c>
      <c r="T886" s="28">
        <f>(1-NCW!M886)</f>
        <v>1</v>
      </c>
    </row>
    <row r="887" spans="1:20" x14ac:dyDescent="0.2">
      <c r="A887">
        <v>887</v>
      </c>
      <c r="B887" s="9">
        <f>NCW!A887</f>
        <v>0</v>
      </c>
      <c r="C887" s="27">
        <f>NCW!B887</f>
        <v>0</v>
      </c>
      <c r="D887" s="19">
        <f>NCW!C887</f>
        <v>0</v>
      </c>
      <c r="E887" s="9">
        <f>NCW!N887</f>
        <v>0</v>
      </c>
      <c r="F887" s="9">
        <f>NCW!A887</f>
        <v>0</v>
      </c>
      <c r="G887" s="10">
        <f>NCW!D887</f>
        <v>0</v>
      </c>
      <c r="H887" s="15">
        <f>NCW!E887</f>
        <v>0</v>
      </c>
      <c r="I887" s="23">
        <f>NCW!F887</f>
        <v>0</v>
      </c>
      <c r="J887" s="15">
        <f>NCW!G887</f>
        <v>0</v>
      </c>
      <c r="K887" s="15">
        <f>NCW!H887</f>
        <v>0</v>
      </c>
      <c r="L887" s="15" t="str">
        <f t="shared" ca="1" si="39"/>
        <v/>
      </c>
      <c r="M887" s="4">
        <f>NCW!J887</f>
        <v>0</v>
      </c>
      <c r="N887" s="6">
        <f>NCW!K887</f>
        <v>0</v>
      </c>
      <c r="O887" s="11">
        <f>SUMIF(Invoiced!$C$2:$C$8000, F887,Invoiced!$H$2:$H$8000)</f>
        <v>0</v>
      </c>
      <c r="P887" s="18">
        <f t="shared" si="40"/>
        <v>0</v>
      </c>
      <c r="Q887" s="7">
        <f>NCW!L887</f>
        <v>0</v>
      </c>
      <c r="R887" s="12">
        <f>SUMIF(Invoiced!$C$2:$C$8000, F887,Invoiced!$I$2:$I$8000)</f>
        <v>0</v>
      </c>
      <c r="S887" s="2">
        <f t="shared" si="41"/>
        <v>0</v>
      </c>
      <c r="T887" s="28">
        <f>(1-NCW!M887)</f>
        <v>1</v>
      </c>
    </row>
    <row r="888" spans="1:20" x14ac:dyDescent="0.2">
      <c r="A888">
        <v>888</v>
      </c>
      <c r="B888" s="9">
        <f>NCW!A888</f>
        <v>0</v>
      </c>
      <c r="C888" s="27">
        <f>NCW!B888</f>
        <v>0</v>
      </c>
      <c r="D888" s="19">
        <f>NCW!C888</f>
        <v>0</v>
      </c>
      <c r="E888" s="9">
        <f>NCW!N888</f>
        <v>0</v>
      </c>
      <c r="F888" s="9">
        <f>NCW!A888</f>
        <v>0</v>
      </c>
      <c r="G888" s="10">
        <f>NCW!D888</f>
        <v>0</v>
      </c>
      <c r="H888" s="15">
        <f>NCW!E888</f>
        <v>0</v>
      </c>
      <c r="I888" s="23">
        <f>NCW!F888</f>
        <v>0</v>
      </c>
      <c r="J888" s="15">
        <f>NCW!G888</f>
        <v>0</v>
      </c>
      <c r="K888" s="15">
        <f>NCW!H888</f>
        <v>0</v>
      </c>
      <c r="L888" s="15" t="str">
        <f t="shared" ca="1" si="39"/>
        <v/>
      </c>
      <c r="M888" s="4">
        <f>NCW!J888</f>
        <v>0</v>
      </c>
      <c r="N888" s="6">
        <f>NCW!K888</f>
        <v>0</v>
      </c>
      <c r="O888" s="11">
        <f>SUMIF(Invoiced!$C$2:$C$8000, F888,Invoiced!$H$2:$H$8000)</f>
        <v>0</v>
      </c>
      <c r="P888" s="18">
        <f t="shared" si="40"/>
        <v>0</v>
      </c>
      <c r="Q888" s="7">
        <f>NCW!L888</f>
        <v>0</v>
      </c>
      <c r="R888" s="12">
        <f>SUMIF(Invoiced!$C$2:$C$8000, F888,Invoiced!$I$2:$I$8000)</f>
        <v>0</v>
      </c>
      <c r="S888" s="2">
        <f t="shared" si="41"/>
        <v>0</v>
      </c>
      <c r="T888" s="28">
        <f>(1-NCW!M888)</f>
        <v>1</v>
      </c>
    </row>
    <row r="889" spans="1:20" x14ac:dyDescent="0.2">
      <c r="A889">
        <v>889</v>
      </c>
      <c r="B889" s="9">
        <f>NCW!A889</f>
        <v>0</v>
      </c>
      <c r="C889" s="27">
        <f>NCW!B889</f>
        <v>0</v>
      </c>
      <c r="D889" s="19">
        <f>NCW!C889</f>
        <v>0</v>
      </c>
      <c r="E889" s="9">
        <f>NCW!N889</f>
        <v>0</v>
      </c>
      <c r="F889" s="9">
        <f>NCW!A889</f>
        <v>0</v>
      </c>
      <c r="G889" s="10">
        <f>NCW!D889</f>
        <v>0</v>
      </c>
      <c r="H889" s="15">
        <f>NCW!E889</f>
        <v>0</v>
      </c>
      <c r="I889" s="23">
        <f>NCW!F889</f>
        <v>0</v>
      </c>
      <c r="J889" s="15">
        <f>NCW!G889</f>
        <v>0</v>
      </c>
      <c r="K889" s="15">
        <f>NCW!H889</f>
        <v>0</v>
      </c>
      <c r="L889" s="15" t="str">
        <f t="shared" ca="1" si="39"/>
        <v/>
      </c>
      <c r="M889" s="4">
        <f>NCW!J889</f>
        <v>0</v>
      </c>
      <c r="N889" s="6">
        <f>NCW!K889</f>
        <v>0</v>
      </c>
      <c r="O889" s="11">
        <f>SUMIF(Invoiced!$C$2:$C$8000, F889,Invoiced!$H$2:$H$8000)</f>
        <v>0</v>
      </c>
      <c r="P889" s="18">
        <f t="shared" si="40"/>
        <v>0</v>
      </c>
      <c r="Q889" s="7">
        <f>NCW!L889</f>
        <v>0</v>
      </c>
      <c r="R889" s="12">
        <f>SUMIF(Invoiced!$C$2:$C$8000, F889,Invoiced!$I$2:$I$8000)</f>
        <v>0</v>
      </c>
      <c r="S889" s="2">
        <f t="shared" si="41"/>
        <v>0</v>
      </c>
      <c r="T889" s="28">
        <f>(1-NCW!M889)</f>
        <v>1</v>
      </c>
    </row>
    <row r="890" spans="1:20" x14ac:dyDescent="0.2">
      <c r="A890">
        <v>890</v>
      </c>
      <c r="B890" s="9">
        <f>NCW!A890</f>
        <v>0</v>
      </c>
      <c r="C890" s="27">
        <f>NCW!B890</f>
        <v>0</v>
      </c>
      <c r="D890" s="19">
        <f>NCW!C890</f>
        <v>0</v>
      </c>
      <c r="E890" s="9">
        <f>NCW!N890</f>
        <v>0</v>
      </c>
      <c r="F890" s="9">
        <f>NCW!A890</f>
        <v>0</v>
      </c>
      <c r="G890" s="10">
        <f>NCW!D890</f>
        <v>0</v>
      </c>
      <c r="H890" s="15">
        <f>NCW!E890</f>
        <v>0</v>
      </c>
      <c r="I890" s="23">
        <f>NCW!F890</f>
        <v>0</v>
      </c>
      <c r="J890" s="15">
        <f>NCW!G890</f>
        <v>0</v>
      </c>
      <c r="K890" s="15">
        <f>NCW!H890</f>
        <v>0</v>
      </c>
      <c r="L890" s="15" t="str">
        <f t="shared" ca="1" si="39"/>
        <v/>
      </c>
      <c r="M890" s="4">
        <f>NCW!J890</f>
        <v>0</v>
      </c>
      <c r="N890" s="6">
        <f>NCW!K890</f>
        <v>0</v>
      </c>
      <c r="O890" s="11">
        <f>SUMIF(Invoiced!$C$2:$C$8000, F890,Invoiced!$H$2:$H$8000)</f>
        <v>0</v>
      </c>
      <c r="P890" s="18">
        <f t="shared" si="40"/>
        <v>0</v>
      </c>
      <c r="Q890" s="7">
        <f>NCW!L890</f>
        <v>0</v>
      </c>
      <c r="R890" s="12">
        <f>SUMIF(Invoiced!$C$2:$C$8000, F890,Invoiced!$I$2:$I$8000)</f>
        <v>0</v>
      </c>
      <c r="S890" s="2">
        <f t="shared" si="41"/>
        <v>0</v>
      </c>
      <c r="T890" s="28">
        <f>(1-NCW!M890)</f>
        <v>1</v>
      </c>
    </row>
    <row r="891" spans="1:20" x14ac:dyDescent="0.2">
      <c r="A891">
        <v>891</v>
      </c>
      <c r="B891" s="9">
        <f>NCW!A891</f>
        <v>0</v>
      </c>
      <c r="C891" s="27">
        <f>NCW!B891</f>
        <v>0</v>
      </c>
      <c r="D891" s="19">
        <f>NCW!C891</f>
        <v>0</v>
      </c>
      <c r="E891" s="9">
        <f>NCW!N891</f>
        <v>0</v>
      </c>
      <c r="F891" s="9">
        <f>NCW!A891</f>
        <v>0</v>
      </c>
      <c r="G891" s="10">
        <f>NCW!D891</f>
        <v>0</v>
      </c>
      <c r="H891" s="15">
        <f>NCW!E891</f>
        <v>0</v>
      </c>
      <c r="I891" s="23">
        <f>NCW!F891</f>
        <v>0</v>
      </c>
      <c r="J891" s="15">
        <f>NCW!G891</f>
        <v>0</v>
      </c>
      <c r="K891" s="15">
        <f>NCW!H891</f>
        <v>0</v>
      </c>
      <c r="L891" s="15" t="str">
        <f t="shared" ca="1" si="39"/>
        <v/>
      </c>
      <c r="M891" s="4">
        <f>NCW!J891</f>
        <v>0</v>
      </c>
      <c r="N891" s="6">
        <f>NCW!K891</f>
        <v>0</v>
      </c>
      <c r="O891" s="11">
        <f>SUMIF(Invoiced!$C$2:$C$8000, F891,Invoiced!$H$2:$H$8000)</f>
        <v>0</v>
      </c>
      <c r="P891" s="18">
        <f t="shared" si="40"/>
        <v>0</v>
      </c>
      <c r="Q891" s="7">
        <f>NCW!L891</f>
        <v>0</v>
      </c>
      <c r="R891" s="12">
        <f>SUMIF(Invoiced!$C$2:$C$8000, F891,Invoiced!$I$2:$I$8000)</f>
        <v>0</v>
      </c>
      <c r="S891" s="2">
        <f t="shared" si="41"/>
        <v>0</v>
      </c>
      <c r="T891" s="28">
        <f>(1-NCW!M891)</f>
        <v>1</v>
      </c>
    </row>
    <row r="892" spans="1:20" x14ac:dyDescent="0.2">
      <c r="A892">
        <v>892</v>
      </c>
      <c r="B892" s="9">
        <f>NCW!A892</f>
        <v>0</v>
      </c>
      <c r="C892" s="27">
        <f>NCW!B892</f>
        <v>0</v>
      </c>
      <c r="D892" s="19">
        <f>NCW!C892</f>
        <v>0</v>
      </c>
      <c r="E892" s="9">
        <f>NCW!N892</f>
        <v>0</v>
      </c>
      <c r="F892" s="9">
        <f>NCW!A892</f>
        <v>0</v>
      </c>
      <c r="G892" s="10">
        <f>NCW!D892</f>
        <v>0</v>
      </c>
      <c r="H892" s="15">
        <f>NCW!E892</f>
        <v>0</v>
      </c>
      <c r="I892" s="23">
        <f>NCW!F892</f>
        <v>0</v>
      </c>
      <c r="J892" s="15">
        <f>NCW!G892</f>
        <v>0</v>
      </c>
      <c r="K892" s="15">
        <f>NCW!H892</f>
        <v>0</v>
      </c>
      <c r="L892" s="15" t="str">
        <f t="shared" ca="1" si="39"/>
        <v/>
      </c>
      <c r="M892" s="4">
        <f>NCW!J892</f>
        <v>0</v>
      </c>
      <c r="N892" s="6">
        <f>NCW!K892</f>
        <v>0</v>
      </c>
      <c r="O892" s="11">
        <f>SUMIF(Invoiced!$C$2:$C$8000, F892,Invoiced!$H$2:$H$8000)</f>
        <v>0</v>
      </c>
      <c r="P892" s="18">
        <f t="shared" si="40"/>
        <v>0</v>
      </c>
      <c r="Q892" s="7">
        <f>NCW!L892</f>
        <v>0</v>
      </c>
      <c r="R892" s="12">
        <f>SUMIF(Invoiced!$C$2:$C$8000, F892,Invoiced!$I$2:$I$8000)</f>
        <v>0</v>
      </c>
      <c r="S892" s="2">
        <f t="shared" si="41"/>
        <v>0</v>
      </c>
      <c r="T892" s="28">
        <f>(1-NCW!M892)</f>
        <v>1</v>
      </c>
    </row>
    <row r="893" spans="1:20" x14ac:dyDescent="0.2">
      <c r="A893">
        <v>893</v>
      </c>
      <c r="B893" s="9">
        <f>NCW!A893</f>
        <v>0</v>
      </c>
      <c r="C893" s="27">
        <f>NCW!B893</f>
        <v>0</v>
      </c>
      <c r="D893" s="19">
        <f>NCW!C893</f>
        <v>0</v>
      </c>
      <c r="E893" s="9">
        <f>NCW!N893</f>
        <v>0</v>
      </c>
      <c r="F893" s="9">
        <f>NCW!A893</f>
        <v>0</v>
      </c>
      <c r="G893" s="10">
        <f>NCW!D893</f>
        <v>0</v>
      </c>
      <c r="H893" s="15">
        <f>NCW!E893</f>
        <v>0</v>
      </c>
      <c r="I893" s="23">
        <f>NCW!F893</f>
        <v>0</v>
      </c>
      <c r="J893" s="15">
        <f>NCW!G893</f>
        <v>0</v>
      </c>
      <c r="K893" s="15">
        <f>NCW!H893</f>
        <v>0</v>
      </c>
      <c r="L893" s="15" t="str">
        <f t="shared" ca="1" si="39"/>
        <v/>
      </c>
      <c r="M893" s="4">
        <f>NCW!J893</f>
        <v>0</v>
      </c>
      <c r="N893" s="6">
        <f>NCW!K893</f>
        <v>0</v>
      </c>
      <c r="O893" s="11">
        <f>SUMIF(Invoiced!$C$2:$C$8000, F893,Invoiced!$H$2:$H$8000)</f>
        <v>0</v>
      </c>
      <c r="P893" s="18">
        <f t="shared" si="40"/>
        <v>0</v>
      </c>
      <c r="Q893" s="7">
        <f>NCW!L893</f>
        <v>0</v>
      </c>
      <c r="R893" s="12">
        <f>SUMIF(Invoiced!$C$2:$C$8000, F893,Invoiced!$I$2:$I$8000)</f>
        <v>0</v>
      </c>
      <c r="S893" s="2">
        <f t="shared" si="41"/>
        <v>0</v>
      </c>
      <c r="T893" s="28">
        <f>(1-NCW!M893)</f>
        <v>1</v>
      </c>
    </row>
    <row r="894" spans="1:20" x14ac:dyDescent="0.2">
      <c r="A894">
        <v>894</v>
      </c>
      <c r="B894" s="9">
        <f>NCW!A894</f>
        <v>0</v>
      </c>
      <c r="C894" s="27">
        <f>NCW!B894</f>
        <v>0</v>
      </c>
      <c r="D894" s="19">
        <f>NCW!C894</f>
        <v>0</v>
      </c>
      <c r="E894" s="9">
        <f>NCW!N894</f>
        <v>0</v>
      </c>
      <c r="F894" s="9">
        <f>NCW!A894</f>
        <v>0</v>
      </c>
      <c r="G894" s="10">
        <f>NCW!D894</f>
        <v>0</v>
      </c>
      <c r="H894" s="15">
        <f>NCW!E894</f>
        <v>0</v>
      </c>
      <c r="I894" s="23">
        <f>NCW!F894</f>
        <v>0</v>
      </c>
      <c r="J894" s="15">
        <f>NCW!G894</f>
        <v>0</v>
      </c>
      <c r="K894" s="15">
        <f>NCW!H894</f>
        <v>0</v>
      </c>
      <c r="L894" s="15" t="str">
        <f t="shared" ca="1" si="39"/>
        <v/>
      </c>
      <c r="M894" s="4">
        <f>NCW!J894</f>
        <v>0</v>
      </c>
      <c r="N894" s="6">
        <f>NCW!K894</f>
        <v>0</v>
      </c>
      <c r="O894" s="11">
        <f>SUMIF(Invoiced!$C$2:$C$8000, F894,Invoiced!$H$2:$H$8000)</f>
        <v>0</v>
      </c>
      <c r="P894" s="18">
        <f t="shared" si="40"/>
        <v>0</v>
      </c>
      <c r="Q894" s="7">
        <f>NCW!L894</f>
        <v>0</v>
      </c>
      <c r="R894" s="12">
        <f>SUMIF(Invoiced!$C$2:$C$8000, F894,Invoiced!$I$2:$I$8000)</f>
        <v>0</v>
      </c>
      <c r="S894" s="2">
        <f t="shared" si="41"/>
        <v>0</v>
      </c>
      <c r="T894" s="28">
        <f>(1-NCW!M894)</f>
        <v>1</v>
      </c>
    </row>
    <row r="895" spans="1:20" x14ac:dyDescent="0.2">
      <c r="A895">
        <v>895</v>
      </c>
      <c r="B895" s="9">
        <f>NCW!A895</f>
        <v>0</v>
      </c>
      <c r="C895" s="27">
        <f>NCW!B895</f>
        <v>0</v>
      </c>
      <c r="D895" s="19">
        <f>NCW!C895</f>
        <v>0</v>
      </c>
      <c r="E895" s="9">
        <f>NCW!N895</f>
        <v>0</v>
      </c>
      <c r="F895" s="9">
        <f>NCW!A895</f>
        <v>0</v>
      </c>
      <c r="G895" s="10">
        <f>NCW!D895</f>
        <v>0</v>
      </c>
      <c r="H895" s="15">
        <f>NCW!E895</f>
        <v>0</v>
      </c>
      <c r="I895" s="23">
        <f>NCW!F895</f>
        <v>0</v>
      </c>
      <c r="J895" s="15">
        <f>NCW!G895</f>
        <v>0</v>
      </c>
      <c r="K895" s="15">
        <f>NCW!H895</f>
        <v>0</v>
      </c>
      <c r="L895" s="15" t="str">
        <f t="shared" ca="1" si="39"/>
        <v/>
      </c>
      <c r="M895" s="4">
        <f>NCW!J895</f>
        <v>0</v>
      </c>
      <c r="N895" s="6">
        <f>NCW!K895</f>
        <v>0</v>
      </c>
      <c r="O895" s="11">
        <f>SUMIF(Invoiced!$C$2:$C$8000, F895,Invoiced!$H$2:$H$8000)</f>
        <v>0</v>
      </c>
      <c r="P895" s="18">
        <f t="shared" si="40"/>
        <v>0</v>
      </c>
      <c r="Q895" s="7">
        <f>NCW!L895</f>
        <v>0</v>
      </c>
      <c r="R895" s="12">
        <f>SUMIF(Invoiced!$C$2:$C$8000, F895,Invoiced!$I$2:$I$8000)</f>
        <v>0</v>
      </c>
      <c r="S895" s="2">
        <f t="shared" si="41"/>
        <v>0</v>
      </c>
      <c r="T895" s="28">
        <f>(1-NCW!M895)</f>
        <v>1</v>
      </c>
    </row>
    <row r="896" spans="1:20" x14ac:dyDescent="0.2">
      <c r="A896">
        <v>896</v>
      </c>
      <c r="B896" s="9">
        <f>NCW!A896</f>
        <v>0</v>
      </c>
      <c r="C896" s="27">
        <f>NCW!B896</f>
        <v>0</v>
      </c>
      <c r="D896" s="19">
        <f>NCW!C896</f>
        <v>0</v>
      </c>
      <c r="E896" s="9">
        <f>NCW!N896</f>
        <v>0</v>
      </c>
      <c r="F896" s="9">
        <f>NCW!A896</f>
        <v>0</v>
      </c>
      <c r="G896" s="10">
        <f>NCW!D896</f>
        <v>0</v>
      </c>
      <c r="H896" s="15">
        <f>NCW!E896</f>
        <v>0</v>
      </c>
      <c r="I896" s="23">
        <f>NCW!F896</f>
        <v>0</v>
      </c>
      <c r="J896" s="15">
        <f>NCW!G896</f>
        <v>0</v>
      </c>
      <c r="K896" s="15">
        <f>NCW!H896</f>
        <v>0</v>
      </c>
      <c r="L896" s="15" t="str">
        <f t="shared" ca="1" si="39"/>
        <v/>
      </c>
      <c r="M896" s="4">
        <f>NCW!J896</f>
        <v>0</v>
      </c>
      <c r="N896" s="6">
        <f>NCW!K896</f>
        <v>0</v>
      </c>
      <c r="O896" s="11">
        <f>SUMIF(Invoiced!$C$2:$C$8000, F896,Invoiced!$H$2:$H$8000)</f>
        <v>0</v>
      </c>
      <c r="P896" s="18">
        <f t="shared" si="40"/>
        <v>0</v>
      </c>
      <c r="Q896" s="7">
        <f>NCW!L896</f>
        <v>0</v>
      </c>
      <c r="R896" s="12">
        <f>SUMIF(Invoiced!$C$2:$C$8000, F896,Invoiced!$I$2:$I$8000)</f>
        <v>0</v>
      </c>
      <c r="S896" s="2">
        <f t="shared" si="41"/>
        <v>0</v>
      </c>
      <c r="T896" s="28">
        <f>(1-NCW!M896)</f>
        <v>1</v>
      </c>
    </row>
    <row r="897" spans="1:20" x14ac:dyDescent="0.2">
      <c r="A897">
        <v>897</v>
      </c>
      <c r="B897" s="9">
        <f>NCW!A897</f>
        <v>0</v>
      </c>
      <c r="C897" s="27">
        <f>NCW!B897</f>
        <v>0</v>
      </c>
      <c r="D897" s="19">
        <f>NCW!C897</f>
        <v>0</v>
      </c>
      <c r="E897" s="9">
        <f>NCW!N897</f>
        <v>0</v>
      </c>
      <c r="F897" s="9">
        <f>NCW!A897</f>
        <v>0</v>
      </c>
      <c r="G897" s="10">
        <f>NCW!D897</f>
        <v>0</v>
      </c>
      <c r="H897" s="15">
        <f>NCW!E897</f>
        <v>0</v>
      </c>
      <c r="I897" s="23">
        <f>NCW!F897</f>
        <v>0</v>
      </c>
      <c r="J897" s="15">
        <f>NCW!G897</f>
        <v>0</v>
      </c>
      <c r="K897" s="15">
        <f>NCW!H897</f>
        <v>0</v>
      </c>
      <c r="L897" s="15" t="str">
        <f t="shared" ca="1" si="39"/>
        <v/>
      </c>
      <c r="M897" s="4">
        <f>NCW!J897</f>
        <v>0</v>
      </c>
      <c r="N897" s="6">
        <f>NCW!K897</f>
        <v>0</v>
      </c>
      <c r="O897" s="11">
        <f>SUMIF(Invoiced!$C$2:$C$8000, F897,Invoiced!$H$2:$H$8000)</f>
        <v>0</v>
      </c>
      <c r="P897" s="18">
        <f t="shared" si="40"/>
        <v>0</v>
      </c>
      <c r="Q897" s="7">
        <f>NCW!L897</f>
        <v>0</v>
      </c>
      <c r="R897" s="12">
        <f>SUMIF(Invoiced!$C$2:$C$8000, F897,Invoiced!$I$2:$I$8000)</f>
        <v>0</v>
      </c>
      <c r="S897" s="2">
        <f t="shared" si="41"/>
        <v>0</v>
      </c>
      <c r="T897" s="28">
        <f>(1-NCW!M897)</f>
        <v>1</v>
      </c>
    </row>
    <row r="898" spans="1:20" x14ac:dyDescent="0.2">
      <c r="A898">
        <v>898</v>
      </c>
      <c r="B898" s="9">
        <f>NCW!A898</f>
        <v>0</v>
      </c>
      <c r="C898" s="27">
        <f>NCW!B898</f>
        <v>0</v>
      </c>
      <c r="D898" s="19">
        <f>NCW!C898</f>
        <v>0</v>
      </c>
      <c r="E898" s="9">
        <f>NCW!N898</f>
        <v>0</v>
      </c>
      <c r="F898" s="9">
        <f>NCW!A898</f>
        <v>0</v>
      </c>
      <c r="G898" s="10">
        <f>NCW!D898</f>
        <v>0</v>
      </c>
      <c r="H898" s="15">
        <f>NCW!E898</f>
        <v>0</v>
      </c>
      <c r="I898" s="23">
        <f>NCW!F898</f>
        <v>0</v>
      </c>
      <c r="J898" s="15">
        <f>NCW!G898</f>
        <v>0</v>
      </c>
      <c r="K898" s="15">
        <f>NCW!H898</f>
        <v>0</v>
      </c>
      <c r="L898" s="15" t="str">
        <f t="shared" ca="1" si="39"/>
        <v/>
      </c>
      <c r="M898" s="4">
        <f>NCW!J898</f>
        <v>0</v>
      </c>
      <c r="N898" s="6">
        <f>NCW!K898</f>
        <v>0</v>
      </c>
      <c r="O898" s="11">
        <f>SUMIF(Invoiced!$C$2:$C$8000, F898,Invoiced!$H$2:$H$8000)</f>
        <v>0</v>
      </c>
      <c r="P898" s="18">
        <f t="shared" si="40"/>
        <v>0</v>
      </c>
      <c r="Q898" s="7">
        <f>NCW!L898</f>
        <v>0</v>
      </c>
      <c r="R898" s="12">
        <f>SUMIF(Invoiced!$C$2:$C$8000, F898,Invoiced!$I$2:$I$8000)</f>
        <v>0</v>
      </c>
      <c r="S898" s="2">
        <f t="shared" si="41"/>
        <v>0</v>
      </c>
      <c r="T898" s="28">
        <f>(1-NCW!M898)</f>
        <v>1</v>
      </c>
    </row>
    <row r="899" spans="1:20" x14ac:dyDescent="0.2">
      <c r="A899">
        <v>899</v>
      </c>
      <c r="B899" s="9">
        <f>NCW!A899</f>
        <v>0</v>
      </c>
      <c r="C899" s="27">
        <f>NCW!B899</f>
        <v>0</v>
      </c>
      <c r="D899" s="19">
        <f>NCW!C899</f>
        <v>0</v>
      </c>
      <c r="E899" s="9">
        <f>NCW!N899</f>
        <v>0</v>
      </c>
      <c r="F899" s="9">
        <f>NCW!A899</f>
        <v>0</v>
      </c>
      <c r="G899" s="10">
        <f>NCW!D899</f>
        <v>0</v>
      </c>
      <c r="H899" s="15">
        <f>NCW!E899</f>
        <v>0</v>
      </c>
      <c r="I899" s="23">
        <f>NCW!F899</f>
        <v>0</v>
      </c>
      <c r="J899" s="15">
        <f>NCW!G899</f>
        <v>0</v>
      </c>
      <c r="K899" s="15">
        <f>NCW!H899</f>
        <v>0</v>
      </c>
      <c r="L899" s="15" t="str">
        <f t="shared" ref="L899:L962" ca="1" si="42">IF(INDIRECT("NCW!I" &amp; A899) = "","",INDIRECT("NCW!I" &amp; A899) )</f>
        <v/>
      </c>
      <c r="M899" s="4">
        <f>NCW!J899</f>
        <v>0</v>
      </c>
      <c r="N899" s="6">
        <f>NCW!K899</f>
        <v>0</v>
      </c>
      <c r="O899" s="11">
        <f>SUMIF(Invoiced!$C$2:$C$8000, F899,Invoiced!$H$2:$H$8000)</f>
        <v>0</v>
      </c>
      <c r="P899" s="18">
        <f t="shared" ref="P899:P962" si="43">M899-O899</f>
        <v>0</v>
      </c>
      <c r="Q899" s="7">
        <f>NCW!L899</f>
        <v>0</v>
      </c>
      <c r="R899" s="12">
        <f>SUMIF(Invoiced!$C$2:$C$8000, F899,Invoiced!$I$2:$I$8000)</f>
        <v>0</v>
      </c>
      <c r="S899" s="2">
        <f t="shared" ref="S899:S962" si="44">Q899-R899</f>
        <v>0</v>
      </c>
      <c r="T899" s="28">
        <f>(1-NCW!M899)</f>
        <v>1</v>
      </c>
    </row>
    <row r="900" spans="1:20" x14ac:dyDescent="0.2">
      <c r="A900">
        <v>900</v>
      </c>
      <c r="B900" s="9">
        <f>NCW!A900</f>
        <v>0</v>
      </c>
      <c r="C900" s="27">
        <f>NCW!B900</f>
        <v>0</v>
      </c>
      <c r="D900" s="19">
        <f>NCW!C900</f>
        <v>0</v>
      </c>
      <c r="E900" s="9">
        <f>NCW!N900</f>
        <v>0</v>
      </c>
      <c r="F900" s="9">
        <f>NCW!A900</f>
        <v>0</v>
      </c>
      <c r="G900" s="10">
        <f>NCW!D900</f>
        <v>0</v>
      </c>
      <c r="H900" s="15">
        <f>NCW!E900</f>
        <v>0</v>
      </c>
      <c r="I900" s="23">
        <f>NCW!F900</f>
        <v>0</v>
      </c>
      <c r="J900" s="15">
        <f>NCW!G900</f>
        <v>0</v>
      </c>
      <c r="K900" s="15">
        <f>NCW!H900</f>
        <v>0</v>
      </c>
      <c r="L900" s="15" t="str">
        <f t="shared" ca="1" si="42"/>
        <v/>
      </c>
      <c r="M900" s="4">
        <f>NCW!J900</f>
        <v>0</v>
      </c>
      <c r="N900" s="6">
        <f>NCW!K900</f>
        <v>0</v>
      </c>
      <c r="O900" s="11">
        <f>SUMIF(Invoiced!$C$2:$C$8000, F900,Invoiced!$H$2:$H$8000)</f>
        <v>0</v>
      </c>
      <c r="P900" s="18">
        <f t="shared" si="43"/>
        <v>0</v>
      </c>
      <c r="Q900" s="7">
        <f>NCW!L900</f>
        <v>0</v>
      </c>
      <c r="R900" s="12">
        <f>SUMIF(Invoiced!$C$2:$C$8000, F900,Invoiced!$I$2:$I$8000)</f>
        <v>0</v>
      </c>
      <c r="S900" s="2">
        <f t="shared" si="44"/>
        <v>0</v>
      </c>
      <c r="T900" s="28">
        <f>(1-NCW!M900)</f>
        <v>1</v>
      </c>
    </row>
    <row r="901" spans="1:20" x14ac:dyDescent="0.2">
      <c r="A901">
        <v>901</v>
      </c>
      <c r="B901" s="9">
        <f>NCW!A901</f>
        <v>0</v>
      </c>
      <c r="C901" s="27">
        <f>NCW!B901</f>
        <v>0</v>
      </c>
      <c r="D901" s="19">
        <f>NCW!C901</f>
        <v>0</v>
      </c>
      <c r="E901" s="9">
        <f>NCW!N901</f>
        <v>0</v>
      </c>
      <c r="F901" s="9">
        <f>NCW!A901</f>
        <v>0</v>
      </c>
      <c r="G901" s="10">
        <f>NCW!D901</f>
        <v>0</v>
      </c>
      <c r="H901" s="15">
        <f>NCW!E901</f>
        <v>0</v>
      </c>
      <c r="I901" s="23">
        <f>NCW!F901</f>
        <v>0</v>
      </c>
      <c r="J901" s="15">
        <f>NCW!G901</f>
        <v>0</v>
      </c>
      <c r="K901" s="15">
        <f>NCW!H901</f>
        <v>0</v>
      </c>
      <c r="L901" s="15" t="str">
        <f t="shared" ca="1" si="42"/>
        <v/>
      </c>
      <c r="M901" s="4">
        <f>NCW!J901</f>
        <v>0</v>
      </c>
      <c r="N901" s="6">
        <f>NCW!K901</f>
        <v>0</v>
      </c>
      <c r="O901" s="11">
        <f>SUMIF(Invoiced!$C$2:$C$8000, F901,Invoiced!$H$2:$H$8000)</f>
        <v>0</v>
      </c>
      <c r="P901" s="18">
        <f t="shared" si="43"/>
        <v>0</v>
      </c>
      <c r="Q901" s="7">
        <f>NCW!L901</f>
        <v>0</v>
      </c>
      <c r="R901" s="12">
        <f>SUMIF(Invoiced!$C$2:$C$8000, F901,Invoiced!$I$2:$I$8000)</f>
        <v>0</v>
      </c>
      <c r="S901" s="2">
        <f t="shared" si="44"/>
        <v>0</v>
      </c>
      <c r="T901" s="28">
        <f>(1-NCW!M901)</f>
        <v>1</v>
      </c>
    </row>
    <row r="902" spans="1:20" x14ac:dyDescent="0.2">
      <c r="A902">
        <v>902</v>
      </c>
      <c r="B902" s="9">
        <f>NCW!A902</f>
        <v>0</v>
      </c>
      <c r="C902" s="27">
        <f>NCW!B902</f>
        <v>0</v>
      </c>
      <c r="D902" s="19">
        <f>NCW!C902</f>
        <v>0</v>
      </c>
      <c r="E902" s="9">
        <f>NCW!N902</f>
        <v>0</v>
      </c>
      <c r="F902" s="9">
        <f>NCW!A902</f>
        <v>0</v>
      </c>
      <c r="G902" s="10">
        <f>NCW!D902</f>
        <v>0</v>
      </c>
      <c r="H902" s="15">
        <f>NCW!E902</f>
        <v>0</v>
      </c>
      <c r="I902" s="23">
        <f>NCW!F902</f>
        <v>0</v>
      </c>
      <c r="J902" s="15">
        <f>NCW!G902</f>
        <v>0</v>
      </c>
      <c r="K902" s="15">
        <f>NCW!H902</f>
        <v>0</v>
      </c>
      <c r="L902" s="15" t="str">
        <f t="shared" ca="1" si="42"/>
        <v/>
      </c>
      <c r="M902" s="4">
        <f>NCW!J902</f>
        <v>0</v>
      </c>
      <c r="N902" s="6">
        <f>NCW!K902</f>
        <v>0</v>
      </c>
      <c r="O902" s="11">
        <f>SUMIF(Invoiced!$C$2:$C$8000, F902,Invoiced!$H$2:$H$8000)</f>
        <v>0</v>
      </c>
      <c r="P902" s="18">
        <f t="shared" si="43"/>
        <v>0</v>
      </c>
      <c r="Q902" s="7">
        <f>NCW!L902</f>
        <v>0</v>
      </c>
      <c r="R902" s="12">
        <f>SUMIF(Invoiced!$C$2:$C$8000, F902,Invoiced!$I$2:$I$8000)</f>
        <v>0</v>
      </c>
      <c r="S902" s="2">
        <f t="shared" si="44"/>
        <v>0</v>
      </c>
      <c r="T902" s="28">
        <f>(1-NCW!M902)</f>
        <v>1</v>
      </c>
    </row>
    <row r="903" spans="1:20" x14ac:dyDescent="0.2">
      <c r="A903">
        <v>903</v>
      </c>
      <c r="B903" s="9">
        <f>NCW!A903</f>
        <v>0</v>
      </c>
      <c r="C903" s="27">
        <f>NCW!B903</f>
        <v>0</v>
      </c>
      <c r="D903" s="19">
        <f>NCW!C903</f>
        <v>0</v>
      </c>
      <c r="E903" s="9">
        <f>NCW!N903</f>
        <v>0</v>
      </c>
      <c r="F903" s="9">
        <f>NCW!A903</f>
        <v>0</v>
      </c>
      <c r="G903" s="10">
        <f>NCW!D903</f>
        <v>0</v>
      </c>
      <c r="H903" s="15">
        <f>NCW!E903</f>
        <v>0</v>
      </c>
      <c r="I903" s="23">
        <f>NCW!F903</f>
        <v>0</v>
      </c>
      <c r="J903" s="15">
        <f>NCW!G903</f>
        <v>0</v>
      </c>
      <c r="K903" s="15">
        <f>NCW!H903</f>
        <v>0</v>
      </c>
      <c r="L903" s="15" t="str">
        <f t="shared" ca="1" si="42"/>
        <v/>
      </c>
      <c r="M903" s="4">
        <f>NCW!J903</f>
        <v>0</v>
      </c>
      <c r="N903" s="6">
        <f>NCW!K903</f>
        <v>0</v>
      </c>
      <c r="O903" s="11">
        <f>SUMIF(Invoiced!$C$2:$C$8000, F903,Invoiced!$H$2:$H$8000)</f>
        <v>0</v>
      </c>
      <c r="P903" s="18">
        <f t="shared" si="43"/>
        <v>0</v>
      </c>
      <c r="Q903" s="7">
        <f>NCW!L903</f>
        <v>0</v>
      </c>
      <c r="R903" s="12">
        <f>SUMIF(Invoiced!$C$2:$C$8000, F903,Invoiced!$I$2:$I$8000)</f>
        <v>0</v>
      </c>
      <c r="S903" s="2">
        <f t="shared" si="44"/>
        <v>0</v>
      </c>
      <c r="T903" s="28">
        <f>(1-NCW!M903)</f>
        <v>1</v>
      </c>
    </row>
    <row r="904" spans="1:20" x14ac:dyDescent="0.2">
      <c r="A904">
        <v>904</v>
      </c>
      <c r="B904" s="9">
        <f>NCW!A904</f>
        <v>0</v>
      </c>
      <c r="C904" s="27">
        <f>NCW!B904</f>
        <v>0</v>
      </c>
      <c r="D904" s="19">
        <f>NCW!C904</f>
        <v>0</v>
      </c>
      <c r="E904" s="9">
        <f>NCW!N904</f>
        <v>0</v>
      </c>
      <c r="F904" s="9">
        <f>NCW!A904</f>
        <v>0</v>
      </c>
      <c r="G904" s="10">
        <f>NCW!D904</f>
        <v>0</v>
      </c>
      <c r="H904" s="15">
        <f>NCW!E904</f>
        <v>0</v>
      </c>
      <c r="I904" s="23">
        <f>NCW!F904</f>
        <v>0</v>
      </c>
      <c r="J904" s="15">
        <f>NCW!G904</f>
        <v>0</v>
      </c>
      <c r="K904" s="15">
        <f>NCW!H904</f>
        <v>0</v>
      </c>
      <c r="L904" s="15" t="str">
        <f t="shared" ca="1" si="42"/>
        <v/>
      </c>
      <c r="M904" s="4">
        <f>NCW!J904</f>
        <v>0</v>
      </c>
      <c r="N904" s="6">
        <f>NCW!K904</f>
        <v>0</v>
      </c>
      <c r="O904" s="11">
        <f>SUMIF(Invoiced!$C$2:$C$8000, F904,Invoiced!$H$2:$H$8000)</f>
        <v>0</v>
      </c>
      <c r="P904" s="18">
        <f t="shared" si="43"/>
        <v>0</v>
      </c>
      <c r="Q904" s="7">
        <f>NCW!L904</f>
        <v>0</v>
      </c>
      <c r="R904" s="12">
        <f>SUMIF(Invoiced!$C$2:$C$8000, F904,Invoiced!$I$2:$I$8000)</f>
        <v>0</v>
      </c>
      <c r="S904" s="2">
        <f t="shared" si="44"/>
        <v>0</v>
      </c>
      <c r="T904" s="28">
        <f>(1-NCW!M904)</f>
        <v>1</v>
      </c>
    </row>
    <row r="905" spans="1:20" x14ac:dyDescent="0.2">
      <c r="A905">
        <v>905</v>
      </c>
      <c r="B905" s="9">
        <f>NCW!A905</f>
        <v>0</v>
      </c>
      <c r="C905" s="27">
        <f>NCW!B905</f>
        <v>0</v>
      </c>
      <c r="D905" s="19">
        <f>NCW!C905</f>
        <v>0</v>
      </c>
      <c r="E905" s="9">
        <f>NCW!N905</f>
        <v>0</v>
      </c>
      <c r="F905" s="9">
        <f>NCW!A905</f>
        <v>0</v>
      </c>
      <c r="G905" s="10">
        <f>NCW!D905</f>
        <v>0</v>
      </c>
      <c r="H905" s="15">
        <f>NCW!E905</f>
        <v>0</v>
      </c>
      <c r="I905" s="23">
        <f>NCW!F905</f>
        <v>0</v>
      </c>
      <c r="J905" s="15">
        <f>NCW!G905</f>
        <v>0</v>
      </c>
      <c r="K905" s="15">
        <f>NCW!H905</f>
        <v>0</v>
      </c>
      <c r="L905" s="15" t="str">
        <f t="shared" ca="1" si="42"/>
        <v/>
      </c>
      <c r="M905" s="4">
        <f>NCW!J905</f>
        <v>0</v>
      </c>
      <c r="N905" s="6">
        <f>NCW!K905</f>
        <v>0</v>
      </c>
      <c r="O905" s="11">
        <f>SUMIF(Invoiced!$C$2:$C$8000, F905,Invoiced!$H$2:$H$8000)</f>
        <v>0</v>
      </c>
      <c r="P905" s="18">
        <f t="shared" si="43"/>
        <v>0</v>
      </c>
      <c r="Q905" s="7">
        <f>NCW!L905</f>
        <v>0</v>
      </c>
      <c r="R905" s="12">
        <f>SUMIF(Invoiced!$C$2:$C$8000, F905,Invoiced!$I$2:$I$8000)</f>
        <v>0</v>
      </c>
      <c r="S905" s="2">
        <f t="shared" si="44"/>
        <v>0</v>
      </c>
      <c r="T905" s="28">
        <f>(1-NCW!M905)</f>
        <v>1</v>
      </c>
    </row>
    <row r="906" spans="1:20" x14ac:dyDescent="0.2">
      <c r="A906">
        <v>906</v>
      </c>
      <c r="B906" s="9">
        <f>NCW!A906</f>
        <v>0</v>
      </c>
      <c r="C906" s="27">
        <f>NCW!B906</f>
        <v>0</v>
      </c>
      <c r="D906" s="19">
        <f>NCW!C906</f>
        <v>0</v>
      </c>
      <c r="E906" s="9">
        <f>NCW!N906</f>
        <v>0</v>
      </c>
      <c r="F906" s="9">
        <f>NCW!A906</f>
        <v>0</v>
      </c>
      <c r="G906" s="10">
        <f>NCW!D906</f>
        <v>0</v>
      </c>
      <c r="H906" s="15">
        <f>NCW!E906</f>
        <v>0</v>
      </c>
      <c r="I906" s="23">
        <f>NCW!F906</f>
        <v>0</v>
      </c>
      <c r="J906" s="15">
        <f>NCW!G906</f>
        <v>0</v>
      </c>
      <c r="K906" s="15">
        <f>NCW!H906</f>
        <v>0</v>
      </c>
      <c r="L906" s="15" t="str">
        <f t="shared" ca="1" si="42"/>
        <v/>
      </c>
      <c r="M906" s="4">
        <f>NCW!J906</f>
        <v>0</v>
      </c>
      <c r="N906" s="6">
        <f>NCW!K906</f>
        <v>0</v>
      </c>
      <c r="O906" s="11">
        <f>SUMIF(Invoiced!$C$2:$C$8000, F906,Invoiced!$H$2:$H$8000)</f>
        <v>0</v>
      </c>
      <c r="P906" s="18">
        <f t="shared" si="43"/>
        <v>0</v>
      </c>
      <c r="Q906" s="7">
        <f>NCW!L906</f>
        <v>0</v>
      </c>
      <c r="R906" s="12">
        <f>SUMIF(Invoiced!$C$2:$C$8000, F906,Invoiced!$I$2:$I$8000)</f>
        <v>0</v>
      </c>
      <c r="S906" s="2">
        <f t="shared" si="44"/>
        <v>0</v>
      </c>
      <c r="T906" s="28">
        <f>(1-NCW!M906)</f>
        <v>1</v>
      </c>
    </row>
    <row r="907" spans="1:20" x14ac:dyDescent="0.2">
      <c r="A907">
        <v>907</v>
      </c>
      <c r="B907" s="9">
        <f>NCW!A907</f>
        <v>0</v>
      </c>
      <c r="C907" s="27">
        <f>NCW!B907</f>
        <v>0</v>
      </c>
      <c r="D907" s="19">
        <f>NCW!C907</f>
        <v>0</v>
      </c>
      <c r="E907" s="9">
        <f>NCW!N907</f>
        <v>0</v>
      </c>
      <c r="F907" s="9">
        <f>NCW!A907</f>
        <v>0</v>
      </c>
      <c r="G907" s="10">
        <f>NCW!D907</f>
        <v>0</v>
      </c>
      <c r="H907" s="15">
        <f>NCW!E907</f>
        <v>0</v>
      </c>
      <c r="I907" s="23">
        <f>NCW!F907</f>
        <v>0</v>
      </c>
      <c r="J907" s="15">
        <f>NCW!G907</f>
        <v>0</v>
      </c>
      <c r="K907" s="15">
        <f>NCW!H907</f>
        <v>0</v>
      </c>
      <c r="L907" s="15" t="str">
        <f t="shared" ca="1" si="42"/>
        <v/>
      </c>
      <c r="M907" s="4">
        <f>NCW!J907</f>
        <v>0</v>
      </c>
      <c r="N907" s="6">
        <f>NCW!K907</f>
        <v>0</v>
      </c>
      <c r="O907" s="11">
        <f>SUMIF(Invoiced!$C$2:$C$8000, F907,Invoiced!$H$2:$H$8000)</f>
        <v>0</v>
      </c>
      <c r="P907" s="18">
        <f t="shared" si="43"/>
        <v>0</v>
      </c>
      <c r="Q907" s="7">
        <f>NCW!L907</f>
        <v>0</v>
      </c>
      <c r="R907" s="12">
        <f>SUMIF(Invoiced!$C$2:$C$8000, F907,Invoiced!$I$2:$I$8000)</f>
        <v>0</v>
      </c>
      <c r="S907" s="2">
        <f t="shared" si="44"/>
        <v>0</v>
      </c>
      <c r="T907" s="28">
        <f>(1-NCW!M907)</f>
        <v>1</v>
      </c>
    </row>
    <row r="908" spans="1:20" x14ac:dyDescent="0.2">
      <c r="A908">
        <v>908</v>
      </c>
      <c r="B908" s="9">
        <f>NCW!A908</f>
        <v>0</v>
      </c>
      <c r="C908" s="27">
        <f>NCW!B908</f>
        <v>0</v>
      </c>
      <c r="D908" s="19">
        <f>NCW!C908</f>
        <v>0</v>
      </c>
      <c r="E908" s="9">
        <f>NCW!N908</f>
        <v>0</v>
      </c>
      <c r="F908" s="9">
        <f>NCW!A908</f>
        <v>0</v>
      </c>
      <c r="G908" s="10">
        <f>NCW!D908</f>
        <v>0</v>
      </c>
      <c r="H908" s="15">
        <f>NCW!E908</f>
        <v>0</v>
      </c>
      <c r="I908" s="23">
        <f>NCW!F908</f>
        <v>0</v>
      </c>
      <c r="J908" s="15">
        <f>NCW!G908</f>
        <v>0</v>
      </c>
      <c r="K908" s="15">
        <f>NCW!H908</f>
        <v>0</v>
      </c>
      <c r="L908" s="15" t="str">
        <f t="shared" ca="1" si="42"/>
        <v/>
      </c>
      <c r="M908" s="4">
        <f>NCW!J908</f>
        <v>0</v>
      </c>
      <c r="N908" s="6">
        <f>NCW!K908</f>
        <v>0</v>
      </c>
      <c r="O908" s="11">
        <f>SUMIF(Invoiced!$C$2:$C$8000, F908,Invoiced!$H$2:$H$8000)</f>
        <v>0</v>
      </c>
      <c r="P908" s="18">
        <f t="shared" si="43"/>
        <v>0</v>
      </c>
      <c r="Q908" s="7">
        <f>NCW!L908</f>
        <v>0</v>
      </c>
      <c r="R908" s="12">
        <f>SUMIF(Invoiced!$C$2:$C$8000, F908,Invoiced!$I$2:$I$8000)</f>
        <v>0</v>
      </c>
      <c r="S908" s="2">
        <f t="shared" si="44"/>
        <v>0</v>
      </c>
      <c r="T908" s="28">
        <f>(1-NCW!M908)</f>
        <v>1</v>
      </c>
    </row>
    <row r="909" spans="1:20" x14ac:dyDescent="0.2">
      <c r="A909">
        <v>909</v>
      </c>
      <c r="B909" s="9">
        <f>NCW!A909</f>
        <v>0</v>
      </c>
      <c r="C909" s="27">
        <f>NCW!B909</f>
        <v>0</v>
      </c>
      <c r="D909" s="19">
        <f>NCW!C909</f>
        <v>0</v>
      </c>
      <c r="E909" s="9">
        <f>NCW!N909</f>
        <v>0</v>
      </c>
      <c r="F909" s="9">
        <f>NCW!A909</f>
        <v>0</v>
      </c>
      <c r="G909" s="10">
        <f>NCW!D909</f>
        <v>0</v>
      </c>
      <c r="H909" s="15">
        <f>NCW!E909</f>
        <v>0</v>
      </c>
      <c r="I909" s="23">
        <f>NCW!F909</f>
        <v>0</v>
      </c>
      <c r="J909" s="15">
        <f>NCW!G909</f>
        <v>0</v>
      </c>
      <c r="K909" s="15">
        <f>NCW!H909</f>
        <v>0</v>
      </c>
      <c r="L909" s="15" t="str">
        <f t="shared" ca="1" si="42"/>
        <v/>
      </c>
      <c r="M909" s="4">
        <f>NCW!J909</f>
        <v>0</v>
      </c>
      <c r="N909" s="6">
        <f>NCW!K909</f>
        <v>0</v>
      </c>
      <c r="O909" s="11">
        <f>SUMIF(Invoiced!$C$2:$C$8000, F909,Invoiced!$H$2:$H$8000)</f>
        <v>0</v>
      </c>
      <c r="P909" s="18">
        <f t="shared" si="43"/>
        <v>0</v>
      </c>
      <c r="Q909" s="7">
        <f>NCW!L909</f>
        <v>0</v>
      </c>
      <c r="R909" s="12">
        <f>SUMIF(Invoiced!$C$2:$C$8000, F909,Invoiced!$I$2:$I$8000)</f>
        <v>0</v>
      </c>
      <c r="S909" s="2">
        <f t="shared" si="44"/>
        <v>0</v>
      </c>
      <c r="T909" s="28">
        <f>(1-NCW!M909)</f>
        <v>1</v>
      </c>
    </row>
    <row r="910" spans="1:20" x14ac:dyDescent="0.2">
      <c r="A910">
        <v>910</v>
      </c>
      <c r="B910" s="9">
        <f>NCW!A910</f>
        <v>0</v>
      </c>
      <c r="C910" s="27">
        <f>NCW!B910</f>
        <v>0</v>
      </c>
      <c r="D910" s="19">
        <f>NCW!C910</f>
        <v>0</v>
      </c>
      <c r="E910" s="9">
        <f>NCW!N910</f>
        <v>0</v>
      </c>
      <c r="F910" s="9">
        <f>NCW!A910</f>
        <v>0</v>
      </c>
      <c r="G910" s="10">
        <f>NCW!D910</f>
        <v>0</v>
      </c>
      <c r="H910" s="15">
        <f>NCW!E910</f>
        <v>0</v>
      </c>
      <c r="I910" s="23">
        <f>NCW!F910</f>
        <v>0</v>
      </c>
      <c r="J910" s="15">
        <f>NCW!G910</f>
        <v>0</v>
      </c>
      <c r="K910" s="15">
        <f>NCW!H910</f>
        <v>0</v>
      </c>
      <c r="L910" s="15" t="str">
        <f t="shared" ca="1" si="42"/>
        <v/>
      </c>
      <c r="M910" s="4">
        <f>NCW!J910</f>
        <v>0</v>
      </c>
      <c r="N910" s="6">
        <f>NCW!K910</f>
        <v>0</v>
      </c>
      <c r="O910" s="11">
        <f>SUMIF(Invoiced!$C$2:$C$8000, F910,Invoiced!$H$2:$H$8000)</f>
        <v>0</v>
      </c>
      <c r="P910" s="18">
        <f t="shared" si="43"/>
        <v>0</v>
      </c>
      <c r="Q910" s="7">
        <f>NCW!L910</f>
        <v>0</v>
      </c>
      <c r="R910" s="12">
        <f>SUMIF(Invoiced!$C$2:$C$8000, F910,Invoiced!$I$2:$I$8000)</f>
        <v>0</v>
      </c>
      <c r="S910" s="2">
        <f t="shared" si="44"/>
        <v>0</v>
      </c>
      <c r="T910" s="28">
        <f>(1-NCW!M910)</f>
        <v>1</v>
      </c>
    </row>
    <row r="911" spans="1:20" x14ac:dyDescent="0.2">
      <c r="A911">
        <v>911</v>
      </c>
      <c r="B911" s="9">
        <f>NCW!A911</f>
        <v>0</v>
      </c>
      <c r="C911" s="27">
        <f>NCW!B911</f>
        <v>0</v>
      </c>
      <c r="D911" s="19">
        <f>NCW!C911</f>
        <v>0</v>
      </c>
      <c r="E911" s="9">
        <f>NCW!N911</f>
        <v>0</v>
      </c>
      <c r="F911" s="9">
        <f>NCW!A911</f>
        <v>0</v>
      </c>
      <c r="G911" s="10">
        <f>NCW!D911</f>
        <v>0</v>
      </c>
      <c r="H911" s="15">
        <f>NCW!E911</f>
        <v>0</v>
      </c>
      <c r="I911" s="23">
        <f>NCW!F911</f>
        <v>0</v>
      </c>
      <c r="J911" s="15">
        <f>NCW!G911</f>
        <v>0</v>
      </c>
      <c r="K911" s="15">
        <f>NCW!H911</f>
        <v>0</v>
      </c>
      <c r="L911" s="15" t="str">
        <f t="shared" ca="1" si="42"/>
        <v/>
      </c>
      <c r="M911" s="4">
        <f>NCW!J911</f>
        <v>0</v>
      </c>
      <c r="N911" s="6">
        <f>NCW!K911</f>
        <v>0</v>
      </c>
      <c r="O911" s="11">
        <f>SUMIF(Invoiced!$C$2:$C$8000, F911,Invoiced!$H$2:$H$8000)</f>
        <v>0</v>
      </c>
      <c r="P911" s="18">
        <f t="shared" si="43"/>
        <v>0</v>
      </c>
      <c r="Q911" s="7">
        <f>NCW!L911</f>
        <v>0</v>
      </c>
      <c r="R911" s="12">
        <f>SUMIF(Invoiced!$C$2:$C$8000, F911,Invoiced!$I$2:$I$8000)</f>
        <v>0</v>
      </c>
      <c r="S911" s="2">
        <f t="shared" si="44"/>
        <v>0</v>
      </c>
      <c r="T911" s="28">
        <f>(1-NCW!M911)</f>
        <v>1</v>
      </c>
    </row>
    <row r="912" spans="1:20" x14ac:dyDescent="0.2">
      <c r="A912">
        <v>912</v>
      </c>
      <c r="B912" s="9">
        <f>NCW!A912</f>
        <v>0</v>
      </c>
      <c r="C912" s="27">
        <f>NCW!B912</f>
        <v>0</v>
      </c>
      <c r="D912" s="19">
        <f>NCW!C912</f>
        <v>0</v>
      </c>
      <c r="E912" s="9">
        <f>NCW!N912</f>
        <v>0</v>
      </c>
      <c r="F912" s="9">
        <f>NCW!A912</f>
        <v>0</v>
      </c>
      <c r="G912" s="10">
        <f>NCW!D912</f>
        <v>0</v>
      </c>
      <c r="H912" s="15">
        <f>NCW!E912</f>
        <v>0</v>
      </c>
      <c r="I912" s="23">
        <f>NCW!F912</f>
        <v>0</v>
      </c>
      <c r="J912" s="15">
        <f>NCW!G912</f>
        <v>0</v>
      </c>
      <c r="K912" s="15">
        <f>NCW!H912</f>
        <v>0</v>
      </c>
      <c r="L912" s="15" t="str">
        <f t="shared" ca="1" si="42"/>
        <v/>
      </c>
      <c r="M912" s="4">
        <f>NCW!J912</f>
        <v>0</v>
      </c>
      <c r="N912" s="6">
        <f>NCW!K912</f>
        <v>0</v>
      </c>
      <c r="O912" s="11">
        <f>SUMIF(Invoiced!$C$2:$C$8000, F912,Invoiced!$H$2:$H$8000)</f>
        <v>0</v>
      </c>
      <c r="P912" s="18">
        <f t="shared" si="43"/>
        <v>0</v>
      </c>
      <c r="Q912" s="7">
        <f>NCW!L912</f>
        <v>0</v>
      </c>
      <c r="R912" s="12">
        <f>SUMIF(Invoiced!$C$2:$C$8000, F912,Invoiced!$I$2:$I$8000)</f>
        <v>0</v>
      </c>
      <c r="S912" s="2">
        <f t="shared" si="44"/>
        <v>0</v>
      </c>
      <c r="T912" s="28">
        <f>(1-NCW!M912)</f>
        <v>1</v>
      </c>
    </row>
    <row r="913" spans="1:20" x14ac:dyDescent="0.2">
      <c r="A913">
        <v>913</v>
      </c>
      <c r="B913" s="9">
        <f>NCW!A913</f>
        <v>0</v>
      </c>
      <c r="C913" s="27">
        <f>NCW!B913</f>
        <v>0</v>
      </c>
      <c r="D913" s="19">
        <f>NCW!C913</f>
        <v>0</v>
      </c>
      <c r="E913" s="9">
        <f>NCW!N913</f>
        <v>0</v>
      </c>
      <c r="F913" s="9">
        <f>NCW!A913</f>
        <v>0</v>
      </c>
      <c r="G913" s="10">
        <f>NCW!D913</f>
        <v>0</v>
      </c>
      <c r="H913" s="15">
        <f>NCW!E913</f>
        <v>0</v>
      </c>
      <c r="I913" s="23">
        <f>NCW!F913</f>
        <v>0</v>
      </c>
      <c r="J913" s="15">
        <f>NCW!G913</f>
        <v>0</v>
      </c>
      <c r="K913" s="15">
        <f>NCW!H913</f>
        <v>0</v>
      </c>
      <c r="L913" s="15" t="str">
        <f t="shared" ca="1" si="42"/>
        <v/>
      </c>
      <c r="M913" s="4">
        <f>NCW!J913</f>
        <v>0</v>
      </c>
      <c r="N913" s="6">
        <f>NCW!K913</f>
        <v>0</v>
      </c>
      <c r="O913" s="11">
        <f>SUMIF(Invoiced!$C$2:$C$8000, F913,Invoiced!$H$2:$H$8000)</f>
        <v>0</v>
      </c>
      <c r="P913" s="18">
        <f t="shared" si="43"/>
        <v>0</v>
      </c>
      <c r="Q913" s="7">
        <f>NCW!L913</f>
        <v>0</v>
      </c>
      <c r="R913" s="12">
        <f>SUMIF(Invoiced!$C$2:$C$8000, F913,Invoiced!$I$2:$I$8000)</f>
        <v>0</v>
      </c>
      <c r="S913" s="2">
        <f t="shared" si="44"/>
        <v>0</v>
      </c>
      <c r="T913" s="28">
        <f>(1-NCW!M913)</f>
        <v>1</v>
      </c>
    </row>
    <row r="914" spans="1:20" x14ac:dyDescent="0.2">
      <c r="A914">
        <v>914</v>
      </c>
      <c r="B914" s="9">
        <f>NCW!A914</f>
        <v>0</v>
      </c>
      <c r="C914" s="27">
        <f>NCW!B914</f>
        <v>0</v>
      </c>
      <c r="D914" s="19">
        <f>NCW!C914</f>
        <v>0</v>
      </c>
      <c r="E914" s="9">
        <f>NCW!N914</f>
        <v>0</v>
      </c>
      <c r="F914" s="9">
        <f>NCW!A914</f>
        <v>0</v>
      </c>
      <c r="G914" s="10">
        <f>NCW!D914</f>
        <v>0</v>
      </c>
      <c r="H914" s="15">
        <f>NCW!E914</f>
        <v>0</v>
      </c>
      <c r="I914" s="23">
        <f>NCW!F914</f>
        <v>0</v>
      </c>
      <c r="J914" s="15">
        <f>NCW!G914</f>
        <v>0</v>
      </c>
      <c r="K914" s="15">
        <f>NCW!H914</f>
        <v>0</v>
      </c>
      <c r="L914" s="15" t="str">
        <f t="shared" ca="1" si="42"/>
        <v/>
      </c>
      <c r="M914" s="4">
        <f>NCW!J914</f>
        <v>0</v>
      </c>
      <c r="N914" s="6">
        <f>NCW!K914</f>
        <v>0</v>
      </c>
      <c r="O914" s="11">
        <f>SUMIF(Invoiced!$C$2:$C$8000, F914,Invoiced!$H$2:$H$8000)</f>
        <v>0</v>
      </c>
      <c r="P914" s="18">
        <f t="shared" si="43"/>
        <v>0</v>
      </c>
      <c r="Q914" s="7">
        <f>NCW!L914</f>
        <v>0</v>
      </c>
      <c r="R914" s="12">
        <f>SUMIF(Invoiced!$C$2:$C$8000, F914,Invoiced!$I$2:$I$8000)</f>
        <v>0</v>
      </c>
      <c r="S914" s="2">
        <f t="shared" si="44"/>
        <v>0</v>
      </c>
      <c r="T914" s="28">
        <f>(1-NCW!M914)</f>
        <v>1</v>
      </c>
    </row>
    <row r="915" spans="1:20" x14ac:dyDescent="0.2">
      <c r="A915">
        <v>915</v>
      </c>
      <c r="B915" s="9">
        <f>NCW!A915</f>
        <v>0</v>
      </c>
      <c r="C915" s="27">
        <f>NCW!B915</f>
        <v>0</v>
      </c>
      <c r="D915" s="19">
        <f>NCW!C915</f>
        <v>0</v>
      </c>
      <c r="E915" s="9">
        <f>NCW!N915</f>
        <v>0</v>
      </c>
      <c r="F915" s="9">
        <f>NCW!A915</f>
        <v>0</v>
      </c>
      <c r="G915" s="10">
        <f>NCW!D915</f>
        <v>0</v>
      </c>
      <c r="H915" s="15">
        <f>NCW!E915</f>
        <v>0</v>
      </c>
      <c r="I915" s="23">
        <f>NCW!F915</f>
        <v>0</v>
      </c>
      <c r="J915" s="15">
        <f>NCW!G915</f>
        <v>0</v>
      </c>
      <c r="K915" s="15">
        <f>NCW!H915</f>
        <v>0</v>
      </c>
      <c r="L915" s="15" t="str">
        <f t="shared" ca="1" si="42"/>
        <v/>
      </c>
      <c r="M915" s="4">
        <f>NCW!J915</f>
        <v>0</v>
      </c>
      <c r="N915" s="6">
        <f>NCW!K915</f>
        <v>0</v>
      </c>
      <c r="O915" s="11">
        <f>SUMIF(Invoiced!$C$2:$C$8000, F915,Invoiced!$H$2:$H$8000)</f>
        <v>0</v>
      </c>
      <c r="P915" s="18">
        <f t="shared" si="43"/>
        <v>0</v>
      </c>
      <c r="Q915" s="7">
        <f>NCW!L915</f>
        <v>0</v>
      </c>
      <c r="R915" s="12">
        <f>SUMIF(Invoiced!$C$2:$C$8000, F915,Invoiced!$I$2:$I$8000)</f>
        <v>0</v>
      </c>
      <c r="S915" s="2">
        <f t="shared" si="44"/>
        <v>0</v>
      </c>
      <c r="T915" s="28">
        <f>(1-NCW!M915)</f>
        <v>1</v>
      </c>
    </row>
    <row r="916" spans="1:20" x14ac:dyDescent="0.2">
      <c r="A916">
        <v>916</v>
      </c>
      <c r="B916" s="9">
        <f>NCW!A916</f>
        <v>0</v>
      </c>
      <c r="C916" s="27">
        <f>NCW!B916</f>
        <v>0</v>
      </c>
      <c r="D916" s="19">
        <f>NCW!C916</f>
        <v>0</v>
      </c>
      <c r="E916" s="9">
        <f>NCW!N916</f>
        <v>0</v>
      </c>
      <c r="F916" s="9">
        <f>NCW!A916</f>
        <v>0</v>
      </c>
      <c r="G916" s="10">
        <f>NCW!D916</f>
        <v>0</v>
      </c>
      <c r="H916" s="15">
        <f>NCW!E916</f>
        <v>0</v>
      </c>
      <c r="I916" s="23">
        <f>NCW!F916</f>
        <v>0</v>
      </c>
      <c r="J916" s="15">
        <f>NCW!G916</f>
        <v>0</v>
      </c>
      <c r="K916" s="15">
        <f>NCW!H916</f>
        <v>0</v>
      </c>
      <c r="L916" s="15" t="str">
        <f t="shared" ca="1" si="42"/>
        <v/>
      </c>
      <c r="M916" s="4">
        <f>NCW!J916</f>
        <v>0</v>
      </c>
      <c r="N916" s="6">
        <f>NCW!K916</f>
        <v>0</v>
      </c>
      <c r="O916" s="11">
        <f>SUMIF(Invoiced!$C$2:$C$8000, F916,Invoiced!$H$2:$H$8000)</f>
        <v>0</v>
      </c>
      <c r="P916" s="18">
        <f t="shared" si="43"/>
        <v>0</v>
      </c>
      <c r="Q916" s="7">
        <f>NCW!L916</f>
        <v>0</v>
      </c>
      <c r="R916" s="12">
        <f>SUMIF(Invoiced!$C$2:$C$8000, F916,Invoiced!$I$2:$I$8000)</f>
        <v>0</v>
      </c>
      <c r="S916" s="2">
        <f t="shared" si="44"/>
        <v>0</v>
      </c>
      <c r="T916" s="28">
        <f>(1-NCW!M916)</f>
        <v>1</v>
      </c>
    </row>
    <row r="917" spans="1:20" x14ac:dyDescent="0.2">
      <c r="A917">
        <v>917</v>
      </c>
      <c r="B917" s="9">
        <f>NCW!A917</f>
        <v>0</v>
      </c>
      <c r="C917" s="27">
        <f>NCW!B917</f>
        <v>0</v>
      </c>
      <c r="D917" s="19">
        <f>NCW!C917</f>
        <v>0</v>
      </c>
      <c r="E917" s="9">
        <f>NCW!N917</f>
        <v>0</v>
      </c>
      <c r="F917" s="9">
        <f>NCW!A917</f>
        <v>0</v>
      </c>
      <c r="G917" s="10">
        <f>NCW!D917</f>
        <v>0</v>
      </c>
      <c r="H917" s="15">
        <f>NCW!E917</f>
        <v>0</v>
      </c>
      <c r="I917" s="23">
        <f>NCW!F917</f>
        <v>0</v>
      </c>
      <c r="J917" s="15">
        <f>NCW!G917</f>
        <v>0</v>
      </c>
      <c r="K917" s="15">
        <f>NCW!H917</f>
        <v>0</v>
      </c>
      <c r="L917" s="15" t="str">
        <f t="shared" ca="1" si="42"/>
        <v/>
      </c>
      <c r="M917" s="4">
        <f>NCW!J917</f>
        <v>0</v>
      </c>
      <c r="N917" s="6">
        <f>NCW!K917</f>
        <v>0</v>
      </c>
      <c r="O917" s="11">
        <f>SUMIF(Invoiced!$C$2:$C$8000, F917,Invoiced!$H$2:$H$8000)</f>
        <v>0</v>
      </c>
      <c r="P917" s="18">
        <f t="shared" si="43"/>
        <v>0</v>
      </c>
      <c r="Q917" s="7">
        <f>NCW!L917</f>
        <v>0</v>
      </c>
      <c r="R917" s="12">
        <f>SUMIF(Invoiced!$C$2:$C$8000, F917,Invoiced!$I$2:$I$8000)</f>
        <v>0</v>
      </c>
      <c r="S917" s="2">
        <f t="shared" si="44"/>
        <v>0</v>
      </c>
      <c r="T917" s="28">
        <f>(1-NCW!M917)</f>
        <v>1</v>
      </c>
    </row>
    <row r="918" spans="1:20" x14ac:dyDescent="0.2">
      <c r="A918">
        <v>918</v>
      </c>
      <c r="B918" s="9">
        <f>NCW!A918</f>
        <v>0</v>
      </c>
      <c r="C918" s="27">
        <f>NCW!B918</f>
        <v>0</v>
      </c>
      <c r="D918" s="19">
        <f>NCW!C918</f>
        <v>0</v>
      </c>
      <c r="E918" s="9">
        <f>NCW!N918</f>
        <v>0</v>
      </c>
      <c r="F918" s="9">
        <f>NCW!A918</f>
        <v>0</v>
      </c>
      <c r="G918" s="10">
        <f>NCW!D918</f>
        <v>0</v>
      </c>
      <c r="H918" s="15">
        <f>NCW!E918</f>
        <v>0</v>
      </c>
      <c r="I918" s="23">
        <f>NCW!F918</f>
        <v>0</v>
      </c>
      <c r="J918" s="15">
        <f>NCW!G918</f>
        <v>0</v>
      </c>
      <c r="K918" s="15">
        <f>NCW!H918</f>
        <v>0</v>
      </c>
      <c r="L918" s="15" t="str">
        <f t="shared" ca="1" si="42"/>
        <v/>
      </c>
      <c r="M918" s="4">
        <f>NCW!J918</f>
        <v>0</v>
      </c>
      <c r="N918" s="6">
        <f>NCW!K918</f>
        <v>0</v>
      </c>
      <c r="O918" s="11">
        <f>SUMIF(Invoiced!$C$2:$C$8000, F918,Invoiced!$H$2:$H$8000)</f>
        <v>0</v>
      </c>
      <c r="P918" s="18">
        <f t="shared" si="43"/>
        <v>0</v>
      </c>
      <c r="Q918" s="7">
        <f>NCW!L918</f>
        <v>0</v>
      </c>
      <c r="R918" s="12">
        <f>SUMIF(Invoiced!$C$2:$C$8000, F918,Invoiced!$I$2:$I$8000)</f>
        <v>0</v>
      </c>
      <c r="S918" s="2">
        <f t="shared" si="44"/>
        <v>0</v>
      </c>
      <c r="T918" s="28">
        <f>(1-NCW!M918)</f>
        <v>1</v>
      </c>
    </row>
    <row r="919" spans="1:20" x14ac:dyDescent="0.2">
      <c r="A919">
        <v>919</v>
      </c>
      <c r="B919" s="9">
        <f>NCW!A919</f>
        <v>0</v>
      </c>
      <c r="C919" s="27">
        <f>NCW!B919</f>
        <v>0</v>
      </c>
      <c r="D919" s="19">
        <f>NCW!C919</f>
        <v>0</v>
      </c>
      <c r="E919" s="9">
        <f>NCW!N919</f>
        <v>0</v>
      </c>
      <c r="F919" s="9">
        <f>NCW!A919</f>
        <v>0</v>
      </c>
      <c r="G919" s="10">
        <f>NCW!D919</f>
        <v>0</v>
      </c>
      <c r="H919" s="15">
        <f>NCW!E919</f>
        <v>0</v>
      </c>
      <c r="I919" s="23">
        <f>NCW!F919</f>
        <v>0</v>
      </c>
      <c r="J919" s="15">
        <f>NCW!G919</f>
        <v>0</v>
      </c>
      <c r="K919" s="15">
        <f>NCW!H919</f>
        <v>0</v>
      </c>
      <c r="L919" s="15" t="str">
        <f t="shared" ca="1" si="42"/>
        <v/>
      </c>
      <c r="M919" s="4">
        <f>NCW!J919</f>
        <v>0</v>
      </c>
      <c r="N919" s="6">
        <f>NCW!K919</f>
        <v>0</v>
      </c>
      <c r="O919" s="11">
        <f>SUMIF(Invoiced!$C$2:$C$8000, F919,Invoiced!$H$2:$H$8000)</f>
        <v>0</v>
      </c>
      <c r="P919" s="18">
        <f t="shared" si="43"/>
        <v>0</v>
      </c>
      <c r="Q919" s="7">
        <f>NCW!L919</f>
        <v>0</v>
      </c>
      <c r="R919" s="12">
        <f>SUMIF(Invoiced!$C$2:$C$8000, F919,Invoiced!$I$2:$I$8000)</f>
        <v>0</v>
      </c>
      <c r="S919" s="2">
        <f t="shared" si="44"/>
        <v>0</v>
      </c>
      <c r="T919" s="28">
        <f>(1-NCW!M919)</f>
        <v>1</v>
      </c>
    </row>
    <row r="920" spans="1:20" x14ac:dyDescent="0.2">
      <c r="A920">
        <v>920</v>
      </c>
      <c r="B920" s="9">
        <f>NCW!A920</f>
        <v>0</v>
      </c>
      <c r="C920" s="27">
        <f>NCW!B920</f>
        <v>0</v>
      </c>
      <c r="D920" s="19">
        <f>NCW!C920</f>
        <v>0</v>
      </c>
      <c r="E920" s="9">
        <f>NCW!N920</f>
        <v>0</v>
      </c>
      <c r="F920" s="9">
        <f>NCW!A920</f>
        <v>0</v>
      </c>
      <c r="G920" s="10">
        <f>NCW!D920</f>
        <v>0</v>
      </c>
      <c r="H920" s="15">
        <f>NCW!E920</f>
        <v>0</v>
      </c>
      <c r="I920" s="23">
        <f>NCW!F920</f>
        <v>0</v>
      </c>
      <c r="J920" s="15">
        <f>NCW!G920</f>
        <v>0</v>
      </c>
      <c r="K920" s="15">
        <f>NCW!H920</f>
        <v>0</v>
      </c>
      <c r="L920" s="15" t="str">
        <f t="shared" ca="1" si="42"/>
        <v/>
      </c>
      <c r="M920" s="4">
        <f>NCW!J920</f>
        <v>0</v>
      </c>
      <c r="N920" s="6">
        <f>NCW!K920</f>
        <v>0</v>
      </c>
      <c r="O920" s="11">
        <f>SUMIF(Invoiced!$C$2:$C$8000, F920,Invoiced!$H$2:$H$8000)</f>
        <v>0</v>
      </c>
      <c r="P920" s="18">
        <f t="shared" si="43"/>
        <v>0</v>
      </c>
      <c r="Q920" s="7">
        <f>NCW!L920</f>
        <v>0</v>
      </c>
      <c r="R920" s="12">
        <f>SUMIF(Invoiced!$C$2:$C$8000, F920,Invoiced!$I$2:$I$8000)</f>
        <v>0</v>
      </c>
      <c r="S920" s="2">
        <f t="shared" si="44"/>
        <v>0</v>
      </c>
      <c r="T920" s="28">
        <f>(1-NCW!M920)</f>
        <v>1</v>
      </c>
    </row>
    <row r="921" spans="1:20" x14ac:dyDescent="0.2">
      <c r="A921">
        <v>921</v>
      </c>
      <c r="B921" s="9">
        <f>NCW!A921</f>
        <v>0</v>
      </c>
      <c r="C921" s="27">
        <f>NCW!B921</f>
        <v>0</v>
      </c>
      <c r="D921" s="19">
        <f>NCW!C921</f>
        <v>0</v>
      </c>
      <c r="E921" s="9">
        <f>NCW!N921</f>
        <v>0</v>
      </c>
      <c r="F921" s="9">
        <f>NCW!A921</f>
        <v>0</v>
      </c>
      <c r="G921" s="10">
        <f>NCW!D921</f>
        <v>0</v>
      </c>
      <c r="H921" s="15">
        <f>NCW!E921</f>
        <v>0</v>
      </c>
      <c r="I921" s="23">
        <f>NCW!F921</f>
        <v>0</v>
      </c>
      <c r="J921" s="15">
        <f>NCW!G921</f>
        <v>0</v>
      </c>
      <c r="K921" s="15">
        <f>NCW!H921</f>
        <v>0</v>
      </c>
      <c r="L921" s="15" t="str">
        <f t="shared" ca="1" si="42"/>
        <v/>
      </c>
      <c r="M921" s="4">
        <f>NCW!J921</f>
        <v>0</v>
      </c>
      <c r="N921" s="6">
        <f>NCW!K921</f>
        <v>0</v>
      </c>
      <c r="O921" s="11">
        <f>SUMIF(Invoiced!$C$2:$C$8000, F921,Invoiced!$H$2:$H$8000)</f>
        <v>0</v>
      </c>
      <c r="P921" s="18">
        <f t="shared" si="43"/>
        <v>0</v>
      </c>
      <c r="Q921" s="7">
        <f>NCW!L921</f>
        <v>0</v>
      </c>
      <c r="R921" s="12">
        <f>SUMIF(Invoiced!$C$2:$C$8000, F921,Invoiced!$I$2:$I$8000)</f>
        <v>0</v>
      </c>
      <c r="S921" s="2">
        <f t="shared" si="44"/>
        <v>0</v>
      </c>
      <c r="T921" s="28">
        <f>(1-NCW!M921)</f>
        <v>1</v>
      </c>
    </row>
    <row r="922" spans="1:20" x14ac:dyDescent="0.2">
      <c r="A922">
        <v>922</v>
      </c>
      <c r="B922" s="9">
        <f>NCW!A922</f>
        <v>0</v>
      </c>
      <c r="C922" s="27">
        <f>NCW!B922</f>
        <v>0</v>
      </c>
      <c r="D922" s="19">
        <f>NCW!C922</f>
        <v>0</v>
      </c>
      <c r="E922" s="9">
        <f>NCW!N922</f>
        <v>0</v>
      </c>
      <c r="F922" s="9">
        <f>NCW!A922</f>
        <v>0</v>
      </c>
      <c r="G922" s="10">
        <f>NCW!D922</f>
        <v>0</v>
      </c>
      <c r="H922" s="15">
        <f>NCW!E922</f>
        <v>0</v>
      </c>
      <c r="I922" s="23">
        <f>NCW!F922</f>
        <v>0</v>
      </c>
      <c r="J922" s="15">
        <f>NCW!G922</f>
        <v>0</v>
      </c>
      <c r="K922" s="15">
        <f>NCW!H922</f>
        <v>0</v>
      </c>
      <c r="L922" s="15" t="str">
        <f t="shared" ca="1" si="42"/>
        <v/>
      </c>
      <c r="M922" s="4">
        <f>NCW!J922</f>
        <v>0</v>
      </c>
      <c r="N922" s="6">
        <f>NCW!K922</f>
        <v>0</v>
      </c>
      <c r="O922" s="11">
        <f>SUMIF(Invoiced!$C$2:$C$8000, F922,Invoiced!$H$2:$H$8000)</f>
        <v>0</v>
      </c>
      <c r="P922" s="18">
        <f t="shared" si="43"/>
        <v>0</v>
      </c>
      <c r="Q922" s="7">
        <f>NCW!L922</f>
        <v>0</v>
      </c>
      <c r="R922" s="12">
        <f>SUMIF(Invoiced!$C$2:$C$8000, F922,Invoiced!$I$2:$I$8000)</f>
        <v>0</v>
      </c>
      <c r="S922" s="2">
        <f t="shared" si="44"/>
        <v>0</v>
      </c>
      <c r="T922" s="28">
        <f>(1-NCW!M922)</f>
        <v>1</v>
      </c>
    </row>
    <row r="923" spans="1:20" x14ac:dyDescent="0.2">
      <c r="A923">
        <v>923</v>
      </c>
      <c r="B923" s="9">
        <f>NCW!A923</f>
        <v>0</v>
      </c>
      <c r="C923" s="27">
        <f>NCW!B923</f>
        <v>0</v>
      </c>
      <c r="D923" s="19">
        <f>NCW!C923</f>
        <v>0</v>
      </c>
      <c r="E923" s="9">
        <f>NCW!N923</f>
        <v>0</v>
      </c>
      <c r="F923" s="9">
        <f>NCW!A923</f>
        <v>0</v>
      </c>
      <c r="G923" s="10">
        <f>NCW!D923</f>
        <v>0</v>
      </c>
      <c r="H923" s="15">
        <f>NCW!E923</f>
        <v>0</v>
      </c>
      <c r="I923" s="23">
        <f>NCW!F923</f>
        <v>0</v>
      </c>
      <c r="J923" s="15">
        <f>NCW!G923</f>
        <v>0</v>
      </c>
      <c r="K923" s="15">
        <f>NCW!H923</f>
        <v>0</v>
      </c>
      <c r="L923" s="15" t="str">
        <f t="shared" ca="1" si="42"/>
        <v/>
      </c>
      <c r="M923" s="4">
        <f>NCW!J923</f>
        <v>0</v>
      </c>
      <c r="N923" s="6">
        <f>NCW!K923</f>
        <v>0</v>
      </c>
      <c r="O923" s="11">
        <f>SUMIF(Invoiced!$C$2:$C$8000, F923,Invoiced!$H$2:$H$8000)</f>
        <v>0</v>
      </c>
      <c r="P923" s="18">
        <f t="shared" si="43"/>
        <v>0</v>
      </c>
      <c r="Q923" s="7">
        <f>NCW!L923</f>
        <v>0</v>
      </c>
      <c r="R923" s="12">
        <f>SUMIF(Invoiced!$C$2:$C$8000, F923,Invoiced!$I$2:$I$8000)</f>
        <v>0</v>
      </c>
      <c r="S923" s="2">
        <f t="shared" si="44"/>
        <v>0</v>
      </c>
      <c r="T923" s="28">
        <f>(1-NCW!M923)</f>
        <v>1</v>
      </c>
    </row>
    <row r="924" spans="1:20" x14ac:dyDescent="0.2">
      <c r="A924">
        <v>924</v>
      </c>
      <c r="B924" s="9">
        <f>NCW!A924</f>
        <v>0</v>
      </c>
      <c r="C924" s="27">
        <f>NCW!B924</f>
        <v>0</v>
      </c>
      <c r="D924" s="19">
        <f>NCW!C924</f>
        <v>0</v>
      </c>
      <c r="E924" s="9">
        <f>NCW!N924</f>
        <v>0</v>
      </c>
      <c r="F924" s="9">
        <f>NCW!A924</f>
        <v>0</v>
      </c>
      <c r="G924" s="10">
        <f>NCW!D924</f>
        <v>0</v>
      </c>
      <c r="H924" s="15">
        <f>NCW!E924</f>
        <v>0</v>
      </c>
      <c r="I924" s="23">
        <f>NCW!F924</f>
        <v>0</v>
      </c>
      <c r="J924" s="15">
        <f>NCW!G924</f>
        <v>0</v>
      </c>
      <c r="K924" s="15">
        <f>NCW!H924</f>
        <v>0</v>
      </c>
      <c r="L924" s="15" t="str">
        <f t="shared" ca="1" si="42"/>
        <v/>
      </c>
      <c r="M924" s="4">
        <f>NCW!J924</f>
        <v>0</v>
      </c>
      <c r="N924" s="6">
        <f>NCW!K924</f>
        <v>0</v>
      </c>
      <c r="O924" s="11">
        <f>SUMIF(Invoiced!$C$2:$C$8000, F924,Invoiced!$H$2:$H$8000)</f>
        <v>0</v>
      </c>
      <c r="P924" s="18">
        <f t="shared" si="43"/>
        <v>0</v>
      </c>
      <c r="Q924" s="7">
        <f>NCW!L924</f>
        <v>0</v>
      </c>
      <c r="R924" s="12">
        <f>SUMIF(Invoiced!$C$2:$C$8000, F924,Invoiced!$I$2:$I$8000)</f>
        <v>0</v>
      </c>
      <c r="S924" s="2">
        <f t="shared" si="44"/>
        <v>0</v>
      </c>
      <c r="T924" s="28">
        <f>(1-NCW!M924)</f>
        <v>1</v>
      </c>
    </row>
    <row r="925" spans="1:20" x14ac:dyDescent="0.2">
      <c r="A925">
        <v>925</v>
      </c>
      <c r="B925" s="9">
        <f>NCW!A925</f>
        <v>0</v>
      </c>
      <c r="C925" s="27">
        <f>NCW!B925</f>
        <v>0</v>
      </c>
      <c r="D925" s="19">
        <f>NCW!C925</f>
        <v>0</v>
      </c>
      <c r="E925" s="9">
        <f>NCW!N925</f>
        <v>0</v>
      </c>
      <c r="F925" s="9">
        <f>NCW!A925</f>
        <v>0</v>
      </c>
      <c r="G925" s="10">
        <f>NCW!D925</f>
        <v>0</v>
      </c>
      <c r="H925" s="15">
        <f>NCW!E925</f>
        <v>0</v>
      </c>
      <c r="I925" s="23">
        <f>NCW!F925</f>
        <v>0</v>
      </c>
      <c r="J925" s="15">
        <f>NCW!G925</f>
        <v>0</v>
      </c>
      <c r="K925" s="15">
        <f>NCW!H925</f>
        <v>0</v>
      </c>
      <c r="L925" s="15" t="str">
        <f t="shared" ca="1" si="42"/>
        <v/>
      </c>
      <c r="M925" s="4">
        <f>NCW!J925</f>
        <v>0</v>
      </c>
      <c r="N925" s="6">
        <f>NCW!K925</f>
        <v>0</v>
      </c>
      <c r="O925" s="11">
        <f>SUMIF(Invoiced!$C$2:$C$8000, F925,Invoiced!$H$2:$H$8000)</f>
        <v>0</v>
      </c>
      <c r="P925" s="18">
        <f t="shared" si="43"/>
        <v>0</v>
      </c>
      <c r="Q925" s="7">
        <f>NCW!L925</f>
        <v>0</v>
      </c>
      <c r="R925" s="12">
        <f>SUMIF(Invoiced!$C$2:$C$8000, F925,Invoiced!$I$2:$I$8000)</f>
        <v>0</v>
      </c>
      <c r="S925" s="2">
        <f t="shared" si="44"/>
        <v>0</v>
      </c>
      <c r="T925" s="28">
        <f>(1-NCW!M925)</f>
        <v>1</v>
      </c>
    </row>
    <row r="926" spans="1:20" x14ac:dyDescent="0.2">
      <c r="A926">
        <v>926</v>
      </c>
      <c r="B926" s="9">
        <f>NCW!A926</f>
        <v>0</v>
      </c>
      <c r="C926" s="27">
        <f>NCW!B926</f>
        <v>0</v>
      </c>
      <c r="D926" s="19">
        <f>NCW!C926</f>
        <v>0</v>
      </c>
      <c r="E926" s="9">
        <f>NCW!N926</f>
        <v>0</v>
      </c>
      <c r="F926" s="9">
        <f>NCW!A926</f>
        <v>0</v>
      </c>
      <c r="G926" s="10">
        <f>NCW!D926</f>
        <v>0</v>
      </c>
      <c r="H926" s="15">
        <f>NCW!E926</f>
        <v>0</v>
      </c>
      <c r="I926" s="23">
        <f>NCW!F926</f>
        <v>0</v>
      </c>
      <c r="J926" s="15">
        <f>NCW!G926</f>
        <v>0</v>
      </c>
      <c r="K926" s="15">
        <f>NCW!H926</f>
        <v>0</v>
      </c>
      <c r="L926" s="15" t="str">
        <f t="shared" ca="1" si="42"/>
        <v/>
      </c>
      <c r="M926" s="4">
        <f>NCW!J926</f>
        <v>0</v>
      </c>
      <c r="N926" s="6">
        <f>NCW!K926</f>
        <v>0</v>
      </c>
      <c r="O926" s="11">
        <f>SUMIF(Invoiced!$C$2:$C$8000, F926,Invoiced!$H$2:$H$8000)</f>
        <v>0</v>
      </c>
      <c r="P926" s="18">
        <f t="shared" si="43"/>
        <v>0</v>
      </c>
      <c r="Q926" s="7">
        <f>NCW!L926</f>
        <v>0</v>
      </c>
      <c r="R926" s="12">
        <f>SUMIF(Invoiced!$C$2:$C$8000, F926,Invoiced!$I$2:$I$8000)</f>
        <v>0</v>
      </c>
      <c r="S926" s="2">
        <f t="shared" si="44"/>
        <v>0</v>
      </c>
      <c r="T926" s="28">
        <f>(1-NCW!M926)</f>
        <v>1</v>
      </c>
    </row>
    <row r="927" spans="1:20" x14ac:dyDescent="0.2">
      <c r="A927">
        <v>927</v>
      </c>
      <c r="B927" s="9">
        <f>NCW!A927</f>
        <v>0</v>
      </c>
      <c r="C927" s="27">
        <f>NCW!B927</f>
        <v>0</v>
      </c>
      <c r="D927" s="19">
        <f>NCW!C927</f>
        <v>0</v>
      </c>
      <c r="E927" s="9">
        <f>NCW!N927</f>
        <v>0</v>
      </c>
      <c r="F927" s="9">
        <f>NCW!A927</f>
        <v>0</v>
      </c>
      <c r="G927" s="10">
        <f>NCW!D927</f>
        <v>0</v>
      </c>
      <c r="H927" s="15">
        <f>NCW!E927</f>
        <v>0</v>
      </c>
      <c r="I927" s="23">
        <f>NCW!F927</f>
        <v>0</v>
      </c>
      <c r="J927" s="15">
        <f>NCW!G927</f>
        <v>0</v>
      </c>
      <c r="K927" s="15">
        <f>NCW!H927</f>
        <v>0</v>
      </c>
      <c r="L927" s="15" t="str">
        <f t="shared" ca="1" si="42"/>
        <v/>
      </c>
      <c r="M927" s="4">
        <f>NCW!J927</f>
        <v>0</v>
      </c>
      <c r="N927" s="6">
        <f>NCW!K927</f>
        <v>0</v>
      </c>
      <c r="O927" s="11">
        <f>SUMIF(Invoiced!$C$2:$C$8000, F927,Invoiced!$H$2:$H$8000)</f>
        <v>0</v>
      </c>
      <c r="P927" s="18">
        <f t="shared" si="43"/>
        <v>0</v>
      </c>
      <c r="Q927" s="7">
        <f>NCW!L927</f>
        <v>0</v>
      </c>
      <c r="R927" s="12">
        <f>SUMIF(Invoiced!$C$2:$C$8000, F927,Invoiced!$I$2:$I$8000)</f>
        <v>0</v>
      </c>
      <c r="S927" s="2">
        <f t="shared" si="44"/>
        <v>0</v>
      </c>
      <c r="T927" s="28">
        <f>(1-NCW!M927)</f>
        <v>1</v>
      </c>
    </row>
    <row r="928" spans="1:20" x14ac:dyDescent="0.2">
      <c r="A928">
        <v>928</v>
      </c>
      <c r="B928" s="9">
        <f>NCW!A928</f>
        <v>0</v>
      </c>
      <c r="C928" s="27">
        <f>NCW!B928</f>
        <v>0</v>
      </c>
      <c r="D928" s="19">
        <f>NCW!C928</f>
        <v>0</v>
      </c>
      <c r="E928" s="9">
        <f>NCW!N928</f>
        <v>0</v>
      </c>
      <c r="F928" s="9">
        <f>NCW!A928</f>
        <v>0</v>
      </c>
      <c r="G928" s="10">
        <f>NCW!D928</f>
        <v>0</v>
      </c>
      <c r="H928" s="15">
        <f>NCW!E928</f>
        <v>0</v>
      </c>
      <c r="I928" s="23">
        <f>NCW!F928</f>
        <v>0</v>
      </c>
      <c r="J928" s="15">
        <f>NCW!G928</f>
        <v>0</v>
      </c>
      <c r="K928" s="15">
        <f>NCW!H928</f>
        <v>0</v>
      </c>
      <c r="L928" s="15" t="str">
        <f t="shared" ca="1" si="42"/>
        <v/>
      </c>
      <c r="M928" s="4">
        <f>NCW!J928</f>
        <v>0</v>
      </c>
      <c r="N928" s="6">
        <f>NCW!K928</f>
        <v>0</v>
      </c>
      <c r="O928" s="11">
        <f>SUMIF(Invoiced!$C$2:$C$8000, F928,Invoiced!$H$2:$H$8000)</f>
        <v>0</v>
      </c>
      <c r="P928" s="18">
        <f t="shared" si="43"/>
        <v>0</v>
      </c>
      <c r="Q928" s="7">
        <f>NCW!L928</f>
        <v>0</v>
      </c>
      <c r="R928" s="12">
        <f>SUMIF(Invoiced!$C$2:$C$8000, F928,Invoiced!$I$2:$I$8000)</f>
        <v>0</v>
      </c>
      <c r="S928" s="2">
        <f t="shared" si="44"/>
        <v>0</v>
      </c>
      <c r="T928" s="28">
        <f>(1-NCW!M928)</f>
        <v>1</v>
      </c>
    </row>
    <row r="929" spans="1:20" x14ac:dyDescent="0.2">
      <c r="A929">
        <v>929</v>
      </c>
      <c r="B929" s="9">
        <f>NCW!A929</f>
        <v>0</v>
      </c>
      <c r="C929" s="27">
        <f>NCW!B929</f>
        <v>0</v>
      </c>
      <c r="D929" s="19">
        <f>NCW!C929</f>
        <v>0</v>
      </c>
      <c r="E929" s="9">
        <f>NCW!N929</f>
        <v>0</v>
      </c>
      <c r="F929" s="9">
        <f>NCW!A929</f>
        <v>0</v>
      </c>
      <c r="G929" s="10">
        <f>NCW!D929</f>
        <v>0</v>
      </c>
      <c r="H929" s="15">
        <f>NCW!E929</f>
        <v>0</v>
      </c>
      <c r="I929" s="23">
        <f>NCW!F929</f>
        <v>0</v>
      </c>
      <c r="J929" s="15">
        <f>NCW!G929</f>
        <v>0</v>
      </c>
      <c r="K929" s="15">
        <f>NCW!H929</f>
        <v>0</v>
      </c>
      <c r="L929" s="15" t="str">
        <f t="shared" ca="1" si="42"/>
        <v/>
      </c>
      <c r="M929" s="4">
        <f>NCW!J929</f>
        <v>0</v>
      </c>
      <c r="N929" s="6">
        <f>NCW!K929</f>
        <v>0</v>
      </c>
      <c r="O929" s="11">
        <f>SUMIF(Invoiced!$C$2:$C$8000, F929,Invoiced!$H$2:$H$8000)</f>
        <v>0</v>
      </c>
      <c r="P929" s="18">
        <f t="shared" si="43"/>
        <v>0</v>
      </c>
      <c r="Q929" s="7">
        <f>NCW!L929</f>
        <v>0</v>
      </c>
      <c r="R929" s="12">
        <f>SUMIF(Invoiced!$C$2:$C$8000, F929,Invoiced!$I$2:$I$8000)</f>
        <v>0</v>
      </c>
      <c r="S929" s="2">
        <f t="shared" si="44"/>
        <v>0</v>
      </c>
      <c r="T929" s="28">
        <f>(1-NCW!M929)</f>
        <v>1</v>
      </c>
    </row>
    <row r="930" spans="1:20" x14ac:dyDescent="0.2">
      <c r="A930">
        <v>930</v>
      </c>
      <c r="B930" s="9">
        <f>NCW!A930</f>
        <v>0</v>
      </c>
      <c r="C930" s="27">
        <f>NCW!B930</f>
        <v>0</v>
      </c>
      <c r="D930" s="19">
        <f>NCW!C930</f>
        <v>0</v>
      </c>
      <c r="E930" s="9">
        <f>NCW!N930</f>
        <v>0</v>
      </c>
      <c r="F930" s="9">
        <f>NCW!A930</f>
        <v>0</v>
      </c>
      <c r="G930" s="10">
        <f>NCW!D930</f>
        <v>0</v>
      </c>
      <c r="H930" s="15">
        <f>NCW!E930</f>
        <v>0</v>
      </c>
      <c r="I930" s="23">
        <f>NCW!F930</f>
        <v>0</v>
      </c>
      <c r="J930" s="15">
        <f>NCW!G930</f>
        <v>0</v>
      </c>
      <c r="K930" s="15">
        <f>NCW!H930</f>
        <v>0</v>
      </c>
      <c r="L930" s="15" t="str">
        <f t="shared" ca="1" si="42"/>
        <v/>
      </c>
      <c r="M930" s="4">
        <f>NCW!J930</f>
        <v>0</v>
      </c>
      <c r="N930" s="6">
        <f>NCW!K930</f>
        <v>0</v>
      </c>
      <c r="O930" s="11">
        <f>SUMIF(Invoiced!$C$2:$C$8000, F930,Invoiced!$H$2:$H$8000)</f>
        <v>0</v>
      </c>
      <c r="P930" s="18">
        <f t="shared" si="43"/>
        <v>0</v>
      </c>
      <c r="Q930" s="7">
        <f>NCW!L930</f>
        <v>0</v>
      </c>
      <c r="R930" s="12">
        <f>SUMIF(Invoiced!$C$2:$C$8000, F930,Invoiced!$I$2:$I$8000)</f>
        <v>0</v>
      </c>
      <c r="S930" s="2">
        <f t="shared" si="44"/>
        <v>0</v>
      </c>
      <c r="T930" s="28">
        <f>(1-NCW!M930)</f>
        <v>1</v>
      </c>
    </row>
    <row r="931" spans="1:20" x14ac:dyDescent="0.2">
      <c r="A931">
        <v>931</v>
      </c>
      <c r="B931" s="9">
        <f>NCW!A931</f>
        <v>0</v>
      </c>
      <c r="C931" s="27">
        <f>NCW!B931</f>
        <v>0</v>
      </c>
      <c r="D931" s="19">
        <f>NCW!C931</f>
        <v>0</v>
      </c>
      <c r="E931" s="9">
        <f>NCW!N931</f>
        <v>0</v>
      </c>
      <c r="F931" s="9">
        <f>NCW!A931</f>
        <v>0</v>
      </c>
      <c r="G931" s="10">
        <f>NCW!D931</f>
        <v>0</v>
      </c>
      <c r="H931" s="15">
        <f>NCW!E931</f>
        <v>0</v>
      </c>
      <c r="I931" s="23">
        <f>NCW!F931</f>
        <v>0</v>
      </c>
      <c r="J931" s="15">
        <f>NCW!G931</f>
        <v>0</v>
      </c>
      <c r="K931" s="15">
        <f>NCW!H931</f>
        <v>0</v>
      </c>
      <c r="L931" s="15" t="str">
        <f t="shared" ca="1" si="42"/>
        <v/>
      </c>
      <c r="M931" s="4">
        <f>NCW!J931</f>
        <v>0</v>
      </c>
      <c r="N931" s="6">
        <f>NCW!K931</f>
        <v>0</v>
      </c>
      <c r="O931" s="11">
        <f>SUMIF(Invoiced!$C$2:$C$8000, F931,Invoiced!$H$2:$H$8000)</f>
        <v>0</v>
      </c>
      <c r="P931" s="18">
        <f t="shared" si="43"/>
        <v>0</v>
      </c>
      <c r="Q931" s="7">
        <f>NCW!L931</f>
        <v>0</v>
      </c>
      <c r="R931" s="12">
        <f>SUMIF(Invoiced!$C$2:$C$8000, F931,Invoiced!$I$2:$I$8000)</f>
        <v>0</v>
      </c>
      <c r="S931" s="2">
        <f t="shared" si="44"/>
        <v>0</v>
      </c>
      <c r="T931" s="28">
        <f>(1-NCW!M931)</f>
        <v>1</v>
      </c>
    </row>
    <row r="932" spans="1:20" x14ac:dyDescent="0.2">
      <c r="A932">
        <v>932</v>
      </c>
      <c r="B932" s="9">
        <f>NCW!A932</f>
        <v>0</v>
      </c>
      <c r="C932" s="27">
        <f>NCW!B932</f>
        <v>0</v>
      </c>
      <c r="D932" s="19">
        <f>NCW!C932</f>
        <v>0</v>
      </c>
      <c r="E932" s="9">
        <f>NCW!N932</f>
        <v>0</v>
      </c>
      <c r="F932" s="9">
        <f>NCW!A932</f>
        <v>0</v>
      </c>
      <c r="G932" s="10">
        <f>NCW!D932</f>
        <v>0</v>
      </c>
      <c r="H932" s="15">
        <f>NCW!E932</f>
        <v>0</v>
      </c>
      <c r="I932" s="23">
        <f>NCW!F932</f>
        <v>0</v>
      </c>
      <c r="J932" s="15">
        <f>NCW!G932</f>
        <v>0</v>
      </c>
      <c r="K932" s="15">
        <f>NCW!H932</f>
        <v>0</v>
      </c>
      <c r="L932" s="15" t="str">
        <f t="shared" ca="1" si="42"/>
        <v/>
      </c>
      <c r="M932" s="4">
        <f>NCW!J932</f>
        <v>0</v>
      </c>
      <c r="N932" s="6">
        <f>NCW!K932</f>
        <v>0</v>
      </c>
      <c r="O932" s="11">
        <f>SUMIF(Invoiced!$C$2:$C$8000, F932,Invoiced!$H$2:$H$8000)</f>
        <v>0</v>
      </c>
      <c r="P932" s="18">
        <f t="shared" si="43"/>
        <v>0</v>
      </c>
      <c r="Q932" s="7">
        <f>NCW!L932</f>
        <v>0</v>
      </c>
      <c r="R932" s="12">
        <f>SUMIF(Invoiced!$C$2:$C$8000, F932,Invoiced!$I$2:$I$8000)</f>
        <v>0</v>
      </c>
      <c r="S932" s="2">
        <f t="shared" si="44"/>
        <v>0</v>
      </c>
      <c r="T932" s="28">
        <f>(1-NCW!M932)</f>
        <v>1</v>
      </c>
    </row>
    <row r="933" spans="1:20" x14ac:dyDescent="0.2">
      <c r="A933">
        <v>933</v>
      </c>
      <c r="B933" s="9">
        <f>NCW!A933</f>
        <v>0</v>
      </c>
      <c r="C933" s="27">
        <f>NCW!B933</f>
        <v>0</v>
      </c>
      <c r="D933" s="19">
        <f>NCW!C933</f>
        <v>0</v>
      </c>
      <c r="E933" s="9">
        <f>NCW!N933</f>
        <v>0</v>
      </c>
      <c r="F933" s="9">
        <f>NCW!A933</f>
        <v>0</v>
      </c>
      <c r="G933" s="10">
        <f>NCW!D933</f>
        <v>0</v>
      </c>
      <c r="H933" s="15">
        <f>NCW!E933</f>
        <v>0</v>
      </c>
      <c r="I933" s="23">
        <f>NCW!F933</f>
        <v>0</v>
      </c>
      <c r="J933" s="15">
        <f>NCW!G933</f>
        <v>0</v>
      </c>
      <c r="K933" s="15">
        <f>NCW!H933</f>
        <v>0</v>
      </c>
      <c r="L933" s="15" t="str">
        <f t="shared" ca="1" si="42"/>
        <v/>
      </c>
      <c r="M933" s="4">
        <f>NCW!J933</f>
        <v>0</v>
      </c>
      <c r="N933" s="6">
        <f>NCW!K933</f>
        <v>0</v>
      </c>
      <c r="O933" s="11">
        <f>SUMIF(Invoiced!$C$2:$C$8000, F933,Invoiced!$H$2:$H$8000)</f>
        <v>0</v>
      </c>
      <c r="P933" s="18">
        <f t="shared" si="43"/>
        <v>0</v>
      </c>
      <c r="Q933" s="7">
        <f>NCW!L933</f>
        <v>0</v>
      </c>
      <c r="R933" s="12">
        <f>SUMIF(Invoiced!$C$2:$C$8000, F933,Invoiced!$I$2:$I$8000)</f>
        <v>0</v>
      </c>
      <c r="S933" s="2">
        <f t="shared" si="44"/>
        <v>0</v>
      </c>
      <c r="T933" s="28">
        <f>(1-NCW!M933)</f>
        <v>1</v>
      </c>
    </row>
    <row r="934" spans="1:20" x14ac:dyDescent="0.2">
      <c r="A934">
        <v>934</v>
      </c>
      <c r="B934" s="9">
        <f>NCW!A934</f>
        <v>0</v>
      </c>
      <c r="C934" s="27">
        <f>NCW!B934</f>
        <v>0</v>
      </c>
      <c r="D934" s="19">
        <f>NCW!C934</f>
        <v>0</v>
      </c>
      <c r="E934" s="9">
        <f>NCW!N934</f>
        <v>0</v>
      </c>
      <c r="F934" s="9">
        <f>NCW!A934</f>
        <v>0</v>
      </c>
      <c r="G934" s="10">
        <f>NCW!D934</f>
        <v>0</v>
      </c>
      <c r="H934" s="15">
        <f>NCW!E934</f>
        <v>0</v>
      </c>
      <c r="I934" s="23">
        <f>NCW!F934</f>
        <v>0</v>
      </c>
      <c r="J934" s="15">
        <f>NCW!G934</f>
        <v>0</v>
      </c>
      <c r="K934" s="15">
        <f>NCW!H934</f>
        <v>0</v>
      </c>
      <c r="L934" s="15" t="str">
        <f t="shared" ca="1" si="42"/>
        <v/>
      </c>
      <c r="M934" s="4">
        <f>NCW!J934</f>
        <v>0</v>
      </c>
      <c r="N934" s="6">
        <f>NCW!K934</f>
        <v>0</v>
      </c>
      <c r="O934" s="11">
        <f>SUMIF(Invoiced!$C$2:$C$8000, F934,Invoiced!$H$2:$H$8000)</f>
        <v>0</v>
      </c>
      <c r="P934" s="18">
        <f t="shared" si="43"/>
        <v>0</v>
      </c>
      <c r="Q934" s="7">
        <f>NCW!L934</f>
        <v>0</v>
      </c>
      <c r="R934" s="12">
        <f>SUMIF(Invoiced!$C$2:$C$8000, F934,Invoiced!$I$2:$I$8000)</f>
        <v>0</v>
      </c>
      <c r="S934" s="2">
        <f t="shared" si="44"/>
        <v>0</v>
      </c>
      <c r="T934" s="28">
        <f>(1-NCW!M934)</f>
        <v>1</v>
      </c>
    </row>
    <row r="935" spans="1:20" x14ac:dyDescent="0.2">
      <c r="A935">
        <v>935</v>
      </c>
      <c r="B935" s="9">
        <f>NCW!A935</f>
        <v>0</v>
      </c>
      <c r="C935" s="27">
        <f>NCW!B935</f>
        <v>0</v>
      </c>
      <c r="D935" s="19">
        <f>NCW!C935</f>
        <v>0</v>
      </c>
      <c r="E935" s="9">
        <f>NCW!N935</f>
        <v>0</v>
      </c>
      <c r="F935" s="9">
        <f>NCW!A935</f>
        <v>0</v>
      </c>
      <c r="G935" s="10">
        <f>NCW!D935</f>
        <v>0</v>
      </c>
      <c r="H935" s="15">
        <f>NCW!E935</f>
        <v>0</v>
      </c>
      <c r="I935" s="23">
        <f>NCW!F935</f>
        <v>0</v>
      </c>
      <c r="J935" s="15">
        <f>NCW!G935</f>
        <v>0</v>
      </c>
      <c r="K935" s="15">
        <f>NCW!H935</f>
        <v>0</v>
      </c>
      <c r="L935" s="15" t="str">
        <f t="shared" ca="1" si="42"/>
        <v/>
      </c>
      <c r="M935" s="4">
        <f>NCW!J935</f>
        <v>0</v>
      </c>
      <c r="N935" s="6">
        <f>NCW!K935</f>
        <v>0</v>
      </c>
      <c r="O935" s="11">
        <f>SUMIF(Invoiced!$C$2:$C$8000, F935,Invoiced!$H$2:$H$8000)</f>
        <v>0</v>
      </c>
      <c r="P935" s="18">
        <f t="shared" si="43"/>
        <v>0</v>
      </c>
      <c r="Q935" s="7">
        <f>NCW!L935</f>
        <v>0</v>
      </c>
      <c r="R935" s="12">
        <f>SUMIF(Invoiced!$C$2:$C$8000, F935,Invoiced!$I$2:$I$8000)</f>
        <v>0</v>
      </c>
      <c r="S935" s="2">
        <f t="shared" si="44"/>
        <v>0</v>
      </c>
      <c r="T935" s="28">
        <f>(1-NCW!M935)</f>
        <v>1</v>
      </c>
    </row>
    <row r="936" spans="1:20" x14ac:dyDescent="0.2">
      <c r="A936">
        <v>936</v>
      </c>
      <c r="B936" s="9">
        <f>NCW!A936</f>
        <v>0</v>
      </c>
      <c r="C936" s="27">
        <f>NCW!B936</f>
        <v>0</v>
      </c>
      <c r="D936" s="19">
        <f>NCW!C936</f>
        <v>0</v>
      </c>
      <c r="E936" s="9">
        <f>NCW!N936</f>
        <v>0</v>
      </c>
      <c r="F936" s="9">
        <f>NCW!A936</f>
        <v>0</v>
      </c>
      <c r="G936" s="10">
        <f>NCW!D936</f>
        <v>0</v>
      </c>
      <c r="H936" s="15">
        <f>NCW!E936</f>
        <v>0</v>
      </c>
      <c r="I936" s="23">
        <f>NCW!F936</f>
        <v>0</v>
      </c>
      <c r="J936" s="15">
        <f>NCW!G936</f>
        <v>0</v>
      </c>
      <c r="K936" s="15">
        <f>NCW!H936</f>
        <v>0</v>
      </c>
      <c r="L936" s="15" t="str">
        <f t="shared" ca="1" si="42"/>
        <v/>
      </c>
      <c r="M936" s="4">
        <f>NCW!J936</f>
        <v>0</v>
      </c>
      <c r="N936" s="6">
        <f>NCW!K936</f>
        <v>0</v>
      </c>
      <c r="O936" s="11">
        <f>SUMIF(Invoiced!$C$2:$C$8000, F936,Invoiced!$H$2:$H$8000)</f>
        <v>0</v>
      </c>
      <c r="P936" s="18">
        <f t="shared" si="43"/>
        <v>0</v>
      </c>
      <c r="Q936" s="7">
        <f>NCW!L936</f>
        <v>0</v>
      </c>
      <c r="R936" s="12">
        <f>SUMIF(Invoiced!$C$2:$C$8000, F936,Invoiced!$I$2:$I$8000)</f>
        <v>0</v>
      </c>
      <c r="S936" s="2">
        <f t="shared" si="44"/>
        <v>0</v>
      </c>
      <c r="T936" s="28">
        <f>(1-NCW!M936)</f>
        <v>1</v>
      </c>
    </row>
    <row r="937" spans="1:20" x14ac:dyDescent="0.2">
      <c r="A937">
        <v>937</v>
      </c>
      <c r="B937" s="9">
        <f>NCW!A937</f>
        <v>0</v>
      </c>
      <c r="C937" s="27">
        <f>NCW!B937</f>
        <v>0</v>
      </c>
      <c r="D937" s="19">
        <f>NCW!C937</f>
        <v>0</v>
      </c>
      <c r="E937" s="9">
        <f>NCW!N937</f>
        <v>0</v>
      </c>
      <c r="F937" s="9">
        <f>NCW!A937</f>
        <v>0</v>
      </c>
      <c r="G937" s="10">
        <f>NCW!D937</f>
        <v>0</v>
      </c>
      <c r="H937" s="15">
        <f>NCW!E937</f>
        <v>0</v>
      </c>
      <c r="I937" s="23">
        <f>NCW!F937</f>
        <v>0</v>
      </c>
      <c r="J937" s="15">
        <f>NCW!G937</f>
        <v>0</v>
      </c>
      <c r="K937" s="15">
        <f>NCW!H937</f>
        <v>0</v>
      </c>
      <c r="L937" s="15" t="str">
        <f t="shared" ca="1" si="42"/>
        <v/>
      </c>
      <c r="M937" s="4">
        <f>NCW!J937</f>
        <v>0</v>
      </c>
      <c r="N937" s="6">
        <f>NCW!K937</f>
        <v>0</v>
      </c>
      <c r="O937" s="11">
        <f>SUMIF(Invoiced!$C$2:$C$8000, F937,Invoiced!$H$2:$H$8000)</f>
        <v>0</v>
      </c>
      <c r="P937" s="18">
        <f t="shared" si="43"/>
        <v>0</v>
      </c>
      <c r="Q937" s="7">
        <f>NCW!L937</f>
        <v>0</v>
      </c>
      <c r="R937" s="12">
        <f>SUMIF(Invoiced!$C$2:$C$8000, F937,Invoiced!$I$2:$I$8000)</f>
        <v>0</v>
      </c>
      <c r="S937" s="2">
        <f t="shared" si="44"/>
        <v>0</v>
      </c>
      <c r="T937" s="28">
        <f>(1-NCW!M937)</f>
        <v>1</v>
      </c>
    </row>
    <row r="938" spans="1:20" x14ac:dyDescent="0.2">
      <c r="A938">
        <v>938</v>
      </c>
      <c r="B938" s="9">
        <f>NCW!A938</f>
        <v>0</v>
      </c>
      <c r="C938" s="27">
        <f>NCW!B938</f>
        <v>0</v>
      </c>
      <c r="D938" s="19">
        <f>NCW!C938</f>
        <v>0</v>
      </c>
      <c r="E938" s="9">
        <f>NCW!N938</f>
        <v>0</v>
      </c>
      <c r="F938" s="9">
        <f>NCW!A938</f>
        <v>0</v>
      </c>
      <c r="G938" s="10">
        <f>NCW!D938</f>
        <v>0</v>
      </c>
      <c r="H938" s="15">
        <f>NCW!E938</f>
        <v>0</v>
      </c>
      <c r="I938" s="23">
        <f>NCW!F938</f>
        <v>0</v>
      </c>
      <c r="J938" s="15">
        <f>NCW!G938</f>
        <v>0</v>
      </c>
      <c r="K938" s="15">
        <f>NCW!H938</f>
        <v>0</v>
      </c>
      <c r="L938" s="15" t="str">
        <f t="shared" ca="1" si="42"/>
        <v/>
      </c>
      <c r="M938" s="4">
        <f>NCW!J938</f>
        <v>0</v>
      </c>
      <c r="N938" s="6">
        <f>NCW!K938</f>
        <v>0</v>
      </c>
      <c r="O938" s="11">
        <f>SUMIF(Invoiced!$C$2:$C$8000, F938,Invoiced!$H$2:$H$8000)</f>
        <v>0</v>
      </c>
      <c r="P938" s="18">
        <f t="shared" si="43"/>
        <v>0</v>
      </c>
      <c r="Q938" s="7">
        <f>NCW!L938</f>
        <v>0</v>
      </c>
      <c r="R938" s="12">
        <f>SUMIF(Invoiced!$C$2:$C$8000, F938,Invoiced!$I$2:$I$8000)</f>
        <v>0</v>
      </c>
      <c r="S938" s="2">
        <f t="shared" si="44"/>
        <v>0</v>
      </c>
      <c r="T938" s="28">
        <f>(1-NCW!M938)</f>
        <v>1</v>
      </c>
    </row>
    <row r="939" spans="1:20" x14ac:dyDescent="0.2">
      <c r="A939">
        <v>939</v>
      </c>
      <c r="B939" s="9">
        <f>NCW!A939</f>
        <v>0</v>
      </c>
      <c r="C939" s="27">
        <f>NCW!B939</f>
        <v>0</v>
      </c>
      <c r="D939" s="19">
        <f>NCW!C939</f>
        <v>0</v>
      </c>
      <c r="E939" s="9">
        <f>NCW!N939</f>
        <v>0</v>
      </c>
      <c r="F939" s="9">
        <f>NCW!A939</f>
        <v>0</v>
      </c>
      <c r="G939" s="10">
        <f>NCW!D939</f>
        <v>0</v>
      </c>
      <c r="H939" s="15">
        <f>NCW!E939</f>
        <v>0</v>
      </c>
      <c r="I939" s="23">
        <f>NCW!F939</f>
        <v>0</v>
      </c>
      <c r="J939" s="15">
        <f>NCW!G939</f>
        <v>0</v>
      </c>
      <c r="K939" s="15">
        <f>NCW!H939</f>
        <v>0</v>
      </c>
      <c r="L939" s="15" t="str">
        <f t="shared" ca="1" si="42"/>
        <v/>
      </c>
      <c r="M939" s="4">
        <f>NCW!J939</f>
        <v>0</v>
      </c>
      <c r="N939" s="6">
        <f>NCW!K939</f>
        <v>0</v>
      </c>
      <c r="O939" s="11">
        <f>SUMIF(Invoiced!$C$2:$C$8000, F939,Invoiced!$H$2:$H$8000)</f>
        <v>0</v>
      </c>
      <c r="P939" s="18">
        <f t="shared" si="43"/>
        <v>0</v>
      </c>
      <c r="Q939" s="7">
        <f>NCW!L939</f>
        <v>0</v>
      </c>
      <c r="R939" s="12">
        <f>SUMIF(Invoiced!$C$2:$C$8000, F939,Invoiced!$I$2:$I$8000)</f>
        <v>0</v>
      </c>
      <c r="S939" s="2">
        <f t="shared" si="44"/>
        <v>0</v>
      </c>
      <c r="T939" s="28">
        <f>(1-NCW!M939)</f>
        <v>1</v>
      </c>
    </row>
    <row r="940" spans="1:20" x14ac:dyDescent="0.2">
      <c r="A940">
        <v>940</v>
      </c>
      <c r="B940" s="9">
        <f>NCW!A940</f>
        <v>0</v>
      </c>
      <c r="C940" s="27">
        <f>NCW!B940</f>
        <v>0</v>
      </c>
      <c r="D940" s="19">
        <f>NCW!C940</f>
        <v>0</v>
      </c>
      <c r="E940" s="9">
        <f>NCW!N940</f>
        <v>0</v>
      </c>
      <c r="F940" s="9">
        <f>NCW!A940</f>
        <v>0</v>
      </c>
      <c r="G940" s="10">
        <f>NCW!D940</f>
        <v>0</v>
      </c>
      <c r="H940" s="15">
        <f>NCW!E940</f>
        <v>0</v>
      </c>
      <c r="I940" s="23">
        <f>NCW!F940</f>
        <v>0</v>
      </c>
      <c r="J940" s="15">
        <f>NCW!G940</f>
        <v>0</v>
      </c>
      <c r="K940" s="15">
        <f>NCW!H940</f>
        <v>0</v>
      </c>
      <c r="L940" s="15" t="str">
        <f t="shared" ca="1" si="42"/>
        <v/>
      </c>
      <c r="M940" s="4">
        <f>NCW!J940</f>
        <v>0</v>
      </c>
      <c r="N940" s="6">
        <f>NCW!K940</f>
        <v>0</v>
      </c>
      <c r="O940" s="11">
        <f>SUMIF(Invoiced!$C$2:$C$8000, F940,Invoiced!$H$2:$H$8000)</f>
        <v>0</v>
      </c>
      <c r="P940" s="18">
        <f t="shared" si="43"/>
        <v>0</v>
      </c>
      <c r="Q940" s="7">
        <f>NCW!L940</f>
        <v>0</v>
      </c>
      <c r="R940" s="12">
        <f>SUMIF(Invoiced!$C$2:$C$8000, F940,Invoiced!$I$2:$I$8000)</f>
        <v>0</v>
      </c>
      <c r="S940" s="2">
        <f t="shared" si="44"/>
        <v>0</v>
      </c>
      <c r="T940" s="28">
        <f>(1-NCW!M940)</f>
        <v>1</v>
      </c>
    </row>
    <row r="941" spans="1:20" x14ac:dyDescent="0.2">
      <c r="A941">
        <v>941</v>
      </c>
      <c r="B941" s="9">
        <f>NCW!A941</f>
        <v>0</v>
      </c>
      <c r="C941" s="27">
        <f>NCW!B941</f>
        <v>0</v>
      </c>
      <c r="D941" s="19">
        <f>NCW!C941</f>
        <v>0</v>
      </c>
      <c r="E941" s="9">
        <f>NCW!N941</f>
        <v>0</v>
      </c>
      <c r="F941" s="9">
        <f>NCW!A941</f>
        <v>0</v>
      </c>
      <c r="G941" s="10">
        <f>NCW!D941</f>
        <v>0</v>
      </c>
      <c r="H941" s="15">
        <f>NCW!E941</f>
        <v>0</v>
      </c>
      <c r="I941" s="23">
        <f>NCW!F941</f>
        <v>0</v>
      </c>
      <c r="J941" s="15">
        <f>NCW!G941</f>
        <v>0</v>
      </c>
      <c r="K941" s="15">
        <f>NCW!H941</f>
        <v>0</v>
      </c>
      <c r="L941" s="15" t="str">
        <f t="shared" ca="1" si="42"/>
        <v/>
      </c>
      <c r="M941" s="4">
        <f>NCW!J941</f>
        <v>0</v>
      </c>
      <c r="N941" s="6">
        <f>NCW!K941</f>
        <v>0</v>
      </c>
      <c r="O941" s="11">
        <f>SUMIF(Invoiced!$C$2:$C$8000, F941,Invoiced!$H$2:$H$8000)</f>
        <v>0</v>
      </c>
      <c r="P941" s="18">
        <f t="shared" si="43"/>
        <v>0</v>
      </c>
      <c r="Q941" s="7">
        <f>NCW!L941</f>
        <v>0</v>
      </c>
      <c r="R941" s="12">
        <f>SUMIF(Invoiced!$C$2:$C$8000, F941,Invoiced!$I$2:$I$8000)</f>
        <v>0</v>
      </c>
      <c r="S941" s="2">
        <f t="shared" si="44"/>
        <v>0</v>
      </c>
      <c r="T941" s="28">
        <f>(1-NCW!M941)</f>
        <v>1</v>
      </c>
    </row>
    <row r="942" spans="1:20" x14ac:dyDescent="0.2">
      <c r="A942">
        <v>942</v>
      </c>
      <c r="B942" s="9">
        <f>NCW!A942</f>
        <v>0</v>
      </c>
      <c r="C942" s="27">
        <f>NCW!B942</f>
        <v>0</v>
      </c>
      <c r="D942" s="19">
        <f>NCW!C942</f>
        <v>0</v>
      </c>
      <c r="E942" s="9">
        <f>NCW!N942</f>
        <v>0</v>
      </c>
      <c r="F942" s="9">
        <f>NCW!A942</f>
        <v>0</v>
      </c>
      <c r="G942" s="10">
        <f>NCW!D942</f>
        <v>0</v>
      </c>
      <c r="H942" s="15">
        <f>NCW!E942</f>
        <v>0</v>
      </c>
      <c r="I942" s="23">
        <f>NCW!F942</f>
        <v>0</v>
      </c>
      <c r="J942" s="15">
        <f>NCW!G942</f>
        <v>0</v>
      </c>
      <c r="K942" s="15">
        <f>NCW!H942</f>
        <v>0</v>
      </c>
      <c r="L942" s="15" t="str">
        <f t="shared" ca="1" si="42"/>
        <v/>
      </c>
      <c r="M942" s="4">
        <f>NCW!J942</f>
        <v>0</v>
      </c>
      <c r="N942" s="6">
        <f>NCW!K942</f>
        <v>0</v>
      </c>
      <c r="O942" s="11">
        <f>SUMIF(Invoiced!$C$2:$C$8000, F942,Invoiced!$H$2:$H$8000)</f>
        <v>0</v>
      </c>
      <c r="P942" s="18">
        <f t="shared" si="43"/>
        <v>0</v>
      </c>
      <c r="Q942" s="7">
        <f>NCW!L942</f>
        <v>0</v>
      </c>
      <c r="R942" s="12">
        <f>SUMIF(Invoiced!$C$2:$C$8000, F942,Invoiced!$I$2:$I$8000)</f>
        <v>0</v>
      </c>
      <c r="S942" s="2">
        <f t="shared" si="44"/>
        <v>0</v>
      </c>
      <c r="T942" s="28">
        <f>(1-NCW!M942)</f>
        <v>1</v>
      </c>
    </row>
    <row r="943" spans="1:20" x14ac:dyDescent="0.2">
      <c r="A943">
        <v>943</v>
      </c>
      <c r="B943" s="9">
        <f>NCW!A943</f>
        <v>0</v>
      </c>
      <c r="C943" s="27">
        <f>NCW!B943</f>
        <v>0</v>
      </c>
      <c r="D943" s="19">
        <f>NCW!C943</f>
        <v>0</v>
      </c>
      <c r="E943" s="9">
        <f>NCW!N943</f>
        <v>0</v>
      </c>
      <c r="F943" s="9">
        <f>NCW!A943</f>
        <v>0</v>
      </c>
      <c r="G943" s="10">
        <f>NCW!D943</f>
        <v>0</v>
      </c>
      <c r="H943" s="15">
        <f>NCW!E943</f>
        <v>0</v>
      </c>
      <c r="I943" s="23">
        <f>NCW!F943</f>
        <v>0</v>
      </c>
      <c r="J943" s="15">
        <f>NCW!G943</f>
        <v>0</v>
      </c>
      <c r="K943" s="15">
        <f>NCW!H943</f>
        <v>0</v>
      </c>
      <c r="L943" s="15" t="str">
        <f t="shared" ca="1" si="42"/>
        <v/>
      </c>
      <c r="M943" s="4">
        <f>NCW!J943</f>
        <v>0</v>
      </c>
      <c r="N943" s="6">
        <f>NCW!K943</f>
        <v>0</v>
      </c>
      <c r="O943" s="11">
        <f>SUMIF(Invoiced!$C$2:$C$8000, F943,Invoiced!$H$2:$H$8000)</f>
        <v>0</v>
      </c>
      <c r="P943" s="18">
        <f t="shared" si="43"/>
        <v>0</v>
      </c>
      <c r="Q943" s="7">
        <f>NCW!L943</f>
        <v>0</v>
      </c>
      <c r="R943" s="12">
        <f>SUMIF(Invoiced!$C$2:$C$8000, F943,Invoiced!$I$2:$I$8000)</f>
        <v>0</v>
      </c>
      <c r="S943" s="2">
        <f t="shared" si="44"/>
        <v>0</v>
      </c>
      <c r="T943" s="28">
        <f>(1-NCW!M943)</f>
        <v>1</v>
      </c>
    </row>
    <row r="944" spans="1:20" x14ac:dyDescent="0.2">
      <c r="A944">
        <v>944</v>
      </c>
      <c r="B944" s="9">
        <f>NCW!A944</f>
        <v>0</v>
      </c>
      <c r="C944" s="27">
        <f>NCW!B944</f>
        <v>0</v>
      </c>
      <c r="D944" s="19">
        <f>NCW!C944</f>
        <v>0</v>
      </c>
      <c r="E944" s="9">
        <f>NCW!N944</f>
        <v>0</v>
      </c>
      <c r="F944" s="9">
        <f>NCW!A944</f>
        <v>0</v>
      </c>
      <c r="G944" s="10">
        <f>NCW!D944</f>
        <v>0</v>
      </c>
      <c r="H944" s="15">
        <f>NCW!E944</f>
        <v>0</v>
      </c>
      <c r="I944" s="23">
        <f>NCW!F944</f>
        <v>0</v>
      </c>
      <c r="J944" s="15">
        <f>NCW!G944</f>
        <v>0</v>
      </c>
      <c r="K944" s="15">
        <f>NCW!H944</f>
        <v>0</v>
      </c>
      <c r="L944" s="15" t="str">
        <f t="shared" ca="1" si="42"/>
        <v/>
      </c>
      <c r="M944" s="4">
        <f>NCW!J944</f>
        <v>0</v>
      </c>
      <c r="N944" s="6">
        <f>NCW!K944</f>
        <v>0</v>
      </c>
      <c r="O944" s="11">
        <f>SUMIF(Invoiced!$C$2:$C$8000, F944,Invoiced!$H$2:$H$8000)</f>
        <v>0</v>
      </c>
      <c r="P944" s="18">
        <f t="shared" si="43"/>
        <v>0</v>
      </c>
      <c r="Q944" s="7">
        <f>NCW!L944</f>
        <v>0</v>
      </c>
      <c r="R944" s="12">
        <f>SUMIF(Invoiced!$C$2:$C$8000, F944,Invoiced!$I$2:$I$8000)</f>
        <v>0</v>
      </c>
      <c r="S944" s="2">
        <f t="shared" si="44"/>
        <v>0</v>
      </c>
      <c r="T944" s="28">
        <f>(1-NCW!M944)</f>
        <v>1</v>
      </c>
    </row>
    <row r="945" spans="1:20" x14ac:dyDescent="0.2">
      <c r="A945">
        <v>945</v>
      </c>
      <c r="B945" s="9">
        <f>NCW!A945</f>
        <v>0</v>
      </c>
      <c r="C945" s="27">
        <f>NCW!B945</f>
        <v>0</v>
      </c>
      <c r="D945" s="19">
        <f>NCW!C945</f>
        <v>0</v>
      </c>
      <c r="E945" s="9">
        <f>NCW!N945</f>
        <v>0</v>
      </c>
      <c r="F945" s="9">
        <f>NCW!A945</f>
        <v>0</v>
      </c>
      <c r="G945" s="10">
        <f>NCW!D945</f>
        <v>0</v>
      </c>
      <c r="H945" s="15">
        <f>NCW!E945</f>
        <v>0</v>
      </c>
      <c r="I945" s="23">
        <f>NCW!F945</f>
        <v>0</v>
      </c>
      <c r="J945" s="15">
        <f>NCW!G945</f>
        <v>0</v>
      </c>
      <c r="K945" s="15">
        <f>NCW!H945</f>
        <v>0</v>
      </c>
      <c r="L945" s="15" t="str">
        <f t="shared" ca="1" si="42"/>
        <v/>
      </c>
      <c r="M945" s="4">
        <f>NCW!J945</f>
        <v>0</v>
      </c>
      <c r="N945" s="6">
        <f>NCW!K945</f>
        <v>0</v>
      </c>
      <c r="O945" s="11">
        <f>SUMIF(Invoiced!$C$2:$C$8000, F945,Invoiced!$H$2:$H$8000)</f>
        <v>0</v>
      </c>
      <c r="P945" s="18">
        <f t="shared" si="43"/>
        <v>0</v>
      </c>
      <c r="Q945" s="7">
        <f>NCW!L945</f>
        <v>0</v>
      </c>
      <c r="R945" s="12">
        <f>SUMIF(Invoiced!$C$2:$C$8000, F945,Invoiced!$I$2:$I$8000)</f>
        <v>0</v>
      </c>
      <c r="S945" s="2">
        <f t="shared" si="44"/>
        <v>0</v>
      </c>
      <c r="T945" s="28">
        <f>(1-NCW!M945)</f>
        <v>1</v>
      </c>
    </row>
    <row r="946" spans="1:20" x14ac:dyDescent="0.2">
      <c r="A946">
        <v>946</v>
      </c>
      <c r="B946" s="9">
        <f>NCW!A946</f>
        <v>0</v>
      </c>
      <c r="C946" s="27">
        <f>NCW!B946</f>
        <v>0</v>
      </c>
      <c r="D946" s="19">
        <f>NCW!C946</f>
        <v>0</v>
      </c>
      <c r="E946" s="9">
        <f>NCW!N946</f>
        <v>0</v>
      </c>
      <c r="F946" s="9">
        <f>NCW!A946</f>
        <v>0</v>
      </c>
      <c r="G946" s="10">
        <f>NCW!D946</f>
        <v>0</v>
      </c>
      <c r="H946" s="15">
        <f>NCW!E946</f>
        <v>0</v>
      </c>
      <c r="I946" s="23">
        <f>NCW!F946</f>
        <v>0</v>
      </c>
      <c r="J946" s="15">
        <f>NCW!G946</f>
        <v>0</v>
      </c>
      <c r="K946" s="15">
        <f>NCW!H946</f>
        <v>0</v>
      </c>
      <c r="L946" s="15" t="str">
        <f t="shared" ca="1" si="42"/>
        <v/>
      </c>
      <c r="M946" s="4">
        <f>NCW!J946</f>
        <v>0</v>
      </c>
      <c r="N946" s="6">
        <f>NCW!K946</f>
        <v>0</v>
      </c>
      <c r="O946" s="11">
        <f>SUMIF(Invoiced!$C$2:$C$8000, F946,Invoiced!$H$2:$H$8000)</f>
        <v>0</v>
      </c>
      <c r="P946" s="18">
        <f t="shared" si="43"/>
        <v>0</v>
      </c>
      <c r="Q946" s="7">
        <f>NCW!L946</f>
        <v>0</v>
      </c>
      <c r="R946" s="12">
        <f>SUMIF(Invoiced!$C$2:$C$8000, F946,Invoiced!$I$2:$I$8000)</f>
        <v>0</v>
      </c>
      <c r="S946" s="2">
        <f t="shared" si="44"/>
        <v>0</v>
      </c>
      <c r="T946" s="28">
        <f>(1-NCW!M946)</f>
        <v>1</v>
      </c>
    </row>
    <row r="947" spans="1:20" x14ac:dyDescent="0.2">
      <c r="A947">
        <v>947</v>
      </c>
      <c r="B947" s="9">
        <f>NCW!A947</f>
        <v>0</v>
      </c>
      <c r="C947" s="27">
        <f>NCW!B947</f>
        <v>0</v>
      </c>
      <c r="D947" s="19">
        <f>NCW!C947</f>
        <v>0</v>
      </c>
      <c r="E947" s="9">
        <f>NCW!N947</f>
        <v>0</v>
      </c>
      <c r="F947" s="9">
        <f>NCW!A947</f>
        <v>0</v>
      </c>
      <c r="G947" s="10">
        <f>NCW!D947</f>
        <v>0</v>
      </c>
      <c r="H947" s="15">
        <f>NCW!E947</f>
        <v>0</v>
      </c>
      <c r="I947" s="23">
        <f>NCW!F947</f>
        <v>0</v>
      </c>
      <c r="J947" s="15">
        <f>NCW!G947</f>
        <v>0</v>
      </c>
      <c r="K947" s="15">
        <f>NCW!H947</f>
        <v>0</v>
      </c>
      <c r="L947" s="15" t="str">
        <f t="shared" ca="1" si="42"/>
        <v/>
      </c>
      <c r="M947" s="4">
        <f>NCW!J947</f>
        <v>0</v>
      </c>
      <c r="N947" s="6">
        <f>NCW!K947</f>
        <v>0</v>
      </c>
      <c r="O947" s="11">
        <f>SUMIF(Invoiced!$C$2:$C$8000, F947,Invoiced!$H$2:$H$8000)</f>
        <v>0</v>
      </c>
      <c r="P947" s="18">
        <f t="shared" si="43"/>
        <v>0</v>
      </c>
      <c r="Q947" s="7">
        <f>NCW!L947</f>
        <v>0</v>
      </c>
      <c r="R947" s="12">
        <f>SUMIF(Invoiced!$C$2:$C$8000, F947,Invoiced!$I$2:$I$8000)</f>
        <v>0</v>
      </c>
      <c r="S947" s="2">
        <f t="shared" si="44"/>
        <v>0</v>
      </c>
      <c r="T947" s="28">
        <f>(1-NCW!M947)</f>
        <v>1</v>
      </c>
    </row>
    <row r="948" spans="1:20" x14ac:dyDescent="0.2">
      <c r="A948">
        <v>948</v>
      </c>
      <c r="B948" s="9">
        <f>NCW!A948</f>
        <v>0</v>
      </c>
      <c r="C948" s="27">
        <f>NCW!B948</f>
        <v>0</v>
      </c>
      <c r="D948" s="19">
        <f>NCW!C948</f>
        <v>0</v>
      </c>
      <c r="E948" s="9">
        <f>NCW!N948</f>
        <v>0</v>
      </c>
      <c r="F948" s="9">
        <f>NCW!A948</f>
        <v>0</v>
      </c>
      <c r="G948" s="10">
        <f>NCW!D948</f>
        <v>0</v>
      </c>
      <c r="H948" s="15">
        <f>NCW!E948</f>
        <v>0</v>
      </c>
      <c r="I948" s="23">
        <f>NCW!F948</f>
        <v>0</v>
      </c>
      <c r="J948" s="15">
        <f>NCW!G948</f>
        <v>0</v>
      </c>
      <c r="K948" s="15">
        <f>NCW!H948</f>
        <v>0</v>
      </c>
      <c r="L948" s="15" t="str">
        <f t="shared" ca="1" si="42"/>
        <v/>
      </c>
      <c r="M948" s="4">
        <f>NCW!J948</f>
        <v>0</v>
      </c>
      <c r="N948" s="6">
        <f>NCW!K948</f>
        <v>0</v>
      </c>
      <c r="O948" s="11">
        <f>SUMIF(Invoiced!$C$2:$C$8000, F948,Invoiced!$H$2:$H$8000)</f>
        <v>0</v>
      </c>
      <c r="P948" s="18">
        <f t="shared" si="43"/>
        <v>0</v>
      </c>
      <c r="Q948" s="7">
        <f>NCW!L948</f>
        <v>0</v>
      </c>
      <c r="R948" s="12">
        <f>SUMIF(Invoiced!$C$2:$C$8000, F948,Invoiced!$I$2:$I$8000)</f>
        <v>0</v>
      </c>
      <c r="S948" s="2">
        <f t="shared" si="44"/>
        <v>0</v>
      </c>
      <c r="T948" s="28">
        <f>(1-NCW!M948)</f>
        <v>1</v>
      </c>
    </row>
    <row r="949" spans="1:20" x14ac:dyDescent="0.2">
      <c r="A949">
        <v>949</v>
      </c>
      <c r="B949" s="9">
        <f>NCW!A949</f>
        <v>0</v>
      </c>
      <c r="C949" s="27">
        <f>NCW!B949</f>
        <v>0</v>
      </c>
      <c r="D949" s="19">
        <f>NCW!C949</f>
        <v>0</v>
      </c>
      <c r="E949" s="9">
        <f>NCW!N949</f>
        <v>0</v>
      </c>
      <c r="F949" s="9">
        <f>NCW!A949</f>
        <v>0</v>
      </c>
      <c r="G949" s="10">
        <f>NCW!D949</f>
        <v>0</v>
      </c>
      <c r="H949" s="15">
        <f>NCW!E949</f>
        <v>0</v>
      </c>
      <c r="I949" s="23">
        <f>NCW!F949</f>
        <v>0</v>
      </c>
      <c r="J949" s="15">
        <f>NCW!G949</f>
        <v>0</v>
      </c>
      <c r="K949" s="15">
        <f>NCW!H949</f>
        <v>0</v>
      </c>
      <c r="L949" s="15" t="str">
        <f t="shared" ca="1" si="42"/>
        <v/>
      </c>
      <c r="M949" s="4">
        <f>NCW!J949</f>
        <v>0</v>
      </c>
      <c r="N949" s="6">
        <f>NCW!K949</f>
        <v>0</v>
      </c>
      <c r="O949" s="11">
        <f>SUMIF(Invoiced!$C$2:$C$8000, F949,Invoiced!$H$2:$H$8000)</f>
        <v>0</v>
      </c>
      <c r="P949" s="18">
        <f t="shared" si="43"/>
        <v>0</v>
      </c>
      <c r="Q949" s="7">
        <f>NCW!L949</f>
        <v>0</v>
      </c>
      <c r="R949" s="12">
        <f>SUMIF(Invoiced!$C$2:$C$8000, F949,Invoiced!$I$2:$I$8000)</f>
        <v>0</v>
      </c>
      <c r="S949" s="2">
        <f t="shared" si="44"/>
        <v>0</v>
      </c>
      <c r="T949" s="28">
        <f>(1-NCW!M949)</f>
        <v>1</v>
      </c>
    </row>
    <row r="950" spans="1:20" x14ac:dyDescent="0.2">
      <c r="A950">
        <v>950</v>
      </c>
      <c r="B950" s="9">
        <f>NCW!A950</f>
        <v>0</v>
      </c>
      <c r="C950" s="27">
        <f>NCW!B950</f>
        <v>0</v>
      </c>
      <c r="D950" s="19">
        <f>NCW!C950</f>
        <v>0</v>
      </c>
      <c r="E950" s="9">
        <f>NCW!N950</f>
        <v>0</v>
      </c>
      <c r="F950" s="9">
        <f>NCW!A950</f>
        <v>0</v>
      </c>
      <c r="G950" s="10">
        <f>NCW!D950</f>
        <v>0</v>
      </c>
      <c r="H950" s="15">
        <f>NCW!E950</f>
        <v>0</v>
      </c>
      <c r="I950" s="23">
        <f>NCW!F950</f>
        <v>0</v>
      </c>
      <c r="J950" s="15">
        <f>NCW!G950</f>
        <v>0</v>
      </c>
      <c r="K950" s="15">
        <f>NCW!H950</f>
        <v>0</v>
      </c>
      <c r="L950" s="15" t="str">
        <f t="shared" ca="1" si="42"/>
        <v/>
      </c>
      <c r="M950" s="4">
        <f>NCW!J950</f>
        <v>0</v>
      </c>
      <c r="N950" s="6">
        <f>NCW!K950</f>
        <v>0</v>
      </c>
      <c r="O950" s="11">
        <f>SUMIF(Invoiced!$C$2:$C$8000, F950,Invoiced!$H$2:$H$8000)</f>
        <v>0</v>
      </c>
      <c r="P950" s="18">
        <f t="shared" si="43"/>
        <v>0</v>
      </c>
      <c r="Q950" s="7">
        <f>NCW!L950</f>
        <v>0</v>
      </c>
      <c r="R950" s="12">
        <f>SUMIF(Invoiced!$C$2:$C$8000, F950,Invoiced!$I$2:$I$8000)</f>
        <v>0</v>
      </c>
      <c r="S950" s="2">
        <f t="shared" si="44"/>
        <v>0</v>
      </c>
      <c r="T950" s="28">
        <f>(1-NCW!M950)</f>
        <v>1</v>
      </c>
    </row>
    <row r="951" spans="1:20" x14ac:dyDescent="0.2">
      <c r="A951">
        <v>951</v>
      </c>
      <c r="B951" s="9">
        <f>NCW!A951</f>
        <v>0</v>
      </c>
      <c r="C951" s="27">
        <f>NCW!B951</f>
        <v>0</v>
      </c>
      <c r="D951" s="19">
        <f>NCW!C951</f>
        <v>0</v>
      </c>
      <c r="E951" s="9">
        <f>NCW!N951</f>
        <v>0</v>
      </c>
      <c r="F951" s="9">
        <f>NCW!A951</f>
        <v>0</v>
      </c>
      <c r="G951" s="10">
        <f>NCW!D951</f>
        <v>0</v>
      </c>
      <c r="H951" s="15">
        <f>NCW!E951</f>
        <v>0</v>
      </c>
      <c r="I951" s="23">
        <f>NCW!F951</f>
        <v>0</v>
      </c>
      <c r="J951" s="15">
        <f>NCW!G951</f>
        <v>0</v>
      </c>
      <c r="K951" s="15">
        <f>NCW!H951</f>
        <v>0</v>
      </c>
      <c r="L951" s="15" t="str">
        <f t="shared" ca="1" si="42"/>
        <v/>
      </c>
      <c r="M951" s="4">
        <f>NCW!J951</f>
        <v>0</v>
      </c>
      <c r="N951" s="6">
        <f>NCW!K951</f>
        <v>0</v>
      </c>
      <c r="O951" s="11">
        <f>SUMIF(Invoiced!$C$2:$C$8000, F951,Invoiced!$H$2:$H$8000)</f>
        <v>0</v>
      </c>
      <c r="P951" s="18">
        <f t="shared" si="43"/>
        <v>0</v>
      </c>
      <c r="Q951" s="7">
        <f>NCW!L951</f>
        <v>0</v>
      </c>
      <c r="R951" s="12">
        <f>SUMIF(Invoiced!$C$2:$C$8000, F951,Invoiced!$I$2:$I$8000)</f>
        <v>0</v>
      </c>
      <c r="S951" s="2">
        <f t="shared" si="44"/>
        <v>0</v>
      </c>
      <c r="T951" s="28">
        <f>(1-NCW!M951)</f>
        <v>1</v>
      </c>
    </row>
    <row r="952" spans="1:20" x14ac:dyDescent="0.2">
      <c r="A952">
        <v>952</v>
      </c>
      <c r="B952" s="9">
        <f>NCW!A952</f>
        <v>0</v>
      </c>
      <c r="C952" s="27">
        <f>NCW!B952</f>
        <v>0</v>
      </c>
      <c r="D952" s="19">
        <f>NCW!C952</f>
        <v>0</v>
      </c>
      <c r="E952" s="9">
        <f>NCW!N952</f>
        <v>0</v>
      </c>
      <c r="F952" s="9">
        <f>NCW!A952</f>
        <v>0</v>
      </c>
      <c r="G952" s="10">
        <f>NCW!D952</f>
        <v>0</v>
      </c>
      <c r="H952" s="15">
        <f>NCW!E952</f>
        <v>0</v>
      </c>
      <c r="I952" s="23">
        <f>NCW!F952</f>
        <v>0</v>
      </c>
      <c r="J952" s="15">
        <f>NCW!G952</f>
        <v>0</v>
      </c>
      <c r="K952" s="15">
        <f>NCW!H952</f>
        <v>0</v>
      </c>
      <c r="L952" s="15" t="str">
        <f t="shared" ca="1" si="42"/>
        <v/>
      </c>
      <c r="M952" s="4">
        <f>NCW!J952</f>
        <v>0</v>
      </c>
      <c r="N952" s="6">
        <f>NCW!K952</f>
        <v>0</v>
      </c>
      <c r="O952" s="11">
        <f>SUMIF(Invoiced!$C$2:$C$8000, F952,Invoiced!$H$2:$H$8000)</f>
        <v>0</v>
      </c>
      <c r="P952" s="18">
        <f t="shared" si="43"/>
        <v>0</v>
      </c>
      <c r="Q952" s="7">
        <f>NCW!L952</f>
        <v>0</v>
      </c>
      <c r="R952" s="12">
        <f>SUMIF(Invoiced!$C$2:$C$8000, F952,Invoiced!$I$2:$I$8000)</f>
        <v>0</v>
      </c>
      <c r="S952" s="2">
        <f t="shared" si="44"/>
        <v>0</v>
      </c>
      <c r="T952" s="28">
        <f>(1-NCW!M952)</f>
        <v>1</v>
      </c>
    </row>
    <row r="953" spans="1:20" x14ac:dyDescent="0.2">
      <c r="A953">
        <v>953</v>
      </c>
      <c r="B953" s="9">
        <f>NCW!A953</f>
        <v>0</v>
      </c>
      <c r="C953" s="27">
        <f>NCW!B953</f>
        <v>0</v>
      </c>
      <c r="D953" s="19">
        <f>NCW!C953</f>
        <v>0</v>
      </c>
      <c r="E953" s="9">
        <f>NCW!N953</f>
        <v>0</v>
      </c>
      <c r="F953" s="9">
        <f>NCW!A953</f>
        <v>0</v>
      </c>
      <c r="G953" s="10">
        <f>NCW!D953</f>
        <v>0</v>
      </c>
      <c r="H953" s="15">
        <f>NCW!E953</f>
        <v>0</v>
      </c>
      <c r="I953" s="23">
        <f>NCW!F953</f>
        <v>0</v>
      </c>
      <c r="J953" s="15">
        <f>NCW!G953</f>
        <v>0</v>
      </c>
      <c r="K953" s="15">
        <f>NCW!H953</f>
        <v>0</v>
      </c>
      <c r="L953" s="15" t="str">
        <f t="shared" ca="1" si="42"/>
        <v/>
      </c>
      <c r="M953" s="4">
        <f>NCW!J953</f>
        <v>0</v>
      </c>
      <c r="N953" s="6">
        <f>NCW!K953</f>
        <v>0</v>
      </c>
      <c r="O953" s="11">
        <f>SUMIF(Invoiced!$C$2:$C$8000, F953,Invoiced!$H$2:$H$8000)</f>
        <v>0</v>
      </c>
      <c r="P953" s="18">
        <f t="shared" si="43"/>
        <v>0</v>
      </c>
      <c r="Q953" s="7">
        <f>NCW!L953</f>
        <v>0</v>
      </c>
      <c r="R953" s="12">
        <f>SUMIF(Invoiced!$C$2:$C$8000, F953,Invoiced!$I$2:$I$8000)</f>
        <v>0</v>
      </c>
      <c r="S953" s="2">
        <f t="shared" si="44"/>
        <v>0</v>
      </c>
      <c r="T953" s="28">
        <f>(1-NCW!M953)</f>
        <v>1</v>
      </c>
    </row>
    <row r="954" spans="1:20" x14ac:dyDescent="0.2">
      <c r="A954">
        <v>954</v>
      </c>
      <c r="B954" s="9">
        <f>NCW!A954</f>
        <v>0</v>
      </c>
      <c r="C954" s="27">
        <f>NCW!B954</f>
        <v>0</v>
      </c>
      <c r="D954" s="19">
        <f>NCW!C954</f>
        <v>0</v>
      </c>
      <c r="E954" s="9">
        <f>NCW!N954</f>
        <v>0</v>
      </c>
      <c r="F954" s="9">
        <f>NCW!A954</f>
        <v>0</v>
      </c>
      <c r="G954" s="10">
        <f>NCW!D954</f>
        <v>0</v>
      </c>
      <c r="H954" s="15">
        <f>NCW!E954</f>
        <v>0</v>
      </c>
      <c r="I954" s="23">
        <f>NCW!F954</f>
        <v>0</v>
      </c>
      <c r="J954" s="15">
        <f>NCW!G954</f>
        <v>0</v>
      </c>
      <c r="K954" s="15">
        <f>NCW!H954</f>
        <v>0</v>
      </c>
      <c r="L954" s="15" t="str">
        <f t="shared" ca="1" si="42"/>
        <v/>
      </c>
      <c r="M954" s="4">
        <f>NCW!J954</f>
        <v>0</v>
      </c>
      <c r="N954" s="6">
        <f>NCW!K954</f>
        <v>0</v>
      </c>
      <c r="O954" s="11">
        <f>SUMIF(Invoiced!$C$2:$C$8000, F954,Invoiced!$H$2:$H$8000)</f>
        <v>0</v>
      </c>
      <c r="P954" s="18">
        <f t="shared" si="43"/>
        <v>0</v>
      </c>
      <c r="Q954" s="7">
        <f>NCW!L954</f>
        <v>0</v>
      </c>
      <c r="R954" s="12">
        <f>SUMIF(Invoiced!$C$2:$C$8000, F954,Invoiced!$I$2:$I$8000)</f>
        <v>0</v>
      </c>
      <c r="S954" s="2">
        <f t="shared" si="44"/>
        <v>0</v>
      </c>
      <c r="T954" s="28">
        <f>(1-NCW!M954)</f>
        <v>1</v>
      </c>
    </row>
    <row r="955" spans="1:20" x14ac:dyDescent="0.2">
      <c r="A955">
        <v>955</v>
      </c>
      <c r="B955" s="9">
        <f>NCW!A955</f>
        <v>0</v>
      </c>
      <c r="C955" s="27">
        <f>NCW!B955</f>
        <v>0</v>
      </c>
      <c r="D955" s="19">
        <f>NCW!C955</f>
        <v>0</v>
      </c>
      <c r="E955" s="9">
        <f>NCW!N955</f>
        <v>0</v>
      </c>
      <c r="F955" s="9">
        <f>NCW!A955</f>
        <v>0</v>
      </c>
      <c r="G955" s="10">
        <f>NCW!D955</f>
        <v>0</v>
      </c>
      <c r="H955" s="15">
        <f>NCW!E955</f>
        <v>0</v>
      </c>
      <c r="I955" s="23">
        <f>NCW!F955</f>
        <v>0</v>
      </c>
      <c r="J955" s="15">
        <f>NCW!G955</f>
        <v>0</v>
      </c>
      <c r="K955" s="15">
        <f>NCW!H955</f>
        <v>0</v>
      </c>
      <c r="L955" s="15" t="str">
        <f t="shared" ca="1" si="42"/>
        <v/>
      </c>
      <c r="M955" s="4">
        <f>NCW!J955</f>
        <v>0</v>
      </c>
      <c r="N955" s="6">
        <f>NCW!K955</f>
        <v>0</v>
      </c>
      <c r="O955" s="11">
        <f>SUMIF(Invoiced!$C$2:$C$8000, F955,Invoiced!$H$2:$H$8000)</f>
        <v>0</v>
      </c>
      <c r="P955" s="18">
        <f t="shared" si="43"/>
        <v>0</v>
      </c>
      <c r="Q955" s="7">
        <f>NCW!L955</f>
        <v>0</v>
      </c>
      <c r="R955" s="12">
        <f>SUMIF(Invoiced!$C$2:$C$8000, F955,Invoiced!$I$2:$I$8000)</f>
        <v>0</v>
      </c>
      <c r="S955" s="2">
        <f t="shared" si="44"/>
        <v>0</v>
      </c>
      <c r="T955" s="28">
        <f>(1-NCW!M955)</f>
        <v>1</v>
      </c>
    </row>
    <row r="956" spans="1:20" x14ac:dyDescent="0.2">
      <c r="A956">
        <v>956</v>
      </c>
      <c r="B956" s="9">
        <f>NCW!A956</f>
        <v>0</v>
      </c>
      <c r="C956" s="27">
        <f>NCW!B956</f>
        <v>0</v>
      </c>
      <c r="D956" s="19">
        <f>NCW!C956</f>
        <v>0</v>
      </c>
      <c r="E956" s="9">
        <f>NCW!N956</f>
        <v>0</v>
      </c>
      <c r="F956" s="9">
        <f>NCW!A956</f>
        <v>0</v>
      </c>
      <c r="G956" s="10">
        <f>NCW!D956</f>
        <v>0</v>
      </c>
      <c r="H956" s="15">
        <f>NCW!E956</f>
        <v>0</v>
      </c>
      <c r="I956" s="23">
        <f>NCW!F956</f>
        <v>0</v>
      </c>
      <c r="J956" s="15">
        <f>NCW!G956</f>
        <v>0</v>
      </c>
      <c r="K956" s="15">
        <f>NCW!H956</f>
        <v>0</v>
      </c>
      <c r="L956" s="15" t="str">
        <f t="shared" ca="1" si="42"/>
        <v/>
      </c>
      <c r="M956" s="4">
        <f>NCW!J956</f>
        <v>0</v>
      </c>
      <c r="N956" s="6">
        <f>NCW!K956</f>
        <v>0</v>
      </c>
      <c r="O956" s="11">
        <f>SUMIF(Invoiced!$C$2:$C$8000, F956,Invoiced!$H$2:$H$8000)</f>
        <v>0</v>
      </c>
      <c r="P956" s="18">
        <f t="shared" si="43"/>
        <v>0</v>
      </c>
      <c r="Q956" s="7">
        <f>NCW!L956</f>
        <v>0</v>
      </c>
      <c r="R956" s="12">
        <f>SUMIF(Invoiced!$C$2:$C$8000, F956,Invoiced!$I$2:$I$8000)</f>
        <v>0</v>
      </c>
      <c r="S956" s="2">
        <f t="shared" si="44"/>
        <v>0</v>
      </c>
      <c r="T956" s="28">
        <f>(1-NCW!M956)</f>
        <v>1</v>
      </c>
    </row>
    <row r="957" spans="1:20" x14ac:dyDescent="0.2">
      <c r="A957">
        <v>957</v>
      </c>
      <c r="B957" s="9">
        <f>NCW!A957</f>
        <v>0</v>
      </c>
      <c r="C957" s="27">
        <f>NCW!B957</f>
        <v>0</v>
      </c>
      <c r="D957" s="19">
        <f>NCW!C957</f>
        <v>0</v>
      </c>
      <c r="E957" s="9">
        <f>NCW!N957</f>
        <v>0</v>
      </c>
      <c r="F957" s="9">
        <f>NCW!A957</f>
        <v>0</v>
      </c>
      <c r="G957" s="10">
        <f>NCW!D957</f>
        <v>0</v>
      </c>
      <c r="H957" s="15">
        <f>NCW!E957</f>
        <v>0</v>
      </c>
      <c r="I957" s="23">
        <f>NCW!F957</f>
        <v>0</v>
      </c>
      <c r="J957" s="15">
        <f>NCW!G957</f>
        <v>0</v>
      </c>
      <c r="K957" s="15">
        <f>NCW!H957</f>
        <v>0</v>
      </c>
      <c r="L957" s="15" t="str">
        <f t="shared" ca="1" si="42"/>
        <v/>
      </c>
      <c r="M957" s="4">
        <f>NCW!J957</f>
        <v>0</v>
      </c>
      <c r="N957" s="6">
        <f>NCW!K957</f>
        <v>0</v>
      </c>
      <c r="O957" s="11">
        <f>SUMIF(Invoiced!$C$2:$C$8000, F957,Invoiced!$H$2:$H$8000)</f>
        <v>0</v>
      </c>
      <c r="P957" s="18">
        <f t="shared" si="43"/>
        <v>0</v>
      </c>
      <c r="Q957" s="7">
        <f>NCW!L957</f>
        <v>0</v>
      </c>
      <c r="R957" s="12">
        <f>SUMIF(Invoiced!$C$2:$C$8000, F957,Invoiced!$I$2:$I$8000)</f>
        <v>0</v>
      </c>
      <c r="S957" s="2">
        <f t="shared" si="44"/>
        <v>0</v>
      </c>
      <c r="T957" s="28">
        <f>(1-NCW!M957)</f>
        <v>1</v>
      </c>
    </row>
    <row r="958" spans="1:20" x14ac:dyDescent="0.2">
      <c r="A958">
        <v>958</v>
      </c>
      <c r="B958" s="9">
        <f>NCW!A958</f>
        <v>0</v>
      </c>
      <c r="C958" s="27">
        <f>NCW!B958</f>
        <v>0</v>
      </c>
      <c r="D958" s="19">
        <f>NCW!C958</f>
        <v>0</v>
      </c>
      <c r="E958" s="9">
        <f>NCW!N958</f>
        <v>0</v>
      </c>
      <c r="F958" s="9">
        <f>NCW!A958</f>
        <v>0</v>
      </c>
      <c r="G958" s="10">
        <f>NCW!D958</f>
        <v>0</v>
      </c>
      <c r="H958" s="15">
        <f>NCW!E958</f>
        <v>0</v>
      </c>
      <c r="I958" s="23">
        <f>NCW!F958</f>
        <v>0</v>
      </c>
      <c r="J958" s="15">
        <f>NCW!G958</f>
        <v>0</v>
      </c>
      <c r="K958" s="15">
        <f>NCW!H958</f>
        <v>0</v>
      </c>
      <c r="L958" s="15" t="str">
        <f t="shared" ca="1" si="42"/>
        <v/>
      </c>
      <c r="M958" s="4">
        <f>NCW!J958</f>
        <v>0</v>
      </c>
      <c r="N958" s="6">
        <f>NCW!K958</f>
        <v>0</v>
      </c>
      <c r="O958" s="11">
        <f>SUMIF(Invoiced!$C$2:$C$8000, F958,Invoiced!$H$2:$H$8000)</f>
        <v>0</v>
      </c>
      <c r="P958" s="18">
        <f t="shared" si="43"/>
        <v>0</v>
      </c>
      <c r="Q958" s="7">
        <f>NCW!L958</f>
        <v>0</v>
      </c>
      <c r="R958" s="12">
        <f>SUMIF(Invoiced!$C$2:$C$8000, F958,Invoiced!$I$2:$I$8000)</f>
        <v>0</v>
      </c>
      <c r="S958" s="2">
        <f t="shared" si="44"/>
        <v>0</v>
      </c>
      <c r="T958" s="28">
        <f>(1-NCW!M958)</f>
        <v>1</v>
      </c>
    </row>
    <row r="959" spans="1:20" x14ac:dyDescent="0.2">
      <c r="A959">
        <v>959</v>
      </c>
      <c r="B959" s="9">
        <f>NCW!A959</f>
        <v>0</v>
      </c>
      <c r="C959" s="27">
        <f>NCW!B959</f>
        <v>0</v>
      </c>
      <c r="D959" s="19">
        <f>NCW!C959</f>
        <v>0</v>
      </c>
      <c r="E959" s="9">
        <f>NCW!N959</f>
        <v>0</v>
      </c>
      <c r="F959" s="9">
        <f>NCW!A959</f>
        <v>0</v>
      </c>
      <c r="G959" s="10">
        <f>NCW!D959</f>
        <v>0</v>
      </c>
      <c r="H959" s="15">
        <f>NCW!E959</f>
        <v>0</v>
      </c>
      <c r="I959" s="23">
        <f>NCW!F959</f>
        <v>0</v>
      </c>
      <c r="J959" s="15">
        <f>NCW!G959</f>
        <v>0</v>
      </c>
      <c r="K959" s="15">
        <f>NCW!H959</f>
        <v>0</v>
      </c>
      <c r="L959" s="15" t="str">
        <f t="shared" ca="1" si="42"/>
        <v/>
      </c>
      <c r="M959" s="4">
        <f>NCW!J959</f>
        <v>0</v>
      </c>
      <c r="N959" s="6">
        <f>NCW!K959</f>
        <v>0</v>
      </c>
      <c r="O959" s="11">
        <f>SUMIF(Invoiced!$C$2:$C$8000, F959,Invoiced!$H$2:$H$8000)</f>
        <v>0</v>
      </c>
      <c r="P959" s="18">
        <f t="shared" si="43"/>
        <v>0</v>
      </c>
      <c r="Q959" s="7">
        <f>NCW!L959</f>
        <v>0</v>
      </c>
      <c r="R959" s="12">
        <f>SUMIF(Invoiced!$C$2:$C$8000, F959,Invoiced!$I$2:$I$8000)</f>
        <v>0</v>
      </c>
      <c r="S959" s="2">
        <f t="shared" si="44"/>
        <v>0</v>
      </c>
      <c r="T959" s="28">
        <f>(1-NCW!M959)</f>
        <v>1</v>
      </c>
    </row>
    <row r="960" spans="1:20" x14ac:dyDescent="0.2">
      <c r="A960">
        <v>960</v>
      </c>
      <c r="B960" s="9">
        <f>NCW!A960</f>
        <v>0</v>
      </c>
      <c r="C960" s="27">
        <f>NCW!B960</f>
        <v>0</v>
      </c>
      <c r="D960" s="19">
        <f>NCW!C960</f>
        <v>0</v>
      </c>
      <c r="E960" s="9">
        <f>NCW!N960</f>
        <v>0</v>
      </c>
      <c r="F960" s="9">
        <f>NCW!A960</f>
        <v>0</v>
      </c>
      <c r="G960" s="10">
        <f>NCW!D960</f>
        <v>0</v>
      </c>
      <c r="H960" s="15">
        <f>NCW!E960</f>
        <v>0</v>
      </c>
      <c r="I960" s="23">
        <f>NCW!F960</f>
        <v>0</v>
      </c>
      <c r="J960" s="15">
        <f>NCW!G960</f>
        <v>0</v>
      </c>
      <c r="K960" s="15">
        <f>NCW!H960</f>
        <v>0</v>
      </c>
      <c r="L960" s="15" t="str">
        <f t="shared" ca="1" si="42"/>
        <v/>
      </c>
      <c r="M960" s="4">
        <f>NCW!J960</f>
        <v>0</v>
      </c>
      <c r="N960" s="6">
        <f>NCW!K960</f>
        <v>0</v>
      </c>
      <c r="O960" s="11">
        <f>SUMIF(Invoiced!$C$2:$C$8000, F960,Invoiced!$H$2:$H$8000)</f>
        <v>0</v>
      </c>
      <c r="P960" s="18">
        <f t="shared" si="43"/>
        <v>0</v>
      </c>
      <c r="Q960" s="7">
        <f>NCW!L960</f>
        <v>0</v>
      </c>
      <c r="R960" s="12">
        <f>SUMIF(Invoiced!$C$2:$C$8000, F960,Invoiced!$I$2:$I$8000)</f>
        <v>0</v>
      </c>
      <c r="S960" s="2">
        <f t="shared" si="44"/>
        <v>0</v>
      </c>
      <c r="T960" s="28">
        <f>(1-NCW!M960)</f>
        <v>1</v>
      </c>
    </row>
    <row r="961" spans="1:20" x14ac:dyDescent="0.2">
      <c r="A961">
        <v>961</v>
      </c>
      <c r="B961" s="9">
        <f>NCW!A961</f>
        <v>0</v>
      </c>
      <c r="C961" s="27">
        <f>NCW!B961</f>
        <v>0</v>
      </c>
      <c r="D961" s="19">
        <f>NCW!C961</f>
        <v>0</v>
      </c>
      <c r="E961" s="9">
        <f>NCW!N961</f>
        <v>0</v>
      </c>
      <c r="F961" s="9">
        <f>NCW!A961</f>
        <v>0</v>
      </c>
      <c r="G961" s="10">
        <f>NCW!D961</f>
        <v>0</v>
      </c>
      <c r="H961" s="15">
        <f>NCW!E961</f>
        <v>0</v>
      </c>
      <c r="I961" s="23">
        <f>NCW!F961</f>
        <v>0</v>
      </c>
      <c r="J961" s="15">
        <f>NCW!G961</f>
        <v>0</v>
      </c>
      <c r="K961" s="15">
        <f>NCW!H961</f>
        <v>0</v>
      </c>
      <c r="L961" s="15" t="str">
        <f t="shared" ca="1" si="42"/>
        <v/>
      </c>
      <c r="M961" s="4">
        <f>NCW!J961</f>
        <v>0</v>
      </c>
      <c r="N961" s="6">
        <f>NCW!K961</f>
        <v>0</v>
      </c>
      <c r="O961" s="11">
        <f>SUMIF(Invoiced!$C$2:$C$8000, F961,Invoiced!$H$2:$H$8000)</f>
        <v>0</v>
      </c>
      <c r="P961" s="18">
        <f t="shared" si="43"/>
        <v>0</v>
      </c>
      <c r="Q961" s="7">
        <f>NCW!L961</f>
        <v>0</v>
      </c>
      <c r="R961" s="12">
        <f>SUMIF(Invoiced!$C$2:$C$8000, F961,Invoiced!$I$2:$I$8000)</f>
        <v>0</v>
      </c>
      <c r="S961" s="2">
        <f t="shared" si="44"/>
        <v>0</v>
      </c>
      <c r="T961" s="28">
        <f>(1-NCW!M961)</f>
        <v>1</v>
      </c>
    </row>
    <row r="962" spans="1:20" x14ac:dyDescent="0.2">
      <c r="A962">
        <v>962</v>
      </c>
      <c r="B962" s="9">
        <f>NCW!A962</f>
        <v>0</v>
      </c>
      <c r="C962" s="27">
        <f>NCW!B962</f>
        <v>0</v>
      </c>
      <c r="D962" s="19">
        <f>NCW!C962</f>
        <v>0</v>
      </c>
      <c r="E962" s="9">
        <f>NCW!N962</f>
        <v>0</v>
      </c>
      <c r="F962" s="9">
        <f>NCW!A962</f>
        <v>0</v>
      </c>
      <c r="G962" s="10">
        <f>NCW!D962</f>
        <v>0</v>
      </c>
      <c r="H962" s="15">
        <f>NCW!E962</f>
        <v>0</v>
      </c>
      <c r="I962" s="23">
        <f>NCW!F962</f>
        <v>0</v>
      </c>
      <c r="J962" s="15">
        <f>NCW!G962</f>
        <v>0</v>
      </c>
      <c r="K962" s="15">
        <f>NCW!H962</f>
        <v>0</v>
      </c>
      <c r="L962" s="15" t="str">
        <f t="shared" ca="1" si="42"/>
        <v/>
      </c>
      <c r="M962" s="4">
        <f>NCW!J962</f>
        <v>0</v>
      </c>
      <c r="N962" s="6">
        <f>NCW!K962</f>
        <v>0</v>
      </c>
      <c r="O962" s="11">
        <f>SUMIF(Invoiced!$C$2:$C$8000, F962,Invoiced!$H$2:$H$8000)</f>
        <v>0</v>
      </c>
      <c r="P962" s="18">
        <f t="shared" si="43"/>
        <v>0</v>
      </c>
      <c r="Q962" s="7">
        <f>NCW!L962</f>
        <v>0</v>
      </c>
      <c r="R962" s="12">
        <f>SUMIF(Invoiced!$C$2:$C$8000, F962,Invoiced!$I$2:$I$8000)</f>
        <v>0</v>
      </c>
      <c r="S962" s="2">
        <f t="shared" si="44"/>
        <v>0</v>
      </c>
      <c r="T962" s="28">
        <f>(1-NCW!M962)</f>
        <v>1</v>
      </c>
    </row>
    <row r="963" spans="1:20" x14ac:dyDescent="0.2">
      <c r="A963">
        <v>963</v>
      </c>
      <c r="B963" s="9">
        <f>NCW!A963</f>
        <v>0</v>
      </c>
      <c r="C963" s="27">
        <f>NCW!B963</f>
        <v>0</v>
      </c>
      <c r="D963" s="19">
        <f>NCW!C963</f>
        <v>0</v>
      </c>
      <c r="E963" s="9">
        <f>NCW!N963</f>
        <v>0</v>
      </c>
      <c r="F963" s="9">
        <f>NCW!A963</f>
        <v>0</v>
      </c>
      <c r="G963" s="10">
        <f>NCW!D963</f>
        <v>0</v>
      </c>
      <c r="H963" s="15">
        <f>NCW!E963</f>
        <v>0</v>
      </c>
      <c r="I963" s="23">
        <f>NCW!F963</f>
        <v>0</v>
      </c>
      <c r="J963" s="15">
        <f>NCW!G963</f>
        <v>0</v>
      </c>
      <c r="K963" s="15">
        <f>NCW!H963</f>
        <v>0</v>
      </c>
      <c r="L963" s="15" t="str">
        <f t="shared" ref="L963:L1026" ca="1" si="45">IF(INDIRECT("NCW!I" &amp; A963) = "","",INDIRECT("NCW!I" &amp; A963) )</f>
        <v/>
      </c>
      <c r="M963" s="4">
        <f>NCW!J963</f>
        <v>0</v>
      </c>
      <c r="N963" s="6">
        <f>NCW!K963</f>
        <v>0</v>
      </c>
      <c r="O963" s="11">
        <f>SUMIF(Invoiced!$C$2:$C$8000, F963,Invoiced!$H$2:$H$8000)</f>
        <v>0</v>
      </c>
      <c r="P963" s="18">
        <f t="shared" ref="P963:P1026" si="46">M963-O963</f>
        <v>0</v>
      </c>
      <c r="Q963" s="7">
        <f>NCW!L963</f>
        <v>0</v>
      </c>
      <c r="R963" s="12">
        <f>SUMIF(Invoiced!$C$2:$C$8000, F963,Invoiced!$I$2:$I$8000)</f>
        <v>0</v>
      </c>
      <c r="S963" s="2">
        <f t="shared" ref="S963:S1026" si="47">Q963-R963</f>
        <v>0</v>
      </c>
      <c r="T963" s="28">
        <f>(1-NCW!M963)</f>
        <v>1</v>
      </c>
    </row>
    <row r="964" spans="1:20" x14ac:dyDescent="0.2">
      <c r="A964">
        <v>964</v>
      </c>
      <c r="B964" s="9">
        <f>NCW!A964</f>
        <v>0</v>
      </c>
      <c r="C964" s="27">
        <f>NCW!B964</f>
        <v>0</v>
      </c>
      <c r="D964" s="19">
        <f>NCW!C964</f>
        <v>0</v>
      </c>
      <c r="E964" s="9">
        <f>NCW!N964</f>
        <v>0</v>
      </c>
      <c r="F964" s="9">
        <f>NCW!A964</f>
        <v>0</v>
      </c>
      <c r="G964" s="10">
        <f>NCW!D964</f>
        <v>0</v>
      </c>
      <c r="H964" s="15">
        <f>NCW!E964</f>
        <v>0</v>
      </c>
      <c r="I964" s="23">
        <f>NCW!F964</f>
        <v>0</v>
      </c>
      <c r="J964" s="15">
        <f>NCW!G964</f>
        <v>0</v>
      </c>
      <c r="K964" s="15">
        <f>NCW!H964</f>
        <v>0</v>
      </c>
      <c r="L964" s="15" t="str">
        <f t="shared" ca="1" si="45"/>
        <v/>
      </c>
      <c r="M964" s="4">
        <f>NCW!J964</f>
        <v>0</v>
      </c>
      <c r="N964" s="6">
        <f>NCW!K964</f>
        <v>0</v>
      </c>
      <c r="O964" s="11">
        <f>SUMIF(Invoiced!$C$2:$C$8000, F964,Invoiced!$H$2:$H$8000)</f>
        <v>0</v>
      </c>
      <c r="P964" s="18">
        <f t="shared" si="46"/>
        <v>0</v>
      </c>
      <c r="Q964" s="7">
        <f>NCW!L964</f>
        <v>0</v>
      </c>
      <c r="R964" s="12">
        <f>SUMIF(Invoiced!$C$2:$C$8000, F964,Invoiced!$I$2:$I$8000)</f>
        <v>0</v>
      </c>
      <c r="S964" s="2">
        <f t="shared" si="47"/>
        <v>0</v>
      </c>
      <c r="T964" s="28">
        <f>(1-NCW!M964)</f>
        <v>1</v>
      </c>
    </row>
    <row r="965" spans="1:20" x14ac:dyDescent="0.2">
      <c r="A965">
        <v>965</v>
      </c>
      <c r="B965" s="9">
        <f>NCW!A965</f>
        <v>0</v>
      </c>
      <c r="C965" s="27">
        <f>NCW!B965</f>
        <v>0</v>
      </c>
      <c r="D965" s="19">
        <f>NCW!C965</f>
        <v>0</v>
      </c>
      <c r="E965" s="9">
        <f>NCW!N965</f>
        <v>0</v>
      </c>
      <c r="F965" s="9">
        <f>NCW!A965</f>
        <v>0</v>
      </c>
      <c r="G965" s="10">
        <f>NCW!D965</f>
        <v>0</v>
      </c>
      <c r="H965" s="15">
        <f>NCW!E965</f>
        <v>0</v>
      </c>
      <c r="I965" s="23">
        <f>NCW!F965</f>
        <v>0</v>
      </c>
      <c r="J965" s="15">
        <f>NCW!G965</f>
        <v>0</v>
      </c>
      <c r="K965" s="15">
        <f>NCW!H965</f>
        <v>0</v>
      </c>
      <c r="L965" s="15" t="str">
        <f t="shared" ca="1" si="45"/>
        <v/>
      </c>
      <c r="M965" s="4">
        <f>NCW!J965</f>
        <v>0</v>
      </c>
      <c r="N965" s="6">
        <f>NCW!K965</f>
        <v>0</v>
      </c>
      <c r="O965" s="11">
        <f>SUMIF(Invoiced!$C$2:$C$8000, F965,Invoiced!$H$2:$H$8000)</f>
        <v>0</v>
      </c>
      <c r="P965" s="18">
        <f t="shared" si="46"/>
        <v>0</v>
      </c>
      <c r="Q965" s="7">
        <f>NCW!L965</f>
        <v>0</v>
      </c>
      <c r="R965" s="12">
        <f>SUMIF(Invoiced!$C$2:$C$8000, F965,Invoiced!$I$2:$I$8000)</f>
        <v>0</v>
      </c>
      <c r="S965" s="2">
        <f t="shared" si="47"/>
        <v>0</v>
      </c>
      <c r="T965" s="28">
        <f>(1-NCW!M965)</f>
        <v>1</v>
      </c>
    </row>
    <row r="966" spans="1:20" x14ac:dyDescent="0.2">
      <c r="A966">
        <v>966</v>
      </c>
      <c r="B966" s="9">
        <f>NCW!A966</f>
        <v>0</v>
      </c>
      <c r="C966" s="27">
        <f>NCW!B966</f>
        <v>0</v>
      </c>
      <c r="D966" s="19">
        <f>NCW!C966</f>
        <v>0</v>
      </c>
      <c r="E966" s="9">
        <f>NCW!N966</f>
        <v>0</v>
      </c>
      <c r="F966" s="9">
        <f>NCW!A966</f>
        <v>0</v>
      </c>
      <c r="G966" s="10">
        <f>NCW!D966</f>
        <v>0</v>
      </c>
      <c r="H966" s="15">
        <f>NCW!E966</f>
        <v>0</v>
      </c>
      <c r="I966" s="23">
        <f>NCW!F966</f>
        <v>0</v>
      </c>
      <c r="J966" s="15">
        <f>NCW!G966</f>
        <v>0</v>
      </c>
      <c r="K966" s="15">
        <f>NCW!H966</f>
        <v>0</v>
      </c>
      <c r="L966" s="15" t="str">
        <f t="shared" ca="1" si="45"/>
        <v/>
      </c>
      <c r="M966" s="4">
        <f>NCW!J966</f>
        <v>0</v>
      </c>
      <c r="N966" s="6">
        <f>NCW!K966</f>
        <v>0</v>
      </c>
      <c r="O966" s="11">
        <f>SUMIF(Invoiced!$C$2:$C$8000, F966,Invoiced!$H$2:$H$8000)</f>
        <v>0</v>
      </c>
      <c r="P966" s="18">
        <f t="shared" si="46"/>
        <v>0</v>
      </c>
      <c r="Q966" s="7">
        <f>NCW!L966</f>
        <v>0</v>
      </c>
      <c r="R966" s="12">
        <f>SUMIF(Invoiced!$C$2:$C$8000, F966,Invoiced!$I$2:$I$8000)</f>
        <v>0</v>
      </c>
      <c r="S966" s="2">
        <f t="shared" si="47"/>
        <v>0</v>
      </c>
      <c r="T966" s="28">
        <f>(1-NCW!M966)</f>
        <v>1</v>
      </c>
    </row>
    <row r="967" spans="1:20" x14ac:dyDescent="0.2">
      <c r="A967">
        <v>967</v>
      </c>
      <c r="B967" s="9">
        <f>NCW!A967</f>
        <v>0</v>
      </c>
      <c r="C967" s="27">
        <f>NCW!B967</f>
        <v>0</v>
      </c>
      <c r="D967" s="19">
        <f>NCW!C967</f>
        <v>0</v>
      </c>
      <c r="E967" s="9">
        <f>NCW!N967</f>
        <v>0</v>
      </c>
      <c r="F967" s="9">
        <f>NCW!A967</f>
        <v>0</v>
      </c>
      <c r="G967" s="10">
        <f>NCW!D967</f>
        <v>0</v>
      </c>
      <c r="H967" s="15">
        <f>NCW!E967</f>
        <v>0</v>
      </c>
      <c r="I967" s="23">
        <f>NCW!F967</f>
        <v>0</v>
      </c>
      <c r="J967" s="15">
        <f>NCW!G967</f>
        <v>0</v>
      </c>
      <c r="K967" s="15">
        <f>NCW!H967</f>
        <v>0</v>
      </c>
      <c r="L967" s="15" t="str">
        <f t="shared" ca="1" si="45"/>
        <v/>
      </c>
      <c r="M967" s="4">
        <f>NCW!J967</f>
        <v>0</v>
      </c>
      <c r="N967" s="6">
        <f>NCW!K967</f>
        <v>0</v>
      </c>
      <c r="O967" s="11">
        <f>SUMIF(Invoiced!$C$2:$C$8000, F967,Invoiced!$H$2:$H$8000)</f>
        <v>0</v>
      </c>
      <c r="P967" s="18">
        <f t="shared" si="46"/>
        <v>0</v>
      </c>
      <c r="Q967" s="7">
        <f>NCW!L967</f>
        <v>0</v>
      </c>
      <c r="R967" s="12">
        <f>SUMIF(Invoiced!$C$2:$C$8000, F967,Invoiced!$I$2:$I$8000)</f>
        <v>0</v>
      </c>
      <c r="S967" s="2">
        <f t="shared" si="47"/>
        <v>0</v>
      </c>
      <c r="T967" s="28">
        <f>(1-NCW!M967)</f>
        <v>1</v>
      </c>
    </row>
    <row r="968" spans="1:20" x14ac:dyDescent="0.2">
      <c r="A968">
        <v>968</v>
      </c>
      <c r="B968" s="9">
        <f>NCW!A968</f>
        <v>0</v>
      </c>
      <c r="C968" s="27">
        <f>NCW!B968</f>
        <v>0</v>
      </c>
      <c r="D968" s="19">
        <f>NCW!C968</f>
        <v>0</v>
      </c>
      <c r="E968" s="9">
        <f>NCW!N968</f>
        <v>0</v>
      </c>
      <c r="F968" s="9">
        <f>NCW!A968</f>
        <v>0</v>
      </c>
      <c r="G968" s="10">
        <f>NCW!D968</f>
        <v>0</v>
      </c>
      <c r="H968" s="15">
        <f>NCW!E968</f>
        <v>0</v>
      </c>
      <c r="I968" s="23">
        <f>NCW!F968</f>
        <v>0</v>
      </c>
      <c r="J968" s="15">
        <f>NCW!G968</f>
        <v>0</v>
      </c>
      <c r="K968" s="15">
        <f>NCW!H968</f>
        <v>0</v>
      </c>
      <c r="L968" s="15" t="str">
        <f t="shared" ca="1" si="45"/>
        <v/>
      </c>
      <c r="M968" s="4">
        <f>NCW!J968</f>
        <v>0</v>
      </c>
      <c r="N968" s="6">
        <f>NCW!K968</f>
        <v>0</v>
      </c>
      <c r="O968" s="11">
        <f>SUMIF(Invoiced!$C$2:$C$8000, F968,Invoiced!$H$2:$H$8000)</f>
        <v>0</v>
      </c>
      <c r="P968" s="18">
        <f t="shared" si="46"/>
        <v>0</v>
      </c>
      <c r="Q968" s="7">
        <f>NCW!L968</f>
        <v>0</v>
      </c>
      <c r="R968" s="12">
        <f>SUMIF(Invoiced!$C$2:$C$8000, F968,Invoiced!$I$2:$I$8000)</f>
        <v>0</v>
      </c>
      <c r="S968" s="2">
        <f t="shared" si="47"/>
        <v>0</v>
      </c>
      <c r="T968" s="28">
        <f>(1-NCW!M968)</f>
        <v>1</v>
      </c>
    </row>
    <row r="969" spans="1:20" x14ac:dyDescent="0.2">
      <c r="A969">
        <v>969</v>
      </c>
      <c r="B969" s="9">
        <f>NCW!A969</f>
        <v>0</v>
      </c>
      <c r="C969" s="27">
        <f>NCW!B969</f>
        <v>0</v>
      </c>
      <c r="D969" s="19">
        <f>NCW!C969</f>
        <v>0</v>
      </c>
      <c r="E969" s="9">
        <f>NCW!N969</f>
        <v>0</v>
      </c>
      <c r="F969" s="9">
        <f>NCW!A969</f>
        <v>0</v>
      </c>
      <c r="G969" s="10">
        <f>NCW!D969</f>
        <v>0</v>
      </c>
      <c r="H969" s="15">
        <f>NCW!E969</f>
        <v>0</v>
      </c>
      <c r="I969" s="23">
        <f>NCW!F969</f>
        <v>0</v>
      </c>
      <c r="J969" s="15">
        <f>NCW!G969</f>
        <v>0</v>
      </c>
      <c r="K969" s="15">
        <f>NCW!H969</f>
        <v>0</v>
      </c>
      <c r="L969" s="15" t="str">
        <f t="shared" ca="1" si="45"/>
        <v/>
      </c>
      <c r="M969" s="4">
        <f>NCW!J969</f>
        <v>0</v>
      </c>
      <c r="N969" s="6">
        <f>NCW!K969</f>
        <v>0</v>
      </c>
      <c r="O969" s="11">
        <f>SUMIF(Invoiced!$C$2:$C$8000, F969,Invoiced!$H$2:$H$8000)</f>
        <v>0</v>
      </c>
      <c r="P969" s="18">
        <f t="shared" si="46"/>
        <v>0</v>
      </c>
      <c r="Q969" s="7">
        <f>NCW!L969</f>
        <v>0</v>
      </c>
      <c r="R969" s="12">
        <f>SUMIF(Invoiced!$C$2:$C$8000, F969,Invoiced!$I$2:$I$8000)</f>
        <v>0</v>
      </c>
      <c r="S969" s="2">
        <f t="shared" si="47"/>
        <v>0</v>
      </c>
      <c r="T969" s="28">
        <f>(1-NCW!M969)</f>
        <v>1</v>
      </c>
    </row>
    <row r="970" spans="1:20" x14ac:dyDescent="0.2">
      <c r="A970">
        <v>970</v>
      </c>
      <c r="B970" s="9">
        <f>NCW!A970</f>
        <v>0</v>
      </c>
      <c r="C970" s="27">
        <f>NCW!B970</f>
        <v>0</v>
      </c>
      <c r="D970" s="19">
        <f>NCW!C970</f>
        <v>0</v>
      </c>
      <c r="E970" s="9">
        <f>NCW!N970</f>
        <v>0</v>
      </c>
      <c r="F970" s="9">
        <f>NCW!A970</f>
        <v>0</v>
      </c>
      <c r="G970" s="10">
        <f>NCW!D970</f>
        <v>0</v>
      </c>
      <c r="H970" s="15">
        <f>NCW!E970</f>
        <v>0</v>
      </c>
      <c r="I970" s="23">
        <f>NCW!F970</f>
        <v>0</v>
      </c>
      <c r="J970" s="15">
        <f>NCW!G970</f>
        <v>0</v>
      </c>
      <c r="K970" s="15">
        <f>NCW!H970</f>
        <v>0</v>
      </c>
      <c r="L970" s="15" t="str">
        <f t="shared" ca="1" si="45"/>
        <v/>
      </c>
      <c r="M970" s="4">
        <f>NCW!J970</f>
        <v>0</v>
      </c>
      <c r="N970" s="6">
        <f>NCW!K970</f>
        <v>0</v>
      </c>
      <c r="O970" s="11">
        <f>SUMIF(Invoiced!$C$2:$C$8000, F970,Invoiced!$H$2:$H$8000)</f>
        <v>0</v>
      </c>
      <c r="P970" s="18">
        <f t="shared" si="46"/>
        <v>0</v>
      </c>
      <c r="Q970" s="7">
        <f>NCW!L970</f>
        <v>0</v>
      </c>
      <c r="R970" s="12">
        <f>SUMIF(Invoiced!$C$2:$C$8000, F970,Invoiced!$I$2:$I$8000)</f>
        <v>0</v>
      </c>
      <c r="S970" s="2">
        <f t="shared" si="47"/>
        <v>0</v>
      </c>
      <c r="T970" s="28">
        <f>(1-NCW!M970)</f>
        <v>1</v>
      </c>
    </row>
    <row r="971" spans="1:20" x14ac:dyDescent="0.2">
      <c r="A971">
        <v>971</v>
      </c>
      <c r="B971" s="9">
        <f>NCW!A971</f>
        <v>0</v>
      </c>
      <c r="C971" s="27">
        <f>NCW!B971</f>
        <v>0</v>
      </c>
      <c r="D971" s="19">
        <f>NCW!C971</f>
        <v>0</v>
      </c>
      <c r="E971" s="9">
        <f>NCW!N971</f>
        <v>0</v>
      </c>
      <c r="F971" s="9">
        <f>NCW!A971</f>
        <v>0</v>
      </c>
      <c r="G971" s="10">
        <f>NCW!D971</f>
        <v>0</v>
      </c>
      <c r="H971" s="15">
        <f>NCW!E971</f>
        <v>0</v>
      </c>
      <c r="I971" s="23">
        <f>NCW!F971</f>
        <v>0</v>
      </c>
      <c r="J971" s="15">
        <f>NCW!G971</f>
        <v>0</v>
      </c>
      <c r="K971" s="15">
        <f>NCW!H971</f>
        <v>0</v>
      </c>
      <c r="L971" s="15" t="str">
        <f t="shared" ca="1" si="45"/>
        <v/>
      </c>
      <c r="M971" s="4">
        <f>NCW!J971</f>
        <v>0</v>
      </c>
      <c r="N971" s="6">
        <f>NCW!K971</f>
        <v>0</v>
      </c>
      <c r="O971" s="11">
        <f>SUMIF(Invoiced!$C$2:$C$8000, F971,Invoiced!$H$2:$H$8000)</f>
        <v>0</v>
      </c>
      <c r="P971" s="18">
        <f t="shared" si="46"/>
        <v>0</v>
      </c>
      <c r="Q971" s="7">
        <f>NCW!L971</f>
        <v>0</v>
      </c>
      <c r="R971" s="12">
        <f>SUMIF(Invoiced!$C$2:$C$8000, F971,Invoiced!$I$2:$I$8000)</f>
        <v>0</v>
      </c>
      <c r="S971" s="2">
        <f t="shared" si="47"/>
        <v>0</v>
      </c>
      <c r="T971" s="28">
        <f>(1-NCW!M971)</f>
        <v>1</v>
      </c>
    </row>
    <row r="972" spans="1:20" x14ac:dyDescent="0.2">
      <c r="A972">
        <v>972</v>
      </c>
      <c r="B972" s="9">
        <f>NCW!A972</f>
        <v>0</v>
      </c>
      <c r="C972" s="27">
        <f>NCW!B972</f>
        <v>0</v>
      </c>
      <c r="D972" s="19">
        <f>NCW!C972</f>
        <v>0</v>
      </c>
      <c r="E972" s="9">
        <f>NCW!N972</f>
        <v>0</v>
      </c>
      <c r="F972" s="9">
        <f>NCW!A972</f>
        <v>0</v>
      </c>
      <c r="G972" s="10">
        <f>NCW!D972</f>
        <v>0</v>
      </c>
      <c r="H972" s="15">
        <f>NCW!E972</f>
        <v>0</v>
      </c>
      <c r="I972" s="23">
        <f>NCW!F972</f>
        <v>0</v>
      </c>
      <c r="J972" s="15">
        <f>NCW!G972</f>
        <v>0</v>
      </c>
      <c r="K972" s="15">
        <f>NCW!H972</f>
        <v>0</v>
      </c>
      <c r="L972" s="15" t="str">
        <f t="shared" ca="1" si="45"/>
        <v/>
      </c>
      <c r="M972" s="4">
        <f>NCW!J972</f>
        <v>0</v>
      </c>
      <c r="N972" s="6">
        <f>NCW!K972</f>
        <v>0</v>
      </c>
      <c r="O972" s="11">
        <f>SUMIF(Invoiced!$C$2:$C$8000, F972,Invoiced!$H$2:$H$8000)</f>
        <v>0</v>
      </c>
      <c r="P972" s="18">
        <f t="shared" si="46"/>
        <v>0</v>
      </c>
      <c r="Q972" s="7">
        <f>NCW!L972</f>
        <v>0</v>
      </c>
      <c r="R972" s="12">
        <f>SUMIF(Invoiced!$C$2:$C$8000, F972,Invoiced!$I$2:$I$8000)</f>
        <v>0</v>
      </c>
      <c r="S972" s="2">
        <f t="shared" si="47"/>
        <v>0</v>
      </c>
      <c r="T972" s="28">
        <f>(1-NCW!M972)</f>
        <v>1</v>
      </c>
    </row>
    <row r="973" spans="1:20" x14ac:dyDescent="0.2">
      <c r="A973">
        <v>973</v>
      </c>
      <c r="B973" s="9">
        <f>NCW!A973</f>
        <v>0</v>
      </c>
      <c r="C973" s="27">
        <f>NCW!B973</f>
        <v>0</v>
      </c>
      <c r="D973" s="19">
        <f>NCW!C973</f>
        <v>0</v>
      </c>
      <c r="E973" s="9">
        <f>NCW!N973</f>
        <v>0</v>
      </c>
      <c r="F973" s="9">
        <f>NCW!A973</f>
        <v>0</v>
      </c>
      <c r="G973" s="10">
        <f>NCW!D973</f>
        <v>0</v>
      </c>
      <c r="H973" s="15">
        <f>NCW!E973</f>
        <v>0</v>
      </c>
      <c r="I973" s="23">
        <f>NCW!F973</f>
        <v>0</v>
      </c>
      <c r="J973" s="15">
        <f>NCW!G973</f>
        <v>0</v>
      </c>
      <c r="K973" s="15">
        <f>NCW!H973</f>
        <v>0</v>
      </c>
      <c r="L973" s="15" t="str">
        <f t="shared" ca="1" si="45"/>
        <v/>
      </c>
      <c r="M973" s="4">
        <f>NCW!J973</f>
        <v>0</v>
      </c>
      <c r="N973" s="6">
        <f>NCW!K973</f>
        <v>0</v>
      </c>
      <c r="O973" s="11">
        <f>SUMIF(Invoiced!$C$2:$C$8000, F973,Invoiced!$H$2:$H$8000)</f>
        <v>0</v>
      </c>
      <c r="P973" s="18">
        <f t="shared" si="46"/>
        <v>0</v>
      </c>
      <c r="Q973" s="7">
        <f>NCW!L973</f>
        <v>0</v>
      </c>
      <c r="R973" s="12">
        <f>SUMIF(Invoiced!$C$2:$C$8000, F973,Invoiced!$I$2:$I$8000)</f>
        <v>0</v>
      </c>
      <c r="S973" s="2">
        <f t="shared" si="47"/>
        <v>0</v>
      </c>
      <c r="T973" s="28">
        <f>(1-NCW!M973)</f>
        <v>1</v>
      </c>
    </row>
    <row r="974" spans="1:20" x14ac:dyDescent="0.2">
      <c r="A974">
        <v>974</v>
      </c>
      <c r="B974" s="9">
        <f>NCW!A974</f>
        <v>0</v>
      </c>
      <c r="C974" s="27">
        <f>NCW!B974</f>
        <v>0</v>
      </c>
      <c r="D974" s="19">
        <f>NCW!C974</f>
        <v>0</v>
      </c>
      <c r="E974" s="9">
        <f>NCW!N974</f>
        <v>0</v>
      </c>
      <c r="F974" s="9">
        <f>NCW!A974</f>
        <v>0</v>
      </c>
      <c r="G974" s="10">
        <f>NCW!D974</f>
        <v>0</v>
      </c>
      <c r="H974" s="15">
        <f>NCW!E974</f>
        <v>0</v>
      </c>
      <c r="I974" s="23">
        <f>NCW!F974</f>
        <v>0</v>
      </c>
      <c r="J974" s="15">
        <f>NCW!G974</f>
        <v>0</v>
      </c>
      <c r="K974" s="15">
        <f>NCW!H974</f>
        <v>0</v>
      </c>
      <c r="L974" s="15" t="str">
        <f t="shared" ca="1" si="45"/>
        <v/>
      </c>
      <c r="M974" s="4">
        <f>NCW!J974</f>
        <v>0</v>
      </c>
      <c r="N974" s="6">
        <f>NCW!K974</f>
        <v>0</v>
      </c>
      <c r="O974" s="11">
        <f>SUMIF(Invoiced!$C$2:$C$8000, F974,Invoiced!$H$2:$H$8000)</f>
        <v>0</v>
      </c>
      <c r="P974" s="18">
        <f t="shared" si="46"/>
        <v>0</v>
      </c>
      <c r="Q974" s="7">
        <f>NCW!L974</f>
        <v>0</v>
      </c>
      <c r="R974" s="12">
        <f>SUMIF(Invoiced!$C$2:$C$8000, F974,Invoiced!$I$2:$I$8000)</f>
        <v>0</v>
      </c>
      <c r="S974" s="2">
        <f t="shared" si="47"/>
        <v>0</v>
      </c>
      <c r="T974" s="28">
        <f>(1-NCW!M974)</f>
        <v>1</v>
      </c>
    </row>
    <row r="975" spans="1:20" x14ac:dyDescent="0.2">
      <c r="A975">
        <v>975</v>
      </c>
      <c r="B975" s="9">
        <f>NCW!A975</f>
        <v>0</v>
      </c>
      <c r="C975" s="27">
        <f>NCW!B975</f>
        <v>0</v>
      </c>
      <c r="D975" s="19">
        <f>NCW!C975</f>
        <v>0</v>
      </c>
      <c r="E975" s="9">
        <f>NCW!N975</f>
        <v>0</v>
      </c>
      <c r="F975" s="9">
        <f>NCW!A975</f>
        <v>0</v>
      </c>
      <c r="G975" s="10">
        <f>NCW!D975</f>
        <v>0</v>
      </c>
      <c r="H975" s="15">
        <f>NCW!E975</f>
        <v>0</v>
      </c>
      <c r="I975" s="23">
        <f>NCW!F975</f>
        <v>0</v>
      </c>
      <c r="J975" s="15">
        <f>NCW!G975</f>
        <v>0</v>
      </c>
      <c r="K975" s="15">
        <f>NCW!H975</f>
        <v>0</v>
      </c>
      <c r="L975" s="15" t="str">
        <f t="shared" ca="1" si="45"/>
        <v/>
      </c>
      <c r="M975" s="4">
        <f>NCW!J975</f>
        <v>0</v>
      </c>
      <c r="N975" s="6">
        <f>NCW!K975</f>
        <v>0</v>
      </c>
      <c r="O975" s="11">
        <f>SUMIF(Invoiced!$C$2:$C$8000, F975,Invoiced!$H$2:$H$8000)</f>
        <v>0</v>
      </c>
      <c r="P975" s="18">
        <f t="shared" si="46"/>
        <v>0</v>
      </c>
      <c r="Q975" s="7">
        <f>NCW!L975</f>
        <v>0</v>
      </c>
      <c r="R975" s="12">
        <f>SUMIF(Invoiced!$C$2:$C$8000, F975,Invoiced!$I$2:$I$8000)</f>
        <v>0</v>
      </c>
      <c r="S975" s="2">
        <f t="shared" si="47"/>
        <v>0</v>
      </c>
      <c r="T975" s="28">
        <f>(1-NCW!M975)</f>
        <v>1</v>
      </c>
    </row>
    <row r="976" spans="1:20" x14ac:dyDescent="0.2">
      <c r="A976">
        <v>976</v>
      </c>
      <c r="B976" s="9">
        <f>NCW!A976</f>
        <v>0</v>
      </c>
      <c r="C976" s="27">
        <f>NCW!B976</f>
        <v>0</v>
      </c>
      <c r="D976" s="19">
        <f>NCW!C976</f>
        <v>0</v>
      </c>
      <c r="E976" s="9">
        <f>NCW!N976</f>
        <v>0</v>
      </c>
      <c r="F976" s="9">
        <f>NCW!A976</f>
        <v>0</v>
      </c>
      <c r="G976" s="10">
        <f>NCW!D976</f>
        <v>0</v>
      </c>
      <c r="H976" s="15">
        <f>NCW!E976</f>
        <v>0</v>
      </c>
      <c r="I976" s="23">
        <f>NCW!F976</f>
        <v>0</v>
      </c>
      <c r="J976" s="15">
        <f>NCW!G976</f>
        <v>0</v>
      </c>
      <c r="K976" s="15">
        <f>NCW!H976</f>
        <v>0</v>
      </c>
      <c r="L976" s="15" t="str">
        <f t="shared" ca="1" si="45"/>
        <v/>
      </c>
      <c r="M976" s="4">
        <f>NCW!J976</f>
        <v>0</v>
      </c>
      <c r="N976" s="6">
        <f>NCW!K976</f>
        <v>0</v>
      </c>
      <c r="O976" s="11">
        <f>SUMIF(Invoiced!$C$2:$C$8000, F976,Invoiced!$H$2:$H$8000)</f>
        <v>0</v>
      </c>
      <c r="P976" s="18">
        <f t="shared" si="46"/>
        <v>0</v>
      </c>
      <c r="Q976" s="7">
        <f>NCW!L976</f>
        <v>0</v>
      </c>
      <c r="R976" s="12">
        <f>SUMIF(Invoiced!$C$2:$C$8000, F976,Invoiced!$I$2:$I$8000)</f>
        <v>0</v>
      </c>
      <c r="S976" s="2">
        <f t="shared" si="47"/>
        <v>0</v>
      </c>
      <c r="T976" s="28">
        <f>(1-NCW!M976)</f>
        <v>1</v>
      </c>
    </row>
    <row r="977" spans="1:20" x14ac:dyDescent="0.2">
      <c r="A977">
        <v>977</v>
      </c>
      <c r="B977" s="9">
        <f>NCW!A977</f>
        <v>0</v>
      </c>
      <c r="C977" s="27">
        <f>NCW!B977</f>
        <v>0</v>
      </c>
      <c r="D977" s="19">
        <f>NCW!C977</f>
        <v>0</v>
      </c>
      <c r="E977" s="9">
        <f>NCW!N977</f>
        <v>0</v>
      </c>
      <c r="F977" s="9">
        <f>NCW!A977</f>
        <v>0</v>
      </c>
      <c r="G977" s="10">
        <f>NCW!D977</f>
        <v>0</v>
      </c>
      <c r="H977" s="15">
        <f>NCW!E977</f>
        <v>0</v>
      </c>
      <c r="I977" s="23">
        <f>NCW!F977</f>
        <v>0</v>
      </c>
      <c r="J977" s="15">
        <f>NCW!G977</f>
        <v>0</v>
      </c>
      <c r="K977" s="15">
        <f>NCW!H977</f>
        <v>0</v>
      </c>
      <c r="L977" s="15" t="str">
        <f t="shared" ca="1" si="45"/>
        <v/>
      </c>
      <c r="M977" s="4">
        <f>NCW!J977</f>
        <v>0</v>
      </c>
      <c r="N977" s="6">
        <f>NCW!K977</f>
        <v>0</v>
      </c>
      <c r="O977" s="11">
        <f>SUMIF(Invoiced!$C$2:$C$8000, F977,Invoiced!$H$2:$H$8000)</f>
        <v>0</v>
      </c>
      <c r="P977" s="18">
        <f t="shared" si="46"/>
        <v>0</v>
      </c>
      <c r="Q977" s="7">
        <f>NCW!L977</f>
        <v>0</v>
      </c>
      <c r="R977" s="12">
        <f>SUMIF(Invoiced!$C$2:$C$8000, F977,Invoiced!$I$2:$I$8000)</f>
        <v>0</v>
      </c>
      <c r="S977" s="2">
        <f t="shared" si="47"/>
        <v>0</v>
      </c>
      <c r="T977" s="28">
        <f>(1-NCW!M977)</f>
        <v>1</v>
      </c>
    </row>
    <row r="978" spans="1:20" x14ac:dyDescent="0.2">
      <c r="A978">
        <v>978</v>
      </c>
      <c r="B978" s="9">
        <f>NCW!A978</f>
        <v>0</v>
      </c>
      <c r="C978" s="27">
        <f>NCW!B978</f>
        <v>0</v>
      </c>
      <c r="D978" s="19">
        <f>NCW!C978</f>
        <v>0</v>
      </c>
      <c r="E978" s="9">
        <f>NCW!N978</f>
        <v>0</v>
      </c>
      <c r="F978" s="9">
        <f>NCW!A978</f>
        <v>0</v>
      </c>
      <c r="G978" s="10">
        <f>NCW!D978</f>
        <v>0</v>
      </c>
      <c r="H978" s="15">
        <f>NCW!E978</f>
        <v>0</v>
      </c>
      <c r="I978" s="23">
        <f>NCW!F978</f>
        <v>0</v>
      </c>
      <c r="J978" s="15">
        <f>NCW!G978</f>
        <v>0</v>
      </c>
      <c r="K978" s="15">
        <f>NCW!H978</f>
        <v>0</v>
      </c>
      <c r="L978" s="15" t="str">
        <f t="shared" ca="1" si="45"/>
        <v/>
      </c>
      <c r="M978" s="4">
        <f>NCW!J978</f>
        <v>0</v>
      </c>
      <c r="N978" s="6">
        <f>NCW!K978</f>
        <v>0</v>
      </c>
      <c r="O978" s="11">
        <f>SUMIF(Invoiced!$C$2:$C$8000, F978,Invoiced!$H$2:$H$8000)</f>
        <v>0</v>
      </c>
      <c r="P978" s="18">
        <f t="shared" si="46"/>
        <v>0</v>
      </c>
      <c r="Q978" s="7">
        <f>NCW!L978</f>
        <v>0</v>
      </c>
      <c r="R978" s="12">
        <f>SUMIF(Invoiced!$C$2:$C$8000, F978,Invoiced!$I$2:$I$8000)</f>
        <v>0</v>
      </c>
      <c r="S978" s="2">
        <f t="shared" si="47"/>
        <v>0</v>
      </c>
      <c r="T978" s="28">
        <f>(1-NCW!M978)</f>
        <v>1</v>
      </c>
    </row>
    <row r="979" spans="1:20" x14ac:dyDescent="0.2">
      <c r="A979">
        <v>979</v>
      </c>
      <c r="B979" s="9">
        <f>NCW!A979</f>
        <v>0</v>
      </c>
      <c r="C979" s="27">
        <f>NCW!B979</f>
        <v>0</v>
      </c>
      <c r="D979" s="19">
        <f>NCW!C979</f>
        <v>0</v>
      </c>
      <c r="E979" s="9">
        <f>NCW!N979</f>
        <v>0</v>
      </c>
      <c r="F979" s="9">
        <f>NCW!A979</f>
        <v>0</v>
      </c>
      <c r="G979" s="10">
        <f>NCW!D979</f>
        <v>0</v>
      </c>
      <c r="H979" s="15">
        <f>NCW!E979</f>
        <v>0</v>
      </c>
      <c r="I979" s="23">
        <f>NCW!F979</f>
        <v>0</v>
      </c>
      <c r="J979" s="15">
        <f>NCW!G979</f>
        <v>0</v>
      </c>
      <c r="K979" s="15">
        <f>NCW!H979</f>
        <v>0</v>
      </c>
      <c r="L979" s="15" t="str">
        <f t="shared" ca="1" si="45"/>
        <v/>
      </c>
      <c r="M979" s="4">
        <f>NCW!J979</f>
        <v>0</v>
      </c>
      <c r="N979" s="6">
        <f>NCW!K979</f>
        <v>0</v>
      </c>
      <c r="O979" s="11">
        <f>SUMIF(Invoiced!$C$2:$C$8000, F979,Invoiced!$H$2:$H$8000)</f>
        <v>0</v>
      </c>
      <c r="P979" s="18">
        <f t="shared" si="46"/>
        <v>0</v>
      </c>
      <c r="Q979" s="7">
        <f>NCW!L979</f>
        <v>0</v>
      </c>
      <c r="R979" s="12">
        <f>SUMIF(Invoiced!$C$2:$C$8000, F979,Invoiced!$I$2:$I$8000)</f>
        <v>0</v>
      </c>
      <c r="S979" s="2">
        <f t="shared" si="47"/>
        <v>0</v>
      </c>
      <c r="T979" s="28">
        <f>(1-NCW!M979)</f>
        <v>1</v>
      </c>
    </row>
    <row r="980" spans="1:20" x14ac:dyDescent="0.2">
      <c r="A980">
        <v>980</v>
      </c>
      <c r="B980" s="9">
        <f>NCW!A980</f>
        <v>0</v>
      </c>
      <c r="C980" s="27">
        <f>NCW!B980</f>
        <v>0</v>
      </c>
      <c r="D980" s="19">
        <f>NCW!C980</f>
        <v>0</v>
      </c>
      <c r="E980" s="9">
        <f>NCW!N980</f>
        <v>0</v>
      </c>
      <c r="F980" s="9">
        <f>NCW!A980</f>
        <v>0</v>
      </c>
      <c r="G980" s="10">
        <f>NCW!D980</f>
        <v>0</v>
      </c>
      <c r="H980" s="15">
        <f>NCW!E980</f>
        <v>0</v>
      </c>
      <c r="I980" s="23">
        <f>NCW!F980</f>
        <v>0</v>
      </c>
      <c r="J980" s="15">
        <f>NCW!G980</f>
        <v>0</v>
      </c>
      <c r="K980" s="15">
        <f>NCW!H980</f>
        <v>0</v>
      </c>
      <c r="L980" s="15" t="str">
        <f t="shared" ca="1" si="45"/>
        <v/>
      </c>
      <c r="M980" s="4">
        <f>NCW!J980</f>
        <v>0</v>
      </c>
      <c r="N980" s="6">
        <f>NCW!K980</f>
        <v>0</v>
      </c>
      <c r="O980" s="11">
        <f>SUMIF(Invoiced!$C$2:$C$8000, F980,Invoiced!$H$2:$H$8000)</f>
        <v>0</v>
      </c>
      <c r="P980" s="18">
        <f t="shared" si="46"/>
        <v>0</v>
      </c>
      <c r="Q980" s="7">
        <f>NCW!L980</f>
        <v>0</v>
      </c>
      <c r="R980" s="12">
        <f>SUMIF(Invoiced!$C$2:$C$8000, F980,Invoiced!$I$2:$I$8000)</f>
        <v>0</v>
      </c>
      <c r="S980" s="2">
        <f t="shared" si="47"/>
        <v>0</v>
      </c>
      <c r="T980" s="28">
        <f>(1-NCW!M980)</f>
        <v>1</v>
      </c>
    </row>
    <row r="981" spans="1:20" x14ac:dyDescent="0.2">
      <c r="A981">
        <v>981</v>
      </c>
      <c r="B981" s="9">
        <f>NCW!A981</f>
        <v>0</v>
      </c>
      <c r="C981" s="27">
        <f>NCW!B981</f>
        <v>0</v>
      </c>
      <c r="D981" s="19">
        <f>NCW!C981</f>
        <v>0</v>
      </c>
      <c r="E981" s="9">
        <f>NCW!N981</f>
        <v>0</v>
      </c>
      <c r="F981" s="9">
        <f>NCW!A981</f>
        <v>0</v>
      </c>
      <c r="G981" s="10">
        <f>NCW!D981</f>
        <v>0</v>
      </c>
      <c r="H981" s="15">
        <f>NCW!E981</f>
        <v>0</v>
      </c>
      <c r="I981" s="23">
        <f>NCW!F981</f>
        <v>0</v>
      </c>
      <c r="J981" s="15">
        <f>NCW!G981</f>
        <v>0</v>
      </c>
      <c r="K981" s="15">
        <f>NCW!H981</f>
        <v>0</v>
      </c>
      <c r="L981" s="15" t="str">
        <f t="shared" ca="1" si="45"/>
        <v/>
      </c>
      <c r="M981" s="4">
        <f>NCW!J981</f>
        <v>0</v>
      </c>
      <c r="N981" s="6">
        <f>NCW!K981</f>
        <v>0</v>
      </c>
      <c r="O981" s="11">
        <f>SUMIF(Invoiced!$C$2:$C$8000, F981,Invoiced!$H$2:$H$8000)</f>
        <v>0</v>
      </c>
      <c r="P981" s="18">
        <f t="shared" si="46"/>
        <v>0</v>
      </c>
      <c r="Q981" s="7">
        <f>NCW!L981</f>
        <v>0</v>
      </c>
      <c r="R981" s="12">
        <f>SUMIF(Invoiced!$C$2:$C$8000, F981,Invoiced!$I$2:$I$8000)</f>
        <v>0</v>
      </c>
      <c r="S981" s="2">
        <f t="shared" si="47"/>
        <v>0</v>
      </c>
      <c r="T981" s="28">
        <f>(1-NCW!M981)</f>
        <v>1</v>
      </c>
    </row>
    <row r="982" spans="1:20" x14ac:dyDescent="0.2">
      <c r="A982">
        <v>982</v>
      </c>
      <c r="B982" s="9">
        <f>NCW!A982</f>
        <v>0</v>
      </c>
      <c r="C982" s="27">
        <f>NCW!B982</f>
        <v>0</v>
      </c>
      <c r="D982" s="19">
        <f>NCW!C982</f>
        <v>0</v>
      </c>
      <c r="E982" s="9">
        <f>NCW!N982</f>
        <v>0</v>
      </c>
      <c r="F982" s="9">
        <f>NCW!A982</f>
        <v>0</v>
      </c>
      <c r="G982" s="10">
        <f>NCW!D982</f>
        <v>0</v>
      </c>
      <c r="H982" s="15">
        <f>NCW!E982</f>
        <v>0</v>
      </c>
      <c r="I982" s="23">
        <f>NCW!F982</f>
        <v>0</v>
      </c>
      <c r="J982" s="15">
        <f>NCW!G982</f>
        <v>0</v>
      </c>
      <c r="K982" s="15">
        <f>NCW!H982</f>
        <v>0</v>
      </c>
      <c r="L982" s="15" t="str">
        <f t="shared" ca="1" si="45"/>
        <v/>
      </c>
      <c r="M982" s="4">
        <f>NCW!J982</f>
        <v>0</v>
      </c>
      <c r="N982" s="6">
        <f>NCW!K982</f>
        <v>0</v>
      </c>
      <c r="O982" s="11">
        <f>SUMIF(Invoiced!$C$2:$C$8000, F982,Invoiced!$H$2:$H$8000)</f>
        <v>0</v>
      </c>
      <c r="P982" s="18">
        <f t="shared" si="46"/>
        <v>0</v>
      </c>
      <c r="Q982" s="7">
        <f>NCW!L982</f>
        <v>0</v>
      </c>
      <c r="R982" s="12">
        <f>SUMIF(Invoiced!$C$2:$C$8000, F982,Invoiced!$I$2:$I$8000)</f>
        <v>0</v>
      </c>
      <c r="S982" s="2">
        <f t="shared" si="47"/>
        <v>0</v>
      </c>
      <c r="T982" s="28">
        <f>(1-NCW!M982)</f>
        <v>1</v>
      </c>
    </row>
    <row r="983" spans="1:20" x14ac:dyDescent="0.2">
      <c r="A983">
        <v>983</v>
      </c>
      <c r="B983" s="9">
        <f>NCW!A983</f>
        <v>0</v>
      </c>
      <c r="C983" s="27">
        <f>NCW!B983</f>
        <v>0</v>
      </c>
      <c r="D983" s="19">
        <f>NCW!C983</f>
        <v>0</v>
      </c>
      <c r="E983" s="9">
        <f>NCW!N983</f>
        <v>0</v>
      </c>
      <c r="F983" s="9">
        <f>NCW!A983</f>
        <v>0</v>
      </c>
      <c r="G983" s="10">
        <f>NCW!D983</f>
        <v>0</v>
      </c>
      <c r="H983" s="15">
        <f>NCW!E983</f>
        <v>0</v>
      </c>
      <c r="I983" s="23">
        <f>NCW!F983</f>
        <v>0</v>
      </c>
      <c r="J983" s="15">
        <f>NCW!G983</f>
        <v>0</v>
      </c>
      <c r="K983" s="15">
        <f>NCW!H983</f>
        <v>0</v>
      </c>
      <c r="L983" s="15" t="str">
        <f t="shared" ca="1" si="45"/>
        <v/>
      </c>
      <c r="M983" s="4">
        <f>NCW!J983</f>
        <v>0</v>
      </c>
      <c r="N983" s="6">
        <f>NCW!K983</f>
        <v>0</v>
      </c>
      <c r="O983" s="11">
        <f>SUMIF(Invoiced!$C$2:$C$8000, F983,Invoiced!$H$2:$H$8000)</f>
        <v>0</v>
      </c>
      <c r="P983" s="18">
        <f t="shared" si="46"/>
        <v>0</v>
      </c>
      <c r="Q983" s="7">
        <f>NCW!L983</f>
        <v>0</v>
      </c>
      <c r="R983" s="12">
        <f>SUMIF(Invoiced!$C$2:$C$8000, F983,Invoiced!$I$2:$I$8000)</f>
        <v>0</v>
      </c>
      <c r="S983" s="2">
        <f t="shared" si="47"/>
        <v>0</v>
      </c>
      <c r="T983" s="28">
        <f>(1-NCW!M983)</f>
        <v>1</v>
      </c>
    </row>
    <row r="984" spans="1:20" x14ac:dyDescent="0.2">
      <c r="A984">
        <v>984</v>
      </c>
      <c r="B984" s="9">
        <f>NCW!A984</f>
        <v>0</v>
      </c>
      <c r="C984" s="27">
        <f>NCW!B984</f>
        <v>0</v>
      </c>
      <c r="D984" s="19">
        <f>NCW!C984</f>
        <v>0</v>
      </c>
      <c r="E984" s="9">
        <f>NCW!N984</f>
        <v>0</v>
      </c>
      <c r="F984" s="9">
        <f>NCW!A984</f>
        <v>0</v>
      </c>
      <c r="G984" s="10">
        <f>NCW!D984</f>
        <v>0</v>
      </c>
      <c r="H984" s="15">
        <f>NCW!E984</f>
        <v>0</v>
      </c>
      <c r="I984" s="23">
        <f>NCW!F984</f>
        <v>0</v>
      </c>
      <c r="J984" s="15">
        <f>NCW!G984</f>
        <v>0</v>
      </c>
      <c r="K984" s="15">
        <f>NCW!H984</f>
        <v>0</v>
      </c>
      <c r="L984" s="15" t="str">
        <f t="shared" ca="1" si="45"/>
        <v/>
      </c>
      <c r="M984" s="4">
        <f>NCW!J984</f>
        <v>0</v>
      </c>
      <c r="N984" s="6">
        <f>NCW!K984</f>
        <v>0</v>
      </c>
      <c r="O984" s="11">
        <f>SUMIF(Invoiced!$C$2:$C$8000, F984,Invoiced!$H$2:$H$8000)</f>
        <v>0</v>
      </c>
      <c r="P984" s="18">
        <f t="shared" si="46"/>
        <v>0</v>
      </c>
      <c r="Q984" s="7">
        <f>NCW!L984</f>
        <v>0</v>
      </c>
      <c r="R984" s="12">
        <f>SUMIF(Invoiced!$C$2:$C$8000, F984,Invoiced!$I$2:$I$8000)</f>
        <v>0</v>
      </c>
      <c r="S984" s="2">
        <f t="shared" si="47"/>
        <v>0</v>
      </c>
      <c r="T984" s="28">
        <f>(1-NCW!M984)</f>
        <v>1</v>
      </c>
    </row>
    <row r="985" spans="1:20" x14ac:dyDescent="0.2">
      <c r="A985">
        <v>985</v>
      </c>
      <c r="B985" s="9">
        <f>NCW!A985</f>
        <v>0</v>
      </c>
      <c r="C985" s="27">
        <f>NCW!B985</f>
        <v>0</v>
      </c>
      <c r="D985" s="19">
        <f>NCW!C985</f>
        <v>0</v>
      </c>
      <c r="E985" s="9">
        <f>NCW!N985</f>
        <v>0</v>
      </c>
      <c r="F985" s="9">
        <f>NCW!A985</f>
        <v>0</v>
      </c>
      <c r="G985" s="10">
        <f>NCW!D985</f>
        <v>0</v>
      </c>
      <c r="H985" s="15">
        <f>NCW!E985</f>
        <v>0</v>
      </c>
      <c r="I985" s="23">
        <f>NCW!F985</f>
        <v>0</v>
      </c>
      <c r="J985" s="15">
        <f>NCW!G985</f>
        <v>0</v>
      </c>
      <c r="K985" s="15">
        <f>NCW!H985</f>
        <v>0</v>
      </c>
      <c r="L985" s="15" t="str">
        <f t="shared" ca="1" si="45"/>
        <v/>
      </c>
      <c r="M985" s="4">
        <f>NCW!J985</f>
        <v>0</v>
      </c>
      <c r="N985" s="6">
        <f>NCW!K985</f>
        <v>0</v>
      </c>
      <c r="O985" s="11">
        <f>SUMIF(Invoiced!$C$2:$C$8000, F985,Invoiced!$H$2:$H$8000)</f>
        <v>0</v>
      </c>
      <c r="P985" s="18">
        <f t="shared" si="46"/>
        <v>0</v>
      </c>
      <c r="Q985" s="7">
        <f>NCW!L985</f>
        <v>0</v>
      </c>
      <c r="R985" s="12">
        <f>SUMIF(Invoiced!$C$2:$C$8000, F985,Invoiced!$I$2:$I$8000)</f>
        <v>0</v>
      </c>
      <c r="S985" s="2">
        <f t="shared" si="47"/>
        <v>0</v>
      </c>
      <c r="T985" s="28">
        <f>(1-NCW!M985)</f>
        <v>1</v>
      </c>
    </row>
    <row r="986" spans="1:20" x14ac:dyDescent="0.2">
      <c r="A986">
        <v>986</v>
      </c>
      <c r="B986" s="9">
        <f>NCW!A986</f>
        <v>0</v>
      </c>
      <c r="C986" s="27">
        <f>NCW!B986</f>
        <v>0</v>
      </c>
      <c r="D986" s="19">
        <f>NCW!C986</f>
        <v>0</v>
      </c>
      <c r="E986" s="9">
        <f>NCW!N986</f>
        <v>0</v>
      </c>
      <c r="F986" s="9">
        <f>NCW!A986</f>
        <v>0</v>
      </c>
      <c r="G986" s="10">
        <f>NCW!D986</f>
        <v>0</v>
      </c>
      <c r="H986" s="15">
        <f>NCW!E986</f>
        <v>0</v>
      </c>
      <c r="I986" s="23">
        <f>NCW!F986</f>
        <v>0</v>
      </c>
      <c r="J986" s="15">
        <f>NCW!G986</f>
        <v>0</v>
      </c>
      <c r="K986" s="15">
        <f>NCW!H986</f>
        <v>0</v>
      </c>
      <c r="L986" s="15" t="str">
        <f t="shared" ca="1" si="45"/>
        <v/>
      </c>
      <c r="M986" s="4">
        <f>NCW!J986</f>
        <v>0</v>
      </c>
      <c r="N986" s="6">
        <f>NCW!K986</f>
        <v>0</v>
      </c>
      <c r="O986" s="11">
        <f>SUMIF(Invoiced!$C$2:$C$8000, F986,Invoiced!$H$2:$H$8000)</f>
        <v>0</v>
      </c>
      <c r="P986" s="18">
        <f t="shared" si="46"/>
        <v>0</v>
      </c>
      <c r="Q986" s="7">
        <f>NCW!L986</f>
        <v>0</v>
      </c>
      <c r="R986" s="12">
        <f>SUMIF(Invoiced!$C$2:$C$8000, F986,Invoiced!$I$2:$I$8000)</f>
        <v>0</v>
      </c>
      <c r="S986" s="2">
        <f t="shared" si="47"/>
        <v>0</v>
      </c>
      <c r="T986" s="28">
        <f>(1-NCW!M986)</f>
        <v>1</v>
      </c>
    </row>
    <row r="987" spans="1:20" x14ac:dyDescent="0.2">
      <c r="A987">
        <v>987</v>
      </c>
      <c r="B987" s="9">
        <f>NCW!A987</f>
        <v>0</v>
      </c>
      <c r="C987" s="27">
        <f>NCW!B987</f>
        <v>0</v>
      </c>
      <c r="D987" s="19">
        <f>NCW!C987</f>
        <v>0</v>
      </c>
      <c r="E987" s="9">
        <f>NCW!N987</f>
        <v>0</v>
      </c>
      <c r="F987" s="9">
        <f>NCW!A987</f>
        <v>0</v>
      </c>
      <c r="G987" s="10">
        <f>NCW!D987</f>
        <v>0</v>
      </c>
      <c r="H987" s="15">
        <f>NCW!E987</f>
        <v>0</v>
      </c>
      <c r="I987" s="23">
        <f>NCW!F987</f>
        <v>0</v>
      </c>
      <c r="J987" s="15">
        <f>NCW!G987</f>
        <v>0</v>
      </c>
      <c r="K987" s="15">
        <f>NCW!H987</f>
        <v>0</v>
      </c>
      <c r="L987" s="15" t="str">
        <f t="shared" ca="1" si="45"/>
        <v/>
      </c>
      <c r="M987" s="4">
        <f>NCW!J987</f>
        <v>0</v>
      </c>
      <c r="N987" s="6">
        <f>NCW!K987</f>
        <v>0</v>
      </c>
      <c r="O987" s="11">
        <f>SUMIF(Invoiced!$C$2:$C$8000, F987,Invoiced!$H$2:$H$8000)</f>
        <v>0</v>
      </c>
      <c r="P987" s="18">
        <f t="shared" si="46"/>
        <v>0</v>
      </c>
      <c r="Q987" s="7">
        <f>NCW!L987</f>
        <v>0</v>
      </c>
      <c r="R987" s="12">
        <f>SUMIF(Invoiced!$C$2:$C$8000, F987,Invoiced!$I$2:$I$8000)</f>
        <v>0</v>
      </c>
      <c r="S987" s="2">
        <f t="shared" si="47"/>
        <v>0</v>
      </c>
      <c r="T987" s="28">
        <f>(1-NCW!M987)</f>
        <v>1</v>
      </c>
    </row>
    <row r="988" spans="1:20" x14ac:dyDescent="0.2">
      <c r="A988">
        <v>988</v>
      </c>
      <c r="B988" s="9">
        <f>NCW!A988</f>
        <v>0</v>
      </c>
      <c r="C988" s="27">
        <f>NCW!B988</f>
        <v>0</v>
      </c>
      <c r="D988" s="19">
        <f>NCW!C988</f>
        <v>0</v>
      </c>
      <c r="E988" s="9">
        <f>NCW!N988</f>
        <v>0</v>
      </c>
      <c r="F988" s="9">
        <f>NCW!A988</f>
        <v>0</v>
      </c>
      <c r="G988" s="10">
        <f>NCW!D988</f>
        <v>0</v>
      </c>
      <c r="H988" s="15">
        <f>NCW!E988</f>
        <v>0</v>
      </c>
      <c r="I988" s="23">
        <f>NCW!F988</f>
        <v>0</v>
      </c>
      <c r="J988" s="15">
        <f>NCW!G988</f>
        <v>0</v>
      </c>
      <c r="K988" s="15">
        <f>NCW!H988</f>
        <v>0</v>
      </c>
      <c r="L988" s="15" t="str">
        <f t="shared" ca="1" si="45"/>
        <v/>
      </c>
      <c r="M988" s="4">
        <f>NCW!J988</f>
        <v>0</v>
      </c>
      <c r="N988" s="6">
        <f>NCW!K988</f>
        <v>0</v>
      </c>
      <c r="O988" s="11">
        <f>SUMIF(Invoiced!$C$2:$C$8000, F988,Invoiced!$H$2:$H$8000)</f>
        <v>0</v>
      </c>
      <c r="P988" s="18">
        <f t="shared" si="46"/>
        <v>0</v>
      </c>
      <c r="Q988" s="7">
        <f>NCW!L988</f>
        <v>0</v>
      </c>
      <c r="R988" s="12">
        <f>SUMIF(Invoiced!$C$2:$C$8000, F988,Invoiced!$I$2:$I$8000)</f>
        <v>0</v>
      </c>
      <c r="S988" s="2">
        <f t="shared" si="47"/>
        <v>0</v>
      </c>
      <c r="T988" s="28">
        <f>(1-NCW!M988)</f>
        <v>1</v>
      </c>
    </row>
    <row r="989" spans="1:20" x14ac:dyDescent="0.2">
      <c r="A989">
        <v>989</v>
      </c>
      <c r="B989" s="9">
        <f>NCW!A989</f>
        <v>0</v>
      </c>
      <c r="C989" s="27">
        <f>NCW!B989</f>
        <v>0</v>
      </c>
      <c r="D989" s="19">
        <f>NCW!C989</f>
        <v>0</v>
      </c>
      <c r="E989" s="9">
        <f>NCW!N989</f>
        <v>0</v>
      </c>
      <c r="F989" s="9">
        <f>NCW!A989</f>
        <v>0</v>
      </c>
      <c r="G989" s="10">
        <f>NCW!D989</f>
        <v>0</v>
      </c>
      <c r="H989" s="15">
        <f>NCW!E989</f>
        <v>0</v>
      </c>
      <c r="I989" s="23">
        <f>NCW!F989</f>
        <v>0</v>
      </c>
      <c r="J989" s="15">
        <f>NCW!G989</f>
        <v>0</v>
      </c>
      <c r="K989" s="15">
        <f>NCW!H989</f>
        <v>0</v>
      </c>
      <c r="L989" s="15" t="str">
        <f t="shared" ca="1" si="45"/>
        <v/>
      </c>
      <c r="M989" s="4">
        <f>NCW!J989</f>
        <v>0</v>
      </c>
      <c r="N989" s="6">
        <f>NCW!K989</f>
        <v>0</v>
      </c>
      <c r="O989" s="11">
        <f>SUMIF(Invoiced!$C$2:$C$8000, F989,Invoiced!$H$2:$H$8000)</f>
        <v>0</v>
      </c>
      <c r="P989" s="18">
        <f t="shared" si="46"/>
        <v>0</v>
      </c>
      <c r="Q989" s="7">
        <f>NCW!L989</f>
        <v>0</v>
      </c>
      <c r="R989" s="12">
        <f>SUMIF(Invoiced!$C$2:$C$8000, F989,Invoiced!$I$2:$I$8000)</f>
        <v>0</v>
      </c>
      <c r="S989" s="2">
        <f t="shared" si="47"/>
        <v>0</v>
      </c>
      <c r="T989" s="28">
        <f>(1-NCW!M989)</f>
        <v>1</v>
      </c>
    </row>
    <row r="990" spans="1:20" x14ac:dyDescent="0.2">
      <c r="A990">
        <v>990</v>
      </c>
      <c r="B990" s="9">
        <f>NCW!A990</f>
        <v>0</v>
      </c>
      <c r="C990" s="27">
        <f>NCW!B990</f>
        <v>0</v>
      </c>
      <c r="D990" s="19">
        <f>NCW!C990</f>
        <v>0</v>
      </c>
      <c r="E990" s="9">
        <f>NCW!N990</f>
        <v>0</v>
      </c>
      <c r="F990" s="9">
        <f>NCW!A990</f>
        <v>0</v>
      </c>
      <c r="G990" s="10">
        <f>NCW!D990</f>
        <v>0</v>
      </c>
      <c r="H990" s="15">
        <f>NCW!E990</f>
        <v>0</v>
      </c>
      <c r="I990" s="23">
        <f>NCW!F990</f>
        <v>0</v>
      </c>
      <c r="J990" s="15">
        <f>NCW!G990</f>
        <v>0</v>
      </c>
      <c r="K990" s="15">
        <f>NCW!H990</f>
        <v>0</v>
      </c>
      <c r="L990" s="15" t="str">
        <f t="shared" ca="1" si="45"/>
        <v/>
      </c>
      <c r="M990" s="4">
        <f>NCW!J990</f>
        <v>0</v>
      </c>
      <c r="N990" s="6">
        <f>NCW!K990</f>
        <v>0</v>
      </c>
      <c r="O990" s="11">
        <f>SUMIF(Invoiced!$C$2:$C$8000, F990,Invoiced!$H$2:$H$8000)</f>
        <v>0</v>
      </c>
      <c r="P990" s="18">
        <f t="shared" si="46"/>
        <v>0</v>
      </c>
      <c r="Q990" s="7">
        <f>NCW!L990</f>
        <v>0</v>
      </c>
      <c r="R990" s="12">
        <f>SUMIF(Invoiced!$C$2:$C$8000, F990,Invoiced!$I$2:$I$8000)</f>
        <v>0</v>
      </c>
      <c r="S990" s="2">
        <f t="shared" si="47"/>
        <v>0</v>
      </c>
      <c r="T990" s="28">
        <f>(1-NCW!M990)</f>
        <v>1</v>
      </c>
    </row>
    <row r="991" spans="1:20" x14ac:dyDescent="0.2">
      <c r="A991">
        <v>991</v>
      </c>
      <c r="B991" s="9">
        <f>NCW!A991</f>
        <v>0</v>
      </c>
      <c r="C991" s="27">
        <f>NCW!B991</f>
        <v>0</v>
      </c>
      <c r="D991" s="19">
        <f>NCW!C991</f>
        <v>0</v>
      </c>
      <c r="E991" s="9">
        <f>NCW!N991</f>
        <v>0</v>
      </c>
      <c r="F991" s="9">
        <f>NCW!A991</f>
        <v>0</v>
      </c>
      <c r="G991" s="10">
        <f>NCW!D991</f>
        <v>0</v>
      </c>
      <c r="H991" s="15">
        <f>NCW!E991</f>
        <v>0</v>
      </c>
      <c r="I991" s="23">
        <f>NCW!F991</f>
        <v>0</v>
      </c>
      <c r="J991" s="15">
        <f>NCW!G991</f>
        <v>0</v>
      </c>
      <c r="K991" s="15">
        <f>NCW!H991</f>
        <v>0</v>
      </c>
      <c r="L991" s="15" t="str">
        <f t="shared" ca="1" si="45"/>
        <v/>
      </c>
      <c r="M991" s="4">
        <f>NCW!J991</f>
        <v>0</v>
      </c>
      <c r="N991" s="6">
        <f>NCW!K991</f>
        <v>0</v>
      </c>
      <c r="O991" s="11">
        <f>SUMIF(Invoiced!$C$2:$C$8000, F991,Invoiced!$H$2:$H$8000)</f>
        <v>0</v>
      </c>
      <c r="P991" s="18">
        <f t="shared" si="46"/>
        <v>0</v>
      </c>
      <c r="Q991" s="7">
        <f>NCW!L991</f>
        <v>0</v>
      </c>
      <c r="R991" s="12">
        <f>SUMIF(Invoiced!$C$2:$C$8000, F991,Invoiced!$I$2:$I$8000)</f>
        <v>0</v>
      </c>
      <c r="S991" s="2">
        <f t="shared" si="47"/>
        <v>0</v>
      </c>
      <c r="T991" s="28">
        <f>(1-NCW!M991)</f>
        <v>1</v>
      </c>
    </row>
    <row r="992" spans="1:20" x14ac:dyDescent="0.2">
      <c r="A992">
        <v>992</v>
      </c>
      <c r="B992" s="9">
        <f>NCW!A992</f>
        <v>0</v>
      </c>
      <c r="C992" s="27">
        <f>NCW!B992</f>
        <v>0</v>
      </c>
      <c r="D992" s="19">
        <f>NCW!C992</f>
        <v>0</v>
      </c>
      <c r="E992" s="9">
        <f>NCW!N992</f>
        <v>0</v>
      </c>
      <c r="F992" s="9">
        <f>NCW!A992</f>
        <v>0</v>
      </c>
      <c r="G992" s="10">
        <f>NCW!D992</f>
        <v>0</v>
      </c>
      <c r="H992" s="15">
        <f>NCW!E992</f>
        <v>0</v>
      </c>
      <c r="I992" s="23">
        <f>NCW!F992</f>
        <v>0</v>
      </c>
      <c r="J992" s="15">
        <f>NCW!G992</f>
        <v>0</v>
      </c>
      <c r="K992" s="15">
        <f>NCW!H992</f>
        <v>0</v>
      </c>
      <c r="L992" s="15" t="str">
        <f t="shared" ca="1" si="45"/>
        <v/>
      </c>
      <c r="M992" s="4">
        <f>NCW!J992</f>
        <v>0</v>
      </c>
      <c r="N992" s="6">
        <f>NCW!K992</f>
        <v>0</v>
      </c>
      <c r="O992" s="11">
        <f>SUMIF(Invoiced!$C$2:$C$8000, F992,Invoiced!$H$2:$H$8000)</f>
        <v>0</v>
      </c>
      <c r="P992" s="18">
        <f t="shared" si="46"/>
        <v>0</v>
      </c>
      <c r="Q992" s="7">
        <f>NCW!L992</f>
        <v>0</v>
      </c>
      <c r="R992" s="12">
        <f>SUMIF(Invoiced!$C$2:$C$8000, F992,Invoiced!$I$2:$I$8000)</f>
        <v>0</v>
      </c>
      <c r="S992" s="2">
        <f t="shared" si="47"/>
        <v>0</v>
      </c>
      <c r="T992" s="28">
        <f>(1-NCW!M992)</f>
        <v>1</v>
      </c>
    </row>
    <row r="993" spans="1:20" x14ac:dyDescent="0.2">
      <c r="A993">
        <v>993</v>
      </c>
      <c r="B993" s="9">
        <f>NCW!A993</f>
        <v>0</v>
      </c>
      <c r="C993" s="27">
        <f>NCW!B993</f>
        <v>0</v>
      </c>
      <c r="D993" s="19">
        <f>NCW!C993</f>
        <v>0</v>
      </c>
      <c r="E993" s="9">
        <f>NCW!N993</f>
        <v>0</v>
      </c>
      <c r="F993" s="9">
        <f>NCW!A993</f>
        <v>0</v>
      </c>
      <c r="G993" s="10">
        <f>NCW!D993</f>
        <v>0</v>
      </c>
      <c r="H993" s="15">
        <f>NCW!E993</f>
        <v>0</v>
      </c>
      <c r="I993" s="23">
        <f>NCW!F993</f>
        <v>0</v>
      </c>
      <c r="J993" s="15">
        <f>NCW!G993</f>
        <v>0</v>
      </c>
      <c r="K993" s="15">
        <f>NCW!H993</f>
        <v>0</v>
      </c>
      <c r="L993" s="15" t="str">
        <f t="shared" ca="1" si="45"/>
        <v/>
      </c>
      <c r="M993" s="4">
        <f>NCW!J993</f>
        <v>0</v>
      </c>
      <c r="N993" s="6">
        <f>NCW!K993</f>
        <v>0</v>
      </c>
      <c r="O993" s="11">
        <f>SUMIF(Invoiced!$C$2:$C$8000, F993,Invoiced!$H$2:$H$8000)</f>
        <v>0</v>
      </c>
      <c r="P993" s="18">
        <f t="shared" si="46"/>
        <v>0</v>
      </c>
      <c r="Q993" s="7">
        <f>NCW!L993</f>
        <v>0</v>
      </c>
      <c r="R993" s="12">
        <f>SUMIF(Invoiced!$C$2:$C$8000, F993,Invoiced!$I$2:$I$8000)</f>
        <v>0</v>
      </c>
      <c r="S993" s="2">
        <f t="shared" si="47"/>
        <v>0</v>
      </c>
      <c r="T993" s="28">
        <f>(1-NCW!M993)</f>
        <v>1</v>
      </c>
    </row>
    <row r="994" spans="1:20" x14ac:dyDescent="0.2">
      <c r="A994">
        <v>994</v>
      </c>
      <c r="B994" s="9">
        <f>NCW!A994</f>
        <v>0</v>
      </c>
      <c r="C994" s="27">
        <f>NCW!B994</f>
        <v>0</v>
      </c>
      <c r="D994" s="19">
        <f>NCW!C994</f>
        <v>0</v>
      </c>
      <c r="E994" s="9">
        <f>NCW!N994</f>
        <v>0</v>
      </c>
      <c r="F994" s="9">
        <f>NCW!A994</f>
        <v>0</v>
      </c>
      <c r="G994" s="10">
        <f>NCW!D994</f>
        <v>0</v>
      </c>
      <c r="H994" s="15">
        <f>NCW!E994</f>
        <v>0</v>
      </c>
      <c r="I994" s="23">
        <f>NCW!F994</f>
        <v>0</v>
      </c>
      <c r="J994" s="15">
        <f>NCW!G994</f>
        <v>0</v>
      </c>
      <c r="K994" s="15">
        <f>NCW!H994</f>
        <v>0</v>
      </c>
      <c r="L994" s="15" t="str">
        <f t="shared" ca="1" si="45"/>
        <v/>
      </c>
      <c r="M994" s="4">
        <f>NCW!J994</f>
        <v>0</v>
      </c>
      <c r="N994" s="6">
        <f>NCW!K994</f>
        <v>0</v>
      </c>
      <c r="O994" s="11">
        <f>SUMIF(Invoiced!$C$2:$C$8000, F994,Invoiced!$H$2:$H$8000)</f>
        <v>0</v>
      </c>
      <c r="P994" s="18">
        <f t="shared" si="46"/>
        <v>0</v>
      </c>
      <c r="Q994" s="7">
        <f>NCW!L994</f>
        <v>0</v>
      </c>
      <c r="R994" s="12">
        <f>SUMIF(Invoiced!$C$2:$C$8000, F994,Invoiced!$I$2:$I$8000)</f>
        <v>0</v>
      </c>
      <c r="S994" s="2">
        <f t="shared" si="47"/>
        <v>0</v>
      </c>
      <c r="T994" s="28">
        <f>(1-NCW!M994)</f>
        <v>1</v>
      </c>
    </row>
    <row r="995" spans="1:20" x14ac:dyDescent="0.2">
      <c r="A995">
        <v>995</v>
      </c>
      <c r="B995" s="9">
        <f>NCW!A995</f>
        <v>0</v>
      </c>
      <c r="C995" s="27">
        <f>NCW!B995</f>
        <v>0</v>
      </c>
      <c r="D995" s="19">
        <f>NCW!C995</f>
        <v>0</v>
      </c>
      <c r="E995" s="9">
        <f>NCW!N995</f>
        <v>0</v>
      </c>
      <c r="F995" s="9">
        <f>NCW!A995</f>
        <v>0</v>
      </c>
      <c r="G995" s="10">
        <f>NCW!D995</f>
        <v>0</v>
      </c>
      <c r="H995" s="15">
        <f>NCW!E995</f>
        <v>0</v>
      </c>
      <c r="I995" s="23">
        <f>NCW!F995</f>
        <v>0</v>
      </c>
      <c r="J995" s="15">
        <f>NCW!G995</f>
        <v>0</v>
      </c>
      <c r="K995" s="15">
        <f>NCW!H995</f>
        <v>0</v>
      </c>
      <c r="L995" s="15" t="str">
        <f t="shared" ca="1" si="45"/>
        <v/>
      </c>
      <c r="M995" s="4">
        <f>NCW!J995</f>
        <v>0</v>
      </c>
      <c r="N995" s="6">
        <f>NCW!K995</f>
        <v>0</v>
      </c>
      <c r="O995" s="11">
        <f>SUMIF(Invoiced!$C$2:$C$8000, F995,Invoiced!$H$2:$H$8000)</f>
        <v>0</v>
      </c>
      <c r="P995" s="18">
        <f t="shared" si="46"/>
        <v>0</v>
      </c>
      <c r="Q995" s="7">
        <f>NCW!L995</f>
        <v>0</v>
      </c>
      <c r="R995" s="12">
        <f>SUMIF(Invoiced!$C$2:$C$8000, F995,Invoiced!$I$2:$I$8000)</f>
        <v>0</v>
      </c>
      <c r="S995" s="2">
        <f t="shared" si="47"/>
        <v>0</v>
      </c>
      <c r="T995" s="28">
        <f>(1-NCW!M995)</f>
        <v>1</v>
      </c>
    </row>
    <row r="996" spans="1:20" x14ac:dyDescent="0.2">
      <c r="A996">
        <v>996</v>
      </c>
      <c r="B996" s="9">
        <f>NCW!A996</f>
        <v>0</v>
      </c>
      <c r="C996" s="27">
        <f>NCW!B996</f>
        <v>0</v>
      </c>
      <c r="D996" s="19">
        <f>NCW!C996</f>
        <v>0</v>
      </c>
      <c r="E996" s="9">
        <f>NCW!N996</f>
        <v>0</v>
      </c>
      <c r="F996" s="9">
        <f>NCW!A996</f>
        <v>0</v>
      </c>
      <c r="G996" s="10">
        <f>NCW!D996</f>
        <v>0</v>
      </c>
      <c r="H996" s="15">
        <f>NCW!E996</f>
        <v>0</v>
      </c>
      <c r="I996" s="23">
        <f>NCW!F996</f>
        <v>0</v>
      </c>
      <c r="J996" s="15">
        <f>NCW!G996</f>
        <v>0</v>
      </c>
      <c r="K996" s="15">
        <f>NCW!H996</f>
        <v>0</v>
      </c>
      <c r="L996" s="15" t="str">
        <f t="shared" ca="1" si="45"/>
        <v/>
      </c>
      <c r="M996" s="4">
        <f>NCW!J996</f>
        <v>0</v>
      </c>
      <c r="N996" s="6">
        <f>NCW!K996</f>
        <v>0</v>
      </c>
      <c r="O996" s="11">
        <f>SUMIF(Invoiced!$C$2:$C$8000, F996,Invoiced!$H$2:$H$8000)</f>
        <v>0</v>
      </c>
      <c r="P996" s="18">
        <f t="shared" si="46"/>
        <v>0</v>
      </c>
      <c r="Q996" s="7">
        <f>NCW!L996</f>
        <v>0</v>
      </c>
      <c r="R996" s="12">
        <f>SUMIF(Invoiced!$C$2:$C$8000, F996,Invoiced!$I$2:$I$8000)</f>
        <v>0</v>
      </c>
      <c r="S996" s="2">
        <f t="shared" si="47"/>
        <v>0</v>
      </c>
      <c r="T996" s="28">
        <f>(1-NCW!M996)</f>
        <v>1</v>
      </c>
    </row>
    <row r="997" spans="1:20" x14ac:dyDescent="0.2">
      <c r="A997">
        <v>997</v>
      </c>
      <c r="B997" s="9">
        <f>NCW!A997</f>
        <v>0</v>
      </c>
      <c r="C997" s="27">
        <f>NCW!B997</f>
        <v>0</v>
      </c>
      <c r="D997" s="19">
        <f>NCW!C997</f>
        <v>0</v>
      </c>
      <c r="E997" s="9">
        <f>NCW!N997</f>
        <v>0</v>
      </c>
      <c r="F997" s="9">
        <f>NCW!A997</f>
        <v>0</v>
      </c>
      <c r="G997" s="10">
        <f>NCW!D997</f>
        <v>0</v>
      </c>
      <c r="H997" s="15">
        <f>NCW!E997</f>
        <v>0</v>
      </c>
      <c r="I997" s="23">
        <f>NCW!F997</f>
        <v>0</v>
      </c>
      <c r="J997" s="15">
        <f>NCW!G997</f>
        <v>0</v>
      </c>
      <c r="K997" s="15">
        <f>NCW!H997</f>
        <v>0</v>
      </c>
      <c r="L997" s="15" t="str">
        <f t="shared" ca="1" si="45"/>
        <v/>
      </c>
      <c r="M997" s="4">
        <f>NCW!J997</f>
        <v>0</v>
      </c>
      <c r="N997" s="6">
        <f>NCW!K997</f>
        <v>0</v>
      </c>
      <c r="O997" s="11">
        <f>SUMIF(Invoiced!$C$2:$C$8000, F997,Invoiced!$H$2:$H$8000)</f>
        <v>0</v>
      </c>
      <c r="P997" s="18">
        <f t="shared" si="46"/>
        <v>0</v>
      </c>
      <c r="Q997" s="7">
        <f>NCW!L997</f>
        <v>0</v>
      </c>
      <c r="R997" s="12">
        <f>SUMIF(Invoiced!$C$2:$C$8000, F997,Invoiced!$I$2:$I$8000)</f>
        <v>0</v>
      </c>
      <c r="S997" s="2">
        <f t="shared" si="47"/>
        <v>0</v>
      </c>
      <c r="T997" s="28">
        <f>(1-NCW!M997)</f>
        <v>1</v>
      </c>
    </row>
    <row r="998" spans="1:20" x14ac:dyDescent="0.2">
      <c r="A998">
        <v>998</v>
      </c>
      <c r="B998" s="9">
        <f>NCW!A998</f>
        <v>0</v>
      </c>
      <c r="C998" s="27">
        <f>NCW!B998</f>
        <v>0</v>
      </c>
      <c r="D998" s="19">
        <f>NCW!C998</f>
        <v>0</v>
      </c>
      <c r="E998" s="9">
        <f>NCW!N998</f>
        <v>0</v>
      </c>
      <c r="F998" s="9">
        <f>NCW!A998</f>
        <v>0</v>
      </c>
      <c r="G998" s="10">
        <f>NCW!D998</f>
        <v>0</v>
      </c>
      <c r="H998" s="15">
        <f>NCW!E998</f>
        <v>0</v>
      </c>
      <c r="I998" s="23">
        <f>NCW!F998</f>
        <v>0</v>
      </c>
      <c r="J998" s="15">
        <f>NCW!G998</f>
        <v>0</v>
      </c>
      <c r="K998" s="15">
        <f>NCW!H998</f>
        <v>0</v>
      </c>
      <c r="L998" s="15" t="str">
        <f t="shared" ca="1" si="45"/>
        <v/>
      </c>
      <c r="M998" s="4">
        <f>NCW!J998</f>
        <v>0</v>
      </c>
      <c r="N998" s="6">
        <f>NCW!K998</f>
        <v>0</v>
      </c>
      <c r="O998" s="11">
        <f>SUMIF(Invoiced!$C$2:$C$8000, F998,Invoiced!$H$2:$H$8000)</f>
        <v>0</v>
      </c>
      <c r="P998" s="18">
        <f t="shared" si="46"/>
        <v>0</v>
      </c>
      <c r="Q998" s="7">
        <f>NCW!L998</f>
        <v>0</v>
      </c>
      <c r="R998" s="12">
        <f>SUMIF(Invoiced!$C$2:$C$8000, F998,Invoiced!$I$2:$I$8000)</f>
        <v>0</v>
      </c>
      <c r="S998" s="2">
        <f t="shared" si="47"/>
        <v>0</v>
      </c>
      <c r="T998" s="28">
        <f>(1-NCW!M998)</f>
        <v>1</v>
      </c>
    </row>
    <row r="999" spans="1:20" x14ac:dyDescent="0.2">
      <c r="A999">
        <v>999</v>
      </c>
      <c r="B999" s="9">
        <f>NCW!A999</f>
        <v>0</v>
      </c>
      <c r="C999" s="27">
        <f>NCW!B999</f>
        <v>0</v>
      </c>
      <c r="D999" s="19">
        <f>NCW!C999</f>
        <v>0</v>
      </c>
      <c r="E999" s="9">
        <f>NCW!N999</f>
        <v>0</v>
      </c>
      <c r="F999" s="9">
        <f>NCW!A999</f>
        <v>0</v>
      </c>
      <c r="G999" s="10">
        <f>NCW!D999</f>
        <v>0</v>
      </c>
      <c r="H999" s="15">
        <f>NCW!E999</f>
        <v>0</v>
      </c>
      <c r="I999" s="23">
        <f>NCW!F999</f>
        <v>0</v>
      </c>
      <c r="J999" s="15">
        <f>NCW!G999</f>
        <v>0</v>
      </c>
      <c r="K999" s="15">
        <f>NCW!H999</f>
        <v>0</v>
      </c>
      <c r="L999" s="15" t="str">
        <f t="shared" ca="1" si="45"/>
        <v/>
      </c>
      <c r="M999" s="4">
        <f>NCW!J999</f>
        <v>0</v>
      </c>
      <c r="N999" s="6">
        <f>NCW!K999</f>
        <v>0</v>
      </c>
      <c r="O999" s="11">
        <f>SUMIF(Invoiced!$C$2:$C$8000, F999,Invoiced!$H$2:$H$8000)</f>
        <v>0</v>
      </c>
      <c r="P999" s="18">
        <f t="shared" si="46"/>
        <v>0</v>
      </c>
      <c r="Q999" s="7">
        <f>NCW!L999</f>
        <v>0</v>
      </c>
      <c r="R999" s="12">
        <f>SUMIF(Invoiced!$C$2:$C$8000, F999,Invoiced!$I$2:$I$8000)</f>
        <v>0</v>
      </c>
      <c r="S999" s="2">
        <f t="shared" si="47"/>
        <v>0</v>
      </c>
      <c r="T999" s="28">
        <f>(1-NCW!M999)</f>
        <v>1</v>
      </c>
    </row>
    <row r="1000" spans="1:20" x14ac:dyDescent="0.2">
      <c r="A1000">
        <v>1000</v>
      </c>
      <c r="B1000" s="9">
        <f>NCW!A1000</f>
        <v>0</v>
      </c>
      <c r="C1000" s="27">
        <f>NCW!B1000</f>
        <v>0</v>
      </c>
      <c r="D1000" s="19">
        <f>NCW!C1000</f>
        <v>0</v>
      </c>
      <c r="E1000" s="9">
        <f>NCW!N1000</f>
        <v>0</v>
      </c>
      <c r="F1000" s="9">
        <f>NCW!A1000</f>
        <v>0</v>
      </c>
      <c r="G1000" s="10">
        <f>NCW!D1000</f>
        <v>0</v>
      </c>
      <c r="H1000" s="15">
        <f>NCW!E1000</f>
        <v>0</v>
      </c>
      <c r="I1000" s="23">
        <f>NCW!F1000</f>
        <v>0</v>
      </c>
      <c r="J1000" s="15">
        <f>NCW!G1000</f>
        <v>0</v>
      </c>
      <c r="K1000" s="15">
        <f>NCW!H1000</f>
        <v>0</v>
      </c>
      <c r="L1000" s="15" t="str">
        <f t="shared" ca="1" si="45"/>
        <v/>
      </c>
      <c r="M1000" s="4">
        <f>NCW!J1000</f>
        <v>0</v>
      </c>
      <c r="N1000" s="6">
        <f>NCW!K1000</f>
        <v>0</v>
      </c>
      <c r="O1000" s="11">
        <f>SUMIF(Invoiced!$C$2:$C$8000, F1000,Invoiced!$H$2:$H$8000)</f>
        <v>0</v>
      </c>
      <c r="P1000" s="18">
        <f t="shared" si="46"/>
        <v>0</v>
      </c>
      <c r="Q1000" s="7">
        <f>NCW!L1000</f>
        <v>0</v>
      </c>
      <c r="R1000" s="12">
        <f>SUMIF(Invoiced!$C$2:$C$8000, F1000,Invoiced!$I$2:$I$8000)</f>
        <v>0</v>
      </c>
      <c r="S1000" s="2">
        <f t="shared" si="47"/>
        <v>0</v>
      </c>
      <c r="T1000" s="28">
        <f>(1-NCW!M1000)</f>
        <v>1</v>
      </c>
    </row>
    <row r="1001" spans="1:20" x14ac:dyDescent="0.2">
      <c r="A1001">
        <v>1001</v>
      </c>
      <c r="B1001" s="9">
        <f>NCW!A1001</f>
        <v>0</v>
      </c>
      <c r="C1001" s="27">
        <f>NCW!B1001</f>
        <v>0</v>
      </c>
      <c r="D1001" s="19">
        <f>NCW!C1001</f>
        <v>0</v>
      </c>
      <c r="E1001" s="9">
        <f>NCW!N1001</f>
        <v>0</v>
      </c>
      <c r="F1001" s="9">
        <f>NCW!A1001</f>
        <v>0</v>
      </c>
      <c r="G1001" s="10">
        <f>NCW!D1001</f>
        <v>0</v>
      </c>
      <c r="H1001" s="15">
        <f>NCW!E1001</f>
        <v>0</v>
      </c>
      <c r="I1001" s="23">
        <f>NCW!F1001</f>
        <v>0</v>
      </c>
      <c r="J1001" s="15">
        <f>NCW!G1001</f>
        <v>0</v>
      </c>
      <c r="K1001" s="15">
        <f>NCW!H1001</f>
        <v>0</v>
      </c>
      <c r="L1001" s="15" t="str">
        <f t="shared" ca="1" si="45"/>
        <v/>
      </c>
      <c r="M1001" s="4">
        <f>NCW!J1001</f>
        <v>0</v>
      </c>
      <c r="N1001" s="6">
        <f>NCW!K1001</f>
        <v>0</v>
      </c>
      <c r="O1001" s="11">
        <f>SUMIF(Invoiced!$C$2:$C$8000, F1001,Invoiced!$H$2:$H$8000)</f>
        <v>0</v>
      </c>
      <c r="P1001" s="18">
        <f t="shared" si="46"/>
        <v>0</v>
      </c>
      <c r="Q1001" s="7">
        <f>NCW!L1001</f>
        <v>0</v>
      </c>
      <c r="R1001" s="12">
        <f>SUMIF(Invoiced!$C$2:$C$8000, F1001,Invoiced!$I$2:$I$8000)</f>
        <v>0</v>
      </c>
      <c r="S1001" s="2">
        <f t="shared" si="47"/>
        <v>0</v>
      </c>
      <c r="T1001" s="28">
        <f>(1-NCW!M1001)</f>
        <v>1</v>
      </c>
    </row>
    <row r="1002" spans="1:20" x14ac:dyDescent="0.2">
      <c r="A1002">
        <v>1002</v>
      </c>
      <c r="B1002" s="9">
        <f>NCW!A1002</f>
        <v>0</v>
      </c>
      <c r="C1002" s="27">
        <f>NCW!B1002</f>
        <v>0</v>
      </c>
      <c r="D1002" s="19">
        <f>NCW!C1002</f>
        <v>0</v>
      </c>
      <c r="E1002" s="9">
        <f>NCW!N1002</f>
        <v>0</v>
      </c>
      <c r="F1002" s="9">
        <f>NCW!A1002</f>
        <v>0</v>
      </c>
      <c r="G1002" s="10">
        <f>NCW!D1002</f>
        <v>0</v>
      </c>
      <c r="H1002" s="15">
        <f>NCW!E1002</f>
        <v>0</v>
      </c>
      <c r="I1002" s="23">
        <f>NCW!F1002</f>
        <v>0</v>
      </c>
      <c r="J1002" s="15">
        <f>NCW!G1002</f>
        <v>0</v>
      </c>
      <c r="K1002" s="15">
        <f>NCW!H1002</f>
        <v>0</v>
      </c>
      <c r="L1002" s="15" t="str">
        <f t="shared" ca="1" si="45"/>
        <v/>
      </c>
      <c r="M1002" s="4">
        <f>NCW!J1002</f>
        <v>0</v>
      </c>
      <c r="N1002" s="6">
        <f>NCW!K1002</f>
        <v>0</v>
      </c>
      <c r="O1002" s="11">
        <f>SUMIF(Invoiced!$C$2:$C$8000, F1002,Invoiced!$H$2:$H$8000)</f>
        <v>0</v>
      </c>
      <c r="P1002" s="18">
        <f t="shared" si="46"/>
        <v>0</v>
      </c>
      <c r="Q1002" s="7">
        <f>NCW!L1002</f>
        <v>0</v>
      </c>
      <c r="R1002" s="12">
        <f>SUMIF(Invoiced!$C$2:$C$8000, F1002,Invoiced!$I$2:$I$8000)</f>
        <v>0</v>
      </c>
      <c r="S1002" s="2">
        <f t="shared" si="47"/>
        <v>0</v>
      </c>
      <c r="T1002" s="28">
        <f>(1-NCW!M1002)</f>
        <v>1</v>
      </c>
    </row>
    <row r="1003" spans="1:20" x14ac:dyDescent="0.2">
      <c r="A1003">
        <v>1003</v>
      </c>
      <c r="B1003" s="9">
        <f>NCW!A1003</f>
        <v>0</v>
      </c>
      <c r="C1003" s="27">
        <f>NCW!B1003</f>
        <v>0</v>
      </c>
      <c r="D1003" s="19">
        <f>NCW!C1003</f>
        <v>0</v>
      </c>
      <c r="E1003" s="9">
        <f>NCW!N1003</f>
        <v>0</v>
      </c>
      <c r="F1003" s="9">
        <f>NCW!A1003</f>
        <v>0</v>
      </c>
      <c r="G1003" s="10">
        <f>NCW!D1003</f>
        <v>0</v>
      </c>
      <c r="H1003" s="15">
        <f>NCW!E1003</f>
        <v>0</v>
      </c>
      <c r="I1003" s="23">
        <f>NCW!F1003</f>
        <v>0</v>
      </c>
      <c r="J1003" s="15">
        <f>NCW!G1003</f>
        <v>0</v>
      </c>
      <c r="K1003" s="15">
        <f>NCW!H1003</f>
        <v>0</v>
      </c>
      <c r="L1003" s="15" t="str">
        <f t="shared" ca="1" si="45"/>
        <v/>
      </c>
      <c r="M1003" s="4">
        <f>NCW!J1003</f>
        <v>0</v>
      </c>
      <c r="N1003" s="6">
        <f>NCW!K1003</f>
        <v>0</v>
      </c>
      <c r="O1003" s="11">
        <f>SUMIF(Invoiced!$C$2:$C$8000, F1003,Invoiced!$H$2:$H$8000)</f>
        <v>0</v>
      </c>
      <c r="P1003" s="18">
        <f t="shared" si="46"/>
        <v>0</v>
      </c>
      <c r="Q1003" s="7">
        <f>NCW!L1003</f>
        <v>0</v>
      </c>
      <c r="R1003" s="12">
        <f>SUMIF(Invoiced!$C$2:$C$8000, F1003,Invoiced!$I$2:$I$8000)</f>
        <v>0</v>
      </c>
      <c r="S1003" s="2">
        <f t="shared" si="47"/>
        <v>0</v>
      </c>
      <c r="T1003" s="28">
        <f>(1-NCW!M1003)</f>
        <v>1</v>
      </c>
    </row>
    <row r="1004" spans="1:20" x14ac:dyDescent="0.2">
      <c r="A1004">
        <v>1004</v>
      </c>
      <c r="B1004" s="9">
        <f>NCW!A1004</f>
        <v>0</v>
      </c>
      <c r="C1004" s="27">
        <f>NCW!B1004</f>
        <v>0</v>
      </c>
      <c r="D1004" s="19">
        <f>NCW!C1004</f>
        <v>0</v>
      </c>
      <c r="E1004" s="9">
        <f>NCW!N1004</f>
        <v>0</v>
      </c>
      <c r="F1004" s="9">
        <f>NCW!A1004</f>
        <v>0</v>
      </c>
      <c r="G1004" s="10">
        <f>NCW!D1004</f>
        <v>0</v>
      </c>
      <c r="H1004" s="15">
        <f>NCW!E1004</f>
        <v>0</v>
      </c>
      <c r="I1004" s="23">
        <f>NCW!F1004</f>
        <v>0</v>
      </c>
      <c r="J1004" s="15">
        <f>NCW!G1004</f>
        <v>0</v>
      </c>
      <c r="K1004" s="15">
        <f>NCW!H1004</f>
        <v>0</v>
      </c>
      <c r="L1004" s="15" t="str">
        <f t="shared" ca="1" si="45"/>
        <v/>
      </c>
      <c r="M1004" s="4">
        <f>NCW!J1004</f>
        <v>0</v>
      </c>
      <c r="N1004" s="6">
        <f>NCW!K1004</f>
        <v>0</v>
      </c>
      <c r="O1004" s="11">
        <f>SUMIF(Invoiced!$C$2:$C$8000, F1004,Invoiced!$H$2:$H$8000)</f>
        <v>0</v>
      </c>
      <c r="P1004" s="18">
        <f t="shared" si="46"/>
        <v>0</v>
      </c>
      <c r="Q1004" s="7">
        <f>NCW!L1004</f>
        <v>0</v>
      </c>
      <c r="R1004" s="12">
        <f>SUMIF(Invoiced!$C$2:$C$8000, F1004,Invoiced!$I$2:$I$8000)</f>
        <v>0</v>
      </c>
      <c r="S1004" s="2">
        <f t="shared" si="47"/>
        <v>0</v>
      </c>
      <c r="T1004" s="28">
        <f>(1-NCW!M1004)</f>
        <v>1</v>
      </c>
    </row>
    <row r="1005" spans="1:20" x14ac:dyDescent="0.2">
      <c r="A1005">
        <v>1005</v>
      </c>
      <c r="B1005" s="9">
        <f>NCW!A1005</f>
        <v>0</v>
      </c>
      <c r="C1005" s="27">
        <f>NCW!B1005</f>
        <v>0</v>
      </c>
      <c r="D1005" s="19">
        <f>NCW!C1005</f>
        <v>0</v>
      </c>
      <c r="E1005" s="9">
        <f>NCW!N1005</f>
        <v>0</v>
      </c>
      <c r="F1005" s="9">
        <f>NCW!A1005</f>
        <v>0</v>
      </c>
      <c r="G1005" s="10">
        <f>NCW!D1005</f>
        <v>0</v>
      </c>
      <c r="H1005" s="15">
        <f>NCW!E1005</f>
        <v>0</v>
      </c>
      <c r="I1005" s="23">
        <f>NCW!F1005</f>
        <v>0</v>
      </c>
      <c r="J1005" s="15">
        <f>NCW!G1005</f>
        <v>0</v>
      </c>
      <c r="K1005" s="15">
        <f>NCW!H1005</f>
        <v>0</v>
      </c>
      <c r="L1005" s="15" t="str">
        <f t="shared" ca="1" si="45"/>
        <v/>
      </c>
      <c r="M1005" s="4">
        <f>NCW!J1005</f>
        <v>0</v>
      </c>
      <c r="N1005" s="6">
        <f>NCW!K1005</f>
        <v>0</v>
      </c>
      <c r="O1005" s="11">
        <f>SUMIF(Invoiced!$C$2:$C$8000, F1005,Invoiced!$H$2:$H$8000)</f>
        <v>0</v>
      </c>
      <c r="P1005" s="18">
        <f t="shared" si="46"/>
        <v>0</v>
      </c>
      <c r="Q1005" s="7">
        <f>NCW!L1005</f>
        <v>0</v>
      </c>
      <c r="R1005" s="12">
        <f>SUMIF(Invoiced!$C$2:$C$8000, F1005,Invoiced!$I$2:$I$8000)</f>
        <v>0</v>
      </c>
      <c r="S1005" s="2">
        <f t="shared" si="47"/>
        <v>0</v>
      </c>
      <c r="T1005" s="28">
        <f>(1-NCW!M1005)</f>
        <v>1</v>
      </c>
    </row>
    <row r="1006" spans="1:20" x14ac:dyDescent="0.2">
      <c r="A1006">
        <v>1006</v>
      </c>
      <c r="B1006" s="9">
        <f>NCW!A1006</f>
        <v>0</v>
      </c>
      <c r="C1006" s="27">
        <f>NCW!B1006</f>
        <v>0</v>
      </c>
      <c r="D1006" s="19">
        <f>NCW!C1006</f>
        <v>0</v>
      </c>
      <c r="E1006" s="9">
        <f>NCW!N1006</f>
        <v>0</v>
      </c>
      <c r="F1006" s="9">
        <f>NCW!A1006</f>
        <v>0</v>
      </c>
      <c r="G1006" s="10">
        <f>NCW!D1006</f>
        <v>0</v>
      </c>
      <c r="H1006" s="15">
        <f>NCW!E1006</f>
        <v>0</v>
      </c>
      <c r="I1006" s="23">
        <f>NCW!F1006</f>
        <v>0</v>
      </c>
      <c r="J1006" s="15">
        <f>NCW!G1006</f>
        <v>0</v>
      </c>
      <c r="K1006" s="15">
        <f>NCW!H1006</f>
        <v>0</v>
      </c>
      <c r="L1006" s="15" t="str">
        <f t="shared" ca="1" si="45"/>
        <v/>
      </c>
      <c r="M1006" s="4">
        <f>NCW!J1006</f>
        <v>0</v>
      </c>
      <c r="N1006" s="6">
        <f>NCW!K1006</f>
        <v>0</v>
      </c>
      <c r="O1006" s="11">
        <f>SUMIF(Invoiced!$C$2:$C$8000, F1006,Invoiced!$H$2:$H$8000)</f>
        <v>0</v>
      </c>
      <c r="P1006" s="18">
        <f t="shared" si="46"/>
        <v>0</v>
      </c>
      <c r="Q1006" s="7">
        <f>NCW!L1006</f>
        <v>0</v>
      </c>
      <c r="R1006" s="12">
        <f>SUMIF(Invoiced!$C$2:$C$8000, F1006,Invoiced!$I$2:$I$8000)</f>
        <v>0</v>
      </c>
      <c r="S1006" s="2">
        <f t="shared" si="47"/>
        <v>0</v>
      </c>
      <c r="T1006" s="28">
        <f>(1-NCW!M1006)</f>
        <v>1</v>
      </c>
    </row>
    <row r="1007" spans="1:20" x14ac:dyDescent="0.2">
      <c r="A1007">
        <v>1007</v>
      </c>
      <c r="B1007" s="9">
        <f>NCW!A1007</f>
        <v>0</v>
      </c>
      <c r="C1007" s="27">
        <f>NCW!B1007</f>
        <v>0</v>
      </c>
      <c r="D1007" s="19">
        <f>NCW!C1007</f>
        <v>0</v>
      </c>
      <c r="E1007" s="9">
        <f>NCW!N1007</f>
        <v>0</v>
      </c>
      <c r="F1007" s="9">
        <f>NCW!A1007</f>
        <v>0</v>
      </c>
      <c r="G1007" s="10">
        <f>NCW!D1007</f>
        <v>0</v>
      </c>
      <c r="H1007" s="15">
        <f>NCW!E1007</f>
        <v>0</v>
      </c>
      <c r="I1007" s="23">
        <f>NCW!F1007</f>
        <v>0</v>
      </c>
      <c r="J1007" s="15">
        <f>NCW!G1007</f>
        <v>0</v>
      </c>
      <c r="K1007" s="15">
        <f>NCW!H1007</f>
        <v>0</v>
      </c>
      <c r="L1007" s="15" t="str">
        <f t="shared" ca="1" si="45"/>
        <v/>
      </c>
      <c r="M1007" s="4">
        <f>NCW!J1007</f>
        <v>0</v>
      </c>
      <c r="N1007" s="6">
        <f>NCW!K1007</f>
        <v>0</v>
      </c>
      <c r="O1007" s="11">
        <f>SUMIF(Invoiced!$C$2:$C$8000, F1007,Invoiced!$H$2:$H$8000)</f>
        <v>0</v>
      </c>
      <c r="P1007" s="18">
        <f t="shared" si="46"/>
        <v>0</v>
      </c>
      <c r="Q1007" s="7">
        <f>NCW!L1007</f>
        <v>0</v>
      </c>
      <c r="R1007" s="12">
        <f>SUMIF(Invoiced!$C$2:$C$8000, F1007,Invoiced!$I$2:$I$8000)</f>
        <v>0</v>
      </c>
      <c r="S1007" s="2">
        <f t="shared" si="47"/>
        <v>0</v>
      </c>
      <c r="T1007" s="28">
        <f>(1-NCW!M1007)</f>
        <v>1</v>
      </c>
    </row>
    <row r="1008" spans="1:20" x14ac:dyDescent="0.2">
      <c r="A1008">
        <v>1008</v>
      </c>
      <c r="B1008" s="9">
        <f>NCW!A1008</f>
        <v>0</v>
      </c>
      <c r="C1008" s="27">
        <f>NCW!B1008</f>
        <v>0</v>
      </c>
      <c r="D1008" s="19">
        <f>NCW!C1008</f>
        <v>0</v>
      </c>
      <c r="E1008" s="9">
        <f>NCW!N1008</f>
        <v>0</v>
      </c>
      <c r="F1008" s="9">
        <f>NCW!A1008</f>
        <v>0</v>
      </c>
      <c r="G1008" s="10">
        <f>NCW!D1008</f>
        <v>0</v>
      </c>
      <c r="H1008" s="15">
        <f>NCW!E1008</f>
        <v>0</v>
      </c>
      <c r="I1008" s="23">
        <f>NCW!F1008</f>
        <v>0</v>
      </c>
      <c r="J1008" s="15">
        <f>NCW!G1008</f>
        <v>0</v>
      </c>
      <c r="K1008" s="15">
        <f>NCW!H1008</f>
        <v>0</v>
      </c>
      <c r="L1008" s="15" t="str">
        <f t="shared" ca="1" si="45"/>
        <v/>
      </c>
      <c r="M1008" s="4">
        <f>NCW!J1008</f>
        <v>0</v>
      </c>
      <c r="N1008" s="6">
        <f>NCW!K1008</f>
        <v>0</v>
      </c>
      <c r="O1008" s="11">
        <f>SUMIF(Invoiced!$C$2:$C$8000, F1008,Invoiced!$H$2:$H$8000)</f>
        <v>0</v>
      </c>
      <c r="P1008" s="18">
        <f t="shared" si="46"/>
        <v>0</v>
      </c>
      <c r="Q1008" s="7">
        <f>NCW!L1008</f>
        <v>0</v>
      </c>
      <c r="R1008" s="12">
        <f>SUMIF(Invoiced!$C$2:$C$8000, F1008,Invoiced!$I$2:$I$8000)</f>
        <v>0</v>
      </c>
      <c r="S1008" s="2">
        <f t="shared" si="47"/>
        <v>0</v>
      </c>
      <c r="T1008" s="28">
        <f>(1-NCW!M1008)</f>
        <v>1</v>
      </c>
    </row>
    <row r="1009" spans="1:20" x14ac:dyDescent="0.2">
      <c r="A1009">
        <v>1009</v>
      </c>
      <c r="B1009" s="9">
        <f>NCW!A1009</f>
        <v>0</v>
      </c>
      <c r="C1009" s="27">
        <f>NCW!B1009</f>
        <v>0</v>
      </c>
      <c r="D1009" s="19">
        <f>NCW!C1009</f>
        <v>0</v>
      </c>
      <c r="E1009" s="9">
        <f>NCW!N1009</f>
        <v>0</v>
      </c>
      <c r="F1009" s="9">
        <f>NCW!A1009</f>
        <v>0</v>
      </c>
      <c r="G1009" s="10">
        <f>NCW!D1009</f>
        <v>0</v>
      </c>
      <c r="H1009" s="15">
        <f>NCW!E1009</f>
        <v>0</v>
      </c>
      <c r="I1009" s="23">
        <f>NCW!F1009</f>
        <v>0</v>
      </c>
      <c r="J1009" s="15">
        <f>NCW!G1009</f>
        <v>0</v>
      </c>
      <c r="K1009" s="15">
        <f>NCW!H1009</f>
        <v>0</v>
      </c>
      <c r="L1009" s="15" t="str">
        <f t="shared" ca="1" si="45"/>
        <v/>
      </c>
      <c r="M1009" s="4">
        <f>NCW!J1009</f>
        <v>0</v>
      </c>
      <c r="N1009" s="6">
        <f>NCW!K1009</f>
        <v>0</v>
      </c>
      <c r="O1009" s="11">
        <f>SUMIF(Invoiced!$C$2:$C$8000, F1009,Invoiced!$H$2:$H$8000)</f>
        <v>0</v>
      </c>
      <c r="P1009" s="18">
        <f t="shared" si="46"/>
        <v>0</v>
      </c>
      <c r="Q1009" s="7">
        <f>NCW!L1009</f>
        <v>0</v>
      </c>
      <c r="R1009" s="12">
        <f>SUMIF(Invoiced!$C$2:$C$8000, F1009,Invoiced!$I$2:$I$8000)</f>
        <v>0</v>
      </c>
      <c r="S1009" s="2">
        <f t="shared" si="47"/>
        <v>0</v>
      </c>
      <c r="T1009" s="28">
        <f>(1-NCW!M1009)</f>
        <v>1</v>
      </c>
    </row>
    <row r="1010" spans="1:20" x14ac:dyDescent="0.2">
      <c r="A1010">
        <v>1010</v>
      </c>
      <c r="B1010" s="9">
        <f>NCW!A1010</f>
        <v>0</v>
      </c>
      <c r="C1010" s="27">
        <f>NCW!B1010</f>
        <v>0</v>
      </c>
      <c r="D1010" s="19">
        <f>NCW!C1010</f>
        <v>0</v>
      </c>
      <c r="E1010" s="9">
        <f>NCW!N1010</f>
        <v>0</v>
      </c>
      <c r="F1010" s="9">
        <f>NCW!A1010</f>
        <v>0</v>
      </c>
      <c r="G1010" s="10">
        <f>NCW!D1010</f>
        <v>0</v>
      </c>
      <c r="H1010" s="15">
        <f>NCW!E1010</f>
        <v>0</v>
      </c>
      <c r="I1010" s="23">
        <f>NCW!F1010</f>
        <v>0</v>
      </c>
      <c r="J1010" s="15">
        <f>NCW!G1010</f>
        <v>0</v>
      </c>
      <c r="K1010" s="15">
        <f>NCW!H1010</f>
        <v>0</v>
      </c>
      <c r="L1010" s="15" t="str">
        <f t="shared" ca="1" si="45"/>
        <v/>
      </c>
      <c r="M1010" s="4">
        <f>NCW!J1010</f>
        <v>0</v>
      </c>
      <c r="N1010" s="6">
        <f>NCW!K1010</f>
        <v>0</v>
      </c>
      <c r="O1010" s="11">
        <f>SUMIF(Invoiced!$C$2:$C$8000, F1010,Invoiced!$H$2:$H$8000)</f>
        <v>0</v>
      </c>
      <c r="P1010" s="18">
        <f t="shared" si="46"/>
        <v>0</v>
      </c>
      <c r="Q1010" s="7">
        <f>NCW!L1010</f>
        <v>0</v>
      </c>
      <c r="R1010" s="12">
        <f>SUMIF(Invoiced!$C$2:$C$8000, F1010,Invoiced!$I$2:$I$8000)</f>
        <v>0</v>
      </c>
      <c r="S1010" s="2">
        <f t="shared" si="47"/>
        <v>0</v>
      </c>
      <c r="T1010" s="28">
        <f>(1-NCW!M1010)</f>
        <v>1</v>
      </c>
    </row>
    <row r="1011" spans="1:20" x14ac:dyDescent="0.2">
      <c r="A1011">
        <v>1011</v>
      </c>
      <c r="B1011" s="9">
        <f>NCW!A1011</f>
        <v>0</v>
      </c>
      <c r="C1011" s="27">
        <f>NCW!B1011</f>
        <v>0</v>
      </c>
      <c r="D1011" s="19">
        <f>NCW!C1011</f>
        <v>0</v>
      </c>
      <c r="E1011" s="9">
        <f>NCW!N1011</f>
        <v>0</v>
      </c>
      <c r="F1011" s="9">
        <f>NCW!A1011</f>
        <v>0</v>
      </c>
      <c r="G1011" s="10">
        <f>NCW!D1011</f>
        <v>0</v>
      </c>
      <c r="H1011" s="15">
        <f>NCW!E1011</f>
        <v>0</v>
      </c>
      <c r="I1011" s="23">
        <f>NCW!F1011</f>
        <v>0</v>
      </c>
      <c r="J1011" s="15">
        <f>NCW!G1011</f>
        <v>0</v>
      </c>
      <c r="K1011" s="15">
        <f>NCW!H1011</f>
        <v>0</v>
      </c>
      <c r="L1011" s="15" t="str">
        <f t="shared" ca="1" si="45"/>
        <v/>
      </c>
      <c r="M1011" s="4">
        <f>NCW!J1011</f>
        <v>0</v>
      </c>
      <c r="N1011" s="6">
        <f>NCW!K1011</f>
        <v>0</v>
      </c>
      <c r="O1011" s="11">
        <f>SUMIF(Invoiced!$C$2:$C$8000, F1011,Invoiced!$H$2:$H$8000)</f>
        <v>0</v>
      </c>
      <c r="P1011" s="18">
        <f t="shared" si="46"/>
        <v>0</v>
      </c>
      <c r="Q1011" s="7">
        <f>NCW!L1011</f>
        <v>0</v>
      </c>
      <c r="R1011" s="12">
        <f>SUMIF(Invoiced!$C$2:$C$8000, F1011,Invoiced!$I$2:$I$8000)</f>
        <v>0</v>
      </c>
      <c r="S1011" s="2">
        <f t="shared" si="47"/>
        <v>0</v>
      </c>
      <c r="T1011" s="28">
        <f>(1-NCW!M1011)</f>
        <v>1</v>
      </c>
    </row>
    <row r="1012" spans="1:20" x14ac:dyDescent="0.2">
      <c r="A1012">
        <v>1012</v>
      </c>
      <c r="B1012" s="9">
        <f>NCW!A1012</f>
        <v>0</v>
      </c>
      <c r="C1012" s="27">
        <f>NCW!B1012</f>
        <v>0</v>
      </c>
      <c r="D1012" s="19">
        <f>NCW!C1012</f>
        <v>0</v>
      </c>
      <c r="E1012" s="9">
        <f>NCW!N1012</f>
        <v>0</v>
      </c>
      <c r="F1012" s="9">
        <f>NCW!A1012</f>
        <v>0</v>
      </c>
      <c r="G1012" s="10">
        <f>NCW!D1012</f>
        <v>0</v>
      </c>
      <c r="H1012" s="15">
        <f>NCW!E1012</f>
        <v>0</v>
      </c>
      <c r="I1012" s="23">
        <f>NCW!F1012</f>
        <v>0</v>
      </c>
      <c r="J1012" s="15">
        <f>NCW!G1012</f>
        <v>0</v>
      </c>
      <c r="K1012" s="15">
        <f>NCW!H1012</f>
        <v>0</v>
      </c>
      <c r="L1012" s="15" t="str">
        <f t="shared" ca="1" si="45"/>
        <v/>
      </c>
      <c r="M1012" s="4">
        <f>NCW!J1012</f>
        <v>0</v>
      </c>
      <c r="N1012" s="6">
        <f>NCW!K1012</f>
        <v>0</v>
      </c>
      <c r="O1012" s="11">
        <f>SUMIF(Invoiced!$C$2:$C$8000, F1012,Invoiced!$H$2:$H$8000)</f>
        <v>0</v>
      </c>
      <c r="P1012" s="18">
        <f t="shared" si="46"/>
        <v>0</v>
      </c>
      <c r="Q1012" s="7">
        <f>NCW!L1012</f>
        <v>0</v>
      </c>
      <c r="R1012" s="12">
        <f>SUMIF(Invoiced!$C$2:$C$8000, F1012,Invoiced!$I$2:$I$8000)</f>
        <v>0</v>
      </c>
      <c r="S1012" s="2">
        <f t="shared" si="47"/>
        <v>0</v>
      </c>
      <c r="T1012" s="28">
        <f>(1-NCW!M1012)</f>
        <v>1</v>
      </c>
    </row>
    <row r="1013" spans="1:20" x14ac:dyDescent="0.2">
      <c r="A1013">
        <v>1013</v>
      </c>
      <c r="B1013" s="9">
        <f>NCW!A1013</f>
        <v>0</v>
      </c>
      <c r="C1013" s="27">
        <f>NCW!B1013</f>
        <v>0</v>
      </c>
      <c r="D1013" s="19">
        <f>NCW!C1013</f>
        <v>0</v>
      </c>
      <c r="E1013" s="9">
        <f>NCW!N1013</f>
        <v>0</v>
      </c>
      <c r="F1013" s="9">
        <f>NCW!A1013</f>
        <v>0</v>
      </c>
      <c r="G1013" s="10">
        <f>NCW!D1013</f>
        <v>0</v>
      </c>
      <c r="H1013" s="15">
        <f>NCW!E1013</f>
        <v>0</v>
      </c>
      <c r="I1013" s="23">
        <f>NCW!F1013</f>
        <v>0</v>
      </c>
      <c r="J1013" s="15">
        <f>NCW!G1013</f>
        <v>0</v>
      </c>
      <c r="K1013" s="15">
        <f>NCW!H1013</f>
        <v>0</v>
      </c>
      <c r="L1013" s="15" t="str">
        <f t="shared" ca="1" si="45"/>
        <v/>
      </c>
      <c r="M1013" s="4">
        <f>NCW!J1013</f>
        <v>0</v>
      </c>
      <c r="N1013" s="6">
        <f>NCW!K1013</f>
        <v>0</v>
      </c>
      <c r="O1013" s="11">
        <f>SUMIF(Invoiced!$C$2:$C$8000, F1013,Invoiced!$H$2:$H$8000)</f>
        <v>0</v>
      </c>
      <c r="P1013" s="18">
        <f t="shared" si="46"/>
        <v>0</v>
      </c>
      <c r="Q1013" s="7">
        <f>NCW!L1013</f>
        <v>0</v>
      </c>
      <c r="R1013" s="12">
        <f>SUMIF(Invoiced!$C$2:$C$8000, F1013,Invoiced!$I$2:$I$8000)</f>
        <v>0</v>
      </c>
      <c r="S1013" s="2">
        <f t="shared" si="47"/>
        <v>0</v>
      </c>
      <c r="T1013" s="28">
        <f>(1-NCW!M1013)</f>
        <v>1</v>
      </c>
    </row>
    <row r="1014" spans="1:20" x14ac:dyDescent="0.2">
      <c r="A1014">
        <v>1014</v>
      </c>
      <c r="B1014" s="9">
        <f>NCW!A1014</f>
        <v>0</v>
      </c>
      <c r="C1014" s="27">
        <f>NCW!B1014</f>
        <v>0</v>
      </c>
      <c r="D1014" s="19">
        <f>NCW!C1014</f>
        <v>0</v>
      </c>
      <c r="E1014" s="9">
        <f>NCW!N1014</f>
        <v>0</v>
      </c>
      <c r="F1014" s="9">
        <f>NCW!A1014</f>
        <v>0</v>
      </c>
      <c r="G1014" s="10">
        <f>NCW!D1014</f>
        <v>0</v>
      </c>
      <c r="H1014" s="15">
        <f>NCW!E1014</f>
        <v>0</v>
      </c>
      <c r="I1014" s="23">
        <f>NCW!F1014</f>
        <v>0</v>
      </c>
      <c r="J1014" s="15">
        <f>NCW!G1014</f>
        <v>0</v>
      </c>
      <c r="K1014" s="15">
        <f>NCW!H1014</f>
        <v>0</v>
      </c>
      <c r="L1014" s="15" t="str">
        <f t="shared" ca="1" si="45"/>
        <v/>
      </c>
      <c r="M1014" s="4">
        <f>NCW!J1014</f>
        <v>0</v>
      </c>
      <c r="N1014" s="6">
        <f>NCW!K1014</f>
        <v>0</v>
      </c>
      <c r="O1014" s="11">
        <f>SUMIF(Invoiced!$C$2:$C$8000, F1014,Invoiced!$H$2:$H$8000)</f>
        <v>0</v>
      </c>
      <c r="P1014" s="18">
        <f t="shared" si="46"/>
        <v>0</v>
      </c>
      <c r="Q1014" s="7">
        <f>NCW!L1014</f>
        <v>0</v>
      </c>
      <c r="R1014" s="12">
        <f>SUMIF(Invoiced!$C$2:$C$8000, F1014,Invoiced!$I$2:$I$8000)</f>
        <v>0</v>
      </c>
      <c r="S1014" s="2">
        <f t="shared" si="47"/>
        <v>0</v>
      </c>
      <c r="T1014" s="28">
        <f>(1-NCW!M1014)</f>
        <v>1</v>
      </c>
    </row>
    <row r="1015" spans="1:20" x14ac:dyDescent="0.2">
      <c r="A1015">
        <v>1015</v>
      </c>
      <c r="B1015" s="9">
        <f>NCW!A1015</f>
        <v>0</v>
      </c>
      <c r="C1015" s="27">
        <f>NCW!B1015</f>
        <v>0</v>
      </c>
      <c r="D1015" s="19">
        <f>NCW!C1015</f>
        <v>0</v>
      </c>
      <c r="E1015" s="9">
        <f>NCW!N1015</f>
        <v>0</v>
      </c>
      <c r="F1015" s="9">
        <f>NCW!A1015</f>
        <v>0</v>
      </c>
      <c r="G1015" s="10">
        <f>NCW!D1015</f>
        <v>0</v>
      </c>
      <c r="H1015" s="15">
        <f>NCW!E1015</f>
        <v>0</v>
      </c>
      <c r="I1015" s="23">
        <f>NCW!F1015</f>
        <v>0</v>
      </c>
      <c r="J1015" s="15">
        <f>NCW!G1015</f>
        <v>0</v>
      </c>
      <c r="K1015" s="15">
        <f>NCW!H1015</f>
        <v>0</v>
      </c>
      <c r="L1015" s="15" t="str">
        <f t="shared" ca="1" si="45"/>
        <v/>
      </c>
      <c r="M1015" s="4">
        <f>NCW!J1015</f>
        <v>0</v>
      </c>
      <c r="N1015" s="6">
        <f>NCW!K1015</f>
        <v>0</v>
      </c>
      <c r="O1015" s="11">
        <f>SUMIF(Invoiced!$C$2:$C$8000, F1015,Invoiced!$H$2:$H$8000)</f>
        <v>0</v>
      </c>
      <c r="P1015" s="18">
        <f t="shared" si="46"/>
        <v>0</v>
      </c>
      <c r="Q1015" s="7">
        <f>NCW!L1015</f>
        <v>0</v>
      </c>
      <c r="R1015" s="12">
        <f>SUMIF(Invoiced!$C$2:$C$8000, F1015,Invoiced!$I$2:$I$8000)</f>
        <v>0</v>
      </c>
      <c r="S1015" s="2">
        <f t="shared" si="47"/>
        <v>0</v>
      </c>
      <c r="T1015" s="28">
        <f>(1-NCW!M1015)</f>
        <v>1</v>
      </c>
    </row>
    <row r="1016" spans="1:20" x14ac:dyDescent="0.2">
      <c r="A1016">
        <v>1016</v>
      </c>
      <c r="B1016" s="9">
        <f>NCW!A1016</f>
        <v>0</v>
      </c>
      <c r="C1016" s="27">
        <f>NCW!B1016</f>
        <v>0</v>
      </c>
      <c r="D1016" s="19">
        <f>NCW!C1016</f>
        <v>0</v>
      </c>
      <c r="E1016" s="9">
        <f>NCW!N1016</f>
        <v>0</v>
      </c>
      <c r="F1016" s="9">
        <f>NCW!A1016</f>
        <v>0</v>
      </c>
      <c r="G1016" s="10">
        <f>NCW!D1016</f>
        <v>0</v>
      </c>
      <c r="H1016" s="15">
        <f>NCW!E1016</f>
        <v>0</v>
      </c>
      <c r="I1016" s="23">
        <f>NCW!F1016</f>
        <v>0</v>
      </c>
      <c r="J1016" s="15">
        <f>NCW!G1016</f>
        <v>0</v>
      </c>
      <c r="K1016" s="15">
        <f>NCW!H1016</f>
        <v>0</v>
      </c>
      <c r="L1016" s="15" t="str">
        <f t="shared" ca="1" si="45"/>
        <v/>
      </c>
      <c r="M1016" s="4">
        <f>NCW!J1016</f>
        <v>0</v>
      </c>
      <c r="N1016" s="6">
        <f>NCW!K1016</f>
        <v>0</v>
      </c>
      <c r="O1016" s="11">
        <f>SUMIF(Invoiced!$C$2:$C$8000, F1016,Invoiced!$H$2:$H$8000)</f>
        <v>0</v>
      </c>
      <c r="P1016" s="18">
        <f t="shared" si="46"/>
        <v>0</v>
      </c>
      <c r="Q1016" s="7">
        <f>NCW!L1016</f>
        <v>0</v>
      </c>
      <c r="R1016" s="12">
        <f>SUMIF(Invoiced!$C$2:$C$8000, F1016,Invoiced!$I$2:$I$8000)</f>
        <v>0</v>
      </c>
      <c r="S1016" s="2">
        <f t="shared" si="47"/>
        <v>0</v>
      </c>
      <c r="T1016" s="28">
        <f>(1-NCW!M1016)</f>
        <v>1</v>
      </c>
    </row>
    <row r="1017" spans="1:20" x14ac:dyDescent="0.2">
      <c r="A1017">
        <v>1017</v>
      </c>
      <c r="B1017" s="9">
        <f>NCW!A1017</f>
        <v>0</v>
      </c>
      <c r="C1017" s="27">
        <f>NCW!B1017</f>
        <v>0</v>
      </c>
      <c r="D1017" s="19">
        <f>NCW!C1017</f>
        <v>0</v>
      </c>
      <c r="E1017" s="9">
        <f>NCW!N1017</f>
        <v>0</v>
      </c>
      <c r="F1017" s="9">
        <f>NCW!A1017</f>
        <v>0</v>
      </c>
      <c r="G1017" s="10">
        <f>NCW!D1017</f>
        <v>0</v>
      </c>
      <c r="H1017" s="15">
        <f>NCW!E1017</f>
        <v>0</v>
      </c>
      <c r="I1017" s="23">
        <f>NCW!F1017</f>
        <v>0</v>
      </c>
      <c r="J1017" s="15">
        <f>NCW!G1017</f>
        <v>0</v>
      </c>
      <c r="K1017" s="15">
        <f>NCW!H1017</f>
        <v>0</v>
      </c>
      <c r="L1017" s="15" t="str">
        <f t="shared" ca="1" si="45"/>
        <v/>
      </c>
      <c r="M1017" s="4">
        <f>NCW!J1017</f>
        <v>0</v>
      </c>
      <c r="N1017" s="6">
        <f>NCW!K1017</f>
        <v>0</v>
      </c>
      <c r="O1017" s="11">
        <f>SUMIF(Invoiced!$C$2:$C$8000, F1017,Invoiced!$H$2:$H$8000)</f>
        <v>0</v>
      </c>
      <c r="P1017" s="18">
        <f t="shared" si="46"/>
        <v>0</v>
      </c>
      <c r="Q1017" s="7">
        <f>NCW!L1017</f>
        <v>0</v>
      </c>
      <c r="R1017" s="12">
        <f>SUMIF(Invoiced!$C$2:$C$8000, F1017,Invoiced!$I$2:$I$8000)</f>
        <v>0</v>
      </c>
      <c r="S1017" s="2">
        <f t="shared" si="47"/>
        <v>0</v>
      </c>
      <c r="T1017" s="28">
        <f>(1-NCW!M1017)</f>
        <v>1</v>
      </c>
    </row>
    <row r="1018" spans="1:20" x14ac:dyDescent="0.2">
      <c r="A1018">
        <v>1018</v>
      </c>
      <c r="B1018" s="9">
        <f>NCW!A1018</f>
        <v>0</v>
      </c>
      <c r="C1018" s="27">
        <f>NCW!B1018</f>
        <v>0</v>
      </c>
      <c r="D1018" s="19">
        <f>NCW!C1018</f>
        <v>0</v>
      </c>
      <c r="E1018" s="9">
        <f>NCW!N1018</f>
        <v>0</v>
      </c>
      <c r="F1018" s="9">
        <f>NCW!A1018</f>
        <v>0</v>
      </c>
      <c r="G1018" s="10">
        <f>NCW!D1018</f>
        <v>0</v>
      </c>
      <c r="H1018" s="15">
        <f>NCW!E1018</f>
        <v>0</v>
      </c>
      <c r="I1018" s="23">
        <f>NCW!F1018</f>
        <v>0</v>
      </c>
      <c r="J1018" s="15">
        <f>NCW!G1018</f>
        <v>0</v>
      </c>
      <c r="K1018" s="15">
        <f>NCW!H1018</f>
        <v>0</v>
      </c>
      <c r="L1018" s="15" t="str">
        <f t="shared" ca="1" si="45"/>
        <v/>
      </c>
      <c r="M1018" s="4">
        <f>NCW!J1018</f>
        <v>0</v>
      </c>
      <c r="N1018" s="6">
        <f>NCW!K1018</f>
        <v>0</v>
      </c>
      <c r="O1018" s="11">
        <f>SUMIF(Invoiced!$C$2:$C$8000, F1018,Invoiced!$H$2:$H$8000)</f>
        <v>0</v>
      </c>
      <c r="P1018" s="18">
        <f t="shared" si="46"/>
        <v>0</v>
      </c>
      <c r="Q1018" s="7">
        <f>NCW!L1018</f>
        <v>0</v>
      </c>
      <c r="R1018" s="12">
        <f>SUMIF(Invoiced!$C$2:$C$8000, F1018,Invoiced!$I$2:$I$8000)</f>
        <v>0</v>
      </c>
      <c r="S1018" s="2">
        <f t="shared" si="47"/>
        <v>0</v>
      </c>
      <c r="T1018" s="28">
        <f>(1-NCW!M1018)</f>
        <v>1</v>
      </c>
    </row>
    <row r="1019" spans="1:20" x14ac:dyDescent="0.2">
      <c r="A1019">
        <v>1019</v>
      </c>
      <c r="B1019" s="9">
        <f>NCW!A1019</f>
        <v>0</v>
      </c>
      <c r="C1019" s="27">
        <f>NCW!B1019</f>
        <v>0</v>
      </c>
      <c r="D1019" s="19">
        <f>NCW!C1019</f>
        <v>0</v>
      </c>
      <c r="E1019" s="9">
        <f>NCW!N1019</f>
        <v>0</v>
      </c>
      <c r="F1019" s="9">
        <f>NCW!A1019</f>
        <v>0</v>
      </c>
      <c r="G1019" s="10">
        <f>NCW!D1019</f>
        <v>0</v>
      </c>
      <c r="H1019" s="15">
        <f>NCW!E1019</f>
        <v>0</v>
      </c>
      <c r="I1019" s="23">
        <f>NCW!F1019</f>
        <v>0</v>
      </c>
      <c r="J1019" s="15">
        <f>NCW!G1019</f>
        <v>0</v>
      </c>
      <c r="K1019" s="15">
        <f>NCW!H1019</f>
        <v>0</v>
      </c>
      <c r="L1019" s="15" t="str">
        <f t="shared" ca="1" si="45"/>
        <v/>
      </c>
      <c r="M1019" s="4">
        <f>NCW!J1019</f>
        <v>0</v>
      </c>
      <c r="N1019" s="6">
        <f>NCW!K1019</f>
        <v>0</v>
      </c>
      <c r="O1019" s="11">
        <f>SUMIF(Invoiced!$C$2:$C$8000, F1019,Invoiced!$H$2:$H$8000)</f>
        <v>0</v>
      </c>
      <c r="P1019" s="18">
        <f t="shared" si="46"/>
        <v>0</v>
      </c>
      <c r="Q1019" s="7">
        <f>NCW!L1019</f>
        <v>0</v>
      </c>
      <c r="R1019" s="12">
        <f>SUMIF(Invoiced!$C$2:$C$8000, F1019,Invoiced!$I$2:$I$8000)</f>
        <v>0</v>
      </c>
      <c r="S1019" s="2">
        <f t="shared" si="47"/>
        <v>0</v>
      </c>
      <c r="T1019" s="28">
        <f>(1-NCW!M1019)</f>
        <v>1</v>
      </c>
    </row>
    <row r="1020" spans="1:20" x14ac:dyDescent="0.2">
      <c r="A1020">
        <v>1020</v>
      </c>
      <c r="B1020" s="9">
        <f>NCW!A1020</f>
        <v>0</v>
      </c>
      <c r="C1020" s="27">
        <f>NCW!B1020</f>
        <v>0</v>
      </c>
      <c r="D1020" s="19">
        <f>NCW!C1020</f>
        <v>0</v>
      </c>
      <c r="E1020" s="9">
        <f>NCW!N1020</f>
        <v>0</v>
      </c>
      <c r="F1020" s="9">
        <f>NCW!A1020</f>
        <v>0</v>
      </c>
      <c r="G1020" s="10">
        <f>NCW!D1020</f>
        <v>0</v>
      </c>
      <c r="H1020" s="15">
        <f>NCW!E1020</f>
        <v>0</v>
      </c>
      <c r="I1020" s="23">
        <f>NCW!F1020</f>
        <v>0</v>
      </c>
      <c r="J1020" s="15">
        <f>NCW!G1020</f>
        <v>0</v>
      </c>
      <c r="K1020" s="15">
        <f>NCW!H1020</f>
        <v>0</v>
      </c>
      <c r="L1020" s="15" t="str">
        <f t="shared" ca="1" si="45"/>
        <v/>
      </c>
      <c r="M1020" s="4">
        <f>NCW!J1020</f>
        <v>0</v>
      </c>
      <c r="N1020" s="6">
        <f>NCW!K1020</f>
        <v>0</v>
      </c>
      <c r="O1020" s="11">
        <f>SUMIF(Invoiced!$C$2:$C$8000, F1020,Invoiced!$H$2:$H$8000)</f>
        <v>0</v>
      </c>
      <c r="P1020" s="18">
        <f t="shared" si="46"/>
        <v>0</v>
      </c>
      <c r="Q1020" s="7">
        <f>NCW!L1020</f>
        <v>0</v>
      </c>
      <c r="R1020" s="12">
        <f>SUMIF(Invoiced!$C$2:$C$8000, F1020,Invoiced!$I$2:$I$8000)</f>
        <v>0</v>
      </c>
      <c r="S1020" s="2">
        <f t="shared" si="47"/>
        <v>0</v>
      </c>
      <c r="T1020" s="28">
        <f>(1-NCW!M1020)</f>
        <v>1</v>
      </c>
    </row>
    <row r="1021" spans="1:20" x14ac:dyDescent="0.2">
      <c r="A1021">
        <v>1021</v>
      </c>
      <c r="B1021" s="9">
        <f>NCW!A1021</f>
        <v>0</v>
      </c>
      <c r="C1021" s="27">
        <f>NCW!B1021</f>
        <v>0</v>
      </c>
      <c r="D1021" s="19">
        <f>NCW!C1021</f>
        <v>0</v>
      </c>
      <c r="E1021" s="9">
        <f>NCW!N1021</f>
        <v>0</v>
      </c>
      <c r="F1021" s="9">
        <f>NCW!A1021</f>
        <v>0</v>
      </c>
      <c r="G1021" s="10">
        <f>NCW!D1021</f>
        <v>0</v>
      </c>
      <c r="H1021" s="15">
        <f>NCW!E1021</f>
        <v>0</v>
      </c>
      <c r="I1021" s="23">
        <f>NCW!F1021</f>
        <v>0</v>
      </c>
      <c r="J1021" s="15">
        <f>NCW!G1021</f>
        <v>0</v>
      </c>
      <c r="K1021" s="15">
        <f>NCW!H1021</f>
        <v>0</v>
      </c>
      <c r="L1021" s="15" t="str">
        <f t="shared" ca="1" si="45"/>
        <v/>
      </c>
      <c r="M1021" s="4">
        <f>NCW!J1021</f>
        <v>0</v>
      </c>
      <c r="N1021" s="6">
        <f>NCW!K1021</f>
        <v>0</v>
      </c>
      <c r="O1021" s="11">
        <f>SUMIF(Invoiced!$C$2:$C$8000, F1021,Invoiced!$H$2:$H$8000)</f>
        <v>0</v>
      </c>
      <c r="P1021" s="18">
        <f t="shared" si="46"/>
        <v>0</v>
      </c>
      <c r="Q1021" s="7">
        <f>NCW!L1021</f>
        <v>0</v>
      </c>
      <c r="R1021" s="12">
        <f>SUMIF(Invoiced!$C$2:$C$8000, F1021,Invoiced!$I$2:$I$8000)</f>
        <v>0</v>
      </c>
      <c r="S1021" s="2">
        <f t="shared" si="47"/>
        <v>0</v>
      </c>
      <c r="T1021" s="28">
        <f>(1-NCW!M1021)</f>
        <v>1</v>
      </c>
    </row>
    <row r="1022" spans="1:20" x14ac:dyDescent="0.2">
      <c r="A1022">
        <v>1022</v>
      </c>
      <c r="B1022" s="9">
        <f>NCW!A1022</f>
        <v>0</v>
      </c>
      <c r="C1022" s="27">
        <f>NCW!B1022</f>
        <v>0</v>
      </c>
      <c r="D1022" s="19">
        <f>NCW!C1022</f>
        <v>0</v>
      </c>
      <c r="E1022" s="9">
        <f>NCW!N1022</f>
        <v>0</v>
      </c>
      <c r="F1022" s="9">
        <f>NCW!A1022</f>
        <v>0</v>
      </c>
      <c r="G1022" s="10">
        <f>NCW!D1022</f>
        <v>0</v>
      </c>
      <c r="H1022" s="15">
        <f>NCW!E1022</f>
        <v>0</v>
      </c>
      <c r="I1022" s="23">
        <f>NCW!F1022</f>
        <v>0</v>
      </c>
      <c r="J1022" s="15">
        <f>NCW!G1022</f>
        <v>0</v>
      </c>
      <c r="K1022" s="15">
        <f>NCW!H1022</f>
        <v>0</v>
      </c>
      <c r="L1022" s="15" t="str">
        <f t="shared" ca="1" si="45"/>
        <v/>
      </c>
      <c r="M1022" s="4">
        <f>NCW!J1022</f>
        <v>0</v>
      </c>
      <c r="N1022" s="6">
        <f>NCW!K1022</f>
        <v>0</v>
      </c>
      <c r="O1022" s="11">
        <f>SUMIF(Invoiced!$C$2:$C$8000, F1022,Invoiced!$H$2:$H$8000)</f>
        <v>0</v>
      </c>
      <c r="P1022" s="18">
        <f t="shared" si="46"/>
        <v>0</v>
      </c>
      <c r="Q1022" s="7">
        <f>NCW!L1022</f>
        <v>0</v>
      </c>
      <c r="R1022" s="12">
        <f>SUMIF(Invoiced!$C$2:$C$8000, F1022,Invoiced!$I$2:$I$8000)</f>
        <v>0</v>
      </c>
      <c r="S1022" s="2">
        <f t="shared" si="47"/>
        <v>0</v>
      </c>
      <c r="T1022" s="28">
        <f>(1-NCW!M1022)</f>
        <v>1</v>
      </c>
    </row>
    <row r="1023" spans="1:20" x14ac:dyDescent="0.2">
      <c r="A1023">
        <v>1023</v>
      </c>
      <c r="B1023" s="9">
        <f>NCW!A1023</f>
        <v>0</v>
      </c>
      <c r="C1023" s="27">
        <f>NCW!B1023</f>
        <v>0</v>
      </c>
      <c r="D1023" s="19">
        <f>NCW!C1023</f>
        <v>0</v>
      </c>
      <c r="E1023" s="9">
        <f>NCW!N1023</f>
        <v>0</v>
      </c>
      <c r="F1023" s="9">
        <f>NCW!A1023</f>
        <v>0</v>
      </c>
      <c r="G1023" s="10">
        <f>NCW!D1023</f>
        <v>0</v>
      </c>
      <c r="H1023" s="15">
        <f>NCW!E1023</f>
        <v>0</v>
      </c>
      <c r="I1023" s="23">
        <f>NCW!F1023</f>
        <v>0</v>
      </c>
      <c r="J1023" s="15">
        <f>NCW!G1023</f>
        <v>0</v>
      </c>
      <c r="K1023" s="15">
        <f>NCW!H1023</f>
        <v>0</v>
      </c>
      <c r="L1023" s="15" t="str">
        <f t="shared" ca="1" si="45"/>
        <v/>
      </c>
      <c r="M1023" s="4">
        <f>NCW!J1023</f>
        <v>0</v>
      </c>
      <c r="N1023" s="6">
        <f>NCW!K1023</f>
        <v>0</v>
      </c>
      <c r="O1023" s="11">
        <f>SUMIF(Invoiced!$C$2:$C$8000, F1023,Invoiced!$H$2:$H$8000)</f>
        <v>0</v>
      </c>
      <c r="P1023" s="18">
        <f t="shared" si="46"/>
        <v>0</v>
      </c>
      <c r="Q1023" s="7">
        <f>NCW!L1023</f>
        <v>0</v>
      </c>
      <c r="R1023" s="12">
        <f>SUMIF(Invoiced!$C$2:$C$8000, F1023,Invoiced!$I$2:$I$8000)</f>
        <v>0</v>
      </c>
      <c r="S1023" s="2">
        <f t="shared" si="47"/>
        <v>0</v>
      </c>
      <c r="T1023" s="28">
        <f>(1-NCW!M1023)</f>
        <v>1</v>
      </c>
    </row>
    <row r="1024" spans="1:20" x14ac:dyDescent="0.2">
      <c r="A1024">
        <v>1024</v>
      </c>
      <c r="B1024" s="9">
        <f>NCW!A1024</f>
        <v>0</v>
      </c>
      <c r="C1024" s="27">
        <f>NCW!B1024</f>
        <v>0</v>
      </c>
      <c r="D1024" s="19">
        <f>NCW!C1024</f>
        <v>0</v>
      </c>
      <c r="E1024" s="9">
        <f>NCW!N1024</f>
        <v>0</v>
      </c>
      <c r="F1024" s="9">
        <f>NCW!A1024</f>
        <v>0</v>
      </c>
      <c r="G1024" s="10">
        <f>NCW!D1024</f>
        <v>0</v>
      </c>
      <c r="H1024" s="15">
        <f>NCW!E1024</f>
        <v>0</v>
      </c>
      <c r="I1024" s="23">
        <f>NCW!F1024</f>
        <v>0</v>
      </c>
      <c r="J1024" s="15">
        <f>NCW!G1024</f>
        <v>0</v>
      </c>
      <c r="K1024" s="15">
        <f>NCW!H1024</f>
        <v>0</v>
      </c>
      <c r="L1024" s="15" t="str">
        <f t="shared" ca="1" si="45"/>
        <v/>
      </c>
      <c r="M1024" s="4">
        <f>NCW!J1024</f>
        <v>0</v>
      </c>
      <c r="N1024" s="6">
        <f>NCW!K1024</f>
        <v>0</v>
      </c>
      <c r="O1024" s="11">
        <f>SUMIF(Invoiced!$C$2:$C$8000, F1024,Invoiced!$H$2:$H$8000)</f>
        <v>0</v>
      </c>
      <c r="P1024" s="18">
        <f t="shared" si="46"/>
        <v>0</v>
      </c>
      <c r="Q1024" s="7">
        <f>NCW!L1024</f>
        <v>0</v>
      </c>
      <c r="R1024" s="12">
        <f>SUMIF(Invoiced!$C$2:$C$8000, F1024,Invoiced!$I$2:$I$8000)</f>
        <v>0</v>
      </c>
      <c r="S1024" s="2">
        <f t="shared" si="47"/>
        <v>0</v>
      </c>
      <c r="T1024" s="28">
        <f>(1-NCW!M1024)</f>
        <v>1</v>
      </c>
    </row>
    <row r="1025" spans="1:20" x14ac:dyDescent="0.2">
      <c r="A1025">
        <v>1025</v>
      </c>
      <c r="B1025" s="9">
        <f>NCW!A1025</f>
        <v>0</v>
      </c>
      <c r="C1025" s="27">
        <f>NCW!B1025</f>
        <v>0</v>
      </c>
      <c r="D1025" s="19">
        <f>NCW!C1025</f>
        <v>0</v>
      </c>
      <c r="E1025" s="9">
        <f>NCW!N1025</f>
        <v>0</v>
      </c>
      <c r="F1025" s="9">
        <f>NCW!A1025</f>
        <v>0</v>
      </c>
      <c r="G1025" s="10">
        <f>NCW!D1025</f>
        <v>0</v>
      </c>
      <c r="H1025" s="15">
        <f>NCW!E1025</f>
        <v>0</v>
      </c>
      <c r="I1025" s="23">
        <f>NCW!F1025</f>
        <v>0</v>
      </c>
      <c r="J1025" s="15">
        <f>NCW!G1025</f>
        <v>0</v>
      </c>
      <c r="K1025" s="15">
        <f>NCW!H1025</f>
        <v>0</v>
      </c>
      <c r="L1025" s="15" t="str">
        <f t="shared" ca="1" si="45"/>
        <v/>
      </c>
      <c r="M1025" s="4">
        <f>NCW!J1025</f>
        <v>0</v>
      </c>
      <c r="N1025" s="6">
        <f>NCW!K1025</f>
        <v>0</v>
      </c>
      <c r="O1025" s="11">
        <f>SUMIF(Invoiced!$C$2:$C$8000, F1025,Invoiced!$H$2:$H$8000)</f>
        <v>0</v>
      </c>
      <c r="P1025" s="18">
        <f t="shared" si="46"/>
        <v>0</v>
      </c>
      <c r="Q1025" s="7">
        <f>NCW!L1025</f>
        <v>0</v>
      </c>
      <c r="R1025" s="12">
        <f>SUMIF(Invoiced!$C$2:$C$8000, F1025,Invoiced!$I$2:$I$8000)</f>
        <v>0</v>
      </c>
      <c r="S1025" s="2">
        <f t="shared" si="47"/>
        <v>0</v>
      </c>
      <c r="T1025" s="28">
        <f>(1-NCW!M1025)</f>
        <v>1</v>
      </c>
    </row>
    <row r="1026" spans="1:20" x14ac:dyDescent="0.2">
      <c r="A1026">
        <v>1026</v>
      </c>
      <c r="B1026" s="9">
        <f>NCW!A1026</f>
        <v>0</v>
      </c>
      <c r="C1026" s="27">
        <f>NCW!B1026</f>
        <v>0</v>
      </c>
      <c r="D1026" s="19">
        <f>NCW!C1026</f>
        <v>0</v>
      </c>
      <c r="E1026" s="9">
        <f>NCW!N1026</f>
        <v>0</v>
      </c>
      <c r="F1026" s="9">
        <f>NCW!A1026</f>
        <v>0</v>
      </c>
      <c r="G1026" s="10">
        <f>NCW!D1026</f>
        <v>0</v>
      </c>
      <c r="H1026" s="15">
        <f>NCW!E1026</f>
        <v>0</v>
      </c>
      <c r="I1026" s="23">
        <f>NCW!F1026</f>
        <v>0</v>
      </c>
      <c r="J1026" s="15">
        <f>NCW!G1026</f>
        <v>0</v>
      </c>
      <c r="K1026" s="15">
        <f>NCW!H1026</f>
        <v>0</v>
      </c>
      <c r="L1026" s="15" t="str">
        <f t="shared" ca="1" si="45"/>
        <v/>
      </c>
      <c r="M1026" s="4">
        <f>NCW!J1026</f>
        <v>0</v>
      </c>
      <c r="N1026" s="6">
        <f>NCW!K1026</f>
        <v>0</v>
      </c>
      <c r="O1026" s="11">
        <f>SUMIF(Invoiced!$C$2:$C$8000, F1026,Invoiced!$H$2:$H$8000)</f>
        <v>0</v>
      </c>
      <c r="P1026" s="18">
        <f t="shared" si="46"/>
        <v>0</v>
      </c>
      <c r="Q1026" s="7">
        <f>NCW!L1026</f>
        <v>0</v>
      </c>
      <c r="R1026" s="12">
        <f>SUMIF(Invoiced!$C$2:$C$8000, F1026,Invoiced!$I$2:$I$8000)</f>
        <v>0</v>
      </c>
      <c r="S1026" s="2">
        <f t="shared" si="47"/>
        <v>0</v>
      </c>
      <c r="T1026" s="28">
        <f>(1-NCW!M1026)</f>
        <v>1</v>
      </c>
    </row>
    <row r="1027" spans="1:20" x14ac:dyDescent="0.2">
      <c r="A1027">
        <v>1027</v>
      </c>
      <c r="B1027" s="9">
        <f>NCW!A1027</f>
        <v>0</v>
      </c>
      <c r="C1027" s="27">
        <f>NCW!B1027</f>
        <v>0</v>
      </c>
      <c r="D1027" s="19">
        <f>NCW!C1027</f>
        <v>0</v>
      </c>
      <c r="E1027" s="9">
        <f>NCW!N1027</f>
        <v>0</v>
      </c>
      <c r="F1027" s="9">
        <f>NCW!A1027</f>
        <v>0</v>
      </c>
      <c r="G1027" s="10">
        <f>NCW!D1027</f>
        <v>0</v>
      </c>
      <c r="H1027" s="15">
        <f>NCW!E1027</f>
        <v>0</v>
      </c>
      <c r="I1027" s="23">
        <f>NCW!F1027</f>
        <v>0</v>
      </c>
      <c r="J1027" s="15">
        <f>NCW!G1027</f>
        <v>0</v>
      </c>
      <c r="K1027" s="15">
        <f>NCW!H1027</f>
        <v>0</v>
      </c>
      <c r="L1027" s="15" t="str">
        <f t="shared" ref="L1027:L1090" ca="1" si="48">IF(INDIRECT("NCW!I" &amp; A1027) = "","",INDIRECT("NCW!I" &amp; A1027) )</f>
        <v/>
      </c>
      <c r="M1027" s="4">
        <f>NCW!J1027</f>
        <v>0</v>
      </c>
      <c r="N1027" s="6">
        <f>NCW!K1027</f>
        <v>0</v>
      </c>
      <c r="O1027" s="11">
        <f>SUMIF(Invoiced!$C$2:$C$8000, F1027,Invoiced!$H$2:$H$8000)</f>
        <v>0</v>
      </c>
      <c r="P1027" s="18">
        <f t="shared" ref="P1027:P1090" si="49">M1027-O1027</f>
        <v>0</v>
      </c>
      <c r="Q1027" s="7">
        <f>NCW!L1027</f>
        <v>0</v>
      </c>
      <c r="R1027" s="12">
        <f>SUMIF(Invoiced!$C$2:$C$8000, F1027,Invoiced!$I$2:$I$8000)</f>
        <v>0</v>
      </c>
      <c r="S1027" s="2">
        <f t="shared" ref="S1027:S1090" si="50">Q1027-R1027</f>
        <v>0</v>
      </c>
      <c r="T1027" s="28">
        <f>(1-NCW!M1027)</f>
        <v>1</v>
      </c>
    </row>
    <row r="1028" spans="1:20" x14ac:dyDescent="0.2">
      <c r="A1028">
        <v>1028</v>
      </c>
      <c r="B1028" s="9">
        <f>NCW!A1028</f>
        <v>0</v>
      </c>
      <c r="C1028" s="27">
        <f>NCW!B1028</f>
        <v>0</v>
      </c>
      <c r="D1028" s="19">
        <f>NCW!C1028</f>
        <v>0</v>
      </c>
      <c r="E1028" s="9">
        <f>NCW!N1028</f>
        <v>0</v>
      </c>
      <c r="F1028" s="9">
        <f>NCW!A1028</f>
        <v>0</v>
      </c>
      <c r="G1028" s="10">
        <f>NCW!D1028</f>
        <v>0</v>
      </c>
      <c r="H1028" s="15">
        <f>NCW!E1028</f>
        <v>0</v>
      </c>
      <c r="I1028" s="23">
        <f>NCW!F1028</f>
        <v>0</v>
      </c>
      <c r="J1028" s="15">
        <f>NCW!G1028</f>
        <v>0</v>
      </c>
      <c r="K1028" s="15">
        <f>NCW!H1028</f>
        <v>0</v>
      </c>
      <c r="L1028" s="15" t="str">
        <f t="shared" ca="1" si="48"/>
        <v/>
      </c>
      <c r="M1028" s="4">
        <f>NCW!J1028</f>
        <v>0</v>
      </c>
      <c r="N1028" s="6">
        <f>NCW!K1028</f>
        <v>0</v>
      </c>
      <c r="O1028" s="11">
        <f>SUMIF(Invoiced!$C$2:$C$8000, F1028,Invoiced!$H$2:$H$8000)</f>
        <v>0</v>
      </c>
      <c r="P1028" s="18">
        <f t="shared" si="49"/>
        <v>0</v>
      </c>
      <c r="Q1028" s="7">
        <f>NCW!L1028</f>
        <v>0</v>
      </c>
      <c r="R1028" s="12">
        <f>SUMIF(Invoiced!$C$2:$C$8000, F1028,Invoiced!$I$2:$I$8000)</f>
        <v>0</v>
      </c>
      <c r="S1028" s="2">
        <f t="shared" si="50"/>
        <v>0</v>
      </c>
      <c r="T1028" s="28">
        <f>(1-NCW!M1028)</f>
        <v>1</v>
      </c>
    </row>
    <row r="1029" spans="1:20" x14ac:dyDescent="0.2">
      <c r="A1029">
        <v>1029</v>
      </c>
      <c r="B1029" s="9">
        <f>NCW!A1029</f>
        <v>0</v>
      </c>
      <c r="C1029" s="27">
        <f>NCW!B1029</f>
        <v>0</v>
      </c>
      <c r="D1029" s="19">
        <f>NCW!C1029</f>
        <v>0</v>
      </c>
      <c r="E1029" s="9">
        <f>NCW!N1029</f>
        <v>0</v>
      </c>
      <c r="F1029" s="9">
        <f>NCW!A1029</f>
        <v>0</v>
      </c>
      <c r="G1029" s="10">
        <f>NCW!D1029</f>
        <v>0</v>
      </c>
      <c r="H1029" s="15">
        <f>NCW!E1029</f>
        <v>0</v>
      </c>
      <c r="I1029" s="23">
        <f>NCW!F1029</f>
        <v>0</v>
      </c>
      <c r="J1029" s="15">
        <f>NCW!G1029</f>
        <v>0</v>
      </c>
      <c r="K1029" s="15">
        <f>NCW!H1029</f>
        <v>0</v>
      </c>
      <c r="L1029" s="15" t="str">
        <f t="shared" ca="1" si="48"/>
        <v/>
      </c>
      <c r="M1029" s="4">
        <f>NCW!J1029</f>
        <v>0</v>
      </c>
      <c r="N1029" s="6">
        <f>NCW!K1029</f>
        <v>0</v>
      </c>
      <c r="O1029" s="11">
        <f>SUMIF(Invoiced!$C$2:$C$8000, F1029,Invoiced!$H$2:$H$8000)</f>
        <v>0</v>
      </c>
      <c r="P1029" s="18">
        <f t="shared" si="49"/>
        <v>0</v>
      </c>
      <c r="Q1029" s="7">
        <f>NCW!L1029</f>
        <v>0</v>
      </c>
      <c r="R1029" s="12">
        <f>SUMIF(Invoiced!$C$2:$C$8000, F1029,Invoiced!$I$2:$I$8000)</f>
        <v>0</v>
      </c>
      <c r="S1029" s="2">
        <f t="shared" si="50"/>
        <v>0</v>
      </c>
      <c r="T1029" s="28">
        <f>(1-NCW!M1029)</f>
        <v>1</v>
      </c>
    </row>
    <row r="1030" spans="1:20" x14ac:dyDescent="0.2">
      <c r="A1030">
        <v>1030</v>
      </c>
      <c r="B1030" s="9">
        <f>NCW!A1030</f>
        <v>0</v>
      </c>
      <c r="C1030" s="27">
        <f>NCW!B1030</f>
        <v>0</v>
      </c>
      <c r="D1030" s="19">
        <f>NCW!C1030</f>
        <v>0</v>
      </c>
      <c r="E1030" s="9">
        <f>NCW!N1030</f>
        <v>0</v>
      </c>
      <c r="F1030" s="9">
        <f>NCW!A1030</f>
        <v>0</v>
      </c>
      <c r="G1030" s="10">
        <f>NCW!D1030</f>
        <v>0</v>
      </c>
      <c r="H1030" s="15">
        <f>NCW!E1030</f>
        <v>0</v>
      </c>
      <c r="I1030" s="23">
        <f>NCW!F1030</f>
        <v>0</v>
      </c>
      <c r="J1030" s="15">
        <f>NCW!G1030</f>
        <v>0</v>
      </c>
      <c r="K1030" s="15">
        <f>NCW!H1030</f>
        <v>0</v>
      </c>
      <c r="L1030" s="15" t="str">
        <f t="shared" ca="1" si="48"/>
        <v/>
      </c>
      <c r="M1030" s="4">
        <f>NCW!J1030</f>
        <v>0</v>
      </c>
      <c r="N1030" s="6">
        <f>NCW!K1030</f>
        <v>0</v>
      </c>
      <c r="O1030" s="11">
        <f>SUMIF(Invoiced!$C$2:$C$8000, F1030,Invoiced!$H$2:$H$8000)</f>
        <v>0</v>
      </c>
      <c r="P1030" s="18">
        <f t="shared" si="49"/>
        <v>0</v>
      </c>
      <c r="Q1030" s="7">
        <f>NCW!L1030</f>
        <v>0</v>
      </c>
      <c r="R1030" s="12">
        <f>SUMIF(Invoiced!$C$2:$C$8000, F1030,Invoiced!$I$2:$I$8000)</f>
        <v>0</v>
      </c>
      <c r="S1030" s="2">
        <f t="shared" si="50"/>
        <v>0</v>
      </c>
      <c r="T1030" s="28">
        <f>(1-NCW!M1030)</f>
        <v>1</v>
      </c>
    </row>
    <row r="1031" spans="1:20" x14ac:dyDescent="0.2">
      <c r="A1031">
        <v>1031</v>
      </c>
      <c r="B1031" s="9">
        <f>NCW!A1031</f>
        <v>0</v>
      </c>
      <c r="C1031" s="27">
        <f>NCW!B1031</f>
        <v>0</v>
      </c>
      <c r="D1031" s="19">
        <f>NCW!C1031</f>
        <v>0</v>
      </c>
      <c r="E1031" s="9">
        <f>NCW!N1031</f>
        <v>0</v>
      </c>
      <c r="F1031" s="9">
        <f>NCW!A1031</f>
        <v>0</v>
      </c>
      <c r="G1031" s="10">
        <f>NCW!D1031</f>
        <v>0</v>
      </c>
      <c r="H1031" s="15">
        <f>NCW!E1031</f>
        <v>0</v>
      </c>
      <c r="I1031" s="23">
        <f>NCW!F1031</f>
        <v>0</v>
      </c>
      <c r="J1031" s="15">
        <f>NCW!G1031</f>
        <v>0</v>
      </c>
      <c r="K1031" s="15">
        <f>NCW!H1031</f>
        <v>0</v>
      </c>
      <c r="L1031" s="15" t="str">
        <f t="shared" ca="1" si="48"/>
        <v/>
      </c>
      <c r="M1031" s="4">
        <f>NCW!J1031</f>
        <v>0</v>
      </c>
      <c r="N1031" s="6">
        <f>NCW!K1031</f>
        <v>0</v>
      </c>
      <c r="O1031" s="11">
        <f>SUMIF(Invoiced!$C$2:$C$8000, F1031,Invoiced!$H$2:$H$8000)</f>
        <v>0</v>
      </c>
      <c r="P1031" s="18">
        <f t="shared" si="49"/>
        <v>0</v>
      </c>
      <c r="Q1031" s="7">
        <f>NCW!L1031</f>
        <v>0</v>
      </c>
      <c r="R1031" s="12">
        <f>SUMIF(Invoiced!$C$2:$C$8000, F1031,Invoiced!$I$2:$I$8000)</f>
        <v>0</v>
      </c>
      <c r="S1031" s="2">
        <f t="shared" si="50"/>
        <v>0</v>
      </c>
      <c r="T1031" s="28">
        <f>(1-NCW!M1031)</f>
        <v>1</v>
      </c>
    </row>
    <row r="1032" spans="1:20" x14ac:dyDescent="0.2">
      <c r="A1032">
        <v>1032</v>
      </c>
      <c r="B1032" s="9">
        <f>NCW!A1032</f>
        <v>0</v>
      </c>
      <c r="C1032" s="27">
        <f>NCW!B1032</f>
        <v>0</v>
      </c>
      <c r="D1032" s="19">
        <f>NCW!C1032</f>
        <v>0</v>
      </c>
      <c r="E1032" s="9">
        <f>NCW!N1032</f>
        <v>0</v>
      </c>
      <c r="F1032" s="9">
        <f>NCW!A1032</f>
        <v>0</v>
      </c>
      <c r="G1032" s="10">
        <f>NCW!D1032</f>
        <v>0</v>
      </c>
      <c r="H1032" s="15">
        <f>NCW!E1032</f>
        <v>0</v>
      </c>
      <c r="I1032" s="23">
        <f>NCW!F1032</f>
        <v>0</v>
      </c>
      <c r="J1032" s="15">
        <f>NCW!G1032</f>
        <v>0</v>
      </c>
      <c r="K1032" s="15">
        <f>NCW!H1032</f>
        <v>0</v>
      </c>
      <c r="L1032" s="15" t="str">
        <f t="shared" ca="1" si="48"/>
        <v/>
      </c>
      <c r="M1032" s="4">
        <f>NCW!J1032</f>
        <v>0</v>
      </c>
      <c r="N1032" s="6">
        <f>NCW!K1032</f>
        <v>0</v>
      </c>
      <c r="O1032" s="11">
        <f>SUMIF(Invoiced!$C$2:$C$8000, F1032,Invoiced!$H$2:$H$8000)</f>
        <v>0</v>
      </c>
      <c r="P1032" s="18">
        <f t="shared" si="49"/>
        <v>0</v>
      </c>
      <c r="Q1032" s="7">
        <f>NCW!L1032</f>
        <v>0</v>
      </c>
      <c r="R1032" s="12">
        <f>SUMIF(Invoiced!$C$2:$C$8000, F1032,Invoiced!$I$2:$I$8000)</f>
        <v>0</v>
      </c>
      <c r="S1032" s="2">
        <f t="shared" si="50"/>
        <v>0</v>
      </c>
      <c r="T1032" s="28">
        <f>(1-NCW!M1032)</f>
        <v>1</v>
      </c>
    </row>
    <row r="1033" spans="1:20" x14ac:dyDescent="0.2">
      <c r="A1033">
        <v>1033</v>
      </c>
      <c r="B1033" s="9">
        <f>NCW!A1033</f>
        <v>0</v>
      </c>
      <c r="C1033" s="27">
        <f>NCW!B1033</f>
        <v>0</v>
      </c>
      <c r="D1033" s="19">
        <f>NCW!C1033</f>
        <v>0</v>
      </c>
      <c r="E1033" s="9">
        <f>NCW!N1033</f>
        <v>0</v>
      </c>
      <c r="F1033" s="9">
        <f>NCW!A1033</f>
        <v>0</v>
      </c>
      <c r="G1033" s="10">
        <f>NCW!D1033</f>
        <v>0</v>
      </c>
      <c r="H1033" s="15">
        <f>NCW!E1033</f>
        <v>0</v>
      </c>
      <c r="I1033" s="23">
        <f>NCW!F1033</f>
        <v>0</v>
      </c>
      <c r="J1033" s="15">
        <f>NCW!G1033</f>
        <v>0</v>
      </c>
      <c r="K1033" s="15">
        <f>NCW!H1033</f>
        <v>0</v>
      </c>
      <c r="L1033" s="15" t="str">
        <f t="shared" ca="1" si="48"/>
        <v/>
      </c>
      <c r="M1033" s="4">
        <f>NCW!J1033</f>
        <v>0</v>
      </c>
      <c r="N1033" s="6">
        <f>NCW!K1033</f>
        <v>0</v>
      </c>
      <c r="O1033" s="11">
        <f>SUMIF(Invoiced!$C$2:$C$8000, F1033,Invoiced!$H$2:$H$8000)</f>
        <v>0</v>
      </c>
      <c r="P1033" s="18">
        <f t="shared" si="49"/>
        <v>0</v>
      </c>
      <c r="Q1033" s="7">
        <f>NCW!L1033</f>
        <v>0</v>
      </c>
      <c r="R1033" s="12">
        <f>SUMIF(Invoiced!$C$2:$C$8000, F1033,Invoiced!$I$2:$I$8000)</f>
        <v>0</v>
      </c>
      <c r="S1033" s="2">
        <f t="shared" si="50"/>
        <v>0</v>
      </c>
      <c r="T1033" s="28">
        <f>(1-NCW!M1033)</f>
        <v>1</v>
      </c>
    </row>
    <row r="1034" spans="1:20" x14ac:dyDescent="0.2">
      <c r="A1034">
        <v>1034</v>
      </c>
      <c r="B1034" s="9">
        <f>NCW!A1034</f>
        <v>0</v>
      </c>
      <c r="C1034" s="27">
        <f>NCW!B1034</f>
        <v>0</v>
      </c>
      <c r="D1034" s="19">
        <f>NCW!C1034</f>
        <v>0</v>
      </c>
      <c r="E1034" s="9">
        <f>NCW!N1034</f>
        <v>0</v>
      </c>
      <c r="F1034" s="9">
        <f>NCW!A1034</f>
        <v>0</v>
      </c>
      <c r="G1034" s="10">
        <f>NCW!D1034</f>
        <v>0</v>
      </c>
      <c r="H1034" s="15">
        <f>NCW!E1034</f>
        <v>0</v>
      </c>
      <c r="I1034" s="23">
        <f>NCW!F1034</f>
        <v>0</v>
      </c>
      <c r="J1034" s="15">
        <f>NCW!G1034</f>
        <v>0</v>
      </c>
      <c r="K1034" s="15">
        <f>NCW!H1034</f>
        <v>0</v>
      </c>
      <c r="L1034" s="15" t="str">
        <f t="shared" ca="1" si="48"/>
        <v/>
      </c>
      <c r="M1034" s="4">
        <f>NCW!J1034</f>
        <v>0</v>
      </c>
      <c r="N1034" s="6">
        <f>NCW!K1034</f>
        <v>0</v>
      </c>
      <c r="O1034" s="11">
        <f>SUMIF(Invoiced!$C$2:$C$8000, F1034,Invoiced!$H$2:$H$8000)</f>
        <v>0</v>
      </c>
      <c r="P1034" s="18">
        <f t="shared" si="49"/>
        <v>0</v>
      </c>
      <c r="Q1034" s="7">
        <f>NCW!L1034</f>
        <v>0</v>
      </c>
      <c r="R1034" s="12">
        <f>SUMIF(Invoiced!$C$2:$C$8000, F1034,Invoiced!$I$2:$I$8000)</f>
        <v>0</v>
      </c>
      <c r="S1034" s="2">
        <f t="shared" si="50"/>
        <v>0</v>
      </c>
      <c r="T1034" s="28">
        <f>(1-NCW!M1034)</f>
        <v>1</v>
      </c>
    </row>
    <row r="1035" spans="1:20" x14ac:dyDescent="0.2">
      <c r="A1035">
        <v>1035</v>
      </c>
      <c r="B1035" s="9">
        <f>NCW!A1035</f>
        <v>0</v>
      </c>
      <c r="C1035" s="27">
        <f>NCW!B1035</f>
        <v>0</v>
      </c>
      <c r="D1035" s="19">
        <f>NCW!C1035</f>
        <v>0</v>
      </c>
      <c r="E1035" s="9">
        <f>NCW!N1035</f>
        <v>0</v>
      </c>
      <c r="F1035" s="9">
        <f>NCW!A1035</f>
        <v>0</v>
      </c>
      <c r="G1035" s="10">
        <f>NCW!D1035</f>
        <v>0</v>
      </c>
      <c r="H1035" s="15">
        <f>NCW!E1035</f>
        <v>0</v>
      </c>
      <c r="I1035" s="23">
        <f>NCW!F1035</f>
        <v>0</v>
      </c>
      <c r="J1035" s="15">
        <f>NCW!G1035</f>
        <v>0</v>
      </c>
      <c r="K1035" s="15">
        <f>NCW!H1035</f>
        <v>0</v>
      </c>
      <c r="L1035" s="15" t="str">
        <f t="shared" ca="1" si="48"/>
        <v/>
      </c>
      <c r="M1035" s="4">
        <f>NCW!J1035</f>
        <v>0</v>
      </c>
      <c r="N1035" s="6">
        <f>NCW!K1035</f>
        <v>0</v>
      </c>
      <c r="O1035" s="11">
        <f>SUMIF(Invoiced!$C$2:$C$8000, F1035,Invoiced!$H$2:$H$8000)</f>
        <v>0</v>
      </c>
      <c r="P1035" s="18">
        <f t="shared" si="49"/>
        <v>0</v>
      </c>
      <c r="Q1035" s="7">
        <f>NCW!L1035</f>
        <v>0</v>
      </c>
      <c r="R1035" s="12">
        <f>SUMIF(Invoiced!$C$2:$C$8000, F1035,Invoiced!$I$2:$I$8000)</f>
        <v>0</v>
      </c>
      <c r="S1035" s="2">
        <f t="shared" si="50"/>
        <v>0</v>
      </c>
      <c r="T1035" s="28">
        <f>(1-NCW!M1035)</f>
        <v>1</v>
      </c>
    </row>
    <row r="1036" spans="1:20" x14ac:dyDescent="0.2">
      <c r="A1036">
        <v>1036</v>
      </c>
      <c r="B1036" s="9">
        <f>NCW!A1036</f>
        <v>0</v>
      </c>
      <c r="C1036" s="27">
        <f>NCW!B1036</f>
        <v>0</v>
      </c>
      <c r="D1036" s="19">
        <f>NCW!C1036</f>
        <v>0</v>
      </c>
      <c r="E1036" s="9">
        <f>NCW!N1036</f>
        <v>0</v>
      </c>
      <c r="F1036" s="9">
        <f>NCW!A1036</f>
        <v>0</v>
      </c>
      <c r="G1036" s="10">
        <f>NCW!D1036</f>
        <v>0</v>
      </c>
      <c r="H1036" s="15">
        <f>NCW!E1036</f>
        <v>0</v>
      </c>
      <c r="I1036" s="23">
        <f>NCW!F1036</f>
        <v>0</v>
      </c>
      <c r="J1036" s="15">
        <f>NCW!G1036</f>
        <v>0</v>
      </c>
      <c r="K1036" s="15">
        <f>NCW!H1036</f>
        <v>0</v>
      </c>
      <c r="L1036" s="15" t="str">
        <f t="shared" ca="1" si="48"/>
        <v/>
      </c>
      <c r="M1036" s="4">
        <f>NCW!J1036</f>
        <v>0</v>
      </c>
      <c r="N1036" s="6">
        <f>NCW!K1036</f>
        <v>0</v>
      </c>
      <c r="O1036" s="11">
        <f>SUMIF(Invoiced!$C$2:$C$8000, F1036,Invoiced!$H$2:$H$8000)</f>
        <v>0</v>
      </c>
      <c r="P1036" s="18">
        <f t="shared" si="49"/>
        <v>0</v>
      </c>
      <c r="Q1036" s="7">
        <f>NCW!L1036</f>
        <v>0</v>
      </c>
      <c r="R1036" s="12">
        <f>SUMIF(Invoiced!$C$2:$C$8000, F1036,Invoiced!$I$2:$I$8000)</f>
        <v>0</v>
      </c>
      <c r="S1036" s="2">
        <f t="shared" si="50"/>
        <v>0</v>
      </c>
      <c r="T1036" s="28">
        <f>(1-NCW!M1036)</f>
        <v>1</v>
      </c>
    </row>
    <row r="1037" spans="1:20" x14ac:dyDescent="0.2">
      <c r="A1037">
        <v>1037</v>
      </c>
      <c r="B1037" s="9">
        <f>NCW!A1037</f>
        <v>0</v>
      </c>
      <c r="C1037" s="27">
        <f>NCW!B1037</f>
        <v>0</v>
      </c>
      <c r="D1037" s="19">
        <f>NCW!C1037</f>
        <v>0</v>
      </c>
      <c r="E1037" s="9">
        <f>NCW!N1037</f>
        <v>0</v>
      </c>
      <c r="F1037" s="9">
        <f>NCW!A1037</f>
        <v>0</v>
      </c>
      <c r="G1037" s="10">
        <f>NCW!D1037</f>
        <v>0</v>
      </c>
      <c r="H1037" s="15">
        <f>NCW!E1037</f>
        <v>0</v>
      </c>
      <c r="I1037" s="23">
        <f>NCW!F1037</f>
        <v>0</v>
      </c>
      <c r="J1037" s="15">
        <f>NCW!G1037</f>
        <v>0</v>
      </c>
      <c r="K1037" s="15">
        <f>NCW!H1037</f>
        <v>0</v>
      </c>
      <c r="L1037" s="15" t="str">
        <f t="shared" ca="1" si="48"/>
        <v/>
      </c>
      <c r="M1037" s="4">
        <f>NCW!J1037</f>
        <v>0</v>
      </c>
      <c r="N1037" s="6">
        <f>NCW!K1037</f>
        <v>0</v>
      </c>
      <c r="O1037" s="11">
        <f>SUMIF(Invoiced!$C$2:$C$8000, F1037,Invoiced!$H$2:$H$8000)</f>
        <v>0</v>
      </c>
      <c r="P1037" s="18">
        <f t="shared" si="49"/>
        <v>0</v>
      </c>
      <c r="Q1037" s="7">
        <f>NCW!L1037</f>
        <v>0</v>
      </c>
      <c r="R1037" s="12">
        <f>SUMIF(Invoiced!$C$2:$C$8000, F1037,Invoiced!$I$2:$I$8000)</f>
        <v>0</v>
      </c>
      <c r="S1037" s="2">
        <f t="shared" si="50"/>
        <v>0</v>
      </c>
      <c r="T1037" s="28">
        <f>(1-NCW!M1037)</f>
        <v>1</v>
      </c>
    </row>
    <row r="1038" spans="1:20" x14ac:dyDescent="0.2">
      <c r="A1038">
        <v>1038</v>
      </c>
      <c r="B1038" s="9">
        <f>NCW!A1038</f>
        <v>0</v>
      </c>
      <c r="C1038" s="27">
        <f>NCW!B1038</f>
        <v>0</v>
      </c>
      <c r="D1038" s="19">
        <f>NCW!C1038</f>
        <v>0</v>
      </c>
      <c r="E1038" s="9">
        <f>NCW!N1038</f>
        <v>0</v>
      </c>
      <c r="F1038" s="9">
        <f>NCW!A1038</f>
        <v>0</v>
      </c>
      <c r="G1038" s="10">
        <f>NCW!D1038</f>
        <v>0</v>
      </c>
      <c r="H1038" s="15">
        <f>NCW!E1038</f>
        <v>0</v>
      </c>
      <c r="I1038" s="23">
        <f>NCW!F1038</f>
        <v>0</v>
      </c>
      <c r="J1038" s="15">
        <f>NCW!G1038</f>
        <v>0</v>
      </c>
      <c r="K1038" s="15">
        <f>NCW!H1038</f>
        <v>0</v>
      </c>
      <c r="L1038" s="15" t="str">
        <f t="shared" ca="1" si="48"/>
        <v/>
      </c>
      <c r="M1038" s="4">
        <f>NCW!J1038</f>
        <v>0</v>
      </c>
      <c r="N1038" s="6">
        <f>NCW!K1038</f>
        <v>0</v>
      </c>
      <c r="O1038" s="11">
        <f>SUMIF(Invoiced!$C$2:$C$8000, F1038,Invoiced!$H$2:$H$8000)</f>
        <v>0</v>
      </c>
      <c r="P1038" s="18">
        <f t="shared" si="49"/>
        <v>0</v>
      </c>
      <c r="Q1038" s="7">
        <f>NCW!L1038</f>
        <v>0</v>
      </c>
      <c r="R1038" s="12">
        <f>SUMIF(Invoiced!$C$2:$C$8000, F1038,Invoiced!$I$2:$I$8000)</f>
        <v>0</v>
      </c>
      <c r="S1038" s="2">
        <f t="shared" si="50"/>
        <v>0</v>
      </c>
      <c r="T1038" s="28">
        <f>(1-NCW!M1038)</f>
        <v>1</v>
      </c>
    </row>
    <row r="1039" spans="1:20" x14ac:dyDescent="0.2">
      <c r="A1039">
        <v>1039</v>
      </c>
      <c r="B1039" s="9">
        <f>NCW!A1039</f>
        <v>0</v>
      </c>
      <c r="C1039" s="27">
        <f>NCW!B1039</f>
        <v>0</v>
      </c>
      <c r="D1039" s="19">
        <f>NCW!C1039</f>
        <v>0</v>
      </c>
      <c r="E1039" s="9">
        <f>NCW!N1039</f>
        <v>0</v>
      </c>
      <c r="F1039" s="9">
        <f>NCW!A1039</f>
        <v>0</v>
      </c>
      <c r="G1039" s="10">
        <f>NCW!D1039</f>
        <v>0</v>
      </c>
      <c r="H1039" s="15">
        <f>NCW!E1039</f>
        <v>0</v>
      </c>
      <c r="I1039" s="23">
        <f>NCW!F1039</f>
        <v>0</v>
      </c>
      <c r="J1039" s="15">
        <f>NCW!G1039</f>
        <v>0</v>
      </c>
      <c r="K1039" s="15">
        <f>NCW!H1039</f>
        <v>0</v>
      </c>
      <c r="L1039" s="15" t="str">
        <f t="shared" ca="1" si="48"/>
        <v/>
      </c>
      <c r="M1039" s="4">
        <f>NCW!J1039</f>
        <v>0</v>
      </c>
      <c r="N1039" s="6">
        <f>NCW!K1039</f>
        <v>0</v>
      </c>
      <c r="O1039" s="11">
        <f>SUMIF(Invoiced!$C$2:$C$8000, F1039,Invoiced!$H$2:$H$8000)</f>
        <v>0</v>
      </c>
      <c r="P1039" s="18">
        <f t="shared" si="49"/>
        <v>0</v>
      </c>
      <c r="Q1039" s="7">
        <f>NCW!L1039</f>
        <v>0</v>
      </c>
      <c r="R1039" s="12">
        <f>SUMIF(Invoiced!$C$2:$C$8000, F1039,Invoiced!$I$2:$I$8000)</f>
        <v>0</v>
      </c>
      <c r="S1039" s="2">
        <f t="shared" si="50"/>
        <v>0</v>
      </c>
      <c r="T1039" s="28">
        <f>(1-NCW!M1039)</f>
        <v>1</v>
      </c>
    </row>
    <row r="1040" spans="1:20" x14ac:dyDescent="0.2">
      <c r="A1040">
        <v>1040</v>
      </c>
      <c r="B1040" s="9">
        <f>NCW!A1040</f>
        <v>0</v>
      </c>
      <c r="C1040" s="27">
        <f>NCW!B1040</f>
        <v>0</v>
      </c>
      <c r="D1040" s="19">
        <f>NCW!C1040</f>
        <v>0</v>
      </c>
      <c r="E1040" s="9">
        <f>NCW!N1040</f>
        <v>0</v>
      </c>
      <c r="F1040" s="9">
        <f>NCW!A1040</f>
        <v>0</v>
      </c>
      <c r="G1040" s="10">
        <f>NCW!D1040</f>
        <v>0</v>
      </c>
      <c r="H1040" s="15">
        <f>NCW!E1040</f>
        <v>0</v>
      </c>
      <c r="I1040" s="23">
        <f>NCW!F1040</f>
        <v>0</v>
      </c>
      <c r="J1040" s="15">
        <f>NCW!G1040</f>
        <v>0</v>
      </c>
      <c r="K1040" s="15">
        <f>NCW!H1040</f>
        <v>0</v>
      </c>
      <c r="L1040" s="15" t="str">
        <f t="shared" ca="1" si="48"/>
        <v/>
      </c>
      <c r="M1040" s="4">
        <f>NCW!J1040</f>
        <v>0</v>
      </c>
      <c r="N1040" s="6">
        <f>NCW!K1040</f>
        <v>0</v>
      </c>
      <c r="O1040" s="11">
        <f>SUMIF(Invoiced!$C$2:$C$8000, F1040,Invoiced!$H$2:$H$8000)</f>
        <v>0</v>
      </c>
      <c r="P1040" s="18">
        <f t="shared" si="49"/>
        <v>0</v>
      </c>
      <c r="Q1040" s="7">
        <f>NCW!L1040</f>
        <v>0</v>
      </c>
      <c r="R1040" s="12">
        <f>SUMIF(Invoiced!$C$2:$C$8000, F1040,Invoiced!$I$2:$I$8000)</f>
        <v>0</v>
      </c>
      <c r="S1040" s="2">
        <f t="shared" si="50"/>
        <v>0</v>
      </c>
      <c r="T1040" s="28">
        <f>(1-NCW!M1040)</f>
        <v>1</v>
      </c>
    </row>
    <row r="1041" spans="1:20" x14ac:dyDescent="0.2">
      <c r="A1041">
        <v>1041</v>
      </c>
      <c r="B1041" s="9">
        <f>NCW!A1041</f>
        <v>0</v>
      </c>
      <c r="C1041" s="27">
        <f>NCW!B1041</f>
        <v>0</v>
      </c>
      <c r="D1041" s="19">
        <f>NCW!C1041</f>
        <v>0</v>
      </c>
      <c r="E1041" s="9">
        <f>NCW!N1041</f>
        <v>0</v>
      </c>
      <c r="F1041" s="9">
        <f>NCW!A1041</f>
        <v>0</v>
      </c>
      <c r="G1041" s="10">
        <f>NCW!D1041</f>
        <v>0</v>
      </c>
      <c r="H1041" s="15">
        <f>NCW!E1041</f>
        <v>0</v>
      </c>
      <c r="I1041" s="23">
        <f>NCW!F1041</f>
        <v>0</v>
      </c>
      <c r="J1041" s="15">
        <f>NCW!G1041</f>
        <v>0</v>
      </c>
      <c r="K1041" s="15">
        <f>NCW!H1041</f>
        <v>0</v>
      </c>
      <c r="L1041" s="15" t="str">
        <f t="shared" ca="1" si="48"/>
        <v/>
      </c>
      <c r="M1041" s="4">
        <f>NCW!J1041</f>
        <v>0</v>
      </c>
      <c r="N1041" s="6">
        <f>NCW!K1041</f>
        <v>0</v>
      </c>
      <c r="O1041" s="11">
        <f>SUMIF(Invoiced!$C$2:$C$8000, F1041,Invoiced!$H$2:$H$8000)</f>
        <v>0</v>
      </c>
      <c r="P1041" s="18">
        <f t="shared" si="49"/>
        <v>0</v>
      </c>
      <c r="Q1041" s="7">
        <f>NCW!L1041</f>
        <v>0</v>
      </c>
      <c r="R1041" s="12">
        <f>SUMIF(Invoiced!$C$2:$C$8000, F1041,Invoiced!$I$2:$I$8000)</f>
        <v>0</v>
      </c>
      <c r="S1041" s="2">
        <f t="shared" si="50"/>
        <v>0</v>
      </c>
      <c r="T1041" s="28">
        <f>(1-NCW!M1041)</f>
        <v>1</v>
      </c>
    </row>
    <row r="1042" spans="1:20" x14ac:dyDescent="0.2">
      <c r="A1042">
        <v>1042</v>
      </c>
      <c r="B1042" s="9">
        <f>NCW!A1042</f>
        <v>0</v>
      </c>
      <c r="C1042" s="27">
        <f>NCW!B1042</f>
        <v>0</v>
      </c>
      <c r="D1042" s="19">
        <f>NCW!C1042</f>
        <v>0</v>
      </c>
      <c r="E1042" s="9">
        <f>NCW!N1042</f>
        <v>0</v>
      </c>
      <c r="F1042" s="9">
        <f>NCW!A1042</f>
        <v>0</v>
      </c>
      <c r="G1042" s="10">
        <f>NCW!D1042</f>
        <v>0</v>
      </c>
      <c r="H1042" s="15">
        <f>NCW!E1042</f>
        <v>0</v>
      </c>
      <c r="I1042" s="23">
        <f>NCW!F1042</f>
        <v>0</v>
      </c>
      <c r="J1042" s="15">
        <f>NCW!G1042</f>
        <v>0</v>
      </c>
      <c r="K1042" s="15">
        <f>NCW!H1042</f>
        <v>0</v>
      </c>
      <c r="L1042" s="15" t="str">
        <f t="shared" ca="1" si="48"/>
        <v/>
      </c>
      <c r="M1042" s="4">
        <f>NCW!J1042</f>
        <v>0</v>
      </c>
      <c r="N1042" s="6">
        <f>NCW!K1042</f>
        <v>0</v>
      </c>
      <c r="O1042" s="11">
        <f>SUMIF(Invoiced!$C$2:$C$8000, F1042,Invoiced!$H$2:$H$8000)</f>
        <v>0</v>
      </c>
      <c r="P1042" s="18">
        <f t="shared" si="49"/>
        <v>0</v>
      </c>
      <c r="Q1042" s="7">
        <f>NCW!L1042</f>
        <v>0</v>
      </c>
      <c r="R1042" s="12">
        <f>SUMIF(Invoiced!$C$2:$C$8000, F1042,Invoiced!$I$2:$I$8000)</f>
        <v>0</v>
      </c>
      <c r="S1042" s="2">
        <f t="shared" si="50"/>
        <v>0</v>
      </c>
      <c r="T1042" s="28">
        <f>(1-NCW!M1042)</f>
        <v>1</v>
      </c>
    </row>
    <row r="1043" spans="1:20" x14ac:dyDescent="0.2">
      <c r="A1043">
        <v>1043</v>
      </c>
      <c r="B1043" s="9">
        <f>NCW!A1043</f>
        <v>0</v>
      </c>
      <c r="C1043" s="27">
        <f>NCW!B1043</f>
        <v>0</v>
      </c>
      <c r="D1043" s="19">
        <f>NCW!C1043</f>
        <v>0</v>
      </c>
      <c r="E1043" s="9">
        <f>NCW!N1043</f>
        <v>0</v>
      </c>
      <c r="F1043" s="9">
        <f>NCW!A1043</f>
        <v>0</v>
      </c>
      <c r="G1043" s="10">
        <f>NCW!D1043</f>
        <v>0</v>
      </c>
      <c r="H1043" s="15">
        <f>NCW!E1043</f>
        <v>0</v>
      </c>
      <c r="I1043" s="23">
        <f>NCW!F1043</f>
        <v>0</v>
      </c>
      <c r="J1043" s="15">
        <f>NCW!G1043</f>
        <v>0</v>
      </c>
      <c r="K1043" s="15">
        <f>NCW!H1043</f>
        <v>0</v>
      </c>
      <c r="L1043" s="15" t="str">
        <f t="shared" ca="1" si="48"/>
        <v/>
      </c>
      <c r="M1043" s="4">
        <f>NCW!J1043</f>
        <v>0</v>
      </c>
      <c r="N1043" s="6">
        <f>NCW!K1043</f>
        <v>0</v>
      </c>
      <c r="O1043" s="11">
        <f>SUMIF(Invoiced!$C$2:$C$8000, F1043,Invoiced!$H$2:$H$8000)</f>
        <v>0</v>
      </c>
      <c r="P1043" s="18">
        <f t="shared" si="49"/>
        <v>0</v>
      </c>
      <c r="Q1043" s="7">
        <f>NCW!L1043</f>
        <v>0</v>
      </c>
      <c r="R1043" s="12">
        <f>SUMIF(Invoiced!$C$2:$C$8000, F1043,Invoiced!$I$2:$I$8000)</f>
        <v>0</v>
      </c>
      <c r="S1043" s="2">
        <f t="shared" si="50"/>
        <v>0</v>
      </c>
      <c r="T1043" s="28">
        <f>(1-NCW!M1043)</f>
        <v>1</v>
      </c>
    </row>
    <row r="1044" spans="1:20" x14ac:dyDescent="0.2">
      <c r="A1044">
        <v>1044</v>
      </c>
      <c r="B1044" s="9">
        <f>NCW!A1044</f>
        <v>0</v>
      </c>
      <c r="C1044" s="27">
        <f>NCW!B1044</f>
        <v>0</v>
      </c>
      <c r="D1044" s="19">
        <f>NCW!C1044</f>
        <v>0</v>
      </c>
      <c r="E1044" s="9">
        <f>NCW!N1044</f>
        <v>0</v>
      </c>
      <c r="F1044" s="9">
        <f>NCW!A1044</f>
        <v>0</v>
      </c>
      <c r="G1044" s="10">
        <f>NCW!D1044</f>
        <v>0</v>
      </c>
      <c r="H1044" s="15">
        <f>NCW!E1044</f>
        <v>0</v>
      </c>
      <c r="I1044" s="23">
        <f>NCW!F1044</f>
        <v>0</v>
      </c>
      <c r="J1044" s="15">
        <f>NCW!G1044</f>
        <v>0</v>
      </c>
      <c r="K1044" s="15">
        <f>NCW!H1044</f>
        <v>0</v>
      </c>
      <c r="L1044" s="15" t="str">
        <f t="shared" ca="1" si="48"/>
        <v/>
      </c>
      <c r="M1044" s="4">
        <f>NCW!J1044</f>
        <v>0</v>
      </c>
      <c r="N1044" s="6">
        <f>NCW!K1044</f>
        <v>0</v>
      </c>
      <c r="O1044" s="11">
        <f>SUMIF(Invoiced!$C$2:$C$8000, F1044,Invoiced!$H$2:$H$8000)</f>
        <v>0</v>
      </c>
      <c r="P1044" s="18">
        <f t="shared" si="49"/>
        <v>0</v>
      </c>
      <c r="Q1044" s="7">
        <f>NCW!L1044</f>
        <v>0</v>
      </c>
      <c r="R1044" s="12">
        <f>SUMIF(Invoiced!$C$2:$C$8000, F1044,Invoiced!$I$2:$I$8000)</f>
        <v>0</v>
      </c>
      <c r="S1044" s="2">
        <f t="shared" si="50"/>
        <v>0</v>
      </c>
      <c r="T1044" s="28">
        <f>(1-NCW!M1044)</f>
        <v>1</v>
      </c>
    </row>
    <row r="1045" spans="1:20" x14ac:dyDescent="0.2">
      <c r="A1045">
        <v>1045</v>
      </c>
      <c r="B1045" s="9">
        <f>NCW!A1045</f>
        <v>0</v>
      </c>
      <c r="C1045" s="27">
        <f>NCW!B1045</f>
        <v>0</v>
      </c>
      <c r="D1045" s="19">
        <f>NCW!C1045</f>
        <v>0</v>
      </c>
      <c r="E1045" s="9">
        <f>NCW!N1045</f>
        <v>0</v>
      </c>
      <c r="F1045" s="9">
        <f>NCW!A1045</f>
        <v>0</v>
      </c>
      <c r="G1045" s="10">
        <f>NCW!D1045</f>
        <v>0</v>
      </c>
      <c r="H1045" s="15">
        <f>NCW!E1045</f>
        <v>0</v>
      </c>
      <c r="I1045" s="23">
        <f>NCW!F1045</f>
        <v>0</v>
      </c>
      <c r="J1045" s="15">
        <f>NCW!G1045</f>
        <v>0</v>
      </c>
      <c r="K1045" s="15">
        <f>NCW!H1045</f>
        <v>0</v>
      </c>
      <c r="L1045" s="15" t="str">
        <f t="shared" ca="1" si="48"/>
        <v/>
      </c>
      <c r="M1045" s="4">
        <f>NCW!J1045</f>
        <v>0</v>
      </c>
      <c r="N1045" s="6">
        <f>NCW!K1045</f>
        <v>0</v>
      </c>
      <c r="O1045" s="11">
        <f>SUMIF(Invoiced!$C$2:$C$8000, F1045,Invoiced!$H$2:$H$8000)</f>
        <v>0</v>
      </c>
      <c r="P1045" s="18">
        <f t="shared" si="49"/>
        <v>0</v>
      </c>
      <c r="Q1045" s="7">
        <f>NCW!L1045</f>
        <v>0</v>
      </c>
      <c r="R1045" s="12">
        <f>SUMIF(Invoiced!$C$2:$C$8000, F1045,Invoiced!$I$2:$I$8000)</f>
        <v>0</v>
      </c>
      <c r="S1045" s="2">
        <f t="shared" si="50"/>
        <v>0</v>
      </c>
      <c r="T1045" s="28">
        <f>(1-NCW!M1045)</f>
        <v>1</v>
      </c>
    </row>
    <row r="1046" spans="1:20" x14ac:dyDescent="0.2">
      <c r="A1046">
        <v>1046</v>
      </c>
      <c r="B1046" s="9">
        <f>NCW!A1046</f>
        <v>0</v>
      </c>
      <c r="C1046" s="27">
        <f>NCW!B1046</f>
        <v>0</v>
      </c>
      <c r="D1046" s="19">
        <f>NCW!C1046</f>
        <v>0</v>
      </c>
      <c r="E1046" s="9">
        <f>NCW!N1046</f>
        <v>0</v>
      </c>
      <c r="F1046" s="9">
        <f>NCW!A1046</f>
        <v>0</v>
      </c>
      <c r="G1046" s="10">
        <f>NCW!D1046</f>
        <v>0</v>
      </c>
      <c r="H1046" s="15">
        <f>NCW!E1046</f>
        <v>0</v>
      </c>
      <c r="I1046" s="23">
        <f>NCW!F1046</f>
        <v>0</v>
      </c>
      <c r="J1046" s="15">
        <f>NCW!G1046</f>
        <v>0</v>
      </c>
      <c r="K1046" s="15">
        <f>NCW!H1046</f>
        <v>0</v>
      </c>
      <c r="L1046" s="15" t="str">
        <f t="shared" ca="1" si="48"/>
        <v/>
      </c>
      <c r="M1046" s="4">
        <f>NCW!J1046</f>
        <v>0</v>
      </c>
      <c r="N1046" s="6">
        <f>NCW!K1046</f>
        <v>0</v>
      </c>
      <c r="O1046" s="11">
        <f>SUMIF(Invoiced!$C$2:$C$8000, F1046,Invoiced!$H$2:$H$8000)</f>
        <v>0</v>
      </c>
      <c r="P1046" s="18">
        <f t="shared" si="49"/>
        <v>0</v>
      </c>
      <c r="Q1046" s="7">
        <f>NCW!L1046</f>
        <v>0</v>
      </c>
      <c r="R1046" s="12">
        <f>SUMIF(Invoiced!$C$2:$C$8000, F1046,Invoiced!$I$2:$I$8000)</f>
        <v>0</v>
      </c>
      <c r="S1046" s="2">
        <f t="shared" si="50"/>
        <v>0</v>
      </c>
      <c r="T1046" s="28">
        <f>(1-NCW!M1046)</f>
        <v>1</v>
      </c>
    </row>
    <row r="1047" spans="1:20" x14ac:dyDescent="0.2">
      <c r="A1047">
        <v>1047</v>
      </c>
      <c r="B1047" s="9">
        <f>NCW!A1047</f>
        <v>0</v>
      </c>
      <c r="C1047" s="27">
        <f>NCW!B1047</f>
        <v>0</v>
      </c>
      <c r="D1047" s="19">
        <f>NCW!C1047</f>
        <v>0</v>
      </c>
      <c r="E1047" s="9">
        <f>NCW!N1047</f>
        <v>0</v>
      </c>
      <c r="F1047" s="9">
        <f>NCW!A1047</f>
        <v>0</v>
      </c>
      <c r="G1047" s="10">
        <f>NCW!D1047</f>
        <v>0</v>
      </c>
      <c r="H1047" s="15">
        <f>NCW!E1047</f>
        <v>0</v>
      </c>
      <c r="I1047" s="23">
        <f>NCW!F1047</f>
        <v>0</v>
      </c>
      <c r="J1047" s="15">
        <f>NCW!G1047</f>
        <v>0</v>
      </c>
      <c r="K1047" s="15">
        <f>NCW!H1047</f>
        <v>0</v>
      </c>
      <c r="L1047" s="15" t="str">
        <f t="shared" ca="1" si="48"/>
        <v/>
      </c>
      <c r="M1047" s="4">
        <f>NCW!J1047</f>
        <v>0</v>
      </c>
      <c r="N1047" s="6">
        <f>NCW!K1047</f>
        <v>0</v>
      </c>
      <c r="O1047" s="11">
        <f>SUMIF(Invoiced!$C$2:$C$8000, F1047,Invoiced!$H$2:$H$8000)</f>
        <v>0</v>
      </c>
      <c r="P1047" s="18">
        <f t="shared" si="49"/>
        <v>0</v>
      </c>
      <c r="Q1047" s="7">
        <f>NCW!L1047</f>
        <v>0</v>
      </c>
      <c r="R1047" s="12">
        <f>SUMIF(Invoiced!$C$2:$C$8000, F1047,Invoiced!$I$2:$I$8000)</f>
        <v>0</v>
      </c>
      <c r="S1047" s="2">
        <f t="shared" si="50"/>
        <v>0</v>
      </c>
      <c r="T1047" s="28">
        <f>(1-NCW!M1047)</f>
        <v>1</v>
      </c>
    </row>
    <row r="1048" spans="1:20" x14ac:dyDescent="0.2">
      <c r="A1048">
        <v>1048</v>
      </c>
      <c r="B1048" s="9">
        <f>NCW!A1048</f>
        <v>0</v>
      </c>
      <c r="C1048" s="27">
        <f>NCW!B1048</f>
        <v>0</v>
      </c>
      <c r="D1048" s="19">
        <f>NCW!C1048</f>
        <v>0</v>
      </c>
      <c r="E1048" s="9">
        <f>NCW!N1048</f>
        <v>0</v>
      </c>
      <c r="F1048" s="9">
        <f>NCW!A1048</f>
        <v>0</v>
      </c>
      <c r="G1048" s="10">
        <f>NCW!D1048</f>
        <v>0</v>
      </c>
      <c r="H1048" s="15">
        <f>NCW!E1048</f>
        <v>0</v>
      </c>
      <c r="I1048" s="23">
        <f>NCW!F1048</f>
        <v>0</v>
      </c>
      <c r="J1048" s="15">
        <f>NCW!G1048</f>
        <v>0</v>
      </c>
      <c r="K1048" s="15">
        <f>NCW!H1048</f>
        <v>0</v>
      </c>
      <c r="L1048" s="15" t="str">
        <f t="shared" ca="1" si="48"/>
        <v/>
      </c>
      <c r="M1048" s="4">
        <f>NCW!J1048</f>
        <v>0</v>
      </c>
      <c r="N1048" s="6">
        <f>NCW!K1048</f>
        <v>0</v>
      </c>
      <c r="O1048" s="11">
        <f>SUMIF(Invoiced!$C$2:$C$8000, F1048,Invoiced!$H$2:$H$8000)</f>
        <v>0</v>
      </c>
      <c r="P1048" s="18">
        <f t="shared" si="49"/>
        <v>0</v>
      </c>
      <c r="Q1048" s="7">
        <f>NCW!L1048</f>
        <v>0</v>
      </c>
      <c r="R1048" s="12">
        <f>SUMIF(Invoiced!$C$2:$C$8000, F1048,Invoiced!$I$2:$I$8000)</f>
        <v>0</v>
      </c>
      <c r="S1048" s="2">
        <f t="shared" si="50"/>
        <v>0</v>
      </c>
      <c r="T1048" s="28">
        <f>(1-NCW!M1048)</f>
        <v>1</v>
      </c>
    </row>
    <row r="1049" spans="1:20" x14ac:dyDescent="0.2">
      <c r="A1049">
        <v>1049</v>
      </c>
      <c r="B1049" s="9">
        <f>NCW!A1049</f>
        <v>0</v>
      </c>
      <c r="C1049" s="27">
        <f>NCW!B1049</f>
        <v>0</v>
      </c>
      <c r="D1049" s="19">
        <f>NCW!C1049</f>
        <v>0</v>
      </c>
      <c r="E1049" s="9">
        <f>NCW!N1049</f>
        <v>0</v>
      </c>
      <c r="F1049" s="9">
        <f>NCW!A1049</f>
        <v>0</v>
      </c>
      <c r="G1049" s="10">
        <f>NCW!D1049</f>
        <v>0</v>
      </c>
      <c r="H1049" s="15">
        <f>NCW!E1049</f>
        <v>0</v>
      </c>
      <c r="I1049" s="23">
        <f>NCW!F1049</f>
        <v>0</v>
      </c>
      <c r="J1049" s="15">
        <f>NCW!G1049</f>
        <v>0</v>
      </c>
      <c r="K1049" s="15">
        <f>NCW!H1049</f>
        <v>0</v>
      </c>
      <c r="L1049" s="15" t="str">
        <f t="shared" ca="1" si="48"/>
        <v/>
      </c>
      <c r="M1049" s="4">
        <f>NCW!J1049</f>
        <v>0</v>
      </c>
      <c r="N1049" s="6">
        <f>NCW!K1049</f>
        <v>0</v>
      </c>
      <c r="O1049" s="11">
        <f>SUMIF(Invoiced!$C$2:$C$8000, F1049,Invoiced!$H$2:$H$8000)</f>
        <v>0</v>
      </c>
      <c r="P1049" s="18">
        <f t="shared" si="49"/>
        <v>0</v>
      </c>
      <c r="Q1049" s="7">
        <f>NCW!L1049</f>
        <v>0</v>
      </c>
      <c r="R1049" s="12">
        <f>SUMIF(Invoiced!$C$2:$C$8000, F1049,Invoiced!$I$2:$I$8000)</f>
        <v>0</v>
      </c>
      <c r="S1049" s="2">
        <f t="shared" si="50"/>
        <v>0</v>
      </c>
      <c r="T1049" s="28">
        <f>(1-NCW!M1049)</f>
        <v>1</v>
      </c>
    </row>
    <row r="1050" spans="1:20" x14ac:dyDescent="0.2">
      <c r="A1050">
        <v>1050</v>
      </c>
      <c r="B1050" s="9">
        <f>NCW!A1050</f>
        <v>0</v>
      </c>
      <c r="C1050" s="27">
        <f>NCW!B1050</f>
        <v>0</v>
      </c>
      <c r="D1050" s="19">
        <f>NCW!C1050</f>
        <v>0</v>
      </c>
      <c r="E1050" s="9">
        <f>NCW!N1050</f>
        <v>0</v>
      </c>
      <c r="F1050" s="9">
        <f>NCW!A1050</f>
        <v>0</v>
      </c>
      <c r="G1050" s="10">
        <f>NCW!D1050</f>
        <v>0</v>
      </c>
      <c r="H1050" s="15">
        <f>NCW!E1050</f>
        <v>0</v>
      </c>
      <c r="I1050" s="23">
        <f>NCW!F1050</f>
        <v>0</v>
      </c>
      <c r="J1050" s="15">
        <f>NCW!G1050</f>
        <v>0</v>
      </c>
      <c r="K1050" s="15">
        <f>NCW!H1050</f>
        <v>0</v>
      </c>
      <c r="L1050" s="15" t="str">
        <f t="shared" ca="1" si="48"/>
        <v/>
      </c>
      <c r="M1050" s="4">
        <f>NCW!J1050</f>
        <v>0</v>
      </c>
      <c r="N1050" s="6">
        <f>NCW!K1050</f>
        <v>0</v>
      </c>
      <c r="O1050" s="11">
        <f>SUMIF(Invoiced!$C$2:$C$8000, F1050,Invoiced!$H$2:$H$8000)</f>
        <v>0</v>
      </c>
      <c r="P1050" s="18">
        <f t="shared" si="49"/>
        <v>0</v>
      </c>
      <c r="Q1050" s="7">
        <f>NCW!L1050</f>
        <v>0</v>
      </c>
      <c r="R1050" s="12">
        <f>SUMIF(Invoiced!$C$2:$C$8000, F1050,Invoiced!$I$2:$I$8000)</f>
        <v>0</v>
      </c>
      <c r="S1050" s="2">
        <f t="shared" si="50"/>
        <v>0</v>
      </c>
      <c r="T1050" s="28">
        <f>(1-NCW!M1050)</f>
        <v>1</v>
      </c>
    </row>
    <row r="1051" spans="1:20" x14ac:dyDescent="0.2">
      <c r="A1051">
        <v>1051</v>
      </c>
      <c r="B1051" s="9">
        <f>NCW!A1051</f>
        <v>0</v>
      </c>
      <c r="C1051" s="27">
        <f>NCW!B1051</f>
        <v>0</v>
      </c>
      <c r="D1051" s="19">
        <f>NCW!C1051</f>
        <v>0</v>
      </c>
      <c r="E1051" s="9">
        <f>NCW!N1051</f>
        <v>0</v>
      </c>
      <c r="F1051" s="9">
        <f>NCW!A1051</f>
        <v>0</v>
      </c>
      <c r="G1051" s="10">
        <f>NCW!D1051</f>
        <v>0</v>
      </c>
      <c r="H1051" s="15">
        <f>NCW!E1051</f>
        <v>0</v>
      </c>
      <c r="I1051" s="23">
        <f>NCW!F1051</f>
        <v>0</v>
      </c>
      <c r="J1051" s="15">
        <f>NCW!G1051</f>
        <v>0</v>
      </c>
      <c r="K1051" s="15">
        <f>NCW!H1051</f>
        <v>0</v>
      </c>
      <c r="L1051" s="15" t="str">
        <f t="shared" ca="1" si="48"/>
        <v/>
      </c>
      <c r="M1051" s="4">
        <f>NCW!J1051</f>
        <v>0</v>
      </c>
      <c r="N1051" s="6">
        <f>NCW!K1051</f>
        <v>0</v>
      </c>
      <c r="O1051" s="11">
        <f>SUMIF(Invoiced!$C$2:$C$8000, F1051,Invoiced!$H$2:$H$8000)</f>
        <v>0</v>
      </c>
      <c r="P1051" s="18">
        <f t="shared" si="49"/>
        <v>0</v>
      </c>
      <c r="Q1051" s="7">
        <f>NCW!L1051</f>
        <v>0</v>
      </c>
      <c r="R1051" s="12">
        <f>SUMIF(Invoiced!$C$2:$C$8000, F1051,Invoiced!$I$2:$I$8000)</f>
        <v>0</v>
      </c>
      <c r="S1051" s="2">
        <f t="shared" si="50"/>
        <v>0</v>
      </c>
      <c r="T1051" s="28">
        <f>(1-NCW!M1051)</f>
        <v>1</v>
      </c>
    </row>
    <row r="1052" spans="1:20" x14ac:dyDescent="0.2">
      <c r="A1052">
        <v>1052</v>
      </c>
      <c r="B1052" s="9">
        <f>NCW!A1052</f>
        <v>0</v>
      </c>
      <c r="C1052" s="27">
        <f>NCW!B1052</f>
        <v>0</v>
      </c>
      <c r="D1052" s="19">
        <f>NCW!C1052</f>
        <v>0</v>
      </c>
      <c r="E1052" s="9">
        <f>NCW!N1052</f>
        <v>0</v>
      </c>
      <c r="F1052" s="9">
        <f>NCW!A1052</f>
        <v>0</v>
      </c>
      <c r="G1052" s="10">
        <f>NCW!D1052</f>
        <v>0</v>
      </c>
      <c r="H1052" s="15">
        <f>NCW!E1052</f>
        <v>0</v>
      </c>
      <c r="I1052" s="23">
        <f>NCW!F1052</f>
        <v>0</v>
      </c>
      <c r="J1052" s="15">
        <f>NCW!G1052</f>
        <v>0</v>
      </c>
      <c r="K1052" s="15">
        <f>NCW!H1052</f>
        <v>0</v>
      </c>
      <c r="L1052" s="15" t="str">
        <f t="shared" ca="1" si="48"/>
        <v/>
      </c>
      <c r="M1052" s="4">
        <f>NCW!J1052</f>
        <v>0</v>
      </c>
      <c r="N1052" s="6">
        <f>NCW!K1052</f>
        <v>0</v>
      </c>
      <c r="O1052" s="11">
        <f>SUMIF(Invoiced!$C$2:$C$8000, F1052,Invoiced!$H$2:$H$8000)</f>
        <v>0</v>
      </c>
      <c r="P1052" s="18">
        <f t="shared" si="49"/>
        <v>0</v>
      </c>
      <c r="Q1052" s="7">
        <f>NCW!L1052</f>
        <v>0</v>
      </c>
      <c r="R1052" s="12">
        <f>SUMIF(Invoiced!$C$2:$C$8000, F1052,Invoiced!$I$2:$I$8000)</f>
        <v>0</v>
      </c>
      <c r="S1052" s="2">
        <f t="shared" si="50"/>
        <v>0</v>
      </c>
      <c r="T1052" s="28">
        <f>(1-NCW!M1052)</f>
        <v>1</v>
      </c>
    </row>
    <row r="1053" spans="1:20" x14ac:dyDescent="0.2">
      <c r="A1053">
        <v>1053</v>
      </c>
      <c r="B1053" s="9">
        <f>NCW!A1053</f>
        <v>0</v>
      </c>
      <c r="C1053" s="27">
        <f>NCW!B1053</f>
        <v>0</v>
      </c>
      <c r="D1053" s="19">
        <f>NCW!C1053</f>
        <v>0</v>
      </c>
      <c r="E1053" s="9">
        <f>NCW!N1053</f>
        <v>0</v>
      </c>
      <c r="F1053" s="9">
        <f>NCW!A1053</f>
        <v>0</v>
      </c>
      <c r="G1053" s="10">
        <f>NCW!D1053</f>
        <v>0</v>
      </c>
      <c r="H1053" s="15">
        <f>NCW!E1053</f>
        <v>0</v>
      </c>
      <c r="I1053" s="23">
        <f>NCW!F1053</f>
        <v>0</v>
      </c>
      <c r="J1053" s="15">
        <f>NCW!G1053</f>
        <v>0</v>
      </c>
      <c r="K1053" s="15">
        <f>NCW!H1053</f>
        <v>0</v>
      </c>
      <c r="L1053" s="15" t="str">
        <f t="shared" ca="1" si="48"/>
        <v/>
      </c>
      <c r="M1053" s="4">
        <f>NCW!J1053</f>
        <v>0</v>
      </c>
      <c r="N1053" s="6">
        <f>NCW!K1053</f>
        <v>0</v>
      </c>
      <c r="O1053" s="11">
        <f>SUMIF(Invoiced!$C$2:$C$8000, F1053,Invoiced!$H$2:$H$8000)</f>
        <v>0</v>
      </c>
      <c r="P1053" s="18">
        <f t="shared" si="49"/>
        <v>0</v>
      </c>
      <c r="Q1053" s="7">
        <f>NCW!L1053</f>
        <v>0</v>
      </c>
      <c r="R1053" s="12">
        <f>SUMIF(Invoiced!$C$2:$C$8000, F1053,Invoiced!$I$2:$I$8000)</f>
        <v>0</v>
      </c>
      <c r="S1053" s="2">
        <f t="shared" si="50"/>
        <v>0</v>
      </c>
      <c r="T1053" s="28">
        <f>(1-NCW!M1053)</f>
        <v>1</v>
      </c>
    </row>
    <row r="1054" spans="1:20" x14ac:dyDescent="0.2">
      <c r="A1054">
        <v>1054</v>
      </c>
      <c r="B1054" s="9">
        <f>NCW!A1054</f>
        <v>0</v>
      </c>
      <c r="C1054" s="27">
        <f>NCW!B1054</f>
        <v>0</v>
      </c>
      <c r="D1054" s="19">
        <f>NCW!C1054</f>
        <v>0</v>
      </c>
      <c r="E1054" s="9">
        <f>NCW!N1054</f>
        <v>0</v>
      </c>
      <c r="F1054" s="9">
        <f>NCW!A1054</f>
        <v>0</v>
      </c>
      <c r="G1054" s="10">
        <f>NCW!D1054</f>
        <v>0</v>
      </c>
      <c r="H1054" s="15">
        <f>NCW!E1054</f>
        <v>0</v>
      </c>
      <c r="I1054" s="23">
        <f>NCW!F1054</f>
        <v>0</v>
      </c>
      <c r="J1054" s="15">
        <f>NCW!G1054</f>
        <v>0</v>
      </c>
      <c r="K1054" s="15">
        <f>NCW!H1054</f>
        <v>0</v>
      </c>
      <c r="L1054" s="15" t="str">
        <f t="shared" ca="1" si="48"/>
        <v/>
      </c>
      <c r="M1054" s="4">
        <f>NCW!J1054</f>
        <v>0</v>
      </c>
      <c r="N1054" s="6">
        <f>NCW!K1054</f>
        <v>0</v>
      </c>
      <c r="O1054" s="11">
        <f>SUMIF(Invoiced!$C$2:$C$8000, F1054,Invoiced!$H$2:$H$8000)</f>
        <v>0</v>
      </c>
      <c r="P1054" s="18">
        <f t="shared" si="49"/>
        <v>0</v>
      </c>
      <c r="Q1054" s="7">
        <f>NCW!L1054</f>
        <v>0</v>
      </c>
      <c r="R1054" s="12">
        <f>SUMIF(Invoiced!$C$2:$C$8000, F1054,Invoiced!$I$2:$I$8000)</f>
        <v>0</v>
      </c>
      <c r="S1054" s="2">
        <f t="shared" si="50"/>
        <v>0</v>
      </c>
      <c r="T1054" s="28">
        <f>(1-NCW!M1054)</f>
        <v>1</v>
      </c>
    </row>
    <row r="1055" spans="1:20" x14ac:dyDescent="0.2">
      <c r="A1055">
        <v>1055</v>
      </c>
      <c r="B1055" s="9">
        <f>NCW!A1055</f>
        <v>0</v>
      </c>
      <c r="C1055" s="27">
        <f>NCW!B1055</f>
        <v>0</v>
      </c>
      <c r="D1055" s="19">
        <f>NCW!C1055</f>
        <v>0</v>
      </c>
      <c r="E1055" s="9">
        <f>NCW!N1055</f>
        <v>0</v>
      </c>
      <c r="F1055" s="9">
        <f>NCW!A1055</f>
        <v>0</v>
      </c>
      <c r="G1055" s="10">
        <f>NCW!D1055</f>
        <v>0</v>
      </c>
      <c r="H1055" s="15">
        <f>NCW!E1055</f>
        <v>0</v>
      </c>
      <c r="I1055" s="23">
        <f>NCW!F1055</f>
        <v>0</v>
      </c>
      <c r="J1055" s="15">
        <f>NCW!G1055</f>
        <v>0</v>
      </c>
      <c r="K1055" s="15">
        <f>NCW!H1055</f>
        <v>0</v>
      </c>
      <c r="L1055" s="15" t="str">
        <f t="shared" ca="1" si="48"/>
        <v/>
      </c>
      <c r="M1055" s="4">
        <f>NCW!J1055</f>
        <v>0</v>
      </c>
      <c r="N1055" s="6">
        <f>NCW!K1055</f>
        <v>0</v>
      </c>
      <c r="O1055" s="11">
        <f>SUMIF(Invoiced!$C$2:$C$8000, F1055,Invoiced!$H$2:$H$8000)</f>
        <v>0</v>
      </c>
      <c r="P1055" s="18">
        <f t="shared" si="49"/>
        <v>0</v>
      </c>
      <c r="Q1055" s="7">
        <f>NCW!L1055</f>
        <v>0</v>
      </c>
      <c r="R1055" s="12">
        <f>SUMIF(Invoiced!$C$2:$C$8000, F1055,Invoiced!$I$2:$I$8000)</f>
        <v>0</v>
      </c>
      <c r="S1055" s="2">
        <f t="shared" si="50"/>
        <v>0</v>
      </c>
      <c r="T1055" s="28">
        <f>(1-NCW!M1055)</f>
        <v>1</v>
      </c>
    </row>
    <row r="1056" spans="1:20" x14ac:dyDescent="0.2">
      <c r="A1056">
        <v>1056</v>
      </c>
      <c r="B1056" s="9">
        <f>NCW!A1056</f>
        <v>0</v>
      </c>
      <c r="C1056" s="27">
        <f>NCW!B1056</f>
        <v>0</v>
      </c>
      <c r="D1056" s="19">
        <f>NCW!C1056</f>
        <v>0</v>
      </c>
      <c r="E1056" s="9">
        <f>NCW!N1056</f>
        <v>0</v>
      </c>
      <c r="F1056" s="9">
        <f>NCW!A1056</f>
        <v>0</v>
      </c>
      <c r="G1056" s="10">
        <f>NCW!D1056</f>
        <v>0</v>
      </c>
      <c r="H1056" s="15">
        <f>NCW!E1056</f>
        <v>0</v>
      </c>
      <c r="I1056" s="23">
        <f>NCW!F1056</f>
        <v>0</v>
      </c>
      <c r="J1056" s="15">
        <f>NCW!G1056</f>
        <v>0</v>
      </c>
      <c r="K1056" s="15">
        <f>NCW!H1056</f>
        <v>0</v>
      </c>
      <c r="L1056" s="15" t="str">
        <f t="shared" ca="1" si="48"/>
        <v/>
      </c>
      <c r="M1056" s="4">
        <f>NCW!J1056</f>
        <v>0</v>
      </c>
      <c r="N1056" s="6">
        <f>NCW!K1056</f>
        <v>0</v>
      </c>
      <c r="O1056" s="11">
        <f>SUMIF(Invoiced!$C$2:$C$8000, F1056,Invoiced!$H$2:$H$8000)</f>
        <v>0</v>
      </c>
      <c r="P1056" s="18">
        <f t="shared" si="49"/>
        <v>0</v>
      </c>
      <c r="Q1056" s="7">
        <f>NCW!L1056</f>
        <v>0</v>
      </c>
      <c r="R1056" s="12">
        <f>SUMIF(Invoiced!$C$2:$C$8000, F1056,Invoiced!$I$2:$I$8000)</f>
        <v>0</v>
      </c>
      <c r="S1056" s="2">
        <f t="shared" si="50"/>
        <v>0</v>
      </c>
      <c r="T1056" s="28">
        <f>(1-NCW!M1056)</f>
        <v>1</v>
      </c>
    </row>
    <row r="1057" spans="1:20" x14ac:dyDescent="0.2">
      <c r="A1057">
        <v>1057</v>
      </c>
      <c r="B1057" s="9">
        <f>NCW!A1057</f>
        <v>0</v>
      </c>
      <c r="C1057" s="27">
        <f>NCW!B1057</f>
        <v>0</v>
      </c>
      <c r="D1057" s="19">
        <f>NCW!C1057</f>
        <v>0</v>
      </c>
      <c r="E1057" s="9">
        <f>NCW!N1057</f>
        <v>0</v>
      </c>
      <c r="F1057" s="9">
        <f>NCW!A1057</f>
        <v>0</v>
      </c>
      <c r="G1057" s="10">
        <f>NCW!D1057</f>
        <v>0</v>
      </c>
      <c r="H1057" s="15">
        <f>NCW!E1057</f>
        <v>0</v>
      </c>
      <c r="I1057" s="23">
        <f>NCW!F1057</f>
        <v>0</v>
      </c>
      <c r="J1057" s="15">
        <f>NCW!G1057</f>
        <v>0</v>
      </c>
      <c r="K1057" s="15">
        <f>NCW!H1057</f>
        <v>0</v>
      </c>
      <c r="L1057" s="15" t="str">
        <f t="shared" ca="1" si="48"/>
        <v/>
      </c>
      <c r="M1057" s="4">
        <f>NCW!J1057</f>
        <v>0</v>
      </c>
      <c r="N1057" s="6">
        <f>NCW!K1057</f>
        <v>0</v>
      </c>
      <c r="O1057" s="11">
        <f>SUMIF(Invoiced!$C$2:$C$8000, F1057,Invoiced!$H$2:$H$8000)</f>
        <v>0</v>
      </c>
      <c r="P1057" s="18">
        <f t="shared" si="49"/>
        <v>0</v>
      </c>
      <c r="Q1057" s="7">
        <f>NCW!L1057</f>
        <v>0</v>
      </c>
      <c r="R1057" s="12">
        <f>SUMIF(Invoiced!$C$2:$C$8000, F1057,Invoiced!$I$2:$I$8000)</f>
        <v>0</v>
      </c>
      <c r="S1057" s="2">
        <f t="shared" si="50"/>
        <v>0</v>
      </c>
      <c r="T1057" s="28">
        <f>(1-NCW!M1057)</f>
        <v>1</v>
      </c>
    </row>
    <row r="1058" spans="1:20" x14ac:dyDescent="0.2">
      <c r="A1058">
        <v>1058</v>
      </c>
      <c r="B1058" s="9">
        <f>NCW!A1058</f>
        <v>0</v>
      </c>
      <c r="C1058" s="27">
        <f>NCW!B1058</f>
        <v>0</v>
      </c>
      <c r="D1058" s="19">
        <f>NCW!C1058</f>
        <v>0</v>
      </c>
      <c r="E1058" s="9">
        <f>NCW!N1058</f>
        <v>0</v>
      </c>
      <c r="F1058" s="9">
        <f>NCW!A1058</f>
        <v>0</v>
      </c>
      <c r="G1058" s="10">
        <f>NCW!D1058</f>
        <v>0</v>
      </c>
      <c r="H1058" s="15">
        <f>NCW!E1058</f>
        <v>0</v>
      </c>
      <c r="I1058" s="23">
        <f>NCW!F1058</f>
        <v>0</v>
      </c>
      <c r="J1058" s="15">
        <f>NCW!G1058</f>
        <v>0</v>
      </c>
      <c r="K1058" s="15">
        <f>NCW!H1058</f>
        <v>0</v>
      </c>
      <c r="L1058" s="15" t="str">
        <f t="shared" ca="1" si="48"/>
        <v/>
      </c>
      <c r="M1058" s="4">
        <f>NCW!J1058</f>
        <v>0</v>
      </c>
      <c r="N1058" s="6">
        <f>NCW!K1058</f>
        <v>0</v>
      </c>
      <c r="O1058" s="11">
        <f>SUMIF(Invoiced!$C$2:$C$8000, F1058,Invoiced!$H$2:$H$8000)</f>
        <v>0</v>
      </c>
      <c r="P1058" s="18">
        <f t="shared" si="49"/>
        <v>0</v>
      </c>
      <c r="Q1058" s="7">
        <f>NCW!L1058</f>
        <v>0</v>
      </c>
      <c r="R1058" s="12">
        <f>SUMIF(Invoiced!$C$2:$C$8000, F1058,Invoiced!$I$2:$I$8000)</f>
        <v>0</v>
      </c>
      <c r="S1058" s="2">
        <f t="shared" si="50"/>
        <v>0</v>
      </c>
      <c r="T1058" s="28">
        <f>(1-NCW!M1058)</f>
        <v>1</v>
      </c>
    </row>
    <row r="1059" spans="1:20" x14ac:dyDescent="0.2">
      <c r="A1059">
        <v>1059</v>
      </c>
      <c r="B1059" s="9">
        <f>NCW!A1059</f>
        <v>0</v>
      </c>
      <c r="C1059" s="27">
        <f>NCW!B1059</f>
        <v>0</v>
      </c>
      <c r="D1059" s="19">
        <f>NCW!C1059</f>
        <v>0</v>
      </c>
      <c r="E1059" s="9">
        <f>NCW!N1059</f>
        <v>0</v>
      </c>
      <c r="F1059" s="9">
        <f>NCW!A1059</f>
        <v>0</v>
      </c>
      <c r="G1059" s="10">
        <f>NCW!D1059</f>
        <v>0</v>
      </c>
      <c r="H1059" s="15">
        <f>NCW!E1059</f>
        <v>0</v>
      </c>
      <c r="I1059" s="23">
        <f>NCW!F1059</f>
        <v>0</v>
      </c>
      <c r="J1059" s="15">
        <f>NCW!G1059</f>
        <v>0</v>
      </c>
      <c r="K1059" s="15">
        <f>NCW!H1059</f>
        <v>0</v>
      </c>
      <c r="L1059" s="15" t="str">
        <f t="shared" ca="1" si="48"/>
        <v/>
      </c>
      <c r="M1059" s="4">
        <f>NCW!J1059</f>
        <v>0</v>
      </c>
      <c r="N1059" s="6">
        <f>NCW!K1059</f>
        <v>0</v>
      </c>
      <c r="O1059" s="11">
        <f>SUMIF(Invoiced!$C$2:$C$8000, F1059,Invoiced!$H$2:$H$8000)</f>
        <v>0</v>
      </c>
      <c r="P1059" s="18">
        <f t="shared" si="49"/>
        <v>0</v>
      </c>
      <c r="Q1059" s="7">
        <f>NCW!L1059</f>
        <v>0</v>
      </c>
      <c r="R1059" s="12">
        <f>SUMIF(Invoiced!$C$2:$C$8000, F1059,Invoiced!$I$2:$I$8000)</f>
        <v>0</v>
      </c>
      <c r="S1059" s="2">
        <f t="shared" si="50"/>
        <v>0</v>
      </c>
      <c r="T1059" s="28">
        <f>(1-NCW!M1059)</f>
        <v>1</v>
      </c>
    </row>
    <row r="1060" spans="1:20" x14ac:dyDescent="0.2">
      <c r="A1060">
        <v>1060</v>
      </c>
      <c r="B1060" s="9">
        <f>NCW!A1060</f>
        <v>0</v>
      </c>
      <c r="C1060" s="27">
        <f>NCW!B1060</f>
        <v>0</v>
      </c>
      <c r="D1060" s="19">
        <f>NCW!C1060</f>
        <v>0</v>
      </c>
      <c r="E1060" s="9">
        <f>NCW!N1060</f>
        <v>0</v>
      </c>
      <c r="F1060" s="9">
        <f>NCW!A1060</f>
        <v>0</v>
      </c>
      <c r="G1060" s="10">
        <f>NCW!D1060</f>
        <v>0</v>
      </c>
      <c r="H1060" s="15">
        <f>NCW!E1060</f>
        <v>0</v>
      </c>
      <c r="I1060" s="23">
        <f>NCW!F1060</f>
        <v>0</v>
      </c>
      <c r="J1060" s="15">
        <f>NCW!G1060</f>
        <v>0</v>
      </c>
      <c r="K1060" s="15">
        <f>NCW!H1060</f>
        <v>0</v>
      </c>
      <c r="L1060" s="15" t="str">
        <f t="shared" ca="1" si="48"/>
        <v/>
      </c>
      <c r="M1060" s="4">
        <f>NCW!J1060</f>
        <v>0</v>
      </c>
      <c r="N1060" s="6">
        <f>NCW!K1060</f>
        <v>0</v>
      </c>
      <c r="O1060" s="11">
        <f>SUMIF(Invoiced!$C$2:$C$8000, F1060,Invoiced!$H$2:$H$8000)</f>
        <v>0</v>
      </c>
      <c r="P1060" s="18">
        <f t="shared" si="49"/>
        <v>0</v>
      </c>
      <c r="Q1060" s="7">
        <f>NCW!L1060</f>
        <v>0</v>
      </c>
      <c r="R1060" s="12">
        <f>SUMIF(Invoiced!$C$2:$C$8000, F1060,Invoiced!$I$2:$I$8000)</f>
        <v>0</v>
      </c>
      <c r="S1060" s="2">
        <f t="shared" si="50"/>
        <v>0</v>
      </c>
      <c r="T1060" s="28">
        <f>(1-NCW!M1060)</f>
        <v>1</v>
      </c>
    </row>
    <row r="1061" spans="1:20" x14ac:dyDescent="0.2">
      <c r="A1061">
        <v>1061</v>
      </c>
      <c r="B1061" s="9">
        <f>NCW!A1061</f>
        <v>0</v>
      </c>
      <c r="C1061" s="27">
        <f>NCW!B1061</f>
        <v>0</v>
      </c>
      <c r="D1061" s="19">
        <f>NCW!C1061</f>
        <v>0</v>
      </c>
      <c r="E1061" s="9">
        <f>NCW!N1061</f>
        <v>0</v>
      </c>
      <c r="F1061" s="9">
        <f>NCW!A1061</f>
        <v>0</v>
      </c>
      <c r="G1061" s="10">
        <f>NCW!D1061</f>
        <v>0</v>
      </c>
      <c r="H1061" s="15">
        <f>NCW!E1061</f>
        <v>0</v>
      </c>
      <c r="I1061" s="23">
        <f>NCW!F1061</f>
        <v>0</v>
      </c>
      <c r="J1061" s="15">
        <f>NCW!G1061</f>
        <v>0</v>
      </c>
      <c r="K1061" s="15">
        <f>NCW!H1061</f>
        <v>0</v>
      </c>
      <c r="L1061" s="15" t="str">
        <f t="shared" ca="1" si="48"/>
        <v/>
      </c>
      <c r="M1061" s="4">
        <f>NCW!J1061</f>
        <v>0</v>
      </c>
      <c r="N1061" s="6">
        <f>NCW!K1061</f>
        <v>0</v>
      </c>
      <c r="O1061" s="11">
        <f>SUMIF(Invoiced!$C$2:$C$8000, F1061,Invoiced!$H$2:$H$8000)</f>
        <v>0</v>
      </c>
      <c r="P1061" s="18">
        <f t="shared" si="49"/>
        <v>0</v>
      </c>
      <c r="Q1061" s="7">
        <f>NCW!L1061</f>
        <v>0</v>
      </c>
      <c r="R1061" s="12">
        <f>SUMIF(Invoiced!$C$2:$C$8000, F1061,Invoiced!$I$2:$I$8000)</f>
        <v>0</v>
      </c>
      <c r="S1061" s="2">
        <f t="shared" si="50"/>
        <v>0</v>
      </c>
      <c r="T1061" s="28">
        <f>(1-NCW!M1061)</f>
        <v>1</v>
      </c>
    </row>
    <row r="1062" spans="1:20" x14ac:dyDescent="0.2">
      <c r="A1062">
        <v>1062</v>
      </c>
      <c r="B1062" s="9">
        <f>NCW!A1062</f>
        <v>0</v>
      </c>
      <c r="C1062" s="27">
        <f>NCW!B1062</f>
        <v>0</v>
      </c>
      <c r="D1062" s="19">
        <f>NCW!C1062</f>
        <v>0</v>
      </c>
      <c r="E1062" s="9">
        <f>NCW!N1062</f>
        <v>0</v>
      </c>
      <c r="F1062" s="9">
        <f>NCW!A1062</f>
        <v>0</v>
      </c>
      <c r="G1062" s="10">
        <f>NCW!D1062</f>
        <v>0</v>
      </c>
      <c r="H1062" s="15">
        <f>NCW!E1062</f>
        <v>0</v>
      </c>
      <c r="I1062" s="23">
        <f>NCW!F1062</f>
        <v>0</v>
      </c>
      <c r="J1062" s="15">
        <f>NCW!G1062</f>
        <v>0</v>
      </c>
      <c r="K1062" s="15">
        <f>NCW!H1062</f>
        <v>0</v>
      </c>
      <c r="L1062" s="15" t="str">
        <f t="shared" ca="1" si="48"/>
        <v/>
      </c>
      <c r="M1062" s="4">
        <f>NCW!J1062</f>
        <v>0</v>
      </c>
      <c r="N1062" s="6">
        <f>NCW!K1062</f>
        <v>0</v>
      </c>
      <c r="O1062" s="11">
        <f>SUMIF(Invoiced!$C$2:$C$8000, F1062,Invoiced!$H$2:$H$8000)</f>
        <v>0</v>
      </c>
      <c r="P1062" s="18">
        <f t="shared" si="49"/>
        <v>0</v>
      </c>
      <c r="Q1062" s="7">
        <f>NCW!L1062</f>
        <v>0</v>
      </c>
      <c r="R1062" s="12">
        <f>SUMIF(Invoiced!$C$2:$C$8000, F1062,Invoiced!$I$2:$I$8000)</f>
        <v>0</v>
      </c>
      <c r="S1062" s="2">
        <f t="shared" si="50"/>
        <v>0</v>
      </c>
      <c r="T1062" s="28">
        <f>(1-NCW!M1062)</f>
        <v>1</v>
      </c>
    </row>
    <row r="1063" spans="1:20" x14ac:dyDescent="0.2">
      <c r="A1063">
        <v>1063</v>
      </c>
      <c r="B1063" s="9">
        <f>NCW!A1063</f>
        <v>0</v>
      </c>
      <c r="C1063" s="27">
        <f>NCW!B1063</f>
        <v>0</v>
      </c>
      <c r="D1063" s="19">
        <f>NCW!C1063</f>
        <v>0</v>
      </c>
      <c r="E1063" s="9">
        <f>NCW!N1063</f>
        <v>0</v>
      </c>
      <c r="F1063" s="9">
        <f>NCW!A1063</f>
        <v>0</v>
      </c>
      <c r="G1063" s="10">
        <f>NCW!D1063</f>
        <v>0</v>
      </c>
      <c r="H1063" s="15">
        <f>NCW!E1063</f>
        <v>0</v>
      </c>
      <c r="I1063" s="23">
        <f>NCW!F1063</f>
        <v>0</v>
      </c>
      <c r="J1063" s="15">
        <f>NCW!G1063</f>
        <v>0</v>
      </c>
      <c r="K1063" s="15">
        <f>NCW!H1063</f>
        <v>0</v>
      </c>
      <c r="L1063" s="15" t="str">
        <f t="shared" ca="1" si="48"/>
        <v/>
      </c>
      <c r="M1063" s="4">
        <f>NCW!J1063</f>
        <v>0</v>
      </c>
      <c r="N1063" s="6">
        <f>NCW!K1063</f>
        <v>0</v>
      </c>
      <c r="O1063" s="11">
        <f>SUMIF(Invoiced!$C$2:$C$8000, F1063,Invoiced!$H$2:$H$8000)</f>
        <v>0</v>
      </c>
      <c r="P1063" s="18">
        <f t="shared" si="49"/>
        <v>0</v>
      </c>
      <c r="Q1063" s="7">
        <f>NCW!L1063</f>
        <v>0</v>
      </c>
      <c r="R1063" s="12">
        <f>SUMIF(Invoiced!$C$2:$C$8000, F1063,Invoiced!$I$2:$I$8000)</f>
        <v>0</v>
      </c>
      <c r="S1063" s="2">
        <f t="shared" si="50"/>
        <v>0</v>
      </c>
      <c r="T1063" s="28">
        <f>(1-NCW!M1063)</f>
        <v>1</v>
      </c>
    </row>
    <row r="1064" spans="1:20" x14ac:dyDescent="0.2">
      <c r="A1064">
        <v>1064</v>
      </c>
      <c r="B1064" s="9">
        <f>NCW!A1064</f>
        <v>0</v>
      </c>
      <c r="C1064" s="27">
        <f>NCW!B1064</f>
        <v>0</v>
      </c>
      <c r="D1064" s="19">
        <f>NCW!C1064</f>
        <v>0</v>
      </c>
      <c r="E1064" s="9">
        <f>NCW!N1064</f>
        <v>0</v>
      </c>
      <c r="F1064" s="9">
        <f>NCW!A1064</f>
        <v>0</v>
      </c>
      <c r="G1064" s="10">
        <f>NCW!D1064</f>
        <v>0</v>
      </c>
      <c r="H1064" s="15">
        <f>NCW!E1064</f>
        <v>0</v>
      </c>
      <c r="I1064" s="23">
        <f>NCW!F1064</f>
        <v>0</v>
      </c>
      <c r="J1064" s="15">
        <f>NCW!G1064</f>
        <v>0</v>
      </c>
      <c r="K1064" s="15">
        <f>NCW!H1064</f>
        <v>0</v>
      </c>
      <c r="L1064" s="15" t="str">
        <f t="shared" ca="1" si="48"/>
        <v/>
      </c>
      <c r="M1064" s="4">
        <f>NCW!J1064</f>
        <v>0</v>
      </c>
      <c r="N1064" s="6">
        <f>NCW!K1064</f>
        <v>0</v>
      </c>
      <c r="O1064" s="11">
        <f>SUMIF(Invoiced!$C$2:$C$8000, F1064,Invoiced!$H$2:$H$8000)</f>
        <v>0</v>
      </c>
      <c r="P1064" s="18">
        <f t="shared" si="49"/>
        <v>0</v>
      </c>
      <c r="Q1064" s="7">
        <f>NCW!L1064</f>
        <v>0</v>
      </c>
      <c r="R1064" s="12">
        <f>SUMIF(Invoiced!$C$2:$C$8000, F1064,Invoiced!$I$2:$I$8000)</f>
        <v>0</v>
      </c>
      <c r="S1064" s="2">
        <f t="shared" si="50"/>
        <v>0</v>
      </c>
      <c r="T1064" s="28">
        <f>(1-NCW!M1064)</f>
        <v>1</v>
      </c>
    </row>
    <row r="1065" spans="1:20" x14ac:dyDescent="0.2">
      <c r="A1065">
        <v>1065</v>
      </c>
      <c r="B1065" s="9">
        <f>NCW!A1065</f>
        <v>0</v>
      </c>
      <c r="C1065" s="27">
        <f>NCW!B1065</f>
        <v>0</v>
      </c>
      <c r="D1065" s="19">
        <f>NCW!C1065</f>
        <v>0</v>
      </c>
      <c r="E1065" s="9">
        <f>NCW!N1065</f>
        <v>0</v>
      </c>
      <c r="F1065" s="9">
        <f>NCW!A1065</f>
        <v>0</v>
      </c>
      <c r="G1065" s="10">
        <f>NCW!D1065</f>
        <v>0</v>
      </c>
      <c r="H1065" s="15">
        <f>NCW!E1065</f>
        <v>0</v>
      </c>
      <c r="I1065" s="23">
        <f>NCW!F1065</f>
        <v>0</v>
      </c>
      <c r="J1065" s="15">
        <f>NCW!G1065</f>
        <v>0</v>
      </c>
      <c r="K1065" s="15">
        <f>NCW!H1065</f>
        <v>0</v>
      </c>
      <c r="L1065" s="15" t="str">
        <f t="shared" ca="1" si="48"/>
        <v/>
      </c>
      <c r="M1065" s="4">
        <f>NCW!J1065</f>
        <v>0</v>
      </c>
      <c r="N1065" s="6">
        <f>NCW!K1065</f>
        <v>0</v>
      </c>
      <c r="O1065" s="11">
        <f>SUMIF(Invoiced!$C$2:$C$8000, F1065,Invoiced!$H$2:$H$8000)</f>
        <v>0</v>
      </c>
      <c r="P1065" s="18">
        <f t="shared" si="49"/>
        <v>0</v>
      </c>
      <c r="Q1065" s="7">
        <f>NCW!L1065</f>
        <v>0</v>
      </c>
      <c r="R1065" s="12">
        <f>SUMIF(Invoiced!$C$2:$C$8000, F1065,Invoiced!$I$2:$I$8000)</f>
        <v>0</v>
      </c>
      <c r="S1065" s="2">
        <f t="shared" si="50"/>
        <v>0</v>
      </c>
      <c r="T1065" s="28">
        <f>(1-NCW!M1065)</f>
        <v>1</v>
      </c>
    </row>
    <row r="1066" spans="1:20" x14ac:dyDescent="0.2">
      <c r="A1066">
        <v>1066</v>
      </c>
      <c r="B1066" s="9">
        <f>NCW!A1066</f>
        <v>0</v>
      </c>
      <c r="C1066" s="27">
        <f>NCW!B1066</f>
        <v>0</v>
      </c>
      <c r="D1066" s="19">
        <f>NCW!C1066</f>
        <v>0</v>
      </c>
      <c r="E1066" s="9">
        <f>NCW!N1066</f>
        <v>0</v>
      </c>
      <c r="F1066" s="9">
        <f>NCW!A1066</f>
        <v>0</v>
      </c>
      <c r="G1066" s="10">
        <f>NCW!D1066</f>
        <v>0</v>
      </c>
      <c r="H1066" s="15">
        <f>NCW!E1066</f>
        <v>0</v>
      </c>
      <c r="I1066" s="23">
        <f>NCW!F1066</f>
        <v>0</v>
      </c>
      <c r="J1066" s="15">
        <f>NCW!G1066</f>
        <v>0</v>
      </c>
      <c r="K1066" s="15">
        <f>NCW!H1066</f>
        <v>0</v>
      </c>
      <c r="L1066" s="15" t="str">
        <f t="shared" ca="1" si="48"/>
        <v/>
      </c>
      <c r="M1066" s="4">
        <f>NCW!J1066</f>
        <v>0</v>
      </c>
      <c r="N1066" s="6">
        <f>NCW!K1066</f>
        <v>0</v>
      </c>
      <c r="O1066" s="11">
        <f>SUMIF(Invoiced!$C$2:$C$8000, F1066,Invoiced!$H$2:$H$8000)</f>
        <v>0</v>
      </c>
      <c r="P1066" s="18">
        <f t="shared" si="49"/>
        <v>0</v>
      </c>
      <c r="Q1066" s="7">
        <f>NCW!L1066</f>
        <v>0</v>
      </c>
      <c r="R1066" s="12">
        <f>SUMIF(Invoiced!$C$2:$C$8000, F1066,Invoiced!$I$2:$I$8000)</f>
        <v>0</v>
      </c>
      <c r="S1066" s="2">
        <f t="shared" si="50"/>
        <v>0</v>
      </c>
      <c r="T1066" s="28">
        <f>(1-NCW!M1066)</f>
        <v>1</v>
      </c>
    </row>
    <row r="1067" spans="1:20" x14ac:dyDescent="0.2">
      <c r="A1067">
        <v>1067</v>
      </c>
      <c r="B1067" s="9">
        <f>NCW!A1067</f>
        <v>0</v>
      </c>
      <c r="C1067" s="27">
        <f>NCW!B1067</f>
        <v>0</v>
      </c>
      <c r="D1067" s="19">
        <f>NCW!C1067</f>
        <v>0</v>
      </c>
      <c r="E1067" s="9">
        <f>NCW!N1067</f>
        <v>0</v>
      </c>
      <c r="F1067" s="9">
        <f>NCW!A1067</f>
        <v>0</v>
      </c>
      <c r="G1067" s="10">
        <f>NCW!D1067</f>
        <v>0</v>
      </c>
      <c r="H1067" s="15">
        <f>NCW!E1067</f>
        <v>0</v>
      </c>
      <c r="I1067" s="23">
        <f>NCW!F1067</f>
        <v>0</v>
      </c>
      <c r="J1067" s="15">
        <f>NCW!G1067</f>
        <v>0</v>
      </c>
      <c r="K1067" s="15">
        <f>NCW!H1067</f>
        <v>0</v>
      </c>
      <c r="L1067" s="15" t="str">
        <f t="shared" ca="1" si="48"/>
        <v/>
      </c>
      <c r="M1067" s="4">
        <f>NCW!J1067</f>
        <v>0</v>
      </c>
      <c r="N1067" s="6">
        <f>NCW!K1067</f>
        <v>0</v>
      </c>
      <c r="O1067" s="11">
        <f>SUMIF(Invoiced!$C$2:$C$8000, F1067,Invoiced!$H$2:$H$8000)</f>
        <v>0</v>
      </c>
      <c r="P1067" s="18">
        <f t="shared" si="49"/>
        <v>0</v>
      </c>
      <c r="Q1067" s="7">
        <f>NCW!L1067</f>
        <v>0</v>
      </c>
      <c r="R1067" s="12">
        <f>SUMIF(Invoiced!$C$2:$C$8000, F1067,Invoiced!$I$2:$I$8000)</f>
        <v>0</v>
      </c>
      <c r="S1067" s="2">
        <f t="shared" si="50"/>
        <v>0</v>
      </c>
      <c r="T1067" s="28">
        <f>(1-NCW!M1067)</f>
        <v>1</v>
      </c>
    </row>
    <row r="1068" spans="1:20" x14ac:dyDescent="0.2">
      <c r="A1068">
        <v>1068</v>
      </c>
      <c r="B1068" s="9">
        <f>NCW!A1068</f>
        <v>0</v>
      </c>
      <c r="C1068" s="27">
        <f>NCW!B1068</f>
        <v>0</v>
      </c>
      <c r="D1068" s="19">
        <f>NCW!C1068</f>
        <v>0</v>
      </c>
      <c r="E1068" s="9">
        <f>NCW!N1068</f>
        <v>0</v>
      </c>
      <c r="F1068" s="9">
        <f>NCW!A1068</f>
        <v>0</v>
      </c>
      <c r="G1068" s="10">
        <f>NCW!D1068</f>
        <v>0</v>
      </c>
      <c r="H1068" s="15">
        <f>NCW!E1068</f>
        <v>0</v>
      </c>
      <c r="I1068" s="23">
        <f>NCW!F1068</f>
        <v>0</v>
      </c>
      <c r="J1068" s="15">
        <f>NCW!G1068</f>
        <v>0</v>
      </c>
      <c r="K1068" s="15">
        <f>NCW!H1068</f>
        <v>0</v>
      </c>
      <c r="L1068" s="15" t="str">
        <f t="shared" ca="1" si="48"/>
        <v/>
      </c>
      <c r="M1068" s="4">
        <f>NCW!J1068</f>
        <v>0</v>
      </c>
      <c r="N1068" s="6">
        <f>NCW!K1068</f>
        <v>0</v>
      </c>
      <c r="O1068" s="11">
        <f>SUMIF(Invoiced!$C$2:$C$8000, F1068,Invoiced!$H$2:$H$8000)</f>
        <v>0</v>
      </c>
      <c r="P1068" s="18">
        <f t="shared" si="49"/>
        <v>0</v>
      </c>
      <c r="Q1068" s="7">
        <f>NCW!L1068</f>
        <v>0</v>
      </c>
      <c r="R1068" s="12">
        <f>SUMIF(Invoiced!$C$2:$C$8000, F1068,Invoiced!$I$2:$I$8000)</f>
        <v>0</v>
      </c>
      <c r="S1068" s="2">
        <f t="shared" si="50"/>
        <v>0</v>
      </c>
      <c r="T1068" s="28">
        <f>(1-NCW!M1068)</f>
        <v>1</v>
      </c>
    </row>
    <row r="1069" spans="1:20" x14ac:dyDescent="0.2">
      <c r="A1069">
        <v>1069</v>
      </c>
      <c r="B1069" s="9">
        <f>NCW!A1069</f>
        <v>0</v>
      </c>
      <c r="C1069" s="27">
        <f>NCW!B1069</f>
        <v>0</v>
      </c>
      <c r="D1069" s="19">
        <f>NCW!C1069</f>
        <v>0</v>
      </c>
      <c r="E1069" s="9">
        <f>NCW!N1069</f>
        <v>0</v>
      </c>
      <c r="F1069" s="9">
        <f>NCW!A1069</f>
        <v>0</v>
      </c>
      <c r="G1069" s="10">
        <f>NCW!D1069</f>
        <v>0</v>
      </c>
      <c r="H1069" s="15">
        <f>NCW!E1069</f>
        <v>0</v>
      </c>
      <c r="I1069" s="23">
        <f>NCW!F1069</f>
        <v>0</v>
      </c>
      <c r="J1069" s="15">
        <f>NCW!G1069</f>
        <v>0</v>
      </c>
      <c r="K1069" s="15">
        <f>NCW!H1069</f>
        <v>0</v>
      </c>
      <c r="L1069" s="15" t="str">
        <f t="shared" ca="1" si="48"/>
        <v/>
      </c>
      <c r="M1069" s="4">
        <f>NCW!J1069</f>
        <v>0</v>
      </c>
      <c r="N1069" s="6">
        <f>NCW!K1069</f>
        <v>0</v>
      </c>
      <c r="O1069" s="11">
        <f>SUMIF(Invoiced!$C$2:$C$8000, F1069,Invoiced!$H$2:$H$8000)</f>
        <v>0</v>
      </c>
      <c r="P1069" s="18">
        <f t="shared" si="49"/>
        <v>0</v>
      </c>
      <c r="Q1069" s="7">
        <f>NCW!L1069</f>
        <v>0</v>
      </c>
      <c r="R1069" s="12">
        <f>SUMIF(Invoiced!$C$2:$C$8000, F1069,Invoiced!$I$2:$I$8000)</f>
        <v>0</v>
      </c>
      <c r="S1069" s="2">
        <f t="shared" si="50"/>
        <v>0</v>
      </c>
      <c r="T1069" s="28">
        <f>(1-NCW!M1069)</f>
        <v>1</v>
      </c>
    </row>
    <row r="1070" spans="1:20" x14ac:dyDescent="0.2">
      <c r="A1070">
        <v>1070</v>
      </c>
      <c r="B1070" s="9">
        <f>NCW!A1070</f>
        <v>0</v>
      </c>
      <c r="C1070" s="27">
        <f>NCW!B1070</f>
        <v>0</v>
      </c>
      <c r="D1070" s="19">
        <f>NCW!C1070</f>
        <v>0</v>
      </c>
      <c r="E1070" s="9">
        <f>NCW!N1070</f>
        <v>0</v>
      </c>
      <c r="F1070" s="9">
        <f>NCW!A1070</f>
        <v>0</v>
      </c>
      <c r="G1070" s="10">
        <f>NCW!D1070</f>
        <v>0</v>
      </c>
      <c r="H1070" s="15">
        <f>NCW!E1070</f>
        <v>0</v>
      </c>
      <c r="I1070" s="23">
        <f>NCW!F1070</f>
        <v>0</v>
      </c>
      <c r="J1070" s="15">
        <f>NCW!G1070</f>
        <v>0</v>
      </c>
      <c r="K1070" s="15">
        <f>NCW!H1070</f>
        <v>0</v>
      </c>
      <c r="L1070" s="15" t="str">
        <f t="shared" ca="1" si="48"/>
        <v/>
      </c>
      <c r="M1070" s="4">
        <f>NCW!J1070</f>
        <v>0</v>
      </c>
      <c r="N1070" s="6">
        <f>NCW!K1070</f>
        <v>0</v>
      </c>
      <c r="O1070" s="11">
        <f>SUMIF(Invoiced!$C$2:$C$8000, F1070,Invoiced!$H$2:$H$8000)</f>
        <v>0</v>
      </c>
      <c r="P1070" s="18">
        <f t="shared" si="49"/>
        <v>0</v>
      </c>
      <c r="Q1070" s="7">
        <f>NCW!L1070</f>
        <v>0</v>
      </c>
      <c r="R1070" s="12">
        <f>SUMIF(Invoiced!$C$2:$C$8000, F1070,Invoiced!$I$2:$I$8000)</f>
        <v>0</v>
      </c>
      <c r="S1070" s="2">
        <f t="shared" si="50"/>
        <v>0</v>
      </c>
      <c r="T1070" s="28">
        <f>(1-NCW!M1070)</f>
        <v>1</v>
      </c>
    </row>
    <row r="1071" spans="1:20" x14ac:dyDescent="0.2">
      <c r="A1071">
        <v>1071</v>
      </c>
      <c r="B1071" s="9">
        <f>NCW!A1071</f>
        <v>0</v>
      </c>
      <c r="C1071" s="27">
        <f>NCW!B1071</f>
        <v>0</v>
      </c>
      <c r="D1071" s="19">
        <f>NCW!C1071</f>
        <v>0</v>
      </c>
      <c r="E1071" s="9">
        <f>NCW!N1071</f>
        <v>0</v>
      </c>
      <c r="F1071" s="9">
        <f>NCW!A1071</f>
        <v>0</v>
      </c>
      <c r="G1071" s="10">
        <f>NCW!D1071</f>
        <v>0</v>
      </c>
      <c r="H1071" s="15">
        <f>NCW!E1071</f>
        <v>0</v>
      </c>
      <c r="I1071" s="23">
        <f>NCW!F1071</f>
        <v>0</v>
      </c>
      <c r="J1071" s="15">
        <f>NCW!G1071</f>
        <v>0</v>
      </c>
      <c r="K1071" s="15">
        <f>NCW!H1071</f>
        <v>0</v>
      </c>
      <c r="L1071" s="15" t="str">
        <f t="shared" ca="1" si="48"/>
        <v/>
      </c>
      <c r="M1071" s="4">
        <f>NCW!J1071</f>
        <v>0</v>
      </c>
      <c r="N1071" s="6">
        <f>NCW!K1071</f>
        <v>0</v>
      </c>
      <c r="O1071" s="11">
        <f>SUMIF(Invoiced!$C$2:$C$8000, F1071,Invoiced!$H$2:$H$8000)</f>
        <v>0</v>
      </c>
      <c r="P1071" s="18">
        <f t="shared" si="49"/>
        <v>0</v>
      </c>
      <c r="Q1071" s="7">
        <f>NCW!L1071</f>
        <v>0</v>
      </c>
      <c r="R1071" s="12">
        <f>SUMIF(Invoiced!$C$2:$C$8000, F1071,Invoiced!$I$2:$I$8000)</f>
        <v>0</v>
      </c>
      <c r="S1071" s="2">
        <f t="shared" si="50"/>
        <v>0</v>
      </c>
      <c r="T1071" s="28">
        <f>(1-NCW!M1071)</f>
        <v>1</v>
      </c>
    </row>
    <row r="1072" spans="1:20" x14ac:dyDescent="0.2">
      <c r="A1072">
        <v>1072</v>
      </c>
      <c r="B1072" s="9">
        <f>NCW!A1072</f>
        <v>0</v>
      </c>
      <c r="C1072" s="27">
        <f>NCW!B1072</f>
        <v>0</v>
      </c>
      <c r="D1072" s="19">
        <f>NCW!C1072</f>
        <v>0</v>
      </c>
      <c r="E1072" s="9">
        <f>NCW!N1072</f>
        <v>0</v>
      </c>
      <c r="F1072" s="9">
        <f>NCW!A1072</f>
        <v>0</v>
      </c>
      <c r="G1072" s="10">
        <f>NCW!D1072</f>
        <v>0</v>
      </c>
      <c r="H1072" s="15">
        <f>NCW!E1072</f>
        <v>0</v>
      </c>
      <c r="I1072" s="23">
        <f>NCW!F1072</f>
        <v>0</v>
      </c>
      <c r="J1072" s="15">
        <f>NCW!G1072</f>
        <v>0</v>
      </c>
      <c r="K1072" s="15">
        <f>NCW!H1072</f>
        <v>0</v>
      </c>
      <c r="L1072" s="15" t="str">
        <f t="shared" ca="1" si="48"/>
        <v/>
      </c>
      <c r="M1072" s="4">
        <f>NCW!J1072</f>
        <v>0</v>
      </c>
      <c r="N1072" s="6">
        <f>NCW!K1072</f>
        <v>0</v>
      </c>
      <c r="O1072" s="11">
        <f>SUMIF(Invoiced!$C$2:$C$8000, F1072,Invoiced!$H$2:$H$8000)</f>
        <v>0</v>
      </c>
      <c r="P1072" s="18">
        <f t="shared" si="49"/>
        <v>0</v>
      </c>
      <c r="Q1072" s="7">
        <f>NCW!L1072</f>
        <v>0</v>
      </c>
      <c r="R1072" s="12">
        <f>SUMIF(Invoiced!$C$2:$C$8000, F1072,Invoiced!$I$2:$I$8000)</f>
        <v>0</v>
      </c>
      <c r="S1072" s="2">
        <f t="shared" si="50"/>
        <v>0</v>
      </c>
      <c r="T1072" s="28">
        <f>(1-NCW!M1072)</f>
        <v>1</v>
      </c>
    </row>
    <row r="1073" spans="1:20" x14ac:dyDescent="0.2">
      <c r="A1073">
        <v>1073</v>
      </c>
      <c r="B1073" s="9">
        <f>NCW!A1073</f>
        <v>0</v>
      </c>
      <c r="C1073" s="27">
        <f>NCW!B1073</f>
        <v>0</v>
      </c>
      <c r="D1073" s="19">
        <f>NCW!C1073</f>
        <v>0</v>
      </c>
      <c r="E1073" s="9">
        <f>NCW!N1073</f>
        <v>0</v>
      </c>
      <c r="F1073" s="9">
        <f>NCW!A1073</f>
        <v>0</v>
      </c>
      <c r="G1073" s="10">
        <f>NCW!D1073</f>
        <v>0</v>
      </c>
      <c r="H1073" s="15">
        <f>NCW!E1073</f>
        <v>0</v>
      </c>
      <c r="I1073" s="23">
        <f>NCW!F1073</f>
        <v>0</v>
      </c>
      <c r="J1073" s="15">
        <f>NCW!G1073</f>
        <v>0</v>
      </c>
      <c r="K1073" s="15">
        <f>NCW!H1073</f>
        <v>0</v>
      </c>
      <c r="L1073" s="15" t="str">
        <f t="shared" ca="1" si="48"/>
        <v/>
      </c>
      <c r="M1073" s="4">
        <f>NCW!J1073</f>
        <v>0</v>
      </c>
      <c r="N1073" s="6">
        <f>NCW!K1073</f>
        <v>0</v>
      </c>
      <c r="O1073" s="11">
        <f>SUMIF(Invoiced!$C$2:$C$8000, F1073,Invoiced!$H$2:$H$8000)</f>
        <v>0</v>
      </c>
      <c r="P1073" s="18">
        <f t="shared" si="49"/>
        <v>0</v>
      </c>
      <c r="Q1073" s="7">
        <f>NCW!L1073</f>
        <v>0</v>
      </c>
      <c r="R1073" s="12">
        <f>SUMIF(Invoiced!$C$2:$C$8000, F1073,Invoiced!$I$2:$I$8000)</f>
        <v>0</v>
      </c>
      <c r="S1073" s="2">
        <f t="shared" si="50"/>
        <v>0</v>
      </c>
      <c r="T1073" s="28">
        <f>(1-NCW!M1073)</f>
        <v>1</v>
      </c>
    </row>
    <row r="1074" spans="1:20" x14ac:dyDescent="0.2">
      <c r="A1074">
        <v>1074</v>
      </c>
      <c r="B1074" s="9">
        <f>NCW!A1074</f>
        <v>0</v>
      </c>
      <c r="C1074" s="27">
        <f>NCW!B1074</f>
        <v>0</v>
      </c>
      <c r="D1074" s="19">
        <f>NCW!C1074</f>
        <v>0</v>
      </c>
      <c r="E1074" s="9">
        <f>NCW!N1074</f>
        <v>0</v>
      </c>
      <c r="F1074" s="9">
        <f>NCW!A1074</f>
        <v>0</v>
      </c>
      <c r="G1074" s="10">
        <f>NCW!D1074</f>
        <v>0</v>
      </c>
      <c r="H1074" s="15">
        <f>NCW!E1074</f>
        <v>0</v>
      </c>
      <c r="I1074" s="23">
        <f>NCW!F1074</f>
        <v>0</v>
      </c>
      <c r="J1074" s="15">
        <f>NCW!G1074</f>
        <v>0</v>
      </c>
      <c r="K1074" s="15">
        <f>NCW!H1074</f>
        <v>0</v>
      </c>
      <c r="L1074" s="15" t="str">
        <f t="shared" ca="1" si="48"/>
        <v/>
      </c>
      <c r="M1074" s="4">
        <f>NCW!J1074</f>
        <v>0</v>
      </c>
      <c r="N1074" s="6">
        <f>NCW!K1074</f>
        <v>0</v>
      </c>
      <c r="O1074" s="11">
        <f>SUMIF(Invoiced!$C$2:$C$8000, F1074,Invoiced!$H$2:$H$8000)</f>
        <v>0</v>
      </c>
      <c r="P1074" s="18">
        <f t="shared" si="49"/>
        <v>0</v>
      </c>
      <c r="Q1074" s="7">
        <f>NCW!L1074</f>
        <v>0</v>
      </c>
      <c r="R1074" s="12">
        <f>SUMIF(Invoiced!$C$2:$C$8000, F1074,Invoiced!$I$2:$I$8000)</f>
        <v>0</v>
      </c>
      <c r="S1074" s="2">
        <f t="shared" si="50"/>
        <v>0</v>
      </c>
      <c r="T1074" s="28">
        <f>(1-NCW!M1074)</f>
        <v>1</v>
      </c>
    </row>
    <row r="1075" spans="1:20" x14ac:dyDescent="0.2">
      <c r="A1075">
        <v>1075</v>
      </c>
      <c r="B1075" s="9">
        <f>NCW!A1075</f>
        <v>0</v>
      </c>
      <c r="C1075" s="27">
        <f>NCW!B1075</f>
        <v>0</v>
      </c>
      <c r="D1075" s="19">
        <f>NCW!C1075</f>
        <v>0</v>
      </c>
      <c r="E1075" s="9">
        <f>NCW!N1075</f>
        <v>0</v>
      </c>
      <c r="F1075" s="9">
        <f>NCW!A1075</f>
        <v>0</v>
      </c>
      <c r="G1075" s="10">
        <f>NCW!D1075</f>
        <v>0</v>
      </c>
      <c r="H1075" s="15">
        <f>NCW!E1075</f>
        <v>0</v>
      </c>
      <c r="I1075" s="23">
        <f>NCW!F1075</f>
        <v>0</v>
      </c>
      <c r="J1075" s="15">
        <f>NCW!G1075</f>
        <v>0</v>
      </c>
      <c r="K1075" s="15">
        <f>NCW!H1075</f>
        <v>0</v>
      </c>
      <c r="L1075" s="15" t="str">
        <f t="shared" ca="1" si="48"/>
        <v/>
      </c>
      <c r="M1075" s="4">
        <f>NCW!J1075</f>
        <v>0</v>
      </c>
      <c r="N1075" s="6">
        <f>NCW!K1075</f>
        <v>0</v>
      </c>
      <c r="O1075" s="11">
        <f>SUMIF(Invoiced!$C$2:$C$8000, F1075,Invoiced!$H$2:$H$8000)</f>
        <v>0</v>
      </c>
      <c r="P1075" s="18">
        <f t="shared" si="49"/>
        <v>0</v>
      </c>
      <c r="Q1075" s="7">
        <f>NCW!L1075</f>
        <v>0</v>
      </c>
      <c r="R1075" s="12">
        <f>SUMIF(Invoiced!$C$2:$C$8000, F1075,Invoiced!$I$2:$I$8000)</f>
        <v>0</v>
      </c>
      <c r="S1075" s="2">
        <f t="shared" si="50"/>
        <v>0</v>
      </c>
      <c r="T1075" s="28">
        <f>(1-NCW!M1075)</f>
        <v>1</v>
      </c>
    </row>
    <row r="1076" spans="1:20" x14ac:dyDescent="0.2">
      <c r="A1076">
        <v>1076</v>
      </c>
      <c r="B1076" s="9">
        <f>NCW!A1076</f>
        <v>0</v>
      </c>
      <c r="C1076" s="27">
        <f>NCW!B1076</f>
        <v>0</v>
      </c>
      <c r="D1076" s="19">
        <f>NCW!C1076</f>
        <v>0</v>
      </c>
      <c r="E1076" s="9">
        <f>NCW!N1076</f>
        <v>0</v>
      </c>
      <c r="F1076" s="9">
        <f>NCW!A1076</f>
        <v>0</v>
      </c>
      <c r="G1076" s="10">
        <f>NCW!D1076</f>
        <v>0</v>
      </c>
      <c r="H1076" s="15">
        <f>NCW!E1076</f>
        <v>0</v>
      </c>
      <c r="I1076" s="23">
        <f>NCW!F1076</f>
        <v>0</v>
      </c>
      <c r="J1076" s="15">
        <f>NCW!G1076</f>
        <v>0</v>
      </c>
      <c r="K1076" s="15">
        <f>NCW!H1076</f>
        <v>0</v>
      </c>
      <c r="L1076" s="15" t="str">
        <f t="shared" ca="1" si="48"/>
        <v/>
      </c>
      <c r="M1076" s="4">
        <f>NCW!J1076</f>
        <v>0</v>
      </c>
      <c r="N1076" s="6">
        <f>NCW!K1076</f>
        <v>0</v>
      </c>
      <c r="O1076" s="11">
        <f>SUMIF(Invoiced!$C$2:$C$8000, F1076,Invoiced!$H$2:$H$8000)</f>
        <v>0</v>
      </c>
      <c r="P1076" s="18">
        <f t="shared" si="49"/>
        <v>0</v>
      </c>
      <c r="Q1076" s="7">
        <f>NCW!L1076</f>
        <v>0</v>
      </c>
      <c r="R1076" s="12">
        <f>SUMIF(Invoiced!$C$2:$C$8000, F1076,Invoiced!$I$2:$I$8000)</f>
        <v>0</v>
      </c>
      <c r="S1076" s="2">
        <f t="shared" si="50"/>
        <v>0</v>
      </c>
      <c r="T1076" s="28">
        <f>(1-NCW!M1076)</f>
        <v>1</v>
      </c>
    </row>
    <row r="1077" spans="1:20" x14ac:dyDescent="0.2">
      <c r="A1077">
        <v>1077</v>
      </c>
      <c r="B1077" s="9">
        <f>NCW!A1077</f>
        <v>0</v>
      </c>
      <c r="C1077" s="27">
        <f>NCW!B1077</f>
        <v>0</v>
      </c>
      <c r="D1077" s="19">
        <f>NCW!C1077</f>
        <v>0</v>
      </c>
      <c r="E1077" s="9">
        <f>NCW!N1077</f>
        <v>0</v>
      </c>
      <c r="F1077" s="9">
        <f>NCW!A1077</f>
        <v>0</v>
      </c>
      <c r="G1077" s="10">
        <f>NCW!D1077</f>
        <v>0</v>
      </c>
      <c r="H1077" s="15">
        <f>NCW!E1077</f>
        <v>0</v>
      </c>
      <c r="I1077" s="23">
        <f>NCW!F1077</f>
        <v>0</v>
      </c>
      <c r="J1077" s="15">
        <f>NCW!G1077</f>
        <v>0</v>
      </c>
      <c r="K1077" s="15">
        <f>NCW!H1077</f>
        <v>0</v>
      </c>
      <c r="L1077" s="15" t="str">
        <f t="shared" ca="1" si="48"/>
        <v/>
      </c>
      <c r="M1077" s="4">
        <f>NCW!J1077</f>
        <v>0</v>
      </c>
      <c r="N1077" s="6">
        <f>NCW!K1077</f>
        <v>0</v>
      </c>
      <c r="O1077" s="11">
        <f>SUMIF(Invoiced!$C$2:$C$8000, F1077,Invoiced!$H$2:$H$8000)</f>
        <v>0</v>
      </c>
      <c r="P1077" s="18">
        <f t="shared" si="49"/>
        <v>0</v>
      </c>
      <c r="Q1077" s="7">
        <f>NCW!L1077</f>
        <v>0</v>
      </c>
      <c r="R1077" s="12">
        <f>SUMIF(Invoiced!$C$2:$C$8000, F1077,Invoiced!$I$2:$I$8000)</f>
        <v>0</v>
      </c>
      <c r="S1077" s="2">
        <f t="shared" si="50"/>
        <v>0</v>
      </c>
      <c r="T1077" s="28">
        <f>(1-NCW!M1077)</f>
        <v>1</v>
      </c>
    </row>
    <row r="1078" spans="1:20" x14ac:dyDescent="0.2">
      <c r="A1078">
        <v>1078</v>
      </c>
      <c r="B1078" s="9">
        <f>NCW!A1078</f>
        <v>0</v>
      </c>
      <c r="C1078" s="27">
        <f>NCW!B1078</f>
        <v>0</v>
      </c>
      <c r="D1078" s="19">
        <f>NCW!C1078</f>
        <v>0</v>
      </c>
      <c r="E1078" s="9">
        <f>NCW!N1078</f>
        <v>0</v>
      </c>
      <c r="F1078" s="9">
        <f>NCW!A1078</f>
        <v>0</v>
      </c>
      <c r="G1078" s="10">
        <f>NCW!D1078</f>
        <v>0</v>
      </c>
      <c r="H1078" s="15">
        <f>NCW!E1078</f>
        <v>0</v>
      </c>
      <c r="I1078" s="23">
        <f>NCW!F1078</f>
        <v>0</v>
      </c>
      <c r="J1078" s="15">
        <f>NCW!G1078</f>
        <v>0</v>
      </c>
      <c r="K1078" s="15">
        <f>NCW!H1078</f>
        <v>0</v>
      </c>
      <c r="L1078" s="15" t="str">
        <f t="shared" ca="1" si="48"/>
        <v/>
      </c>
      <c r="M1078" s="4">
        <f>NCW!J1078</f>
        <v>0</v>
      </c>
      <c r="N1078" s="6">
        <f>NCW!K1078</f>
        <v>0</v>
      </c>
      <c r="O1078" s="11">
        <f>SUMIF(Invoiced!$C$2:$C$8000, F1078,Invoiced!$H$2:$H$8000)</f>
        <v>0</v>
      </c>
      <c r="P1078" s="18">
        <f t="shared" si="49"/>
        <v>0</v>
      </c>
      <c r="Q1078" s="7">
        <f>NCW!L1078</f>
        <v>0</v>
      </c>
      <c r="R1078" s="12">
        <f>SUMIF(Invoiced!$C$2:$C$8000, F1078,Invoiced!$I$2:$I$8000)</f>
        <v>0</v>
      </c>
      <c r="S1078" s="2">
        <f t="shared" si="50"/>
        <v>0</v>
      </c>
      <c r="T1078" s="28">
        <f>(1-NCW!M1078)</f>
        <v>1</v>
      </c>
    </row>
    <row r="1079" spans="1:20" x14ac:dyDescent="0.2">
      <c r="A1079">
        <v>1079</v>
      </c>
      <c r="B1079" s="9">
        <f>NCW!A1079</f>
        <v>0</v>
      </c>
      <c r="C1079" s="27">
        <f>NCW!B1079</f>
        <v>0</v>
      </c>
      <c r="D1079" s="19">
        <f>NCW!C1079</f>
        <v>0</v>
      </c>
      <c r="E1079" s="9">
        <f>NCW!N1079</f>
        <v>0</v>
      </c>
      <c r="F1079" s="9">
        <f>NCW!A1079</f>
        <v>0</v>
      </c>
      <c r="G1079" s="10">
        <f>NCW!D1079</f>
        <v>0</v>
      </c>
      <c r="H1079" s="15">
        <f>NCW!E1079</f>
        <v>0</v>
      </c>
      <c r="I1079" s="23">
        <f>NCW!F1079</f>
        <v>0</v>
      </c>
      <c r="J1079" s="15">
        <f>NCW!G1079</f>
        <v>0</v>
      </c>
      <c r="K1079" s="15">
        <f>NCW!H1079</f>
        <v>0</v>
      </c>
      <c r="L1079" s="15" t="str">
        <f t="shared" ca="1" si="48"/>
        <v/>
      </c>
      <c r="M1079" s="4">
        <f>NCW!J1079</f>
        <v>0</v>
      </c>
      <c r="N1079" s="6">
        <f>NCW!K1079</f>
        <v>0</v>
      </c>
      <c r="O1079" s="11">
        <f>SUMIF(Invoiced!$C$2:$C$8000, F1079,Invoiced!$H$2:$H$8000)</f>
        <v>0</v>
      </c>
      <c r="P1079" s="18">
        <f t="shared" si="49"/>
        <v>0</v>
      </c>
      <c r="Q1079" s="7">
        <f>NCW!L1079</f>
        <v>0</v>
      </c>
      <c r="R1079" s="12">
        <f>SUMIF(Invoiced!$C$2:$C$8000, F1079,Invoiced!$I$2:$I$8000)</f>
        <v>0</v>
      </c>
      <c r="S1079" s="2">
        <f t="shared" si="50"/>
        <v>0</v>
      </c>
      <c r="T1079" s="28">
        <f>(1-NCW!M1079)</f>
        <v>1</v>
      </c>
    </row>
    <row r="1080" spans="1:20" x14ac:dyDescent="0.2">
      <c r="A1080">
        <v>1080</v>
      </c>
      <c r="B1080" s="9">
        <f>NCW!A1080</f>
        <v>0</v>
      </c>
      <c r="C1080" s="27">
        <f>NCW!B1080</f>
        <v>0</v>
      </c>
      <c r="D1080" s="19">
        <f>NCW!C1080</f>
        <v>0</v>
      </c>
      <c r="E1080" s="9">
        <f>NCW!N1080</f>
        <v>0</v>
      </c>
      <c r="F1080" s="9">
        <f>NCW!A1080</f>
        <v>0</v>
      </c>
      <c r="G1080" s="10">
        <f>NCW!D1080</f>
        <v>0</v>
      </c>
      <c r="H1080" s="15">
        <f>NCW!E1080</f>
        <v>0</v>
      </c>
      <c r="I1080" s="23">
        <f>NCW!F1080</f>
        <v>0</v>
      </c>
      <c r="J1080" s="15">
        <f>NCW!G1080</f>
        <v>0</v>
      </c>
      <c r="K1080" s="15">
        <f>NCW!H1080</f>
        <v>0</v>
      </c>
      <c r="L1080" s="15" t="str">
        <f t="shared" ca="1" si="48"/>
        <v/>
      </c>
      <c r="M1080" s="4">
        <f>NCW!J1080</f>
        <v>0</v>
      </c>
      <c r="N1080" s="6">
        <f>NCW!K1080</f>
        <v>0</v>
      </c>
      <c r="O1080" s="11">
        <f>SUMIF(Invoiced!$C$2:$C$8000, F1080,Invoiced!$H$2:$H$8000)</f>
        <v>0</v>
      </c>
      <c r="P1080" s="18">
        <f t="shared" si="49"/>
        <v>0</v>
      </c>
      <c r="Q1080" s="7">
        <f>NCW!L1080</f>
        <v>0</v>
      </c>
      <c r="R1080" s="12">
        <f>SUMIF(Invoiced!$C$2:$C$8000, F1080,Invoiced!$I$2:$I$8000)</f>
        <v>0</v>
      </c>
      <c r="S1080" s="2">
        <f t="shared" si="50"/>
        <v>0</v>
      </c>
      <c r="T1080" s="28">
        <f>(1-NCW!M1080)</f>
        <v>1</v>
      </c>
    </row>
    <row r="1081" spans="1:20" x14ac:dyDescent="0.2">
      <c r="A1081">
        <v>1081</v>
      </c>
      <c r="B1081" s="9">
        <f>NCW!A1081</f>
        <v>0</v>
      </c>
      <c r="C1081" s="27">
        <f>NCW!B1081</f>
        <v>0</v>
      </c>
      <c r="D1081" s="19">
        <f>NCW!C1081</f>
        <v>0</v>
      </c>
      <c r="E1081" s="9">
        <f>NCW!N1081</f>
        <v>0</v>
      </c>
      <c r="F1081" s="9">
        <f>NCW!A1081</f>
        <v>0</v>
      </c>
      <c r="G1081" s="10">
        <f>NCW!D1081</f>
        <v>0</v>
      </c>
      <c r="H1081" s="15">
        <f>NCW!E1081</f>
        <v>0</v>
      </c>
      <c r="I1081" s="23">
        <f>NCW!F1081</f>
        <v>0</v>
      </c>
      <c r="J1081" s="15">
        <f>NCW!G1081</f>
        <v>0</v>
      </c>
      <c r="K1081" s="15">
        <f>NCW!H1081</f>
        <v>0</v>
      </c>
      <c r="L1081" s="15" t="str">
        <f t="shared" ca="1" si="48"/>
        <v/>
      </c>
      <c r="M1081" s="4">
        <f>NCW!J1081</f>
        <v>0</v>
      </c>
      <c r="N1081" s="6">
        <f>NCW!K1081</f>
        <v>0</v>
      </c>
      <c r="O1081" s="11">
        <f>SUMIF(Invoiced!$C$2:$C$8000, F1081,Invoiced!$H$2:$H$8000)</f>
        <v>0</v>
      </c>
      <c r="P1081" s="18">
        <f t="shared" si="49"/>
        <v>0</v>
      </c>
      <c r="Q1081" s="7">
        <f>NCW!L1081</f>
        <v>0</v>
      </c>
      <c r="R1081" s="12">
        <f>SUMIF(Invoiced!$C$2:$C$8000, F1081,Invoiced!$I$2:$I$8000)</f>
        <v>0</v>
      </c>
      <c r="S1081" s="2">
        <f t="shared" si="50"/>
        <v>0</v>
      </c>
      <c r="T1081" s="28">
        <f>(1-NCW!M1081)</f>
        <v>1</v>
      </c>
    </row>
    <row r="1082" spans="1:20" x14ac:dyDescent="0.2">
      <c r="A1082">
        <v>1082</v>
      </c>
      <c r="B1082" s="9">
        <f>NCW!A1082</f>
        <v>0</v>
      </c>
      <c r="C1082" s="27">
        <f>NCW!B1082</f>
        <v>0</v>
      </c>
      <c r="D1082" s="19">
        <f>NCW!C1082</f>
        <v>0</v>
      </c>
      <c r="E1082" s="9">
        <f>NCW!N1082</f>
        <v>0</v>
      </c>
      <c r="F1082" s="9">
        <f>NCW!A1082</f>
        <v>0</v>
      </c>
      <c r="G1082" s="10">
        <f>NCW!D1082</f>
        <v>0</v>
      </c>
      <c r="H1082" s="15">
        <f>NCW!E1082</f>
        <v>0</v>
      </c>
      <c r="I1082" s="23">
        <f>NCW!F1082</f>
        <v>0</v>
      </c>
      <c r="J1082" s="15">
        <f>NCW!G1082</f>
        <v>0</v>
      </c>
      <c r="K1082" s="15">
        <f>NCW!H1082</f>
        <v>0</v>
      </c>
      <c r="L1082" s="15" t="str">
        <f t="shared" ca="1" si="48"/>
        <v/>
      </c>
      <c r="M1082" s="4">
        <f>NCW!J1082</f>
        <v>0</v>
      </c>
      <c r="N1082" s="6">
        <f>NCW!K1082</f>
        <v>0</v>
      </c>
      <c r="O1082" s="11">
        <f>SUMIF(Invoiced!$C$2:$C$8000, F1082,Invoiced!$H$2:$H$8000)</f>
        <v>0</v>
      </c>
      <c r="P1082" s="18">
        <f t="shared" si="49"/>
        <v>0</v>
      </c>
      <c r="Q1082" s="7">
        <f>NCW!L1082</f>
        <v>0</v>
      </c>
      <c r="R1082" s="12">
        <f>SUMIF(Invoiced!$C$2:$C$8000, F1082,Invoiced!$I$2:$I$8000)</f>
        <v>0</v>
      </c>
      <c r="S1082" s="2">
        <f t="shared" si="50"/>
        <v>0</v>
      </c>
      <c r="T1082" s="28">
        <f>(1-NCW!M1082)</f>
        <v>1</v>
      </c>
    </row>
    <row r="1083" spans="1:20" x14ac:dyDescent="0.2">
      <c r="A1083">
        <v>1083</v>
      </c>
      <c r="B1083" s="9">
        <f>NCW!A1083</f>
        <v>0</v>
      </c>
      <c r="C1083" s="27">
        <f>NCW!B1083</f>
        <v>0</v>
      </c>
      <c r="D1083" s="19">
        <f>NCW!C1083</f>
        <v>0</v>
      </c>
      <c r="E1083" s="9">
        <f>NCW!N1083</f>
        <v>0</v>
      </c>
      <c r="F1083" s="9">
        <f>NCW!A1083</f>
        <v>0</v>
      </c>
      <c r="G1083" s="10">
        <f>NCW!D1083</f>
        <v>0</v>
      </c>
      <c r="H1083" s="15">
        <f>NCW!E1083</f>
        <v>0</v>
      </c>
      <c r="I1083" s="23">
        <f>NCW!F1083</f>
        <v>0</v>
      </c>
      <c r="J1083" s="15">
        <f>NCW!G1083</f>
        <v>0</v>
      </c>
      <c r="K1083" s="15">
        <f>NCW!H1083</f>
        <v>0</v>
      </c>
      <c r="L1083" s="15" t="str">
        <f t="shared" ca="1" si="48"/>
        <v/>
      </c>
      <c r="M1083" s="4">
        <f>NCW!J1083</f>
        <v>0</v>
      </c>
      <c r="N1083" s="6">
        <f>NCW!K1083</f>
        <v>0</v>
      </c>
      <c r="O1083" s="11">
        <f>SUMIF(Invoiced!$C$2:$C$8000, F1083,Invoiced!$H$2:$H$8000)</f>
        <v>0</v>
      </c>
      <c r="P1083" s="18">
        <f t="shared" si="49"/>
        <v>0</v>
      </c>
      <c r="Q1083" s="7">
        <f>NCW!L1083</f>
        <v>0</v>
      </c>
      <c r="R1083" s="12">
        <f>SUMIF(Invoiced!$C$2:$C$8000, F1083,Invoiced!$I$2:$I$8000)</f>
        <v>0</v>
      </c>
      <c r="S1083" s="2">
        <f t="shared" si="50"/>
        <v>0</v>
      </c>
      <c r="T1083" s="28">
        <f>(1-NCW!M1083)</f>
        <v>1</v>
      </c>
    </row>
    <row r="1084" spans="1:20" x14ac:dyDescent="0.2">
      <c r="A1084">
        <v>1084</v>
      </c>
      <c r="B1084" s="9">
        <f>NCW!A1084</f>
        <v>0</v>
      </c>
      <c r="C1084" s="27">
        <f>NCW!B1084</f>
        <v>0</v>
      </c>
      <c r="D1084" s="19">
        <f>NCW!C1084</f>
        <v>0</v>
      </c>
      <c r="E1084" s="9">
        <f>NCW!N1084</f>
        <v>0</v>
      </c>
      <c r="F1084" s="9">
        <f>NCW!A1084</f>
        <v>0</v>
      </c>
      <c r="G1084" s="10">
        <f>NCW!D1084</f>
        <v>0</v>
      </c>
      <c r="H1084" s="15">
        <f>NCW!E1084</f>
        <v>0</v>
      </c>
      <c r="I1084" s="23">
        <f>NCW!F1084</f>
        <v>0</v>
      </c>
      <c r="J1084" s="15">
        <f>NCW!G1084</f>
        <v>0</v>
      </c>
      <c r="K1084" s="15">
        <f>NCW!H1084</f>
        <v>0</v>
      </c>
      <c r="L1084" s="15" t="str">
        <f t="shared" ca="1" si="48"/>
        <v/>
      </c>
      <c r="M1084" s="4">
        <f>NCW!J1084</f>
        <v>0</v>
      </c>
      <c r="N1084" s="6">
        <f>NCW!K1084</f>
        <v>0</v>
      </c>
      <c r="O1084" s="11">
        <f>SUMIF(Invoiced!$C$2:$C$8000, F1084,Invoiced!$H$2:$H$8000)</f>
        <v>0</v>
      </c>
      <c r="P1084" s="18">
        <f t="shared" si="49"/>
        <v>0</v>
      </c>
      <c r="Q1084" s="7">
        <f>NCW!L1084</f>
        <v>0</v>
      </c>
      <c r="R1084" s="12">
        <f>SUMIF(Invoiced!$C$2:$C$8000, F1084,Invoiced!$I$2:$I$8000)</f>
        <v>0</v>
      </c>
      <c r="S1084" s="2">
        <f t="shared" si="50"/>
        <v>0</v>
      </c>
      <c r="T1084" s="28">
        <f>(1-NCW!M1084)</f>
        <v>1</v>
      </c>
    </row>
    <row r="1085" spans="1:20" x14ac:dyDescent="0.2">
      <c r="A1085">
        <v>1085</v>
      </c>
      <c r="B1085" s="9">
        <f>NCW!A1085</f>
        <v>0</v>
      </c>
      <c r="C1085" s="27">
        <f>NCW!B1085</f>
        <v>0</v>
      </c>
      <c r="D1085" s="19">
        <f>NCW!C1085</f>
        <v>0</v>
      </c>
      <c r="E1085" s="9">
        <f>NCW!N1085</f>
        <v>0</v>
      </c>
      <c r="F1085" s="9">
        <f>NCW!A1085</f>
        <v>0</v>
      </c>
      <c r="G1085" s="10">
        <f>NCW!D1085</f>
        <v>0</v>
      </c>
      <c r="H1085" s="15">
        <f>NCW!E1085</f>
        <v>0</v>
      </c>
      <c r="I1085" s="23">
        <f>NCW!F1085</f>
        <v>0</v>
      </c>
      <c r="J1085" s="15">
        <f>NCW!G1085</f>
        <v>0</v>
      </c>
      <c r="K1085" s="15">
        <f>NCW!H1085</f>
        <v>0</v>
      </c>
      <c r="L1085" s="15" t="str">
        <f t="shared" ca="1" si="48"/>
        <v/>
      </c>
      <c r="M1085" s="4">
        <f>NCW!J1085</f>
        <v>0</v>
      </c>
      <c r="N1085" s="6">
        <f>NCW!K1085</f>
        <v>0</v>
      </c>
      <c r="O1085" s="11">
        <f>SUMIF(Invoiced!$C$2:$C$8000, F1085,Invoiced!$H$2:$H$8000)</f>
        <v>0</v>
      </c>
      <c r="P1085" s="18">
        <f t="shared" si="49"/>
        <v>0</v>
      </c>
      <c r="Q1085" s="7">
        <f>NCW!L1085</f>
        <v>0</v>
      </c>
      <c r="R1085" s="12">
        <f>SUMIF(Invoiced!$C$2:$C$8000, F1085,Invoiced!$I$2:$I$8000)</f>
        <v>0</v>
      </c>
      <c r="S1085" s="2">
        <f t="shared" si="50"/>
        <v>0</v>
      </c>
      <c r="T1085" s="28">
        <f>(1-NCW!M1085)</f>
        <v>1</v>
      </c>
    </row>
    <row r="1086" spans="1:20" x14ac:dyDescent="0.2">
      <c r="A1086">
        <v>1086</v>
      </c>
      <c r="B1086" s="9">
        <f>NCW!A1086</f>
        <v>0</v>
      </c>
      <c r="C1086" s="27">
        <f>NCW!B1086</f>
        <v>0</v>
      </c>
      <c r="D1086" s="19">
        <f>NCW!C1086</f>
        <v>0</v>
      </c>
      <c r="E1086" s="9">
        <f>NCW!N1086</f>
        <v>0</v>
      </c>
      <c r="F1086" s="9">
        <f>NCW!A1086</f>
        <v>0</v>
      </c>
      <c r="G1086" s="10">
        <f>NCW!D1086</f>
        <v>0</v>
      </c>
      <c r="H1086" s="15">
        <f>NCW!E1086</f>
        <v>0</v>
      </c>
      <c r="I1086" s="23">
        <f>NCW!F1086</f>
        <v>0</v>
      </c>
      <c r="J1086" s="15">
        <f>NCW!G1086</f>
        <v>0</v>
      </c>
      <c r="K1086" s="15">
        <f>NCW!H1086</f>
        <v>0</v>
      </c>
      <c r="L1086" s="15" t="str">
        <f t="shared" ca="1" si="48"/>
        <v/>
      </c>
      <c r="M1086" s="4">
        <f>NCW!J1086</f>
        <v>0</v>
      </c>
      <c r="N1086" s="6">
        <f>NCW!K1086</f>
        <v>0</v>
      </c>
      <c r="O1086" s="11">
        <f>SUMIF(Invoiced!$C$2:$C$8000, F1086,Invoiced!$H$2:$H$8000)</f>
        <v>0</v>
      </c>
      <c r="P1086" s="18">
        <f t="shared" si="49"/>
        <v>0</v>
      </c>
      <c r="Q1086" s="7">
        <f>NCW!L1086</f>
        <v>0</v>
      </c>
      <c r="R1086" s="12">
        <f>SUMIF(Invoiced!$C$2:$C$8000, F1086,Invoiced!$I$2:$I$8000)</f>
        <v>0</v>
      </c>
      <c r="S1086" s="2">
        <f t="shared" si="50"/>
        <v>0</v>
      </c>
      <c r="T1086" s="28">
        <f>(1-NCW!M1086)</f>
        <v>1</v>
      </c>
    </row>
    <row r="1087" spans="1:20" x14ac:dyDescent="0.2">
      <c r="A1087">
        <v>1087</v>
      </c>
      <c r="B1087" s="9">
        <f>NCW!A1087</f>
        <v>0</v>
      </c>
      <c r="C1087" s="27">
        <f>NCW!B1087</f>
        <v>0</v>
      </c>
      <c r="D1087" s="19">
        <f>NCW!C1087</f>
        <v>0</v>
      </c>
      <c r="E1087" s="9">
        <f>NCW!N1087</f>
        <v>0</v>
      </c>
      <c r="F1087" s="9">
        <f>NCW!A1087</f>
        <v>0</v>
      </c>
      <c r="G1087" s="10">
        <f>NCW!D1087</f>
        <v>0</v>
      </c>
      <c r="H1087" s="15">
        <f>NCW!E1087</f>
        <v>0</v>
      </c>
      <c r="I1087" s="23">
        <f>NCW!F1087</f>
        <v>0</v>
      </c>
      <c r="J1087" s="15">
        <f>NCW!G1087</f>
        <v>0</v>
      </c>
      <c r="K1087" s="15">
        <f>NCW!H1087</f>
        <v>0</v>
      </c>
      <c r="L1087" s="15" t="str">
        <f t="shared" ca="1" si="48"/>
        <v/>
      </c>
      <c r="M1087" s="4">
        <f>NCW!J1087</f>
        <v>0</v>
      </c>
      <c r="N1087" s="6">
        <f>NCW!K1087</f>
        <v>0</v>
      </c>
      <c r="O1087" s="11">
        <f>SUMIF(Invoiced!$C$2:$C$8000, F1087,Invoiced!$H$2:$H$8000)</f>
        <v>0</v>
      </c>
      <c r="P1087" s="18">
        <f t="shared" si="49"/>
        <v>0</v>
      </c>
      <c r="Q1087" s="7">
        <f>NCW!L1087</f>
        <v>0</v>
      </c>
      <c r="R1087" s="12">
        <f>SUMIF(Invoiced!$C$2:$C$8000, F1087,Invoiced!$I$2:$I$8000)</f>
        <v>0</v>
      </c>
      <c r="S1087" s="2">
        <f t="shared" si="50"/>
        <v>0</v>
      </c>
      <c r="T1087" s="28">
        <f>(1-NCW!M1087)</f>
        <v>1</v>
      </c>
    </row>
    <row r="1088" spans="1:20" x14ac:dyDescent="0.2">
      <c r="A1088">
        <v>1088</v>
      </c>
      <c r="B1088" s="9">
        <f>NCW!A1088</f>
        <v>0</v>
      </c>
      <c r="C1088" s="27">
        <f>NCW!B1088</f>
        <v>0</v>
      </c>
      <c r="D1088" s="19">
        <f>NCW!C1088</f>
        <v>0</v>
      </c>
      <c r="E1088" s="9">
        <f>NCW!N1088</f>
        <v>0</v>
      </c>
      <c r="F1088" s="9">
        <f>NCW!A1088</f>
        <v>0</v>
      </c>
      <c r="G1088" s="10">
        <f>NCW!D1088</f>
        <v>0</v>
      </c>
      <c r="H1088" s="15">
        <f>NCW!E1088</f>
        <v>0</v>
      </c>
      <c r="I1088" s="23">
        <f>NCW!F1088</f>
        <v>0</v>
      </c>
      <c r="J1088" s="15">
        <f>NCW!G1088</f>
        <v>0</v>
      </c>
      <c r="K1088" s="15">
        <f>NCW!H1088</f>
        <v>0</v>
      </c>
      <c r="L1088" s="15" t="str">
        <f t="shared" ca="1" si="48"/>
        <v/>
      </c>
      <c r="M1088" s="4">
        <f>NCW!J1088</f>
        <v>0</v>
      </c>
      <c r="N1088" s="6">
        <f>NCW!K1088</f>
        <v>0</v>
      </c>
      <c r="O1088" s="11">
        <f>SUMIF(Invoiced!$C$2:$C$8000, F1088,Invoiced!$H$2:$H$8000)</f>
        <v>0</v>
      </c>
      <c r="P1088" s="18">
        <f t="shared" si="49"/>
        <v>0</v>
      </c>
      <c r="Q1088" s="7">
        <f>NCW!L1088</f>
        <v>0</v>
      </c>
      <c r="R1088" s="12">
        <f>SUMIF(Invoiced!$C$2:$C$8000, F1088,Invoiced!$I$2:$I$8000)</f>
        <v>0</v>
      </c>
      <c r="S1088" s="2">
        <f t="shared" si="50"/>
        <v>0</v>
      </c>
      <c r="T1088" s="28">
        <f>(1-NCW!M1088)</f>
        <v>1</v>
      </c>
    </row>
    <row r="1089" spans="1:20" x14ac:dyDescent="0.2">
      <c r="A1089">
        <v>1089</v>
      </c>
      <c r="B1089" s="9">
        <f>NCW!A1089</f>
        <v>0</v>
      </c>
      <c r="C1089" s="27">
        <f>NCW!B1089</f>
        <v>0</v>
      </c>
      <c r="D1089" s="19">
        <f>NCW!C1089</f>
        <v>0</v>
      </c>
      <c r="E1089" s="9">
        <f>NCW!N1089</f>
        <v>0</v>
      </c>
      <c r="F1089" s="9">
        <f>NCW!A1089</f>
        <v>0</v>
      </c>
      <c r="G1089" s="10">
        <f>NCW!D1089</f>
        <v>0</v>
      </c>
      <c r="H1089" s="15">
        <f>NCW!E1089</f>
        <v>0</v>
      </c>
      <c r="I1089" s="23">
        <f>NCW!F1089</f>
        <v>0</v>
      </c>
      <c r="J1089" s="15">
        <f>NCW!G1089</f>
        <v>0</v>
      </c>
      <c r="K1089" s="15">
        <f>NCW!H1089</f>
        <v>0</v>
      </c>
      <c r="L1089" s="15" t="str">
        <f t="shared" ca="1" si="48"/>
        <v/>
      </c>
      <c r="M1089" s="4">
        <f>NCW!J1089</f>
        <v>0</v>
      </c>
      <c r="N1089" s="6">
        <f>NCW!K1089</f>
        <v>0</v>
      </c>
      <c r="O1089" s="11">
        <f>SUMIF(Invoiced!$C$2:$C$8000, F1089,Invoiced!$H$2:$H$8000)</f>
        <v>0</v>
      </c>
      <c r="P1089" s="18">
        <f t="shared" si="49"/>
        <v>0</v>
      </c>
      <c r="Q1089" s="7">
        <f>NCW!L1089</f>
        <v>0</v>
      </c>
      <c r="R1089" s="12">
        <f>SUMIF(Invoiced!$C$2:$C$8000, F1089,Invoiced!$I$2:$I$8000)</f>
        <v>0</v>
      </c>
      <c r="S1089" s="2">
        <f t="shared" si="50"/>
        <v>0</v>
      </c>
      <c r="T1089" s="28">
        <f>(1-NCW!M1089)</f>
        <v>1</v>
      </c>
    </row>
    <row r="1090" spans="1:20" x14ac:dyDescent="0.2">
      <c r="A1090">
        <v>1090</v>
      </c>
      <c r="B1090" s="9">
        <f>NCW!A1090</f>
        <v>0</v>
      </c>
      <c r="C1090" s="27">
        <f>NCW!B1090</f>
        <v>0</v>
      </c>
      <c r="D1090" s="19">
        <f>NCW!C1090</f>
        <v>0</v>
      </c>
      <c r="E1090" s="9">
        <f>NCW!N1090</f>
        <v>0</v>
      </c>
      <c r="F1090" s="9">
        <f>NCW!A1090</f>
        <v>0</v>
      </c>
      <c r="G1090" s="10">
        <f>NCW!D1090</f>
        <v>0</v>
      </c>
      <c r="H1090" s="15">
        <f>NCW!E1090</f>
        <v>0</v>
      </c>
      <c r="I1090" s="23">
        <f>NCW!F1090</f>
        <v>0</v>
      </c>
      <c r="J1090" s="15">
        <f>NCW!G1090</f>
        <v>0</v>
      </c>
      <c r="K1090" s="15">
        <f>NCW!H1090</f>
        <v>0</v>
      </c>
      <c r="L1090" s="15" t="str">
        <f t="shared" ca="1" si="48"/>
        <v/>
      </c>
      <c r="M1090" s="4">
        <f>NCW!J1090</f>
        <v>0</v>
      </c>
      <c r="N1090" s="6">
        <f>NCW!K1090</f>
        <v>0</v>
      </c>
      <c r="O1090" s="11">
        <f>SUMIF(Invoiced!$C$2:$C$8000, F1090,Invoiced!$H$2:$H$8000)</f>
        <v>0</v>
      </c>
      <c r="P1090" s="18">
        <f t="shared" si="49"/>
        <v>0</v>
      </c>
      <c r="Q1090" s="7">
        <f>NCW!L1090</f>
        <v>0</v>
      </c>
      <c r="R1090" s="12">
        <f>SUMIF(Invoiced!$C$2:$C$8000, F1090,Invoiced!$I$2:$I$8000)</f>
        <v>0</v>
      </c>
      <c r="S1090" s="2">
        <f t="shared" si="50"/>
        <v>0</v>
      </c>
      <c r="T1090" s="28">
        <f>(1-NCW!M1090)</f>
        <v>1</v>
      </c>
    </row>
    <row r="1091" spans="1:20" x14ac:dyDescent="0.2">
      <c r="A1091">
        <v>1091</v>
      </c>
      <c r="B1091" s="9">
        <f>NCW!A1091</f>
        <v>0</v>
      </c>
      <c r="C1091" s="27">
        <f>NCW!B1091</f>
        <v>0</v>
      </c>
      <c r="D1091" s="19">
        <f>NCW!C1091</f>
        <v>0</v>
      </c>
      <c r="E1091" s="9">
        <f>NCW!N1091</f>
        <v>0</v>
      </c>
      <c r="F1091" s="9">
        <f>NCW!A1091</f>
        <v>0</v>
      </c>
      <c r="G1091" s="10">
        <f>NCW!D1091</f>
        <v>0</v>
      </c>
      <c r="H1091" s="15">
        <f>NCW!E1091</f>
        <v>0</v>
      </c>
      <c r="I1091" s="23">
        <f>NCW!F1091</f>
        <v>0</v>
      </c>
      <c r="J1091" s="15">
        <f>NCW!G1091</f>
        <v>0</v>
      </c>
      <c r="K1091" s="15">
        <f>NCW!H1091</f>
        <v>0</v>
      </c>
      <c r="L1091" s="15" t="str">
        <f t="shared" ref="L1091:L1154" ca="1" si="51">IF(INDIRECT("NCW!I" &amp; A1091) = "","",INDIRECT("NCW!I" &amp; A1091) )</f>
        <v/>
      </c>
      <c r="M1091" s="4">
        <f>NCW!J1091</f>
        <v>0</v>
      </c>
      <c r="N1091" s="6">
        <f>NCW!K1091</f>
        <v>0</v>
      </c>
      <c r="O1091" s="11">
        <f>SUMIF(Invoiced!$C$2:$C$8000, F1091,Invoiced!$H$2:$H$8000)</f>
        <v>0</v>
      </c>
      <c r="P1091" s="18">
        <f t="shared" ref="P1091:P1154" si="52">M1091-O1091</f>
        <v>0</v>
      </c>
      <c r="Q1091" s="7">
        <f>NCW!L1091</f>
        <v>0</v>
      </c>
      <c r="R1091" s="12">
        <f>SUMIF(Invoiced!$C$2:$C$8000, F1091,Invoiced!$I$2:$I$8000)</f>
        <v>0</v>
      </c>
      <c r="S1091" s="2">
        <f t="shared" ref="S1091:S1154" si="53">Q1091-R1091</f>
        <v>0</v>
      </c>
      <c r="T1091" s="28">
        <f>(1-NCW!M1091)</f>
        <v>1</v>
      </c>
    </row>
    <row r="1092" spans="1:20" x14ac:dyDescent="0.2">
      <c r="A1092">
        <v>1092</v>
      </c>
      <c r="B1092" s="9">
        <f>NCW!A1092</f>
        <v>0</v>
      </c>
      <c r="C1092" s="27">
        <f>NCW!B1092</f>
        <v>0</v>
      </c>
      <c r="D1092" s="19">
        <f>NCW!C1092</f>
        <v>0</v>
      </c>
      <c r="E1092" s="9">
        <f>NCW!N1092</f>
        <v>0</v>
      </c>
      <c r="F1092" s="9">
        <f>NCW!A1092</f>
        <v>0</v>
      </c>
      <c r="G1092" s="10">
        <f>NCW!D1092</f>
        <v>0</v>
      </c>
      <c r="H1092" s="15">
        <f>NCW!E1092</f>
        <v>0</v>
      </c>
      <c r="I1092" s="23">
        <f>NCW!F1092</f>
        <v>0</v>
      </c>
      <c r="J1092" s="15">
        <f>NCW!G1092</f>
        <v>0</v>
      </c>
      <c r="K1092" s="15">
        <f>NCW!H1092</f>
        <v>0</v>
      </c>
      <c r="L1092" s="15" t="str">
        <f t="shared" ca="1" si="51"/>
        <v/>
      </c>
      <c r="M1092" s="4">
        <f>NCW!J1092</f>
        <v>0</v>
      </c>
      <c r="N1092" s="6">
        <f>NCW!K1092</f>
        <v>0</v>
      </c>
      <c r="O1092" s="11">
        <f>SUMIF(Invoiced!$C$2:$C$8000, F1092,Invoiced!$H$2:$H$8000)</f>
        <v>0</v>
      </c>
      <c r="P1092" s="18">
        <f t="shared" si="52"/>
        <v>0</v>
      </c>
      <c r="Q1092" s="7">
        <f>NCW!L1092</f>
        <v>0</v>
      </c>
      <c r="R1092" s="12">
        <f>SUMIF(Invoiced!$C$2:$C$8000, F1092,Invoiced!$I$2:$I$8000)</f>
        <v>0</v>
      </c>
      <c r="S1092" s="2">
        <f t="shared" si="53"/>
        <v>0</v>
      </c>
      <c r="T1092" s="28">
        <f>(1-NCW!M1092)</f>
        <v>1</v>
      </c>
    </row>
    <row r="1093" spans="1:20" x14ac:dyDescent="0.2">
      <c r="A1093">
        <v>1093</v>
      </c>
      <c r="B1093" s="9">
        <f>NCW!A1093</f>
        <v>0</v>
      </c>
      <c r="C1093" s="27">
        <f>NCW!B1093</f>
        <v>0</v>
      </c>
      <c r="D1093" s="19">
        <f>NCW!C1093</f>
        <v>0</v>
      </c>
      <c r="E1093" s="9">
        <f>NCW!N1093</f>
        <v>0</v>
      </c>
      <c r="F1093" s="9">
        <f>NCW!A1093</f>
        <v>0</v>
      </c>
      <c r="G1093" s="10">
        <f>NCW!D1093</f>
        <v>0</v>
      </c>
      <c r="H1093" s="15">
        <f>NCW!E1093</f>
        <v>0</v>
      </c>
      <c r="I1093" s="23">
        <f>NCW!F1093</f>
        <v>0</v>
      </c>
      <c r="J1093" s="15">
        <f>NCW!G1093</f>
        <v>0</v>
      </c>
      <c r="K1093" s="15">
        <f>NCW!H1093</f>
        <v>0</v>
      </c>
      <c r="L1093" s="15" t="str">
        <f t="shared" ca="1" si="51"/>
        <v/>
      </c>
      <c r="M1093" s="4">
        <f>NCW!J1093</f>
        <v>0</v>
      </c>
      <c r="N1093" s="6">
        <f>NCW!K1093</f>
        <v>0</v>
      </c>
      <c r="O1093" s="11">
        <f>SUMIF(Invoiced!$C$2:$C$8000, F1093,Invoiced!$H$2:$H$8000)</f>
        <v>0</v>
      </c>
      <c r="P1093" s="18">
        <f t="shared" si="52"/>
        <v>0</v>
      </c>
      <c r="Q1093" s="7">
        <f>NCW!L1093</f>
        <v>0</v>
      </c>
      <c r="R1093" s="12">
        <f>SUMIF(Invoiced!$C$2:$C$8000, F1093,Invoiced!$I$2:$I$8000)</f>
        <v>0</v>
      </c>
      <c r="S1093" s="2">
        <f t="shared" si="53"/>
        <v>0</v>
      </c>
      <c r="T1093" s="28">
        <f>(1-NCW!M1093)</f>
        <v>1</v>
      </c>
    </row>
    <row r="1094" spans="1:20" x14ac:dyDescent="0.2">
      <c r="A1094">
        <v>1094</v>
      </c>
      <c r="B1094" s="9">
        <f>NCW!A1094</f>
        <v>0</v>
      </c>
      <c r="C1094" s="27">
        <f>NCW!B1094</f>
        <v>0</v>
      </c>
      <c r="D1094" s="19">
        <f>NCW!C1094</f>
        <v>0</v>
      </c>
      <c r="E1094" s="9">
        <f>NCW!N1094</f>
        <v>0</v>
      </c>
      <c r="F1094" s="9">
        <f>NCW!A1094</f>
        <v>0</v>
      </c>
      <c r="G1094" s="10">
        <f>NCW!D1094</f>
        <v>0</v>
      </c>
      <c r="H1094" s="15">
        <f>NCW!E1094</f>
        <v>0</v>
      </c>
      <c r="I1094" s="23">
        <f>NCW!F1094</f>
        <v>0</v>
      </c>
      <c r="J1094" s="15">
        <f>NCW!G1094</f>
        <v>0</v>
      </c>
      <c r="K1094" s="15">
        <f>NCW!H1094</f>
        <v>0</v>
      </c>
      <c r="L1094" s="15" t="str">
        <f t="shared" ca="1" si="51"/>
        <v/>
      </c>
      <c r="M1094" s="4">
        <f>NCW!J1094</f>
        <v>0</v>
      </c>
      <c r="N1094" s="6">
        <f>NCW!K1094</f>
        <v>0</v>
      </c>
      <c r="O1094" s="11">
        <f>SUMIF(Invoiced!$C$2:$C$8000, F1094,Invoiced!$H$2:$H$8000)</f>
        <v>0</v>
      </c>
      <c r="P1094" s="18">
        <f t="shared" si="52"/>
        <v>0</v>
      </c>
      <c r="Q1094" s="7">
        <f>NCW!L1094</f>
        <v>0</v>
      </c>
      <c r="R1094" s="12">
        <f>SUMIF(Invoiced!$C$2:$C$8000, F1094,Invoiced!$I$2:$I$8000)</f>
        <v>0</v>
      </c>
      <c r="S1094" s="2">
        <f t="shared" si="53"/>
        <v>0</v>
      </c>
      <c r="T1094" s="28">
        <f>(1-NCW!M1094)</f>
        <v>1</v>
      </c>
    </row>
    <row r="1095" spans="1:20" x14ac:dyDescent="0.2">
      <c r="A1095">
        <v>1095</v>
      </c>
      <c r="B1095" s="9">
        <f>NCW!A1095</f>
        <v>0</v>
      </c>
      <c r="C1095" s="27">
        <f>NCW!B1095</f>
        <v>0</v>
      </c>
      <c r="D1095" s="19">
        <f>NCW!C1095</f>
        <v>0</v>
      </c>
      <c r="E1095" s="9">
        <f>NCW!N1095</f>
        <v>0</v>
      </c>
      <c r="F1095" s="9">
        <f>NCW!A1095</f>
        <v>0</v>
      </c>
      <c r="G1095" s="10">
        <f>NCW!D1095</f>
        <v>0</v>
      </c>
      <c r="H1095" s="15">
        <f>NCW!E1095</f>
        <v>0</v>
      </c>
      <c r="I1095" s="23">
        <f>NCW!F1095</f>
        <v>0</v>
      </c>
      <c r="J1095" s="15">
        <f>NCW!G1095</f>
        <v>0</v>
      </c>
      <c r="K1095" s="15">
        <f>NCW!H1095</f>
        <v>0</v>
      </c>
      <c r="L1095" s="15" t="str">
        <f t="shared" ca="1" si="51"/>
        <v/>
      </c>
      <c r="M1095" s="4">
        <f>NCW!J1095</f>
        <v>0</v>
      </c>
      <c r="N1095" s="6">
        <f>NCW!K1095</f>
        <v>0</v>
      </c>
      <c r="O1095" s="11">
        <f>SUMIF(Invoiced!$C$2:$C$8000, F1095,Invoiced!$H$2:$H$8000)</f>
        <v>0</v>
      </c>
      <c r="P1095" s="18">
        <f t="shared" si="52"/>
        <v>0</v>
      </c>
      <c r="Q1095" s="7">
        <f>NCW!L1095</f>
        <v>0</v>
      </c>
      <c r="R1095" s="12">
        <f>SUMIF(Invoiced!$C$2:$C$8000, F1095,Invoiced!$I$2:$I$8000)</f>
        <v>0</v>
      </c>
      <c r="S1095" s="2">
        <f t="shared" si="53"/>
        <v>0</v>
      </c>
      <c r="T1095" s="28">
        <f>(1-NCW!M1095)</f>
        <v>1</v>
      </c>
    </row>
    <row r="1096" spans="1:20" x14ac:dyDescent="0.2">
      <c r="A1096">
        <v>1096</v>
      </c>
      <c r="B1096" s="9">
        <f>NCW!A1096</f>
        <v>0</v>
      </c>
      <c r="C1096" s="27">
        <f>NCW!B1096</f>
        <v>0</v>
      </c>
      <c r="D1096" s="19">
        <f>NCW!C1096</f>
        <v>0</v>
      </c>
      <c r="E1096" s="9">
        <f>NCW!N1096</f>
        <v>0</v>
      </c>
      <c r="F1096" s="9">
        <f>NCW!A1096</f>
        <v>0</v>
      </c>
      <c r="G1096" s="10">
        <f>NCW!D1096</f>
        <v>0</v>
      </c>
      <c r="H1096" s="15">
        <f>NCW!E1096</f>
        <v>0</v>
      </c>
      <c r="I1096" s="23">
        <f>NCW!F1096</f>
        <v>0</v>
      </c>
      <c r="J1096" s="15">
        <f>NCW!G1096</f>
        <v>0</v>
      </c>
      <c r="K1096" s="15">
        <f>NCW!H1096</f>
        <v>0</v>
      </c>
      <c r="L1096" s="15" t="str">
        <f t="shared" ca="1" si="51"/>
        <v/>
      </c>
      <c r="M1096" s="4">
        <f>NCW!J1096</f>
        <v>0</v>
      </c>
      <c r="N1096" s="6">
        <f>NCW!K1096</f>
        <v>0</v>
      </c>
      <c r="O1096" s="11">
        <f>SUMIF(Invoiced!$C$2:$C$8000, F1096,Invoiced!$H$2:$H$8000)</f>
        <v>0</v>
      </c>
      <c r="P1096" s="18">
        <f t="shared" si="52"/>
        <v>0</v>
      </c>
      <c r="Q1096" s="7">
        <f>NCW!L1096</f>
        <v>0</v>
      </c>
      <c r="R1096" s="12">
        <f>SUMIF(Invoiced!$C$2:$C$8000, F1096,Invoiced!$I$2:$I$8000)</f>
        <v>0</v>
      </c>
      <c r="S1096" s="2">
        <f t="shared" si="53"/>
        <v>0</v>
      </c>
      <c r="T1096" s="28">
        <f>(1-NCW!M1096)</f>
        <v>1</v>
      </c>
    </row>
    <row r="1097" spans="1:20" x14ac:dyDescent="0.2">
      <c r="A1097">
        <v>1097</v>
      </c>
      <c r="B1097" s="9">
        <f>NCW!A1097</f>
        <v>0</v>
      </c>
      <c r="C1097" s="27">
        <f>NCW!B1097</f>
        <v>0</v>
      </c>
      <c r="D1097" s="19">
        <f>NCW!C1097</f>
        <v>0</v>
      </c>
      <c r="E1097" s="9">
        <f>NCW!N1097</f>
        <v>0</v>
      </c>
      <c r="F1097" s="9">
        <f>NCW!A1097</f>
        <v>0</v>
      </c>
      <c r="G1097" s="10">
        <f>NCW!D1097</f>
        <v>0</v>
      </c>
      <c r="H1097" s="15">
        <f>NCW!E1097</f>
        <v>0</v>
      </c>
      <c r="I1097" s="23">
        <f>NCW!F1097</f>
        <v>0</v>
      </c>
      <c r="J1097" s="15">
        <f>NCW!G1097</f>
        <v>0</v>
      </c>
      <c r="K1097" s="15">
        <f>NCW!H1097</f>
        <v>0</v>
      </c>
      <c r="L1097" s="15" t="str">
        <f t="shared" ca="1" si="51"/>
        <v/>
      </c>
      <c r="M1097" s="4">
        <f>NCW!J1097</f>
        <v>0</v>
      </c>
      <c r="N1097" s="6">
        <f>NCW!K1097</f>
        <v>0</v>
      </c>
      <c r="O1097" s="11">
        <f>SUMIF(Invoiced!$C$2:$C$8000, F1097,Invoiced!$H$2:$H$8000)</f>
        <v>0</v>
      </c>
      <c r="P1097" s="18">
        <f t="shared" si="52"/>
        <v>0</v>
      </c>
      <c r="Q1097" s="7">
        <f>NCW!L1097</f>
        <v>0</v>
      </c>
      <c r="R1097" s="12">
        <f>SUMIF(Invoiced!$C$2:$C$8000, F1097,Invoiced!$I$2:$I$8000)</f>
        <v>0</v>
      </c>
      <c r="S1097" s="2">
        <f t="shared" si="53"/>
        <v>0</v>
      </c>
      <c r="T1097" s="28">
        <f>(1-NCW!M1097)</f>
        <v>1</v>
      </c>
    </row>
    <row r="1098" spans="1:20" x14ac:dyDescent="0.2">
      <c r="A1098">
        <v>1098</v>
      </c>
      <c r="B1098" s="9">
        <f>NCW!A1098</f>
        <v>0</v>
      </c>
      <c r="C1098" s="27">
        <f>NCW!B1098</f>
        <v>0</v>
      </c>
      <c r="D1098" s="19">
        <f>NCW!C1098</f>
        <v>0</v>
      </c>
      <c r="E1098" s="9">
        <f>NCW!N1098</f>
        <v>0</v>
      </c>
      <c r="F1098" s="9">
        <f>NCW!A1098</f>
        <v>0</v>
      </c>
      <c r="G1098" s="10">
        <f>NCW!D1098</f>
        <v>0</v>
      </c>
      <c r="H1098" s="15">
        <f>NCW!E1098</f>
        <v>0</v>
      </c>
      <c r="I1098" s="23">
        <f>NCW!F1098</f>
        <v>0</v>
      </c>
      <c r="J1098" s="15">
        <f>NCW!G1098</f>
        <v>0</v>
      </c>
      <c r="K1098" s="15">
        <f>NCW!H1098</f>
        <v>0</v>
      </c>
      <c r="L1098" s="15" t="str">
        <f t="shared" ca="1" si="51"/>
        <v/>
      </c>
      <c r="M1098" s="4">
        <f>NCW!J1098</f>
        <v>0</v>
      </c>
      <c r="N1098" s="6">
        <f>NCW!K1098</f>
        <v>0</v>
      </c>
      <c r="O1098" s="11">
        <f>SUMIF(Invoiced!$C$2:$C$8000, F1098,Invoiced!$H$2:$H$8000)</f>
        <v>0</v>
      </c>
      <c r="P1098" s="18">
        <f t="shared" si="52"/>
        <v>0</v>
      </c>
      <c r="Q1098" s="7">
        <f>NCW!L1098</f>
        <v>0</v>
      </c>
      <c r="R1098" s="12">
        <f>SUMIF(Invoiced!$C$2:$C$8000, F1098,Invoiced!$I$2:$I$8000)</f>
        <v>0</v>
      </c>
      <c r="S1098" s="2">
        <f t="shared" si="53"/>
        <v>0</v>
      </c>
      <c r="T1098" s="28">
        <f>(1-NCW!M1098)</f>
        <v>1</v>
      </c>
    </row>
    <row r="1099" spans="1:20" x14ac:dyDescent="0.2">
      <c r="A1099">
        <v>1099</v>
      </c>
      <c r="B1099" s="9">
        <f>NCW!A1099</f>
        <v>0</v>
      </c>
      <c r="C1099" s="27">
        <f>NCW!B1099</f>
        <v>0</v>
      </c>
      <c r="D1099" s="19">
        <f>NCW!C1099</f>
        <v>0</v>
      </c>
      <c r="E1099" s="9">
        <f>NCW!N1099</f>
        <v>0</v>
      </c>
      <c r="F1099" s="9">
        <f>NCW!A1099</f>
        <v>0</v>
      </c>
      <c r="G1099" s="10">
        <f>NCW!D1099</f>
        <v>0</v>
      </c>
      <c r="H1099" s="15">
        <f>NCW!E1099</f>
        <v>0</v>
      </c>
      <c r="I1099" s="23">
        <f>NCW!F1099</f>
        <v>0</v>
      </c>
      <c r="J1099" s="15">
        <f>NCW!G1099</f>
        <v>0</v>
      </c>
      <c r="K1099" s="15">
        <f>NCW!H1099</f>
        <v>0</v>
      </c>
      <c r="L1099" s="15" t="str">
        <f t="shared" ca="1" si="51"/>
        <v/>
      </c>
      <c r="M1099" s="4">
        <f>NCW!J1099</f>
        <v>0</v>
      </c>
      <c r="N1099" s="6">
        <f>NCW!K1099</f>
        <v>0</v>
      </c>
      <c r="O1099" s="11">
        <f>SUMIF(Invoiced!$C$2:$C$8000, F1099,Invoiced!$H$2:$H$8000)</f>
        <v>0</v>
      </c>
      <c r="P1099" s="18">
        <f t="shared" si="52"/>
        <v>0</v>
      </c>
      <c r="Q1099" s="7">
        <f>NCW!L1099</f>
        <v>0</v>
      </c>
      <c r="R1099" s="12">
        <f>SUMIF(Invoiced!$C$2:$C$8000, F1099,Invoiced!$I$2:$I$8000)</f>
        <v>0</v>
      </c>
      <c r="S1099" s="2">
        <f t="shared" si="53"/>
        <v>0</v>
      </c>
      <c r="T1099" s="28">
        <f>(1-NCW!M1099)</f>
        <v>1</v>
      </c>
    </row>
    <row r="1100" spans="1:20" x14ac:dyDescent="0.2">
      <c r="A1100">
        <v>1100</v>
      </c>
      <c r="B1100" s="9">
        <f>NCW!A1100</f>
        <v>0</v>
      </c>
      <c r="C1100" s="27">
        <f>NCW!B1100</f>
        <v>0</v>
      </c>
      <c r="D1100" s="19">
        <f>NCW!C1100</f>
        <v>0</v>
      </c>
      <c r="E1100" s="9">
        <f>NCW!N1100</f>
        <v>0</v>
      </c>
      <c r="F1100" s="9">
        <f>NCW!A1100</f>
        <v>0</v>
      </c>
      <c r="G1100" s="10">
        <f>NCW!D1100</f>
        <v>0</v>
      </c>
      <c r="H1100" s="15">
        <f>NCW!E1100</f>
        <v>0</v>
      </c>
      <c r="I1100" s="23">
        <f>NCW!F1100</f>
        <v>0</v>
      </c>
      <c r="J1100" s="15">
        <f>NCW!G1100</f>
        <v>0</v>
      </c>
      <c r="K1100" s="15">
        <f>NCW!H1100</f>
        <v>0</v>
      </c>
      <c r="L1100" s="15" t="str">
        <f t="shared" ca="1" si="51"/>
        <v/>
      </c>
      <c r="M1100" s="4">
        <f>NCW!J1100</f>
        <v>0</v>
      </c>
      <c r="N1100" s="6">
        <f>NCW!K1100</f>
        <v>0</v>
      </c>
      <c r="O1100" s="11">
        <f>SUMIF(Invoiced!$C$2:$C$8000, F1100,Invoiced!$H$2:$H$8000)</f>
        <v>0</v>
      </c>
      <c r="P1100" s="18">
        <f t="shared" si="52"/>
        <v>0</v>
      </c>
      <c r="Q1100" s="7">
        <f>NCW!L1100</f>
        <v>0</v>
      </c>
      <c r="R1100" s="12">
        <f>SUMIF(Invoiced!$C$2:$C$8000, F1100,Invoiced!$I$2:$I$8000)</f>
        <v>0</v>
      </c>
      <c r="S1100" s="2">
        <f t="shared" si="53"/>
        <v>0</v>
      </c>
      <c r="T1100" s="28">
        <f>(1-NCW!M1100)</f>
        <v>1</v>
      </c>
    </row>
    <row r="1101" spans="1:20" x14ac:dyDescent="0.2">
      <c r="A1101">
        <v>1101</v>
      </c>
      <c r="B1101" s="9">
        <f>NCW!A1101</f>
        <v>0</v>
      </c>
      <c r="C1101" s="27">
        <f>NCW!B1101</f>
        <v>0</v>
      </c>
      <c r="D1101" s="19">
        <f>NCW!C1101</f>
        <v>0</v>
      </c>
      <c r="E1101" s="9">
        <f>NCW!N1101</f>
        <v>0</v>
      </c>
      <c r="F1101" s="9">
        <f>NCW!A1101</f>
        <v>0</v>
      </c>
      <c r="G1101" s="10">
        <f>NCW!D1101</f>
        <v>0</v>
      </c>
      <c r="H1101" s="15">
        <f>NCW!E1101</f>
        <v>0</v>
      </c>
      <c r="I1101" s="23">
        <f>NCW!F1101</f>
        <v>0</v>
      </c>
      <c r="J1101" s="15">
        <f>NCW!G1101</f>
        <v>0</v>
      </c>
      <c r="K1101" s="15">
        <f>NCW!H1101</f>
        <v>0</v>
      </c>
      <c r="L1101" s="15" t="str">
        <f t="shared" ca="1" si="51"/>
        <v/>
      </c>
      <c r="M1101" s="4">
        <f>NCW!J1101</f>
        <v>0</v>
      </c>
      <c r="N1101" s="6">
        <f>NCW!K1101</f>
        <v>0</v>
      </c>
      <c r="O1101" s="11">
        <f>SUMIF(Invoiced!$C$2:$C$8000, F1101,Invoiced!$H$2:$H$8000)</f>
        <v>0</v>
      </c>
      <c r="P1101" s="18">
        <f t="shared" si="52"/>
        <v>0</v>
      </c>
      <c r="Q1101" s="7">
        <f>NCW!L1101</f>
        <v>0</v>
      </c>
      <c r="R1101" s="12">
        <f>SUMIF(Invoiced!$C$2:$C$8000, F1101,Invoiced!$I$2:$I$8000)</f>
        <v>0</v>
      </c>
      <c r="S1101" s="2">
        <f t="shared" si="53"/>
        <v>0</v>
      </c>
      <c r="T1101" s="28">
        <f>(1-NCW!M1101)</f>
        <v>1</v>
      </c>
    </row>
    <row r="1102" spans="1:20" x14ac:dyDescent="0.2">
      <c r="A1102">
        <v>1102</v>
      </c>
      <c r="B1102" s="9">
        <f>NCW!A1102</f>
        <v>0</v>
      </c>
      <c r="C1102" s="27">
        <f>NCW!B1102</f>
        <v>0</v>
      </c>
      <c r="D1102" s="19">
        <f>NCW!C1102</f>
        <v>0</v>
      </c>
      <c r="E1102" s="9">
        <f>NCW!N1102</f>
        <v>0</v>
      </c>
      <c r="F1102" s="9">
        <f>NCW!A1102</f>
        <v>0</v>
      </c>
      <c r="G1102" s="10">
        <f>NCW!D1102</f>
        <v>0</v>
      </c>
      <c r="H1102" s="15">
        <f>NCW!E1102</f>
        <v>0</v>
      </c>
      <c r="I1102" s="23">
        <f>NCW!F1102</f>
        <v>0</v>
      </c>
      <c r="J1102" s="15">
        <f>NCW!G1102</f>
        <v>0</v>
      </c>
      <c r="K1102" s="15">
        <f>NCW!H1102</f>
        <v>0</v>
      </c>
      <c r="L1102" s="15" t="str">
        <f t="shared" ca="1" si="51"/>
        <v/>
      </c>
      <c r="M1102" s="4">
        <f>NCW!J1102</f>
        <v>0</v>
      </c>
      <c r="N1102" s="6">
        <f>NCW!K1102</f>
        <v>0</v>
      </c>
      <c r="O1102" s="11">
        <f>SUMIF(Invoiced!$C$2:$C$8000, F1102,Invoiced!$H$2:$H$8000)</f>
        <v>0</v>
      </c>
      <c r="P1102" s="18">
        <f t="shared" si="52"/>
        <v>0</v>
      </c>
      <c r="Q1102" s="7">
        <f>NCW!L1102</f>
        <v>0</v>
      </c>
      <c r="R1102" s="12">
        <f>SUMIF(Invoiced!$C$2:$C$8000, F1102,Invoiced!$I$2:$I$8000)</f>
        <v>0</v>
      </c>
      <c r="S1102" s="2">
        <f t="shared" si="53"/>
        <v>0</v>
      </c>
      <c r="T1102" s="28">
        <f>(1-NCW!M1102)</f>
        <v>1</v>
      </c>
    </row>
    <row r="1103" spans="1:20" x14ac:dyDescent="0.2">
      <c r="A1103">
        <v>1103</v>
      </c>
      <c r="B1103" s="9">
        <f>NCW!A1103</f>
        <v>0</v>
      </c>
      <c r="C1103" s="27">
        <f>NCW!B1103</f>
        <v>0</v>
      </c>
      <c r="D1103" s="19">
        <f>NCW!C1103</f>
        <v>0</v>
      </c>
      <c r="E1103" s="9">
        <f>NCW!N1103</f>
        <v>0</v>
      </c>
      <c r="F1103" s="9">
        <f>NCW!A1103</f>
        <v>0</v>
      </c>
      <c r="G1103" s="10">
        <f>NCW!D1103</f>
        <v>0</v>
      </c>
      <c r="H1103" s="15">
        <f>NCW!E1103</f>
        <v>0</v>
      </c>
      <c r="I1103" s="23">
        <f>NCW!F1103</f>
        <v>0</v>
      </c>
      <c r="J1103" s="15">
        <f>NCW!G1103</f>
        <v>0</v>
      </c>
      <c r="K1103" s="15">
        <f>NCW!H1103</f>
        <v>0</v>
      </c>
      <c r="L1103" s="15" t="str">
        <f t="shared" ca="1" si="51"/>
        <v/>
      </c>
      <c r="M1103" s="4">
        <f>NCW!J1103</f>
        <v>0</v>
      </c>
      <c r="N1103" s="6">
        <f>NCW!K1103</f>
        <v>0</v>
      </c>
      <c r="O1103" s="11">
        <f>SUMIF(Invoiced!$C$2:$C$8000, F1103,Invoiced!$H$2:$H$8000)</f>
        <v>0</v>
      </c>
      <c r="P1103" s="18">
        <f t="shared" si="52"/>
        <v>0</v>
      </c>
      <c r="Q1103" s="7">
        <f>NCW!L1103</f>
        <v>0</v>
      </c>
      <c r="R1103" s="12">
        <f>SUMIF(Invoiced!$C$2:$C$8000, F1103,Invoiced!$I$2:$I$8000)</f>
        <v>0</v>
      </c>
      <c r="S1103" s="2">
        <f t="shared" si="53"/>
        <v>0</v>
      </c>
      <c r="T1103" s="28">
        <f>(1-NCW!M1103)</f>
        <v>1</v>
      </c>
    </row>
    <row r="1104" spans="1:20" x14ac:dyDescent="0.2">
      <c r="A1104">
        <v>1104</v>
      </c>
      <c r="B1104" s="9">
        <f>NCW!A1104</f>
        <v>0</v>
      </c>
      <c r="C1104" s="27">
        <f>NCW!B1104</f>
        <v>0</v>
      </c>
      <c r="D1104" s="19">
        <f>NCW!C1104</f>
        <v>0</v>
      </c>
      <c r="E1104" s="9">
        <f>NCW!N1104</f>
        <v>0</v>
      </c>
      <c r="F1104" s="9">
        <f>NCW!A1104</f>
        <v>0</v>
      </c>
      <c r="G1104" s="10">
        <f>NCW!D1104</f>
        <v>0</v>
      </c>
      <c r="H1104" s="15">
        <f>NCW!E1104</f>
        <v>0</v>
      </c>
      <c r="I1104" s="23">
        <f>NCW!F1104</f>
        <v>0</v>
      </c>
      <c r="J1104" s="15">
        <f>NCW!G1104</f>
        <v>0</v>
      </c>
      <c r="K1104" s="15">
        <f>NCW!H1104</f>
        <v>0</v>
      </c>
      <c r="L1104" s="15" t="str">
        <f t="shared" ca="1" si="51"/>
        <v/>
      </c>
      <c r="M1104" s="4">
        <f>NCW!J1104</f>
        <v>0</v>
      </c>
      <c r="N1104" s="6">
        <f>NCW!K1104</f>
        <v>0</v>
      </c>
      <c r="O1104" s="11">
        <f>SUMIF(Invoiced!$C$2:$C$8000, F1104,Invoiced!$H$2:$H$8000)</f>
        <v>0</v>
      </c>
      <c r="P1104" s="18">
        <f t="shared" si="52"/>
        <v>0</v>
      </c>
      <c r="Q1104" s="7">
        <f>NCW!L1104</f>
        <v>0</v>
      </c>
      <c r="R1104" s="12">
        <f>SUMIF(Invoiced!$C$2:$C$8000, F1104,Invoiced!$I$2:$I$8000)</f>
        <v>0</v>
      </c>
      <c r="S1104" s="2">
        <f t="shared" si="53"/>
        <v>0</v>
      </c>
      <c r="T1104" s="28">
        <f>(1-NCW!M1104)</f>
        <v>1</v>
      </c>
    </row>
    <row r="1105" spans="1:20" x14ac:dyDescent="0.2">
      <c r="A1105">
        <v>1105</v>
      </c>
      <c r="B1105" s="9">
        <f>NCW!A1105</f>
        <v>0</v>
      </c>
      <c r="C1105" s="27">
        <f>NCW!B1105</f>
        <v>0</v>
      </c>
      <c r="D1105" s="19">
        <f>NCW!C1105</f>
        <v>0</v>
      </c>
      <c r="E1105" s="9">
        <f>NCW!N1105</f>
        <v>0</v>
      </c>
      <c r="F1105" s="9">
        <f>NCW!A1105</f>
        <v>0</v>
      </c>
      <c r="G1105" s="10">
        <f>NCW!D1105</f>
        <v>0</v>
      </c>
      <c r="H1105" s="15">
        <f>NCW!E1105</f>
        <v>0</v>
      </c>
      <c r="I1105" s="23">
        <f>NCW!F1105</f>
        <v>0</v>
      </c>
      <c r="J1105" s="15">
        <f>NCW!G1105</f>
        <v>0</v>
      </c>
      <c r="K1105" s="15">
        <f>NCW!H1105</f>
        <v>0</v>
      </c>
      <c r="L1105" s="15" t="str">
        <f t="shared" ca="1" si="51"/>
        <v/>
      </c>
      <c r="M1105" s="4">
        <f>NCW!J1105</f>
        <v>0</v>
      </c>
      <c r="N1105" s="6">
        <f>NCW!K1105</f>
        <v>0</v>
      </c>
      <c r="O1105" s="11">
        <f>SUMIF(Invoiced!$C$2:$C$8000, F1105,Invoiced!$H$2:$H$8000)</f>
        <v>0</v>
      </c>
      <c r="P1105" s="18">
        <f t="shared" si="52"/>
        <v>0</v>
      </c>
      <c r="Q1105" s="7">
        <f>NCW!L1105</f>
        <v>0</v>
      </c>
      <c r="R1105" s="12">
        <f>SUMIF(Invoiced!$C$2:$C$8000, F1105,Invoiced!$I$2:$I$8000)</f>
        <v>0</v>
      </c>
      <c r="S1105" s="2">
        <f t="shared" si="53"/>
        <v>0</v>
      </c>
      <c r="T1105" s="28">
        <f>(1-NCW!M1105)</f>
        <v>1</v>
      </c>
    </row>
    <row r="1106" spans="1:20" x14ac:dyDescent="0.2">
      <c r="A1106">
        <v>1106</v>
      </c>
      <c r="B1106" s="9">
        <f>NCW!A1106</f>
        <v>0</v>
      </c>
      <c r="C1106" s="27">
        <f>NCW!B1106</f>
        <v>0</v>
      </c>
      <c r="D1106" s="19">
        <f>NCW!C1106</f>
        <v>0</v>
      </c>
      <c r="E1106" s="9">
        <f>NCW!N1106</f>
        <v>0</v>
      </c>
      <c r="F1106" s="9">
        <f>NCW!A1106</f>
        <v>0</v>
      </c>
      <c r="G1106" s="10">
        <f>NCW!D1106</f>
        <v>0</v>
      </c>
      <c r="H1106" s="15">
        <f>NCW!E1106</f>
        <v>0</v>
      </c>
      <c r="I1106" s="23">
        <f>NCW!F1106</f>
        <v>0</v>
      </c>
      <c r="J1106" s="15">
        <f>NCW!G1106</f>
        <v>0</v>
      </c>
      <c r="K1106" s="15">
        <f>NCW!H1106</f>
        <v>0</v>
      </c>
      <c r="L1106" s="15" t="str">
        <f t="shared" ca="1" si="51"/>
        <v/>
      </c>
      <c r="M1106" s="4">
        <f>NCW!J1106</f>
        <v>0</v>
      </c>
      <c r="N1106" s="6">
        <f>NCW!K1106</f>
        <v>0</v>
      </c>
      <c r="O1106" s="11">
        <f>SUMIF(Invoiced!$C$2:$C$8000, F1106,Invoiced!$H$2:$H$8000)</f>
        <v>0</v>
      </c>
      <c r="P1106" s="18">
        <f t="shared" si="52"/>
        <v>0</v>
      </c>
      <c r="Q1106" s="7">
        <f>NCW!L1106</f>
        <v>0</v>
      </c>
      <c r="R1106" s="12">
        <f>SUMIF(Invoiced!$C$2:$C$8000, F1106,Invoiced!$I$2:$I$8000)</f>
        <v>0</v>
      </c>
      <c r="S1106" s="2">
        <f t="shared" si="53"/>
        <v>0</v>
      </c>
      <c r="T1106" s="28">
        <f>(1-NCW!M1106)</f>
        <v>1</v>
      </c>
    </row>
    <row r="1107" spans="1:20" x14ac:dyDescent="0.2">
      <c r="A1107">
        <v>1107</v>
      </c>
      <c r="B1107" s="9">
        <f>NCW!A1107</f>
        <v>0</v>
      </c>
      <c r="C1107" s="27">
        <f>NCW!B1107</f>
        <v>0</v>
      </c>
      <c r="D1107" s="19">
        <f>NCW!C1107</f>
        <v>0</v>
      </c>
      <c r="E1107" s="9">
        <f>NCW!N1107</f>
        <v>0</v>
      </c>
      <c r="F1107" s="9">
        <f>NCW!A1107</f>
        <v>0</v>
      </c>
      <c r="G1107" s="10">
        <f>NCW!D1107</f>
        <v>0</v>
      </c>
      <c r="H1107" s="15">
        <f>NCW!E1107</f>
        <v>0</v>
      </c>
      <c r="I1107" s="23">
        <f>NCW!F1107</f>
        <v>0</v>
      </c>
      <c r="J1107" s="15">
        <f>NCW!G1107</f>
        <v>0</v>
      </c>
      <c r="K1107" s="15">
        <f>NCW!H1107</f>
        <v>0</v>
      </c>
      <c r="L1107" s="15" t="str">
        <f t="shared" ca="1" si="51"/>
        <v/>
      </c>
      <c r="M1107" s="4">
        <f>NCW!J1107</f>
        <v>0</v>
      </c>
      <c r="N1107" s="6">
        <f>NCW!K1107</f>
        <v>0</v>
      </c>
      <c r="O1107" s="11">
        <f>SUMIF(Invoiced!$C$2:$C$8000, F1107,Invoiced!$H$2:$H$8000)</f>
        <v>0</v>
      </c>
      <c r="P1107" s="18">
        <f t="shared" si="52"/>
        <v>0</v>
      </c>
      <c r="Q1107" s="7">
        <f>NCW!L1107</f>
        <v>0</v>
      </c>
      <c r="R1107" s="12">
        <f>SUMIF(Invoiced!$C$2:$C$8000, F1107,Invoiced!$I$2:$I$8000)</f>
        <v>0</v>
      </c>
      <c r="S1107" s="2">
        <f t="shared" si="53"/>
        <v>0</v>
      </c>
      <c r="T1107" s="28">
        <f>(1-NCW!M1107)</f>
        <v>1</v>
      </c>
    </row>
    <row r="1108" spans="1:20" x14ac:dyDescent="0.2">
      <c r="A1108">
        <v>1108</v>
      </c>
      <c r="B1108" s="9">
        <f>NCW!A1108</f>
        <v>0</v>
      </c>
      <c r="C1108" s="27">
        <f>NCW!B1108</f>
        <v>0</v>
      </c>
      <c r="D1108" s="19">
        <f>NCW!C1108</f>
        <v>0</v>
      </c>
      <c r="E1108" s="9">
        <f>NCW!N1108</f>
        <v>0</v>
      </c>
      <c r="F1108" s="9">
        <f>NCW!A1108</f>
        <v>0</v>
      </c>
      <c r="G1108" s="10">
        <f>NCW!D1108</f>
        <v>0</v>
      </c>
      <c r="H1108" s="15">
        <f>NCW!E1108</f>
        <v>0</v>
      </c>
      <c r="I1108" s="23">
        <f>NCW!F1108</f>
        <v>0</v>
      </c>
      <c r="J1108" s="15">
        <f>NCW!G1108</f>
        <v>0</v>
      </c>
      <c r="K1108" s="15">
        <f>NCW!H1108</f>
        <v>0</v>
      </c>
      <c r="L1108" s="15" t="str">
        <f t="shared" ca="1" si="51"/>
        <v/>
      </c>
      <c r="M1108" s="4">
        <f>NCW!J1108</f>
        <v>0</v>
      </c>
      <c r="N1108" s="6">
        <f>NCW!K1108</f>
        <v>0</v>
      </c>
      <c r="O1108" s="11">
        <f>SUMIF(Invoiced!$C$2:$C$8000, F1108,Invoiced!$H$2:$H$8000)</f>
        <v>0</v>
      </c>
      <c r="P1108" s="18">
        <f t="shared" si="52"/>
        <v>0</v>
      </c>
      <c r="Q1108" s="7">
        <f>NCW!L1108</f>
        <v>0</v>
      </c>
      <c r="R1108" s="12">
        <f>SUMIF(Invoiced!$C$2:$C$8000, F1108,Invoiced!$I$2:$I$8000)</f>
        <v>0</v>
      </c>
      <c r="S1108" s="2">
        <f t="shared" si="53"/>
        <v>0</v>
      </c>
      <c r="T1108" s="28">
        <f>(1-NCW!M1108)</f>
        <v>1</v>
      </c>
    </row>
    <row r="1109" spans="1:20" x14ac:dyDescent="0.2">
      <c r="A1109">
        <v>1109</v>
      </c>
      <c r="B1109" s="9">
        <f>NCW!A1109</f>
        <v>0</v>
      </c>
      <c r="C1109" s="27">
        <f>NCW!B1109</f>
        <v>0</v>
      </c>
      <c r="D1109" s="19">
        <f>NCW!C1109</f>
        <v>0</v>
      </c>
      <c r="E1109" s="9">
        <f>NCW!N1109</f>
        <v>0</v>
      </c>
      <c r="F1109" s="9">
        <f>NCW!A1109</f>
        <v>0</v>
      </c>
      <c r="G1109" s="10">
        <f>NCW!D1109</f>
        <v>0</v>
      </c>
      <c r="H1109" s="15">
        <f>NCW!E1109</f>
        <v>0</v>
      </c>
      <c r="I1109" s="23">
        <f>NCW!F1109</f>
        <v>0</v>
      </c>
      <c r="J1109" s="15">
        <f>NCW!G1109</f>
        <v>0</v>
      </c>
      <c r="K1109" s="15">
        <f>NCW!H1109</f>
        <v>0</v>
      </c>
      <c r="L1109" s="15" t="str">
        <f t="shared" ca="1" si="51"/>
        <v/>
      </c>
      <c r="M1109" s="4">
        <f>NCW!J1109</f>
        <v>0</v>
      </c>
      <c r="N1109" s="6">
        <f>NCW!K1109</f>
        <v>0</v>
      </c>
      <c r="O1109" s="11">
        <f>SUMIF(Invoiced!$C$2:$C$8000, F1109,Invoiced!$H$2:$H$8000)</f>
        <v>0</v>
      </c>
      <c r="P1109" s="18">
        <f t="shared" si="52"/>
        <v>0</v>
      </c>
      <c r="Q1109" s="7">
        <f>NCW!L1109</f>
        <v>0</v>
      </c>
      <c r="R1109" s="12">
        <f>SUMIF(Invoiced!$C$2:$C$8000, F1109,Invoiced!$I$2:$I$8000)</f>
        <v>0</v>
      </c>
      <c r="S1109" s="2">
        <f t="shared" si="53"/>
        <v>0</v>
      </c>
      <c r="T1109" s="28">
        <f>(1-NCW!M1109)</f>
        <v>1</v>
      </c>
    </row>
    <row r="1110" spans="1:20" x14ac:dyDescent="0.2">
      <c r="A1110">
        <v>1110</v>
      </c>
      <c r="B1110" s="9">
        <f>NCW!A1110</f>
        <v>0</v>
      </c>
      <c r="C1110" s="27">
        <f>NCW!B1110</f>
        <v>0</v>
      </c>
      <c r="D1110" s="19">
        <f>NCW!C1110</f>
        <v>0</v>
      </c>
      <c r="E1110" s="9">
        <f>NCW!N1110</f>
        <v>0</v>
      </c>
      <c r="F1110" s="9">
        <f>NCW!A1110</f>
        <v>0</v>
      </c>
      <c r="G1110" s="10">
        <f>NCW!D1110</f>
        <v>0</v>
      </c>
      <c r="H1110" s="15">
        <f>NCW!E1110</f>
        <v>0</v>
      </c>
      <c r="I1110" s="23">
        <f>NCW!F1110</f>
        <v>0</v>
      </c>
      <c r="J1110" s="15">
        <f>NCW!G1110</f>
        <v>0</v>
      </c>
      <c r="K1110" s="15">
        <f>NCW!H1110</f>
        <v>0</v>
      </c>
      <c r="L1110" s="15" t="str">
        <f t="shared" ca="1" si="51"/>
        <v/>
      </c>
      <c r="M1110" s="4">
        <f>NCW!J1110</f>
        <v>0</v>
      </c>
      <c r="N1110" s="6">
        <f>NCW!K1110</f>
        <v>0</v>
      </c>
      <c r="O1110" s="11">
        <f>SUMIF(Invoiced!$C$2:$C$8000, F1110,Invoiced!$H$2:$H$8000)</f>
        <v>0</v>
      </c>
      <c r="P1110" s="18">
        <f t="shared" si="52"/>
        <v>0</v>
      </c>
      <c r="Q1110" s="7">
        <f>NCW!L1110</f>
        <v>0</v>
      </c>
      <c r="R1110" s="12">
        <f>SUMIF(Invoiced!$C$2:$C$8000, F1110,Invoiced!$I$2:$I$8000)</f>
        <v>0</v>
      </c>
      <c r="S1110" s="2">
        <f t="shared" si="53"/>
        <v>0</v>
      </c>
      <c r="T1110" s="28">
        <f>(1-NCW!M1110)</f>
        <v>1</v>
      </c>
    </row>
    <row r="1111" spans="1:20" x14ac:dyDescent="0.2">
      <c r="A1111">
        <v>1111</v>
      </c>
      <c r="B1111" s="9">
        <f>NCW!A1111</f>
        <v>0</v>
      </c>
      <c r="C1111" s="27">
        <f>NCW!B1111</f>
        <v>0</v>
      </c>
      <c r="D1111" s="19">
        <f>NCW!C1111</f>
        <v>0</v>
      </c>
      <c r="E1111" s="9">
        <f>NCW!N1111</f>
        <v>0</v>
      </c>
      <c r="F1111" s="9">
        <f>NCW!A1111</f>
        <v>0</v>
      </c>
      <c r="G1111" s="10">
        <f>NCW!D1111</f>
        <v>0</v>
      </c>
      <c r="H1111" s="15">
        <f>NCW!E1111</f>
        <v>0</v>
      </c>
      <c r="I1111" s="23">
        <f>NCW!F1111</f>
        <v>0</v>
      </c>
      <c r="J1111" s="15">
        <f>NCW!G1111</f>
        <v>0</v>
      </c>
      <c r="K1111" s="15">
        <f>NCW!H1111</f>
        <v>0</v>
      </c>
      <c r="L1111" s="15" t="str">
        <f t="shared" ca="1" si="51"/>
        <v/>
      </c>
      <c r="M1111" s="4">
        <f>NCW!J1111</f>
        <v>0</v>
      </c>
      <c r="N1111" s="6">
        <f>NCW!K1111</f>
        <v>0</v>
      </c>
      <c r="O1111" s="11">
        <f>SUMIF(Invoiced!$C$2:$C$8000, F1111,Invoiced!$H$2:$H$8000)</f>
        <v>0</v>
      </c>
      <c r="P1111" s="18">
        <f t="shared" si="52"/>
        <v>0</v>
      </c>
      <c r="Q1111" s="7">
        <f>NCW!L1111</f>
        <v>0</v>
      </c>
      <c r="R1111" s="12">
        <f>SUMIF(Invoiced!$C$2:$C$8000, F1111,Invoiced!$I$2:$I$8000)</f>
        <v>0</v>
      </c>
      <c r="S1111" s="2">
        <f t="shared" si="53"/>
        <v>0</v>
      </c>
      <c r="T1111" s="28">
        <f>(1-NCW!M1111)</f>
        <v>1</v>
      </c>
    </row>
    <row r="1112" spans="1:20" x14ac:dyDescent="0.2">
      <c r="A1112">
        <v>1112</v>
      </c>
      <c r="B1112" s="9">
        <f>NCW!A1112</f>
        <v>0</v>
      </c>
      <c r="C1112" s="27">
        <f>NCW!B1112</f>
        <v>0</v>
      </c>
      <c r="D1112" s="19">
        <f>NCW!C1112</f>
        <v>0</v>
      </c>
      <c r="E1112" s="9">
        <f>NCW!N1112</f>
        <v>0</v>
      </c>
      <c r="F1112" s="9">
        <f>NCW!A1112</f>
        <v>0</v>
      </c>
      <c r="G1112" s="10">
        <f>NCW!D1112</f>
        <v>0</v>
      </c>
      <c r="H1112" s="15">
        <f>NCW!E1112</f>
        <v>0</v>
      </c>
      <c r="I1112" s="23">
        <f>NCW!F1112</f>
        <v>0</v>
      </c>
      <c r="J1112" s="15">
        <f>NCW!G1112</f>
        <v>0</v>
      </c>
      <c r="K1112" s="15">
        <f>NCW!H1112</f>
        <v>0</v>
      </c>
      <c r="L1112" s="15" t="str">
        <f t="shared" ca="1" si="51"/>
        <v/>
      </c>
      <c r="M1112" s="4">
        <f>NCW!J1112</f>
        <v>0</v>
      </c>
      <c r="N1112" s="6">
        <f>NCW!K1112</f>
        <v>0</v>
      </c>
      <c r="O1112" s="11">
        <f>SUMIF(Invoiced!$C$2:$C$8000, F1112,Invoiced!$H$2:$H$8000)</f>
        <v>0</v>
      </c>
      <c r="P1112" s="18">
        <f t="shared" si="52"/>
        <v>0</v>
      </c>
      <c r="Q1112" s="7">
        <f>NCW!L1112</f>
        <v>0</v>
      </c>
      <c r="R1112" s="12">
        <f>SUMIF(Invoiced!$C$2:$C$8000, F1112,Invoiced!$I$2:$I$8000)</f>
        <v>0</v>
      </c>
      <c r="S1112" s="2">
        <f t="shared" si="53"/>
        <v>0</v>
      </c>
      <c r="T1112" s="28">
        <f>(1-NCW!M1112)</f>
        <v>1</v>
      </c>
    </row>
    <row r="1113" spans="1:20" x14ac:dyDescent="0.2">
      <c r="A1113">
        <v>1113</v>
      </c>
      <c r="B1113" s="9">
        <f>NCW!A1113</f>
        <v>0</v>
      </c>
      <c r="C1113" s="27">
        <f>NCW!B1113</f>
        <v>0</v>
      </c>
      <c r="D1113" s="19">
        <f>NCW!C1113</f>
        <v>0</v>
      </c>
      <c r="E1113" s="9">
        <f>NCW!N1113</f>
        <v>0</v>
      </c>
      <c r="F1113" s="9">
        <f>NCW!A1113</f>
        <v>0</v>
      </c>
      <c r="G1113" s="10">
        <f>NCW!D1113</f>
        <v>0</v>
      </c>
      <c r="H1113" s="15">
        <f>NCW!E1113</f>
        <v>0</v>
      </c>
      <c r="I1113" s="23">
        <f>NCW!F1113</f>
        <v>0</v>
      </c>
      <c r="J1113" s="15">
        <f>NCW!G1113</f>
        <v>0</v>
      </c>
      <c r="K1113" s="15">
        <f>NCW!H1113</f>
        <v>0</v>
      </c>
      <c r="L1113" s="15" t="str">
        <f t="shared" ca="1" si="51"/>
        <v/>
      </c>
      <c r="M1113" s="4">
        <f>NCW!J1113</f>
        <v>0</v>
      </c>
      <c r="N1113" s="6">
        <f>NCW!K1113</f>
        <v>0</v>
      </c>
      <c r="O1113" s="11">
        <f>SUMIF(Invoiced!$C$2:$C$8000, F1113,Invoiced!$H$2:$H$8000)</f>
        <v>0</v>
      </c>
      <c r="P1113" s="18">
        <f t="shared" si="52"/>
        <v>0</v>
      </c>
      <c r="Q1113" s="7">
        <f>NCW!L1113</f>
        <v>0</v>
      </c>
      <c r="R1113" s="12">
        <f>SUMIF(Invoiced!$C$2:$C$8000, F1113,Invoiced!$I$2:$I$8000)</f>
        <v>0</v>
      </c>
      <c r="S1113" s="2">
        <f t="shared" si="53"/>
        <v>0</v>
      </c>
      <c r="T1113" s="28">
        <f>(1-NCW!M1113)</f>
        <v>1</v>
      </c>
    </row>
    <row r="1114" spans="1:20" x14ac:dyDescent="0.2">
      <c r="A1114">
        <v>1114</v>
      </c>
      <c r="B1114" s="9">
        <f>NCW!A1114</f>
        <v>0</v>
      </c>
      <c r="C1114" s="27">
        <f>NCW!B1114</f>
        <v>0</v>
      </c>
      <c r="D1114" s="19">
        <f>NCW!C1114</f>
        <v>0</v>
      </c>
      <c r="E1114" s="9">
        <f>NCW!N1114</f>
        <v>0</v>
      </c>
      <c r="F1114" s="9">
        <f>NCW!A1114</f>
        <v>0</v>
      </c>
      <c r="G1114" s="10">
        <f>NCW!D1114</f>
        <v>0</v>
      </c>
      <c r="H1114" s="15">
        <f>NCW!E1114</f>
        <v>0</v>
      </c>
      <c r="I1114" s="23">
        <f>NCW!F1114</f>
        <v>0</v>
      </c>
      <c r="J1114" s="15">
        <f>NCW!G1114</f>
        <v>0</v>
      </c>
      <c r="K1114" s="15">
        <f>NCW!H1114</f>
        <v>0</v>
      </c>
      <c r="L1114" s="15" t="str">
        <f t="shared" ca="1" si="51"/>
        <v/>
      </c>
      <c r="M1114" s="4">
        <f>NCW!J1114</f>
        <v>0</v>
      </c>
      <c r="N1114" s="6">
        <f>NCW!K1114</f>
        <v>0</v>
      </c>
      <c r="O1114" s="11">
        <f>SUMIF(Invoiced!$C$2:$C$8000, F1114,Invoiced!$H$2:$H$8000)</f>
        <v>0</v>
      </c>
      <c r="P1114" s="18">
        <f t="shared" si="52"/>
        <v>0</v>
      </c>
      <c r="Q1114" s="7">
        <f>NCW!L1114</f>
        <v>0</v>
      </c>
      <c r="R1114" s="12">
        <f>SUMIF(Invoiced!$C$2:$C$8000, F1114,Invoiced!$I$2:$I$8000)</f>
        <v>0</v>
      </c>
      <c r="S1114" s="2">
        <f t="shared" si="53"/>
        <v>0</v>
      </c>
      <c r="T1114" s="28">
        <f>(1-NCW!M1114)</f>
        <v>1</v>
      </c>
    </row>
    <row r="1115" spans="1:20" x14ac:dyDescent="0.2">
      <c r="A1115">
        <v>1115</v>
      </c>
      <c r="B1115" s="9">
        <f>NCW!A1115</f>
        <v>0</v>
      </c>
      <c r="C1115" s="27">
        <f>NCW!B1115</f>
        <v>0</v>
      </c>
      <c r="D1115" s="19">
        <f>NCW!C1115</f>
        <v>0</v>
      </c>
      <c r="E1115" s="9">
        <f>NCW!N1115</f>
        <v>0</v>
      </c>
      <c r="F1115" s="9">
        <f>NCW!A1115</f>
        <v>0</v>
      </c>
      <c r="G1115" s="10">
        <f>NCW!D1115</f>
        <v>0</v>
      </c>
      <c r="H1115" s="15">
        <f>NCW!E1115</f>
        <v>0</v>
      </c>
      <c r="I1115" s="23">
        <f>NCW!F1115</f>
        <v>0</v>
      </c>
      <c r="J1115" s="15">
        <f>NCW!G1115</f>
        <v>0</v>
      </c>
      <c r="K1115" s="15">
        <f>NCW!H1115</f>
        <v>0</v>
      </c>
      <c r="L1115" s="15" t="str">
        <f t="shared" ca="1" si="51"/>
        <v/>
      </c>
      <c r="M1115" s="4">
        <f>NCW!J1115</f>
        <v>0</v>
      </c>
      <c r="N1115" s="6">
        <f>NCW!K1115</f>
        <v>0</v>
      </c>
      <c r="O1115" s="11">
        <f>SUMIF(Invoiced!$C$2:$C$8000, F1115,Invoiced!$H$2:$H$8000)</f>
        <v>0</v>
      </c>
      <c r="P1115" s="18">
        <f t="shared" si="52"/>
        <v>0</v>
      </c>
      <c r="Q1115" s="7">
        <f>NCW!L1115</f>
        <v>0</v>
      </c>
      <c r="R1115" s="12">
        <f>SUMIF(Invoiced!$C$2:$C$8000, F1115,Invoiced!$I$2:$I$8000)</f>
        <v>0</v>
      </c>
      <c r="S1115" s="2">
        <f t="shared" si="53"/>
        <v>0</v>
      </c>
      <c r="T1115" s="28">
        <f>(1-NCW!M1115)</f>
        <v>1</v>
      </c>
    </row>
    <row r="1116" spans="1:20" x14ac:dyDescent="0.2">
      <c r="A1116">
        <v>1116</v>
      </c>
      <c r="B1116" s="9">
        <f>NCW!A1116</f>
        <v>0</v>
      </c>
      <c r="C1116" s="27">
        <f>NCW!B1116</f>
        <v>0</v>
      </c>
      <c r="D1116" s="19">
        <f>NCW!C1116</f>
        <v>0</v>
      </c>
      <c r="E1116" s="9">
        <f>NCW!N1116</f>
        <v>0</v>
      </c>
      <c r="F1116" s="9">
        <f>NCW!A1116</f>
        <v>0</v>
      </c>
      <c r="G1116" s="10">
        <f>NCW!D1116</f>
        <v>0</v>
      </c>
      <c r="H1116" s="15">
        <f>NCW!E1116</f>
        <v>0</v>
      </c>
      <c r="I1116" s="23">
        <f>NCW!F1116</f>
        <v>0</v>
      </c>
      <c r="J1116" s="15">
        <f>NCW!G1116</f>
        <v>0</v>
      </c>
      <c r="K1116" s="15">
        <f>NCW!H1116</f>
        <v>0</v>
      </c>
      <c r="L1116" s="15" t="str">
        <f t="shared" ca="1" si="51"/>
        <v/>
      </c>
      <c r="M1116" s="4">
        <f>NCW!J1116</f>
        <v>0</v>
      </c>
      <c r="N1116" s="6">
        <f>NCW!K1116</f>
        <v>0</v>
      </c>
      <c r="O1116" s="11">
        <f>SUMIF(Invoiced!$C$2:$C$8000, F1116,Invoiced!$H$2:$H$8000)</f>
        <v>0</v>
      </c>
      <c r="P1116" s="18">
        <f t="shared" si="52"/>
        <v>0</v>
      </c>
      <c r="Q1116" s="7">
        <f>NCW!L1116</f>
        <v>0</v>
      </c>
      <c r="R1116" s="12">
        <f>SUMIF(Invoiced!$C$2:$C$8000, F1116,Invoiced!$I$2:$I$8000)</f>
        <v>0</v>
      </c>
      <c r="S1116" s="2">
        <f t="shared" si="53"/>
        <v>0</v>
      </c>
      <c r="T1116" s="28">
        <f>(1-NCW!M1116)</f>
        <v>1</v>
      </c>
    </row>
    <row r="1117" spans="1:20" x14ac:dyDescent="0.2">
      <c r="A1117">
        <v>1117</v>
      </c>
      <c r="B1117" s="9">
        <f>NCW!A1117</f>
        <v>0</v>
      </c>
      <c r="C1117" s="27">
        <f>NCW!B1117</f>
        <v>0</v>
      </c>
      <c r="D1117" s="19">
        <f>NCW!C1117</f>
        <v>0</v>
      </c>
      <c r="E1117" s="9">
        <f>NCW!N1117</f>
        <v>0</v>
      </c>
      <c r="F1117" s="9">
        <f>NCW!A1117</f>
        <v>0</v>
      </c>
      <c r="G1117" s="10">
        <f>NCW!D1117</f>
        <v>0</v>
      </c>
      <c r="H1117" s="15">
        <f>NCW!E1117</f>
        <v>0</v>
      </c>
      <c r="I1117" s="23">
        <f>NCW!F1117</f>
        <v>0</v>
      </c>
      <c r="J1117" s="15">
        <f>NCW!G1117</f>
        <v>0</v>
      </c>
      <c r="K1117" s="15">
        <f>NCW!H1117</f>
        <v>0</v>
      </c>
      <c r="L1117" s="15" t="str">
        <f t="shared" ca="1" si="51"/>
        <v/>
      </c>
      <c r="M1117" s="4">
        <f>NCW!J1117</f>
        <v>0</v>
      </c>
      <c r="N1117" s="6">
        <f>NCW!K1117</f>
        <v>0</v>
      </c>
      <c r="O1117" s="11">
        <f>SUMIF(Invoiced!$C$2:$C$8000, F1117,Invoiced!$H$2:$H$8000)</f>
        <v>0</v>
      </c>
      <c r="P1117" s="18">
        <f t="shared" si="52"/>
        <v>0</v>
      </c>
      <c r="Q1117" s="7">
        <f>NCW!L1117</f>
        <v>0</v>
      </c>
      <c r="R1117" s="12">
        <f>SUMIF(Invoiced!$C$2:$C$8000, F1117,Invoiced!$I$2:$I$8000)</f>
        <v>0</v>
      </c>
      <c r="S1117" s="2">
        <f t="shared" si="53"/>
        <v>0</v>
      </c>
      <c r="T1117" s="28">
        <f>(1-NCW!M1117)</f>
        <v>1</v>
      </c>
    </row>
    <row r="1118" spans="1:20" x14ac:dyDescent="0.2">
      <c r="A1118">
        <v>1118</v>
      </c>
      <c r="B1118" s="9">
        <f>NCW!A1118</f>
        <v>0</v>
      </c>
      <c r="C1118" s="27">
        <f>NCW!B1118</f>
        <v>0</v>
      </c>
      <c r="D1118" s="19">
        <f>NCW!C1118</f>
        <v>0</v>
      </c>
      <c r="E1118" s="9">
        <f>NCW!N1118</f>
        <v>0</v>
      </c>
      <c r="F1118" s="9">
        <f>NCW!A1118</f>
        <v>0</v>
      </c>
      <c r="G1118" s="10">
        <f>NCW!D1118</f>
        <v>0</v>
      </c>
      <c r="H1118" s="15">
        <f>NCW!E1118</f>
        <v>0</v>
      </c>
      <c r="I1118" s="23">
        <f>NCW!F1118</f>
        <v>0</v>
      </c>
      <c r="J1118" s="15">
        <f>NCW!G1118</f>
        <v>0</v>
      </c>
      <c r="K1118" s="15">
        <f>NCW!H1118</f>
        <v>0</v>
      </c>
      <c r="L1118" s="15" t="str">
        <f t="shared" ca="1" si="51"/>
        <v/>
      </c>
      <c r="M1118" s="4">
        <f>NCW!J1118</f>
        <v>0</v>
      </c>
      <c r="N1118" s="6">
        <f>NCW!K1118</f>
        <v>0</v>
      </c>
      <c r="O1118" s="11">
        <f>SUMIF(Invoiced!$C$2:$C$8000, F1118,Invoiced!$H$2:$H$8000)</f>
        <v>0</v>
      </c>
      <c r="P1118" s="18">
        <f t="shared" si="52"/>
        <v>0</v>
      </c>
      <c r="Q1118" s="7">
        <f>NCW!L1118</f>
        <v>0</v>
      </c>
      <c r="R1118" s="12">
        <f>SUMIF(Invoiced!$C$2:$C$8000, F1118,Invoiced!$I$2:$I$8000)</f>
        <v>0</v>
      </c>
      <c r="S1118" s="2">
        <f t="shared" si="53"/>
        <v>0</v>
      </c>
      <c r="T1118" s="28">
        <f>(1-NCW!M1118)</f>
        <v>1</v>
      </c>
    </row>
    <row r="1119" spans="1:20" x14ac:dyDescent="0.2">
      <c r="A1119">
        <v>1119</v>
      </c>
      <c r="B1119" s="9">
        <f>NCW!A1119</f>
        <v>0</v>
      </c>
      <c r="C1119" s="27">
        <f>NCW!B1119</f>
        <v>0</v>
      </c>
      <c r="D1119" s="19">
        <f>NCW!C1119</f>
        <v>0</v>
      </c>
      <c r="E1119" s="9">
        <f>NCW!N1119</f>
        <v>0</v>
      </c>
      <c r="F1119" s="9">
        <f>NCW!A1119</f>
        <v>0</v>
      </c>
      <c r="G1119" s="10">
        <f>NCW!D1119</f>
        <v>0</v>
      </c>
      <c r="H1119" s="15">
        <f>NCW!E1119</f>
        <v>0</v>
      </c>
      <c r="I1119" s="23">
        <f>NCW!F1119</f>
        <v>0</v>
      </c>
      <c r="J1119" s="15">
        <f>NCW!G1119</f>
        <v>0</v>
      </c>
      <c r="K1119" s="15">
        <f>NCW!H1119</f>
        <v>0</v>
      </c>
      <c r="L1119" s="15" t="str">
        <f t="shared" ca="1" si="51"/>
        <v/>
      </c>
      <c r="M1119" s="4">
        <f>NCW!J1119</f>
        <v>0</v>
      </c>
      <c r="N1119" s="6">
        <f>NCW!K1119</f>
        <v>0</v>
      </c>
      <c r="O1119" s="11">
        <f>SUMIF(Invoiced!$C$2:$C$8000, F1119,Invoiced!$H$2:$H$8000)</f>
        <v>0</v>
      </c>
      <c r="P1119" s="18">
        <f t="shared" si="52"/>
        <v>0</v>
      </c>
      <c r="Q1119" s="7">
        <f>NCW!L1119</f>
        <v>0</v>
      </c>
      <c r="R1119" s="12">
        <f>SUMIF(Invoiced!$C$2:$C$8000, F1119,Invoiced!$I$2:$I$8000)</f>
        <v>0</v>
      </c>
      <c r="S1119" s="2">
        <f t="shared" si="53"/>
        <v>0</v>
      </c>
      <c r="T1119" s="28">
        <f>(1-NCW!M1119)</f>
        <v>1</v>
      </c>
    </row>
    <row r="1120" spans="1:20" x14ac:dyDescent="0.2">
      <c r="A1120">
        <v>1120</v>
      </c>
      <c r="B1120" s="9">
        <f>NCW!A1120</f>
        <v>0</v>
      </c>
      <c r="C1120" s="27">
        <f>NCW!B1120</f>
        <v>0</v>
      </c>
      <c r="D1120" s="19">
        <f>NCW!C1120</f>
        <v>0</v>
      </c>
      <c r="E1120" s="9">
        <f>NCW!N1120</f>
        <v>0</v>
      </c>
      <c r="F1120" s="9">
        <f>NCW!A1120</f>
        <v>0</v>
      </c>
      <c r="G1120" s="10">
        <f>NCW!D1120</f>
        <v>0</v>
      </c>
      <c r="H1120" s="15">
        <f>NCW!E1120</f>
        <v>0</v>
      </c>
      <c r="I1120" s="23">
        <f>NCW!F1120</f>
        <v>0</v>
      </c>
      <c r="J1120" s="15">
        <f>NCW!G1120</f>
        <v>0</v>
      </c>
      <c r="K1120" s="15">
        <f>NCW!H1120</f>
        <v>0</v>
      </c>
      <c r="L1120" s="15" t="str">
        <f t="shared" ca="1" si="51"/>
        <v/>
      </c>
      <c r="M1120" s="4">
        <f>NCW!J1120</f>
        <v>0</v>
      </c>
      <c r="N1120" s="6">
        <f>NCW!K1120</f>
        <v>0</v>
      </c>
      <c r="O1120" s="11">
        <f>SUMIF(Invoiced!$C$2:$C$8000, F1120,Invoiced!$H$2:$H$8000)</f>
        <v>0</v>
      </c>
      <c r="P1120" s="18">
        <f t="shared" si="52"/>
        <v>0</v>
      </c>
      <c r="Q1120" s="7">
        <f>NCW!L1120</f>
        <v>0</v>
      </c>
      <c r="R1120" s="12">
        <f>SUMIF(Invoiced!$C$2:$C$8000, F1120,Invoiced!$I$2:$I$8000)</f>
        <v>0</v>
      </c>
      <c r="S1120" s="2">
        <f t="shared" si="53"/>
        <v>0</v>
      </c>
      <c r="T1120" s="28">
        <f>(1-NCW!M1120)</f>
        <v>1</v>
      </c>
    </row>
    <row r="1121" spans="1:20" x14ac:dyDescent="0.2">
      <c r="A1121">
        <v>1121</v>
      </c>
      <c r="B1121" s="9">
        <f>NCW!A1121</f>
        <v>0</v>
      </c>
      <c r="C1121" s="27">
        <f>NCW!B1121</f>
        <v>0</v>
      </c>
      <c r="D1121" s="19">
        <f>NCW!C1121</f>
        <v>0</v>
      </c>
      <c r="E1121" s="9">
        <f>NCW!N1121</f>
        <v>0</v>
      </c>
      <c r="F1121" s="9">
        <f>NCW!A1121</f>
        <v>0</v>
      </c>
      <c r="G1121" s="10">
        <f>NCW!D1121</f>
        <v>0</v>
      </c>
      <c r="H1121" s="15">
        <f>NCW!E1121</f>
        <v>0</v>
      </c>
      <c r="I1121" s="23">
        <f>NCW!F1121</f>
        <v>0</v>
      </c>
      <c r="J1121" s="15">
        <f>NCW!G1121</f>
        <v>0</v>
      </c>
      <c r="K1121" s="15">
        <f>NCW!H1121</f>
        <v>0</v>
      </c>
      <c r="L1121" s="15" t="str">
        <f t="shared" ca="1" si="51"/>
        <v/>
      </c>
      <c r="M1121" s="4">
        <f>NCW!J1121</f>
        <v>0</v>
      </c>
      <c r="N1121" s="6">
        <f>NCW!K1121</f>
        <v>0</v>
      </c>
      <c r="O1121" s="11">
        <f>SUMIF(Invoiced!$C$2:$C$8000, F1121,Invoiced!$H$2:$H$8000)</f>
        <v>0</v>
      </c>
      <c r="P1121" s="18">
        <f t="shared" si="52"/>
        <v>0</v>
      </c>
      <c r="Q1121" s="7">
        <f>NCW!L1121</f>
        <v>0</v>
      </c>
      <c r="R1121" s="12">
        <f>SUMIF(Invoiced!$C$2:$C$8000, F1121,Invoiced!$I$2:$I$8000)</f>
        <v>0</v>
      </c>
      <c r="S1121" s="2">
        <f t="shared" si="53"/>
        <v>0</v>
      </c>
      <c r="T1121" s="28">
        <f>(1-NCW!M1121)</f>
        <v>1</v>
      </c>
    </row>
    <row r="1122" spans="1:20" x14ac:dyDescent="0.2">
      <c r="A1122">
        <v>1122</v>
      </c>
      <c r="B1122" s="9">
        <f>NCW!A1122</f>
        <v>0</v>
      </c>
      <c r="C1122" s="27">
        <f>NCW!B1122</f>
        <v>0</v>
      </c>
      <c r="D1122" s="19">
        <f>NCW!C1122</f>
        <v>0</v>
      </c>
      <c r="E1122" s="9">
        <f>NCW!N1122</f>
        <v>0</v>
      </c>
      <c r="F1122" s="9">
        <f>NCW!A1122</f>
        <v>0</v>
      </c>
      <c r="G1122" s="10">
        <f>NCW!D1122</f>
        <v>0</v>
      </c>
      <c r="H1122" s="15">
        <f>NCW!E1122</f>
        <v>0</v>
      </c>
      <c r="I1122" s="23">
        <f>NCW!F1122</f>
        <v>0</v>
      </c>
      <c r="J1122" s="15">
        <f>NCW!G1122</f>
        <v>0</v>
      </c>
      <c r="K1122" s="15">
        <f>NCW!H1122</f>
        <v>0</v>
      </c>
      <c r="L1122" s="15" t="str">
        <f t="shared" ca="1" si="51"/>
        <v/>
      </c>
      <c r="M1122" s="4">
        <f>NCW!J1122</f>
        <v>0</v>
      </c>
      <c r="N1122" s="6">
        <f>NCW!K1122</f>
        <v>0</v>
      </c>
      <c r="O1122" s="11">
        <f>SUMIF(Invoiced!$C$2:$C$8000, F1122,Invoiced!$H$2:$H$8000)</f>
        <v>0</v>
      </c>
      <c r="P1122" s="18">
        <f t="shared" si="52"/>
        <v>0</v>
      </c>
      <c r="Q1122" s="7">
        <f>NCW!L1122</f>
        <v>0</v>
      </c>
      <c r="R1122" s="12">
        <f>SUMIF(Invoiced!$C$2:$C$8000, F1122,Invoiced!$I$2:$I$8000)</f>
        <v>0</v>
      </c>
      <c r="S1122" s="2">
        <f t="shared" si="53"/>
        <v>0</v>
      </c>
      <c r="T1122" s="28">
        <f>(1-NCW!M1122)</f>
        <v>1</v>
      </c>
    </row>
    <row r="1123" spans="1:20" x14ac:dyDescent="0.2">
      <c r="A1123">
        <v>1123</v>
      </c>
      <c r="B1123" s="9">
        <f>NCW!A1123</f>
        <v>0</v>
      </c>
      <c r="C1123" s="27">
        <f>NCW!B1123</f>
        <v>0</v>
      </c>
      <c r="D1123" s="19">
        <f>NCW!C1123</f>
        <v>0</v>
      </c>
      <c r="E1123" s="9">
        <f>NCW!N1123</f>
        <v>0</v>
      </c>
      <c r="F1123" s="9">
        <f>NCW!A1123</f>
        <v>0</v>
      </c>
      <c r="G1123" s="10">
        <f>NCW!D1123</f>
        <v>0</v>
      </c>
      <c r="H1123" s="15">
        <f>NCW!E1123</f>
        <v>0</v>
      </c>
      <c r="I1123" s="23">
        <f>NCW!F1123</f>
        <v>0</v>
      </c>
      <c r="J1123" s="15">
        <f>NCW!G1123</f>
        <v>0</v>
      </c>
      <c r="K1123" s="15">
        <f>NCW!H1123</f>
        <v>0</v>
      </c>
      <c r="L1123" s="15" t="str">
        <f t="shared" ca="1" si="51"/>
        <v/>
      </c>
      <c r="M1123" s="4">
        <f>NCW!J1123</f>
        <v>0</v>
      </c>
      <c r="N1123" s="6">
        <f>NCW!K1123</f>
        <v>0</v>
      </c>
      <c r="O1123" s="11">
        <f>SUMIF(Invoiced!$C$2:$C$8000, F1123,Invoiced!$H$2:$H$8000)</f>
        <v>0</v>
      </c>
      <c r="P1123" s="18">
        <f t="shared" si="52"/>
        <v>0</v>
      </c>
      <c r="Q1123" s="7">
        <f>NCW!L1123</f>
        <v>0</v>
      </c>
      <c r="R1123" s="12">
        <f>SUMIF(Invoiced!$C$2:$C$8000, F1123,Invoiced!$I$2:$I$8000)</f>
        <v>0</v>
      </c>
      <c r="S1123" s="2">
        <f t="shared" si="53"/>
        <v>0</v>
      </c>
      <c r="T1123" s="28">
        <f>(1-NCW!M1123)</f>
        <v>1</v>
      </c>
    </row>
    <row r="1124" spans="1:20" x14ac:dyDescent="0.2">
      <c r="A1124">
        <v>1124</v>
      </c>
      <c r="B1124" s="9">
        <f>NCW!A1124</f>
        <v>0</v>
      </c>
      <c r="C1124" s="27">
        <f>NCW!B1124</f>
        <v>0</v>
      </c>
      <c r="D1124" s="19">
        <f>NCW!C1124</f>
        <v>0</v>
      </c>
      <c r="E1124" s="9">
        <f>NCW!N1124</f>
        <v>0</v>
      </c>
      <c r="F1124" s="9">
        <f>NCW!A1124</f>
        <v>0</v>
      </c>
      <c r="G1124" s="10">
        <f>NCW!D1124</f>
        <v>0</v>
      </c>
      <c r="H1124" s="15">
        <f>NCW!E1124</f>
        <v>0</v>
      </c>
      <c r="I1124" s="23">
        <f>NCW!F1124</f>
        <v>0</v>
      </c>
      <c r="J1124" s="15">
        <f>NCW!G1124</f>
        <v>0</v>
      </c>
      <c r="K1124" s="15">
        <f>NCW!H1124</f>
        <v>0</v>
      </c>
      <c r="L1124" s="15" t="str">
        <f t="shared" ca="1" si="51"/>
        <v/>
      </c>
      <c r="M1124" s="4">
        <f>NCW!J1124</f>
        <v>0</v>
      </c>
      <c r="N1124" s="6">
        <f>NCW!K1124</f>
        <v>0</v>
      </c>
      <c r="O1124" s="11">
        <f>SUMIF(Invoiced!$C$2:$C$8000, F1124,Invoiced!$H$2:$H$8000)</f>
        <v>0</v>
      </c>
      <c r="P1124" s="18">
        <f t="shared" si="52"/>
        <v>0</v>
      </c>
      <c r="Q1124" s="7">
        <f>NCW!L1124</f>
        <v>0</v>
      </c>
      <c r="R1124" s="12">
        <f>SUMIF(Invoiced!$C$2:$C$8000, F1124,Invoiced!$I$2:$I$8000)</f>
        <v>0</v>
      </c>
      <c r="S1124" s="2">
        <f t="shared" si="53"/>
        <v>0</v>
      </c>
      <c r="T1124" s="28">
        <f>(1-NCW!M1124)</f>
        <v>1</v>
      </c>
    </row>
    <row r="1125" spans="1:20" x14ac:dyDescent="0.2">
      <c r="A1125">
        <v>1125</v>
      </c>
      <c r="B1125" s="9">
        <f>NCW!A1125</f>
        <v>0</v>
      </c>
      <c r="C1125" s="27">
        <f>NCW!B1125</f>
        <v>0</v>
      </c>
      <c r="D1125" s="19">
        <f>NCW!C1125</f>
        <v>0</v>
      </c>
      <c r="E1125" s="9">
        <f>NCW!N1125</f>
        <v>0</v>
      </c>
      <c r="F1125" s="9">
        <f>NCW!A1125</f>
        <v>0</v>
      </c>
      <c r="G1125" s="10">
        <f>NCW!D1125</f>
        <v>0</v>
      </c>
      <c r="H1125" s="15">
        <f>NCW!E1125</f>
        <v>0</v>
      </c>
      <c r="I1125" s="23">
        <f>NCW!F1125</f>
        <v>0</v>
      </c>
      <c r="J1125" s="15">
        <f>NCW!G1125</f>
        <v>0</v>
      </c>
      <c r="K1125" s="15">
        <f>NCW!H1125</f>
        <v>0</v>
      </c>
      <c r="L1125" s="15" t="str">
        <f t="shared" ca="1" si="51"/>
        <v/>
      </c>
      <c r="M1125" s="4">
        <f>NCW!J1125</f>
        <v>0</v>
      </c>
      <c r="N1125" s="6">
        <f>NCW!K1125</f>
        <v>0</v>
      </c>
      <c r="O1125" s="11">
        <f>SUMIF(Invoiced!$C$2:$C$8000, F1125,Invoiced!$H$2:$H$8000)</f>
        <v>0</v>
      </c>
      <c r="P1125" s="18">
        <f t="shared" si="52"/>
        <v>0</v>
      </c>
      <c r="Q1125" s="7">
        <f>NCW!L1125</f>
        <v>0</v>
      </c>
      <c r="R1125" s="12">
        <f>SUMIF(Invoiced!$C$2:$C$8000, F1125,Invoiced!$I$2:$I$8000)</f>
        <v>0</v>
      </c>
      <c r="S1125" s="2">
        <f t="shared" si="53"/>
        <v>0</v>
      </c>
      <c r="T1125" s="28">
        <f>(1-NCW!M1125)</f>
        <v>1</v>
      </c>
    </row>
    <row r="1126" spans="1:20" x14ac:dyDescent="0.2">
      <c r="A1126">
        <v>1126</v>
      </c>
      <c r="B1126" s="9">
        <f>NCW!A1126</f>
        <v>0</v>
      </c>
      <c r="C1126" s="27">
        <f>NCW!B1126</f>
        <v>0</v>
      </c>
      <c r="D1126" s="19">
        <f>NCW!C1126</f>
        <v>0</v>
      </c>
      <c r="E1126" s="9">
        <f>NCW!N1126</f>
        <v>0</v>
      </c>
      <c r="F1126" s="9">
        <f>NCW!A1126</f>
        <v>0</v>
      </c>
      <c r="G1126" s="10">
        <f>NCW!D1126</f>
        <v>0</v>
      </c>
      <c r="H1126" s="15">
        <f>NCW!E1126</f>
        <v>0</v>
      </c>
      <c r="I1126" s="23">
        <f>NCW!F1126</f>
        <v>0</v>
      </c>
      <c r="J1126" s="15">
        <f>NCW!G1126</f>
        <v>0</v>
      </c>
      <c r="K1126" s="15">
        <f>NCW!H1126</f>
        <v>0</v>
      </c>
      <c r="L1126" s="15" t="str">
        <f t="shared" ca="1" si="51"/>
        <v/>
      </c>
      <c r="M1126" s="4">
        <f>NCW!J1126</f>
        <v>0</v>
      </c>
      <c r="N1126" s="6">
        <f>NCW!K1126</f>
        <v>0</v>
      </c>
      <c r="O1126" s="11">
        <f>SUMIF(Invoiced!$C$2:$C$8000, F1126,Invoiced!$H$2:$H$8000)</f>
        <v>0</v>
      </c>
      <c r="P1126" s="18">
        <f t="shared" si="52"/>
        <v>0</v>
      </c>
      <c r="Q1126" s="7">
        <f>NCW!L1126</f>
        <v>0</v>
      </c>
      <c r="R1126" s="12">
        <f>SUMIF(Invoiced!$C$2:$C$8000, F1126,Invoiced!$I$2:$I$8000)</f>
        <v>0</v>
      </c>
      <c r="S1126" s="2">
        <f t="shared" si="53"/>
        <v>0</v>
      </c>
      <c r="T1126" s="28">
        <f>(1-NCW!M1126)</f>
        <v>1</v>
      </c>
    </row>
    <row r="1127" spans="1:20" x14ac:dyDescent="0.2">
      <c r="A1127">
        <v>1127</v>
      </c>
      <c r="B1127" s="9">
        <f>NCW!A1127</f>
        <v>0</v>
      </c>
      <c r="C1127" s="27">
        <f>NCW!B1127</f>
        <v>0</v>
      </c>
      <c r="D1127" s="19">
        <f>NCW!C1127</f>
        <v>0</v>
      </c>
      <c r="E1127" s="9">
        <f>NCW!N1127</f>
        <v>0</v>
      </c>
      <c r="F1127" s="9">
        <f>NCW!A1127</f>
        <v>0</v>
      </c>
      <c r="G1127" s="10">
        <f>NCW!D1127</f>
        <v>0</v>
      </c>
      <c r="H1127" s="15">
        <f>NCW!E1127</f>
        <v>0</v>
      </c>
      <c r="I1127" s="23">
        <f>NCW!F1127</f>
        <v>0</v>
      </c>
      <c r="J1127" s="15">
        <f>NCW!G1127</f>
        <v>0</v>
      </c>
      <c r="K1127" s="15">
        <f>NCW!H1127</f>
        <v>0</v>
      </c>
      <c r="L1127" s="15" t="str">
        <f t="shared" ca="1" si="51"/>
        <v/>
      </c>
      <c r="M1127" s="4">
        <f>NCW!J1127</f>
        <v>0</v>
      </c>
      <c r="N1127" s="6">
        <f>NCW!K1127</f>
        <v>0</v>
      </c>
      <c r="O1127" s="11">
        <f>SUMIF(Invoiced!$C$2:$C$8000, F1127,Invoiced!$H$2:$H$8000)</f>
        <v>0</v>
      </c>
      <c r="P1127" s="18">
        <f t="shared" si="52"/>
        <v>0</v>
      </c>
      <c r="Q1127" s="7">
        <f>NCW!L1127</f>
        <v>0</v>
      </c>
      <c r="R1127" s="12">
        <f>SUMIF(Invoiced!$C$2:$C$8000, F1127,Invoiced!$I$2:$I$8000)</f>
        <v>0</v>
      </c>
      <c r="S1127" s="2">
        <f t="shared" si="53"/>
        <v>0</v>
      </c>
      <c r="T1127" s="28">
        <f>(1-NCW!M1127)</f>
        <v>1</v>
      </c>
    </row>
    <row r="1128" spans="1:20" x14ac:dyDescent="0.2">
      <c r="A1128">
        <v>1128</v>
      </c>
      <c r="B1128" s="9">
        <f>NCW!A1128</f>
        <v>0</v>
      </c>
      <c r="C1128" s="27">
        <f>NCW!B1128</f>
        <v>0</v>
      </c>
      <c r="D1128" s="19">
        <f>NCW!C1128</f>
        <v>0</v>
      </c>
      <c r="E1128" s="9">
        <f>NCW!N1128</f>
        <v>0</v>
      </c>
      <c r="F1128" s="9">
        <f>NCW!A1128</f>
        <v>0</v>
      </c>
      <c r="G1128" s="10">
        <f>NCW!D1128</f>
        <v>0</v>
      </c>
      <c r="H1128" s="15">
        <f>NCW!E1128</f>
        <v>0</v>
      </c>
      <c r="I1128" s="23">
        <f>NCW!F1128</f>
        <v>0</v>
      </c>
      <c r="J1128" s="15">
        <f>NCW!G1128</f>
        <v>0</v>
      </c>
      <c r="K1128" s="15">
        <f>NCW!H1128</f>
        <v>0</v>
      </c>
      <c r="L1128" s="15" t="str">
        <f t="shared" ca="1" si="51"/>
        <v/>
      </c>
      <c r="M1128" s="4">
        <f>NCW!J1128</f>
        <v>0</v>
      </c>
      <c r="N1128" s="6">
        <f>NCW!K1128</f>
        <v>0</v>
      </c>
      <c r="O1128" s="11">
        <f>SUMIF(Invoiced!$C$2:$C$8000, F1128,Invoiced!$H$2:$H$8000)</f>
        <v>0</v>
      </c>
      <c r="P1128" s="18">
        <f t="shared" si="52"/>
        <v>0</v>
      </c>
      <c r="Q1128" s="7">
        <f>NCW!L1128</f>
        <v>0</v>
      </c>
      <c r="R1128" s="12">
        <f>SUMIF(Invoiced!$C$2:$C$8000, F1128,Invoiced!$I$2:$I$8000)</f>
        <v>0</v>
      </c>
      <c r="S1128" s="2">
        <f t="shared" si="53"/>
        <v>0</v>
      </c>
      <c r="T1128" s="28">
        <f>(1-NCW!M1128)</f>
        <v>1</v>
      </c>
    </row>
    <row r="1129" spans="1:20" x14ac:dyDescent="0.2">
      <c r="A1129">
        <v>1129</v>
      </c>
      <c r="B1129" s="9">
        <f>NCW!A1129</f>
        <v>0</v>
      </c>
      <c r="C1129" s="27">
        <f>NCW!B1129</f>
        <v>0</v>
      </c>
      <c r="D1129" s="19">
        <f>NCW!C1129</f>
        <v>0</v>
      </c>
      <c r="E1129" s="9">
        <f>NCW!N1129</f>
        <v>0</v>
      </c>
      <c r="F1129" s="9">
        <f>NCW!A1129</f>
        <v>0</v>
      </c>
      <c r="G1129" s="10">
        <f>NCW!D1129</f>
        <v>0</v>
      </c>
      <c r="H1129" s="15">
        <f>NCW!E1129</f>
        <v>0</v>
      </c>
      <c r="I1129" s="23">
        <f>NCW!F1129</f>
        <v>0</v>
      </c>
      <c r="J1129" s="15">
        <f>NCW!G1129</f>
        <v>0</v>
      </c>
      <c r="K1129" s="15">
        <f>NCW!H1129</f>
        <v>0</v>
      </c>
      <c r="L1129" s="15" t="str">
        <f t="shared" ca="1" si="51"/>
        <v/>
      </c>
      <c r="M1129" s="4">
        <f>NCW!J1129</f>
        <v>0</v>
      </c>
      <c r="N1129" s="6">
        <f>NCW!K1129</f>
        <v>0</v>
      </c>
      <c r="O1129" s="11">
        <f>SUMIF(Invoiced!$C$2:$C$8000, F1129,Invoiced!$H$2:$H$8000)</f>
        <v>0</v>
      </c>
      <c r="P1129" s="18">
        <f t="shared" si="52"/>
        <v>0</v>
      </c>
      <c r="Q1129" s="7">
        <f>NCW!L1129</f>
        <v>0</v>
      </c>
      <c r="R1129" s="12">
        <f>SUMIF(Invoiced!$C$2:$C$8000, F1129,Invoiced!$I$2:$I$8000)</f>
        <v>0</v>
      </c>
      <c r="S1129" s="2">
        <f t="shared" si="53"/>
        <v>0</v>
      </c>
      <c r="T1129" s="28">
        <f>(1-NCW!M1129)</f>
        <v>1</v>
      </c>
    </row>
    <row r="1130" spans="1:20" x14ac:dyDescent="0.2">
      <c r="A1130">
        <v>1130</v>
      </c>
      <c r="B1130" s="9">
        <f>NCW!A1130</f>
        <v>0</v>
      </c>
      <c r="C1130" s="27">
        <f>NCW!B1130</f>
        <v>0</v>
      </c>
      <c r="D1130" s="19">
        <f>NCW!C1130</f>
        <v>0</v>
      </c>
      <c r="E1130" s="9">
        <f>NCW!N1130</f>
        <v>0</v>
      </c>
      <c r="F1130" s="9">
        <f>NCW!A1130</f>
        <v>0</v>
      </c>
      <c r="G1130" s="10">
        <f>NCW!D1130</f>
        <v>0</v>
      </c>
      <c r="H1130" s="15">
        <f>NCW!E1130</f>
        <v>0</v>
      </c>
      <c r="I1130" s="23">
        <f>NCW!F1130</f>
        <v>0</v>
      </c>
      <c r="J1130" s="15">
        <f>NCW!G1130</f>
        <v>0</v>
      </c>
      <c r="K1130" s="15">
        <f>NCW!H1130</f>
        <v>0</v>
      </c>
      <c r="L1130" s="15" t="str">
        <f t="shared" ca="1" si="51"/>
        <v/>
      </c>
      <c r="M1130" s="4">
        <f>NCW!J1130</f>
        <v>0</v>
      </c>
      <c r="N1130" s="6">
        <f>NCW!K1130</f>
        <v>0</v>
      </c>
      <c r="O1130" s="11">
        <f>SUMIF(Invoiced!$C$2:$C$8000, F1130,Invoiced!$H$2:$H$8000)</f>
        <v>0</v>
      </c>
      <c r="P1130" s="18">
        <f t="shared" si="52"/>
        <v>0</v>
      </c>
      <c r="Q1130" s="7">
        <f>NCW!L1130</f>
        <v>0</v>
      </c>
      <c r="R1130" s="12">
        <f>SUMIF(Invoiced!$C$2:$C$8000, F1130,Invoiced!$I$2:$I$8000)</f>
        <v>0</v>
      </c>
      <c r="S1130" s="2">
        <f t="shared" si="53"/>
        <v>0</v>
      </c>
      <c r="T1130" s="28">
        <f>(1-NCW!M1130)</f>
        <v>1</v>
      </c>
    </row>
    <row r="1131" spans="1:20" x14ac:dyDescent="0.2">
      <c r="A1131">
        <v>1131</v>
      </c>
      <c r="B1131" s="9">
        <f>NCW!A1131</f>
        <v>0</v>
      </c>
      <c r="C1131" s="27">
        <f>NCW!B1131</f>
        <v>0</v>
      </c>
      <c r="D1131" s="19">
        <f>NCW!C1131</f>
        <v>0</v>
      </c>
      <c r="E1131" s="9">
        <f>NCW!N1131</f>
        <v>0</v>
      </c>
      <c r="F1131" s="9">
        <f>NCW!A1131</f>
        <v>0</v>
      </c>
      <c r="G1131" s="10">
        <f>NCW!D1131</f>
        <v>0</v>
      </c>
      <c r="H1131" s="15">
        <f>NCW!E1131</f>
        <v>0</v>
      </c>
      <c r="I1131" s="23">
        <f>NCW!F1131</f>
        <v>0</v>
      </c>
      <c r="J1131" s="15">
        <f>NCW!G1131</f>
        <v>0</v>
      </c>
      <c r="K1131" s="15">
        <f>NCW!H1131</f>
        <v>0</v>
      </c>
      <c r="L1131" s="15" t="str">
        <f t="shared" ca="1" si="51"/>
        <v/>
      </c>
      <c r="M1131" s="4">
        <f>NCW!J1131</f>
        <v>0</v>
      </c>
      <c r="N1131" s="6">
        <f>NCW!K1131</f>
        <v>0</v>
      </c>
      <c r="O1131" s="11">
        <f>SUMIF(Invoiced!$C$2:$C$8000, F1131,Invoiced!$H$2:$H$8000)</f>
        <v>0</v>
      </c>
      <c r="P1131" s="18">
        <f t="shared" si="52"/>
        <v>0</v>
      </c>
      <c r="Q1131" s="7">
        <f>NCW!L1131</f>
        <v>0</v>
      </c>
      <c r="R1131" s="12">
        <f>SUMIF(Invoiced!$C$2:$C$8000, F1131,Invoiced!$I$2:$I$8000)</f>
        <v>0</v>
      </c>
      <c r="S1131" s="2">
        <f t="shared" si="53"/>
        <v>0</v>
      </c>
      <c r="T1131" s="28">
        <f>(1-NCW!M1131)</f>
        <v>1</v>
      </c>
    </row>
    <row r="1132" spans="1:20" x14ac:dyDescent="0.2">
      <c r="A1132">
        <v>1132</v>
      </c>
      <c r="B1132" s="9">
        <f>NCW!A1132</f>
        <v>0</v>
      </c>
      <c r="C1132" s="27">
        <f>NCW!B1132</f>
        <v>0</v>
      </c>
      <c r="D1132" s="19">
        <f>NCW!C1132</f>
        <v>0</v>
      </c>
      <c r="E1132" s="9">
        <f>NCW!N1132</f>
        <v>0</v>
      </c>
      <c r="F1132" s="9">
        <f>NCW!A1132</f>
        <v>0</v>
      </c>
      <c r="G1132" s="10">
        <f>NCW!D1132</f>
        <v>0</v>
      </c>
      <c r="H1132" s="15">
        <f>NCW!E1132</f>
        <v>0</v>
      </c>
      <c r="I1132" s="23">
        <f>NCW!F1132</f>
        <v>0</v>
      </c>
      <c r="J1132" s="15">
        <f>NCW!G1132</f>
        <v>0</v>
      </c>
      <c r="K1132" s="15">
        <f>NCW!H1132</f>
        <v>0</v>
      </c>
      <c r="L1132" s="15" t="str">
        <f t="shared" ca="1" si="51"/>
        <v/>
      </c>
      <c r="M1132" s="4">
        <f>NCW!J1132</f>
        <v>0</v>
      </c>
      <c r="N1132" s="6">
        <f>NCW!K1132</f>
        <v>0</v>
      </c>
      <c r="O1132" s="11">
        <f>SUMIF(Invoiced!$C$2:$C$8000, F1132,Invoiced!$H$2:$H$8000)</f>
        <v>0</v>
      </c>
      <c r="P1132" s="18">
        <f t="shared" si="52"/>
        <v>0</v>
      </c>
      <c r="Q1132" s="7">
        <f>NCW!L1132</f>
        <v>0</v>
      </c>
      <c r="R1132" s="12">
        <f>SUMIF(Invoiced!$C$2:$C$8000, F1132,Invoiced!$I$2:$I$8000)</f>
        <v>0</v>
      </c>
      <c r="S1132" s="2">
        <f t="shared" si="53"/>
        <v>0</v>
      </c>
      <c r="T1132" s="28">
        <f>(1-NCW!M1132)</f>
        <v>1</v>
      </c>
    </row>
    <row r="1133" spans="1:20" x14ac:dyDescent="0.2">
      <c r="A1133">
        <v>1133</v>
      </c>
      <c r="B1133" s="9">
        <f>NCW!A1133</f>
        <v>0</v>
      </c>
      <c r="C1133" s="27">
        <f>NCW!B1133</f>
        <v>0</v>
      </c>
      <c r="D1133" s="19">
        <f>NCW!C1133</f>
        <v>0</v>
      </c>
      <c r="E1133" s="9">
        <f>NCW!N1133</f>
        <v>0</v>
      </c>
      <c r="F1133" s="9">
        <f>NCW!A1133</f>
        <v>0</v>
      </c>
      <c r="G1133" s="10">
        <f>NCW!D1133</f>
        <v>0</v>
      </c>
      <c r="H1133" s="15">
        <f>NCW!E1133</f>
        <v>0</v>
      </c>
      <c r="I1133" s="23">
        <f>NCW!F1133</f>
        <v>0</v>
      </c>
      <c r="J1133" s="15">
        <f>NCW!G1133</f>
        <v>0</v>
      </c>
      <c r="K1133" s="15">
        <f>NCW!H1133</f>
        <v>0</v>
      </c>
      <c r="L1133" s="15" t="str">
        <f t="shared" ca="1" si="51"/>
        <v/>
      </c>
      <c r="M1133" s="4">
        <f>NCW!J1133</f>
        <v>0</v>
      </c>
      <c r="N1133" s="6">
        <f>NCW!K1133</f>
        <v>0</v>
      </c>
      <c r="O1133" s="11">
        <f>SUMIF(Invoiced!$C$2:$C$8000, F1133,Invoiced!$H$2:$H$8000)</f>
        <v>0</v>
      </c>
      <c r="P1133" s="18">
        <f t="shared" si="52"/>
        <v>0</v>
      </c>
      <c r="Q1133" s="7">
        <f>NCW!L1133</f>
        <v>0</v>
      </c>
      <c r="R1133" s="12">
        <f>SUMIF(Invoiced!$C$2:$C$8000, F1133,Invoiced!$I$2:$I$8000)</f>
        <v>0</v>
      </c>
      <c r="S1133" s="2">
        <f t="shared" si="53"/>
        <v>0</v>
      </c>
      <c r="T1133" s="28">
        <f>(1-NCW!M1133)</f>
        <v>1</v>
      </c>
    </row>
    <row r="1134" spans="1:20" x14ac:dyDescent="0.2">
      <c r="A1134">
        <v>1134</v>
      </c>
      <c r="B1134" s="9">
        <f>NCW!A1134</f>
        <v>0</v>
      </c>
      <c r="C1134" s="27">
        <f>NCW!B1134</f>
        <v>0</v>
      </c>
      <c r="D1134" s="19">
        <f>NCW!C1134</f>
        <v>0</v>
      </c>
      <c r="E1134" s="9">
        <f>NCW!N1134</f>
        <v>0</v>
      </c>
      <c r="F1134" s="9">
        <f>NCW!A1134</f>
        <v>0</v>
      </c>
      <c r="G1134" s="10">
        <f>NCW!D1134</f>
        <v>0</v>
      </c>
      <c r="H1134" s="15">
        <f>NCW!E1134</f>
        <v>0</v>
      </c>
      <c r="I1134" s="23">
        <f>NCW!F1134</f>
        <v>0</v>
      </c>
      <c r="J1134" s="15">
        <f>NCW!G1134</f>
        <v>0</v>
      </c>
      <c r="K1134" s="15">
        <f>NCW!H1134</f>
        <v>0</v>
      </c>
      <c r="L1134" s="15" t="str">
        <f t="shared" ca="1" si="51"/>
        <v/>
      </c>
      <c r="M1134" s="4">
        <f>NCW!J1134</f>
        <v>0</v>
      </c>
      <c r="N1134" s="6">
        <f>NCW!K1134</f>
        <v>0</v>
      </c>
      <c r="O1134" s="11">
        <f>SUMIF(Invoiced!$C$2:$C$8000, F1134,Invoiced!$H$2:$H$8000)</f>
        <v>0</v>
      </c>
      <c r="P1134" s="18">
        <f t="shared" si="52"/>
        <v>0</v>
      </c>
      <c r="Q1134" s="7">
        <f>NCW!L1134</f>
        <v>0</v>
      </c>
      <c r="R1134" s="12">
        <f>SUMIF(Invoiced!$C$2:$C$8000, F1134,Invoiced!$I$2:$I$8000)</f>
        <v>0</v>
      </c>
      <c r="S1134" s="2">
        <f t="shared" si="53"/>
        <v>0</v>
      </c>
      <c r="T1134" s="28">
        <f>(1-NCW!M1134)</f>
        <v>1</v>
      </c>
    </row>
    <row r="1135" spans="1:20" x14ac:dyDescent="0.2">
      <c r="A1135">
        <v>1135</v>
      </c>
      <c r="B1135" s="9">
        <f>NCW!A1135</f>
        <v>0</v>
      </c>
      <c r="C1135" s="27">
        <f>NCW!B1135</f>
        <v>0</v>
      </c>
      <c r="D1135" s="19">
        <f>NCW!C1135</f>
        <v>0</v>
      </c>
      <c r="E1135" s="9">
        <f>NCW!N1135</f>
        <v>0</v>
      </c>
      <c r="F1135" s="9">
        <f>NCW!A1135</f>
        <v>0</v>
      </c>
      <c r="G1135" s="10">
        <f>NCW!D1135</f>
        <v>0</v>
      </c>
      <c r="H1135" s="15">
        <f>NCW!E1135</f>
        <v>0</v>
      </c>
      <c r="I1135" s="23">
        <f>NCW!F1135</f>
        <v>0</v>
      </c>
      <c r="J1135" s="15">
        <f>NCW!G1135</f>
        <v>0</v>
      </c>
      <c r="K1135" s="15">
        <f>NCW!H1135</f>
        <v>0</v>
      </c>
      <c r="L1135" s="15" t="str">
        <f t="shared" ca="1" si="51"/>
        <v/>
      </c>
      <c r="M1135" s="4">
        <f>NCW!J1135</f>
        <v>0</v>
      </c>
      <c r="N1135" s="6">
        <f>NCW!K1135</f>
        <v>0</v>
      </c>
      <c r="O1135" s="11">
        <f>SUMIF(Invoiced!$C$2:$C$8000, F1135,Invoiced!$H$2:$H$8000)</f>
        <v>0</v>
      </c>
      <c r="P1135" s="18">
        <f t="shared" si="52"/>
        <v>0</v>
      </c>
      <c r="Q1135" s="7">
        <f>NCW!L1135</f>
        <v>0</v>
      </c>
      <c r="R1135" s="12">
        <f>SUMIF(Invoiced!$C$2:$C$8000, F1135,Invoiced!$I$2:$I$8000)</f>
        <v>0</v>
      </c>
      <c r="S1135" s="2">
        <f t="shared" si="53"/>
        <v>0</v>
      </c>
      <c r="T1135" s="28">
        <f>(1-NCW!M1135)</f>
        <v>1</v>
      </c>
    </row>
    <row r="1136" spans="1:20" x14ac:dyDescent="0.2">
      <c r="A1136">
        <v>1136</v>
      </c>
      <c r="B1136" s="9">
        <f>NCW!A1136</f>
        <v>0</v>
      </c>
      <c r="C1136" s="27">
        <f>NCW!B1136</f>
        <v>0</v>
      </c>
      <c r="D1136" s="19">
        <f>NCW!C1136</f>
        <v>0</v>
      </c>
      <c r="E1136" s="9">
        <f>NCW!N1136</f>
        <v>0</v>
      </c>
      <c r="F1136" s="9">
        <f>NCW!A1136</f>
        <v>0</v>
      </c>
      <c r="G1136" s="10">
        <f>NCW!D1136</f>
        <v>0</v>
      </c>
      <c r="H1136" s="15">
        <f>NCW!E1136</f>
        <v>0</v>
      </c>
      <c r="I1136" s="23">
        <f>NCW!F1136</f>
        <v>0</v>
      </c>
      <c r="J1136" s="15">
        <f>NCW!G1136</f>
        <v>0</v>
      </c>
      <c r="K1136" s="15">
        <f>NCW!H1136</f>
        <v>0</v>
      </c>
      <c r="L1136" s="15" t="str">
        <f t="shared" ca="1" si="51"/>
        <v/>
      </c>
      <c r="M1136" s="4">
        <f>NCW!J1136</f>
        <v>0</v>
      </c>
      <c r="N1136" s="6">
        <f>NCW!K1136</f>
        <v>0</v>
      </c>
      <c r="O1136" s="11">
        <f>SUMIF(Invoiced!$C$2:$C$8000, F1136,Invoiced!$H$2:$H$8000)</f>
        <v>0</v>
      </c>
      <c r="P1136" s="18">
        <f t="shared" si="52"/>
        <v>0</v>
      </c>
      <c r="Q1136" s="7">
        <f>NCW!L1136</f>
        <v>0</v>
      </c>
      <c r="R1136" s="12">
        <f>SUMIF(Invoiced!$C$2:$C$8000, F1136,Invoiced!$I$2:$I$8000)</f>
        <v>0</v>
      </c>
      <c r="S1136" s="2">
        <f t="shared" si="53"/>
        <v>0</v>
      </c>
      <c r="T1136" s="28">
        <f>(1-NCW!M1136)</f>
        <v>1</v>
      </c>
    </row>
    <row r="1137" spans="1:20" x14ac:dyDescent="0.2">
      <c r="A1137">
        <v>1137</v>
      </c>
      <c r="B1137" s="9">
        <f>NCW!A1137</f>
        <v>0</v>
      </c>
      <c r="C1137" s="27">
        <f>NCW!B1137</f>
        <v>0</v>
      </c>
      <c r="D1137" s="19">
        <f>NCW!C1137</f>
        <v>0</v>
      </c>
      <c r="E1137" s="9">
        <f>NCW!N1137</f>
        <v>0</v>
      </c>
      <c r="F1137" s="9">
        <f>NCW!A1137</f>
        <v>0</v>
      </c>
      <c r="G1137" s="10">
        <f>NCW!D1137</f>
        <v>0</v>
      </c>
      <c r="H1137" s="15">
        <f>NCW!E1137</f>
        <v>0</v>
      </c>
      <c r="I1137" s="23">
        <f>NCW!F1137</f>
        <v>0</v>
      </c>
      <c r="J1137" s="15">
        <f>NCW!G1137</f>
        <v>0</v>
      </c>
      <c r="K1137" s="15">
        <f>NCW!H1137</f>
        <v>0</v>
      </c>
      <c r="L1137" s="15" t="str">
        <f t="shared" ca="1" si="51"/>
        <v/>
      </c>
      <c r="M1137" s="4">
        <f>NCW!J1137</f>
        <v>0</v>
      </c>
      <c r="N1137" s="6">
        <f>NCW!K1137</f>
        <v>0</v>
      </c>
      <c r="O1137" s="11">
        <f>SUMIF(Invoiced!$C$2:$C$8000, F1137,Invoiced!$H$2:$H$8000)</f>
        <v>0</v>
      </c>
      <c r="P1137" s="18">
        <f t="shared" si="52"/>
        <v>0</v>
      </c>
      <c r="Q1137" s="7">
        <f>NCW!L1137</f>
        <v>0</v>
      </c>
      <c r="R1137" s="12">
        <f>SUMIF(Invoiced!$C$2:$C$8000, F1137,Invoiced!$I$2:$I$8000)</f>
        <v>0</v>
      </c>
      <c r="S1137" s="2">
        <f t="shared" si="53"/>
        <v>0</v>
      </c>
      <c r="T1137" s="28">
        <f>(1-NCW!M1137)</f>
        <v>1</v>
      </c>
    </row>
    <row r="1138" spans="1:20" x14ac:dyDescent="0.2">
      <c r="A1138">
        <v>1138</v>
      </c>
      <c r="B1138" s="9">
        <f>NCW!A1138</f>
        <v>0</v>
      </c>
      <c r="C1138" s="27">
        <f>NCW!B1138</f>
        <v>0</v>
      </c>
      <c r="D1138" s="19">
        <f>NCW!C1138</f>
        <v>0</v>
      </c>
      <c r="E1138" s="9">
        <f>NCW!N1138</f>
        <v>0</v>
      </c>
      <c r="F1138" s="9">
        <f>NCW!A1138</f>
        <v>0</v>
      </c>
      <c r="G1138" s="10">
        <f>NCW!D1138</f>
        <v>0</v>
      </c>
      <c r="H1138" s="15">
        <f>NCW!E1138</f>
        <v>0</v>
      </c>
      <c r="I1138" s="23">
        <f>NCW!F1138</f>
        <v>0</v>
      </c>
      <c r="J1138" s="15">
        <f>NCW!G1138</f>
        <v>0</v>
      </c>
      <c r="K1138" s="15">
        <f>NCW!H1138</f>
        <v>0</v>
      </c>
      <c r="L1138" s="15" t="str">
        <f t="shared" ca="1" si="51"/>
        <v/>
      </c>
      <c r="M1138" s="4">
        <f>NCW!J1138</f>
        <v>0</v>
      </c>
      <c r="N1138" s="6">
        <f>NCW!K1138</f>
        <v>0</v>
      </c>
      <c r="O1138" s="11">
        <f>SUMIF(Invoiced!$C$2:$C$8000, F1138,Invoiced!$H$2:$H$8000)</f>
        <v>0</v>
      </c>
      <c r="P1138" s="18">
        <f t="shared" si="52"/>
        <v>0</v>
      </c>
      <c r="Q1138" s="7">
        <f>NCW!L1138</f>
        <v>0</v>
      </c>
      <c r="R1138" s="12">
        <f>SUMIF(Invoiced!$C$2:$C$8000, F1138,Invoiced!$I$2:$I$8000)</f>
        <v>0</v>
      </c>
      <c r="S1138" s="2">
        <f t="shared" si="53"/>
        <v>0</v>
      </c>
      <c r="T1138" s="28">
        <f>(1-NCW!M1138)</f>
        <v>1</v>
      </c>
    </row>
    <row r="1139" spans="1:20" x14ac:dyDescent="0.2">
      <c r="A1139">
        <v>1139</v>
      </c>
      <c r="B1139" s="9">
        <f>NCW!A1139</f>
        <v>0</v>
      </c>
      <c r="C1139" s="27">
        <f>NCW!B1139</f>
        <v>0</v>
      </c>
      <c r="D1139" s="19">
        <f>NCW!C1139</f>
        <v>0</v>
      </c>
      <c r="E1139" s="9">
        <f>NCW!N1139</f>
        <v>0</v>
      </c>
      <c r="F1139" s="9">
        <f>NCW!A1139</f>
        <v>0</v>
      </c>
      <c r="G1139" s="10">
        <f>NCW!D1139</f>
        <v>0</v>
      </c>
      <c r="H1139" s="15">
        <f>NCW!E1139</f>
        <v>0</v>
      </c>
      <c r="I1139" s="23">
        <f>NCW!F1139</f>
        <v>0</v>
      </c>
      <c r="J1139" s="15">
        <f>NCW!G1139</f>
        <v>0</v>
      </c>
      <c r="K1139" s="15">
        <f>NCW!H1139</f>
        <v>0</v>
      </c>
      <c r="L1139" s="15" t="str">
        <f t="shared" ca="1" si="51"/>
        <v/>
      </c>
      <c r="M1139" s="4">
        <f>NCW!J1139</f>
        <v>0</v>
      </c>
      <c r="N1139" s="6">
        <f>NCW!K1139</f>
        <v>0</v>
      </c>
      <c r="O1139" s="11">
        <f>SUMIF(Invoiced!$C$2:$C$8000, F1139,Invoiced!$H$2:$H$8000)</f>
        <v>0</v>
      </c>
      <c r="P1139" s="18">
        <f t="shared" si="52"/>
        <v>0</v>
      </c>
      <c r="Q1139" s="7">
        <f>NCW!L1139</f>
        <v>0</v>
      </c>
      <c r="R1139" s="12">
        <f>SUMIF(Invoiced!$C$2:$C$8000, F1139,Invoiced!$I$2:$I$8000)</f>
        <v>0</v>
      </c>
      <c r="S1139" s="2">
        <f t="shared" si="53"/>
        <v>0</v>
      </c>
      <c r="T1139" s="28">
        <f>(1-NCW!M1139)</f>
        <v>1</v>
      </c>
    </row>
    <row r="1140" spans="1:20" x14ac:dyDescent="0.2">
      <c r="A1140">
        <v>1140</v>
      </c>
      <c r="B1140" s="9">
        <f>NCW!A1140</f>
        <v>0</v>
      </c>
      <c r="C1140" s="27">
        <f>NCW!B1140</f>
        <v>0</v>
      </c>
      <c r="D1140" s="19">
        <f>NCW!C1140</f>
        <v>0</v>
      </c>
      <c r="E1140" s="9">
        <f>NCW!N1140</f>
        <v>0</v>
      </c>
      <c r="F1140" s="9">
        <f>NCW!A1140</f>
        <v>0</v>
      </c>
      <c r="G1140" s="10">
        <f>NCW!D1140</f>
        <v>0</v>
      </c>
      <c r="H1140" s="15">
        <f>NCW!E1140</f>
        <v>0</v>
      </c>
      <c r="I1140" s="23">
        <f>NCW!F1140</f>
        <v>0</v>
      </c>
      <c r="J1140" s="15">
        <f>NCW!G1140</f>
        <v>0</v>
      </c>
      <c r="K1140" s="15">
        <f>NCW!H1140</f>
        <v>0</v>
      </c>
      <c r="L1140" s="15" t="str">
        <f t="shared" ca="1" si="51"/>
        <v/>
      </c>
      <c r="M1140" s="4">
        <f>NCW!J1140</f>
        <v>0</v>
      </c>
      <c r="N1140" s="6">
        <f>NCW!K1140</f>
        <v>0</v>
      </c>
      <c r="O1140" s="11">
        <f>SUMIF(Invoiced!$C$2:$C$8000, F1140,Invoiced!$H$2:$H$8000)</f>
        <v>0</v>
      </c>
      <c r="P1140" s="18">
        <f t="shared" si="52"/>
        <v>0</v>
      </c>
      <c r="Q1140" s="7">
        <f>NCW!L1140</f>
        <v>0</v>
      </c>
      <c r="R1140" s="12">
        <f>SUMIF(Invoiced!$C$2:$C$8000, F1140,Invoiced!$I$2:$I$8000)</f>
        <v>0</v>
      </c>
      <c r="S1140" s="2">
        <f t="shared" si="53"/>
        <v>0</v>
      </c>
      <c r="T1140" s="28">
        <f>(1-NCW!M1140)</f>
        <v>1</v>
      </c>
    </row>
    <row r="1141" spans="1:20" x14ac:dyDescent="0.2">
      <c r="A1141">
        <v>1141</v>
      </c>
      <c r="B1141" s="9">
        <f>NCW!A1141</f>
        <v>0</v>
      </c>
      <c r="C1141" s="27">
        <f>NCW!B1141</f>
        <v>0</v>
      </c>
      <c r="D1141" s="19">
        <f>NCW!C1141</f>
        <v>0</v>
      </c>
      <c r="E1141" s="9">
        <f>NCW!N1141</f>
        <v>0</v>
      </c>
      <c r="F1141" s="9">
        <f>NCW!A1141</f>
        <v>0</v>
      </c>
      <c r="G1141" s="10">
        <f>NCW!D1141</f>
        <v>0</v>
      </c>
      <c r="H1141" s="15">
        <f>NCW!E1141</f>
        <v>0</v>
      </c>
      <c r="I1141" s="23">
        <f>NCW!F1141</f>
        <v>0</v>
      </c>
      <c r="J1141" s="15">
        <f>NCW!G1141</f>
        <v>0</v>
      </c>
      <c r="K1141" s="15">
        <f>NCW!H1141</f>
        <v>0</v>
      </c>
      <c r="L1141" s="15" t="str">
        <f t="shared" ca="1" si="51"/>
        <v/>
      </c>
      <c r="M1141" s="4">
        <f>NCW!J1141</f>
        <v>0</v>
      </c>
      <c r="N1141" s="6">
        <f>NCW!K1141</f>
        <v>0</v>
      </c>
      <c r="O1141" s="11">
        <f>SUMIF(Invoiced!$C$2:$C$8000, F1141,Invoiced!$H$2:$H$8000)</f>
        <v>0</v>
      </c>
      <c r="P1141" s="18">
        <f t="shared" si="52"/>
        <v>0</v>
      </c>
      <c r="Q1141" s="7">
        <f>NCW!L1141</f>
        <v>0</v>
      </c>
      <c r="R1141" s="12">
        <f>SUMIF(Invoiced!$C$2:$C$8000, F1141,Invoiced!$I$2:$I$8000)</f>
        <v>0</v>
      </c>
      <c r="S1141" s="2">
        <f t="shared" si="53"/>
        <v>0</v>
      </c>
      <c r="T1141" s="28">
        <f>(1-NCW!M1141)</f>
        <v>1</v>
      </c>
    </row>
    <row r="1142" spans="1:20" x14ac:dyDescent="0.2">
      <c r="A1142">
        <v>1142</v>
      </c>
      <c r="B1142" s="9">
        <f>NCW!A1142</f>
        <v>0</v>
      </c>
      <c r="C1142" s="27">
        <f>NCW!B1142</f>
        <v>0</v>
      </c>
      <c r="D1142" s="19">
        <f>NCW!C1142</f>
        <v>0</v>
      </c>
      <c r="E1142" s="9">
        <f>NCW!N1142</f>
        <v>0</v>
      </c>
      <c r="F1142" s="9">
        <f>NCW!A1142</f>
        <v>0</v>
      </c>
      <c r="G1142" s="10">
        <f>NCW!D1142</f>
        <v>0</v>
      </c>
      <c r="H1142" s="15">
        <f>NCW!E1142</f>
        <v>0</v>
      </c>
      <c r="I1142" s="23">
        <f>NCW!F1142</f>
        <v>0</v>
      </c>
      <c r="J1142" s="15">
        <f>NCW!G1142</f>
        <v>0</v>
      </c>
      <c r="K1142" s="15">
        <f>NCW!H1142</f>
        <v>0</v>
      </c>
      <c r="L1142" s="15" t="str">
        <f t="shared" ca="1" si="51"/>
        <v/>
      </c>
      <c r="M1142" s="4">
        <f>NCW!J1142</f>
        <v>0</v>
      </c>
      <c r="N1142" s="6">
        <f>NCW!K1142</f>
        <v>0</v>
      </c>
      <c r="O1142" s="11">
        <f>SUMIF(Invoiced!$C$2:$C$8000, F1142,Invoiced!$H$2:$H$8000)</f>
        <v>0</v>
      </c>
      <c r="P1142" s="18">
        <f t="shared" si="52"/>
        <v>0</v>
      </c>
      <c r="Q1142" s="7">
        <f>NCW!L1142</f>
        <v>0</v>
      </c>
      <c r="R1142" s="12">
        <f>SUMIF(Invoiced!$C$2:$C$8000, F1142,Invoiced!$I$2:$I$8000)</f>
        <v>0</v>
      </c>
      <c r="S1142" s="2">
        <f t="shared" si="53"/>
        <v>0</v>
      </c>
      <c r="T1142" s="28">
        <f>(1-NCW!M1142)</f>
        <v>1</v>
      </c>
    </row>
    <row r="1143" spans="1:20" x14ac:dyDescent="0.2">
      <c r="A1143">
        <v>1143</v>
      </c>
      <c r="B1143" s="9">
        <f>NCW!A1143</f>
        <v>0</v>
      </c>
      <c r="C1143" s="27">
        <f>NCW!B1143</f>
        <v>0</v>
      </c>
      <c r="D1143" s="19">
        <f>NCW!C1143</f>
        <v>0</v>
      </c>
      <c r="E1143" s="9">
        <f>NCW!N1143</f>
        <v>0</v>
      </c>
      <c r="F1143" s="9">
        <f>NCW!A1143</f>
        <v>0</v>
      </c>
      <c r="G1143" s="10">
        <f>NCW!D1143</f>
        <v>0</v>
      </c>
      <c r="H1143" s="15">
        <f>NCW!E1143</f>
        <v>0</v>
      </c>
      <c r="I1143" s="23">
        <f>NCW!F1143</f>
        <v>0</v>
      </c>
      <c r="J1143" s="15">
        <f>NCW!G1143</f>
        <v>0</v>
      </c>
      <c r="K1143" s="15">
        <f>NCW!H1143</f>
        <v>0</v>
      </c>
      <c r="L1143" s="15" t="str">
        <f t="shared" ca="1" si="51"/>
        <v/>
      </c>
      <c r="M1143" s="4">
        <f>NCW!J1143</f>
        <v>0</v>
      </c>
      <c r="N1143" s="6">
        <f>NCW!K1143</f>
        <v>0</v>
      </c>
      <c r="O1143" s="11">
        <f>SUMIF(Invoiced!$C$2:$C$8000, F1143,Invoiced!$H$2:$H$8000)</f>
        <v>0</v>
      </c>
      <c r="P1143" s="18">
        <f t="shared" si="52"/>
        <v>0</v>
      </c>
      <c r="Q1143" s="7">
        <f>NCW!L1143</f>
        <v>0</v>
      </c>
      <c r="R1143" s="12">
        <f>SUMIF(Invoiced!$C$2:$C$8000, F1143,Invoiced!$I$2:$I$8000)</f>
        <v>0</v>
      </c>
      <c r="S1143" s="2">
        <f t="shared" si="53"/>
        <v>0</v>
      </c>
      <c r="T1143" s="28">
        <f>(1-NCW!M1143)</f>
        <v>1</v>
      </c>
    </row>
    <row r="1144" spans="1:20" x14ac:dyDescent="0.2">
      <c r="A1144">
        <v>1144</v>
      </c>
      <c r="B1144" s="9">
        <f>NCW!A1144</f>
        <v>0</v>
      </c>
      <c r="C1144" s="27">
        <f>NCW!B1144</f>
        <v>0</v>
      </c>
      <c r="D1144" s="19">
        <f>NCW!C1144</f>
        <v>0</v>
      </c>
      <c r="E1144" s="9">
        <f>NCW!N1144</f>
        <v>0</v>
      </c>
      <c r="F1144" s="9">
        <f>NCW!A1144</f>
        <v>0</v>
      </c>
      <c r="G1144" s="10">
        <f>NCW!D1144</f>
        <v>0</v>
      </c>
      <c r="H1144" s="15">
        <f>NCW!E1144</f>
        <v>0</v>
      </c>
      <c r="I1144" s="23">
        <f>NCW!F1144</f>
        <v>0</v>
      </c>
      <c r="J1144" s="15">
        <f>NCW!G1144</f>
        <v>0</v>
      </c>
      <c r="K1144" s="15">
        <f>NCW!H1144</f>
        <v>0</v>
      </c>
      <c r="L1144" s="15" t="str">
        <f t="shared" ca="1" si="51"/>
        <v/>
      </c>
      <c r="M1144" s="4">
        <f>NCW!J1144</f>
        <v>0</v>
      </c>
      <c r="N1144" s="6">
        <f>NCW!K1144</f>
        <v>0</v>
      </c>
      <c r="O1144" s="11">
        <f>SUMIF(Invoiced!$C$2:$C$8000, F1144,Invoiced!$H$2:$H$8000)</f>
        <v>0</v>
      </c>
      <c r="P1144" s="18">
        <f t="shared" si="52"/>
        <v>0</v>
      </c>
      <c r="Q1144" s="7">
        <f>NCW!L1144</f>
        <v>0</v>
      </c>
      <c r="R1144" s="12">
        <f>SUMIF(Invoiced!$C$2:$C$8000, F1144,Invoiced!$I$2:$I$8000)</f>
        <v>0</v>
      </c>
      <c r="S1144" s="2">
        <f t="shared" si="53"/>
        <v>0</v>
      </c>
      <c r="T1144" s="28">
        <f>(1-NCW!M1144)</f>
        <v>1</v>
      </c>
    </row>
    <row r="1145" spans="1:20" x14ac:dyDescent="0.2">
      <c r="A1145">
        <v>1145</v>
      </c>
      <c r="B1145" s="9">
        <f>NCW!A1145</f>
        <v>0</v>
      </c>
      <c r="C1145" s="27">
        <f>NCW!B1145</f>
        <v>0</v>
      </c>
      <c r="D1145" s="19">
        <f>NCW!C1145</f>
        <v>0</v>
      </c>
      <c r="E1145" s="9">
        <f>NCW!N1145</f>
        <v>0</v>
      </c>
      <c r="F1145" s="9">
        <f>NCW!A1145</f>
        <v>0</v>
      </c>
      <c r="G1145" s="10">
        <f>NCW!D1145</f>
        <v>0</v>
      </c>
      <c r="H1145" s="15">
        <f>NCW!E1145</f>
        <v>0</v>
      </c>
      <c r="I1145" s="23">
        <f>NCW!F1145</f>
        <v>0</v>
      </c>
      <c r="J1145" s="15">
        <f>NCW!G1145</f>
        <v>0</v>
      </c>
      <c r="K1145" s="15">
        <f>NCW!H1145</f>
        <v>0</v>
      </c>
      <c r="L1145" s="15" t="str">
        <f t="shared" ca="1" si="51"/>
        <v/>
      </c>
      <c r="M1145" s="4">
        <f>NCW!J1145</f>
        <v>0</v>
      </c>
      <c r="N1145" s="6">
        <f>NCW!K1145</f>
        <v>0</v>
      </c>
      <c r="O1145" s="11">
        <f>SUMIF(Invoiced!$C$2:$C$8000, F1145,Invoiced!$H$2:$H$8000)</f>
        <v>0</v>
      </c>
      <c r="P1145" s="18">
        <f t="shared" si="52"/>
        <v>0</v>
      </c>
      <c r="Q1145" s="7">
        <f>NCW!L1145</f>
        <v>0</v>
      </c>
      <c r="R1145" s="12">
        <f>SUMIF(Invoiced!$C$2:$C$8000, F1145,Invoiced!$I$2:$I$8000)</f>
        <v>0</v>
      </c>
      <c r="S1145" s="2">
        <f t="shared" si="53"/>
        <v>0</v>
      </c>
      <c r="T1145" s="28">
        <f>(1-NCW!M1145)</f>
        <v>1</v>
      </c>
    </row>
    <row r="1146" spans="1:20" x14ac:dyDescent="0.2">
      <c r="A1146">
        <v>1146</v>
      </c>
      <c r="B1146" s="9">
        <f>NCW!A1146</f>
        <v>0</v>
      </c>
      <c r="C1146" s="27">
        <f>NCW!B1146</f>
        <v>0</v>
      </c>
      <c r="D1146" s="19">
        <f>NCW!C1146</f>
        <v>0</v>
      </c>
      <c r="E1146" s="9">
        <f>NCW!N1146</f>
        <v>0</v>
      </c>
      <c r="F1146" s="9">
        <f>NCW!A1146</f>
        <v>0</v>
      </c>
      <c r="G1146" s="10">
        <f>NCW!D1146</f>
        <v>0</v>
      </c>
      <c r="H1146" s="15">
        <f>NCW!E1146</f>
        <v>0</v>
      </c>
      <c r="I1146" s="23">
        <f>NCW!F1146</f>
        <v>0</v>
      </c>
      <c r="J1146" s="15">
        <f>NCW!G1146</f>
        <v>0</v>
      </c>
      <c r="K1146" s="15">
        <f>NCW!H1146</f>
        <v>0</v>
      </c>
      <c r="L1146" s="15" t="str">
        <f t="shared" ca="1" si="51"/>
        <v/>
      </c>
      <c r="M1146" s="4">
        <f>NCW!J1146</f>
        <v>0</v>
      </c>
      <c r="N1146" s="6">
        <f>NCW!K1146</f>
        <v>0</v>
      </c>
      <c r="O1146" s="11">
        <f>SUMIF(Invoiced!$C$2:$C$8000, F1146,Invoiced!$H$2:$H$8000)</f>
        <v>0</v>
      </c>
      <c r="P1146" s="18">
        <f t="shared" si="52"/>
        <v>0</v>
      </c>
      <c r="Q1146" s="7">
        <f>NCW!L1146</f>
        <v>0</v>
      </c>
      <c r="R1146" s="12">
        <f>SUMIF(Invoiced!$C$2:$C$8000, F1146,Invoiced!$I$2:$I$8000)</f>
        <v>0</v>
      </c>
      <c r="S1146" s="2">
        <f t="shared" si="53"/>
        <v>0</v>
      </c>
      <c r="T1146" s="28">
        <f>(1-NCW!M1146)</f>
        <v>1</v>
      </c>
    </row>
    <row r="1147" spans="1:20" x14ac:dyDescent="0.2">
      <c r="A1147">
        <v>1147</v>
      </c>
      <c r="B1147" s="9">
        <f>NCW!A1147</f>
        <v>0</v>
      </c>
      <c r="C1147" s="27">
        <f>NCW!B1147</f>
        <v>0</v>
      </c>
      <c r="D1147" s="19">
        <f>NCW!C1147</f>
        <v>0</v>
      </c>
      <c r="E1147" s="9">
        <f>NCW!N1147</f>
        <v>0</v>
      </c>
      <c r="F1147" s="9">
        <f>NCW!A1147</f>
        <v>0</v>
      </c>
      <c r="G1147" s="10">
        <f>NCW!D1147</f>
        <v>0</v>
      </c>
      <c r="H1147" s="15">
        <f>NCW!E1147</f>
        <v>0</v>
      </c>
      <c r="I1147" s="23">
        <f>NCW!F1147</f>
        <v>0</v>
      </c>
      <c r="J1147" s="15">
        <f>NCW!G1147</f>
        <v>0</v>
      </c>
      <c r="K1147" s="15">
        <f>NCW!H1147</f>
        <v>0</v>
      </c>
      <c r="L1147" s="15" t="str">
        <f t="shared" ca="1" si="51"/>
        <v/>
      </c>
      <c r="M1147" s="4">
        <f>NCW!J1147</f>
        <v>0</v>
      </c>
      <c r="N1147" s="6">
        <f>NCW!K1147</f>
        <v>0</v>
      </c>
      <c r="O1147" s="11">
        <f>SUMIF(Invoiced!$C$2:$C$8000, F1147,Invoiced!$H$2:$H$8000)</f>
        <v>0</v>
      </c>
      <c r="P1147" s="18">
        <f t="shared" si="52"/>
        <v>0</v>
      </c>
      <c r="Q1147" s="7">
        <f>NCW!L1147</f>
        <v>0</v>
      </c>
      <c r="R1147" s="12">
        <f>SUMIF(Invoiced!$C$2:$C$8000, F1147,Invoiced!$I$2:$I$8000)</f>
        <v>0</v>
      </c>
      <c r="S1147" s="2">
        <f t="shared" si="53"/>
        <v>0</v>
      </c>
      <c r="T1147" s="28">
        <f>(1-NCW!M1147)</f>
        <v>1</v>
      </c>
    </row>
    <row r="1148" spans="1:20" x14ac:dyDescent="0.2">
      <c r="A1148">
        <v>1148</v>
      </c>
      <c r="B1148" s="9">
        <f>NCW!A1148</f>
        <v>0</v>
      </c>
      <c r="C1148" s="27">
        <f>NCW!B1148</f>
        <v>0</v>
      </c>
      <c r="D1148" s="19">
        <f>NCW!C1148</f>
        <v>0</v>
      </c>
      <c r="E1148" s="9">
        <f>NCW!N1148</f>
        <v>0</v>
      </c>
      <c r="F1148" s="9">
        <f>NCW!A1148</f>
        <v>0</v>
      </c>
      <c r="G1148" s="10">
        <f>NCW!D1148</f>
        <v>0</v>
      </c>
      <c r="H1148" s="15">
        <f>NCW!E1148</f>
        <v>0</v>
      </c>
      <c r="I1148" s="23">
        <f>NCW!F1148</f>
        <v>0</v>
      </c>
      <c r="J1148" s="15">
        <f>NCW!G1148</f>
        <v>0</v>
      </c>
      <c r="K1148" s="15">
        <f>NCW!H1148</f>
        <v>0</v>
      </c>
      <c r="L1148" s="15" t="str">
        <f t="shared" ca="1" si="51"/>
        <v/>
      </c>
      <c r="M1148" s="4">
        <f>NCW!J1148</f>
        <v>0</v>
      </c>
      <c r="N1148" s="6">
        <f>NCW!K1148</f>
        <v>0</v>
      </c>
      <c r="O1148" s="11">
        <f>SUMIF(Invoiced!$C$2:$C$8000, F1148,Invoiced!$H$2:$H$8000)</f>
        <v>0</v>
      </c>
      <c r="P1148" s="18">
        <f t="shared" si="52"/>
        <v>0</v>
      </c>
      <c r="Q1148" s="7">
        <f>NCW!L1148</f>
        <v>0</v>
      </c>
      <c r="R1148" s="12">
        <f>SUMIF(Invoiced!$C$2:$C$8000, F1148,Invoiced!$I$2:$I$8000)</f>
        <v>0</v>
      </c>
      <c r="S1148" s="2">
        <f t="shared" si="53"/>
        <v>0</v>
      </c>
      <c r="T1148" s="28">
        <f>(1-NCW!M1148)</f>
        <v>1</v>
      </c>
    </row>
    <row r="1149" spans="1:20" x14ac:dyDescent="0.2">
      <c r="A1149">
        <v>1149</v>
      </c>
      <c r="B1149" s="9">
        <f>NCW!A1149</f>
        <v>0</v>
      </c>
      <c r="C1149" s="27">
        <f>NCW!B1149</f>
        <v>0</v>
      </c>
      <c r="D1149" s="19">
        <f>NCW!C1149</f>
        <v>0</v>
      </c>
      <c r="E1149" s="9">
        <f>NCW!N1149</f>
        <v>0</v>
      </c>
      <c r="F1149" s="9">
        <f>NCW!A1149</f>
        <v>0</v>
      </c>
      <c r="G1149" s="10">
        <f>NCW!D1149</f>
        <v>0</v>
      </c>
      <c r="H1149" s="15">
        <f>NCW!E1149</f>
        <v>0</v>
      </c>
      <c r="I1149" s="23">
        <f>NCW!F1149</f>
        <v>0</v>
      </c>
      <c r="J1149" s="15">
        <f>NCW!G1149</f>
        <v>0</v>
      </c>
      <c r="K1149" s="15">
        <f>NCW!H1149</f>
        <v>0</v>
      </c>
      <c r="L1149" s="15" t="str">
        <f t="shared" ca="1" si="51"/>
        <v/>
      </c>
      <c r="M1149" s="4">
        <f>NCW!J1149</f>
        <v>0</v>
      </c>
      <c r="N1149" s="6">
        <f>NCW!K1149</f>
        <v>0</v>
      </c>
      <c r="O1149" s="11">
        <f>SUMIF(Invoiced!$C$2:$C$8000, F1149,Invoiced!$H$2:$H$8000)</f>
        <v>0</v>
      </c>
      <c r="P1149" s="18">
        <f t="shared" si="52"/>
        <v>0</v>
      </c>
      <c r="Q1149" s="7">
        <f>NCW!L1149</f>
        <v>0</v>
      </c>
      <c r="R1149" s="12">
        <f>SUMIF(Invoiced!$C$2:$C$8000, F1149,Invoiced!$I$2:$I$8000)</f>
        <v>0</v>
      </c>
      <c r="S1149" s="2">
        <f t="shared" si="53"/>
        <v>0</v>
      </c>
      <c r="T1149" s="28">
        <f>(1-NCW!M1149)</f>
        <v>1</v>
      </c>
    </row>
    <row r="1150" spans="1:20" x14ac:dyDescent="0.2">
      <c r="A1150">
        <v>1150</v>
      </c>
      <c r="B1150" s="9">
        <f>NCW!A1150</f>
        <v>0</v>
      </c>
      <c r="C1150" s="27">
        <f>NCW!B1150</f>
        <v>0</v>
      </c>
      <c r="D1150" s="19">
        <f>NCW!C1150</f>
        <v>0</v>
      </c>
      <c r="E1150" s="9">
        <f>NCW!N1150</f>
        <v>0</v>
      </c>
      <c r="F1150" s="9">
        <f>NCW!A1150</f>
        <v>0</v>
      </c>
      <c r="G1150" s="10">
        <f>NCW!D1150</f>
        <v>0</v>
      </c>
      <c r="H1150" s="15">
        <f>NCW!E1150</f>
        <v>0</v>
      </c>
      <c r="I1150" s="23">
        <f>NCW!F1150</f>
        <v>0</v>
      </c>
      <c r="J1150" s="15">
        <f>NCW!G1150</f>
        <v>0</v>
      </c>
      <c r="K1150" s="15">
        <f>NCW!H1150</f>
        <v>0</v>
      </c>
      <c r="L1150" s="15" t="str">
        <f t="shared" ca="1" si="51"/>
        <v/>
      </c>
      <c r="M1150" s="4">
        <f>NCW!J1150</f>
        <v>0</v>
      </c>
      <c r="N1150" s="6">
        <f>NCW!K1150</f>
        <v>0</v>
      </c>
      <c r="O1150" s="11">
        <f>SUMIF(Invoiced!$C$2:$C$8000, F1150,Invoiced!$H$2:$H$8000)</f>
        <v>0</v>
      </c>
      <c r="P1150" s="18">
        <f t="shared" si="52"/>
        <v>0</v>
      </c>
      <c r="Q1150" s="7">
        <f>NCW!L1150</f>
        <v>0</v>
      </c>
      <c r="R1150" s="12">
        <f>SUMIF(Invoiced!$C$2:$C$8000, F1150,Invoiced!$I$2:$I$8000)</f>
        <v>0</v>
      </c>
      <c r="S1150" s="2">
        <f t="shared" si="53"/>
        <v>0</v>
      </c>
      <c r="T1150" s="28">
        <f>(1-NCW!M1150)</f>
        <v>1</v>
      </c>
    </row>
    <row r="1151" spans="1:20" x14ac:dyDescent="0.2">
      <c r="A1151">
        <v>1151</v>
      </c>
      <c r="B1151" s="9">
        <f>NCW!A1151</f>
        <v>0</v>
      </c>
      <c r="C1151" s="27">
        <f>NCW!B1151</f>
        <v>0</v>
      </c>
      <c r="D1151" s="19">
        <f>NCW!C1151</f>
        <v>0</v>
      </c>
      <c r="E1151" s="9">
        <f>NCW!N1151</f>
        <v>0</v>
      </c>
      <c r="F1151" s="9">
        <f>NCW!A1151</f>
        <v>0</v>
      </c>
      <c r="G1151" s="10">
        <f>NCW!D1151</f>
        <v>0</v>
      </c>
      <c r="H1151" s="15">
        <f>NCW!E1151</f>
        <v>0</v>
      </c>
      <c r="I1151" s="23">
        <f>NCW!F1151</f>
        <v>0</v>
      </c>
      <c r="J1151" s="15">
        <f>NCW!G1151</f>
        <v>0</v>
      </c>
      <c r="K1151" s="15">
        <f>NCW!H1151</f>
        <v>0</v>
      </c>
      <c r="L1151" s="15" t="str">
        <f t="shared" ca="1" si="51"/>
        <v/>
      </c>
      <c r="M1151" s="4">
        <f>NCW!J1151</f>
        <v>0</v>
      </c>
      <c r="N1151" s="6">
        <f>NCW!K1151</f>
        <v>0</v>
      </c>
      <c r="O1151" s="11">
        <f>SUMIF(Invoiced!$C$2:$C$8000, F1151,Invoiced!$H$2:$H$8000)</f>
        <v>0</v>
      </c>
      <c r="P1151" s="18">
        <f t="shared" si="52"/>
        <v>0</v>
      </c>
      <c r="Q1151" s="7">
        <f>NCW!L1151</f>
        <v>0</v>
      </c>
      <c r="R1151" s="12">
        <f>SUMIF(Invoiced!$C$2:$C$8000, F1151,Invoiced!$I$2:$I$8000)</f>
        <v>0</v>
      </c>
      <c r="S1151" s="2">
        <f t="shared" si="53"/>
        <v>0</v>
      </c>
      <c r="T1151" s="28">
        <f>(1-NCW!M1151)</f>
        <v>1</v>
      </c>
    </row>
    <row r="1152" spans="1:20" x14ac:dyDescent="0.2">
      <c r="A1152">
        <v>1152</v>
      </c>
      <c r="B1152" s="9">
        <f>NCW!A1152</f>
        <v>0</v>
      </c>
      <c r="C1152" s="27">
        <f>NCW!B1152</f>
        <v>0</v>
      </c>
      <c r="D1152" s="19">
        <f>NCW!C1152</f>
        <v>0</v>
      </c>
      <c r="E1152" s="9">
        <f>NCW!N1152</f>
        <v>0</v>
      </c>
      <c r="F1152" s="9">
        <f>NCW!A1152</f>
        <v>0</v>
      </c>
      <c r="G1152" s="10">
        <f>NCW!D1152</f>
        <v>0</v>
      </c>
      <c r="H1152" s="15">
        <f>NCW!E1152</f>
        <v>0</v>
      </c>
      <c r="I1152" s="23">
        <f>NCW!F1152</f>
        <v>0</v>
      </c>
      <c r="J1152" s="15">
        <f>NCW!G1152</f>
        <v>0</v>
      </c>
      <c r="K1152" s="15">
        <f>NCW!H1152</f>
        <v>0</v>
      </c>
      <c r="L1152" s="15" t="str">
        <f t="shared" ca="1" si="51"/>
        <v/>
      </c>
      <c r="M1152" s="4">
        <f>NCW!J1152</f>
        <v>0</v>
      </c>
      <c r="N1152" s="6">
        <f>NCW!K1152</f>
        <v>0</v>
      </c>
      <c r="O1152" s="11">
        <f>SUMIF(Invoiced!$C$2:$C$8000, F1152,Invoiced!$H$2:$H$8000)</f>
        <v>0</v>
      </c>
      <c r="P1152" s="18">
        <f t="shared" si="52"/>
        <v>0</v>
      </c>
      <c r="Q1152" s="7">
        <f>NCW!L1152</f>
        <v>0</v>
      </c>
      <c r="R1152" s="12">
        <f>SUMIF(Invoiced!$C$2:$C$8000, F1152,Invoiced!$I$2:$I$8000)</f>
        <v>0</v>
      </c>
      <c r="S1152" s="2">
        <f t="shared" si="53"/>
        <v>0</v>
      </c>
      <c r="T1152" s="28">
        <f>(1-NCW!M1152)</f>
        <v>1</v>
      </c>
    </row>
    <row r="1153" spans="1:20" x14ac:dyDescent="0.2">
      <c r="A1153">
        <v>1153</v>
      </c>
      <c r="B1153" s="9">
        <f>NCW!A1153</f>
        <v>0</v>
      </c>
      <c r="C1153" s="27">
        <f>NCW!B1153</f>
        <v>0</v>
      </c>
      <c r="D1153" s="19">
        <f>NCW!C1153</f>
        <v>0</v>
      </c>
      <c r="E1153" s="9">
        <f>NCW!N1153</f>
        <v>0</v>
      </c>
      <c r="F1153" s="9">
        <f>NCW!A1153</f>
        <v>0</v>
      </c>
      <c r="G1153" s="10">
        <f>NCW!D1153</f>
        <v>0</v>
      </c>
      <c r="H1153" s="15">
        <f>NCW!E1153</f>
        <v>0</v>
      </c>
      <c r="I1153" s="23">
        <f>NCW!F1153</f>
        <v>0</v>
      </c>
      <c r="J1153" s="15">
        <f>NCW!G1153</f>
        <v>0</v>
      </c>
      <c r="K1153" s="15">
        <f>NCW!H1153</f>
        <v>0</v>
      </c>
      <c r="L1153" s="15" t="str">
        <f t="shared" ca="1" si="51"/>
        <v/>
      </c>
      <c r="M1153" s="4">
        <f>NCW!J1153</f>
        <v>0</v>
      </c>
      <c r="N1153" s="6">
        <f>NCW!K1153</f>
        <v>0</v>
      </c>
      <c r="O1153" s="11">
        <f>SUMIF(Invoiced!$C$2:$C$8000, F1153,Invoiced!$H$2:$H$8000)</f>
        <v>0</v>
      </c>
      <c r="P1153" s="18">
        <f t="shared" si="52"/>
        <v>0</v>
      </c>
      <c r="Q1153" s="7">
        <f>NCW!L1153</f>
        <v>0</v>
      </c>
      <c r="R1153" s="12">
        <f>SUMIF(Invoiced!$C$2:$C$8000, F1153,Invoiced!$I$2:$I$8000)</f>
        <v>0</v>
      </c>
      <c r="S1153" s="2">
        <f t="shared" si="53"/>
        <v>0</v>
      </c>
      <c r="T1153" s="28">
        <f>(1-NCW!M1153)</f>
        <v>1</v>
      </c>
    </row>
    <row r="1154" spans="1:20" x14ac:dyDescent="0.2">
      <c r="A1154">
        <v>1154</v>
      </c>
      <c r="B1154" s="9">
        <f>NCW!A1154</f>
        <v>0</v>
      </c>
      <c r="C1154" s="27">
        <f>NCW!B1154</f>
        <v>0</v>
      </c>
      <c r="D1154" s="19">
        <f>NCW!C1154</f>
        <v>0</v>
      </c>
      <c r="E1154" s="9">
        <f>NCW!N1154</f>
        <v>0</v>
      </c>
      <c r="F1154" s="9">
        <f>NCW!A1154</f>
        <v>0</v>
      </c>
      <c r="G1154" s="10">
        <f>NCW!D1154</f>
        <v>0</v>
      </c>
      <c r="H1154" s="15">
        <f>NCW!E1154</f>
        <v>0</v>
      </c>
      <c r="I1154" s="23">
        <f>NCW!F1154</f>
        <v>0</v>
      </c>
      <c r="J1154" s="15">
        <f>NCW!G1154</f>
        <v>0</v>
      </c>
      <c r="K1154" s="15">
        <f>NCW!H1154</f>
        <v>0</v>
      </c>
      <c r="L1154" s="15" t="str">
        <f t="shared" ca="1" si="51"/>
        <v/>
      </c>
      <c r="M1154" s="4">
        <f>NCW!J1154</f>
        <v>0</v>
      </c>
      <c r="N1154" s="6">
        <f>NCW!K1154</f>
        <v>0</v>
      </c>
      <c r="O1154" s="11">
        <f>SUMIF(Invoiced!$C$2:$C$8000, F1154,Invoiced!$H$2:$H$8000)</f>
        <v>0</v>
      </c>
      <c r="P1154" s="18">
        <f t="shared" si="52"/>
        <v>0</v>
      </c>
      <c r="Q1154" s="7">
        <f>NCW!L1154</f>
        <v>0</v>
      </c>
      <c r="R1154" s="12">
        <f>SUMIF(Invoiced!$C$2:$C$8000, F1154,Invoiced!$I$2:$I$8000)</f>
        <v>0</v>
      </c>
      <c r="S1154" s="2">
        <f t="shared" si="53"/>
        <v>0</v>
      </c>
      <c r="T1154" s="28">
        <f>(1-NCW!M1154)</f>
        <v>1</v>
      </c>
    </row>
    <row r="1155" spans="1:20" x14ac:dyDescent="0.2">
      <c r="A1155">
        <v>1155</v>
      </c>
      <c r="B1155" s="9">
        <f>NCW!A1155</f>
        <v>0</v>
      </c>
      <c r="C1155" s="27">
        <f>NCW!B1155</f>
        <v>0</v>
      </c>
      <c r="D1155" s="19">
        <f>NCW!C1155</f>
        <v>0</v>
      </c>
      <c r="E1155" s="9">
        <f>NCW!N1155</f>
        <v>0</v>
      </c>
      <c r="F1155" s="9">
        <f>NCW!A1155</f>
        <v>0</v>
      </c>
      <c r="G1155" s="10">
        <f>NCW!D1155</f>
        <v>0</v>
      </c>
      <c r="H1155" s="15">
        <f>NCW!E1155</f>
        <v>0</v>
      </c>
      <c r="I1155" s="23">
        <f>NCW!F1155</f>
        <v>0</v>
      </c>
      <c r="J1155" s="15">
        <f>NCW!G1155</f>
        <v>0</v>
      </c>
      <c r="K1155" s="15">
        <f>NCW!H1155</f>
        <v>0</v>
      </c>
      <c r="L1155" s="15" t="str">
        <f t="shared" ref="L1155:L1218" ca="1" si="54">IF(INDIRECT("NCW!I" &amp; A1155) = "","",INDIRECT("NCW!I" &amp; A1155) )</f>
        <v/>
      </c>
      <c r="M1155" s="4">
        <f>NCW!J1155</f>
        <v>0</v>
      </c>
      <c r="N1155" s="6">
        <f>NCW!K1155</f>
        <v>0</v>
      </c>
      <c r="O1155" s="11">
        <f>SUMIF(Invoiced!$C$2:$C$8000, F1155,Invoiced!$H$2:$H$8000)</f>
        <v>0</v>
      </c>
      <c r="P1155" s="18">
        <f t="shared" ref="P1155:P1218" si="55">M1155-O1155</f>
        <v>0</v>
      </c>
      <c r="Q1155" s="7">
        <f>NCW!L1155</f>
        <v>0</v>
      </c>
      <c r="R1155" s="12">
        <f>SUMIF(Invoiced!$C$2:$C$8000, F1155,Invoiced!$I$2:$I$8000)</f>
        <v>0</v>
      </c>
      <c r="S1155" s="2">
        <f t="shared" ref="S1155:S1218" si="56">Q1155-R1155</f>
        <v>0</v>
      </c>
      <c r="T1155" s="28">
        <f>(1-NCW!M1155)</f>
        <v>1</v>
      </c>
    </row>
    <row r="1156" spans="1:20" x14ac:dyDescent="0.2">
      <c r="A1156">
        <v>1156</v>
      </c>
      <c r="B1156" s="9">
        <f>NCW!A1156</f>
        <v>0</v>
      </c>
      <c r="C1156" s="27">
        <f>NCW!B1156</f>
        <v>0</v>
      </c>
      <c r="D1156" s="19">
        <f>NCW!C1156</f>
        <v>0</v>
      </c>
      <c r="E1156" s="9">
        <f>NCW!N1156</f>
        <v>0</v>
      </c>
      <c r="F1156" s="9">
        <f>NCW!A1156</f>
        <v>0</v>
      </c>
      <c r="G1156" s="10">
        <f>NCW!D1156</f>
        <v>0</v>
      </c>
      <c r="H1156" s="15">
        <f>NCW!E1156</f>
        <v>0</v>
      </c>
      <c r="I1156" s="23">
        <f>NCW!F1156</f>
        <v>0</v>
      </c>
      <c r="J1156" s="15">
        <f>NCW!G1156</f>
        <v>0</v>
      </c>
      <c r="K1156" s="15">
        <f>NCW!H1156</f>
        <v>0</v>
      </c>
      <c r="L1156" s="15" t="str">
        <f t="shared" ca="1" si="54"/>
        <v/>
      </c>
      <c r="M1156" s="4">
        <f>NCW!J1156</f>
        <v>0</v>
      </c>
      <c r="N1156" s="6">
        <f>NCW!K1156</f>
        <v>0</v>
      </c>
      <c r="O1156" s="11">
        <f>SUMIF(Invoiced!$C$2:$C$8000, F1156,Invoiced!$H$2:$H$8000)</f>
        <v>0</v>
      </c>
      <c r="P1156" s="18">
        <f t="shared" si="55"/>
        <v>0</v>
      </c>
      <c r="Q1156" s="7">
        <f>NCW!L1156</f>
        <v>0</v>
      </c>
      <c r="R1156" s="12">
        <f>SUMIF(Invoiced!$C$2:$C$8000, F1156,Invoiced!$I$2:$I$8000)</f>
        <v>0</v>
      </c>
      <c r="S1156" s="2">
        <f t="shared" si="56"/>
        <v>0</v>
      </c>
      <c r="T1156" s="28">
        <f>(1-NCW!M1156)</f>
        <v>1</v>
      </c>
    </row>
    <row r="1157" spans="1:20" x14ac:dyDescent="0.2">
      <c r="A1157">
        <v>1157</v>
      </c>
      <c r="B1157" s="9">
        <f>NCW!A1157</f>
        <v>0</v>
      </c>
      <c r="C1157" s="27">
        <f>NCW!B1157</f>
        <v>0</v>
      </c>
      <c r="D1157" s="19">
        <f>NCW!C1157</f>
        <v>0</v>
      </c>
      <c r="E1157" s="9">
        <f>NCW!N1157</f>
        <v>0</v>
      </c>
      <c r="F1157" s="9">
        <f>NCW!A1157</f>
        <v>0</v>
      </c>
      <c r="G1157" s="10">
        <f>NCW!D1157</f>
        <v>0</v>
      </c>
      <c r="H1157" s="15">
        <f>NCW!E1157</f>
        <v>0</v>
      </c>
      <c r="I1157" s="23">
        <f>NCW!F1157</f>
        <v>0</v>
      </c>
      <c r="J1157" s="15">
        <f>NCW!G1157</f>
        <v>0</v>
      </c>
      <c r="K1157" s="15">
        <f>NCW!H1157</f>
        <v>0</v>
      </c>
      <c r="L1157" s="15" t="str">
        <f t="shared" ca="1" si="54"/>
        <v/>
      </c>
      <c r="M1157" s="4">
        <f>NCW!J1157</f>
        <v>0</v>
      </c>
      <c r="N1157" s="6">
        <f>NCW!K1157</f>
        <v>0</v>
      </c>
      <c r="O1157" s="11">
        <f>SUMIF(Invoiced!$C$2:$C$8000, F1157,Invoiced!$H$2:$H$8000)</f>
        <v>0</v>
      </c>
      <c r="P1157" s="18">
        <f t="shared" si="55"/>
        <v>0</v>
      </c>
      <c r="Q1157" s="7">
        <f>NCW!L1157</f>
        <v>0</v>
      </c>
      <c r="R1157" s="12">
        <f>SUMIF(Invoiced!$C$2:$C$8000, F1157,Invoiced!$I$2:$I$8000)</f>
        <v>0</v>
      </c>
      <c r="S1157" s="2">
        <f t="shared" si="56"/>
        <v>0</v>
      </c>
      <c r="T1157" s="28">
        <f>(1-NCW!M1157)</f>
        <v>1</v>
      </c>
    </row>
    <row r="1158" spans="1:20" x14ac:dyDescent="0.2">
      <c r="A1158">
        <v>1158</v>
      </c>
      <c r="B1158" s="9">
        <f>NCW!A1158</f>
        <v>0</v>
      </c>
      <c r="C1158" s="27">
        <f>NCW!B1158</f>
        <v>0</v>
      </c>
      <c r="D1158" s="19">
        <f>NCW!C1158</f>
        <v>0</v>
      </c>
      <c r="E1158" s="9">
        <f>NCW!N1158</f>
        <v>0</v>
      </c>
      <c r="F1158" s="9">
        <f>NCW!A1158</f>
        <v>0</v>
      </c>
      <c r="G1158" s="10">
        <f>NCW!D1158</f>
        <v>0</v>
      </c>
      <c r="H1158" s="15">
        <f>NCW!E1158</f>
        <v>0</v>
      </c>
      <c r="I1158" s="23">
        <f>NCW!F1158</f>
        <v>0</v>
      </c>
      <c r="J1158" s="15">
        <f>NCW!G1158</f>
        <v>0</v>
      </c>
      <c r="K1158" s="15">
        <f>NCW!H1158</f>
        <v>0</v>
      </c>
      <c r="L1158" s="15" t="str">
        <f t="shared" ca="1" si="54"/>
        <v/>
      </c>
      <c r="M1158" s="4">
        <f>NCW!J1158</f>
        <v>0</v>
      </c>
      <c r="N1158" s="6">
        <f>NCW!K1158</f>
        <v>0</v>
      </c>
      <c r="O1158" s="11">
        <f>SUMIF(Invoiced!$C$2:$C$8000, F1158,Invoiced!$H$2:$H$8000)</f>
        <v>0</v>
      </c>
      <c r="P1158" s="18">
        <f t="shared" si="55"/>
        <v>0</v>
      </c>
      <c r="Q1158" s="7">
        <f>NCW!L1158</f>
        <v>0</v>
      </c>
      <c r="R1158" s="12">
        <f>SUMIF(Invoiced!$C$2:$C$8000, F1158,Invoiced!$I$2:$I$8000)</f>
        <v>0</v>
      </c>
      <c r="S1158" s="2">
        <f t="shared" si="56"/>
        <v>0</v>
      </c>
      <c r="T1158" s="28">
        <f>(1-NCW!M1158)</f>
        <v>1</v>
      </c>
    </row>
    <row r="1159" spans="1:20" x14ac:dyDescent="0.2">
      <c r="A1159">
        <v>1159</v>
      </c>
      <c r="B1159" s="9">
        <f>NCW!A1159</f>
        <v>0</v>
      </c>
      <c r="C1159" s="27">
        <f>NCW!B1159</f>
        <v>0</v>
      </c>
      <c r="D1159" s="19">
        <f>NCW!C1159</f>
        <v>0</v>
      </c>
      <c r="E1159" s="9">
        <f>NCW!N1159</f>
        <v>0</v>
      </c>
      <c r="F1159" s="9">
        <f>NCW!A1159</f>
        <v>0</v>
      </c>
      <c r="G1159" s="10">
        <f>NCW!D1159</f>
        <v>0</v>
      </c>
      <c r="H1159" s="15">
        <f>NCW!E1159</f>
        <v>0</v>
      </c>
      <c r="I1159" s="23">
        <f>NCW!F1159</f>
        <v>0</v>
      </c>
      <c r="J1159" s="15">
        <f>NCW!G1159</f>
        <v>0</v>
      </c>
      <c r="K1159" s="15">
        <f>NCW!H1159</f>
        <v>0</v>
      </c>
      <c r="L1159" s="15" t="str">
        <f t="shared" ca="1" si="54"/>
        <v/>
      </c>
      <c r="M1159" s="4">
        <f>NCW!J1159</f>
        <v>0</v>
      </c>
      <c r="N1159" s="6">
        <f>NCW!K1159</f>
        <v>0</v>
      </c>
      <c r="O1159" s="11">
        <f>SUMIF(Invoiced!$C$2:$C$8000, F1159,Invoiced!$H$2:$H$8000)</f>
        <v>0</v>
      </c>
      <c r="P1159" s="18">
        <f t="shared" si="55"/>
        <v>0</v>
      </c>
      <c r="Q1159" s="7">
        <f>NCW!L1159</f>
        <v>0</v>
      </c>
      <c r="R1159" s="12">
        <f>SUMIF(Invoiced!$C$2:$C$8000, F1159,Invoiced!$I$2:$I$8000)</f>
        <v>0</v>
      </c>
      <c r="S1159" s="2">
        <f t="shared" si="56"/>
        <v>0</v>
      </c>
      <c r="T1159" s="28">
        <f>(1-NCW!M1159)</f>
        <v>1</v>
      </c>
    </row>
    <row r="1160" spans="1:20" x14ac:dyDescent="0.2">
      <c r="A1160">
        <v>1160</v>
      </c>
      <c r="B1160" s="9">
        <f>NCW!A1160</f>
        <v>0</v>
      </c>
      <c r="C1160" s="27">
        <f>NCW!B1160</f>
        <v>0</v>
      </c>
      <c r="D1160" s="19">
        <f>NCW!C1160</f>
        <v>0</v>
      </c>
      <c r="E1160" s="9">
        <f>NCW!N1160</f>
        <v>0</v>
      </c>
      <c r="F1160" s="9">
        <f>NCW!A1160</f>
        <v>0</v>
      </c>
      <c r="G1160" s="10">
        <f>NCW!D1160</f>
        <v>0</v>
      </c>
      <c r="H1160" s="15">
        <f>NCW!E1160</f>
        <v>0</v>
      </c>
      <c r="I1160" s="23">
        <f>NCW!F1160</f>
        <v>0</v>
      </c>
      <c r="J1160" s="15">
        <f>NCW!G1160</f>
        <v>0</v>
      </c>
      <c r="K1160" s="15">
        <f>NCW!H1160</f>
        <v>0</v>
      </c>
      <c r="L1160" s="15" t="str">
        <f t="shared" ca="1" si="54"/>
        <v/>
      </c>
      <c r="M1160" s="4">
        <f>NCW!J1160</f>
        <v>0</v>
      </c>
      <c r="N1160" s="6">
        <f>NCW!K1160</f>
        <v>0</v>
      </c>
      <c r="O1160" s="11">
        <f>SUMIF(Invoiced!$C$2:$C$8000, F1160,Invoiced!$H$2:$H$8000)</f>
        <v>0</v>
      </c>
      <c r="P1160" s="18">
        <f t="shared" si="55"/>
        <v>0</v>
      </c>
      <c r="Q1160" s="7">
        <f>NCW!L1160</f>
        <v>0</v>
      </c>
      <c r="R1160" s="12">
        <f>SUMIF(Invoiced!$C$2:$C$8000, F1160,Invoiced!$I$2:$I$8000)</f>
        <v>0</v>
      </c>
      <c r="S1160" s="2">
        <f t="shared" si="56"/>
        <v>0</v>
      </c>
      <c r="T1160" s="28">
        <f>(1-NCW!M1160)</f>
        <v>1</v>
      </c>
    </row>
    <row r="1161" spans="1:20" x14ac:dyDescent="0.2">
      <c r="A1161">
        <v>1161</v>
      </c>
      <c r="B1161" s="9">
        <f>NCW!A1161</f>
        <v>0</v>
      </c>
      <c r="C1161" s="27">
        <f>NCW!B1161</f>
        <v>0</v>
      </c>
      <c r="D1161" s="19">
        <f>NCW!C1161</f>
        <v>0</v>
      </c>
      <c r="E1161" s="9">
        <f>NCW!N1161</f>
        <v>0</v>
      </c>
      <c r="F1161" s="9">
        <f>NCW!A1161</f>
        <v>0</v>
      </c>
      <c r="G1161" s="10">
        <f>NCW!D1161</f>
        <v>0</v>
      </c>
      <c r="H1161" s="15">
        <f>NCW!E1161</f>
        <v>0</v>
      </c>
      <c r="I1161" s="23">
        <f>NCW!F1161</f>
        <v>0</v>
      </c>
      <c r="J1161" s="15">
        <f>NCW!G1161</f>
        <v>0</v>
      </c>
      <c r="K1161" s="15">
        <f>NCW!H1161</f>
        <v>0</v>
      </c>
      <c r="L1161" s="15" t="str">
        <f t="shared" ca="1" si="54"/>
        <v/>
      </c>
      <c r="M1161" s="4">
        <f>NCW!J1161</f>
        <v>0</v>
      </c>
      <c r="N1161" s="6">
        <f>NCW!K1161</f>
        <v>0</v>
      </c>
      <c r="O1161" s="11">
        <f>SUMIF(Invoiced!$C$2:$C$8000, F1161,Invoiced!$H$2:$H$8000)</f>
        <v>0</v>
      </c>
      <c r="P1161" s="18">
        <f t="shared" si="55"/>
        <v>0</v>
      </c>
      <c r="Q1161" s="7">
        <f>NCW!L1161</f>
        <v>0</v>
      </c>
      <c r="R1161" s="12">
        <f>SUMIF(Invoiced!$C$2:$C$8000, F1161,Invoiced!$I$2:$I$8000)</f>
        <v>0</v>
      </c>
      <c r="S1161" s="2">
        <f t="shared" si="56"/>
        <v>0</v>
      </c>
      <c r="T1161" s="28">
        <f>(1-NCW!M1161)</f>
        <v>1</v>
      </c>
    </row>
    <row r="1162" spans="1:20" x14ac:dyDescent="0.2">
      <c r="A1162">
        <v>1162</v>
      </c>
      <c r="B1162" s="9">
        <f>NCW!A1162</f>
        <v>0</v>
      </c>
      <c r="C1162" s="27">
        <f>NCW!B1162</f>
        <v>0</v>
      </c>
      <c r="D1162" s="19">
        <f>NCW!C1162</f>
        <v>0</v>
      </c>
      <c r="E1162" s="9">
        <f>NCW!N1162</f>
        <v>0</v>
      </c>
      <c r="F1162" s="9">
        <f>NCW!A1162</f>
        <v>0</v>
      </c>
      <c r="G1162" s="10">
        <f>NCW!D1162</f>
        <v>0</v>
      </c>
      <c r="H1162" s="15">
        <f>NCW!E1162</f>
        <v>0</v>
      </c>
      <c r="I1162" s="23">
        <f>NCW!F1162</f>
        <v>0</v>
      </c>
      <c r="J1162" s="15">
        <f>NCW!G1162</f>
        <v>0</v>
      </c>
      <c r="K1162" s="15">
        <f>NCW!H1162</f>
        <v>0</v>
      </c>
      <c r="L1162" s="15" t="str">
        <f t="shared" ca="1" si="54"/>
        <v/>
      </c>
      <c r="M1162" s="4">
        <f>NCW!J1162</f>
        <v>0</v>
      </c>
      <c r="N1162" s="6">
        <f>NCW!K1162</f>
        <v>0</v>
      </c>
      <c r="O1162" s="11">
        <f>SUMIF(Invoiced!$C$2:$C$8000, F1162,Invoiced!$H$2:$H$8000)</f>
        <v>0</v>
      </c>
      <c r="P1162" s="18">
        <f t="shared" si="55"/>
        <v>0</v>
      </c>
      <c r="Q1162" s="7">
        <f>NCW!L1162</f>
        <v>0</v>
      </c>
      <c r="R1162" s="12">
        <f>SUMIF(Invoiced!$C$2:$C$8000, F1162,Invoiced!$I$2:$I$8000)</f>
        <v>0</v>
      </c>
      <c r="S1162" s="2">
        <f t="shared" si="56"/>
        <v>0</v>
      </c>
      <c r="T1162" s="28">
        <f>(1-NCW!M1162)</f>
        <v>1</v>
      </c>
    </row>
    <row r="1163" spans="1:20" x14ac:dyDescent="0.2">
      <c r="A1163">
        <v>1163</v>
      </c>
      <c r="B1163" s="9">
        <f>NCW!A1163</f>
        <v>0</v>
      </c>
      <c r="C1163" s="27">
        <f>NCW!B1163</f>
        <v>0</v>
      </c>
      <c r="D1163" s="19">
        <f>NCW!C1163</f>
        <v>0</v>
      </c>
      <c r="E1163" s="9">
        <f>NCW!N1163</f>
        <v>0</v>
      </c>
      <c r="F1163" s="9">
        <f>NCW!A1163</f>
        <v>0</v>
      </c>
      <c r="G1163" s="10">
        <f>NCW!D1163</f>
        <v>0</v>
      </c>
      <c r="H1163" s="15">
        <f>NCW!E1163</f>
        <v>0</v>
      </c>
      <c r="I1163" s="23">
        <f>NCW!F1163</f>
        <v>0</v>
      </c>
      <c r="J1163" s="15">
        <f>NCW!G1163</f>
        <v>0</v>
      </c>
      <c r="K1163" s="15">
        <f>NCW!H1163</f>
        <v>0</v>
      </c>
      <c r="L1163" s="15" t="str">
        <f t="shared" ca="1" si="54"/>
        <v/>
      </c>
      <c r="M1163" s="4">
        <f>NCW!J1163</f>
        <v>0</v>
      </c>
      <c r="N1163" s="6">
        <f>NCW!K1163</f>
        <v>0</v>
      </c>
      <c r="O1163" s="11">
        <f>SUMIF(Invoiced!$C$2:$C$8000, F1163,Invoiced!$H$2:$H$8000)</f>
        <v>0</v>
      </c>
      <c r="P1163" s="18">
        <f t="shared" si="55"/>
        <v>0</v>
      </c>
      <c r="Q1163" s="7">
        <f>NCW!L1163</f>
        <v>0</v>
      </c>
      <c r="R1163" s="12">
        <f>SUMIF(Invoiced!$C$2:$C$8000, F1163,Invoiced!$I$2:$I$8000)</f>
        <v>0</v>
      </c>
      <c r="S1163" s="2">
        <f t="shared" si="56"/>
        <v>0</v>
      </c>
      <c r="T1163" s="28">
        <f>(1-NCW!M1163)</f>
        <v>1</v>
      </c>
    </row>
    <row r="1164" spans="1:20" x14ac:dyDescent="0.2">
      <c r="A1164">
        <v>1164</v>
      </c>
      <c r="B1164" s="9">
        <f>NCW!A1164</f>
        <v>0</v>
      </c>
      <c r="C1164" s="27">
        <f>NCW!B1164</f>
        <v>0</v>
      </c>
      <c r="D1164" s="19">
        <f>NCW!C1164</f>
        <v>0</v>
      </c>
      <c r="E1164" s="9">
        <f>NCW!N1164</f>
        <v>0</v>
      </c>
      <c r="F1164" s="9">
        <f>NCW!A1164</f>
        <v>0</v>
      </c>
      <c r="G1164" s="10">
        <f>NCW!D1164</f>
        <v>0</v>
      </c>
      <c r="H1164" s="15">
        <f>NCW!E1164</f>
        <v>0</v>
      </c>
      <c r="I1164" s="23">
        <f>NCW!F1164</f>
        <v>0</v>
      </c>
      <c r="J1164" s="15">
        <f>NCW!G1164</f>
        <v>0</v>
      </c>
      <c r="K1164" s="15">
        <f>NCW!H1164</f>
        <v>0</v>
      </c>
      <c r="L1164" s="15" t="str">
        <f t="shared" ca="1" si="54"/>
        <v/>
      </c>
      <c r="M1164" s="4">
        <f>NCW!J1164</f>
        <v>0</v>
      </c>
      <c r="N1164" s="6">
        <f>NCW!K1164</f>
        <v>0</v>
      </c>
      <c r="O1164" s="11">
        <f>SUMIF(Invoiced!$C$2:$C$8000, F1164,Invoiced!$H$2:$H$8000)</f>
        <v>0</v>
      </c>
      <c r="P1164" s="18">
        <f t="shared" si="55"/>
        <v>0</v>
      </c>
      <c r="Q1164" s="7">
        <f>NCW!L1164</f>
        <v>0</v>
      </c>
      <c r="R1164" s="12">
        <f>SUMIF(Invoiced!$C$2:$C$8000, F1164,Invoiced!$I$2:$I$8000)</f>
        <v>0</v>
      </c>
      <c r="S1164" s="2">
        <f t="shared" si="56"/>
        <v>0</v>
      </c>
      <c r="T1164" s="28">
        <f>(1-NCW!M1164)</f>
        <v>1</v>
      </c>
    </row>
    <row r="1165" spans="1:20" x14ac:dyDescent="0.2">
      <c r="A1165">
        <v>1165</v>
      </c>
      <c r="B1165" s="9">
        <f>NCW!A1165</f>
        <v>0</v>
      </c>
      <c r="C1165" s="27">
        <f>NCW!B1165</f>
        <v>0</v>
      </c>
      <c r="D1165" s="19">
        <f>NCW!C1165</f>
        <v>0</v>
      </c>
      <c r="E1165" s="9">
        <f>NCW!N1165</f>
        <v>0</v>
      </c>
      <c r="F1165" s="9">
        <f>NCW!A1165</f>
        <v>0</v>
      </c>
      <c r="G1165" s="10">
        <f>NCW!D1165</f>
        <v>0</v>
      </c>
      <c r="H1165" s="15">
        <f>NCW!E1165</f>
        <v>0</v>
      </c>
      <c r="I1165" s="23">
        <f>NCW!F1165</f>
        <v>0</v>
      </c>
      <c r="J1165" s="15">
        <f>NCW!G1165</f>
        <v>0</v>
      </c>
      <c r="K1165" s="15">
        <f>NCW!H1165</f>
        <v>0</v>
      </c>
      <c r="L1165" s="15" t="str">
        <f t="shared" ca="1" si="54"/>
        <v/>
      </c>
      <c r="M1165" s="4">
        <f>NCW!J1165</f>
        <v>0</v>
      </c>
      <c r="N1165" s="6">
        <f>NCW!K1165</f>
        <v>0</v>
      </c>
      <c r="O1165" s="11">
        <f>SUMIF(Invoiced!$C$2:$C$8000, F1165,Invoiced!$H$2:$H$8000)</f>
        <v>0</v>
      </c>
      <c r="P1165" s="18">
        <f t="shared" si="55"/>
        <v>0</v>
      </c>
      <c r="Q1165" s="7">
        <f>NCW!L1165</f>
        <v>0</v>
      </c>
      <c r="R1165" s="12">
        <f>SUMIF(Invoiced!$C$2:$C$8000, F1165,Invoiced!$I$2:$I$8000)</f>
        <v>0</v>
      </c>
      <c r="S1165" s="2">
        <f t="shared" si="56"/>
        <v>0</v>
      </c>
      <c r="T1165" s="28">
        <f>(1-NCW!M1165)</f>
        <v>1</v>
      </c>
    </row>
    <row r="1166" spans="1:20" x14ac:dyDescent="0.2">
      <c r="A1166">
        <v>1166</v>
      </c>
      <c r="B1166" s="9">
        <f>NCW!A1166</f>
        <v>0</v>
      </c>
      <c r="C1166" s="27">
        <f>NCW!B1166</f>
        <v>0</v>
      </c>
      <c r="D1166" s="19">
        <f>NCW!C1166</f>
        <v>0</v>
      </c>
      <c r="E1166" s="9">
        <f>NCW!N1166</f>
        <v>0</v>
      </c>
      <c r="F1166" s="9">
        <f>NCW!A1166</f>
        <v>0</v>
      </c>
      <c r="G1166" s="10">
        <f>NCW!D1166</f>
        <v>0</v>
      </c>
      <c r="H1166" s="15">
        <f>NCW!E1166</f>
        <v>0</v>
      </c>
      <c r="I1166" s="23">
        <f>NCW!F1166</f>
        <v>0</v>
      </c>
      <c r="J1166" s="15">
        <f>NCW!G1166</f>
        <v>0</v>
      </c>
      <c r="K1166" s="15">
        <f>NCW!H1166</f>
        <v>0</v>
      </c>
      <c r="L1166" s="15" t="str">
        <f t="shared" ca="1" si="54"/>
        <v/>
      </c>
      <c r="M1166" s="4">
        <f>NCW!J1166</f>
        <v>0</v>
      </c>
      <c r="N1166" s="6">
        <f>NCW!K1166</f>
        <v>0</v>
      </c>
      <c r="O1166" s="11">
        <f>SUMIF(Invoiced!$C$2:$C$8000, F1166,Invoiced!$H$2:$H$8000)</f>
        <v>0</v>
      </c>
      <c r="P1166" s="18">
        <f t="shared" si="55"/>
        <v>0</v>
      </c>
      <c r="Q1166" s="7">
        <f>NCW!L1166</f>
        <v>0</v>
      </c>
      <c r="R1166" s="12">
        <f>SUMIF(Invoiced!$C$2:$C$8000, F1166,Invoiced!$I$2:$I$8000)</f>
        <v>0</v>
      </c>
      <c r="S1166" s="2">
        <f t="shared" si="56"/>
        <v>0</v>
      </c>
      <c r="T1166" s="28">
        <f>(1-NCW!M1166)</f>
        <v>1</v>
      </c>
    </row>
    <row r="1167" spans="1:20" x14ac:dyDescent="0.2">
      <c r="A1167">
        <v>1167</v>
      </c>
      <c r="B1167" s="9">
        <f>NCW!A1167</f>
        <v>0</v>
      </c>
      <c r="C1167" s="27">
        <f>NCW!B1167</f>
        <v>0</v>
      </c>
      <c r="D1167" s="19">
        <f>NCW!C1167</f>
        <v>0</v>
      </c>
      <c r="E1167" s="9">
        <f>NCW!N1167</f>
        <v>0</v>
      </c>
      <c r="F1167" s="9">
        <f>NCW!A1167</f>
        <v>0</v>
      </c>
      <c r="G1167" s="10">
        <f>NCW!D1167</f>
        <v>0</v>
      </c>
      <c r="H1167" s="15">
        <f>NCW!E1167</f>
        <v>0</v>
      </c>
      <c r="I1167" s="23">
        <f>NCW!F1167</f>
        <v>0</v>
      </c>
      <c r="J1167" s="15">
        <f>NCW!G1167</f>
        <v>0</v>
      </c>
      <c r="K1167" s="15">
        <f>NCW!H1167</f>
        <v>0</v>
      </c>
      <c r="L1167" s="15" t="str">
        <f t="shared" ca="1" si="54"/>
        <v/>
      </c>
      <c r="M1167" s="4">
        <f>NCW!J1167</f>
        <v>0</v>
      </c>
      <c r="N1167" s="6">
        <f>NCW!K1167</f>
        <v>0</v>
      </c>
      <c r="O1167" s="11">
        <f>SUMIF(Invoiced!$C$2:$C$8000, F1167,Invoiced!$H$2:$H$8000)</f>
        <v>0</v>
      </c>
      <c r="P1167" s="18">
        <f t="shared" si="55"/>
        <v>0</v>
      </c>
      <c r="Q1167" s="7">
        <f>NCW!L1167</f>
        <v>0</v>
      </c>
      <c r="R1167" s="12">
        <f>SUMIF(Invoiced!$C$2:$C$8000, F1167,Invoiced!$I$2:$I$8000)</f>
        <v>0</v>
      </c>
      <c r="S1167" s="2">
        <f t="shared" si="56"/>
        <v>0</v>
      </c>
      <c r="T1167" s="28">
        <f>(1-NCW!M1167)</f>
        <v>1</v>
      </c>
    </row>
    <row r="1168" spans="1:20" x14ac:dyDescent="0.2">
      <c r="A1168">
        <v>1168</v>
      </c>
      <c r="B1168" s="9">
        <f>NCW!A1168</f>
        <v>0</v>
      </c>
      <c r="C1168" s="27">
        <f>NCW!B1168</f>
        <v>0</v>
      </c>
      <c r="D1168" s="19">
        <f>NCW!C1168</f>
        <v>0</v>
      </c>
      <c r="E1168" s="9">
        <f>NCW!N1168</f>
        <v>0</v>
      </c>
      <c r="F1168" s="9">
        <f>NCW!A1168</f>
        <v>0</v>
      </c>
      <c r="G1168" s="10">
        <f>NCW!D1168</f>
        <v>0</v>
      </c>
      <c r="H1168" s="15">
        <f>NCW!E1168</f>
        <v>0</v>
      </c>
      <c r="I1168" s="23">
        <f>NCW!F1168</f>
        <v>0</v>
      </c>
      <c r="J1168" s="15">
        <f>NCW!G1168</f>
        <v>0</v>
      </c>
      <c r="K1168" s="15">
        <f>NCW!H1168</f>
        <v>0</v>
      </c>
      <c r="L1168" s="15" t="str">
        <f t="shared" ca="1" si="54"/>
        <v/>
      </c>
      <c r="M1168" s="4">
        <f>NCW!J1168</f>
        <v>0</v>
      </c>
      <c r="N1168" s="6">
        <f>NCW!K1168</f>
        <v>0</v>
      </c>
      <c r="O1168" s="11">
        <f>SUMIF(Invoiced!$C$2:$C$8000, F1168,Invoiced!$H$2:$H$8000)</f>
        <v>0</v>
      </c>
      <c r="P1168" s="18">
        <f t="shared" si="55"/>
        <v>0</v>
      </c>
      <c r="Q1168" s="7">
        <f>NCW!L1168</f>
        <v>0</v>
      </c>
      <c r="R1168" s="12">
        <f>SUMIF(Invoiced!$C$2:$C$8000, F1168,Invoiced!$I$2:$I$8000)</f>
        <v>0</v>
      </c>
      <c r="S1168" s="2">
        <f t="shared" si="56"/>
        <v>0</v>
      </c>
      <c r="T1168" s="28">
        <f>(1-NCW!M1168)</f>
        <v>1</v>
      </c>
    </row>
    <row r="1169" spans="1:20" x14ac:dyDescent="0.2">
      <c r="A1169">
        <v>1169</v>
      </c>
      <c r="B1169" s="9">
        <f>NCW!A1169</f>
        <v>0</v>
      </c>
      <c r="C1169" s="27">
        <f>NCW!B1169</f>
        <v>0</v>
      </c>
      <c r="D1169" s="19">
        <f>NCW!C1169</f>
        <v>0</v>
      </c>
      <c r="E1169" s="9">
        <f>NCW!N1169</f>
        <v>0</v>
      </c>
      <c r="F1169" s="9">
        <f>NCW!A1169</f>
        <v>0</v>
      </c>
      <c r="G1169" s="10">
        <f>NCW!D1169</f>
        <v>0</v>
      </c>
      <c r="H1169" s="15">
        <f>NCW!E1169</f>
        <v>0</v>
      </c>
      <c r="I1169" s="23">
        <f>NCW!F1169</f>
        <v>0</v>
      </c>
      <c r="J1169" s="15">
        <f>NCW!G1169</f>
        <v>0</v>
      </c>
      <c r="K1169" s="15">
        <f>NCW!H1169</f>
        <v>0</v>
      </c>
      <c r="L1169" s="15" t="str">
        <f t="shared" ca="1" si="54"/>
        <v/>
      </c>
      <c r="M1169" s="4">
        <f>NCW!J1169</f>
        <v>0</v>
      </c>
      <c r="N1169" s="6">
        <f>NCW!K1169</f>
        <v>0</v>
      </c>
      <c r="O1169" s="11">
        <f>SUMIF(Invoiced!$C$2:$C$8000, F1169,Invoiced!$H$2:$H$8000)</f>
        <v>0</v>
      </c>
      <c r="P1169" s="18">
        <f t="shared" si="55"/>
        <v>0</v>
      </c>
      <c r="Q1169" s="7">
        <f>NCW!L1169</f>
        <v>0</v>
      </c>
      <c r="R1169" s="12">
        <f>SUMIF(Invoiced!$C$2:$C$8000, F1169,Invoiced!$I$2:$I$8000)</f>
        <v>0</v>
      </c>
      <c r="S1169" s="2">
        <f t="shared" si="56"/>
        <v>0</v>
      </c>
      <c r="T1169" s="28">
        <f>(1-NCW!M1169)</f>
        <v>1</v>
      </c>
    </row>
    <row r="1170" spans="1:20" x14ac:dyDescent="0.2">
      <c r="A1170">
        <v>1170</v>
      </c>
      <c r="B1170" s="9">
        <f>NCW!A1170</f>
        <v>0</v>
      </c>
      <c r="C1170" s="27">
        <f>NCW!B1170</f>
        <v>0</v>
      </c>
      <c r="D1170" s="19">
        <f>NCW!C1170</f>
        <v>0</v>
      </c>
      <c r="E1170" s="9">
        <f>NCW!N1170</f>
        <v>0</v>
      </c>
      <c r="F1170" s="9">
        <f>NCW!A1170</f>
        <v>0</v>
      </c>
      <c r="G1170" s="10">
        <f>NCW!D1170</f>
        <v>0</v>
      </c>
      <c r="H1170" s="15">
        <f>NCW!E1170</f>
        <v>0</v>
      </c>
      <c r="I1170" s="23">
        <f>NCW!F1170</f>
        <v>0</v>
      </c>
      <c r="J1170" s="15">
        <f>NCW!G1170</f>
        <v>0</v>
      </c>
      <c r="K1170" s="15">
        <f>NCW!H1170</f>
        <v>0</v>
      </c>
      <c r="L1170" s="15" t="str">
        <f t="shared" ca="1" si="54"/>
        <v/>
      </c>
      <c r="M1170" s="4">
        <f>NCW!J1170</f>
        <v>0</v>
      </c>
      <c r="N1170" s="6">
        <f>NCW!K1170</f>
        <v>0</v>
      </c>
      <c r="O1170" s="11">
        <f>SUMIF(Invoiced!$C$2:$C$8000, F1170,Invoiced!$H$2:$H$8000)</f>
        <v>0</v>
      </c>
      <c r="P1170" s="18">
        <f t="shared" si="55"/>
        <v>0</v>
      </c>
      <c r="Q1170" s="7">
        <f>NCW!L1170</f>
        <v>0</v>
      </c>
      <c r="R1170" s="12">
        <f>SUMIF(Invoiced!$C$2:$C$8000, F1170,Invoiced!$I$2:$I$8000)</f>
        <v>0</v>
      </c>
      <c r="S1170" s="2">
        <f t="shared" si="56"/>
        <v>0</v>
      </c>
      <c r="T1170" s="28">
        <f>(1-NCW!M1170)</f>
        <v>1</v>
      </c>
    </row>
    <row r="1171" spans="1:20" x14ac:dyDescent="0.2">
      <c r="A1171">
        <v>1171</v>
      </c>
      <c r="B1171" s="9">
        <f>NCW!A1171</f>
        <v>0</v>
      </c>
      <c r="C1171" s="27">
        <f>NCW!B1171</f>
        <v>0</v>
      </c>
      <c r="D1171" s="19">
        <f>NCW!C1171</f>
        <v>0</v>
      </c>
      <c r="E1171" s="9">
        <f>NCW!N1171</f>
        <v>0</v>
      </c>
      <c r="F1171" s="9">
        <f>NCW!A1171</f>
        <v>0</v>
      </c>
      <c r="G1171" s="10">
        <f>NCW!D1171</f>
        <v>0</v>
      </c>
      <c r="H1171" s="15">
        <f>NCW!E1171</f>
        <v>0</v>
      </c>
      <c r="I1171" s="23">
        <f>NCW!F1171</f>
        <v>0</v>
      </c>
      <c r="J1171" s="15">
        <f>NCW!G1171</f>
        <v>0</v>
      </c>
      <c r="K1171" s="15">
        <f>NCW!H1171</f>
        <v>0</v>
      </c>
      <c r="L1171" s="15" t="str">
        <f t="shared" ca="1" si="54"/>
        <v/>
      </c>
      <c r="M1171" s="4">
        <f>NCW!J1171</f>
        <v>0</v>
      </c>
      <c r="N1171" s="6">
        <f>NCW!K1171</f>
        <v>0</v>
      </c>
      <c r="O1171" s="11">
        <f>SUMIF(Invoiced!$C$2:$C$8000, F1171,Invoiced!$H$2:$H$8000)</f>
        <v>0</v>
      </c>
      <c r="P1171" s="18">
        <f t="shared" si="55"/>
        <v>0</v>
      </c>
      <c r="Q1171" s="7">
        <f>NCW!L1171</f>
        <v>0</v>
      </c>
      <c r="R1171" s="12">
        <f>SUMIF(Invoiced!$C$2:$C$8000, F1171,Invoiced!$I$2:$I$8000)</f>
        <v>0</v>
      </c>
      <c r="S1171" s="2">
        <f t="shared" si="56"/>
        <v>0</v>
      </c>
      <c r="T1171" s="28">
        <f>(1-NCW!M1171)</f>
        <v>1</v>
      </c>
    </row>
    <row r="1172" spans="1:20" x14ac:dyDescent="0.2">
      <c r="A1172">
        <v>1172</v>
      </c>
      <c r="B1172" s="9">
        <f>NCW!A1172</f>
        <v>0</v>
      </c>
      <c r="C1172" s="27">
        <f>NCW!B1172</f>
        <v>0</v>
      </c>
      <c r="D1172" s="19">
        <f>NCW!C1172</f>
        <v>0</v>
      </c>
      <c r="E1172" s="9">
        <f>NCW!N1172</f>
        <v>0</v>
      </c>
      <c r="F1172" s="9">
        <f>NCW!A1172</f>
        <v>0</v>
      </c>
      <c r="G1172" s="10">
        <f>NCW!D1172</f>
        <v>0</v>
      </c>
      <c r="H1172" s="15">
        <f>NCW!E1172</f>
        <v>0</v>
      </c>
      <c r="I1172" s="23">
        <f>NCW!F1172</f>
        <v>0</v>
      </c>
      <c r="J1172" s="15">
        <f>NCW!G1172</f>
        <v>0</v>
      </c>
      <c r="K1172" s="15">
        <f>NCW!H1172</f>
        <v>0</v>
      </c>
      <c r="L1172" s="15" t="str">
        <f t="shared" ca="1" si="54"/>
        <v/>
      </c>
      <c r="M1172" s="4">
        <f>NCW!J1172</f>
        <v>0</v>
      </c>
      <c r="N1172" s="6">
        <f>NCW!K1172</f>
        <v>0</v>
      </c>
      <c r="O1172" s="11">
        <f>SUMIF(Invoiced!$C$2:$C$8000, F1172,Invoiced!$H$2:$H$8000)</f>
        <v>0</v>
      </c>
      <c r="P1172" s="18">
        <f t="shared" si="55"/>
        <v>0</v>
      </c>
      <c r="Q1172" s="7">
        <f>NCW!L1172</f>
        <v>0</v>
      </c>
      <c r="R1172" s="12">
        <f>SUMIF(Invoiced!$C$2:$C$8000, F1172,Invoiced!$I$2:$I$8000)</f>
        <v>0</v>
      </c>
      <c r="S1172" s="2">
        <f t="shared" si="56"/>
        <v>0</v>
      </c>
      <c r="T1172" s="28">
        <f>(1-NCW!M1172)</f>
        <v>1</v>
      </c>
    </row>
    <row r="1173" spans="1:20" x14ac:dyDescent="0.2">
      <c r="A1173">
        <v>1173</v>
      </c>
      <c r="B1173" s="9">
        <f>NCW!A1173</f>
        <v>0</v>
      </c>
      <c r="C1173" s="27">
        <f>NCW!B1173</f>
        <v>0</v>
      </c>
      <c r="D1173" s="19">
        <f>NCW!C1173</f>
        <v>0</v>
      </c>
      <c r="E1173" s="9">
        <f>NCW!N1173</f>
        <v>0</v>
      </c>
      <c r="F1173" s="9">
        <f>NCW!A1173</f>
        <v>0</v>
      </c>
      <c r="G1173" s="10">
        <f>NCW!D1173</f>
        <v>0</v>
      </c>
      <c r="H1173" s="15">
        <f>NCW!E1173</f>
        <v>0</v>
      </c>
      <c r="I1173" s="23">
        <f>NCW!F1173</f>
        <v>0</v>
      </c>
      <c r="J1173" s="15">
        <f>NCW!G1173</f>
        <v>0</v>
      </c>
      <c r="K1173" s="15">
        <f>NCW!H1173</f>
        <v>0</v>
      </c>
      <c r="L1173" s="15" t="str">
        <f t="shared" ca="1" si="54"/>
        <v/>
      </c>
      <c r="M1173" s="4">
        <f>NCW!J1173</f>
        <v>0</v>
      </c>
      <c r="N1173" s="6">
        <f>NCW!K1173</f>
        <v>0</v>
      </c>
      <c r="O1173" s="11">
        <f>SUMIF(Invoiced!$C$2:$C$8000, F1173,Invoiced!$H$2:$H$8000)</f>
        <v>0</v>
      </c>
      <c r="P1173" s="18">
        <f t="shared" si="55"/>
        <v>0</v>
      </c>
      <c r="Q1173" s="7">
        <f>NCW!L1173</f>
        <v>0</v>
      </c>
      <c r="R1173" s="12">
        <f>SUMIF(Invoiced!$C$2:$C$8000, F1173,Invoiced!$I$2:$I$8000)</f>
        <v>0</v>
      </c>
      <c r="S1173" s="2">
        <f t="shared" si="56"/>
        <v>0</v>
      </c>
      <c r="T1173" s="28">
        <f>(1-NCW!M1173)</f>
        <v>1</v>
      </c>
    </row>
    <row r="1174" spans="1:20" x14ac:dyDescent="0.2">
      <c r="A1174">
        <v>1174</v>
      </c>
      <c r="B1174" s="9">
        <f>NCW!A1174</f>
        <v>0</v>
      </c>
      <c r="C1174" s="27">
        <f>NCW!B1174</f>
        <v>0</v>
      </c>
      <c r="D1174" s="19">
        <f>NCW!C1174</f>
        <v>0</v>
      </c>
      <c r="E1174" s="9">
        <f>NCW!N1174</f>
        <v>0</v>
      </c>
      <c r="F1174" s="9">
        <f>NCW!A1174</f>
        <v>0</v>
      </c>
      <c r="G1174" s="10">
        <f>NCW!D1174</f>
        <v>0</v>
      </c>
      <c r="H1174" s="15">
        <f>NCW!E1174</f>
        <v>0</v>
      </c>
      <c r="I1174" s="23">
        <f>NCW!F1174</f>
        <v>0</v>
      </c>
      <c r="J1174" s="15">
        <f>NCW!G1174</f>
        <v>0</v>
      </c>
      <c r="K1174" s="15">
        <f>NCW!H1174</f>
        <v>0</v>
      </c>
      <c r="L1174" s="15" t="str">
        <f t="shared" ca="1" si="54"/>
        <v/>
      </c>
      <c r="M1174" s="4">
        <f>NCW!J1174</f>
        <v>0</v>
      </c>
      <c r="N1174" s="6">
        <f>NCW!K1174</f>
        <v>0</v>
      </c>
      <c r="O1174" s="11">
        <f>SUMIF(Invoiced!$C$2:$C$8000, F1174,Invoiced!$H$2:$H$8000)</f>
        <v>0</v>
      </c>
      <c r="P1174" s="18">
        <f t="shared" si="55"/>
        <v>0</v>
      </c>
      <c r="Q1174" s="7">
        <f>NCW!L1174</f>
        <v>0</v>
      </c>
      <c r="R1174" s="12">
        <f>SUMIF(Invoiced!$C$2:$C$8000, F1174,Invoiced!$I$2:$I$8000)</f>
        <v>0</v>
      </c>
      <c r="S1174" s="2">
        <f t="shared" si="56"/>
        <v>0</v>
      </c>
      <c r="T1174" s="28">
        <f>(1-NCW!M1174)</f>
        <v>1</v>
      </c>
    </row>
    <row r="1175" spans="1:20" x14ac:dyDescent="0.2">
      <c r="A1175">
        <v>1175</v>
      </c>
      <c r="B1175" s="9">
        <f>NCW!A1175</f>
        <v>0</v>
      </c>
      <c r="C1175" s="27">
        <f>NCW!B1175</f>
        <v>0</v>
      </c>
      <c r="D1175" s="19">
        <f>NCW!C1175</f>
        <v>0</v>
      </c>
      <c r="E1175" s="9">
        <f>NCW!N1175</f>
        <v>0</v>
      </c>
      <c r="F1175" s="9">
        <f>NCW!A1175</f>
        <v>0</v>
      </c>
      <c r="G1175" s="10">
        <f>NCW!D1175</f>
        <v>0</v>
      </c>
      <c r="H1175" s="15">
        <f>NCW!E1175</f>
        <v>0</v>
      </c>
      <c r="I1175" s="23">
        <f>NCW!F1175</f>
        <v>0</v>
      </c>
      <c r="J1175" s="15">
        <f>NCW!G1175</f>
        <v>0</v>
      </c>
      <c r="K1175" s="15">
        <f>NCW!H1175</f>
        <v>0</v>
      </c>
      <c r="L1175" s="15" t="str">
        <f t="shared" ca="1" si="54"/>
        <v/>
      </c>
      <c r="M1175" s="4">
        <f>NCW!J1175</f>
        <v>0</v>
      </c>
      <c r="N1175" s="6">
        <f>NCW!K1175</f>
        <v>0</v>
      </c>
      <c r="O1175" s="11">
        <f>SUMIF(Invoiced!$C$2:$C$8000, F1175,Invoiced!$H$2:$H$8000)</f>
        <v>0</v>
      </c>
      <c r="P1175" s="18">
        <f t="shared" si="55"/>
        <v>0</v>
      </c>
      <c r="Q1175" s="7">
        <f>NCW!L1175</f>
        <v>0</v>
      </c>
      <c r="R1175" s="12">
        <f>SUMIF(Invoiced!$C$2:$C$8000, F1175,Invoiced!$I$2:$I$8000)</f>
        <v>0</v>
      </c>
      <c r="S1175" s="2">
        <f t="shared" si="56"/>
        <v>0</v>
      </c>
      <c r="T1175" s="28">
        <f>(1-NCW!M1175)</f>
        <v>1</v>
      </c>
    </row>
    <row r="1176" spans="1:20" x14ac:dyDescent="0.2">
      <c r="A1176">
        <v>1176</v>
      </c>
      <c r="B1176" s="9">
        <f>NCW!A1176</f>
        <v>0</v>
      </c>
      <c r="C1176" s="27">
        <f>NCW!B1176</f>
        <v>0</v>
      </c>
      <c r="D1176" s="19">
        <f>NCW!C1176</f>
        <v>0</v>
      </c>
      <c r="E1176" s="9">
        <f>NCW!N1176</f>
        <v>0</v>
      </c>
      <c r="F1176" s="9">
        <f>NCW!A1176</f>
        <v>0</v>
      </c>
      <c r="G1176" s="10">
        <f>NCW!D1176</f>
        <v>0</v>
      </c>
      <c r="H1176" s="15">
        <f>NCW!E1176</f>
        <v>0</v>
      </c>
      <c r="I1176" s="23">
        <f>NCW!F1176</f>
        <v>0</v>
      </c>
      <c r="J1176" s="15">
        <f>NCW!G1176</f>
        <v>0</v>
      </c>
      <c r="K1176" s="15">
        <f>NCW!H1176</f>
        <v>0</v>
      </c>
      <c r="L1176" s="15" t="str">
        <f t="shared" ca="1" si="54"/>
        <v/>
      </c>
      <c r="M1176" s="4">
        <f>NCW!J1176</f>
        <v>0</v>
      </c>
      <c r="N1176" s="6">
        <f>NCW!K1176</f>
        <v>0</v>
      </c>
      <c r="O1176" s="11">
        <f>SUMIF(Invoiced!$C$2:$C$8000, F1176,Invoiced!$H$2:$H$8000)</f>
        <v>0</v>
      </c>
      <c r="P1176" s="18">
        <f t="shared" si="55"/>
        <v>0</v>
      </c>
      <c r="Q1176" s="7">
        <f>NCW!L1176</f>
        <v>0</v>
      </c>
      <c r="R1176" s="12">
        <f>SUMIF(Invoiced!$C$2:$C$8000, F1176,Invoiced!$I$2:$I$8000)</f>
        <v>0</v>
      </c>
      <c r="S1176" s="2">
        <f t="shared" si="56"/>
        <v>0</v>
      </c>
      <c r="T1176" s="28">
        <f>(1-NCW!M1176)</f>
        <v>1</v>
      </c>
    </row>
    <row r="1177" spans="1:20" x14ac:dyDescent="0.2">
      <c r="A1177">
        <v>1177</v>
      </c>
      <c r="B1177" s="9">
        <f>NCW!A1177</f>
        <v>0</v>
      </c>
      <c r="C1177" s="27">
        <f>NCW!B1177</f>
        <v>0</v>
      </c>
      <c r="D1177" s="19">
        <f>NCW!C1177</f>
        <v>0</v>
      </c>
      <c r="E1177" s="9">
        <f>NCW!N1177</f>
        <v>0</v>
      </c>
      <c r="F1177" s="9">
        <f>NCW!A1177</f>
        <v>0</v>
      </c>
      <c r="G1177" s="10">
        <f>NCW!D1177</f>
        <v>0</v>
      </c>
      <c r="H1177" s="15">
        <f>NCW!E1177</f>
        <v>0</v>
      </c>
      <c r="I1177" s="23">
        <f>NCW!F1177</f>
        <v>0</v>
      </c>
      <c r="J1177" s="15">
        <f>NCW!G1177</f>
        <v>0</v>
      </c>
      <c r="K1177" s="15">
        <f>NCW!H1177</f>
        <v>0</v>
      </c>
      <c r="L1177" s="15" t="str">
        <f t="shared" ca="1" si="54"/>
        <v/>
      </c>
      <c r="M1177" s="4">
        <f>NCW!J1177</f>
        <v>0</v>
      </c>
      <c r="N1177" s="6">
        <f>NCW!K1177</f>
        <v>0</v>
      </c>
      <c r="O1177" s="11">
        <f>SUMIF(Invoiced!$C$2:$C$8000, F1177,Invoiced!$H$2:$H$8000)</f>
        <v>0</v>
      </c>
      <c r="P1177" s="18">
        <f t="shared" si="55"/>
        <v>0</v>
      </c>
      <c r="Q1177" s="7">
        <f>NCW!L1177</f>
        <v>0</v>
      </c>
      <c r="R1177" s="12">
        <f>SUMIF(Invoiced!$C$2:$C$8000, F1177,Invoiced!$I$2:$I$8000)</f>
        <v>0</v>
      </c>
      <c r="S1177" s="2">
        <f t="shared" si="56"/>
        <v>0</v>
      </c>
      <c r="T1177" s="28">
        <f>(1-NCW!M1177)</f>
        <v>1</v>
      </c>
    </row>
    <row r="1178" spans="1:20" x14ac:dyDescent="0.2">
      <c r="A1178">
        <v>1178</v>
      </c>
      <c r="B1178" s="9">
        <f>NCW!A1178</f>
        <v>0</v>
      </c>
      <c r="C1178" s="27">
        <f>NCW!B1178</f>
        <v>0</v>
      </c>
      <c r="D1178" s="19">
        <f>NCW!C1178</f>
        <v>0</v>
      </c>
      <c r="E1178" s="9">
        <f>NCW!N1178</f>
        <v>0</v>
      </c>
      <c r="F1178" s="9">
        <f>NCW!A1178</f>
        <v>0</v>
      </c>
      <c r="G1178" s="10">
        <f>NCW!D1178</f>
        <v>0</v>
      </c>
      <c r="H1178" s="15">
        <f>NCW!E1178</f>
        <v>0</v>
      </c>
      <c r="I1178" s="23">
        <f>NCW!F1178</f>
        <v>0</v>
      </c>
      <c r="J1178" s="15">
        <f>NCW!G1178</f>
        <v>0</v>
      </c>
      <c r="K1178" s="15">
        <f>NCW!H1178</f>
        <v>0</v>
      </c>
      <c r="L1178" s="15" t="str">
        <f t="shared" ca="1" si="54"/>
        <v/>
      </c>
      <c r="M1178" s="4">
        <f>NCW!J1178</f>
        <v>0</v>
      </c>
      <c r="N1178" s="6">
        <f>NCW!K1178</f>
        <v>0</v>
      </c>
      <c r="O1178" s="11">
        <f>SUMIF(Invoiced!$C$2:$C$8000, F1178,Invoiced!$H$2:$H$8000)</f>
        <v>0</v>
      </c>
      <c r="P1178" s="18">
        <f t="shared" si="55"/>
        <v>0</v>
      </c>
      <c r="Q1178" s="7">
        <f>NCW!L1178</f>
        <v>0</v>
      </c>
      <c r="R1178" s="12">
        <f>SUMIF(Invoiced!$C$2:$C$8000, F1178,Invoiced!$I$2:$I$8000)</f>
        <v>0</v>
      </c>
      <c r="S1178" s="2">
        <f t="shared" si="56"/>
        <v>0</v>
      </c>
      <c r="T1178" s="28">
        <f>(1-NCW!M1178)</f>
        <v>1</v>
      </c>
    </row>
    <row r="1179" spans="1:20" x14ac:dyDescent="0.2">
      <c r="A1179">
        <v>1179</v>
      </c>
      <c r="B1179" s="9">
        <f>NCW!A1179</f>
        <v>0</v>
      </c>
      <c r="C1179" s="27">
        <f>NCW!B1179</f>
        <v>0</v>
      </c>
      <c r="D1179" s="19">
        <f>NCW!C1179</f>
        <v>0</v>
      </c>
      <c r="E1179" s="9">
        <f>NCW!N1179</f>
        <v>0</v>
      </c>
      <c r="F1179" s="9">
        <f>NCW!A1179</f>
        <v>0</v>
      </c>
      <c r="G1179" s="10">
        <f>NCW!D1179</f>
        <v>0</v>
      </c>
      <c r="H1179" s="15">
        <f>NCW!E1179</f>
        <v>0</v>
      </c>
      <c r="I1179" s="23">
        <f>NCW!F1179</f>
        <v>0</v>
      </c>
      <c r="J1179" s="15">
        <f>NCW!G1179</f>
        <v>0</v>
      </c>
      <c r="K1179" s="15">
        <f>NCW!H1179</f>
        <v>0</v>
      </c>
      <c r="L1179" s="15" t="str">
        <f t="shared" ca="1" si="54"/>
        <v/>
      </c>
      <c r="M1179" s="4">
        <f>NCW!J1179</f>
        <v>0</v>
      </c>
      <c r="N1179" s="6">
        <f>NCW!K1179</f>
        <v>0</v>
      </c>
      <c r="O1179" s="11">
        <f>SUMIF(Invoiced!$C$2:$C$8000, F1179,Invoiced!$H$2:$H$8000)</f>
        <v>0</v>
      </c>
      <c r="P1179" s="18">
        <f t="shared" si="55"/>
        <v>0</v>
      </c>
      <c r="Q1179" s="7">
        <f>NCW!L1179</f>
        <v>0</v>
      </c>
      <c r="R1179" s="12">
        <f>SUMIF(Invoiced!$C$2:$C$8000, F1179,Invoiced!$I$2:$I$8000)</f>
        <v>0</v>
      </c>
      <c r="S1179" s="2">
        <f t="shared" si="56"/>
        <v>0</v>
      </c>
      <c r="T1179" s="28">
        <f>(1-NCW!M1179)</f>
        <v>1</v>
      </c>
    </row>
    <row r="1180" spans="1:20" x14ac:dyDescent="0.2">
      <c r="A1180">
        <v>1180</v>
      </c>
      <c r="B1180" s="9">
        <f>NCW!A1180</f>
        <v>0</v>
      </c>
      <c r="C1180" s="27">
        <f>NCW!B1180</f>
        <v>0</v>
      </c>
      <c r="D1180" s="19">
        <f>NCW!C1180</f>
        <v>0</v>
      </c>
      <c r="E1180" s="9">
        <f>NCW!N1180</f>
        <v>0</v>
      </c>
      <c r="F1180" s="9">
        <f>NCW!A1180</f>
        <v>0</v>
      </c>
      <c r="G1180" s="10">
        <f>NCW!D1180</f>
        <v>0</v>
      </c>
      <c r="H1180" s="15">
        <f>NCW!E1180</f>
        <v>0</v>
      </c>
      <c r="I1180" s="23">
        <f>NCW!F1180</f>
        <v>0</v>
      </c>
      <c r="J1180" s="15">
        <f>NCW!G1180</f>
        <v>0</v>
      </c>
      <c r="K1180" s="15">
        <f>NCW!H1180</f>
        <v>0</v>
      </c>
      <c r="L1180" s="15" t="str">
        <f t="shared" ca="1" si="54"/>
        <v/>
      </c>
      <c r="M1180" s="4">
        <f>NCW!J1180</f>
        <v>0</v>
      </c>
      <c r="N1180" s="6">
        <f>NCW!K1180</f>
        <v>0</v>
      </c>
      <c r="O1180" s="11">
        <f>SUMIF(Invoiced!$C$2:$C$8000, F1180,Invoiced!$H$2:$H$8000)</f>
        <v>0</v>
      </c>
      <c r="P1180" s="18">
        <f t="shared" si="55"/>
        <v>0</v>
      </c>
      <c r="Q1180" s="7">
        <f>NCW!L1180</f>
        <v>0</v>
      </c>
      <c r="R1180" s="12">
        <f>SUMIF(Invoiced!$C$2:$C$8000, F1180,Invoiced!$I$2:$I$8000)</f>
        <v>0</v>
      </c>
      <c r="S1180" s="2">
        <f t="shared" si="56"/>
        <v>0</v>
      </c>
      <c r="T1180" s="28">
        <f>(1-NCW!M1180)</f>
        <v>1</v>
      </c>
    </row>
    <row r="1181" spans="1:20" x14ac:dyDescent="0.2">
      <c r="A1181">
        <v>1181</v>
      </c>
      <c r="B1181" s="9">
        <f>NCW!A1181</f>
        <v>0</v>
      </c>
      <c r="C1181" s="27">
        <f>NCW!B1181</f>
        <v>0</v>
      </c>
      <c r="D1181" s="19">
        <f>NCW!C1181</f>
        <v>0</v>
      </c>
      <c r="E1181" s="9">
        <f>NCW!N1181</f>
        <v>0</v>
      </c>
      <c r="F1181" s="9">
        <f>NCW!A1181</f>
        <v>0</v>
      </c>
      <c r="G1181" s="10">
        <f>NCW!D1181</f>
        <v>0</v>
      </c>
      <c r="H1181" s="15">
        <f>NCW!E1181</f>
        <v>0</v>
      </c>
      <c r="I1181" s="23">
        <f>NCW!F1181</f>
        <v>0</v>
      </c>
      <c r="J1181" s="15">
        <f>NCW!G1181</f>
        <v>0</v>
      </c>
      <c r="K1181" s="15">
        <f>NCW!H1181</f>
        <v>0</v>
      </c>
      <c r="L1181" s="15" t="str">
        <f t="shared" ca="1" si="54"/>
        <v/>
      </c>
      <c r="M1181" s="4">
        <f>NCW!J1181</f>
        <v>0</v>
      </c>
      <c r="N1181" s="6">
        <f>NCW!K1181</f>
        <v>0</v>
      </c>
      <c r="O1181" s="11">
        <f>SUMIF(Invoiced!$C$2:$C$8000, F1181,Invoiced!$H$2:$H$8000)</f>
        <v>0</v>
      </c>
      <c r="P1181" s="18">
        <f t="shared" si="55"/>
        <v>0</v>
      </c>
      <c r="Q1181" s="7">
        <f>NCW!L1181</f>
        <v>0</v>
      </c>
      <c r="R1181" s="12">
        <f>SUMIF(Invoiced!$C$2:$C$8000, F1181,Invoiced!$I$2:$I$8000)</f>
        <v>0</v>
      </c>
      <c r="S1181" s="2">
        <f t="shared" si="56"/>
        <v>0</v>
      </c>
      <c r="T1181" s="28">
        <f>(1-NCW!M1181)</f>
        <v>1</v>
      </c>
    </row>
    <row r="1182" spans="1:20" x14ac:dyDescent="0.2">
      <c r="A1182">
        <v>1182</v>
      </c>
      <c r="B1182" s="9">
        <f>NCW!A1182</f>
        <v>0</v>
      </c>
      <c r="C1182" s="27">
        <f>NCW!B1182</f>
        <v>0</v>
      </c>
      <c r="D1182" s="19">
        <f>NCW!C1182</f>
        <v>0</v>
      </c>
      <c r="E1182" s="9">
        <f>NCW!N1182</f>
        <v>0</v>
      </c>
      <c r="F1182" s="9">
        <f>NCW!A1182</f>
        <v>0</v>
      </c>
      <c r="G1182" s="10">
        <f>NCW!D1182</f>
        <v>0</v>
      </c>
      <c r="H1182" s="15">
        <f>NCW!E1182</f>
        <v>0</v>
      </c>
      <c r="I1182" s="23">
        <f>NCW!F1182</f>
        <v>0</v>
      </c>
      <c r="J1182" s="15">
        <f>NCW!G1182</f>
        <v>0</v>
      </c>
      <c r="K1182" s="15">
        <f>NCW!H1182</f>
        <v>0</v>
      </c>
      <c r="L1182" s="15" t="str">
        <f t="shared" ca="1" si="54"/>
        <v/>
      </c>
      <c r="M1182" s="4">
        <f>NCW!J1182</f>
        <v>0</v>
      </c>
      <c r="N1182" s="6">
        <f>NCW!K1182</f>
        <v>0</v>
      </c>
      <c r="O1182" s="11">
        <f>SUMIF(Invoiced!$C$2:$C$8000, F1182,Invoiced!$H$2:$H$8000)</f>
        <v>0</v>
      </c>
      <c r="P1182" s="18">
        <f t="shared" si="55"/>
        <v>0</v>
      </c>
      <c r="Q1182" s="7">
        <f>NCW!L1182</f>
        <v>0</v>
      </c>
      <c r="R1182" s="12">
        <f>SUMIF(Invoiced!$C$2:$C$8000, F1182,Invoiced!$I$2:$I$8000)</f>
        <v>0</v>
      </c>
      <c r="S1182" s="2">
        <f t="shared" si="56"/>
        <v>0</v>
      </c>
      <c r="T1182" s="28">
        <f>(1-NCW!M1182)</f>
        <v>1</v>
      </c>
    </row>
    <row r="1183" spans="1:20" x14ac:dyDescent="0.2">
      <c r="A1183">
        <v>1183</v>
      </c>
      <c r="B1183" s="9">
        <f>NCW!A1183</f>
        <v>0</v>
      </c>
      <c r="C1183" s="27">
        <f>NCW!B1183</f>
        <v>0</v>
      </c>
      <c r="D1183" s="19">
        <f>NCW!C1183</f>
        <v>0</v>
      </c>
      <c r="E1183" s="9">
        <f>NCW!N1183</f>
        <v>0</v>
      </c>
      <c r="F1183" s="9">
        <f>NCW!A1183</f>
        <v>0</v>
      </c>
      <c r="G1183" s="10">
        <f>NCW!D1183</f>
        <v>0</v>
      </c>
      <c r="H1183" s="15">
        <f>NCW!E1183</f>
        <v>0</v>
      </c>
      <c r="I1183" s="23">
        <f>NCW!F1183</f>
        <v>0</v>
      </c>
      <c r="J1183" s="15">
        <f>NCW!G1183</f>
        <v>0</v>
      </c>
      <c r="K1183" s="15">
        <f>NCW!H1183</f>
        <v>0</v>
      </c>
      <c r="L1183" s="15" t="str">
        <f t="shared" ca="1" si="54"/>
        <v/>
      </c>
      <c r="M1183" s="4">
        <f>NCW!J1183</f>
        <v>0</v>
      </c>
      <c r="N1183" s="6">
        <f>NCW!K1183</f>
        <v>0</v>
      </c>
      <c r="O1183" s="11">
        <f>SUMIF(Invoiced!$C$2:$C$8000, F1183,Invoiced!$H$2:$H$8000)</f>
        <v>0</v>
      </c>
      <c r="P1183" s="18">
        <f t="shared" si="55"/>
        <v>0</v>
      </c>
      <c r="Q1183" s="7">
        <f>NCW!L1183</f>
        <v>0</v>
      </c>
      <c r="R1183" s="12">
        <f>SUMIF(Invoiced!$C$2:$C$8000, F1183,Invoiced!$I$2:$I$8000)</f>
        <v>0</v>
      </c>
      <c r="S1183" s="2">
        <f t="shared" si="56"/>
        <v>0</v>
      </c>
      <c r="T1183" s="28">
        <f>(1-NCW!M1183)</f>
        <v>1</v>
      </c>
    </row>
    <row r="1184" spans="1:20" x14ac:dyDescent="0.2">
      <c r="A1184">
        <v>1184</v>
      </c>
      <c r="B1184" s="9">
        <f>NCW!A1184</f>
        <v>0</v>
      </c>
      <c r="C1184" s="27">
        <f>NCW!B1184</f>
        <v>0</v>
      </c>
      <c r="D1184" s="19">
        <f>NCW!C1184</f>
        <v>0</v>
      </c>
      <c r="E1184" s="9">
        <f>NCW!N1184</f>
        <v>0</v>
      </c>
      <c r="F1184" s="9">
        <f>NCW!A1184</f>
        <v>0</v>
      </c>
      <c r="G1184" s="10">
        <f>NCW!D1184</f>
        <v>0</v>
      </c>
      <c r="H1184" s="15">
        <f>NCW!E1184</f>
        <v>0</v>
      </c>
      <c r="I1184" s="23">
        <f>NCW!F1184</f>
        <v>0</v>
      </c>
      <c r="J1184" s="15">
        <f>NCW!G1184</f>
        <v>0</v>
      </c>
      <c r="K1184" s="15">
        <f>NCW!H1184</f>
        <v>0</v>
      </c>
      <c r="L1184" s="15" t="str">
        <f t="shared" ca="1" si="54"/>
        <v/>
      </c>
      <c r="M1184" s="4">
        <f>NCW!J1184</f>
        <v>0</v>
      </c>
      <c r="N1184" s="6">
        <f>NCW!K1184</f>
        <v>0</v>
      </c>
      <c r="O1184" s="11">
        <f>SUMIF(Invoiced!$C$2:$C$8000, F1184,Invoiced!$H$2:$H$8000)</f>
        <v>0</v>
      </c>
      <c r="P1184" s="18">
        <f t="shared" si="55"/>
        <v>0</v>
      </c>
      <c r="Q1184" s="7">
        <f>NCW!L1184</f>
        <v>0</v>
      </c>
      <c r="R1184" s="12">
        <f>SUMIF(Invoiced!$C$2:$C$8000, F1184,Invoiced!$I$2:$I$8000)</f>
        <v>0</v>
      </c>
      <c r="S1184" s="2">
        <f t="shared" si="56"/>
        <v>0</v>
      </c>
      <c r="T1184" s="28">
        <f>(1-NCW!M1184)</f>
        <v>1</v>
      </c>
    </row>
    <row r="1185" spans="1:20" x14ac:dyDescent="0.2">
      <c r="A1185">
        <v>1185</v>
      </c>
      <c r="B1185" s="9">
        <f>NCW!A1185</f>
        <v>0</v>
      </c>
      <c r="C1185" s="27">
        <f>NCW!B1185</f>
        <v>0</v>
      </c>
      <c r="D1185" s="19">
        <f>NCW!C1185</f>
        <v>0</v>
      </c>
      <c r="E1185" s="9">
        <f>NCW!N1185</f>
        <v>0</v>
      </c>
      <c r="F1185" s="9">
        <f>NCW!A1185</f>
        <v>0</v>
      </c>
      <c r="G1185" s="10">
        <f>NCW!D1185</f>
        <v>0</v>
      </c>
      <c r="H1185" s="15">
        <f>NCW!E1185</f>
        <v>0</v>
      </c>
      <c r="I1185" s="23">
        <f>NCW!F1185</f>
        <v>0</v>
      </c>
      <c r="J1185" s="15">
        <f>NCW!G1185</f>
        <v>0</v>
      </c>
      <c r="K1185" s="15">
        <f>NCW!H1185</f>
        <v>0</v>
      </c>
      <c r="L1185" s="15" t="str">
        <f t="shared" ca="1" si="54"/>
        <v/>
      </c>
      <c r="M1185" s="4">
        <f>NCW!J1185</f>
        <v>0</v>
      </c>
      <c r="N1185" s="6">
        <f>NCW!K1185</f>
        <v>0</v>
      </c>
      <c r="O1185" s="11">
        <f>SUMIF(Invoiced!$C$2:$C$8000, F1185,Invoiced!$H$2:$H$8000)</f>
        <v>0</v>
      </c>
      <c r="P1185" s="18">
        <f t="shared" si="55"/>
        <v>0</v>
      </c>
      <c r="Q1185" s="7">
        <f>NCW!L1185</f>
        <v>0</v>
      </c>
      <c r="R1185" s="12">
        <f>SUMIF(Invoiced!$C$2:$C$8000, F1185,Invoiced!$I$2:$I$8000)</f>
        <v>0</v>
      </c>
      <c r="S1185" s="2">
        <f t="shared" si="56"/>
        <v>0</v>
      </c>
      <c r="T1185" s="28">
        <f>(1-NCW!M1185)</f>
        <v>1</v>
      </c>
    </row>
    <row r="1186" spans="1:20" x14ac:dyDescent="0.2">
      <c r="A1186">
        <v>1186</v>
      </c>
      <c r="B1186" s="9">
        <f>NCW!A1186</f>
        <v>0</v>
      </c>
      <c r="C1186" s="27">
        <f>NCW!B1186</f>
        <v>0</v>
      </c>
      <c r="D1186" s="19">
        <f>NCW!C1186</f>
        <v>0</v>
      </c>
      <c r="E1186" s="9">
        <f>NCW!N1186</f>
        <v>0</v>
      </c>
      <c r="F1186" s="9">
        <f>NCW!A1186</f>
        <v>0</v>
      </c>
      <c r="G1186" s="10">
        <f>NCW!D1186</f>
        <v>0</v>
      </c>
      <c r="H1186" s="15">
        <f>NCW!E1186</f>
        <v>0</v>
      </c>
      <c r="I1186" s="23">
        <f>NCW!F1186</f>
        <v>0</v>
      </c>
      <c r="J1186" s="15">
        <f>NCW!G1186</f>
        <v>0</v>
      </c>
      <c r="K1186" s="15">
        <f>NCW!H1186</f>
        <v>0</v>
      </c>
      <c r="L1186" s="15" t="str">
        <f t="shared" ca="1" si="54"/>
        <v/>
      </c>
      <c r="M1186" s="4">
        <f>NCW!J1186</f>
        <v>0</v>
      </c>
      <c r="N1186" s="6">
        <f>NCW!K1186</f>
        <v>0</v>
      </c>
      <c r="O1186" s="11">
        <f>SUMIF(Invoiced!$C$2:$C$8000, F1186,Invoiced!$H$2:$H$8000)</f>
        <v>0</v>
      </c>
      <c r="P1186" s="18">
        <f t="shared" si="55"/>
        <v>0</v>
      </c>
      <c r="Q1186" s="7">
        <f>NCW!L1186</f>
        <v>0</v>
      </c>
      <c r="R1186" s="12">
        <f>SUMIF(Invoiced!$C$2:$C$8000, F1186,Invoiced!$I$2:$I$8000)</f>
        <v>0</v>
      </c>
      <c r="S1186" s="2">
        <f t="shared" si="56"/>
        <v>0</v>
      </c>
      <c r="T1186" s="28">
        <f>(1-NCW!M1186)</f>
        <v>1</v>
      </c>
    </row>
    <row r="1187" spans="1:20" x14ac:dyDescent="0.2">
      <c r="A1187">
        <v>1187</v>
      </c>
      <c r="B1187" s="9">
        <f>NCW!A1187</f>
        <v>0</v>
      </c>
      <c r="C1187" s="27">
        <f>NCW!B1187</f>
        <v>0</v>
      </c>
      <c r="D1187" s="19">
        <f>NCW!C1187</f>
        <v>0</v>
      </c>
      <c r="E1187" s="9">
        <f>NCW!N1187</f>
        <v>0</v>
      </c>
      <c r="F1187" s="9">
        <f>NCW!A1187</f>
        <v>0</v>
      </c>
      <c r="G1187" s="10">
        <f>NCW!D1187</f>
        <v>0</v>
      </c>
      <c r="H1187" s="15">
        <f>NCW!E1187</f>
        <v>0</v>
      </c>
      <c r="I1187" s="23">
        <f>NCW!F1187</f>
        <v>0</v>
      </c>
      <c r="J1187" s="15">
        <f>NCW!G1187</f>
        <v>0</v>
      </c>
      <c r="K1187" s="15">
        <f>NCW!H1187</f>
        <v>0</v>
      </c>
      <c r="L1187" s="15" t="str">
        <f t="shared" ca="1" si="54"/>
        <v/>
      </c>
      <c r="M1187" s="4">
        <f>NCW!J1187</f>
        <v>0</v>
      </c>
      <c r="N1187" s="6">
        <f>NCW!K1187</f>
        <v>0</v>
      </c>
      <c r="O1187" s="11">
        <f>SUMIF(Invoiced!$C$2:$C$8000, F1187,Invoiced!$H$2:$H$8000)</f>
        <v>0</v>
      </c>
      <c r="P1187" s="18">
        <f t="shared" si="55"/>
        <v>0</v>
      </c>
      <c r="Q1187" s="7">
        <f>NCW!L1187</f>
        <v>0</v>
      </c>
      <c r="R1187" s="12">
        <f>SUMIF(Invoiced!$C$2:$C$8000, F1187,Invoiced!$I$2:$I$8000)</f>
        <v>0</v>
      </c>
      <c r="S1187" s="2">
        <f t="shared" si="56"/>
        <v>0</v>
      </c>
      <c r="T1187" s="28">
        <f>(1-NCW!M1187)</f>
        <v>1</v>
      </c>
    </row>
    <row r="1188" spans="1:20" x14ac:dyDescent="0.2">
      <c r="A1188">
        <v>1188</v>
      </c>
      <c r="B1188" s="9">
        <f>NCW!A1188</f>
        <v>0</v>
      </c>
      <c r="C1188" s="27">
        <f>NCW!B1188</f>
        <v>0</v>
      </c>
      <c r="D1188" s="19">
        <f>NCW!C1188</f>
        <v>0</v>
      </c>
      <c r="E1188" s="9">
        <f>NCW!N1188</f>
        <v>0</v>
      </c>
      <c r="F1188" s="9">
        <f>NCW!A1188</f>
        <v>0</v>
      </c>
      <c r="G1188" s="10">
        <f>NCW!D1188</f>
        <v>0</v>
      </c>
      <c r="H1188" s="15">
        <f>NCW!E1188</f>
        <v>0</v>
      </c>
      <c r="I1188" s="23">
        <f>NCW!F1188</f>
        <v>0</v>
      </c>
      <c r="J1188" s="15">
        <f>NCW!G1188</f>
        <v>0</v>
      </c>
      <c r="K1188" s="15">
        <f>NCW!H1188</f>
        <v>0</v>
      </c>
      <c r="L1188" s="15" t="str">
        <f t="shared" ca="1" si="54"/>
        <v/>
      </c>
      <c r="M1188" s="4">
        <f>NCW!J1188</f>
        <v>0</v>
      </c>
      <c r="N1188" s="6">
        <f>NCW!K1188</f>
        <v>0</v>
      </c>
      <c r="O1188" s="11">
        <f>SUMIF(Invoiced!$C$2:$C$8000, F1188,Invoiced!$H$2:$H$8000)</f>
        <v>0</v>
      </c>
      <c r="P1188" s="18">
        <f t="shared" si="55"/>
        <v>0</v>
      </c>
      <c r="Q1188" s="7">
        <f>NCW!L1188</f>
        <v>0</v>
      </c>
      <c r="R1188" s="12">
        <f>SUMIF(Invoiced!$C$2:$C$8000, F1188,Invoiced!$I$2:$I$8000)</f>
        <v>0</v>
      </c>
      <c r="S1188" s="2">
        <f t="shared" si="56"/>
        <v>0</v>
      </c>
      <c r="T1188" s="28">
        <f>(1-NCW!M1188)</f>
        <v>1</v>
      </c>
    </row>
    <row r="1189" spans="1:20" x14ac:dyDescent="0.2">
      <c r="A1189">
        <v>1189</v>
      </c>
      <c r="B1189" s="9">
        <f>NCW!A1189</f>
        <v>0</v>
      </c>
      <c r="C1189" s="27">
        <f>NCW!B1189</f>
        <v>0</v>
      </c>
      <c r="D1189" s="19">
        <f>NCW!C1189</f>
        <v>0</v>
      </c>
      <c r="E1189" s="9">
        <f>NCW!N1189</f>
        <v>0</v>
      </c>
      <c r="F1189" s="9">
        <f>NCW!A1189</f>
        <v>0</v>
      </c>
      <c r="G1189" s="10">
        <f>NCW!D1189</f>
        <v>0</v>
      </c>
      <c r="H1189" s="15">
        <f>NCW!E1189</f>
        <v>0</v>
      </c>
      <c r="I1189" s="23">
        <f>NCW!F1189</f>
        <v>0</v>
      </c>
      <c r="J1189" s="15">
        <f>NCW!G1189</f>
        <v>0</v>
      </c>
      <c r="K1189" s="15">
        <f>NCW!H1189</f>
        <v>0</v>
      </c>
      <c r="L1189" s="15" t="str">
        <f t="shared" ca="1" si="54"/>
        <v/>
      </c>
      <c r="M1189" s="4">
        <f>NCW!J1189</f>
        <v>0</v>
      </c>
      <c r="N1189" s="6">
        <f>NCW!K1189</f>
        <v>0</v>
      </c>
      <c r="O1189" s="11">
        <f>SUMIF(Invoiced!$C$2:$C$8000, F1189,Invoiced!$H$2:$H$8000)</f>
        <v>0</v>
      </c>
      <c r="P1189" s="18">
        <f t="shared" si="55"/>
        <v>0</v>
      </c>
      <c r="Q1189" s="7">
        <f>NCW!L1189</f>
        <v>0</v>
      </c>
      <c r="R1189" s="12">
        <f>SUMIF(Invoiced!$C$2:$C$8000, F1189,Invoiced!$I$2:$I$8000)</f>
        <v>0</v>
      </c>
      <c r="S1189" s="2">
        <f t="shared" si="56"/>
        <v>0</v>
      </c>
      <c r="T1189" s="28">
        <f>(1-NCW!M1189)</f>
        <v>1</v>
      </c>
    </row>
    <row r="1190" spans="1:20" x14ac:dyDescent="0.2">
      <c r="A1190">
        <v>1190</v>
      </c>
      <c r="B1190" s="9">
        <f>NCW!A1190</f>
        <v>0</v>
      </c>
      <c r="C1190" s="27">
        <f>NCW!B1190</f>
        <v>0</v>
      </c>
      <c r="D1190" s="19">
        <f>NCW!C1190</f>
        <v>0</v>
      </c>
      <c r="E1190" s="9">
        <f>NCW!N1190</f>
        <v>0</v>
      </c>
      <c r="F1190" s="9">
        <f>NCW!A1190</f>
        <v>0</v>
      </c>
      <c r="G1190" s="10">
        <f>NCW!D1190</f>
        <v>0</v>
      </c>
      <c r="H1190" s="15">
        <f>NCW!E1190</f>
        <v>0</v>
      </c>
      <c r="I1190" s="23">
        <f>NCW!F1190</f>
        <v>0</v>
      </c>
      <c r="J1190" s="15">
        <f>NCW!G1190</f>
        <v>0</v>
      </c>
      <c r="K1190" s="15">
        <f>NCW!H1190</f>
        <v>0</v>
      </c>
      <c r="L1190" s="15" t="str">
        <f t="shared" ca="1" si="54"/>
        <v/>
      </c>
      <c r="M1190" s="4">
        <f>NCW!J1190</f>
        <v>0</v>
      </c>
      <c r="N1190" s="6">
        <f>NCW!K1190</f>
        <v>0</v>
      </c>
      <c r="O1190" s="11">
        <f>SUMIF(Invoiced!$C$2:$C$8000, F1190,Invoiced!$H$2:$H$8000)</f>
        <v>0</v>
      </c>
      <c r="P1190" s="18">
        <f t="shared" si="55"/>
        <v>0</v>
      </c>
      <c r="Q1190" s="7">
        <f>NCW!L1190</f>
        <v>0</v>
      </c>
      <c r="R1190" s="12">
        <f>SUMIF(Invoiced!$C$2:$C$8000, F1190,Invoiced!$I$2:$I$8000)</f>
        <v>0</v>
      </c>
      <c r="S1190" s="2">
        <f t="shared" si="56"/>
        <v>0</v>
      </c>
      <c r="T1190" s="28">
        <f>(1-NCW!M1190)</f>
        <v>1</v>
      </c>
    </row>
    <row r="1191" spans="1:20" x14ac:dyDescent="0.2">
      <c r="A1191">
        <v>1191</v>
      </c>
      <c r="B1191" s="9">
        <f>NCW!A1191</f>
        <v>0</v>
      </c>
      <c r="C1191" s="27">
        <f>NCW!B1191</f>
        <v>0</v>
      </c>
      <c r="D1191" s="19">
        <f>NCW!C1191</f>
        <v>0</v>
      </c>
      <c r="E1191" s="9">
        <f>NCW!N1191</f>
        <v>0</v>
      </c>
      <c r="F1191" s="9">
        <f>NCW!A1191</f>
        <v>0</v>
      </c>
      <c r="G1191" s="10">
        <f>NCW!D1191</f>
        <v>0</v>
      </c>
      <c r="H1191" s="15">
        <f>NCW!E1191</f>
        <v>0</v>
      </c>
      <c r="I1191" s="23">
        <f>NCW!F1191</f>
        <v>0</v>
      </c>
      <c r="J1191" s="15">
        <f>NCW!G1191</f>
        <v>0</v>
      </c>
      <c r="K1191" s="15">
        <f>NCW!H1191</f>
        <v>0</v>
      </c>
      <c r="L1191" s="15" t="str">
        <f t="shared" ca="1" si="54"/>
        <v/>
      </c>
      <c r="M1191" s="4">
        <f>NCW!J1191</f>
        <v>0</v>
      </c>
      <c r="N1191" s="6">
        <f>NCW!K1191</f>
        <v>0</v>
      </c>
      <c r="O1191" s="11">
        <f>SUMIF(Invoiced!$C$2:$C$8000, F1191,Invoiced!$H$2:$H$8000)</f>
        <v>0</v>
      </c>
      <c r="P1191" s="18">
        <f t="shared" si="55"/>
        <v>0</v>
      </c>
      <c r="Q1191" s="7">
        <f>NCW!L1191</f>
        <v>0</v>
      </c>
      <c r="R1191" s="12">
        <f>SUMIF(Invoiced!$C$2:$C$8000, F1191,Invoiced!$I$2:$I$8000)</f>
        <v>0</v>
      </c>
      <c r="S1191" s="2">
        <f t="shared" si="56"/>
        <v>0</v>
      </c>
      <c r="T1191" s="28">
        <f>(1-NCW!M1191)</f>
        <v>1</v>
      </c>
    </row>
    <row r="1192" spans="1:20" x14ac:dyDescent="0.2">
      <c r="A1192">
        <v>1192</v>
      </c>
      <c r="B1192" s="9">
        <f>NCW!A1192</f>
        <v>0</v>
      </c>
      <c r="C1192" s="27">
        <f>NCW!B1192</f>
        <v>0</v>
      </c>
      <c r="D1192" s="19">
        <f>NCW!C1192</f>
        <v>0</v>
      </c>
      <c r="E1192" s="9">
        <f>NCW!N1192</f>
        <v>0</v>
      </c>
      <c r="F1192" s="9">
        <f>NCW!A1192</f>
        <v>0</v>
      </c>
      <c r="G1192" s="10">
        <f>NCW!D1192</f>
        <v>0</v>
      </c>
      <c r="H1192" s="15">
        <f>NCW!E1192</f>
        <v>0</v>
      </c>
      <c r="I1192" s="23">
        <f>NCW!F1192</f>
        <v>0</v>
      </c>
      <c r="J1192" s="15">
        <f>NCW!G1192</f>
        <v>0</v>
      </c>
      <c r="K1192" s="15">
        <f>NCW!H1192</f>
        <v>0</v>
      </c>
      <c r="L1192" s="15" t="str">
        <f t="shared" ca="1" si="54"/>
        <v/>
      </c>
      <c r="M1192" s="4">
        <f>NCW!J1192</f>
        <v>0</v>
      </c>
      <c r="N1192" s="6">
        <f>NCW!K1192</f>
        <v>0</v>
      </c>
      <c r="O1192" s="11">
        <f>SUMIF(Invoiced!$C$2:$C$8000, F1192,Invoiced!$H$2:$H$8000)</f>
        <v>0</v>
      </c>
      <c r="P1192" s="18">
        <f t="shared" si="55"/>
        <v>0</v>
      </c>
      <c r="Q1192" s="7">
        <f>NCW!L1192</f>
        <v>0</v>
      </c>
      <c r="R1192" s="12">
        <f>SUMIF(Invoiced!$C$2:$C$8000, F1192,Invoiced!$I$2:$I$8000)</f>
        <v>0</v>
      </c>
      <c r="S1192" s="2">
        <f t="shared" si="56"/>
        <v>0</v>
      </c>
      <c r="T1192" s="28">
        <f>(1-NCW!M1192)</f>
        <v>1</v>
      </c>
    </row>
    <row r="1193" spans="1:20" x14ac:dyDescent="0.2">
      <c r="A1193">
        <v>1193</v>
      </c>
      <c r="B1193" s="9">
        <f>NCW!A1193</f>
        <v>0</v>
      </c>
      <c r="C1193" s="27">
        <f>NCW!B1193</f>
        <v>0</v>
      </c>
      <c r="D1193" s="19">
        <f>NCW!C1193</f>
        <v>0</v>
      </c>
      <c r="E1193" s="9">
        <f>NCW!N1193</f>
        <v>0</v>
      </c>
      <c r="F1193" s="9">
        <f>NCW!A1193</f>
        <v>0</v>
      </c>
      <c r="G1193" s="10">
        <f>NCW!D1193</f>
        <v>0</v>
      </c>
      <c r="H1193" s="15">
        <f>NCW!E1193</f>
        <v>0</v>
      </c>
      <c r="I1193" s="23">
        <f>NCW!F1193</f>
        <v>0</v>
      </c>
      <c r="J1193" s="15">
        <f>NCW!G1193</f>
        <v>0</v>
      </c>
      <c r="K1193" s="15">
        <f>NCW!H1193</f>
        <v>0</v>
      </c>
      <c r="L1193" s="15" t="str">
        <f t="shared" ca="1" si="54"/>
        <v/>
      </c>
      <c r="M1193" s="4">
        <f>NCW!J1193</f>
        <v>0</v>
      </c>
      <c r="N1193" s="6">
        <f>NCW!K1193</f>
        <v>0</v>
      </c>
      <c r="O1193" s="11">
        <f>SUMIF(Invoiced!$C$2:$C$8000, F1193,Invoiced!$H$2:$H$8000)</f>
        <v>0</v>
      </c>
      <c r="P1193" s="18">
        <f t="shared" si="55"/>
        <v>0</v>
      </c>
      <c r="Q1193" s="7">
        <f>NCW!L1193</f>
        <v>0</v>
      </c>
      <c r="R1193" s="12">
        <f>SUMIF(Invoiced!$C$2:$C$8000, F1193,Invoiced!$I$2:$I$8000)</f>
        <v>0</v>
      </c>
      <c r="S1193" s="2">
        <f t="shared" si="56"/>
        <v>0</v>
      </c>
      <c r="T1193" s="28">
        <f>(1-NCW!M1193)</f>
        <v>1</v>
      </c>
    </row>
    <row r="1194" spans="1:20" x14ac:dyDescent="0.2">
      <c r="A1194">
        <v>1194</v>
      </c>
      <c r="B1194" s="9">
        <f>NCW!A1194</f>
        <v>0</v>
      </c>
      <c r="C1194" s="27">
        <f>NCW!B1194</f>
        <v>0</v>
      </c>
      <c r="D1194" s="19">
        <f>NCW!C1194</f>
        <v>0</v>
      </c>
      <c r="E1194" s="9">
        <f>NCW!N1194</f>
        <v>0</v>
      </c>
      <c r="F1194" s="9">
        <f>NCW!A1194</f>
        <v>0</v>
      </c>
      <c r="G1194" s="10">
        <f>NCW!D1194</f>
        <v>0</v>
      </c>
      <c r="H1194" s="15">
        <f>NCW!E1194</f>
        <v>0</v>
      </c>
      <c r="I1194" s="23">
        <f>NCW!F1194</f>
        <v>0</v>
      </c>
      <c r="J1194" s="15">
        <f>NCW!G1194</f>
        <v>0</v>
      </c>
      <c r="K1194" s="15">
        <f>NCW!H1194</f>
        <v>0</v>
      </c>
      <c r="L1194" s="15" t="str">
        <f t="shared" ca="1" si="54"/>
        <v/>
      </c>
      <c r="M1194" s="4">
        <f>NCW!J1194</f>
        <v>0</v>
      </c>
      <c r="N1194" s="6">
        <f>NCW!K1194</f>
        <v>0</v>
      </c>
      <c r="O1194" s="11">
        <f>SUMIF(Invoiced!$C$2:$C$8000, F1194,Invoiced!$H$2:$H$8000)</f>
        <v>0</v>
      </c>
      <c r="P1194" s="18">
        <f t="shared" si="55"/>
        <v>0</v>
      </c>
      <c r="Q1194" s="7">
        <f>NCW!L1194</f>
        <v>0</v>
      </c>
      <c r="R1194" s="12">
        <f>SUMIF(Invoiced!$C$2:$C$8000, F1194,Invoiced!$I$2:$I$8000)</f>
        <v>0</v>
      </c>
      <c r="S1194" s="2">
        <f t="shared" si="56"/>
        <v>0</v>
      </c>
      <c r="T1194" s="28">
        <f>(1-NCW!M1194)</f>
        <v>1</v>
      </c>
    </row>
    <row r="1195" spans="1:20" x14ac:dyDescent="0.2">
      <c r="A1195">
        <v>1195</v>
      </c>
      <c r="B1195" s="9">
        <f>NCW!A1195</f>
        <v>0</v>
      </c>
      <c r="C1195" s="27">
        <f>NCW!B1195</f>
        <v>0</v>
      </c>
      <c r="D1195" s="19">
        <f>NCW!C1195</f>
        <v>0</v>
      </c>
      <c r="E1195" s="9">
        <f>NCW!N1195</f>
        <v>0</v>
      </c>
      <c r="F1195" s="9">
        <f>NCW!A1195</f>
        <v>0</v>
      </c>
      <c r="G1195" s="10">
        <f>NCW!D1195</f>
        <v>0</v>
      </c>
      <c r="H1195" s="15">
        <f>NCW!E1195</f>
        <v>0</v>
      </c>
      <c r="I1195" s="23">
        <f>NCW!F1195</f>
        <v>0</v>
      </c>
      <c r="J1195" s="15">
        <f>NCW!G1195</f>
        <v>0</v>
      </c>
      <c r="K1195" s="15">
        <f>NCW!H1195</f>
        <v>0</v>
      </c>
      <c r="L1195" s="15" t="str">
        <f t="shared" ca="1" si="54"/>
        <v/>
      </c>
      <c r="M1195" s="4">
        <f>NCW!J1195</f>
        <v>0</v>
      </c>
      <c r="N1195" s="6">
        <f>NCW!K1195</f>
        <v>0</v>
      </c>
      <c r="O1195" s="11">
        <f>SUMIF(Invoiced!$C$2:$C$8000, F1195,Invoiced!$H$2:$H$8000)</f>
        <v>0</v>
      </c>
      <c r="P1195" s="18">
        <f t="shared" si="55"/>
        <v>0</v>
      </c>
      <c r="Q1195" s="7">
        <f>NCW!L1195</f>
        <v>0</v>
      </c>
      <c r="R1195" s="12">
        <f>SUMIF(Invoiced!$C$2:$C$8000, F1195,Invoiced!$I$2:$I$8000)</f>
        <v>0</v>
      </c>
      <c r="S1195" s="2">
        <f t="shared" si="56"/>
        <v>0</v>
      </c>
      <c r="T1195" s="28">
        <f>(1-NCW!M1195)</f>
        <v>1</v>
      </c>
    </row>
    <row r="1196" spans="1:20" x14ac:dyDescent="0.2">
      <c r="A1196">
        <v>1196</v>
      </c>
      <c r="B1196" s="9">
        <f>NCW!A1196</f>
        <v>0</v>
      </c>
      <c r="C1196" s="27">
        <f>NCW!B1196</f>
        <v>0</v>
      </c>
      <c r="D1196" s="19">
        <f>NCW!C1196</f>
        <v>0</v>
      </c>
      <c r="E1196" s="9">
        <f>NCW!N1196</f>
        <v>0</v>
      </c>
      <c r="F1196" s="9">
        <f>NCW!A1196</f>
        <v>0</v>
      </c>
      <c r="G1196" s="10">
        <f>NCW!D1196</f>
        <v>0</v>
      </c>
      <c r="H1196" s="15">
        <f>NCW!E1196</f>
        <v>0</v>
      </c>
      <c r="I1196" s="23">
        <f>NCW!F1196</f>
        <v>0</v>
      </c>
      <c r="J1196" s="15">
        <f>NCW!G1196</f>
        <v>0</v>
      </c>
      <c r="K1196" s="15">
        <f>NCW!H1196</f>
        <v>0</v>
      </c>
      <c r="L1196" s="15" t="str">
        <f t="shared" ca="1" si="54"/>
        <v/>
      </c>
      <c r="M1196" s="4">
        <f>NCW!J1196</f>
        <v>0</v>
      </c>
      <c r="N1196" s="6">
        <f>NCW!K1196</f>
        <v>0</v>
      </c>
      <c r="O1196" s="11">
        <f>SUMIF(Invoiced!$C$2:$C$8000, F1196,Invoiced!$H$2:$H$8000)</f>
        <v>0</v>
      </c>
      <c r="P1196" s="18">
        <f t="shared" si="55"/>
        <v>0</v>
      </c>
      <c r="Q1196" s="7">
        <f>NCW!L1196</f>
        <v>0</v>
      </c>
      <c r="R1196" s="12">
        <f>SUMIF(Invoiced!$C$2:$C$8000, F1196,Invoiced!$I$2:$I$8000)</f>
        <v>0</v>
      </c>
      <c r="S1196" s="2">
        <f t="shared" si="56"/>
        <v>0</v>
      </c>
      <c r="T1196" s="28">
        <f>(1-NCW!M1196)</f>
        <v>1</v>
      </c>
    </row>
    <row r="1197" spans="1:20" x14ac:dyDescent="0.2">
      <c r="A1197">
        <v>1197</v>
      </c>
      <c r="B1197" s="9">
        <f>NCW!A1197</f>
        <v>0</v>
      </c>
      <c r="C1197" s="27">
        <f>NCW!B1197</f>
        <v>0</v>
      </c>
      <c r="D1197" s="19">
        <f>NCW!C1197</f>
        <v>0</v>
      </c>
      <c r="E1197" s="9">
        <f>NCW!N1197</f>
        <v>0</v>
      </c>
      <c r="F1197" s="9">
        <f>NCW!A1197</f>
        <v>0</v>
      </c>
      <c r="G1197" s="10">
        <f>NCW!D1197</f>
        <v>0</v>
      </c>
      <c r="H1197" s="15">
        <f>NCW!E1197</f>
        <v>0</v>
      </c>
      <c r="I1197" s="23">
        <f>NCW!F1197</f>
        <v>0</v>
      </c>
      <c r="J1197" s="15">
        <f>NCW!G1197</f>
        <v>0</v>
      </c>
      <c r="K1197" s="15">
        <f>NCW!H1197</f>
        <v>0</v>
      </c>
      <c r="L1197" s="15" t="str">
        <f t="shared" ca="1" si="54"/>
        <v/>
      </c>
      <c r="M1197" s="4">
        <f>NCW!J1197</f>
        <v>0</v>
      </c>
      <c r="N1197" s="6">
        <f>NCW!K1197</f>
        <v>0</v>
      </c>
      <c r="O1197" s="11">
        <f>SUMIF(Invoiced!$C$2:$C$8000, F1197,Invoiced!$H$2:$H$8000)</f>
        <v>0</v>
      </c>
      <c r="P1197" s="18">
        <f t="shared" si="55"/>
        <v>0</v>
      </c>
      <c r="Q1197" s="7">
        <f>NCW!L1197</f>
        <v>0</v>
      </c>
      <c r="R1197" s="12">
        <f>SUMIF(Invoiced!$C$2:$C$8000, F1197,Invoiced!$I$2:$I$8000)</f>
        <v>0</v>
      </c>
      <c r="S1197" s="2">
        <f t="shared" si="56"/>
        <v>0</v>
      </c>
      <c r="T1197" s="28">
        <f>(1-NCW!M1197)</f>
        <v>1</v>
      </c>
    </row>
    <row r="1198" spans="1:20" x14ac:dyDescent="0.2">
      <c r="A1198">
        <v>1198</v>
      </c>
      <c r="B1198" s="9">
        <f>NCW!A1198</f>
        <v>0</v>
      </c>
      <c r="C1198" s="27">
        <f>NCW!B1198</f>
        <v>0</v>
      </c>
      <c r="D1198" s="19">
        <f>NCW!C1198</f>
        <v>0</v>
      </c>
      <c r="E1198" s="9">
        <f>NCW!N1198</f>
        <v>0</v>
      </c>
      <c r="F1198" s="9">
        <f>NCW!A1198</f>
        <v>0</v>
      </c>
      <c r="G1198" s="10">
        <f>NCW!D1198</f>
        <v>0</v>
      </c>
      <c r="H1198" s="15">
        <f>NCW!E1198</f>
        <v>0</v>
      </c>
      <c r="I1198" s="23">
        <f>NCW!F1198</f>
        <v>0</v>
      </c>
      <c r="J1198" s="15">
        <f>NCW!G1198</f>
        <v>0</v>
      </c>
      <c r="K1198" s="15">
        <f>NCW!H1198</f>
        <v>0</v>
      </c>
      <c r="L1198" s="15" t="str">
        <f t="shared" ca="1" si="54"/>
        <v/>
      </c>
      <c r="M1198" s="4">
        <f>NCW!J1198</f>
        <v>0</v>
      </c>
      <c r="N1198" s="6">
        <f>NCW!K1198</f>
        <v>0</v>
      </c>
      <c r="O1198" s="11">
        <f>SUMIF(Invoiced!$C$2:$C$8000, F1198,Invoiced!$H$2:$H$8000)</f>
        <v>0</v>
      </c>
      <c r="P1198" s="18">
        <f t="shared" si="55"/>
        <v>0</v>
      </c>
      <c r="Q1198" s="7">
        <f>NCW!L1198</f>
        <v>0</v>
      </c>
      <c r="R1198" s="12">
        <f>SUMIF(Invoiced!$C$2:$C$8000, F1198,Invoiced!$I$2:$I$8000)</f>
        <v>0</v>
      </c>
      <c r="S1198" s="2">
        <f t="shared" si="56"/>
        <v>0</v>
      </c>
      <c r="T1198" s="28">
        <f>(1-NCW!M1198)</f>
        <v>1</v>
      </c>
    </row>
    <row r="1199" spans="1:20" x14ac:dyDescent="0.2">
      <c r="A1199">
        <v>1199</v>
      </c>
      <c r="B1199" s="9">
        <f>NCW!A1199</f>
        <v>0</v>
      </c>
      <c r="C1199" s="27">
        <f>NCW!B1199</f>
        <v>0</v>
      </c>
      <c r="D1199" s="19">
        <f>NCW!C1199</f>
        <v>0</v>
      </c>
      <c r="E1199" s="9">
        <f>NCW!N1199</f>
        <v>0</v>
      </c>
      <c r="F1199" s="9">
        <f>NCW!A1199</f>
        <v>0</v>
      </c>
      <c r="G1199" s="10">
        <f>NCW!D1199</f>
        <v>0</v>
      </c>
      <c r="H1199" s="15">
        <f>NCW!E1199</f>
        <v>0</v>
      </c>
      <c r="I1199" s="23">
        <f>NCW!F1199</f>
        <v>0</v>
      </c>
      <c r="J1199" s="15">
        <f>NCW!G1199</f>
        <v>0</v>
      </c>
      <c r="K1199" s="15">
        <f>NCW!H1199</f>
        <v>0</v>
      </c>
      <c r="L1199" s="15" t="str">
        <f t="shared" ca="1" si="54"/>
        <v/>
      </c>
      <c r="M1199" s="4">
        <f>NCW!J1199</f>
        <v>0</v>
      </c>
      <c r="N1199" s="6">
        <f>NCW!K1199</f>
        <v>0</v>
      </c>
      <c r="O1199" s="11">
        <f>SUMIF(Invoiced!$C$2:$C$8000, F1199,Invoiced!$H$2:$H$8000)</f>
        <v>0</v>
      </c>
      <c r="P1199" s="18">
        <f t="shared" si="55"/>
        <v>0</v>
      </c>
      <c r="Q1199" s="7">
        <f>NCW!L1199</f>
        <v>0</v>
      </c>
      <c r="R1199" s="12">
        <f>SUMIF(Invoiced!$C$2:$C$8000, F1199,Invoiced!$I$2:$I$8000)</f>
        <v>0</v>
      </c>
      <c r="S1199" s="2">
        <f t="shared" si="56"/>
        <v>0</v>
      </c>
      <c r="T1199" s="28">
        <f>(1-NCW!M1199)</f>
        <v>1</v>
      </c>
    </row>
    <row r="1200" spans="1:20" x14ac:dyDescent="0.2">
      <c r="A1200">
        <v>1200</v>
      </c>
      <c r="B1200" s="9">
        <f>NCW!A1200</f>
        <v>0</v>
      </c>
      <c r="C1200" s="27">
        <f>NCW!B1200</f>
        <v>0</v>
      </c>
      <c r="D1200" s="19">
        <f>NCW!C1200</f>
        <v>0</v>
      </c>
      <c r="E1200" s="9">
        <f>NCW!N1200</f>
        <v>0</v>
      </c>
      <c r="F1200" s="9">
        <f>NCW!A1200</f>
        <v>0</v>
      </c>
      <c r="G1200" s="10">
        <f>NCW!D1200</f>
        <v>0</v>
      </c>
      <c r="H1200" s="15">
        <f>NCW!E1200</f>
        <v>0</v>
      </c>
      <c r="I1200" s="23">
        <f>NCW!F1200</f>
        <v>0</v>
      </c>
      <c r="J1200" s="15">
        <f>NCW!G1200</f>
        <v>0</v>
      </c>
      <c r="K1200" s="15">
        <f>NCW!H1200</f>
        <v>0</v>
      </c>
      <c r="L1200" s="15" t="str">
        <f t="shared" ca="1" si="54"/>
        <v/>
      </c>
      <c r="M1200" s="4">
        <f>NCW!J1200</f>
        <v>0</v>
      </c>
      <c r="N1200" s="6">
        <f>NCW!K1200</f>
        <v>0</v>
      </c>
      <c r="O1200" s="11">
        <f>SUMIF(Invoiced!$C$2:$C$8000, F1200,Invoiced!$H$2:$H$8000)</f>
        <v>0</v>
      </c>
      <c r="P1200" s="18">
        <f t="shared" si="55"/>
        <v>0</v>
      </c>
      <c r="Q1200" s="7">
        <f>NCW!L1200</f>
        <v>0</v>
      </c>
      <c r="R1200" s="12">
        <f>SUMIF(Invoiced!$C$2:$C$8000, F1200,Invoiced!$I$2:$I$8000)</f>
        <v>0</v>
      </c>
      <c r="S1200" s="2">
        <f t="shared" si="56"/>
        <v>0</v>
      </c>
      <c r="T1200" s="28">
        <f>(1-NCW!M1200)</f>
        <v>1</v>
      </c>
    </row>
    <row r="1201" spans="1:20" x14ac:dyDescent="0.2">
      <c r="A1201">
        <v>1201</v>
      </c>
      <c r="B1201" s="9">
        <f>NCW!A1201</f>
        <v>0</v>
      </c>
      <c r="C1201" s="27">
        <f>NCW!B1201</f>
        <v>0</v>
      </c>
      <c r="D1201" s="19">
        <f>NCW!C1201</f>
        <v>0</v>
      </c>
      <c r="E1201" s="9">
        <f>NCW!N1201</f>
        <v>0</v>
      </c>
      <c r="F1201" s="9">
        <f>NCW!A1201</f>
        <v>0</v>
      </c>
      <c r="G1201" s="10">
        <f>NCW!D1201</f>
        <v>0</v>
      </c>
      <c r="H1201" s="15">
        <f>NCW!E1201</f>
        <v>0</v>
      </c>
      <c r="I1201" s="23">
        <f>NCW!F1201</f>
        <v>0</v>
      </c>
      <c r="J1201" s="15">
        <f>NCW!G1201</f>
        <v>0</v>
      </c>
      <c r="K1201" s="15">
        <f>NCW!H1201</f>
        <v>0</v>
      </c>
      <c r="L1201" s="15" t="str">
        <f t="shared" ca="1" si="54"/>
        <v/>
      </c>
      <c r="M1201" s="4">
        <f>NCW!J1201</f>
        <v>0</v>
      </c>
      <c r="N1201" s="6">
        <f>NCW!K1201</f>
        <v>0</v>
      </c>
      <c r="O1201" s="11">
        <f>SUMIF(Invoiced!$C$2:$C$8000, F1201,Invoiced!$H$2:$H$8000)</f>
        <v>0</v>
      </c>
      <c r="P1201" s="18">
        <f t="shared" si="55"/>
        <v>0</v>
      </c>
      <c r="Q1201" s="7">
        <f>NCW!L1201</f>
        <v>0</v>
      </c>
      <c r="R1201" s="12">
        <f>SUMIF(Invoiced!$C$2:$C$8000, F1201,Invoiced!$I$2:$I$8000)</f>
        <v>0</v>
      </c>
      <c r="S1201" s="2">
        <f t="shared" si="56"/>
        <v>0</v>
      </c>
      <c r="T1201" s="28">
        <f>(1-NCW!M1201)</f>
        <v>1</v>
      </c>
    </row>
    <row r="1202" spans="1:20" x14ac:dyDescent="0.2">
      <c r="A1202">
        <v>1202</v>
      </c>
      <c r="B1202" s="9">
        <f>NCW!A1202</f>
        <v>0</v>
      </c>
      <c r="C1202" s="27">
        <f>NCW!B1202</f>
        <v>0</v>
      </c>
      <c r="D1202" s="19">
        <f>NCW!C1202</f>
        <v>0</v>
      </c>
      <c r="E1202" s="9">
        <f>NCW!N1202</f>
        <v>0</v>
      </c>
      <c r="F1202" s="9">
        <f>NCW!A1202</f>
        <v>0</v>
      </c>
      <c r="G1202" s="10">
        <f>NCW!D1202</f>
        <v>0</v>
      </c>
      <c r="H1202" s="15">
        <f>NCW!E1202</f>
        <v>0</v>
      </c>
      <c r="I1202" s="23">
        <f>NCW!F1202</f>
        <v>0</v>
      </c>
      <c r="J1202" s="15">
        <f>NCW!G1202</f>
        <v>0</v>
      </c>
      <c r="K1202" s="15">
        <f>NCW!H1202</f>
        <v>0</v>
      </c>
      <c r="L1202" s="15" t="str">
        <f t="shared" ca="1" si="54"/>
        <v/>
      </c>
      <c r="M1202" s="4">
        <f>NCW!J1202</f>
        <v>0</v>
      </c>
      <c r="N1202" s="6">
        <f>NCW!K1202</f>
        <v>0</v>
      </c>
      <c r="O1202" s="11">
        <f>SUMIF(Invoiced!$C$2:$C$8000, F1202,Invoiced!$H$2:$H$8000)</f>
        <v>0</v>
      </c>
      <c r="P1202" s="18">
        <f t="shared" si="55"/>
        <v>0</v>
      </c>
      <c r="Q1202" s="7">
        <f>NCW!L1202</f>
        <v>0</v>
      </c>
      <c r="R1202" s="12">
        <f>SUMIF(Invoiced!$C$2:$C$8000, F1202,Invoiced!$I$2:$I$8000)</f>
        <v>0</v>
      </c>
      <c r="S1202" s="2">
        <f t="shared" si="56"/>
        <v>0</v>
      </c>
      <c r="T1202" s="28">
        <f>(1-NCW!M1202)</f>
        <v>1</v>
      </c>
    </row>
    <row r="1203" spans="1:20" x14ac:dyDescent="0.2">
      <c r="A1203">
        <v>1203</v>
      </c>
      <c r="B1203" s="9">
        <f>NCW!A1203</f>
        <v>0</v>
      </c>
      <c r="C1203" s="27">
        <f>NCW!B1203</f>
        <v>0</v>
      </c>
      <c r="D1203" s="19">
        <f>NCW!C1203</f>
        <v>0</v>
      </c>
      <c r="E1203" s="9">
        <f>NCW!N1203</f>
        <v>0</v>
      </c>
      <c r="F1203" s="9">
        <f>NCW!A1203</f>
        <v>0</v>
      </c>
      <c r="G1203" s="10">
        <f>NCW!D1203</f>
        <v>0</v>
      </c>
      <c r="H1203" s="15">
        <f>NCW!E1203</f>
        <v>0</v>
      </c>
      <c r="I1203" s="23">
        <f>NCW!F1203</f>
        <v>0</v>
      </c>
      <c r="J1203" s="15">
        <f>NCW!G1203</f>
        <v>0</v>
      </c>
      <c r="K1203" s="15">
        <f>NCW!H1203</f>
        <v>0</v>
      </c>
      <c r="L1203" s="15" t="str">
        <f t="shared" ca="1" si="54"/>
        <v/>
      </c>
      <c r="M1203" s="4">
        <f>NCW!J1203</f>
        <v>0</v>
      </c>
      <c r="N1203" s="6">
        <f>NCW!K1203</f>
        <v>0</v>
      </c>
      <c r="O1203" s="11">
        <f>SUMIF(Invoiced!$C$2:$C$8000, F1203,Invoiced!$H$2:$H$8000)</f>
        <v>0</v>
      </c>
      <c r="P1203" s="18">
        <f t="shared" si="55"/>
        <v>0</v>
      </c>
      <c r="Q1203" s="7">
        <f>NCW!L1203</f>
        <v>0</v>
      </c>
      <c r="R1203" s="12">
        <f>SUMIF(Invoiced!$C$2:$C$8000, F1203,Invoiced!$I$2:$I$8000)</f>
        <v>0</v>
      </c>
      <c r="S1203" s="2">
        <f t="shared" si="56"/>
        <v>0</v>
      </c>
      <c r="T1203" s="28">
        <f>(1-NCW!M1203)</f>
        <v>1</v>
      </c>
    </row>
    <row r="1204" spans="1:20" x14ac:dyDescent="0.2">
      <c r="A1204">
        <v>1204</v>
      </c>
      <c r="B1204" s="9">
        <f>NCW!A1204</f>
        <v>0</v>
      </c>
      <c r="C1204" s="27">
        <f>NCW!B1204</f>
        <v>0</v>
      </c>
      <c r="D1204" s="19">
        <f>NCW!C1204</f>
        <v>0</v>
      </c>
      <c r="E1204" s="9">
        <f>NCW!N1204</f>
        <v>0</v>
      </c>
      <c r="F1204" s="9">
        <f>NCW!A1204</f>
        <v>0</v>
      </c>
      <c r="G1204" s="10">
        <f>NCW!D1204</f>
        <v>0</v>
      </c>
      <c r="H1204" s="15">
        <f>NCW!E1204</f>
        <v>0</v>
      </c>
      <c r="I1204" s="23">
        <f>NCW!F1204</f>
        <v>0</v>
      </c>
      <c r="J1204" s="15">
        <f>NCW!G1204</f>
        <v>0</v>
      </c>
      <c r="K1204" s="15">
        <f>NCW!H1204</f>
        <v>0</v>
      </c>
      <c r="L1204" s="15" t="str">
        <f t="shared" ca="1" si="54"/>
        <v/>
      </c>
      <c r="M1204" s="4">
        <f>NCW!J1204</f>
        <v>0</v>
      </c>
      <c r="N1204" s="6">
        <f>NCW!K1204</f>
        <v>0</v>
      </c>
      <c r="O1204" s="11">
        <f>SUMIF(Invoiced!$C$2:$C$8000, F1204,Invoiced!$H$2:$H$8000)</f>
        <v>0</v>
      </c>
      <c r="P1204" s="18">
        <f t="shared" si="55"/>
        <v>0</v>
      </c>
      <c r="Q1204" s="7">
        <f>NCW!L1204</f>
        <v>0</v>
      </c>
      <c r="R1204" s="12">
        <f>SUMIF(Invoiced!$C$2:$C$8000, F1204,Invoiced!$I$2:$I$8000)</f>
        <v>0</v>
      </c>
      <c r="S1204" s="2">
        <f t="shared" si="56"/>
        <v>0</v>
      </c>
      <c r="T1204" s="28">
        <f>(1-NCW!M1204)</f>
        <v>1</v>
      </c>
    </row>
    <row r="1205" spans="1:20" x14ac:dyDescent="0.2">
      <c r="A1205">
        <v>1205</v>
      </c>
      <c r="B1205" s="9">
        <f>NCW!A1205</f>
        <v>0</v>
      </c>
      <c r="C1205" s="27">
        <f>NCW!B1205</f>
        <v>0</v>
      </c>
      <c r="D1205" s="19">
        <f>NCW!C1205</f>
        <v>0</v>
      </c>
      <c r="E1205" s="9">
        <f>NCW!N1205</f>
        <v>0</v>
      </c>
      <c r="F1205" s="9">
        <f>NCW!A1205</f>
        <v>0</v>
      </c>
      <c r="G1205" s="10">
        <f>NCW!D1205</f>
        <v>0</v>
      </c>
      <c r="H1205" s="15">
        <f>NCW!E1205</f>
        <v>0</v>
      </c>
      <c r="I1205" s="23">
        <f>NCW!F1205</f>
        <v>0</v>
      </c>
      <c r="J1205" s="15">
        <f>NCW!G1205</f>
        <v>0</v>
      </c>
      <c r="K1205" s="15">
        <f>NCW!H1205</f>
        <v>0</v>
      </c>
      <c r="L1205" s="15" t="str">
        <f t="shared" ca="1" si="54"/>
        <v/>
      </c>
      <c r="M1205" s="4">
        <f>NCW!J1205</f>
        <v>0</v>
      </c>
      <c r="N1205" s="6">
        <f>NCW!K1205</f>
        <v>0</v>
      </c>
      <c r="O1205" s="11">
        <f>SUMIF(Invoiced!$C$2:$C$8000, F1205,Invoiced!$H$2:$H$8000)</f>
        <v>0</v>
      </c>
      <c r="P1205" s="18">
        <f t="shared" si="55"/>
        <v>0</v>
      </c>
      <c r="Q1205" s="7">
        <f>NCW!L1205</f>
        <v>0</v>
      </c>
      <c r="R1205" s="12">
        <f>SUMIF(Invoiced!$C$2:$C$8000, F1205,Invoiced!$I$2:$I$8000)</f>
        <v>0</v>
      </c>
      <c r="S1205" s="2">
        <f t="shared" si="56"/>
        <v>0</v>
      </c>
      <c r="T1205" s="28">
        <f>(1-NCW!M1205)</f>
        <v>1</v>
      </c>
    </row>
    <row r="1206" spans="1:20" x14ac:dyDescent="0.2">
      <c r="A1206">
        <v>1206</v>
      </c>
      <c r="B1206" s="9">
        <f>NCW!A1206</f>
        <v>0</v>
      </c>
      <c r="C1206" s="27">
        <f>NCW!B1206</f>
        <v>0</v>
      </c>
      <c r="D1206" s="19">
        <f>NCW!C1206</f>
        <v>0</v>
      </c>
      <c r="E1206" s="9">
        <f>NCW!N1206</f>
        <v>0</v>
      </c>
      <c r="F1206" s="9">
        <f>NCW!A1206</f>
        <v>0</v>
      </c>
      <c r="G1206" s="10">
        <f>NCW!D1206</f>
        <v>0</v>
      </c>
      <c r="H1206" s="15">
        <f>NCW!E1206</f>
        <v>0</v>
      </c>
      <c r="I1206" s="23">
        <f>NCW!F1206</f>
        <v>0</v>
      </c>
      <c r="J1206" s="15">
        <f>NCW!G1206</f>
        <v>0</v>
      </c>
      <c r="K1206" s="15">
        <f>NCW!H1206</f>
        <v>0</v>
      </c>
      <c r="L1206" s="15" t="str">
        <f t="shared" ca="1" si="54"/>
        <v/>
      </c>
      <c r="M1206" s="4">
        <f>NCW!J1206</f>
        <v>0</v>
      </c>
      <c r="N1206" s="6">
        <f>NCW!K1206</f>
        <v>0</v>
      </c>
      <c r="O1206" s="11">
        <f>SUMIF(Invoiced!$C$2:$C$8000, F1206,Invoiced!$H$2:$H$8000)</f>
        <v>0</v>
      </c>
      <c r="P1206" s="18">
        <f t="shared" si="55"/>
        <v>0</v>
      </c>
      <c r="Q1206" s="7">
        <f>NCW!L1206</f>
        <v>0</v>
      </c>
      <c r="R1206" s="12">
        <f>SUMIF(Invoiced!$C$2:$C$8000, F1206,Invoiced!$I$2:$I$8000)</f>
        <v>0</v>
      </c>
      <c r="S1206" s="2">
        <f t="shared" si="56"/>
        <v>0</v>
      </c>
      <c r="T1206" s="28">
        <f>(1-NCW!M1206)</f>
        <v>1</v>
      </c>
    </row>
    <row r="1207" spans="1:20" x14ac:dyDescent="0.2">
      <c r="A1207">
        <v>1207</v>
      </c>
      <c r="B1207" s="9">
        <f>NCW!A1207</f>
        <v>0</v>
      </c>
      <c r="C1207" s="27">
        <f>NCW!B1207</f>
        <v>0</v>
      </c>
      <c r="D1207" s="19">
        <f>NCW!C1207</f>
        <v>0</v>
      </c>
      <c r="E1207" s="9">
        <f>NCW!N1207</f>
        <v>0</v>
      </c>
      <c r="F1207" s="9">
        <f>NCW!A1207</f>
        <v>0</v>
      </c>
      <c r="G1207" s="10">
        <f>NCW!D1207</f>
        <v>0</v>
      </c>
      <c r="H1207" s="15">
        <f>NCW!E1207</f>
        <v>0</v>
      </c>
      <c r="I1207" s="23">
        <f>NCW!F1207</f>
        <v>0</v>
      </c>
      <c r="J1207" s="15">
        <f>NCW!G1207</f>
        <v>0</v>
      </c>
      <c r="K1207" s="15">
        <f>NCW!H1207</f>
        <v>0</v>
      </c>
      <c r="L1207" s="15" t="str">
        <f t="shared" ca="1" si="54"/>
        <v/>
      </c>
      <c r="M1207" s="4">
        <f>NCW!J1207</f>
        <v>0</v>
      </c>
      <c r="N1207" s="6">
        <f>NCW!K1207</f>
        <v>0</v>
      </c>
      <c r="O1207" s="11">
        <f>SUMIF(Invoiced!$C$2:$C$8000, F1207,Invoiced!$H$2:$H$8000)</f>
        <v>0</v>
      </c>
      <c r="P1207" s="18">
        <f t="shared" si="55"/>
        <v>0</v>
      </c>
      <c r="Q1207" s="7">
        <f>NCW!L1207</f>
        <v>0</v>
      </c>
      <c r="R1207" s="12">
        <f>SUMIF(Invoiced!$C$2:$C$8000, F1207,Invoiced!$I$2:$I$8000)</f>
        <v>0</v>
      </c>
      <c r="S1207" s="2">
        <f t="shared" si="56"/>
        <v>0</v>
      </c>
      <c r="T1207" s="28">
        <f>(1-NCW!M1207)</f>
        <v>1</v>
      </c>
    </row>
    <row r="1208" spans="1:20" x14ac:dyDescent="0.2">
      <c r="A1208">
        <v>1208</v>
      </c>
      <c r="B1208" s="9">
        <f>NCW!A1208</f>
        <v>0</v>
      </c>
      <c r="C1208" s="27">
        <f>NCW!B1208</f>
        <v>0</v>
      </c>
      <c r="D1208" s="19">
        <f>NCW!C1208</f>
        <v>0</v>
      </c>
      <c r="E1208" s="9">
        <f>NCW!N1208</f>
        <v>0</v>
      </c>
      <c r="F1208" s="9">
        <f>NCW!A1208</f>
        <v>0</v>
      </c>
      <c r="G1208" s="10">
        <f>NCW!D1208</f>
        <v>0</v>
      </c>
      <c r="H1208" s="15">
        <f>NCW!E1208</f>
        <v>0</v>
      </c>
      <c r="I1208" s="23">
        <f>NCW!F1208</f>
        <v>0</v>
      </c>
      <c r="J1208" s="15">
        <f>NCW!G1208</f>
        <v>0</v>
      </c>
      <c r="K1208" s="15">
        <f>NCW!H1208</f>
        <v>0</v>
      </c>
      <c r="L1208" s="15" t="str">
        <f t="shared" ca="1" si="54"/>
        <v/>
      </c>
      <c r="M1208" s="4">
        <f>NCW!J1208</f>
        <v>0</v>
      </c>
      <c r="N1208" s="6">
        <f>NCW!K1208</f>
        <v>0</v>
      </c>
      <c r="O1208" s="11">
        <f>SUMIF(Invoiced!$C$2:$C$8000, F1208,Invoiced!$H$2:$H$8000)</f>
        <v>0</v>
      </c>
      <c r="P1208" s="18">
        <f t="shared" si="55"/>
        <v>0</v>
      </c>
      <c r="Q1208" s="7">
        <f>NCW!L1208</f>
        <v>0</v>
      </c>
      <c r="R1208" s="12">
        <f>SUMIF(Invoiced!$C$2:$C$8000, F1208,Invoiced!$I$2:$I$8000)</f>
        <v>0</v>
      </c>
      <c r="S1208" s="2">
        <f t="shared" si="56"/>
        <v>0</v>
      </c>
      <c r="T1208" s="28">
        <f>(1-NCW!M1208)</f>
        <v>1</v>
      </c>
    </row>
    <row r="1209" spans="1:20" x14ac:dyDescent="0.2">
      <c r="A1209">
        <v>1209</v>
      </c>
      <c r="B1209" s="9">
        <f>NCW!A1209</f>
        <v>0</v>
      </c>
      <c r="C1209" s="27">
        <f>NCW!B1209</f>
        <v>0</v>
      </c>
      <c r="D1209" s="19">
        <f>NCW!C1209</f>
        <v>0</v>
      </c>
      <c r="E1209" s="9">
        <f>NCW!N1209</f>
        <v>0</v>
      </c>
      <c r="F1209" s="9">
        <f>NCW!A1209</f>
        <v>0</v>
      </c>
      <c r="G1209" s="10">
        <f>NCW!D1209</f>
        <v>0</v>
      </c>
      <c r="H1209" s="15">
        <f>NCW!E1209</f>
        <v>0</v>
      </c>
      <c r="I1209" s="23">
        <f>NCW!F1209</f>
        <v>0</v>
      </c>
      <c r="J1209" s="15">
        <f>NCW!G1209</f>
        <v>0</v>
      </c>
      <c r="K1209" s="15">
        <f>NCW!H1209</f>
        <v>0</v>
      </c>
      <c r="L1209" s="15" t="str">
        <f t="shared" ca="1" si="54"/>
        <v/>
      </c>
      <c r="M1209" s="4">
        <f>NCW!J1209</f>
        <v>0</v>
      </c>
      <c r="N1209" s="6">
        <f>NCW!K1209</f>
        <v>0</v>
      </c>
      <c r="O1209" s="11">
        <f>SUMIF(Invoiced!$C$2:$C$8000, F1209,Invoiced!$H$2:$H$8000)</f>
        <v>0</v>
      </c>
      <c r="P1209" s="18">
        <f t="shared" si="55"/>
        <v>0</v>
      </c>
      <c r="Q1209" s="7">
        <f>NCW!L1209</f>
        <v>0</v>
      </c>
      <c r="R1209" s="12">
        <f>SUMIF(Invoiced!$C$2:$C$8000, F1209,Invoiced!$I$2:$I$8000)</f>
        <v>0</v>
      </c>
      <c r="S1209" s="2">
        <f t="shared" si="56"/>
        <v>0</v>
      </c>
      <c r="T1209" s="28">
        <f>(1-NCW!M1209)</f>
        <v>1</v>
      </c>
    </row>
    <row r="1210" spans="1:20" x14ac:dyDescent="0.2">
      <c r="A1210">
        <v>1210</v>
      </c>
      <c r="B1210" s="9">
        <f>NCW!A1210</f>
        <v>0</v>
      </c>
      <c r="C1210" s="27">
        <f>NCW!B1210</f>
        <v>0</v>
      </c>
      <c r="D1210" s="19">
        <f>NCW!C1210</f>
        <v>0</v>
      </c>
      <c r="E1210" s="9">
        <f>NCW!N1210</f>
        <v>0</v>
      </c>
      <c r="F1210" s="9">
        <f>NCW!A1210</f>
        <v>0</v>
      </c>
      <c r="G1210" s="10">
        <f>NCW!D1210</f>
        <v>0</v>
      </c>
      <c r="H1210" s="15">
        <f>NCW!E1210</f>
        <v>0</v>
      </c>
      <c r="I1210" s="23">
        <f>NCW!F1210</f>
        <v>0</v>
      </c>
      <c r="J1210" s="15">
        <f>NCW!G1210</f>
        <v>0</v>
      </c>
      <c r="K1210" s="15">
        <f>NCW!H1210</f>
        <v>0</v>
      </c>
      <c r="L1210" s="15" t="str">
        <f t="shared" ca="1" si="54"/>
        <v/>
      </c>
      <c r="M1210" s="4">
        <f>NCW!J1210</f>
        <v>0</v>
      </c>
      <c r="N1210" s="6">
        <f>NCW!K1210</f>
        <v>0</v>
      </c>
      <c r="O1210" s="11">
        <f>SUMIF(Invoiced!$C$2:$C$8000, F1210,Invoiced!$H$2:$H$8000)</f>
        <v>0</v>
      </c>
      <c r="P1210" s="18">
        <f t="shared" si="55"/>
        <v>0</v>
      </c>
      <c r="Q1210" s="7">
        <f>NCW!L1210</f>
        <v>0</v>
      </c>
      <c r="R1210" s="12">
        <f>SUMIF(Invoiced!$C$2:$C$8000, F1210,Invoiced!$I$2:$I$8000)</f>
        <v>0</v>
      </c>
      <c r="S1210" s="2">
        <f t="shared" si="56"/>
        <v>0</v>
      </c>
      <c r="T1210" s="28">
        <f>(1-NCW!M1210)</f>
        <v>1</v>
      </c>
    </row>
    <row r="1211" spans="1:20" x14ac:dyDescent="0.2">
      <c r="A1211">
        <v>1211</v>
      </c>
      <c r="B1211" s="9">
        <f>NCW!A1211</f>
        <v>0</v>
      </c>
      <c r="C1211" s="27">
        <f>NCW!B1211</f>
        <v>0</v>
      </c>
      <c r="D1211" s="19">
        <f>NCW!C1211</f>
        <v>0</v>
      </c>
      <c r="E1211" s="9">
        <f>NCW!N1211</f>
        <v>0</v>
      </c>
      <c r="F1211" s="9">
        <f>NCW!A1211</f>
        <v>0</v>
      </c>
      <c r="G1211" s="10">
        <f>NCW!D1211</f>
        <v>0</v>
      </c>
      <c r="H1211" s="15">
        <f>NCW!E1211</f>
        <v>0</v>
      </c>
      <c r="I1211" s="23">
        <f>NCW!F1211</f>
        <v>0</v>
      </c>
      <c r="J1211" s="15">
        <f>NCW!G1211</f>
        <v>0</v>
      </c>
      <c r="K1211" s="15">
        <f>NCW!H1211</f>
        <v>0</v>
      </c>
      <c r="L1211" s="15" t="str">
        <f t="shared" ca="1" si="54"/>
        <v/>
      </c>
      <c r="M1211" s="4">
        <f>NCW!J1211</f>
        <v>0</v>
      </c>
      <c r="N1211" s="6">
        <f>NCW!K1211</f>
        <v>0</v>
      </c>
      <c r="O1211" s="11">
        <f>SUMIF(Invoiced!$C$2:$C$8000, F1211,Invoiced!$H$2:$H$8000)</f>
        <v>0</v>
      </c>
      <c r="P1211" s="18">
        <f t="shared" si="55"/>
        <v>0</v>
      </c>
      <c r="Q1211" s="7">
        <f>NCW!L1211</f>
        <v>0</v>
      </c>
      <c r="R1211" s="12">
        <f>SUMIF(Invoiced!$C$2:$C$8000, F1211,Invoiced!$I$2:$I$8000)</f>
        <v>0</v>
      </c>
      <c r="S1211" s="2">
        <f t="shared" si="56"/>
        <v>0</v>
      </c>
      <c r="T1211" s="28">
        <f>(1-NCW!M1211)</f>
        <v>1</v>
      </c>
    </row>
    <row r="1212" spans="1:20" x14ac:dyDescent="0.2">
      <c r="A1212">
        <v>1212</v>
      </c>
      <c r="B1212" s="9">
        <f>NCW!A1212</f>
        <v>0</v>
      </c>
      <c r="C1212" s="27">
        <f>NCW!B1212</f>
        <v>0</v>
      </c>
      <c r="D1212" s="19">
        <f>NCW!C1212</f>
        <v>0</v>
      </c>
      <c r="E1212" s="9">
        <f>NCW!N1212</f>
        <v>0</v>
      </c>
      <c r="F1212" s="9">
        <f>NCW!A1212</f>
        <v>0</v>
      </c>
      <c r="G1212" s="10">
        <f>NCW!D1212</f>
        <v>0</v>
      </c>
      <c r="H1212" s="15">
        <f>NCW!E1212</f>
        <v>0</v>
      </c>
      <c r="I1212" s="23">
        <f>NCW!F1212</f>
        <v>0</v>
      </c>
      <c r="J1212" s="15">
        <f>NCW!G1212</f>
        <v>0</v>
      </c>
      <c r="K1212" s="15">
        <f>NCW!H1212</f>
        <v>0</v>
      </c>
      <c r="L1212" s="15" t="str">
        <f t="shared" ca="1" si="54"/>
        <v/>
      </c>
      <c r="M1212" s="4">
        <f>NCW!J1212</f>
        <v>0</v>
      </c>
      <c r="N1212" s="6">
        <f>NCW!K1212</f>
        <v>0</v>
      </c>
      <c r="O1212" s="11">
        <f>SUMIF(Invoiced!$C$2:$C$8000, F1212,Invoiced!$H$2:$H$8000)</f>
        <v>0</v>
      </c>
      <c r="P1212" s="18">
        <f t="shared" si="55"/>
        <v>0</v>
      </c>
      <c r="Q1212" s="7">
        <f>NCW!L1212</f>
        <v>0</v>
      </c>
      <c r="R1212" s="12">
        <f>SUMIF(Invoiced!$C$2:$C$8000, F1212,Invoiced!$I$2:$I$8000)</f>
        <v>0</v>
      </c>
      <c r="S1212" s="2">
        <f t="shared" si="56"/>
        <v>0</v>
      </c>
      <c r="T1212" s="28">
        <f>(1-NCW!M1212)</f>
        <v>1</v>
      </c>
    </row>
    <row r="1213" spans="1:20" x14ac:dyDescent="0.2">
      <c r="A1213">
        <v>1213</v>
      </c>
      <c r="B1213" s="9">
        <f>NCW!A1213</f>
        <v>0</v>
      </c>
      <c r="C1213" s="27">
        <f>NCW!B1213</f>
        <v>0</v>
      </c>
      <c r="D1213" s="19">
        <f>NCW!C1213</f>
        <v>0</v>
      </c>
      <c r="E1213" s="9">
        <f>NCW!N1213</f>
        <v>0</v>
      </c>
      <c r="F1213" s="9">
        <f>NCW!A1213</f>
        <v>0</v>
      </c>
      <c r="G1213" s="10">
        <f>NCW!D1213</f>
        <v>0</v>
      </c>
      <c r="H1213" s="15">
        <f>NCW!E1213</f>
        <v>0</v>
      </c>
      <c r="I1213" s="23">
        <f>NCW!F1213</f>
        <v>0</v>
      </c>
      <c r="J1213" s="15">
        <f>NCW!G1213</f>
        <v>0</v>
      </c>
      <c r="K1213" s="15">
        <f>NCW!H1213</f>
        <v>0</v>
      </c>
      <c r="L1213" s="15" t="str">
        <f t="shared" ca="1" si="54"/>
        <v/>
      </c>
      <c r="M1213" s="4">
        <f>NCW!J1213</f>
        <v>0</v>
      </c>
      <c r="N1213" s="6">
        <f>NCW!K1213</f>
        <v>0</v>
      </c>
      <c r="O1213" s="11">
        <f>SUMIF(Invoiced!$C$2:$C$8000, F1213,Invoiced!$H$2:$H$8000)</f>
        <v>0</v>
      </c>
      <c r="P1213" s="18">
        <f t="shared" si="55"/>
        <v>0</v>
      </c>
      <c r="Q1213" s="7">
        <f>NCW!L1213</f>
        <v>0</v>
      </c>
      <c r="R1213" s="12">
        <f>SUMIF(Invoiced!$C$2:$C$8000, F1213,Invoiced!$I$2:$I$8000)</f>
        <v>0</v>
      </c>
      <c r="S1213" s="2">
        <f t="shared" si="56"/>
        <v>0</v>
      </c>
      <c r="T1213" s="28">
        <f>(1-NCW!M1213)</f>
        <v>1</v>
      </c>
    </row>
    <row r="1214" spans="1:20" x14ac:dyDescent="0.2">
      <c r="A1214">
        <v>1214</v>
      </c>
      <c r="B1214" s="9">
        <f>NCW!A1214</f>
        <v>0</v>
      </c>
      <c r="C1214" s="27">
        <f>NCW!B1214</f>
        <v>0</v>
      </c>
      <c r="D1214" s="19">
        <f>NCW!C1214</f>
        <v>0</v>
      </c>
      <c r="E1214" s="9">
        <f>NCW!N1214</f>
        <v>0</v>
      </c>
      <c r="F1214" s="9">
        <f>NCW!A1214</f>
        <v>0</v>
      </c>
      <c r="G1214" s="10">
        <f>NCW!D1214</f>
        <v>0</v>
      </c>
      <c r="H1214" s="15">
        <f>NCW!E1214</f>
        <v>0</v>
      </c>
      <c r="I1214" s="23">
        <f>NCW!F1214</f>
        <v>0</v>
      </c>
      <c r="J1214" s="15">
        <f>NCW!G1214</f>
        <v>0</v>
      </c>
      <c r="K1214" s="15">
        <f>NCW!H1214</f>
        <v>0</v>
      </c>
      <c r="L1214" s="15" t="str">
        <f t="shared" ca="1" si="54"/>
        <v/>
      </c>
      <c r="M1214" s="4">
        <f>NCW!J1214</f>
        <v>0</v>
      </c>
      <c r="N1214" s="6">
        <f>NCW!K1214</f>
        <v>0</v>
      </c>
      <c r="O1214" s="11">
        <f>SUMIF(Invoiced!$C$2:$C$8000, F1214,Invoiced!$H$2:$H$8000)</f>
        <v>0</v>
      </c>
      <c r="P1214" s="18">
        <f t="shared" si="55"/>
        <v>0</v>
      </c>
      <c r="Q1214" s="7">
        <f>NCW!L1214</f>
        <v>0</v>
      </c>
      <c r="R1214" s="12">
        <f>SUMIF(Invoiced!$C$2:$C$8000, F1214,Invoiced!$I$2:$I$8000)</f>
        <v>0</v>
      </c>
      <c r="S1214" s="2">
        <f t="shared" si="56"/>
        <v>0</v>
      </c>
      <c r="T1214" s="28">
        <f>(1-NCW!M1214)</f>
        <v>1</v>
      </c>
    </row>
    <row r="1215" spans="1:20" x14ac:dyDescent="0.2">
      <c r="A1215">
        <v>1215</v>
      </c>
      <c r="B1215" s="9">
        <f>NCW!A1215</f>
        <v>0</v>
      </c>
      <c r="C1215" s="27">
        <f>NCW!B1215</f>
        <v>0</v>
      </c>
      <c r="D1215" s="19">
        <f>NCW!C1215</f>
        <v>0</v>
      </c>
      <c r="E1215" s="9">
        <f>NCW!N1215</f>
        <v>0</v>
      </c>
      <c r="F1215" s="9">
        <f>NCW!A1215</f>
        <v>0</v>
      </c>
      <c r="G1215" s="10">
        <f>NCW!D1215</f>
        <v>0</v>
      </c>
      <c r="H1215" s="15">
        <f>NCW!E1215</f>
        <v>0</v>
      </c>
      <c r="I1215" s="23">
        <f>NCW!F1215</f>
        <v>0</v>
      </c>
      <c r="J1215" s="15">
        <f>NCW!G1215</f>
        <v>0</v>
      </c>
      <c r="K1215" s="15">
        <f>NCW!H1215</f>
        <v>0</v>
      </c>
      <c r="L1215" s="15" t="str">
        <f t="shared" ca="1" si="54"/>
        <v/>
      </c>
      <c r="M1215" s="4">
        <f>NCW!J1215</f>
        <v>0</v>
      </c>
      <c r="N1215" s="6">
        <f>NCW!K1215</f>
        <v>0</v>
      </c>
      <c r="O1215" s="11">
        <f>SUMIF(Invoiced!$C$2:$C$8000, F1215,Invoiced!$H$2:$H$8000)</f>
        <v>0</v>
      </c>
      <c r="P1215" s="18">
        <f t="shared" si="55"/>
        <v>0</v>
      </c>
      <c r="Q1215" s="7">
        <f>NCW!L1215</f>
        <v>0</v>
      </c>
      <c r="R1215" s="12">
        <f>SUMIF(Invoiced!$C$2:$C$8000, F1215,Invoiced!$I$2:$I$8000)</f>
        <v>0</v>
      </c>
      <c r="S1215" s="2">
        <f t="shared" si="56"/>
        <v>0</v>
      </c>
      <c r="T1215" s="28">
        <f>(1-NCW!M1215)</f>
        <v>1</v>
      </c>
    </row>
    <row r="1216" spans="1:20" x14ac:dyDescent="0.2">
      <c r="A1216">
        <v>1216</v>
      </c>
      <c r="B1216" s="9">
        <f>NCW!A1216</f>
        <v>0</v>
      </c>
      <c r="C1216" s="27">
        <f>NCW!B1216</f>
        <v>0</v>
      </c>
      <c r="D1216" s="19">
        <f>NCW!C1216</f>
        <v>0</v>
      </c>
      <c r="E1216" s="9">
        <f>NCW!N1216</f>
        <v>0</v>
      </c>
      <c r="F1216" s="9">
        <f>NCW!A1216</f>
        <v>0</v>
      </c>
      <c r="G1216" s="10">
        <f>NCW!D1216</f>
        <v>0</v>
      </c>
      <c r="H1216" s="15">
        <f>NCW!E1216</f>
        <v>0</v>
      </c>
      <c r="I1216" s="23">
        <f>NCW!F1216</f>
        <v>0</v>
      </c>
      <c r="J1216" s="15">
        <f>NCW!G1216</f>
        <v>0</v>
      </c>
      <c r="K1216" s="15">
        <f>NCW!H1216</f>
        <v>0</v>
      </c>
      <c r="L1216" s="15" t="str">
        <f t="shared" ca="1" si="54"/>
        <v/>
      </c>
      <c r="M1216" s="4">
        <f>NCW!J1216</f>
        <v>0</v>
      </c>
      <c r="N1216" s="6">
        <f>NCW!K1216</f>
        <v>0</v>
      </c>
      <c r="O1216" s="11">
        <f>SUMIF(Invoiced!$C$2:$C$8000, F1216,Invoiced!$H$2:$H$8000)</f>
        <v>0</v>
      </c>
      <c r="P1216" s="18">
        <f t="shared" si="55"/>
        <v>0</v>
      </c>
      <c r="Q1216" s="7">
        <f>NCW!L1216</f>
        <v>0</v>
      </c>
      <c r="R1216" s="12">
        <f>SUMIF(Invoiced!$C$2:$C$8000, F1216,Invoiced!$I$2:$I$8000)</f>
        <v>0</v>
      </c>
      <c r="S1216" s="2">
        <f t="shared" si="56"/>
        <v>0</v>
      </c>
      <c r="T1216" s="28">
        <f>(1-NCW!M1216)</f>
        <v>1</v>
      </c>
    </row>
    <row r="1217" spans="1:20" x14ac:dyDescent="0.2">
      <c r="A1217">
        <v>1217</v>
      </c>
      <c r="B1217" s="9">
        <f>NCW!A1217</f>
        <v>0</v>
      </c>
      <c r="C1217" s="27">
        <f>NCW!B1217</f>
        <v>0</v>
      </c>
      <c r="D1217" s="19">
        <f>NCW!C1217</f>
        <v>0</v>
      </c>
      <c r="E1217" s="9">
        <f>NCW!N1217</f>
        <v>0</v>
      </c>
      <c r="F1217" s="9">
        <f>NCW!A1217</f>
        <v>0</v>
      </c>
      <c r="G1217" s="10">
        <f>NCW!D1217</f>
        <v>0</v>
      </c>
      <c r="H1217" s="15">
        <f>NCW!E1217</f>
        <v>0</v>
      </c>
      <c r="I1217" s="23">
        <f>NCW!F1217</f>
        <v>0</v>
      </c>
      <c r="J1217" s="15">
        <f>NCW!G1217</f>
        <v>0</v>
      </c>
      <c r="K1217" s="15">
        <f>NCW!H1217</f>
        <v>0</v>
      </c>
      <c r="L1217" s="15" t="str">
        <f t="shared" ca="1" si="54"/>
        <v/>
      </c>
      <c r="M1217" s="4">
        <f>NCW!J1217</f>
        <v>0</v>
      </c>
      <c r="N1217" s="6">
        <f>NCW!K1217</f>
        <v>0</v>
      </c>
      <c r="O1217" s="11">
        <f>SUMIF(Invoiced!$C$2:$C$8000, F1217,Invoiced!$H$2:$H$8000)</f>
        <v>0</v>
      </c>
      <c r="P1217" s="18">
        <f t="shared" si="55"/>
        <v>0</v>
      </c>
      <c r="Q1217" s="7">
        <f>NCW!L1217</f>
        <v>0</v>
      </c>
      <c r="R1217" s="12">
        <f>SUMIF(Invoiced!$C$2:$C$8000, F1217,Invoiced!$I$2:$I$8000)</f>
        <v>0</v>
      </c>
      <c r="S1217" s="2">
        <f t="shared" si="56"/>
        <v>0</v>
      </c>
      <c r="T1217" s="28">
        <f>(1-NCW!M1217)</f>
        <v>1</v>
      </c>
    </row>
    <row r="1218" spans="1:20" x14ac:dyDescent="0.2">
      <c r="A1218">
        <v>1218</v>
      </c>
      <c r="B1218" s="9">
        <f>NCW!A1218</f>
        <v>0</v>
      </c>
      <c r="C1218" s="27">
        <f>NCW!B1218</f>
        <v>0</v>
      </c>
      <c r="D1218" s="19">
        <f>NCW!C1218</f>
        <v>0</v>
      </c>
      <c r="E1218" s="9">
        <f>NCW!N1218</f>
        <v>0</v>
      </c>
      <c r="F1218" s="9">
        <f>NCW!A1218</f>
        <v>0</v>
      </c>
      <c r="G1218" s="10">
        <f>NCW!D1218</f>
        <v>0</v>
      </c>
      <c r="H1218" s="15">
        <f>NCW!E1218</f>
        <v>0</v>
      </c>
      <c r="I1218" s="23">
        <f>NCW!F1218</f>
        <v>0</v>
      </c>
      <c r="J1218" s="15">
        <f>NCW!G1218</f>
        <v>0</v>
      </c>
      <c r="K1218" s="15">
        <f>NCW!H1218</f>
        <v>0</v>
      </c>
      <c r="L1218" s="15" t="str">
        <f t="shared" ca="1" si="54"/>
        <v/>
      </c>
      <c r="M1218" s="4">
        <f>NCW!J1218</f>
        <v>0</v>
      </c>
      <c r="N1218" s="6">
        <f>NCW!K1218</f>
        <v>0</v>
      </c>
      <c r="O1218" s="11">
        <f>SUMIF(Invoiced!$C$2:$C$8000, F1218,Invoiced!$H$2:$H$8000)</f>
        <v>0</v>
      </c>
      <c r="P1218" s="18">
        <f t="shared" si="55"/>
        <v>0</v>
      </c>
      <c r="Q1218" s="7">
        <f>NCW!L1218</f>
        <v>0</v>
      </c>
      <c r="R1218" s="12">
        <f>SUMIF(Invoiced!$C$2:$C$8000, F1218,Invoiced!$I$2:$I$8000)</f>
        <v>0</v>
      </c>
      <c r="S1218" s="2">
        <f t="shared" si="56"/>
        <v>0</v>
      </c>
      <c r="T1218" s="28">
        <f>(1-NCW!M1218)</f>
        <v>1</v>
      </c>
    </row>
    <row r="1219" spans="1:20" x14ac:dyDescent="0.2">
      <c r="A1219">
        <v>1219</v>
      </c>
      <c r="B1219" s="9">
        <f>NCW!A1219</f>
        <v>0</v>
      </c>
      <c r="C1219" s="27">
        <f>NCW!B1219</f>
        <v>0</v>
      </c>
      <c r="D1219" s="19">
        <f>NCW!C1219</f>
        <v>0</v>
      </c>
      <c r="E1219" s="9">
        <f>NCW!N1219</f>
        <v>0</v>
      </c>
      <c r="F1219" s="9">
        <f>NCW!A1219</f>
        <v>0</v>
      </c>
      <c r="G1219" s="10">
        <f>NCW!D1219</f>
        <v>0</v>
      </c>
      <c r="H1219" s="15">
        <f>NCW!E1219</f>
        <v>0</v>
      </c>
      <c r="I1219" s="23">
        <f>NCW!F1219</f>
        <v>0</v>
      </c>
      <c r="J1219" s="15">
        <f>NCW!G1219</f>
        <v>0</v>
      </c>
      <c r="K1219" s="15">
        <f>NCW!H1219</f>
        <v>0</v>
      </c>
      <c r="L1219" s="15" t="str">
        <f t="shared" ref="L1219:L1282" ca="1" si="57">IF(INDIRECT("NCW!I" &amp; A1219) = "","",INDIRECT("NCW!I" &amp; A1219) )</f>
        <v/>
      </c>
      <c r="M1219" s="4">
        <f>NCW!J1219</f>
        <v>0</v>
      </c>
      <c r="N1219" s="6">
        <f>NCW!K1219</f>
        <v>0</v>
      </c>
      <c r="O1219" s="11">
        <f>SUMIF(Invoiced!$C$2:$C$8000, F1219,Invoiced!$H$2:$H$8000)</f>
        <v>0</v>
      </c>
      <c r="P1219" s="18">
        <f t="shared" ref="P1219:P1282" si="58">M1219-O1219</f>
        <v>0</v>
      </c>
      <c r="Q1219" s="7">
        <f>NCW!L1219</f>
        <v>0</v>
      </c>
      <c r="R1219" s="12">
        <f>SUMIF(Invoiced!$C$2:$C$8000, F1219,Invoiced!$I$2:$I$8000)</f>
        <v>0</v>
      </c>
      <c r="S1219" s="2">
        <f t="shared" ref="S1219:S1282" si="59">Q1219-R1219</f>
        <v>0</v>
      </c>
      <c r="T1219" s="28">
        <f>(1-NCW!M1219)</f>
        <v>1</v>
      </c>
    </row>
    <row r="1220" spans="1:20" x14ac:dyDescent="0.2">
      <c r="A1220">
        <v>1220</v>
      </c>
      <c r="B1220" s="9">
        <f>NCW!A1220</f>
        <v>0</v>
      </c>
      <c r="C1220" s="27">
        <f>NCW!B1220</f>
        <v>0</v>
      </c>
      <c r="D1220" s="19">
        <f>NCW!C1220</f>
        <v>0</v>
      </c>
      <c r="E1220" s="9">
        <f>NCW!N1220</f>
        <v>0</v>
      </c>
      <c r="F1220" s="9">
        <f>NCW!A1220</f>
        <v>0</v>
      </c>
      <c r="G1220" s="10">
        <f>NCW!D1220</f>
        <v>0</v>
      </c>
      <c r="H1220" s="15">
        <f>NCW!E1220</f>
        <v>0</v>
      </c>
      <c r="I1220" s="23">
        <f>NCW!F1220</f>
        <v>0</v>
      </c>
      <c r="J1220" s="15">
        <f>NCW!G1220</f>
        <v>0</v>
      </c>
      <c r="K1220" s="15">
        <f>NCW!H1220</f>
        <v>0</v>
      </c>
      <c r="L1220" s="15" t="str">
        <f t="shared" ca="1" si="57"/>
        <v/>
      </c>
      <c r="M1220" s="4">
        <f>NCW!J1220</f>
        <v>0</v>
      </c>
      <c r="N1220" s="6">
        <f>NCW!K1220</f>
        <v>0</v>
      </c>
      <c r="O1220" s="11">
        <f>SUMIF(Invoiced!$C$2:$C$8000, F1220,Invoiced!$H$2:$H$8000)</f>
        <v>0</v>
      </c>
      <c r="P1220" s="18">
        <f t="shared" si="58"/>
        <v>0</v>
      </c>
      <c r="Q1220" s="7">
        <f>NCW!L1220</f>
        <v>0</v>
      </c>
      <c r="R1220" s="12">
        <f>SUMIF(Invoiced!$C$2:$C$8000, F1220,Invoiced!$I$2:$I$8000)</f>
        <v>0</v>
      </c>
      <c r="S1220" s="2">
        <f t="shared" si="59"/>
        <v>0</v>
      </c>
      <c r="T1220" s="28">
        <f>(1-NCW!M1220)</f>
        <v>1</v>
      </c>
    </row>
    <row r="1221" spans="1:20" x14ac:dyDescent="0.2">
      <c r="A1221">
        <v>1221</v>
      </c>
      <c r="B1221" s="9">
        <f>NCW!A1221</f>
        <v>0</v>
      </c>
      <c r="C1221" s="27">
        <f>NCW!B1221</f>
        <v>0</v>
      </c>
      <c r="D1221" s="19">
        <f>NCW!C1221</f>
        <v>0</v>
      </c>
      <c r="E1221" s="9">
        <f>NCW!N1221</f>
        <v>0</v>
      </c>
      <c r="F1221" s="9">
        <f>NCW!A1221</f>
        <v>0</v>
      </c>
      <c r="G1221" s="10">
        <f>NCW!D1221</f>
        <v>0</v>
      </c>
      <c r="H1221" s="15">
        <f>NCW!E1221</f>
        <v>0</v>
      </c>
      <c r="I1221" s="23">
        <f>NCW!F1221</f>
        <v>0</v>
      </c>
      <c r="J1221" s="15">
        <f>NCW!G1221</f>
        <v>0</v>
      </c>
      <c r="K1221" s="15">
        <f>NCW!H1221</f>
        <v>0</v>
      </c>
      <c r="L1221" s="15" t="str">
        <f t="shared" ca="1" si="57"/>
        <v/>
      </c>
      <c r="M1221" s="4">
        <f>NCW!J1221</f>
        <v>0</v>
      </c>
      <c r="N1221" s="6">
        <f>NCW!K1221</f>
        <v>0</v>
      </c>
      <c r="O1221" s="11">
        <f>SUMIF(Invoiced!$C$2:$C$8000, F1221,Invoiced!$H$2:$H$8000)</f>
        <v>0</v>
      </c>
      <c r="P1221" s="18">
        <f t="shared" si="58"/>
        <v>0</v>
      </c>
      <c r="Q1221" s="7">
        <f>NCW!L1221</f>
        <v>0</v>
      </c>
      <c r="R1221" s="12">
        <f>SUMIF(Invoiced!$C$2:$C$8000, F1221,Invoiced!$I$2:$I$8000)</f>
        <v>0</v>
      </c>
      <c r="S1221" s="2">
        <f t="shared" si="59"/>
        <v>0</v>
      </c>
      <c r="T1221" s="28">
        <f>(1-NCW!M1221)</f>
        <v>1</v>
      </c>
    </row>
    <row r="1222" spans="1:20" x14ac:dyDescent="0.2">
      <c r="A1222">
        <v>1222</v>
      </c>
      <c r="B1222" s="9">
        <f>NCW!A1222</f>
        <v>0</v>
      </c>
      <c r="C1222" s="27">
        <f>NCW!B1222</f>
        <v>0</v>
      </c>
      <c r="D1222" s="19">
        <f>NCW!C1222</f>
        <v>0</v>
      </c>
      <c r="E1222" s="9">
        <f>NCW!N1222</f>
        <v>0</v>
      </c>
      <c r="F1222" s="9">
        <f>NCW!A1222</f>
        <v>0</v>
      </c>
      <c r="G1222" s="10">
        <f>NCW!D1222</f>
        <v>0</v>
      </c>
      <c r="H1222" s="15">
        <f>NCW!E1222</f>
        <v>0</v>
      </c>
      <c r="I1222" s="23">
        <f>NCW!F1222</f>
        <v>0</v>
      </c>
      <c r="J1222" s="15">
        <f>NCW!G1222</f>
        <v>0</v>
      </c>
      <c r="K1222" s="15">
        <f>NCW!H1222</f>
        <v>0</v>
      </c>
      <c r="L1222" s="15" t="str">
        <f t="shared" ca="1" si="57"/>
        <v/>
      </c>
      <c r="M1222" s="4">
        <f>NCW!J1222</f>
        <v>0</v>
      </c>
      <c r="N1222" s="6">
        <f>NCW!K1222</f>
        <v>0</v>
      </c>
      <c r="O1222" s="11">
        <f>SUMIF(Invoiced!$C$2:$C$8000, F1222,Invoiced!$H$2:$H$8000)</f>
        <v>0</v>
      </c>
      <c r="P1222" s="18">
        <f t="shared" si="58"/>
        <v>0</v>
      </c>
      <c r="Q1222" s="7">
        <f>NCW!L1222</f>
        <v>0</v>
      </c>
      <c r="R1222" s="12">
        <f>SUMIF(Invoiced!$C$2:$C$8000, F1222,Invoiced!$I$2:$I$8000)</f>
        <v>0</v>
      </c>
      <c r="S1222" s="2">
        <f t="shared" si="59"/>
        <v>0</v>
      </c>
      <c r="T1222" s="28">
        <f>(1-NCW!M1222)</f>
        <v>1</v>
      </c>
    </row>
    <row r="1223" spans="1:20" x14ac:dyDescent="0.2">
      <c r="A1223">
        <v>1223</v>
      </c>
      <c r="B1223" s="9">
        <f>NCW!A1223</f>
        <v>0</v>
      </c>
      <c r="C1223" s="27">
        <f>NCW!B1223</f>
        <v>0</v>
      </c>
      <c r="D1223" s="19">
        <f>NCW!C1223</f>
        <v>0</v>
      </c>
      <c r="E1223" s="9">
        <f>NCW!N1223</f>
        <v>0</v>
      </c>
      <c r="F1223" s="9">
        <f>NCW!A1223</f>
        <v>0</v>
      </c>
      <c r="G1223" s="10">
        <f>NCW!D1223</f>
        <v>0</v>
      </c>
      <c r="H1223" s="15">
        <f>NCW!E1223</f>
        <v>0</v>
      </c>
      <c r="I1223" s="23">
        <f>NCW!F1223</f>
        <v>0</v>
      </c>
      <c r="J1223" s="15">
        <f>NCW!G1223</f>
        <v>0</v>
      </c>
      <c r="K1223" s="15">
        <f>NCW!H1223</f>
        <v>0</v>
      </c>
      <c r="L1223" s="15" t="str">
        <f t="shared" ca="1" si="57"/>
        <v/>
      </c>
      <c r="M1223" s="4">
        <f>NCW!J1223</f>
        <v>0</v>
      </c>
      <c r="N1223" s="6">
        <f>NCW!K1223</f>
        <v>0</v>
      </c>
      <c r="O1223" s="11">
        <f>SUMIF(Invoiced!$C$2:$C$8000, F1223,Invoiced!$H$2:$H$8000)</f>
        <v>0</v>
      </c>
      <c r="P1223" s="18">
        <f t="shared" si="58"/>
        <v>0</v>
      </c>
      <c r="Q1223" s="7">
        <f>NCW!L1223</f>
        <v>0</v>
      </c>
      <c r="R1223" s="12">
        <f>SUMIF(Invoiced!$C$2:$C$8000, F1223,Invoiced!$I$2:$I$8000)</f>
        <v>0</v>
      </c>
      <c r="S1223" s="2">
        <f t="shared" si="59"/>
        <v>0</v>
      </c>
      <c r="T1223" s="28">
        <f>(1-NCW!M1223)</f>
        <v>1</v>
      </c>
    </row>
    <row r="1224" spans="1:20" x14ac:dyDescent="0.2">
      <c r="A1224">
        <v>1224</v>
      </c>
      <c r="B1224" s="9">
        <f>NCW!A1224</f>
        <v>0</v>
      </c>
      <c r="C1224" s="27">
        <f>NCW!B1224</f>
        <v>0</v>
      </c>
      <c r="D1224" s="19">
        <f>NCW!C1224</f>
        <v>0</v>
      </c>
      <c r="E1224" s="9">
        <f>NCW!N1224</f>
        <v>0</v>
      </c>
      <c r="F1224" s="9">
        <f>NCW!A1224</f>
        <v>0</v>
      </c>
      <c r="G1224" s="10">
        <f>NCW!D1224</f>
        <v>0</v>
      </c>
      <c r="H1224" s="15">
        <f>NCW!E1224</f>
        <v>0</v>
      </c>
      <c r="I1224" s="23">
        <f>NCW!F1224</f>
        <v>0</v>
      </c>
      <c r="J1224" s="15">
        <f>NCW!G1224</f>
        <v>0</v>
      </c>
      <c r="K1224" s="15">
        <f>NCW!H1224</f>
        <v>0</v>
      </c>
      <c r="L1224" s="15" t="str">
        <f t="shared" ca="1" si="57"/>
        <v/>
      </c>
      <c r="M1224" s="4">
        <f>NCW!J1224</f>
        <v>0</v>
      </c>
      <c r="N1224" s="6">
        <f>NCW!K1224</f>
        <v>0</v>
      </c>
      <c r="O1224" s="11">
        <f>SUMIF(Invoiced!$C$2:$C$8000, F1224,Invoiced!$H$2:$H$8000)</f>
        <v>0</v>
      </c>
      <c r="P1224" s="18">
        <f t="shared" si="58"/>
        <v>0</v>
      </c>
      <c r="Q1224" s="7">
        <f>NCW!L1224</f>
        <v>0</v>
      </c>
      <c r="R1224" s="12">
        <f>SUMIF(Invoiced!$C$2:$C$8000, F1224,Invoiced!$I$2:$I$8000)</f>
        <v>0</v>
      </c>
      <c r="S1224" s="2">
        <f t="shared" si="59"/>
        <v>0</v>
      </c>
      <c r="T1224" s="28">
        <f>(1-NCW!M1224)</f>
        <v>1</v>
      </c>
    </row>
    <row r="1225" spans="1:20" x14ac:dyDescent="0.2">
      <c r="A1225">
        <v>1225</v>
      </c>
      <c r="B1225" s="9">
        <f>NCW!A1225</f>
        <v>0</v>
      </c>
      <c r="C1225" s="27">
        <f>NCW!B1225</f>
        <v>0</v>
      </c>
      <c r="D1225" s="19">
        <f>NCW!C1225</f>
        <v>0</v>
      </c>
      <c r="E1225" s="9">
        <f>NCW!N1225</f>
        <v>0</v>
      </c>
      <c r="F1225" s="9">
        <f>NCW!A1225</f>
        <v>0</v>
      </c>
      <c r="G1225" s="10">
        <f>NCW!D1225</f>
        <v>0</v>
      </c>
      <c r="H1225" s="15">
        <f>NCW!E1225</f>
        <v>0</v>
      </c>
      <c r="I1225" s="23">
        <f>NCW!F1225</f>
        <v>0</v>
      </c>
      <c r="J1225" s="15">
        <f>NCW!G1225</f>
        <v>0</v>
      </c>
      <c r="K1225" s="15">
        <f>NCW!H1225</f>
        <v>0</v>
      </c>
      <c r="L1225" s="15" t="str">
        <f t="shared" ca="1" si="57"/>
        <v/>
      </c>
      <c r="M1225" s="4">
        <f>NCW!J1225</f>
        <v>0</v>
      </c>
      <c r="N1225" s="6">
        <f>NCW!K1225</f>
        <v>0</v>
      </c>
      <c r="O1225" s="11">
        <f>SUMIF(Invoiced!$C$2:$C$8000, F1225,Invoiced!$H$2:$H$8000)</f>
        <v>0</v>
      </c>
      <c r="P1225" s="18">
        <f t="shared" si="58"/>
        <v>0</v>
      </c>
      <c r="Q1225" s="7">
        <f>NCW!L1225</f>
        <v>0</v>
      </c>
      <c r="R1225" s="12">
        <f>SUMIF(Invoiced!$C$2:$C$8000, F1225,Invoiced!$I$2:$I$8000)</f>
        <v>0</v>
      </c>
      <c r="S1225" s="2">
        <f t="shared" si="59"/>
        <v>0</v>
      </c>
      <c r="T1225" s="28">
        <f>(1-NCW!M1225)</f>
        <v>1</v>
      </c>
    </row>
    <row r="1226" spans="1:20" x14ac:dyDescent="0.2">
      <c r="A1226">
        <v>1226</v>
      </c>
      <c r="B1226" s="9">
        <f>NCW!A1226</f>
        <v>0</v>
      </c>
      <c r="C1226" s="27">
        <f>NCW!B1226</f>
        <v>0</v>
      </c>
      <c r="D1226" s="19">
        <f>NCW!C1226</f>
        <v>0</v>
      </c>
      <c r="E1226" s="9">
        <f>NCW!N1226</f>
        <v>0</v>
      </c>
      <c r="F1226" s="9">
        <f>NCW!A1226</f>
        <v>0</v>
      </c>
      <c r="G1226" s="10">
        <f>NCW!D1226</f>
        <v>0</v>
      </c>
      <c r="H1226" s="15">
        <f>NCW!E1226</f>
        <v>0</v>
      </c>
      <c r="I1226" s="23">
        <f>NCW!F1226</f>
        <v>0</v>
      </c>
      <c r="J1226" s="15">
        <f>NCW!G1226</f>
        <v>0</v>
      </c>
      <c r="K1226" s="15">
        <f>NCW!H1226</f>
        <v>0</v>
      </c>
      <c r="L1226" s="15" t="str">
        <f t="shared" ca="1" si="57"/>
        <v/>
      </c>
      <c r="M1226" s="4">
        <f>NCW!J1226</f>
        <v>0</v>
      </c>
      <c r="N1226" s="6">
        <f>NCW!K1226</f>
        <v>0</v>
      </c>
      <c r="O1226" s="11">
        <f>SUMIF(Invoiced!$C$2:$C$8000, F1226,Invoiced!$H$2:$H$8000)</f>
        <v>0</v>
      </c>
      <c r="P1226" s="18">
        <f t="shared" si="58"/>
        <v>0</v>
      </c>
      <c r="Q1226" s="7">
        <f>NCW!L1226</f>
        <v>0</v>
      </c>
      <c r="R1226" s="12">
        <f>SUMIF(Invoiced!$C$2:$C$8000, F1226,Invoiced!$I$2:$I$8000)</f>
        <v>0</v>
      </c>
      <c r="S1226" s="2">
        <f t="shared" si="59"/>
        <v>0</v>
      </c>
      <c r="T1226" s="28">
        <f>(1-NCW!M1226)</f>
        <v>1</v>
      </c>
    </row>
    <row r="1227" spans="1:20" x14ac:dyDescent="0.2">
      <c r="A1227">
        <v>1227</v>
      </c>
      <c r="B1227" s="9">
        <f>NCW!A1227</f>
        <v>0</v>
      </c>
      <c r="C1227" s="27">
        <f>NCW!B1227</f>
        <v>0</v>
      </c>
      <c r="D1227" s="19">
        <f>NCW!C1227</f>
        <v>0</v>
      </c>
      <c r="E1227" s="9">
        <f>NCW!N1227</f>
        <v>0</v>
      </c>
      <c r="F1227" s="9">
        <f>NCW!A1227</f>
        <v>0</v>
      </c>
      <c r="G1227" s="10">
        <f>NCW!D1227</f>
        <v>0</v>
      </c>
      <c r="H1227" s="15">
        <f>NCW!E1227</f>
        <v>0</v>
      </c>
      <c r="I1227" s="23">
        <f>NCW!F1227</f>
        <v>0</v>
      </c>
      <c r="J1227" s="15">
        <f>NCW!G1227</f>
        <v>0</v>
      </c>
      <c r="K1227" s="15">
        <f>NCW!H1227</f>
        <v>0</v>
      </c>
      <c r="L1227" s="15" t="str">
        <f t="shared" ca="1" si="57"/>
        <v/>
      </c>
      <c r="M1227" s="4">
        <f>NCW!J1227</f>
        <v>0</v>
      </c>
      <c r="N1227" s="6">
        <f>NCW!K1227</f>
        <v>0</v>
      </c>
      <c r="O1227" s="11">
        <f>SUMIF(Invoiced!$C$2:$C$8000, F1227,Invoiced!$H$2:$H$8000)</f>
        <v>0</v>
      </c>
      <c r="P1227" s="18">
        <f t="shared" si="58"/>
        <v>0</v>
      </c>
      <c r="Q1227" s="7">
        <f>NCW!L1227</f>
        <v>0</v>
      </c>
      <c r="R1227" s="12">
        <f>SUMIF(Invoiced!$C$2:$C$8000, F1227,Invoiced!$I$2:$I$8000)</f>
        <v>0</v>
      </c>
      <c r="S1227" s="2">
        <f t="shared" si="59"/>
        <v>0</v>
      </c>
      <c r="T1227" s="28">
        <f>(1-NCW!M1227)</f>
        <v>1</v>
      </c>
    </row>
    <row r="1228" spans="1:20" x14ac:dyDescent="0.2">
      <c r="A1228">
        <v>1228</v>
      </c>
      <c r="B1228" s="9">
        <f>NCW!A1228</f>
        <v>0</v>
      </c>
      <c r="C1228" s="27">
        <f>NCW!B1228</f>
        <v>0</v>
      </c>
      <c r="D1228" s="19">
        <f>NCW!C1228</f>
        <v>0</v>
      </c>
      <c r="E1228" s="9">
        <f>NCW!N1228</f>
        <v>0</v>
      </c>
      <c r="F1228" s="9">
        <f>NCW!A1228</f>
        <v>0</v>
      </c>
      <c r="G1228" s="10">
        <f>NCW!D1228</f>
        <v>0</v>
      </c>
      <c r="H1228" s="15">
        <f>NCW!E1228</f>
        <v>0</v>
      </c>
      <c r="I1228" s="23">
        <f>NCW!F1228</f>
        <v>0</v>
      </c>
      <c r="J1228" s="15">
        <f>NCW!G1228</f>
        <v>0</v>
      </c>
      <c r="K1228" s="15">
        <f>NCW!H1228</f>
        <v>0</v>
      </c>
      <c r="L1228" s="15" t="str">
        <f t="shared" ca="1" si="57"/>
        <v/>
      </c>
      <c r="M1228" s="4">
        <f>NCW!J1228</f>
        <v>0</v>
      </c>
      <c r="N1228" s="6">
        <f>NCW!K1228</f>
        <v>0</v>
      </c>
      <c r="O1228" s="11">
        <f>SUMIF(Invoiced!$C$2:$C$8000, F1228,Invoiced!$H$2:$H$8000)</f>
        <v>0</v>
      </c>
      <c r="P1228" s="18">
        <f t="shared" si="58"/>
        <v>0</v>
      </c>
      <c r="Q1228" s="7">
        <f>NCW!L1228</f>
        <v>0</v>
      </c>
      <c r="R1228" s="12">
        <f>SUMIF(Invoiced!$C$2:$C$8000, F1228,Invoiced!$I$2:$I$8000)</f>
        <v>0</v>
      </c>
      <c r="S1228" s="2">
        <f t="shared" si="59"/>
        <v>0</v>
      </c>
      <c r="T1228" s="28">
        <f>(1-NCW!M1228)</f>
        <v>1</v>
      </c>
    </row>
    <row r="1229" spans="1:20" x14ac:dyDescent="0.2">
      <c r="A1229">
        <v>1229</v>
      </c>
      <c r="B1229" s="9">
        <f>NCW!A1229</f>
        <v>0</v>
      </c>
      <c r="C1229" s="27">
        <f>NCW!B1229</f>
        <v>0</v>
      </c>
      <c r="D1229" s="19">
        <f>NCW!C1229</f>
        <v>0</v>
      </c>
      <c r="E1229" s="9">
        <f>NCW!N1229</f>
        <v>0</v>
      </c>
      <c r="F1229" s="9">
        <f>NCW!A1229</f>
        <v>0</v>
      </c>
      <c r="G1229" s="10">
        <f>NCW!D1229</f>
        <v>0</v>
      </c>
      <c r="H1229" s="15">
        <f>NCW!E1229</f>
        <v>0</v>
      </c>
      <c r="I1229" s="23">
        <f>NCW!F1229</f>
        <v>0</v>
      </c>
      <c r="J1229" s="15">
        <f>NCW!G1229</f>
        <v>0</v>
      </c>
      <c r="K1229" s="15">
        <f>NCW!H1229</f>
        <v>0</v>
      </c>
      <c r="L1229" s="15" t="str">
        <f t="shared" ca="1" si="57"/>
        <v/>
      </c>
      <c r="M1229" s="4">
        <f>NCW!J1229</f>
        <v>0</v>
      </c>
      <c r="N1229" s="6">
        <f>NCW!K1229</f>
        <v>0</v>
      </c>
      <c r="O1229" s="11">
        <f>SUMIF(Invoiced!$C$2:$C$8000, F1229,Invoiced!$H$2:$H$8000)</f>
        <v>0</v>
      </c>
      <c r="P1229" s="18">
        <f t="shared" si="58"/>
        <v>0</v>
      </c>
      <c r="Q1229" s="7">
        <f>NCW!L1229</f>
        <v>0</v>
      </c>
      <c r="R1229" s="12">
        <f>SUMIF(Invoiced!$C$2:$C$8000, F1229,Invoiced!$I$2:$I$8000)</f>
        <v>0</v>
      </c>
      <c r="S1229" s="2">
        <f t="shared" si="59"/>
        <v>0</v>
      </c>
      <c r="T1229" s="28">
        <f>(1-NCW!M1229)</f>
        <v>1</v>
      </c>
    </row>
    <row r="1230" spans="1:20" x14ac:dyDescent="0.2">
      <c r="A1230">
        <v>1230</v>
      </c>
      <c r="B1230" s="9">
        <f>NCW!A1230</f>
        <v>0</v>
      </c>
      <c r="C1230" s="27">
        <f>NCW!B1230</f>
        <v>0</v>
      </c>
      <c r="D1230" s="19">
        <f>NCW!C1230</f>
        <v>0</v>
      </c>
      <c r="E1230" s="9">
        <f>NCW!N1230</f>
        <v>0</v>
      </c>
      <c r="F1230" s="9">
        <f>NCW!A1230</f>
        <v>0</v>
      </c>
      <c r="G1230" s="10">
        <f>NCW!D1230</f>
        <v>0</v>
      </c>
      <c r="H1230" s="15">
        <f>NCW!E1230</f>
        <v>0</v>
      </c>
      <c r="I1230" s="23">
        <f>NCW!F1230</f>
        <v>0</v>
      </c>
      <c r="J1230" s="15">
        <f>NCW!G1230</f>
        <v>0</v>
      </c>
      <c r="K1230" s="15">
        <f>NCW!H1230</f>
        <v>0</v>
      </c>
      <c r="L1230" s="15" t="str">
        <f t="shared" ca="1" si="57"/>
        <v/>
      </c>
      <c r="M1230" s="4">
        <f>NCW!J1230</f>
        <v>0</v>
      </c>
      <c r="N1230" s="6">
        <f>NCW!K1230</f>
        <v>0</v>
      </c>
      <c r="O1230" s="11">
        <f>SUMIF(Invoiced!$C$2:$C$8000, F1230,Invoiced!$H$2:$H$8000)</f>
        <v>0</v>
      </c>
      <c r="P1230" s="18">
        <f t="shared" si="58"/>
        <v>0</v>
      </c>
      <c r="Q1230" s="7">
        <f>NCW!L1230</f>
        <v>0</v>
      </c>
      <c r="R1230" s="12">
        <f>SUMIF(Invoiced!$C$2:$C$8000, F1230,Invoiced!$I$2:$I$8000)</f>
        <v>0</v>
      </c>
      <c r="S1230" s="2">
        <f t="shared" si="59"/>
        <v>0</v>
      </c>
      <c r="T1230" s="28">
        <f>(1-NCW!M1230)</f>
        <v>1</v>
      </c>
    </row>
    <row r="1231" spans="1:20" x14ac:dyDescent="0.2">
      <c r="A1231">
        <v>1231</v>
      </c>
      <c r="B1231" s="9">
        <f>NCW!A1231</f>
        <v>0</v>
      </c>
      <c r="C1231" s="27">
        <f>NCW!B1231</f>
        <v>0</v>
      </c>
      <c r="D1231" s="19">
        <f>NCW!C1231</f>
        <v>0</v>
      </c>
      <c r="E1231" s="9">
        <f>NCW!N1231</f>
        <v>0</v>
      </c>
      <c r="F1231" s="9">
        <f>NCW!A1231</f>
        <v>0</v>
      </c>
      <c r="G1231" s="10">
        <f>NCW!D1231</f>
        <v>0</v>
      </c>
      <c r="H1231" s="15">
        <f>NCW!E1231</f>
        <v>0</v>
      </c>
      <c r="I1231" s="23">
        <f>NCW!F1231</f>
        <v>0</v>
      </c>
      <c r="J1231" s="15">
        <f>NCW!G1231</f>
        <v>0</v>
      </c>
      <c r="K1231" s="15">
        <f>NCW!H1231</f>
        <v>0</v>
      </c>
      <c r="L1231" s="15" t="str">
        <f t="shared" ca="1" si="57"/>
        <v/>
      </c>
      <c r="M1231" s="4">
        <f>NCW!J1231</f>
        <v>0</v>
      </c>
      <c r="N1231" s="6">
        <f>NCW!K1231</f>
        <v>0</v>
      </c>
      <c r="O1231" s="11">
        <f>SUMIF(Invoiced!$C$2:$C$8000, F1231,Invoiced!$H$2:$H$8000)</f>
        <v>0</v>
      </c>
      <c r="P1231" s="18">
        <f t="shared" si="58"/>
        <v>0</v>
      </c>
      <c r="Q1231" s="7">
        <f>NCW!L1231</f>
        <v>0</v>
      </c>
      <c r="R1231" s="12">
        <f>SUMIF(Invoiced!$C$2:$C$8000, F1231,Invoiced!$I$2:$I$8000)</f>
        <v>0</v>
      </c>
      <c r="S1231" s="2">
        <f t="shared" si="59"/>
        <v>0</v>
      </c>
      <c r="T1231" s="28">
        <f>(1-NCW!M1231)</f>
        <v>1</v>
      </c>
    </row>
    <row r="1232" spans="1:20" x14ac:dyDescent="0.2">
      <c r="A1232">
        <v>1232</v>
      </c>
      <c r="B1232" s="9">
        <f>NCW!A1232</f>
        <v>0</v>
      </c>
      <c r="C1232" s="27">
        <f>NCW!B1232</f>
        <v>0</v>
      </c>
      <c r="D1232" s="19">
        <f>NCW!C1232</f>
        <v>0</v>
      </c>
      <c r="E1232" s="9">
        <f>NCW!N1232</f>
        <v>0</v>
      </c>
      <c r="F1232" s="9">
        <f>NCW!A1232</f>
        <v>0</v>
      </c>
      <c r="G1232" s="10">
        <f>NCW!D1232</f>
        <v>0</v>
      </c>
      <c r="H1232" s="15">
        <f>NCW!E1232</f>
        <v>0</v>
      </c>
      <c r="I1232" s="23">
        <f>NCW!F1232</f>
        <v>0</v>
      </c>
      <c r="J1232" s="15">
        <f>NCW!G1232</f>
        <v>0</v>
      </c>
      <c r="K1232" s="15">
        <f>NCW!H1232</f>
        <v>0</v>
      </c>
      <c r="L1232" s="15" t="str">
        <f t="shared" ca="1" si="57"/>
        <v/>
      </c>
      <c r="M1232" s="4">
        <f>NCW!J1232</f>
        <v>0</v>
      </c>
      <c r="N1232" s="6">
        <f>NCW!K1232</f>
        <v>0</v>
      </c>
      <c r="O1232" s="11">
        <f>SUMIF(Invoiced!$C$2:$C$8000, F1232,Invoiced!$H$2:$H$8000)</f>
        <v>0</v>
      </c>
      <c r="P1232" s="18">
        <f t="shared" si="58"/>
        <v>0</v>
      </c>
      <c r="Q1232" s="7">
        <f>NCW!L1232</f>
        <v>0</v>
      </c>
      <c r="R1232" s="12">
        <f>SUMIF(Invoiced!$C$2:$C$8000, F1232,Invoiced!$I$2:$I$8000)</f>
        <v>0</v>
      </c>
      <c r="S1232" s="2">
        <f t="shared" si="59"/>
        <v>0</v>
      </c>
      <c r="T1232" s="28">
        <f>(1-NCW!M1232)</f>
        <v>1</v>
      </c>
    </row>
    <row r="1233" spans="1:20" x14ac:dyDescent="0.2">
      <c r="A1233">
        <v>1233</v>
      </c>
      <c r="B1233" s="9">
        <f>NCW!A1233</f>
        <v>0</v>
      </c>
      <c r="C1233" s="27">
        <f>NCW!B1233</f>
        <v>0</v>
      </c>
      <c r="D1233" s="19">
        <f>NCW!C1233</f>
        <v>0</v>
      </c>
      <c r="E1233" s="9">
        <f>NCW!N1233</f>
        <v>0</v>
      </c>
      <c r="F1233" s="9">
        <f>NCW!A1233</f>
        <v>0</v>
      </c>
      <c r="G1233" s="10">
        <f>NCW!D1233</f>
        <v>0</v>
      </c>
      <c r="H1233" s="15">
        <f>NCW!E1233</f>
        <v>0</v>
      </c>
      <c r="I1233" s="23">
        <f>NCW!F1233</f>
        <v>0</v>
      </c>
      <c r="J1233" s="15">
        <f>NCW!G1233</f>
        <v>0</v>
      </c>
      <c r="K1233" s="15">
        <f>NCW!H1233</f>
        <v>0</v>
      </c>
      <c r="L1233" s="15" t="str">
        <f t="shared" ca="1" si="57"/>
        <v/>
      </c>
      <c r="M1233" s="4">
        <f>NCW!J1233</f>
        <v>0</v>
      </c>
      <c r="N1233" s="6">
        <f>NCW!K1233</f>
        <v>0</v>
      </c>
      <c r="O1233" s="11">
        <f>SUMIF(Invoiced!$C$2:$C$8000, F1233,Invoiced!$H$2:$H$8000)</f>
        <v>0</v>
      </c>
      <c r="P1233" s="18">
        <f t="shared" si="58"/>
        <v>0</v>
      </c>
      <c r="Q1233" s="7">
        <f>NCW!L1233</f>
        <v>0</v>
      </c>
      <c r="R1233" s="12">
        <f>SUMIF(Invoiced!$C$2:$C$8000, F1233,Invoiced!$I$2:$I$8000)</f>
        <v>0</v>
      </c>
      <c r="S1233" s="2">
        <f t="shared" si="59"/>
        <v>0</v>
      </c>
      <c r="T1233" s="28">
        <f>(1-NCW!M1233)</f>
        <v>1</v>
      </c>
    </row>
    <row r="1234" spans="1:20" x14ac:dyDescent="0.2">
      <c r="A1234">
        <v>1234</v>
      </c>
      <c r="B1234" s="9">
        <f>NCW!A1234</f>
        <v>0</v>
      </c>
      <c r="C1234" s="27">
        <f>NCW!B1234</f>
        <v>0</v>
      </c>
      <c r="D1234" s="19">
        <f>NCW!C1234</f>
        <v>0</v>
      </c>
      <c r="E1234" s="9">
        <f>NCW!N1234</f>
        <v>0</v>
      </c>
      <c r="F1234" s="9">
        <f>NCW!A1234</f>
        <v>0</v>
      </c>
      <c r="G1234" s="10">
        <f>NCW!D1234</f>
        <v>0</v>
      </c>
      <c r="H1234" s="15">
        <f>NCW!E1234</f>
        <v>0</v>
      </c>
      <c r="I1234" s="23">
        <f>NCW!F1234</f>
        <v>0</v>
      </c>
      <c r="J1234" s="15">
        <f>NCW!G1234</f>
        <v>0</v>
      </c>
      <c r="K1234" s="15">
        <f>NCW!H1234</f>
        <v>0</v>
      </c>
      <c r="L1234" s="15" t="str">
        <f t="shared" ca="1" si="57"/>
        <v/>
      </c>
      <c r="M1234" s="4">
        <f>NCW!J1234</f>
        <v>0</v>
      </c>
      <c r="N1234" s="6">
        <f>NCW!K1234</f>
        <v>0</v>
      </c>
      <c r="O1234" s="11">
        <f>SUMIF(Invoiced!$C$2:$C$8000, F1234,Invoiced!$H$2:$H$8000)</f>
        <v>0</v>
      </c>
      <c r="P1234" s="18">
        <f t="shared" si="58"/>
        <v>0</v>
      </c>
      <c r="Q1234" s="7">
        <f>NCW!L1234</f>
        <v>0</v>
      </c>
      <c r="R1234" s="12">
        <f>SUMIF(Invoiced!$C$2:$C$8000, F1234,Invoiced!$I$2:$I$8000)</f>
        <v>0</v>
      </c>
      <c r="S1234" s="2">
        <f t="shared" si="59"/>
        <v>0</v>
      </c>
      <c r="T1234" s="28">
        <f>(1-NCW!M1234)</f>
        <v>1</v>
      </c>
    </row>
    <row r="1235" spans="1:20" x14ac:dyDescent="0.2">
      <c r="A1235">
        <v>1235</v>
      </c>
      <c r="B1235" s="9">
        <f>NCW!A1235</f>
        <v>0</v>
      </c>
      <c r="C1235" s="27">
        <f>NCW!B1235</f>
        <v>0</v>
      </c>
      <c r="D1235" s="19">
        <f>NCW!C1235</f>
        <v>0</v>
      </c>
      <c r="E1235" s="9">
        <f>NCW!N1235</f>
        <v>0</v>
      </c>
      <c r="F1235" s="9">
        <f>NCW!A1235</f>
        <v>0</v>
      </c>
      <c r="G1235" s="10">
        <f>NCW!D1235</f>
        <v>0</v>
      </c>
      <c r="H1235" s="15">
        <f>NCW!E1235</f>
        <v>0</v>
      </c>
      <c r="I1235" s="23">
        <f>NCW!F1235</f>
        <v>0</v>
      </c>
      <c r="J1235" s="15">
        <f>NCW!G1235</f>
        <v>0</v>
      </c>
      <c r="K1235" s="15">
        <f>NCW!H1235</f>
        <v>0</v>
      </c>
      <c r="L1235" s="15" t="str">
        <f t="shared" ca="1" si="57"/>
        <v/>
      </c>
      <c r="M1235" s="4">
        <f>NCW!J1235</f>
        <v>0</v>
      </c>
      <c r="N1235" s="6">
        <f>NCW!K1235</f>
        <v>0</v>
      </c>
      <c r="O1235" s="11">
        <f>SUMIF(Invoiced!$C$2:$C$8000, F1235,Invoiced!$H$2:$H$8000)</f>
        <v>0</v>
      </c>
      <c r="P1235" s="18">
        <f t="shared" si="58"/>
        <v>0</v>
      </c>
      <c r="Q1235" s="7">
        <f>NCW!L1235</f>
        <v>0</v>
      </c>
      <c r="R1235" s="12">
        <f>SUMIF(Invoiced!$C$2:$C$8000, F1235,Invoiced!$I$2:$I$8000)</f>
        <v>0</v>
      </c>
      <c r="S1235" s="2">
        <f t="shared" si="59"/>
        <v>0</v>
      </c>
      <c r="T1235" s="28">
        <f>(1-NCW!M1235)</f>
        <v>1</v>
      </c>
    </row>
    <row r="1236" spans="1:20" x14ac:dyDescent="0.2">
      <c r="A1236">
        <v>1236</v>
      </c>
      <c r="B1236" s="9">
        <f>NCW!A1236</f>
        <v>0</v>
      </c>
      <c r="C1236" s="27">
        <f>NCW!B1236</f>
        <v>0</v>
      </c>
      <c r="D1236" s="19">
        <f>NCW!C1236</f>
        <v>0</v>
      </c>
      <c r="E1236" s="9">
        <f>NCW!N1236</f>
        <v>0</v>
      </c>
      <c r="F1236" s="9">
        <f>NCW!A1236</f>
        <v>0</v>
      </c>
      <c r="G1236" s="10">
        <f>NCW!D1236</f>
        <v>0</v>
      </c>
      <c r="H1236" s="15">
        <f>NCW!E1236</f>
        <v>0</v>
      </c>
      <c r="I1236" s="23">
        <f>NCW!F1236</f>
        <v>0</v>
      </c>
      <c r="J1236" s="15">
        <f>NCW!G1236</f>
        <v>0</v>
      </c>
      <c r="K1236" s="15">
        <f>NCW!H1236</f>
        <v>0</v>
      </c>
      <c r="L1236" s="15" t="str">
        <f t="shared" ca="1" si="57"/>
        <v/>
      </c>
      <c r="M1236" s="4">
        <f>NCW!J1236</f>
        <v>0</v>
      </c>
      <c r="N1236" s="6">
        <f>NCW!K1236</f>
        <v>0</v>
      </c>
      <c r="O1236" s="11">
        <f>SUMIF(Invoiced!$C$2:$C$8000, F1236,Invoiced!$H$2:$H$8000)</f>
        <v>0</v>
      </c>
      <c r="P1236" s="18">
        <f t="shared" si="58"/>
        <v>0</v>
      </c>
      <c r="Q1236" s="7">
        <f>NCW!L1236</f>
        <v>0</v>
      </c>
      <c r="R1236" s="12">
        <f>SUMIF(Invoiced!$C$2:$C$8000, F1236,Invoiced!$I$2:$I$8000)</f>
        <v>0</v>
      </c>
      <c r="S1236" s="2">
        <f t="shared" si="59"/>
        <v>0</v>
      </c>
      <c r="T1236" s="28">
        <f>(1-NCW!M1236)</f>
        <v>1</v>
      </c>
    </row>
    <row r="1237" spans="1:20" x14ac:dyDescent="0.2">
      <c r="A1237">
        <v>1237</v>
      </c>
      <c r="B1237" s="9">
        <f>NCW!A1237</f>
        <v>0</v>
      </c>
      <c r="C1237" s="27">
        <f>NCW!B1237</f>
        <v>0</v>
      </c>
      <c r="D1237" s="19">
        <f>NCW!C1237</f>
        <v>0</v>
      </c>
      <c r="E1237" s="9">
        <f>NCW!N1237</f>
        <v>0</v>
      </c>
      <c r="F1237" s="9">
        <f>NCW!A1237</f>
        <v>0</v>
      </c>
      <c r="G1237" s="10">
        <f>NCW!D1237</f>
        <v>0</v>
      </c>
      <c r="H1237" s="15">
        <f>NCW!E1237</f>
        <v>0</v>
      </c>
      <c r="I1237" s="23">
        <f>NCW!F1237</f>
        <v>0</v>
      </c>
      <c r="J1237" s="15">
        <f>NCW!G1237</f>
        <v>0</v>
      </c>
      <c r="K1237" s="15">
        <f>NCW!H1237</f>
        <v>0</v>
      </c>
      <c r="L1237" s="15" t="str">
        <f t="shared" ca="1" si="57"/>
        <v/>
      </c>
      <c r="M1237" s="4">
        <f>NCW!J1237</f>
        <v>0</v>
      </c>
      <c r="N1237" s="6">
        <f>NCW!K1237</f>
        <v>0</v>
      </c>
      <c r="O1237" s="11">
        <f>SUMIF(Invoiced!$C$2:$C$8000, F1237,Invoiced!$H$2:$H$8000)</f>
        <v>0</v>
      </c>
      <c r="P1237" s="18">
        <f t="shared" si="58"/>
        <v>0</v>
      </c>
      <c r="Q1237" s="7">
        <f>NCW!L1237</f>
        <v>0</v>
      </c>
      <c r="R1237" s="12">
        <f>SUMIF(Invoiced!$C$2:$C$8000, F1237,Invoiced!$I$2:$I$8000)</f>
        <v>0</v>
      </c>
      <c r="S1237" s="2">
        <f t="shared" si="59"/>
        <v>0</v>
      </c>
      <c r="T1237" s="28">
        <f>(1-NCW!M1237)</f>
        <v>1</v>
      </c>
    </row>
    <row r="1238" spans="1:20" x14ac:dyDescent="0.2">
      <c r="A1238">
        <v>1238</v>
      </c>
      <c r="B1238" s="9">
        <f>NCW!A1238</f>
        <v>0</v>
      </c>
      <c r="C1238" s="27">
        <f>NCW!B1238</f>
        <v>0</v>
      </c>
      <c r="D1238" s="19">
        <f>NCW!C1238</f>
        <v>0</v>
      </c>
      <c r="E1238" s="9">
        <f>NCW!N1238</f>
        <v>0</v>
      </c>
      <c r="F1238" s="9">
        <f>NCW!A1238</f>
        <v>0</v>
      </c>
      <c r="G1238" s="10">
        <f>NCW!D1238</f>
        <v>0</v>
      </c>
      <c r="H1238" s="15">
        <f>NCW!E1238</f>
        <v>0</v>
      </c>
      <c r="I1238" s="23">
        <f>NCW!F1238</f>
        <v>0</v>
      </c>
      <c r="J1238" s="15">
        <f>NCW!G1238</f>
        <v>0</v>
      </c>
      <c r="K1238" s="15">
        <f>NCW!H1238</f>
        <v>0</v>
      </c>
      <c r="L1238" s="15" t="str">
        <f t="shared" ca="1" si="57"/>
        <v/>
      </c>
      <c r="M1238" s="4">
        <f>NCW!J1238</f>
        <v>0</v>
      </c>
      <c r="N1238" s="6">
        <f>NCW!K1238</f>
        <v>0</v>
      </c>
      <c r="O1238" s="11">
        <f>SUMIF(Invoiced!$C$2:$C$8000, F1238,Invoiced!$H$2:$H$8000)</f>
        <v>0</v>
      </c>
      <c r="P1238" s="18">
        <f t="shared" si="58"/>
        <v>0</v>
      </c>
      <c r="Q1238" s="7">
        <f>NCW!L1238</f>
        <v>0</v>
      </c>
      <c r="R1238" s="12">
        <f>SUMIF(Invoiced!$C$2:$C$8000, F1238,Invoiced!$I$2:$I$8000)</f>
        <v>0</v>
      </c>
      <c r="S1238" s="2">
        <f t="shared" si="59"/>
        <v>0</v>
      </c>
      <c r="T1238" s="28">
        <f>(1-NCW!M1238)</f>
        <v>1</v>
      </c>
    </row>
    <row r="1239" spans="1:20" x14ac:dyDescent="0.2">
      <c r="A1239">
        <v>1239</v>
      </c>
      <c r="B1239" s="9">
        <f>NCW!A1239</f>
        <v>0</v>
      </c>
      <c r="C1239" s="27">
        <f>NCW!B1239</f>
        <v>0</v>
      </c>
      <c r="D1239" s="19">
        <f>NCW!C1239</f>
        <v>0</v>
      </c>
      <c r="E1239" s="9">
        <f>NCW!N1239</f>
        <v>0</v>
      </c>
      <c r="F1239" s="9">
        <f>NCW!A1239</f>
        <v>0</v>
      </c>
      <c r="G1239" s="10">
        <f>NCW!D1239</f>
        <v>0</v>
      </c>
      <c r="H1239" s="15">
        <f>NCW!E1239</f>
        <v>0</v>
      </c>
      <c r="I1239" s="23">
        <f>NCW!F1239</f>
        <v>0</v>
      </c>
      <c r="J1239" s="15">
        <f>NCW!G1239</f>
        <v>0</v>
      </c>
      <c r="K1239" s="15">
        <f>NCW!H1239</f>
        <v>0</v>
      </c>
      <c r="L1239" s="15" t="str">
        <f t="shared" ca="1" si="57"/>
        <v/>
      </c>
      <c r="M1239" s="4">
        <f>NCW!J1239</f>
        <v>0</v>
      </c>
      <c r="N1239" s="6">
        <f>NCW!K1239</f>
        <v>0</v>
      </c>
      <c r="O1239" s="11">
        <f>SUMIF(Invoiced!$C$2:$C$8000, F1239,Invoiced!$H$2:$H$8000)</f>
        <v>0</v>
      </c>
      <c r="P1239" s="18">
        <f t="shared" si="58"/>
        <v>0</v>
      </c>
      <c r="Q1239" s="7">
        <f>NCW!L1239</f>
        <v>0</v>
      </c>
      <c r="R1239" s="12">
        <f>SUMIF(Invoiced!$C$2:$C$8000, F1239,Invoiced!$I$2:$I$8000)</f>
        <v>0</v>
      </c>
      <c r="S1239" s="2">
        <f t="shared" si="59"/>
        <v>0</v>
      </c>
      <c r="T1239" s="28">
        <f>(1-NCW!M1239)</f>
        <v>1</v>
      </c>
    </row>
    <row r="1240" spans="1:20" x14ac:dyDescent="0.2">
      <c r="A1240">
        <v>1240</v>
      </c>
      <c r="B1240" s="9">
        <f>NCW!A1240</f>
        <v>0</v>
      </c>
      <c r="C1240" s="27">
        <f>NCW!B1240</f>
        <v>0</v>
      </c>
      <c r="D1240" s="19">
        <f>NCW!C1240</f>
        <v>0</v>
      </c>
      <c r="E1240" s="9">
        <f>NCW!N1240</f>
        <v>0</v>
      </c>
      <c r="F1240" s="9">
        <f>NCW!A1240</f>
        <v>0</v>
      </c>
      <c r="G1240" s="10">
        <f>NCW!D1240</f>
        <v>0</v>
      </c>
      <c r="H1240" s="15">
        <f>NCW!E1240</f>
        <v>0</v>
      </c>
      <c r="I1240" s="23">
        <f>NCW!F1240</f>
        <v>0</v>
      </c>
      <c r="J1240" s="15">
        <f>NCW!G1240</f>
        <v>0</v>
      </c>
      <c r="K1240" s="15">
        <f>NCW!H1240</f>
        <v>0</v>
      </c>
      <c r="L1240" s="15" t="str">
        <f t="shared" ca="1" si="57"/>
        <v/>
      </c>
      <c r="M1240" s="4">
        <f>NCW!J1240</f>
        <v>0</v>
      </c>
      <c r="N1240" s="6">
        <f>NCW!K1240</f>
        <v>0</v>
      </c>
      <c r="O1240" s="11">
        <f>SUMIF(Invoiced!$C$2:$C$8000, F1240,Invoiced!$H$2:$H$8000)</f>
        <v>0</v>
      </c>
      <c r="P1240" s="18">
        <f t="shared" si="58"/>
        <v>0</v>
      </c>
      <c r="Q1240" s="7">
        <f>NCW!L1240</f>
        <v>0</v>
      </c>
      <c r="R1240" s="12">
        <f>SUMIF(Invoiced!$C$2:$C$8000, F1240,Invoiced!$I$2:$I$8000)</f>
        <v>0</v>
      </c>
      <c r="S1240" s="2">
        <f t="shared" si="59"/>
        <v>0</v>
      </c>
      <c r="T1240" s="28">
        <f>(1-NCW!M1240)</f>
        <v>1</v>
      </c>
    </row>
    <row r="1241" spans="1:20" x14ac:dyDescent="0.2">
      <c r="A1241">
        <v>1241</v>
      </c>
      <c r="B1241" s="9">
        <f>NCW!A1241</f>
        <v>0</v>
      </c>
      <c r="C1241" s="27">
        <f>NCW!B1241</f>
        <v>0</v>
      </c>
      <c r="D1241" s="19">
        <f>NCW!C1241</f>
        <v>0</v>
      </c>
      <c r="E1241" s="9">
        <f>NCW!N1241</f>
        <v>0</v>
      </c>
      <c r="F1241" s="9">
        <f>NCW!A1241</f>
        <v>0</v>
      </c>
      <c r="G1241" s="10">
        <f>NCW!D1241</f>
        <v>0</v>
      </c>
      <c r="H1241" s="15">
        <f>NCW!E1241</f>
        <v>0</v>
      </c>
      <c r="I1241" s="23">
        <f>NCW!F1241</f>
        <v>0</v>
      </c>
      <c r="J1241" s="15">
        <f>NCW!G1241</f>
        <v>0</v>
      </c>
      <c r="K1241" s="15">
        <f>NCW!H1241</f>
        <v>0</v>
      </c>
      <c r="L1241" s="15" t="str">
        <f t="shared" ca="1" si="57"/>
        <v/>
      </c>
      <c r="M1241" s="4">
        <f>NCW!J1241</f>
        <v>0</v>
      </c>
      <c r="N1241" s="6">
        <f>NCW!K1241</f>
        <v>0</v>
      </c>
      <c r="O1241" s="11">
        <f>SUMIF(Invoiced!$C$2:$C$8000, F1241,Invoiced!$H$2:$H$8000)</f>
        <v>0</v>
      </c>
      <c r="P1241" s="18">
        <f t="shared" si="58"/>
        <v>0</v>
      </c>
      <c r="Q1241" s="7">
        <f>NCW!L1241</f>
        <v>0</v>
      </c>
      <c r="R1241" s="12">
        <f>SUMIF(Invoiced!$C$2:$C$8000, F1241,Invoiced!$I$2:$I$8000)</f>
        <v>0</v>
      </c>
      <c r="S1241" s="2">
        <f t="shared" si="59"/>
        <v>0</v>
      </c>
      <c r="T1241" s="28">
        <f>(1-NCW!M1241)</f>
        <v>1</v>
      </c>
    </row>
    <row r="1242" spans="1:20" x14ac:dyDescent="0.2">
      <c r="A1242">
        <v>1242</v>
      </c>
      <c r="B1242" s="9">
        <f>NCW!A1242</f>
        <v>0</v>
      </c>
      <c r="C1242" s="27">
        <f>NCW!B1242</f>
        <v>0</v>
      </c>
      <c r="D1242" s="19">
        <f>NCW!C1242</f>
        <v>0</v>
      </c>
      <c r="E1242" s="9">
        <f>NCW!N1242</f>
        <v>0</v>
      </c>
      <c r="F1242" s="9">
        <f>NCW!A1242</f>
        <v>0</v>
      </c>
      <c r="G1242" s="10">
        <f>NCW!D1242</f>
        <v>0</v>
      </c>
      <c r="H1242" s="15">
        <f>NCW!E1242</f>
        <v>0</v>
      </c>
      <c r="I1242" s="23">
        <f>NCW!F1242</f>
        <v>0</v>
      </c>
      <c r="J1242" s="15">
        <f>NCW!G1242</f>
        <v>0</v>
      </c>
      <c r="K1242" s="15">
        <f>NCW!H1242</f>
        <v>0</v>
      </c>
      <c r="L1242" s="15" t="str">
        <f t="shared" ca="1" si="57"/>
        <v/>
      </c>
      <c r="M1242" s="4">
        <f>NCW!J1242</f>
        <v>0</v>
      </c>
      <c r="N1242" s="6">
        <f>NCW!K1242</f>
        <v>0</v>
      </c>
      <c r="O1242" s="11">
        <f>SUMIF(Invoiced!$C$2:$C$8000, F1242,Invoiced!$H$2:$H$8000)</f>
        <v>0</v>
      </c>
      <c r="P1242" s="18">
        <f t="shared" si="58"/>
        <v>0</v>
      </c>
      <c r="Q1242" s="7">
        <f>NCW!L1242</f>
        <v>0</v>
      </c>
      <c r="R1242" s="12">
        <f>SUMIF(Invoiced!$C$2:$C$8000, F1242,Invoiced!$I$2:$I$8000)</f>
        <v>0</v>
      </c>
      <c r="S1242" s="2">
        <f t="shared" si="59"/>
        <v>0</v>
      </c>
      <c r="T1242" s="28">
        <f>(1-NCW!M1242)</f>
        <v>1</v>
      </c>
    </row>
    <row r="1243" spans="1:20" x14ac:dyDescent="0.2">
      <c r="A1243">
        <v>1243</v>
      </c>
      <c r="B1243" s="9">
        <f>NCW!A1243</f>
        <v>0</v>
      </c>
      <c r="C1243" s="27">
        <f>NCW!B1243</f>
        <v>0</v>
      </c>
      <c r="D1243" s="19">
        <f>NCW!C1243</f>
        <v>0</v>
      </c>
      <c r="E1243" s="9">
        <f>NCW!N1243</f>
        <v>0</v>
      </c>
      <c r="F1243" s="9">
        <f>NCW!A1243</f>
        <v>0</v>
      </c>
      <c r="G1243" s="10">
        <f>NCW!D1243</f>
        <v>0</v>
      </c>
      <c r="H1243" s="15">
        <f>NCW!E1243</f>
        <v>0</v>
      </c>
      <c r="I1243" s="23">
        <f>NCW!F1243</f>
        <v>0</v>
      </c>
      <c r="J1243" s="15">
        <f>NCW!G1243</f>
        <v>0</v>
      </c>
      <c r="K1243" s="15">
        <f>NCW!H1243</f>
        <v>0</v>
      </c>
      <c r="L1243" s="15" t="str">
        <f t="shared" ca="1" si="57"/>
        <v/>
      </c>
      <c r="M1243" s="4">
        <f>NCW!J1243</f>
        <v>0</v>
      </c>
      <c r="N1243" s="6">
        <f>NCW!K1243</f>
        <v>0</v>
      </c>
      <c r="O1243" s="11">
        <f>SUMIF(Invoiced!$C$2:$C$8000, F1243,Invoiced!$H$2:$H$8000)</f>
        <v>0</v>
      </c>
      <c r="P1243" s="18">
        <f t="shared" si="58"/>
        <v>0</v>
      </c>
      <c r="Q1243" s="7">
        <f>NCW!L1243</f>
        <v>0</v>
      </c>
      <c r="R1243" s="12">
        <f>SUMIF(Invoiced!$C$2:$C$8000, F1243,Invoiced!$I$2:$I$8000)</f>
        <v>0</v>
      </c>
      <c r="S1243" s="2">
        <f t="shared" si="59"/>
        <v>0</v>
      </c>
      <c r="T1243" s="28">
        <f>(1-NCW!M1243)</f>
        <v>1</v>
      </c>
    </row>
    <row r="1244" spans="1:20" x14ac:dyDescent="0.2">
      <c r="A1244">
        <v>1244</v>
      </c>
      <c r="B1244" s="9">
        <f>NCW!A1244</f>
        <v>0</v>
      </c>
      <c r="C1244" s="27">
        <f>NCW!B1244</f>
        <v>0</v>
      </c>
      <c r="D1244" s="19">
        <f>NCW!C1244</f>
        <v>0</v>
      </c>
      <c r="E1244" s="9">
        <f>NCW!N1244</f>
        <v>0</v>
      </c>
      <c r="F1244" s="9">
        <f>NCW!A1244</f>
        <v>0</v>
      </c>
      <c r="G1244" s="10">
        <f>NCW!D1244</f>
        <v>0</v>
      </c>
      <c r="H1244" s="15">
        <f>NCW!E1244</f>
        <v>0</v>
      </c>
      <c r="I1244" s="23">
        <f>NCW!F1244</f>
        <v>0</v>
      </c>
      <c r="J1244" s="15">
        <f>NCW!G1244</f>
        <v>0</v>
      </c>
      <c r="K1244" s="15">
        <f>NCW!H1244</f>
        <v>0</v>
      </c>
      <c r="L1244" s="15" t="str">
        <f t="shared" ca="1" si="57"/>
        <v/>
      </c>
      <c r="M1244" s="4">
        <f>NCW!J1244</f>
        <v>0</v>
      </c>
      <c r="N1244" s="6">
        <f>NCW!K1244</f>
        <v>0</v>
      </c>
      <c r="O1244" s="11">
        <f>SUMIF(Invoiced!$C$2:$C$8000, F1244,Invoiced!$H$2:$H$8000)</f>
        <v>0</v>
      </c>
      <c r="P1244" s="18">
        <f t="shared" si="58"/>
        <v>0</v>
      </c>
      <c r="Q1244" s="7">
        <f>NCW!L1244</f>
        <v>0</v>
      </c>
      <c r="R1244" s="12">
        <f>SUMIF(Invoiced!$C$2:$C$8000, F1244,Invoiced!$I$2:$I$8000)</f>
        <v>0</v>
      </c>
      <c r="S1244" s="2">
        <f t="shared" si="59"/>
        <v>0</v>
      </c>
      <c r="T1244" s="28">
        <f>(1-NCW!M1244)</f>
        <v>1</v>
      </c>
    </row>
    <row r="1245" spans="1:20" x14ac:dyDescent="0.2">
      <c r="A1245">
        <v>1245</v>
      </c>
      <c r="B1245" s="9">
        <f>NCW!A1245</f>
        <v>0</v>
      </c>
      <c r="C1245" s="27">
        <f>NCW!B1245</f>
        <v>0</v>
      </c>
      <c r="D1245" s="19">
        <f>NCW!C1245</f>
        <v>0</v>
      </c>
      <c r="E1245" s="9">
        <f>NCW!N1245</f>
        <v>0</v>
      </c>
      <c r="F1245" s="9">
        <f>NCW!A1245</f>
        <v>0</v>
      </c>
      <c r="G1245" s="10">
        <f>NCW!D1245</f>
        <v>0</v>
      </c>
      <c r="H1245" s="15">
        <f>NCW!E1245</f>
        <v>0</v>
      </c>
      <c r="I1245" s="23">
        <f>NCW!F1245</f>
        <v>0</v>
      </c>
      <c r="J1245" s="15">
        <f>NCW!G1245</f>
        <v>0</v>
      </c>
      <c r="K1245" s="15">
        <f>NCW!H1245</f>
        <v>0</v>
      </c>
      <c r="L1245" s="15" t="str">
        <f t="shared" ca="1" si="57"/>
        <v/>
      </c>
      <c r="M1245" s="4">
        <f>NCW!J1245</f>
        <v>0</v>
      </c>
      <c r="N1245" s="6">
        <f>NCW!K1245</f>
        <v>0</v>
      </c>
      <c r="O1245" s="11">
        <f>SUMIF(Invoiced!$C$2:$C$8000, F1245,Invoiced!$H$2:$H$8000)</f>
        <v>0</v>
      </c>
      <c r="P1245" s="18">
        <f t="shared" si="58"/>
        <v>0</v>
      </c>
      <c r="Q1245" s="7">
        <f>NCW!L1245</f>
        <v>0</v>
      </c>
      <c r="R1245" s="12">
        <f>SUMIF(Invoiced!$C$2:$C$8000, F1245,Invoiced!$I$2:$I$8000)</f>
        <v>0</v>
      </c>
      <c r="S1245" s="2">
        <f t="shared" si="59"/>
        <v>0</v>
      </c>
      <c r="T1245" s="28">
        <f>(1-NCW!M1245)</f>
        <v>1</v>
      </c>
    </row>
    <row r="1246" spans="1:20" x14ac:dyDescent="0.2">
      <c r="A1246">
        <v>1246</v>
      </c>
      <c r="B1246" s="9">
        <f>NCW!A1246</f>
        <v>0</v>
      </c>
      <c r="C1246" s="27">
        <f>NCW!B1246</f>
        <v>0</v>
      </c>
      <c r="D1246" s="19">
        <f>NCW!C1246</f>
        <v>0</v>
      </c>
      <c r="E1246" s="9">
        <f>NCW!N1246</f>
        <v>0</v>
      </c>
      <c r="F1246" s="9">
        <f>NCW!A1246</f>
        <v>0</v>
      </c>
      <c r="G1246" s="10">
        <f>NCW!D1246</f>
        <v>0</v>
      </c>
      <c r="H1246" s="15">
        <f>NCW!E1246</f>
        <v>0</v>
      </c>
      <c r="I1246" s="23">
        <f>NCW!F1246</f>
        <v>0</v>
      </c>
      <c r="J1246" s="15">
        <f>NCW!G1246</f>
        <v>0</v>
      </c>
      <c r="K1246" s="15">
        <f>NCW!H1246</f>
        <v>0</v>
      </c>
      <c r="L1246" s="15" t="str">
        <f t="shared" ca="1" si="57"/>
        <v/>
      </c>
      <c r="M1246" s="4">
        <f>NCW!J1246</f>
        <v>0</v>
      </c>
      <c r="N1246" s="6">
        <f>NCW!K1246</f>
        <v>0</v>
      </c>
      <c r="O1246" s="11">
        <f>SUMIF(Invoiced!$C$2:$C$8000, F1246,Invoiced!$H$2:$H$8000)</f>
        <v>0</v>
      </c>
      <c r="P1246" s="18">
        <f t="shared" si="58"/>
        <v>0</v>
      </c>
      <c r="Q1246" s="7">
        <f>NCW!L1246</f>
        <v>0</v>
      </c>
      <c r="R1246" s="12">
        <f>SUMIF(Invoiced!$C$2:$C$8000, F1246,Invoiced!$I$2:$I$8000)</f>
        <v>0</v>
      </c>
      <c r="S1246" s="2">
        <f t="shared" si="59"/>
        <v>0</v>
      </c>
      <c r="T1246" s="28">
        <f>(1-NCW!M1246)</f>
        <v>1</v>
      </c>
    </row>
    <row r="1247" spans="1:20" x14ac:dyDescent="0.2">
      <c r="A1247">
        <v>1247</v>
      </c>
      <c r="B1247" s="9">
        <f>NCW!A1247</f>
        <v>0</v>
      </c>
      <c r="C1247" s="27">
        <f>NCW!B1247</f>
        <v>0</v>
      </c>
      <c r="D1247" s="19">
        <f>NCW!C1247</f>
        <v>0</v>
      </c>
      <c r="E1247" s="9">
        <f>NCW!N1247</f>
        <v>0</v>
      </c>
      <c r="F1247" s="9">
        <f>NCW!A1247</f>
        <v>0</v>
      </c>
      <c r="G1247" s="10">
        <f>NCW!D1247</f>
        <v>0</v>
      </c>
      <c r="H1247" s="15">
        <f>NCW!E1247</f>
        <v>0</v>
      </c>
      <c r="I1247" s="23">
        <f>NCW!F1247</f>
        <v>0</v>
      </c>
      <c r="J1247" s="15">
        <f>NCW!G1247</f>
        <v>0</v>
      </c>
      <c r="K1247" s="15">
        <f>NCW!H1247</f>
        <v>0</v>
      </c>
      <c r="L1247" s="15" t="str">
        <f t="shared" ca="1" si="57"/>
        <v/>
      </c>
      <c r="M1247" s="4">
        <f>NCW!J1247</f>
        <v>0</v>
      </c>
      <c r="N1247" s="6">
        <f>NCW!K1247</f>
        <v>0</v>
      </c>
      <c r="O1247" s="11">
        <f>SUMIF(Invoiced!$C$2:$C$8000, F1247,Invoiced!$H$2:$H$8000)</f>
        <v>0</v>
      </c>
      <c r="P1247" s="18">
        <f t="shared" si="58"/>
        <v>0</v>
      </c>
      <c r="Q1247" s="7">
        <f>NCW!L1247</f>
        <v>0</v>
      </c>
      <c r="R1247" s="12">
        <f>SUMIF(Invoiced!$C$2:$C$8000, F1247,Invoiced!$I$2:$I$8000)</f>
        <v>0</v>
      </c>
      <c r="S1247" s="2">
        <f t="shared" si="59"/>
        <v>0</v>
      </c>
      <c r="T1247" s="28">
        <f>(1-NCW!M1247)</f>
        <v>1</v>
      </c>
    </row>
    <row r="1248" spans="1:20" x14ac:dyDescent="0.2">
      <c r="A1248">
        <v>1248</v>
      </c>
      <c r="B1248" s="9">
        <f>NCW!A1248</f>
        <v>0</v>
      </c>
      <c r="C1248" s="27">
        <f>NCW!B1248</f>
        <v>0</v>
      </c>
      <c r="D1248" s="19">
        <f>NCW!C1248</f>
        <v>0</v>
      </c>
      <c r="E1248" s="9">
        <f>NCW!N1248</f>
        <v>0</v>
      </c>
      <c r="F1248" s="9">
        <f>NCW!A1248</f>
        <v>0</v>
      </c>
      <c r="G1248" s="10">
        <f>NCW!D1248</f>
        <v>0</v>
      </c>
      <c r="H1248" s="15">
        <f>NCW!E1248</f>
        <v>0</v>
      </c>
      <c r="I1248" s="23">
        <f>NCW!F1248</f>
        <v>0</v>
      </c>
      <c r="J1248" s="15">
        <f>NCW!G1248</f>
        <v>0</v>
      </c>
      <c r="K1248" s="15">
        <f>NCW!H1248</f>
        <v>0</v>
      </c>
      <c r="L1248" s="15" t="str">
        <f t="shared" ca="1" si="57"/>
        <v/>
      </c>
      <c r="M1248" s="4">
        <f>NCW!J1248</f>
        <v>0</v>
      </c>
      <c r="N1248" s="6">
        <f>NCW!K1248</f>
        <v>0</v>
      </c>
      <c r="O1248" s="11">
        <f>SUMIF(Invoiced!$C$2:$C$8000, F1248,Invoiced!$H$2:$H$8000)</f>
        <v>0</v>
      </c>
      <c r="P1248" s="18">
        <f t="shared" si="58"/>
        <v>0</v>
      </c>
      <c r="Q1248" s="7">
        <f>NCW!L1248</f>
        <v>0</v>
      </c>
      <c r="R1248" s="12">
        <f>SUMIF(Invoiced!$C$2:$C$8000, F1248,Invoiced!$I$2:$I$8000)</f>
        <v>0</v>
      </c>
      <c r="S1248" s="2">
        <f t="shared" si="59"/>
        <v>0</v>
      </c>
      <c r="T1248" s="28">
        <f>(1-NCW!M1248)</f>
        <v>1</v>
      </c>
    </row>
    <row r="1249" spans="1:20" x14ac:dyDescent="0.2">
      <c r="A1249">
        <v>1249</v>
      </c>
      <c r="B1249" s="9">
        <f>NCW!A1249</f>
        <v>0</v>
      </c>
      <c r="C1249" s="27">
        <f>NCW!B1249</f>
        <v>0</v>
      </c>
      <c r="D1249" s="19">
        <f>NCW!C1249</f>
        <v>0</v>
      </c>
      <c r="E1249" s="9">
        <f>NCW!N1249</f>
        <v>0</v>
      </c>
      <c r="F1249" s="9">
        <f>NCW!A1249</f>
        <v>0</v>
      </c>
      <c r="G1249" s="10">
        <f>NCW!D1249</f>
        <v>0</v>
      </c>
      <c r="H1249" s="15">
        <f>NCW!E1249</f>
        <v>0</v>
      </c>
      <c r="I1249" s="23">
        <f>NCW!F1249</f>
        <v>0</v>
      </c>
      <c r="J1249" s="15">
        <f>NCW!G1249</f>
        <v>0</v>
      </c>
      <c r="K1249" s="15">
        <f>NCW!H1249</f>
        <v>0</v>
      </c>
      <c r="L1249" s="15" t="str">
        <f t="shared" ca="1" si="57"/>
        <v/>
      </c>
      <c r="M1249" s="4">
        <f>NCW!J1249</f>
        <v>0</v>
      </c>
      <c r="N1249" s="6">
        <f>NCW!K1249</f>
        <v>0</v>
      </c>
      <c r="O1249" s="11">
        <f>SUMIF(Invoiced!$C$2:$C$8000, F1249,Invoiced!$H$2:$H$8000)</f>
        <v>0</v>
      </c>
      <c r="P1249" s="18">
        <f t="shared" si="58"/>
        <v>0</v>
      </c>
      <c r="Q1249" s="7">
        <f>NCW!L1249</f>
        <v>0</v>
      </c>
      <c r="R1249" s="12">
        <f>SUMIF(Invoiced!$C$2:$C$8000, F1249,Invoiced!$I$2:$I$8000)</f>
        <v>0</v>
      </c>
      <c r="S1249" s="2">
        <f t="shared" si="59"/>
        <v>0</v>
      </c>
      <c r="T1249" s="28">
        <f>(1-NCW!M1249)</f>
        <v>1</v>
      </c>
    </row>
    <row r="1250" spans="1:20" x14ac:dyDescent="0.2">
      <c r="A1250">
        <v>1250</v>
      </c>
      <c r="B1250" s="9">
        <f>NCW!A1250</f>
        <v>0</v>
      </c>
      <c r="C1250" s="27">
        <f>NCW!B1250</f>
        <v>0</v>
      </c>
      <c r="D1250" s="19">
        <f>NCW!C1250</f>
        <v>0</v>
      </c>
      <c r="E1250" s="9">
        <f>NCW!N1250</f>
        <v>0</v>
      </c>
      <c r="F1250" s="9">
        <f>NCW!A1250</f>
        <v>0</v>
      </c>
      <c r="G1250" s="10">
        <f>NCW!D1250</f>
        <v>0</v>
      </c>
      <c r="H1250" s="15">
        <f>NCW!E1250</f>
        <v>0</v>
      </c>
      <c r="I1250" s="23">
        <f>NCW!F1250</f>
        <v>0</v>
      </c>
      <c r="J1250" s="15">
        <f>NCW!G1250</f>
        <v>0</v>
      </c>
      <c r="K1250" s="15">
        <f>NCW!H1250</f>
        <v>0</v>
      </c>
      <c r="L1250" s="15" t="str">
        <f t="shared" ca="1" si="57"/>
        <v/>
      </c>
      <c r="M1250" s="4">
        <f>NCW!J1250</f>
        <v>0</v>
      </c>
      <c r="N1250" s="6">
        <f>NCW!K1250</f>
        <v>0</v>
      </c>
      <c r="O1250" s="11">
        <f>SUMIF(Invoiced!$C$2:$C$8000, F1250,Invoiced!$H$2:$H$8000)</f>
        <v>0</v>
      </c>
      <c r="P1250" s="18">
        <f t="shared" si="58"/>
        <v>0</v>
      </c>
      <c r="Q1250" s="7">
        <f>NCW!L1250</f>
        <v>0</v>
      </c>
      <c r="R1250" s="12">
        <f>SUMIF(Invoiced!$C$2:$C$8000, F1250,Invoiced!$I$2:$I$8000)</f>
        <v>0</v>
      </c>
      <c r="S1250" s="2">
        <f t="shared" si="59"/>
        <v>0</v>
      </c>
      <c r="T1250" s="28">
        <f>(1-NCW!M1250)</f>
        <v>1</v>
      </c>
    </row>
    <row r="1251" spans="1:20" x14ac:dyDescent="0.2">
      <c r="A1251">
        <v>1251</v>
      </c>
      <c r="B1251" s="9">
        <f>NCW!A1251</f>
        <v>0</v>
      </c>
      <c r="C1251" s="27">
        <f>NCW!B1251</f>
        <v>0</v>
      </c>
      <c r="D1251" s="19">
        <f>NCW!C1251</f>
        <v>0</v>
      </c>
      <c r="E1251" s="9">
        <f>NCW!N1251</f>
        <v>0</v>
      </c>
      <c r="F1251" s="9">
        <f>NCW!A1251</f>
        <v>0</v>
      </c>
      <c r="G1251" s="10">
        <f>NCW!D1251</f>
        <v>0</v>
      </c>
      <c r="H1251" s="15">
        <f>NCW!E1251</f>
        <v>0</v>
      </c>
      <c r="I1251" s="23">
        <f>NCW!F1251</f>
        <v>0</v>
      </c>
      <c r="J1251" s="15">
        <f>NCW!G1251</f>
        <v>0</v>
      </c>
      <c r="K1251" s="15">
        <f>NCW!H1251</f>
        <v>0</v>
      </c>
      <c r="L1251" s="15" t="str">
        <f t="shared" ca="1" si="57"/>
        <v/>
      </c>
      <c r="M1251" s="4">
        <f>NCW!J1251</f>
        <v>0</v>
      </c>
      <c r="N1251" s="6">
        <f>NCW!K1251</f>
        <v>0</v>
      </c>
      <c r="O1251" s="11">
        <f>SUMIF(Invoiced!$C$2:$C$8000, F1251,Invoiced!$H$2:$H$8000)</f>
        <v>0</v>
      </c>
      <c r="P1251" s="18">
        <f t="shared" si="58"/>
        <v>0</v>
      </c>
      <c r="Q1251" s="7">
        <f>NCW!L1251</f>
        <v>0</v>
      </c>
      <c r="R1251" s="12">
        <f>SUMIF(Invoiced!$C$2:$C$8000, F1251,Invoiced!$I$2:$I$8000)</f>
        <v>0</v>
      </c>
      <c r="S1251" s="2">
        <f t="shared" si="59"/>
        <v>0</v>
      </c>
      <c r="T1251" s="28">
        <f>(1-NCW!M1251)</f>
        <v>1</v>
      </c>
    </row>
    <row r="1252" spans="1:20" x14ac:dyDescent="0.2">
      <c r="A1252">
        <v>1252</v>
      </c>
      <c r="B1252" s="9">
        <f>NCW!A1252</f>
        <v>0</v>
      </c>
      <c r="C1252" s="27">
        <f>NCW!B1252</f>
        <v>0</v>
      </c>
      <c r="D1252" s="19">
        <f>NCW!C1252</f>
        <v>0</v>
      </c>
      <c r="E1252" s="9">
        <f>NCW!N1252</f>
        <v>0</v>
      </c>
      <c r="F1252" s="9">
        <f>NCW!A1252</f>
        <v>0</v>
      </c>
      <c r="G1252" s="10">
        <f>NCW!D1252</f>
        <v>0</v>
      </c>
      <c r="H1252" s="15">
        <f>NCW!E1252</f>
        <v>0</v>
      </c>
      <c r="I1252" s="23">
        <f>NCW!F1252</f>
        <v>0</v>
      </c>
      <c r="J1252" s="15">
        <f>NCW!G1252</f>
        <v>0</v>
      </c>
      <c r="K1252" s="15">
        <f>NCW!H1252</f>
        <v>0</v>
      </c>
      <c r="L1252" s="15" t="str">
        <f t="shared" ca="1" si="57"/>
        <v/>
      </c>
      <c r="M1252" s="4">
        <f>NCW!J1252</f>
        <v>0</v>
      </c>
      <c r="N1252" s="6">
        <f>NCW!K1252</f>
        <v>0</v>
      </c>
      <c r="O1252" s="11">
        <f>SUMIF(Invoiced!$C$2:$C$8000, F1252,Invoiced!$H$2:$H$8000)</f>
        <v>0</v>
      </c>
      <c r="P1252" s="18">
        <f t="shared" si="58"/>
        <v>0</v>
      </c>
      <c r="Q1252" s="7">
        <f>NCW!L1252</f>
        <v>0</v>
      </c>
      <c r="R1252" s="12">
        <f>SUMIF(Invoiced!$C$2:$C$8000, F1252,Invoiced!$I$2:$I$8000)</f>
        <v>0</v>
      </c>
      <c r="S1252" s="2">
        <f t="shared" si="59"/>
        <v>0</v>
      </c>
      <c r="T1252" s="28">
        <f>(1-NCW!M1252)</f>
        <v>1</v>
      </c>
    </row>
    <row r="1253" spans="1:20" x14ac:dyDescent="0.2">
      <c r="A1253">
        <v>1253</v>
      </c>
      <c r="B1253" s="9">
        <f>NCW!A1253</f>
        <v>0</v>
      </c>
      <c r="C1253" s="27">
        <f>NCW!B1253</f>
        <v>0</v>
      </c>
      <c r="D1253" s="19">
        <f>NCW!C1253</f>
        <v>0</v>
      </c>
      <c r="E1253" s="9">
        <f>NCW!N1253</f>
        <v>0</v>
      </c>
      <c r="F1253" s="9">
        <f>NCW!A1253</f>
        <v>0</v>
      </c>
      <c r="G1253" s="10">
        <f>NCW!D1253</f>
        <v>0</v>
      </c>
      <c r="H1253" s="15">
        <f>NCW!E1253</f>
        <v>0</v>
      </c>
      <c r="I1253" s="23">
        <f>NCW!F1253</f>
        <v>0</v>
      </c>
      <c r="J1253" s="15">
        <f>NCW!G1253</f>
        <v>0</v>
      </c>
      <c r="K1253" s="15">
        <f>NCW!H1253</f>
        <v>0</v>
      </c>
      <c r="L1253" s="15" t="str">
        <f t="shared" ca="1" si="57"/>
        <v/>
      </c>
      <c r="M1253" s="4">
        <f>NCW!J1253</f>
        <v>0</v>
      </c>
      <c r="N1253" s="6">
        <f>NCW!K1253</f>
        <v>0</v>
      </c>
      <c r="O1253" s="11">
        <f>SUMIF(Invoiced!$C$2:$C$8000, F1253,Invoiced!$H$2:$H$8000)</f>
        <v>0</v>
      </c>
      <c r="P1253" s="18">
        <f t="shared" si="58"/>
        <v>0</v>
      </c>
      <c r="Q1253" s="7">
        <f>NCW!L1253</f>
        <v>0</v>
      </c>
      <c r="R1253" s="12">
        <f>SUMIF(Invoiced!$C$2:$C$8000, F1253,Invoiced!$I$2:$I$8000)</f>
        <v>0</v>
      </c>
      <c r="S1253" s="2">
        <f t="shared" si="59"/>
        <v>0</v>
      </c>
      <c r="T1253" s="28">
        <f>(1-NCW!M1253)</f>
        <v>1</v>
      </c>
    </row>
    <row r="1254" spans="1:20" x14ac:dyDescent="0.2">
      <c r="A1254">
        <v>1254</v>
      </c>
      <c r="B1254" s="9">
        <f>NCW!A1254</f>
        <v>0</v>
      </c>
      <c r="C1254" s="27">
        <f>NCW!B1254</f>
        <v>0</v>
      </c>
      <c r="D1254" s="19">
        <f>NCW!C1254</f>
        <v>0</v>
      </c>
      <c r="E1254" s="9">
        <f>NCW!N1254</f>
        <v>0</v>
      </c>
      <c r="F1254" s="9">
        <f>NCW!A1254</f>
        <v>0</v>
      </c>
      <c r="G1254" s="10">
        <f>NCW!D1254</f>
        <v>0</v>
      </c>
      <c r="H1254" s="15">
        <f>NCW!E1254</f>
        <v>0</v>
      </c>
      <c r="I1254" s="23">
        <f>NCW!F1254</f>
        <v>0</v>
      </c>
      <c r="J1254" s="15">
        <f>NCW!G1254</f>
        <v>0</v>
      </c>
      <c r="K1254" s="15">
        <f>NCW!H1254</f>
        <v>0</v>
      </c>
      <c r="L1254" s="15" t="str">
        <f t="shared" ca="1" si="57"/>
        <v/>
      </c>
      <c r="M1254" s="4">
        <f>NCW!J1254</f>
        <v>0</v>
      </c>
      <c r="N1254" s="6">
        <f>NCW!K1254</f>
        <v>0</v>
      </c>
      <c r="O1254" s="11">
        <f>SUMIF(Invoiced!$C$2:$C$8000, F1254,Invoiced!$H$2:$H$8000)</f>
        <v>0</v>
      </c>
      <c r="P1254" s="18">
        <f t="shared" si="58"/>
        <v>0</v>
      </c>
      <c r="Q1254" s="7">
        <f>NCW!L1254</f>
        <v>0</v>
      </c>
      <c r="R1254" s="12">
        <f>SUMIF(Invoiced!$C$2:$C$8000, F1254,Invoiced!$I$2:$I$8000)</f>
        <v>0</v>
      </c>
      <c r="S1254" s="2">
        <f t="shared" si="59"/>
        <v>0</v>
      </c>
      <c r="T1254" s="28">
        <f>(1-NCW!M1254)</f>
        <v>1</v>
      </c>
    </row>
    <row r="1255" spans="1:20" x14ac:dyDescent="0.2">
      <c r="A1255">
        <v>1255</v>
      </c>
      <c r="B1255" s="9">
        <f>NCW!A1255</f>
        <v>0</v>
      </c>
      <c r="C1255" s="27">
        <f>NCW!B1255</f>
        <v>0</v>
      </c>
      <c r="D1255" s="19">
        <f>NCW!C1255</f>
        <v>0</v>
      </c>
      <c r="E1255" s="9">
        <f>NCW!N1255</f>
        <v>0</v>
      </c>
      <c r="F1255" s="9">
        <f>NCW!A1255</f>
        <v>0</v>
      </c>
      <c r="G1255" s="10">
        <f>NCW!D1255</f>
        <v>0</v>
      </c>
      <c r="H1255" s="15">
        <f>NCW!E1255</f>
        <v>0</v>
      </c>
      <c r="I1255" s="23">
        <f>NCW!F1255</f>
        <v>0</v>
      </c>
      <c r="J1255" s="15">
        <f>NCW!G1255</f>
        <v>0</v>
      </c>
      <c r="K1255" s="15">
        <f>NCW!H1255</f>
        <v>0</v>
      </c>
      <c r="L1255" s="15" t="str">
        <f t="shared" ca="1" si="57"/>
        <v/>
      </c>
      <c r="M1255" s="4">
        <f>NCW!J1255</f>
        <v>0</v>
      </c>
      <c r="N1255" s="6">
        <f>NCW!K1255</f>
        <v>0</v>
      </c>
      <c r="O1255" s="11">
        <f>SUMIF(Invoiced!$C$2:$C$8000, F1255,Invoiced!$H$2:$H$8000)</f>
        <v>0</v>
      </c>
      <c r="P1255" s="18">
        <f t="shared" si="58"/>
        <v>0</v>
      </c>
      <c r="Q1255" s="7">
        <f>NCW!L1255</f>
        <v>0</v>
      </c>
      <c r="R1255" s="12">
        <f>SUMIF(Invoiced!$C$2:$C$8000, F1255,Invoiced!$I$2:$I$8000)</f>
        <v>0</v>
      </c>
      <c r="S1255" s="2">
        <f t="shared" si="59"/>
        <v>0</v>
      </c>
      <c r="T1255" s="28">
        <f>(1-NCW!M1255)</f>
        <v>1</v>
      </c>
    </row>
    <row r="1256" spans="1:20" x14ac:dyDescent="0.2">
      <c r="A1256">
        <v>1256</v>
      </c>
      <c r="B1256" s="9">
        <f>NCW!A1256</f>
        <v>0</v>
      </c>
      <c r="C1256" s="27">
        <f>NCW!B1256</f>
        <v>0</v>
      </c>
      <c r="D1256" s="19">
        <f>NCW!C1256</f>
        <v>0</v>
      </c>
      <c r="E1256" s="9">
        <f>NCW!N1256</f>
        <v>0</v>
      </c>
      <c r="F1256" s="9">
        <f>NCW!A1256</f>
        <v>0</v>
      </c>
      <c r="G1256" s="10">
        <f>NCW!D1256</f>
        <v>0</v>
      </c>
      <c r="H1256" s="15">
        <f>NCW!E1256</f>
        <v>0</v>
      </c>
      <c r="I1256" s="23">
        <f>NCW!F1256</f>
        <v>0</v>
      </c>
      <c r="J1256" s="15">
        <f>NCW!G1256</f>
        <v>0</v>
      </c>
      <c r="K1256" s="15">
        <f>NCW!H1256</f>
        <v>0</v>
      </c>
      <c r="L1256" s="15" t="str">
        <f t="shared" ca="1" si="57"/>
        <v/>
      </c>
      <c r="M1256" s="4">
        <f>NCW!J1256</f>
        <v>0</v>
      </c>
      <c r="N1256" s="6">
        <f>NCW!K1256</f>
        <v>0</v>
      </c>
      <c r="O1256" s="11">
        <f>SUMIF(Invoiced!$C$2:$C$8000, F1256,Invoiced!$H$2:$H$8000)</f>
        <v>0</v>
      </c>
      <c r="P1256" s="18">
        <f t="shared" si="58"/>
        <v>0</v>
      </c>
      <c r="Q1256" s="7">
        <f>NCW!L1256</f>
        <v>0</v>
      </c>
      <c r="R1256" s="12">
        <f>SUMIF(Invoiced!$C$2:$C$8000, F1256,Invoiced!$I$2:$I$8000)</f>
        <v>0</v>
      </c>
      <c r="S1256" s="2">
        <f t="shared" si="59"/>
        <v>0</v>
      </c>
      <c r="T1256" s="28">
        <f>(1-NCW!M1256)</f>
        <v>1</v>
      </c>
    </row>
    <row r="1257" spans="1:20" x14ac:dyDescent="0.2">
      <c r="A1257">
        <v>1257</v>
      </c>
      <c r="B1257" s="9">
        <f>NCW!A1257</f>
        <v>0</v>
      </c>
      <c r="C1257" s="27">
        <f>NCW!B1257</f>
        <v>0</v>
      </c>
      <c r="D1257" s="19">
        <f>NCW!C1257</f>
        <v>0</v>
      </c>
      <c r="E1257" s="9">
        <f>NCW!N1257</f>
        <v>0</v>
      </c>
      <c r="F1257" s="9">
        <f>NCW!A1257</f>
        <v>0</v>
      </c>
      <c r="G1257" s="10">
        <f>NCW!D1257</f>
        <v>0</v>
      </c>
      <c r="H1257" s="15">
        <f>NCW!E1257</f>
        <v>0</v>
      </c>
      <c r="I1257" s="23">
        <f>NCW!F1257</f>
        <v>0</v>
      </c>
      <c r="J1257" s="15">
        <f>NCW!G1257</f>
        <v>0</v>
      </c>
      <c r="K1257" s="15">
        <f>NCW!H1257</f>
        <v>0</v>
      </c>
      <c r="L1257" s="15" t="str">
        <f t="shared" ca="1" si="57"/>
        <v/>
      </c>
      <c r="M1257" s="4">
        <f>NCW!J1257</f>
        <v>0</v>
      </c>
      <c r="N1257" s="6">
        <f>NCW!K1257</f>
        <v>0</v>
      </c>
      <c r="O1257" s="11">
        <f>SUMIF(Invoiced!$C$2:$C$8000, F1257,Invoiced!$H$2:$H$8000)</f>
        <v>0</v>
      </c>
      <c r="P1257" s="18">
        <f t="shared" si="58"/>
        <v>0</v>
      </c>
      <c r="Q1257" s="7">
        <f>NCW!L1257</f>
        <v>0</v>
      </c>
      <c r="R1257" s="12">
        <f>SUMIF(Invoiced!$C$2:$C$8000, F1257,Invoiced!$I$2:$I$8000)</f>
        <v>0</v>
      </c>
      <c r="S1257" s="2">
        <f t="shared" si="59"/>
        <v>0</v>
      </c>
      <c r="T1257" s="28">
        <f>(1-NCW!M1257)</f>
        <v>1</v>
      </c>
    </row>
    <row r="1258" spans="1:20" x14ac:dyDescent="0.2">
      <c r="A1258">
        <v>1258</v>
      </c>
      <c r="B1258" s="9">
        <f>NCW!A1258</f>
        <v>0</v>
      </c>
      <c r="C1258" s="27">
        <f>NCW!B1258</f>
        <v>0</v>
      </c>
      <c r="D1258" s="19">
        <f>NCW!C1258</f>
        <v>0</v>
      </c>
      <c r="E1258" s="9">
        <f>NCW!N1258</f>
        <v>0</v>
      </c>
      <c r="F1258" s="9">
        <f>NCW!A1258</f>
        <v>0</v>
      </c>
      <c r="G1258" s="10">
        <f>NCW!D1258</f>
        <v>0</v>
      </c>
      <c r="H1258" s="15">
        <f>NCW!E1258</f>
        <v>0</v>
      </c>
      <c r="I1258" s="23">
        <f>NCW!F1258</f>
        <v>0</v>
      </c>
      <c r="J1258" s="15">
        <f>NCW!G1258</f>
        <v>0</v>
      </c>
      <c r="K1258" s="15">
        <f>NCW!H1258</f>
        <v>0</v>
      </c>
      <c r="L1258" s="15" t="str">
        <f t="shared" ca="1" si="57"/>
        <v/>
      </c>
      <c r="M1258" s="4">
        <f>NCW!J1258</f>
        <v>0</v>
      </c>
      <c r="N1258" s="6">
        <f>NCW!K1258</f>
        <v>0</v>
      </c>
      <c r="O1258" s="11">
        <f>SUMIF(Invoiced!$C$2:$C$8000, F1258,Invoiced!$H$2:$H$8000)</f>
        <v>0</v>
      </c>
      <c r="P1258" s="18">
        <f t="shared" si="58"/>
        <v>0</v>
      </c>
      <c r="Q1258" s="7">
        <f>NCW!L1258</f>
        <v>0</v>
      </c>
      <c r="R1258" s="12">
        <f>SUMIF(Invoiced!$C$2:$C$8000, F1258,Invoiced!$I$2:$I$8000)</f>
        <v>0</v>
      </c>
      <c r="S1258" s="2">
        <f t="shared" si="59"/>
        <v>0</v>
      </c>
      <c r="T1258" s="28">
        <f>(1-NCW!M1258)</f>
        <v>1</v>
      </c>
    </row>
    <row r="1259" spans="1:20" x14ac:dyDescent="0.2">
      <c r="A1259">
        <v>1259</v>
      </c>
      <c r="B1259" s="9">
        <f>NCW!A1259</f>
        <v>0</v>
      </c>
      <c r="C1259" s="27">
        <f>NCW!B1259</f>
        <v>0</v>
      </c>
      <c r="D1259" s="19">
        <f>NCW!C1259</f>
        <v>0</v>
      </c>
      <c r="E1259" s="9">
        <f>NCW!N1259</f>
        <v>0</v>
      </c>
      <c r="F1259" s="9">
        <f>NCW!A1259</f>
        <v>0</v>
      </c>
      <c r="G1259" s="10">
        <f>NCW!D1259</f>
        <v>0</v>
      </c>
      <c r="H1259" s="15">
        <f>NCW!E1259</f>
        <v>0</v>
      </c>
      <c r="I1259" s="23">
        <f>NCW!F1259</f>
        <v>0</v>
      </c>
      <c r="J1259" s="15">
        <f>NCW!G1259</f>
        <v>0</v>
      </c>
      <c r="K1259" s="15">
        <f>NCW!H1259</f>
        <v>0</v>
      </c>
      <c r="L1259" s="15" t="str">
        <f t="shared" ca="1" si="57"/>
        <v/>
      </c>
      <c r="M1259" s="4">
        <f>NCW!J1259</f>
        <v>0</v>
      </c>
      <c r="N1259" s="6">
        <f>NCW!K1259</f>
        <v>0</v>
      </c>
      <c r="O1259" s="11">
        <f>SUMIF(Invoiced!$C$2:$C$8000, F1259,Invoiced!$H$2:$H$8000)</f>
        <v>0</v>
      </c>
      <c r="P1259" s="18">
        <f t="shared" si="58"/>
        <v>0</v>
      </c>
      <c r="Q1259" s="7">
        <f>NCW!L1259</f>
        <v>0</v>
      </c>
      <c r="R1259" s="12">
        <f>SUMIF(Invoiced!$C$2:$C$8000, F1259,Invoiced!$I$2:$I$8000)</f>
        <v>0</v>
      </c>
      <c r="S1259" s="2">
        <f t="shared" si="59"/>
        <v>0</v>
      </c>
      <c r="T1259" s="28">
        <f>(1-NCW!M1259)</f>
        <v>1</v>
      </c>
    </row>
    <row r="1260" spans="1:20" x14ac:dyDescent="0.2">
      <c r="A1260">
        <v>1260</v>
      </c>
      <c r="B1260" s="9">
        <f>NCW!A1260</f>
        <v>0</v>
      </c>
      <c r="C1260" s="27">
        <f>NCW!B1260</f>
        <v>0</v>
      </c>
      <c r="D1260" s="19">
        <f>NCW!C1260</f>
        <v>0</v>
      </c>
      <c r="E1260" s="9">
        <f>NCW!N1260</f>
        <v>0</v>
      </c>
      <c r="F1260" s="9">
        <f>NCW!A1260</f>
        <v>0</v>
      </c>
      <c r="G1260" s="10">
        <f>NCW!D1260</f>
        <v>0</v>
      </c>
      <c r="H1260" s="15">
        <f>NCW!E1260</f>
        <v>0</v>
      </c>
      <c r="I1260" s="23">
        <f>NCW!F1260</f>
        <v>0</v>
      </c>
      <c r="J1260" s="15">
        <f>NCW!G1260</f>
        <v>0</v>
      </c>
      <c r="K1260" s="15">
        <f>NCW!H1260</f>
        <v>0</v>
      </c>
      <c r="L1260" s="15" t="str">
        <f t="shared" ca="1" si="57"/>
        <v/>
      </c>
      <c r="M1260" s="4">
        <f>NCW!J1260</f>
        <v>0</v>
      </c>
      <c r="N1260" s="6">
        <f>NCW!K1260</f>
        <v>0</v>
      </c>
      <c r="O1260" s="11">
        <f>SUMIF(Invoiced!$C$2:$C$8000, F1260,Invoiced!$H$2:$H$8000)</f>
        <v>0</v>
      </c>
      <c r="P1260" s="18">
        <f t="shared" si="58"/>
        <v>0</v>
      </c>
      <c r="Q1260" s="7">
        <f>NCW!L1260</f>
        <v>0</v>
      </c>
      <c r="R1260" s="12">
        <f>SUMIF(Invoiced!$C$2:$C$8000, F1260,Invoiced!$I$2:$I$8000)</f>
        <v>0</v>
      </c>
      <c r="S1260" s="2">
        <f t="shared" si="59"/>
        <v>0</v>
      </c>
      <c r="T1260" s="28">
        <f>(1-NCW!M1260)</f>
        <v>1</v>
      </c>
    </row>
    <row r="1261" spans="1:20" x14ac:dyDescent="0.2">
      <c r="A1261">
        <v>1261</v>
      </c>
      <c r="B1261" s="9">
        <f>NCW!A1261</f>
        <v>0</v>
      </c>
      <c r="C1261" s="27">
        <f>NCW!B1261</f>
        <v>0</v>
      </c>
      <c r="D1261" s="19">
        <f>NCW!C1261</f>
        <v>0</v>
      </c>
      <c r="E1261" s="9">
        <f>NCW!N1261</f>
        <v>0</v>
      </c>
      <c r="F1261" s="9">
        <f>NCW!A1261</f>
        <v>0</v>
      </c>
      <c r="G1261" s="10">
        <f>NCW!D1261</f>
        <v>0</v>
      </c>
      <c r="H1261" s="15">
        <f>NCW!E1261</f>
        <v>0</v>
      </c>
      <c r="I1261" s="23">
        <f>NCW!F1261</f>
        <v>0</v>
      </c>
      <c r="J1261" s="15">
        <f>NCW!G1261</f>
        <v>0</v>
      </c>
      <c r="K1261" s="15">
        <f>NCW!H1261</f>
        <v>0</v>
      </c>
      <c r="L1261" s="15" t="str">
        <f t="shared" ca="1" si="57"/>
        <v/>
      </c>
      <c r="M1261" s="4">
        <f>NCW!J1261</f>
        <v>0</v>
      </c>
      <c r="N1261" s="6">
        <f>NCW!K1261</f>
        <v>0</v>
      </c>
      <c r="O1261" s="11">
        <f>SUMIF(Invoiced!$C$2:$C$8000, F1261,Invoiced!$H$2:$H$8000)</f>
        <v>0</v>
      </c>
      <c r="P1261" s="18">
        <f t="shared" si="58"/>
        <v>0</v>
      </c>
      <c r="Q1261" s="7">
        <f>NCW!L1261</f>
        <v>0</v>
      </c>
      <c r="R1261" s="12">
        <f>SUMIF(Invoiced!$C$2:$C$8000, F1261,Invoiced!$I$2:$I$8000)</f>
        <v>0</v>
      </c>
      <c r="S1261" s="2">
        <f t="shared" si="59"/>
        <v>0</v>
      </c>
      <c r="T1261" s="28">
        <f>(1-NCW!M1261)</f>
        <v>1</v>
      </c>
    </row>
    <row r="1262" spans="1:20" x14ac:dyDescent="0.2">
      <c r="A1262">
        <v>1262</v>
      </c>
      <c r="B1262" s="9">
        <f>NCW!A1262</f>
        <v>0</v>
      </c>
      <c r="C1262" s="27">
        <f>NCW!B1262</f>
        <v>0</v>
      </c>
      <c r="D1262" s="19">
        <f>NCW!C1262</f>
        <v>0</v>
      </c>
      <c r="E1262" s="9">
        <f>NCW!N1262</f>
        <v>0</v>
      </c>
      <c r="F1262" s="9">
        <f>NCW!A1262</f>
        <v>0</v>
      </c>
      <c r="G1262" s="10">
        <f>NCW!D1262</f>
        <v>0</v>
      </c>
      <c r="H1262" s="15">
        <f>NCW!E1262</f>
        <v>0</v>
      </c>
      <c r="I1262" s="23">
        <f>NCW!F1262</f>
        <v>0</v>
      </c>
      <c r="J1262" s="15">
        <f>NCW!G1262</f>
        <v>0</v>
      </c>
      <c r="K1262" s="15">
        <f>NCW!H1262</f>
        <v>0</v>
      </c>
      <c r="L1262" s="15" t="str">
        <f t="shared" ca="1" si="57"/>
        <v/>
      </c>
      <c r="M1262" s="4">
        <f>NCW!J1262</f>
        <v>0</v>
      </c>
      <c r="N1262" s="6">
        <f>NCW!K1262</f>
        <v>0</v>
      </c>
      <c r="O1262" s="11">
        <f>SUMIF(Invoiced!$C$2:$C$8000, F1262,Invoiced!$H$2:$H$8000)</f>
        <v>0</v>
      </c>
      <c r="P1262" s="18">
        <f t="shared" si="58"/>
        <v>0</v>
      </c>
      <c r="Q1262" s="7">
        <f>NCW!L1262</f>
        <v>0</v>
      </c>
      <c r="R1262" s="12">
        <f>SUMIF(Invoiced!$C$2:$C$8000, F1262,Invoiced!$I$2:$I$8000)</f>
        <v>0</v>
      </c>
      <c r="S1262" s="2">
        <f t="shared" si="59"/>
        <v>0</v>
      </c>
      <c r="T1262" s="28">
        <f>(1-NCW!M1262)</f>
        <v>1</v>
      </c>
    </row>
    <row r="1263" spans="1:20" x14ac:dyDescent="0.2">
      <c r="A1263">
        <v>1263</v>
      </c>
      <c r="B1263" s="9">
        <f>NCW!A1263</f>
        <v>0</v>
      </c>
      <c r="C1263" s="27">
        <f>NCW!B1263</f>
        <v>0</v>
      </c>
      <c r="D1263" s="19">
        <f>NCW!C1263</f>
        <v>0</v>
      </c>
      <c r="E1263" s="9">
        <f>NCW!N1263</f>
        <v>0</v>
      </c>
      <c r="F1263" s="9">
        <f>NCW!A1263</f>
        <v>0</v>
      </c>
      <c r="G1263" s="10">
        <f>NCW!D1263</f>
        <v>0</v>
      </c>
      <c r="H1263" s="15">
        <f>NCW!E1263</f>
        <v>0</v>
      </c>
      <c r="I1263" s="23">
        <f>NCW!F1263</f>
        <v>0</v>
      </c>
      <c r="J1263" s="15">
        <f>NCW!G1263</f>
        <v>0</v>
      </c>
      <c r="K1263" s="15">
        <f>NCW!H1263</f>
        <v>0</v>
      </c>
      <c r="L1263" s="15" t="str">
        <f t="shared" ca="1" si="57"/>
        <v/>
      </c>
      <c r="M1263" s="4">
        <f>NCW!J1263</f>
        <v>0</v>
      </c>
      <c r="N1263" s="6">
        <f>NCW!K1263</f>
        <v>0</v>
      </c>
      <c r="O1263" s="11">
        <f>SUMIF(Invoiced!$C$2:$C$8000, F1263,Invoiced!$H$2:$H$8000)</f>
        <v>0</v>
      </c>
      <c r="P1263" s="18">
        <f t="shared" si="58"/>
        <v>0</v>
      </c>
      <c r="Q1263" s="7">
        <f>NCW!L1263</f>
        <v>0</v>
      </c>
      <c r="R1263" s="12">
        <f>SUMIF(Invoiced!$C$2:$C$8000, F1263,Invoiced!$I$2:$I$8000)</f>
        <v>0</v>
      </c>
      <c r="S1263" s="2">
        <f t="shared" si="59"/>
        <v>0</v>
      </c>
      <c r="T1263" s="28">
        <f>(1-NCW!M1263)</f>
        <v>1</v>
      </c>
    </row>
    <row r="1264" spans="1:20" x14ac:dyDescent="0.2">
      <c r="A1264">
        <v>1264</v>
      </c>
      <c r="B1264" s="9">
        <f>NCW!A1264</f>
        <v>0</v>
      </c>
      <c r="C1264" s="27">
        <f>NCW!B1264</f>
        <v>0</v>
      </c>
      <c r="D1264" s="19">
        <f>NCW!C1264</f>
        <v>0</v>
      </c>
      <c r="E1264" s="9">
        <f>NCW!N1264</f>
        <v>0</v>
      </c>
      <c r="F1264" s="9">
        <f>NCW!A1264</f>
        <v>0</v>
      </c>
      <c r="G1264" s="10">
        <f>NCW!D1264</f>
        <v>0</v>
      </c>
      <c r="H1264" s="15">
        <f>NCW!E1264</f>
        <v>0</v>
      </c>
      <c r="I1264" s="23">
        <f>NCW!F1264</f>
        <v>0</v>
      </c>
      <c r="J1264" s="15">
        <f>NCW!G1264</f>
        <v>0</v>
      </c>
      <c r="K1264" s="15">
        <f>NCW!H1264</f>
        <v>0</v>
      </c>
      <c r="L1264" s="15" t="str">
        <f t="shared" ca="1" si="57"/>
        <v/>
      </c>
      <c r="M1264" s="4">
        <f>NCW!J1264</f>
        <v>0</v>
      </c>
      <c r="N1264" s="6">
        <f>NCW!K1264</f>
        <v>0</v>
      </c>
      <c r="O1264" s="11">
        <f>SUMIF(Invoiced!$C$2:$C$8000, F1264,Invoiced!$H$2:$H$8000)</f>
        <v>0</v>
      </c>
      <c r="P1264" s="18">
        <f t="shared" si="58"/>
        <v>0</v>
      </c>
      <c r="Q1264" s="7">
        <f>NCW!L1264</f>
        <v>0</v>
      </c>
      <c r="R1264" s="12">
        <f>SUMIF(Invoiced!$C$2:$C$8000, F1264,Invoiced!$I$2:$I$8000)</f>
        <v>0</v>
      </c>
      <c r="S1264" s="2">
        <f t="shared" si="59"/>
        <v>0</v>
      </c>
      <c r="T1264" s="28">
        <f>(1-NCW!M1264)</f>
        <v>1</v>
      </c>
    </row>
    <row r="1265" spans="1:20" x14ac:dyDescent="0.2">
      <c r="A1265">
        <v>1265</v>
      </c>
      <c r="B1265" s="9">
        <f>NCW!A1265</f>
        <v>0</v>
      </c>
      <c r="C1265" s="27">
        <f>NCW!B1265</f>
        <v>0</v>
      </c>
      <c r="D1265" s="19">
        <f>NCW!C1265</f>
        <v>0</v>
      </c>
      <c r="E1265" s="9">
        <f>NCW!N1265</f>
        <v>0</v>
      </c>
      <c r="F1265" s="9">
        <f>NCW!A1265</f>
        <v>0</v>
      </c>
      <c r="G1265" s="10">
        <f>NCW!D1265</f>
        <v>0</v>
      </c>
      <c r="H1265" s="15">
        <f>NCW!E1265</f>
        <v>0</v>
      </c>
      <c r="I1265" s="23">
        <f>NCW!F1265</f>
        <v>0</v>
      </c>
      <c r="J1265" s="15">
        <f>NCW!G1265</f>
        <v>0</v>
      </c>
      <c r="K1265" s="15">
        <f>NCW!H1265</f>
        <v>0</v>
      </c>
      <c r="L1265" s="15" t="str">
        <f t="shared" ca="1" si="57"/>
        <v/>
      </c>
      <c r="M1265" s="4">
        <f>NCW!J1265</f>
        <v>0</v>
      </c>
      <c r="N1265" s="6">
        <f>NCW!K1265</f>
        <v>0</v>
      </c>
      <c r="O1265" s="11">
        <f>SUMIF(Invoiced!$C$2:$C$8000, F1265,Invoiced!$H$2:$H$8000)</f>
        <v>0</v>
      </c>
      <c r="P1265" s="18">
        <f t="shared" si="58"/>
        <v>0</v>
      </c>
      <c r="Q1265" s="7">
        <f>NCW!L1265</f>
        <v>0</v>
      </c>
      <c r="R1265" s="12">
        <f>SUMIF(Invoiced!$C$2:$C$8000, F1265,Invoiced!$I$2:$I$8000)</f>
        <v>0</v>
      </c>
      <c r="S1265" s="2">
        <f t="shared" si="59"/>
        <v>0</v>
      </c>
      <c r="T1265" s="28">
        <f>(1-NCW!M1265)</f>
        <v>1</v>
      </c>
    </row>
    <row r="1266" spans="1:20" x14ac:dyDescent="0.2">
      <c r="A1266">
        <v>1266</v>
      </c>
      <c r="B1266" s="9">
        <f>NCW!A1266</f>
        <v>0</v>
      </c>
      <c r="C1266" s="27">
        <f>NCW!B1266</f>
        <v>0</v>
      </c>
      <c r="D1266" s="19">
        <f>NCW!C1266</f>
        <v>0</v>
      </c>
      <c r="E1266" s="9">
        <f>NCW!N1266</f>
        <v>0</v>
      </c>
      <c r="F1266" s="9">
        <f>NCW!A1266</f>
        <v>0</v>
      </c>
      <c r="G1266" s="10">
        <f>NCW!D1266</f>
        <v>0</v>
      </c>
      <c r="H1266" s="15">
        <f>NCW!E1266</f>
        <v>0</v>
      </c>
      <c r="I1266" s="23">
        <f>NCW!F1266</f>
        <v>0</v>
      </c>
      <c r="J1266" s="15">
        <f>NCW!G1266</f>
        <v>0</v>
      </c>
      <c r="K1266" s="15">
        <f>NCW!H1266</f>
        <v>0</v>
      </c>
      <c r="L1266" s="15" t="str">
        <f t="shared" ca="1" si="57"/>
        <v/>
      </c>
      <c r="M1266" s="4">
        <f>NCW!J1266</f>
        <v>0</v>
      </c>
      <c r="N1266" s="6">
        <f>NCW!K1266</f>
        <v>0</v>
      </c>
      <c r="O1266" s="11">
        <f>SUMIF(Invoiced!$C$2:$C$8000, F1266,Invoiced!$H$2:$H$8000)</f>
        <v>0</v>
      </c>
      <c r="P1266" s="18">
        <f t="shared" si="58"/>
        <v>0</v>
      </c>
      <c r="Q1266" s="7">
        <f>NCW!L1266</f>
        <v>0</v>
      </c>
      <c r="R1266" s="12">
        <f>SUMIF(Invoiced!$C$2:$C$8000, F1266,Invoiced!$I$2:$I$8000)</f>
        <v>0</v>
      </c>
      <c r="S1266" s="2">
        <f t="shared" si="59"/>
        <v>0</v>
      </c>
      <c r="T1266" s="28">
        <f>(1-NCW!M1266)</f>
        <v>1</v>
      </c>
    </row>
    <row r="1267" spans="1:20" x14ac:dyDescent="0.2">
      <c r="A1267">
        <v>1267</v>
      </c>
      <c r="B1267" s="9">
        <f>NCW!A1267</f>
        <v>0</v>
      </c>
      <c r="C1267" s="27">
        <f>NCW!B1267</f>
        <v>0</v>
      </c>
      <c r="D1267" s="19">
        <f>NCW!C1267</f>
        <v>0</v>
      </c>
      <c r="E1267" s="9">
        <f>NCW!N1267</f>
        <v>0</v>
      </c>
      <c r="F1267" s="9">
        <f>NCW!A1267</f>
        <v>0</v>
      </c>
      <c r="G1267" s="10">
        <f>NCW!D1267</f>
        <v>0</v>
      </c>
      <c r="H1267" s="15">
        <f>NCW!E1267</f>
        <v>0</v>
      </c>
      <c r="I1267" s="23">
        <f>NCW!F1267</f>
        <v>0</v>
      </c>
      <c r="J1267" s="15">
        <f>NCW!G1267</f>
        <v>0</v>
      </c>
      <c r="K1267" s="15">
        <f>NCW!H1267</f>
        <v>0</v>
      </c>
      <c r="L1267" s="15" t="str">
        <f t="shared" ca="1" si="57"/>
        <v/>
      </c>
      <c r="M1267" s="4">
        <f>NCW!J1267</f>
        <v>0</v>
      </c>
      <c r="N1267" s="6">
        <f>NCW!K1267</f>
        <v>0</v>
      </c>
      <c r="O1267" s="11">
        <f>SUMIF(Invoiced!$C$2:$C$8000, F1267,Invoiced!$H$2:$H$8000)</f>
        <v>0</v>
      </c>
      <c r="P1267" s="18">
        <f t="shared" si="58"/>
        <v>0</v>
      </c>
      <c r="Q1267" s="7">
        <f>NCW!L1267</f>
        <v>0</v>
      </c>
      <c r="R1267" s="12">
        <f>SUMIF(Invoiced!$C$2:$C$8000, F1267,Invoiced!$I$2:$I$8000)</f>
        <v>0</v>
      </c>
      <c r="S1267" s="2">
        <f t="shared" si="59"/>
        <v>0</v>
      </c>
      <c r="T1267" s="28">
        <f>(1-NCW!M1267)</f>
        <v>1</v>
      </c>
    </row>
    <row r="1268" spans="1:20" x14ac:dyDescent="0.2">
      <c r="A1268">
        <v>1268</v>
      </c>
      <c r="B1268" s="9">
        <f>NCW!A1268</f>
        <v>0</v>
      </c>
      <c r="C1268" s="27">
        <f>NCW!B1268</f>
        <v>0</v>
      </c>
      <c r="D1268" s="19">
        <f>NCW!C1268</f>
        <v>0</v>
      </c>
      <c r="E1268" s="9">
        <f>NCW!N1268</f>
        <v>0</v>
      </c>
      <c r="F1268" s="9">
        <f>NCW!A1268</f>
        <v>0</v>
      </c>
      <c r="G1268" s="10">
        <f>NCW!D1268</f>
        <v>0</v>
      </c>
      <c r="H1268" s="15">
        <f>NCW!E1268</f>
        <v>0</v>
      </c>
      <c r="I1268" s="23">
        <f>NCW!F1268</f>
        <v>0</v>
      </c>
      <c r="J1268" s="15">
        <f>NCW!G1268</f>
        <v>0</v>
      </c>
      <c r="K1268" s="15">
        <f>NCW!H1268</f>
        <v>0</v>
      </c>
      <c r="L1268" s="15" t="str">
        <f t="shared" ca="1" si="57"/>
        <v/>
      </c>
      <c r="M1268" s="4">
        <f>NCW!J1268</f>
        <v>0</v>
      </c>
      <c r="N1268" s="6">
        <f>NCW!K1268</f>
        <v>0</v>
      </c>
      <c r="O1268" s="11">
        <f>SUMIF(Invoiced!$C$2:$C$8000, F1268,Invoiced!$H$2:$H$8000)</f>
        <v>0</v>
      </c>
      <c r="P1268" s="18">
        <f t="shared" si="58"/>
        <v>0</v>
      </c>
      <c r="Q1268" s="7">
        <f>NCW!L1268</f>
        <v>0</v>
      </c>
      <c r="R1268" s="12">
        <f>SUMIF(Invoiced!$C$2:$C$8000, F1268,Invoiced!$I$2:$I$8000)</f>
        <v>0</v>
      </c>
      <c r="S1268" s="2">
        <f t="shared" si="59"/>
        <v>0</v>
      </c>
      <c r="T1268" s="28">
        <f>(1-NCW!M1268)</f>
        <v>1</v>
      </c>
    </row>
    <row r="1269" spans="1:20" x14ac:dyDescent="0.2">
      <c r="A1269">
        <v>1269</v>
      </c>
      <c r="B1269" s="9">
        <f>NCW!A1269</f>
        <v>0</v>
      </c>
      <c r="C1269" s="27">
        <f>NCW!B1269</f>
        <v>0</v>
      </c>
      <c r="D1269" s="19">
        <f>NCW!C1269</f>
        <v>0</v>
      </c>
      <c r="E1269" s="9">
        <f>NCW!N1269</f>
        <v>0</v>
      </c>
      <c r="F1269" s="9">
        <f>NCW!A1269</f>
        <v>0</v>
      </c>
      <c r="G1269" s="10">
        <f>NCW!D1269</f>
        <v>0</v>
      </c>
      <c r="H1269" s="15">
        <f>NCW!E1269</f>
        <v>0</v>
      </c>
      <c r="I1269" s="23">
        <f>NCW!F1269</f>
        <v>0</v>
      </c>
      <c r="J1269" s="15">
        <f>NCW!G1269</f>
        <v>0</v>
      </c>
      <c r="K1269" s="15">
        <f>NCW!H1269</f>
        <v>0</v>
      </c>
      <c r="L1269" s="15" t="str">
        <f t="shared" ca="1" si="57"/>
        <v/>
      </c>
      <c r="M1269" s="4">
        <f>NCW!J1269</f>
        <v>0</v>
      </c>
      <c r="N1269" s="6">
        <f>NCW!K1269</f>
        <v>0</v>
      </c>
      <c r="O1269" s="11">
        <f>SUMIF(Invoiced!$C$2:$C$8000, F1269,Invoiced!$H$2:$H$8000)</f>
        <v>0</v>
      </c>
      <c r="P1269" s="18">
        <f t="shared" si="58"/>
        <v>0</v>
      </c>
      <c r="Q1269" s="7">
        <f>NCW!L1269</f>
        <v>0</v>
      </c>
      <c r="R1269" s="12">
        <f>SUMIF(Invoiced!$C$2:$C$8000, F1269,Invoiced!$I$2:$I$8000)</f>
        <v>0</v>
      </c>
      <c r="S1269" s="2">
        <f t="shared" si="59"/>
        <v>0</v>
      </c>
      <c r="T1269" s="28">
        <f>(1-NCW!M1269)</f>
        <v>1</v>
      </c>
    </row>
    <row r="1270" spans="1:20" x14ac:dyDescent="0.2">
      <c r="A1270">
        <v>1270</v>
      </c>
      <c r="B1270" s="9">
        <f>NCW!A1270</f>
        <v>0</v>
      </c>
      <c r="C1270" s="27">
        <f>NCW!B1270</f>
        <v>0</v>
      </c>
      <c r="D1270" s="19">
        <f>NCW!C1270</f>
        <v>0</v>
      </c>
      <c r="E1270" s="9">
        <f>NCW!N1270</f>
        <v>0</v>
      </c>
      <c r="F1270" s="9">
        <f>NCW!A1270</f>
        <v>0</v>
      </c>
      <c r="G1270" s="10">
        <f>NCW!D1270</f>
        <v>0</v>
      </c>
      <c r="H1270" s="15">
        <f>NCW!E1270</f>
        <v>0</v>
      </c>
      <c r="I1270" s="23">
        <f>NCW!F1270</f>
        <v>0</v>
      </c>
      <c r="J1270" s="15">
        <f>NCW!G1270</f>
        <v>0</v>
      </c>
      <c r="K1270" s="15">
        <f>NCW!H1270</f>
        <v>0</v>
      </c>
      <c r="L1270" s="15" t="str">
        <f t="shared" ca="1" si="57"/>
        <v/>
      </c>
      <c r="M1270" s="4">
        <f>NCW!J1270</f>
        <v>0</v>
      </c>
      <c r="N1270" s="6">
        <f>NCW!K1270</f>
        <v>0</v>
      </c>
      <c r="O1270" s="11">
        <f>SUMIF(Invoiced!$C$2:$C$8000, F1270,Invoiced!$H$2:$H$8000)</f>
        <v>0</v>
      </c>
      <c r="P1270" s="18">
        <f t="shared" si="58"/>
        <v>0</v>
      </c>
      <c r="Q1270" s="7">
        <f>NCW!L1270</f>
        <v>0</v>
      </c>
      <c r="R1270" s="12">
        <f>SUMIF(Invoiced!$C$2:$C$8000, F1270,Invoiced!$I$2:$I$8000)</f>
        <v>0</v>
      </c>
      <c r="S1270" s="2">
        <f t="shared" si="59"/>
        <v>0</v>
      </c>
      <c r="T1270" s="28">
        <f>(1-NCW!M1270)</f>
        <v>1</v>
      </c>
    </row>
    <row r="1271" spans="1:20" x14ac:dyDescent="0.2">
      <c r="A1271">
        <v>1271</v>
      </c>
      <c r="B1271" s="9">
        <f>NCW!A1271</f>
        <v>0</v>
      </c>
      <c r="C1271" s="27">
        <f>NCW!B1271</f>
        <v>0</v>
      </c>
      <c r="D1271" s="19">
        <f>NCW!C1271</f>
        <v>0</v>
      </c>
      <c r="E1271" s="9">
        <f>NCW!N1271</f>
        <v>0</v>
      </c>
      <c r="F1271" s="9">
        <f>NCW!A1271</f>
        <v>0</v>
      </c>
      <c r="G1271" s="10">
        <f>NCW!D1271</f>
        <v>0</v>
      </c>
      <c r="H1271" s="15">
        <f>NCW!E1271</f>
        <v>0</v>
      </c>
      <c r="I1271" s="23">
        <f>NCW!F1271</f>
        <v>0</v>
      </c>
      <c r="J1271" s="15">
        <f>NCW!G1271</f>
        <v>0</v>
      </c>
      <c r="K1271" s="15">
        <f>NCW!H1271</f>
        <v>0</v>
      </c>
      <c r="L1271" s="15" t="str">
        <f t="shared" ca="1" si="57"/>
        <v/>
      </c>
      <c r="M1271" s="4">
        <f>NCW!J1271</f>
        <v>0</v>
      </c>
      <c r="N1271" s="6">
        <f>NCW!K1271</f>
        <v>0</v>
      </c>
      <c r="O1271" s="11">
        <f>SUMIF(Invoiced!$C$2:$C$8000, F1271,Invoiced!$H$2:$H$8000)</f>
        <v>0</v>
      </c>
      <c r="P1271" s="18">
        <f t="shared" si="58"/>
        <v>0</v>
      </c>
      <c r="Q1271" s="7">
        <f>NCW!L1271</f>
        <v>0</v>
      </c>
      <c r="R1271" s="12">
        <f>SUMIF(Invoiced!$C$2:$C$8000, F1271,Invoiced!$I$2:$I$8000)</f>
        <v>0</v>
      </c>
      <c r="S1271" s="2">
        <f t="shared" si="59"/>
        <v>0</v>
      </c>
      <c r="T1271" s="28">
        <f>(1-NCW!M1271)</f>
        <v>1</v>
      </c>
    </row>
    <row r="1272" spans="1:20" x14ac:dyDescent="0.2">
      <c r="A1272">
        <v>1272</v>
      </c>
      <c r="B1272" s="9">
        <f>NCW!A1272</f>
        <v>0</v>
      </c>
      <c r="C1272" s="27">
        <f>NCW!B1272</f>
        <v>0</v>
      </c>
      <c r="D1272" s="19">
        <f>NCW!C1272</f>
        <v>0</v>
      </c>
      <c r="E1272" s="9">
        <f>NCW!N1272</f>
        <v>0</v>
      </c>
      <c r="F1272" s="9">
        <f>NCW!A1272</f>
        <v>0</v>
      </c>
      <c r="G1272" s="10">
        <f>NCW!D1272</f>
        <v>0</v>
      </c>
      <c r="H1272" s="15">
        <f>NCW!E1272</f>
        <v>0</v>
      </c>
      <c r="I1272" s="23">
        <f>NCW!F1272</f>
        <v>0</v>
      </c>
      <c r="J1272" s="15">
        <f>NCW!G1272</f>
        <v>0</v>
      </c>
      <c r="K1272" s="15">
        <f>NCW!H1272</f>
        <v>0</v>
      </c>
      <c r="L1272" s="15" t="str">
        <f t="shared" ca="1" si="57"/>
        <v/>
      </c>
      <c r="M1272" s="4">
        <f>NCW!J1272</f>
        <v>0</v>
      </c>
      <c r="N1272" s="6">
        <f>NCW!K1272</f>
        <v>0</v>
      </c>
      <c r="O1272" s="11">
        <f>SUMIF(Invoiced!$C$2:$C$8000, F1272,Invoiced!$H$2:$H$8000)</f>
        <v>0</v>
      </c>
      <c r="P1272" s="18">
        <f t="shared" si="58"/>
        <v>0</v>
      </c>
      <c r="Q1272" s="7">
        <f>NCW!L1272</f>
        <v>0</v>
      </c>
      <c r="R1272" s="12">
        <f>SUMIF(Invoiced!$C$2:$C$8000, F1272,Invoiced!$I$2:$I$8000)</f>
        <v>0</v>
      </c>
      <c r="S1272" s="2">
        <f t="shared" si="59"/>
        <v>0</v>
      </c>
      <c r="T1272" s="28">
        <f>(1-NCW!M1272)</f>
        <v>1</v>
      </c>
    </row>
    <row r="1273" spans="1:20" x14ac:dyDescent="0.2">
      <c r="A1273">
        <v>1273</v>
      </c>
      <c r="B1273" s="9">
        <f>NCW!A1273</f>
        <v>0</v>
      </c>
      <c r="C1273" s="27">
        <f>NCW!B1273</f>
        <v>0</v>
      </c>
      <c r="D1273" s="19">
        <f>NCW!C1273</f>
        <v>0</v>
      </c>
      <c r="E1273" s="9">
        <f>NCW!N1273</f>
        <v>0</v>
      </c>
      <c r="F1273" s="9">
        <f>NCW!A1273</f>
        <v>0</v>
      </c>
      <c r="G1273" s="10">
        <f>NCW!D1273</f>
        <v>0</v>
      </c>
      <c r="H1273" s="15">
        <f>NCW!E1273</f>
        <v>0</v>
      </c>
      <c r="I1273" s="23">
        <f>NCW!F1273</f>
        <v>0</v>
      </c>
      <c r="J1273" s="15">
        <f>NCW!G1273</f>
        <v>0</v>
      </c>
      <c r="K1273" s="15">
        <f>NCW!H1273</f>
        <v>0</v>
      </c>
      <c r="L1273" s="15" t="str">
        <f t="shared" ca="1" si="57"/>
        <v/>
      </c>
      <c r="M1273" s="4">
        <f>NCW!J1273</f>
        <v>0</v>
      </c>
      <c r="N1273" s="6">
        <f>NCW!K1273</f>
        <v>0</v>
      </c>
      <c r="O1273" s="11">
        <f>SUMIF(Invoiced!$C$2:$C$8000, F1273,Invoiced!$H$2:$H$8000)</f>
        <v>0</v>
      </c>
      <c r="P1273" s="18">
        <f t="shared" si="58"/>
        <v>0</v>
      </c>
      <c r="Q1273" s="7">
        <f>NCW!L1273</f>
        <v>0</v>
      </c>
      <c r="R1273" s="12">
        <f>SUMIF(Invoiced!$C$2:$C$8000, F1273,Invoiced!$I$2:$I$8000)</f>
        <v>0</v>
      </c>
      <c r="S1273" s="2">
        <f t="shared" si="59"/>
        <v>0</v>
      </c>
      <c r="T1273" s="28">
        <f>(1-NCW!M1273)</f>
        <v>1</v>
      </c>
    </row>
    <row r="1274" spans="1:20" x14ac:dyDescent="0.2">
      <c r="A1274">
        <v>1274</v>
      </c>
      <c r="B1274" s="9">
        <f>NCW!A1274</f>
        <v>0</v>
      </c>
      <c r="C1274" s="27">
        <f>NCW!B1274</f>
        <v>0</v>
      </c>
      <c r="D1274" s="19">
        <f>NCW!C1274</f>
        <v>0</v>
      </c>
      <c r="E1274" s="9">
        <f>NCW!N1274</f>
        <v>0</v>
      </c>
      <c r="F1274" s="9">
        <f>NCW!A1274</f>
        <v>0</v>
      </c>
      <c r="G1274" s="10">
        <f>NCW!D1274</f>
        <v>0</v>
      </c>
      <c r="H1274" s="15">
        <f>NCW!E1274</f>
        <v>0</v>
      </c>
      <c r="I1274" s="23">
        <f>NCW!F1274</f>
        <v>0</v>
      </c>
      <c r="J1274" s="15">
        <f>NCW!G1274</f>
        <v>0</v>
      </c>
      <c r="K1274" s="15">
        <f>NCW!H1274</f>
        <v>0</v>
      </c>
      <c r="L1274" s="15" t="str">
        <f t="shared" ca="1" si="57"/>
        <v/>
      </c>
      <c r="M1274" s="4">
        <f>NCW!J1274</f>
        <v>0</v>
      </c>
      <c r="N1274" s="6">
        <f>NCW!K1274</f>
        <v>0</v>
      </c>
      <c r="O1274" s="11">
        <f>SUMIF(Invoiced!$C$2:$C$8000, F1274,Invoiced!$H$2:$H$8000)</f>
        <v>0</v>
      </c>
      <c r="P1274" s="18">
        <f t="shared" si="58"/>
        <v>0</v>
      </c>
      <c r="Q1274" s="7">
        <f>NCW!L1274</f>
        <v>0</v>
      </c>
      <c r="R1274" s="12">
        <f>SUMIF(Invoiced!$C$2:$C$8000, F1274,Invoiced!$I$2:$I$8000)</f>
        <v>0</v>
      </c>
      <c r="S1274" s="2">
        <f t="shared" si="59"/>
        <v>0</v>
      </c>
      <c r="T1274" s="28">
        <f>(1-NCW!M1274)</f>
        <v>1</v>
      </c>
    </row>
    <row r="1275" spans="1:20" x14ac:dyDescent="0.2">
      <c r="A1275">
        <v>1275</v>
      </c>
      <c r="B1275" s="9">
        <f>NCW!A1275</f>
        <v>0</v>
      </c>
      <c r="C1275" s="27">
        <f>NCW!B1275</f>
        <v>0</v>
      </c>
      <c r="D1275" s="19">
        <f>NCW!C1275</f>
        <v>0</v>
      </c>
      <c r="E1275" s="9">
        <f>NCW!N1275</f>
        <v>0</v>
      </c>
      <c r="F1275" s="9">
        <f>NCW!A1275</f>
        <v>0</v>
      </c>
      <c r="G1275" s="10">
        <f>NCW!D1275</f>
        <v>0</v>
      </c>
      <c r="H1275" s="15">
        <f>NCW!E1275</f>
        <v>0</v>
      </c>
      <c r="I1275" s="23">
        <f>NCW!F1275</f>
        <v>0</v>
      </c>
      <c r="J1275" s="15">
        <f>NCW!G1275</f>
        <v>0</v>
      </c>
      <c r="K1275" s="15">
        <f>NCW!H1275</f>
        <v>0</v>
      </c>
      <c r="L1275" s="15" t="str">
        <f t="shared" ca="1" si="57"/>
        <v/>
      </c>
      <c r="M1275" s="4">
        <f>NCW!J1275</f>
        <v>0</v>
      </c>
      <c r="N1275" s="6">
        <f>NCW!K1275</f>
        <v>0</v>
      </c>
      <c r="O1275" s="11">
        <f>SUMIF(Invoiced!$C$2:$C$8000, F1275,Invoiced!$H$2:$H$8000)</f>
        <v>0</v>
      </c>
      <c r="P1275" s="18">
        <f t="shared" si="58"/>
        <v>0</v>
      </c>
      <c r="Q1275" s="7">
        <f>NCW!L1275</f>
        <v>0</v>
      </c>
      <c r="R1275" s="12">
        <f>SUMIF(Invoiced!$C$2:$C$8000, F1275,Invoiced!$I$2:$I$8000)</f>
        <v>0</v>
      </c>
      <c r="S1275" s="2">
        <f t="shared" si="59"/>
        <v>0</v>
      </c>
      <c r="T1275" s="28">
        <f>(1-NCW!M1275)</f>
        <v>1</v>
      </c>
    </row>
    <row r="1276" spans="1:20" x14ac:dyDescent="0.2">
      <c r="A1276">
        <v>1276</v>
      </c>
      <c r="B1276" s="9">
        <f>NCW!A1276</f>
        <v>0</v>
      </c>
      <c r="C1276" s="27">
        <f>NCW!B1276</f>
        <v>0</v>
      </c>
      <c r="D1276" s="19">
        <f>NCW!C1276</f>
        <v>0</v>
      </c>
      <c r="E1276" s="9">
        <f>NCW!N1276</f>
        <v>0</v>
      </c>
      <c r="F1276" s="9">
        <f>NCW!A1276</f>
        <v>0</v>
      </c>
      <c r="G1276" s="10">
        <f>NCW!D1276</f>
        <v>0</v>
      </c>
      <c r="H1276" s="15">
        <f>NCW!E1276</f>
        <v>0</v>
      </c>
      <c r="I1276" s="23">
        <f>NCW!F1276</f>
        <v>0</v>
      </c>
      <c r="J1276" s="15">
        <f>NCW!G1276</f>
        <v>0</v>
      </c>
      <c r="K1276" s="15">
        <f>NCW!H1276</f>
        <v>0</v>
      </c>
      <c r="L1276" s="15" t="str">
        <f t="shared" ca="1" si="57"/>
        <v/>
      </c>
      <c r="M1276" s="4">
        <f>NCW!J1276</f>
        <v>0</v>
      </c>
      <c r="N1276" s="6">
        <f>NCW!K1276</f>
        <v>0</v>
      </c>
      <c r="O1276" s="11">
        <f>SUMIF(Invoiced!$C$2:$C$8000, F1276,Invoiced!$H$2:$H$8000)</f>
        <v>0</v>
      </c>
      <c r="P1276" s="18">
        <f t="shared" si="58"/>
        <v>0</v>
      </c>
      <c r="Q1276" s="7">
        <f>NCW!L1276</f>
        <v>0</v>
      </c>
      <c r="R1276" s="12">
        <f>SUMIF(Invoiced!$C$2:$C$8000, F1276,Invoiced!$I$2:$I$8000)</f>
        <v>0</v>
      </c>
      <c r="S1276" s="2">
        <f t="shared" si="59"/>
        <v>0</v>
      </c>
      <c r="T1276" s="28">
        <f>(1-NCW!M1276)</f>
        <v>1</v>
      </c>
    </row>
    <row r="1277" spans="1:20" x14ac:dyDescent="0.2">
      <c r="A1277">
        <v>1277</v>
      </c>
      <c r="B1277" s="9">
        <f>NCW!A1277</f>
        <v>0</v>
      </c>
      <c r="C1277" s="27">
        <f>NCW!B1277</f>
        <v>0</v>
      </c>
      <c r="D1277" s="19">
        <f>NCW!C1277</f>
        <v>0</v>
      </c>
      <c r="E1277" s="9">
        <f>NCW!N1277</f>
        <v>0</v>
      </c>
      <c r="F1277" s="9">
        <f>NCW!A1277</f>
        <v>0</v>
      </c>
      <c r="G1277" s="10">
        <f>NCW!D1277</f>
        <v>0</v>
      </c>
      <c r="H1277" s="15">
        <f>NCW!E1277</f>
        <v>0</v>
      </c>
      <c r="I1277" s="23">
        <f>NCW!F1277</f>
        <v>0</v>
      </c>
      <c r="J1277" s="15">
        <f>NCW!G1277</f>
        <v>0</v>
      </c>
      <c r="K1277" s="15">
        <f>NCW!H1277</f>
        <v>0</v>
      </c>
      <c r="L1277" s="15" t="str">
        <f t="shared" ca="1" si="57"/>
        <v/>
      </c>
      <c r="M1277" s="4">
        <f>NCW!J1277</f>
        <v>0</v>
      </c>
      <c r="N1277" s="6">
        <f>NCW!K1277</f>
        <v>0</v>
      </c>
      <c r="O1277" s="11">
        <f>SUMIF(Invoiced!$C$2:$C$8000, F1277,Invoiced!$H$2:$H$8000)</f>
        <v>0</v>
      </c>
      <c r="P1277" s="18">
        <f t="shared" si="58"/>
        <v>0</v>
      </c>
      <c r="Q1277" s="7">
        <f>NCW!L1277</f>
        <v>0</v>
      </c>
      <c r="R1277" s="12">
        <f>SUMIF(Invoiced!$C$2:$C$8000, F1277,Invoiced!$I$2:$I$8000)</f>
        <v>0</v>
      </c>
      <c r="S1277" s="2">
        <f t="shared" si="59"/>
        <v>0</v>
      </c>
      <c r="T1277" s="28">
        <f>(1-NCW!M1277)</f>
        <v>1</v>
      </c>
    </row>
    <row r="1278" spans="1:20" x14ac:dyDescent="0.2">
      <c r="A1278">
        <v>1278</v>
      </c>
      <c r="B1278" s="9">
        <f>NCW!A1278</f>
        <v>0</v>
      </c>
      <c r="C1278" s="27">
        <f>NCW!B1278</f>
        <v>0</v>
      </c>
      <c r="D1278" s="19">
        <f>NCW!C1278</f>
        <v>0</v>
      </c>
      <c r="E1278" s="9">
        <f>NCW!N1278</f>
        <v>0</v>
      </c>
      <c r="F1278" s="9">
        <f>NCW!A1278</f>
        <v>0</v>
      </c>
      <c r="G1278" s="10">
        <f>NCW!D1278</f>
        <v>0</v>
      </c>
      <c r="H1278" s="15">
        <f>NCW!E1278</f>
        <v>0</v>
      </c>
      <c r="I1278" s="23">
        <f>NCW!F1278</f>
        <v>0</v>
      </c>
      <c r="J1278" s="15">
        <f>NCW!G1278</f>
        <v>0</v>
      </c>
      <c r="K1278" s="15">
        <f>NCW!H1278</f>
        <v>0</v>
      </c>
      <c r="L1278" s="15" t="str">
        <f t="shared" ca="1" si="57"/>
        <v/>
      </c>
      <c r="M1278" s="4">
        <f>NCW!J1278</f>
        <v>0</v>
      </c>
      <c r="N1278" s="6">
        <f>NCW!K1278</f>
        <v>0</v>
      </c>
      <c r="O1278" s="11">
        <f>SUMIF(Invoiced!$C$2:$C$8000, F1278,Invoiced!$H$2:$H$8000)</f>
        <v>0</v>
      </c>
      <c r="P1278" s="18">
        <f t="shared" si="58"/>
        <v>0</v>
      </c>
      <c r="Q1278" s="7">
        <f>NCW!L1278</f>
        <v>0</v>
      </c>
      <c r="R1278" s="12">
        <f>SUMIF(Invoiced!$C$2:$C$8000, F1278,Invoiced!$I$2:$I$8000)</f>
        <v>0</v>
      </c>
      <c r="S1278" s="2">
        <f t="shared" si="59"/>
        <v>0</v>
      </c>
      <c r="T1278" s="28">
        <f>(1-NCW!M1278)</f>
        <v>1</v>
      </c>
    </row>
    <row r="1279" spans="1:20" x14ac:dyDescent="0.2">
      <c r="A1279">
        <v>1279</v>
      </c>
      <c r="B1279" s="9">
        <f>NCW!A1279</f>
        <v>0</v>
      </c>
      <c r="C1279" s="27">
        <f>NCW!B1279</f>
        <v>0</v>
      </c>
      <c r="D1279" s="19">
        <f>NCW!C1279</f>
        <v>0</v>
      </c>
      <c r="E1279" s="9">
        <f>NCW!N1279</f>
        <v>0</v>
      </c>
      <c r="F1279" s="9">
        <f>NCW!A1279</f>
        <v>0</v>
      </c>
      <c r="G1279" s="10">
        <f>NCW!D1279</f>
        <v>0</v>
      </c>
      <c r="H1279" s="15">
        <f>NCW!E1279</f>
        <v>0</v>
      </c>
      <c r="I1279" s="23">
        <f>NCW!F1279</f>
        <v>0</v>
      </c>
      <c r="J1279" s="15">
        <f>NCW!G1279</f>
        <v>0</v>
      </c>
      <c r="K1279" s="15">
        <f>NCW!H1279</f>
        <v>0</v>
      </c>
      <c r="L1279" s="15" t="str">
        <f t="shared" ca="1" si="57"/>
        <v/>
      </c>
      <c r="M1279" s="4">
        <f>NCW!J1279</f>
        <v>0</v>
      </c>
      <c r="N1279" s="6">
        <f>NCW!K1279</f>
        <v>0</v>
      </c>
      <c r="O1279" s="11">
        <f>SUMIF(Invoiced!$C$2:$C$8000, F1279,Invoiced!$H$2:$H$8000)</f>
        <v>0</v>
      </c>
      <c r="P1279" s="18">
        <f t="shared" si="58"/>
        <v>0</v>
      </c>
      <c r="Q1279" s="7">
        <f>NCW!L1279</f>
        <v>0</v>
      </c>
      <c r="R1279" s="12">
        <f>SUMIF(Invoiced!$C$2:$C$8000, F1279,Invoiced!$I$2:$I$8000)</f>
        <v>0</v>
      </c>
      <c r="S1279" s="2">
        <f t="shared" si="59"/>
        <v>0</v>
      </c>
      <c r="T1279" s="28">
        <f>(1-NCW!M1279)</f>
        <v>1</v>
      </c>
    </row>
    <row r="1280" spans="1:20" x14ac:dyDescent="0.2">
      <c r="A1280">
        <v>1280</v>
      </c>
      <c r="B1280" s="9">
        <f>NCW!A1280</f>
        <v>0</v>
      </c>
      <c r="C1280" s="27">
        <f>NCW!B1280</f>
        <v>0</v>
      </c>
      <c r="D1280" s="19">
        <f>NCW!C1280</f>
        <v>0</v>
      </c>
      <c r="E1280" s="9">
        <f>NCW!N1280</f>
        <v>0</v>
      </c>
      <c r="F1280" s="9">
        <f>NCW!A1280</f>
        <v>0</v>
      </c>
      <c r="G1280" s="10">
        <f>NCW!D1280</f>
        <v>0</v>
      </c>
      <c r="H1280" s="15">
        <f>NCW!E1280</f>
        <v>0</v>
      </c>
      <c r="I1280" s="23">
        <f>NCW!F1280</f>
        <v>0</v>
      </c>
      <c r="J1280" s="15">
        <f>NCW!G1280</f>
        <v>0</v>
      </c>
      <c r="K1280" s="15">
        <f>NCW!H1280</f>
        <v>0</v>
      </c>
      <c r="L1280" s="15" t="str">
        <f t="shared" ca="1" si="57"/>
        <v/>
      </c>
      <c r="M1280" s="4">
        <f>NCW!J1280</f>
        <v>0</v>
      </c>
      <c r="N1280" s="6">
        <f>NCW!K1280</f>
        <v>0</v>
      </c>
      <c r="O1280" s="11">
        <f>SUMIF(Invoiced!$C$2:$C$8000, F1280,Invoiced!$H$2:$H$8000)</f>
        <v>0</v>
      </c>
      <c r="P1280" s="18">
        <f t="shared" si="58"/>
        <v>0</v>
      </c>
      <c r="Q1280" s="7">
        <f>NCW!L1280</f>
        <v>0</v>
      </c>
      <c r="R1280" s="12">
        <f>SUMIF(Invoiced!$C$2:$C$8000, F1280,Invoiced!$I$2:$I$8000)</f>
        <v>0</v>
      </c>
      <c r="S1280" s="2">
        <f t="shared" si="59"/>
        <v>0</v>
      </c>
      <c r="T1280" s="28">
        <f>(1-NCW!M1280)</f>
        <v>1</v>
      </c>
    </row>
    <row r="1281" spans="1:20" x14ac:dyDescent="0.2">
      <c r="A1281">
        <v>1281</v>
      </c>
      <c r="B1281" s="9">
        <f>NCW!A1281</f>
        <v>0</v>
      </c>
      <c r="C1281" s="27">
        <f>NCW!B1281</f>
        <v>0</v>
      </c>
      <c r="D1281" s="19">
        <f>NCW!C1281</f>
        <v>0</v>
      </c>
      <c r="E1281" s="9">
        <f>NCW!N1281</f>
        <v>0</v>
      </c>
      <c r="F1281" s="9">
        <f>NCW!A1281</f>
        <v>0</v>
      </c>
      <c r="G1281" s="10">
        <f>NCW!D1281</f>
        <v>0</v>
      </c>
      <c r="H1281" s="15">
        <f>NCW!E1281</f>
        <v>0</v>
      </c>
      <c r="I1281" s="23">
        <f>NCW!F1281</f>
        <v>0</v>
      </c>
      <c r="J1281" s="15">
        <f>NCW!G1281</f>
        <v>0</v>
      </c>
      <c r="K1281" s="15">
        <f>NCW!H1281</f>
        <v>0</v>
      </c>
      <c r="L1281" s="15" t="str">
        <f t="shared" ca="1" si="57"/>
        <v/>
      </c>
      <c r="M1281" s="4">
        <f>NCW!J1281</f>
        <v>0</v>
      </c>
      <c r="N1281" s="6">
        <f>NCW!K1281</f>
        <v>0</v>
      </c>
      <c r="O1281" s="11">
        <f>SUMIF(Invoiced!$C$2:$C$8000, F1281,Invoiced!$H$2:$H$8000)</f>
        <v>0</v>
      </c>
      <c r="P1281" s="18">
        <f t="shared" si="58"/>
        <v>0</v>
      </c>
      <c r="Q1281" s="7">
        <f>NCW!L1281</f>
        <v>0</v>
      </c>
      <c r="R1281" s="12">
        <f>SUMIF(Invoiced!$C$2:$C$8000, F1281,Invoiced!$I$2:$I$8000)</f>
        <v>0</v>
      </c>
      <c r="S1281" s="2">
        <f t="shared" si="59"/>
        <v>0</v>
      </c>
      <c r="T1281" s="28">
        <f>(1-NCW!M1281)</f>
        <v>1</v>
      </c>
    </row>
    <row r="1282" spans="1:20" x14ac:dyDescent="0.2">
      <c r="A1282">
        <v>1282</v>
      </c>
      <c r="B1282" s="9">
        <f>NCW!A1282</f>
        <v>0</v>
      </c>
      <c r="C1282" s="27">
        <f>NCW!B1282</f>
        <v>0</v>
      </c>
      <c r="D1282" s="19">
        <f>NCW!C1282</f>
        <v>0</v>
      </c>
      <c r="E1282" s="9">
        <f>NCW!N1282</f>
        <v>0</v>
      </c>
      <c r="F1282" s="9">
        <f>NCW!A1282</f>
        <v>0</v>
      </c>
      <c r="G1282" s="10">
        <f>NCW!D1282</f>
        <v>0</v>
      </c>
      <c r="H1282" s="15">
        <f>NCW!E1282</f>
        <v>0</v>
      </c>
      <c r="I1282" s="23">
        <f>NCW!F1282</f>
        <v>0</v>
      </c>
      <c r="J1282" s="15">
        <f>NCW!G1282</f>
        <v>0</v>
      </c>
      <c r="K1282" s="15">
        <f>NCW!H1282</f>
        <v>0</v>
      </c>
      <c r="L1282" s="15" t="str">
        <f t="shared" ca="1" si="57"/>
        <v/>
      </c>
      <c r="M1282" s="4">
        <f>NCW!J1282</f>
        <v>0</v>
      </c>
      <c r="N1282" s="6">
        <f>NCW!K1282</f>
        <v>0</v>
      </c>
      <c r="O1282" s="11">
        <f>SUMIF(Invoiced!$C$2:$C$8000, F1282,Invoiced!$H$2:$H$8000)</f>
        <v>0</v>
      </c>
      <c r="P1282" s="18">
        <f t="shared" si="58"/>
        <v>0</v>
      </c>
      <c r="Q1282" s="7">
        <f>NCW!L1282</f>
        <v>0</v>
      </c>
      <c r="R1282" s="12">
        <f>SUMIF(Invoiced!$C$2:$C$8000, F1282,Invoiced!$I$2:$I$8000)</f>
        <v>0</v>
      </c>
      <c r="S1282" s="2">
        <f t="shared" si="59"/>
        <v>0</v>
      </c>
      <c r="T1282" s="28">
        <f>(1-NCW!M1282)</f>
        <v>1</v>
      </c>
    </row>
    <row r="1283" spans="1:20" x14ac:dyDescent="0.2">
      <c r="A1283">
        <v>1283</v>
      </c>
      <c r="B1283" s="9">
        <f>NCW!A1283</f>
        <v>0</v>
      </c>
      <c r="C1283" s="27">
        <f>NCW!B1283</f>
        <v>0</v>
      </c>
      <c r="D1283" s="19">
        <f>NCW!C1283</f>
        <v>0</v>
      </c>
      <c r="E1283" s="9">
        <f>NCW!N1283</f>
        <v>0</v>
      </c>
      <c r="F1283" s="9">
        <f>NCW!A1283</f>
        <v>0</v>
      </c>
      <c r="G1283" s="10">
        <f>NCW!D1283</f>
        <v>0</v>
      </c>
      <c r="H1283" s="15">
        <f>NCW!E1283</f>
        <v>0</v>
      </c>
      <c r="I1283" s="23">
        <f>NCW!F1283</f>
        <v>0</v>
      </c>
      <c r="J1283" s="15">
        <f>NCW!G1283</f>
        <v>0</v>
      </c>
      <c r="K1283" s="15">
        <f>NCW!H1283</f>
        <v>0</v>
      </c>
      <c r="L1283" s="15" t="str">
        <f t="shared" ref="L1283:L1346" ca="1" si="60">IF(INDIRECT("NCW!I" &amp; A1283) = "","",INDIRECT("NCW!I" &amp; A1283) )</f>
        <v/>
      </c>
      <c r="M1283" s="4">
        <f>NCW!J1283</f>
        <v>0</v>
      </c>
      <c r="N1283" s="6">
        <f>NCW!K1283</f>
        <v>0</v>
      </c>
      <c r="O1283" s="11">
        <f>SUMIF(Invoiced!$C$2:$C$8000, F1283,Invoiced!$H$2:$H$8000)</f>
        <v>0</v>
      </c>
      <c r="P1283" s="18">
        <f t="shared" ref="P1283:P1346" si="61">M1283-O1283</f>
        <v>0</v>
      </c>
      <c r="Q1283" s="7">
        <f>NCW!L1283</f>
        <v>0</v>
      </c>
      <c r="R1283" s="12">
        <f>SUMIF(Invoiced!$C$2:$C$8000, F1283,Invoiced!$I$2:$I$8000)</f>
        <v>0</v>
      </c>
      <c r="S1283" s="2">
        <f t="shared" ref="S1283:S1346" si="62">Q1283-R1283</f>
        <v>0</v>
      </c>
      <c r="T1283" s="28">
        <f>(1-NCW!M1283)</f>
        <v>1</v>
      </c>
    </row>
    <row r="1284" spans="1:20" x14ac:dyDescent="0.2">
      <c r="A1284">
        <v>1284</v>
      </c>
      <c r="B1284" s="9">
        <f>NCW!A1284</f>
        <v>0</v>
      </c>
      <c r="C1284" s="27">
        <f>NCW!B1284</f>
        <v>0</v>
      </c>
      <c r="D1284" s="19">
        <f>NCW!C1284</f>
        <v>0</v>
      </c>
      <c r="E1284" s="9">
        <f>NCW!N1284</f>
        <v>0</v>
      </c>
      <c r="F1284" s="9">
        <f>NCW!A1284</f>
        <v>0</v>
      </c>
      <c r="G1284" s="10">
        <f>NCW!D1284</f>
        <v>0</v>
      </c>
      <c r="H1284" s="15">
        <f>NCW!E1284</f>
        <v>0</v>
      </c>
      <c r="I1284" s="23">
        <f>NCW!F1284</f>
        <v>0</v>
      </c>
      <c r="J1284" s="15">
        <f>NCW!G1284</f>
        <v>0</v>
      </c>
      <c r="K1284" s="15">
        <f>NCW!H1284</f>
        <v>0</v>
      </c>
      <c r="L1284" s="15" t="str">
        <f t="shared" ca="1" si="60"/>
        <v/>
      </c>
      <c r="M1284" s="4">
        <f>NCW!J1284</f>
        <v>0</v>
      </c>
      <c r="N1284" s="6">
        <f>NCW!K1284</f>
        <v>0</v>
      </c>
      <c r="O1284" s="11">
        <f>SUMIF(Invoiced!$C$2:$C$8000, F1284,Invoiced!$H$2:$H$8000)</f>
        <v>0</v>
      </c>
      <c r="P1284" s="18">
        <f t="shared" si="61"/>
        <v>0</v>
      </c>
      <c r="Q1284" s="7">
        <f>NCW!L1284</f>
        <v>0</v>
      </c>
      <c r="R1284" s="12">
        <f>SUMIF(Invoiced!$C$2:$C$8000, F1284,Invoiced!$I$2:$I$8000)</f>
        <v>0</v>
      </c>
      <c r="S1284" s="2">
        <f t="shared" si="62"/>
        <v>0</v>
      </c>
      <c r="T1284" s="28">
        <f>(1-NCW!M1284)</f>
        <v>1</v>
      </c>
    </row>
    <row r="1285" spans="1:20" x14ac:dyDescent="0.2">
      <c r="A1285">
        <v>1285</v>
      </c>
      <c r="B1285" s="9">
        <f>NCW!A1285</f>
        <v>0</v>
      </c>
      <c r="C1285" s="27">
        <f>NCW!B1285</f>
        <v>0</v>
      </c>
      <c r="D1285" s="19">
        <f>NCW!C1285</f>
        <v>0</v>
      </c>
      <c r="E1285" s="9">
        <f>NCW!N1285</f>
        <v>0</v>
      </c>
      <c r="F1285" s="9">
        <f>NCW!A1285</f>
        <v>0</v>
      </c>
      <c r="G1285" s="10">
        <f>NCW!D1285</f>
        <v>0</v>
      </c>
      <c r="H1285" s="15">
        <f>NCW!E1285</f>
        <v>0</v>
      </c>
      <c r="I1285" s="23">
        <f>NCW!F1285</f>
        <v>0</v>
      </c>
      <c r="J1285" s="15">
        <f>NCW!G1285</f>
        <v>0</v>
      </c>
      <c r="K1285" s="15">
        <f>NCW!H1285</f>
        <v>0</v>
      </c>
      <c r="L1285" s="15" t="str">
        <f t="shared" ca="1" si="60"/>
        <v/>
      </c>
      <c r="M1285" s="4">
        <f>NCW!J1285</f>
        <v>0</v>
      </c>
      <c r="N1285" s="6">
        <f>NCW!K1285</f>
        <v>0</v>
      </c>
      <c r="O1285" s="11">
        <f>SUMIF(Invoiced!$C$2:$C$8000, F1285,Invoiced!$H$2:$H$8000)</f>
        <v>0</v>
      </c>
      <c r="P1285" s="18">
        <f t="shared" si="61"/>
        <v>0</v>
      </c>
      <c r="Q1285" s="7">
        <f>NCW!L1285</f>
        <v>0</v>
      </c>
      <c r="R1285" s="12">
        <f>SUMIF(Invoiced!$C$2:$C$8000, F1285,Invoiced!$I$2:$I$8000)</f>
        <v>0</v>
      </c>
      <c r="S1285" s="2">
        <f t="shared" si="62"/>
        <v>0</v>
      </c>
      <c r="T1285" s="28">
        <f>(1-NCW!M1285)</f>
        <v>1</v>
      </c>
    </row>
    <row r="1286" spans="1:20" x14ac:dyDescent="0.2">
      <c r="A1286">
        <v>1286</v>
      </c>
      <c r="B1286" s="9">
        <f>NCW!A1286</f>
        <v>0</v>
      </c>
      <c r="C1286" s="27">
        <f>NCW!B1286</f>
        <v>0</v>
      </c>
      <c r="D1286" s="19">
        <f>NCW!C1286</f>
        <v>0</v>
      </c>
      <c r="E1286" s="9">
        <f>NCW!N1286</f>
        <v>0</v>
      </c>
      <c r="F1286" s="9">
        <f>NCW!A1286</f>
        <v>0</v>
      </c>
      <c r="G1286" s="10">
        <f>NCW!D1286</f>
        <v>0</v>
      </c>
      <c r="H1286" s="15">
        <f>NCW!E1286</f>
        <v>0</v>
      </c>
      <c r="I1286" s="23">
        <f>NCW!F1286</f>
        <v>0</v>
      </c>
      <c r="J1286" s="15">
        <f>NCW!G1286</f>
        <v>0</v>
      </c>
      <c r="K1286" s="15">
        <f>NCW!H1286</f>
        <v>0</v>
      </c>
      <c r="L1286" s="15" t="str">
        <f t="shared" ca="1" si="60"/>
        <v/>
      </c>
      <c r="M1286" s="4">
        <f>NCW!J1286</f>
        <v>0</v>
      </c>
      <c r="N1286" s="6">
        <f>NCW!K1286</f>
        <v>0</v>
      </c>
      <c r="O1286" s="11">
        <f>SUMIF(Invoiced!$C$2:$C$8000, F1286,Invoiced!$H$2:$H$8000)</f>
        <v>0</v>
      </c>
      <c r="P1286" s="18">
        <f t="shared" si="61"/>
        <v>0</v>
      </c>
      <c r="Q1286" s="7">
        <f>NCW!L1286</f>
        <v>0</v>
      </c>
      <c r="R1286" s="12">
        <f>SUMIF(Invoiced!$C$2:$C$8000, F1286,Invoiced!$I$2:$I$8000)</f>
        <v>0</v>
      </c>
      <c r="S1286" s="2">
        <f t="shared" si="62"/>
        <v>0</v>
      </c>
      <c r="T1286" s="28">
        <f>(1-NCW!M1286)</f>
        <v>1</v>
      </c>
    </row>
    <row r="1287" spans="1:20" x14ac:dyDescent="0.2">
      <c r="A1287">
        <v>1287</v>
      </c>
      <c r="B1287" s="9">
        <f>NCW!A1287</f>
        <v>0</v>
      </c>
      <c r="C1287" s="27">
        <f>NCW!B1287</f>
        <v>0</v>
      </c>
      <c r="D1287" s="19">
        <f>NCW!C1287</f>
        <v>0</v>
      </c>
      <c r="E1287" s="9">
        <f>NCW!N1287</f>
        <v>0</v>
      </c>
      <c r="F1287" s="9">
        <f>NCW!A1287</f>
        <v>0</v>
      </c>
      <c r="G1287" s="10">
        <f>NCW!D1287</f>
        <v>0</v>
      </c>
      <c r="H1287" s="15">
        <f>NCW!E1287</f>
        <v>0</v>
      </c>
      <c r="I1287" s="23">
        <f>NCW!F1287</f>
        <v>0</v>
      </c>
      <c r="J1287" s="15">
        <f>NCW!G1287</f>
        <v>0</v>
      </c>
      <c r="K1287" s="15">
        <f>NCW!H1287</f>
        <v>0</v>
      </c>
      <c r="L1287" s="15" t="str">
        <f t="shared" ca="1" si="60"/>
        <v/>
      </c>
      <c r="M1287" s="4">
        <f>NCW!J1287</f>
        <v>0</v>
      </c>
      <c r="N1287" s="6">
        <f>NCW!K1287</f>
        <v>0</v>
      </c>
      <c r="O1287" s="11">
        <f>SUMIF(Invoiced!$C$2:$C$8000, F1287,Invoiced!$H$2:$H$8000)</f>
        <v>0</v>
      </c>
      <c r="P1287" s="18">
        <f t="shared" si="61"/>
        <v>0</v>
      </c>
      <c r="Q1287" s="7">
        <f>NCW!L1287</f>
        <v>0</v>
      </c>
      <c r="R1287" s="12">
        <f>SUMIF(Invoiced!$C$2:$C$8000, F1287,Invoiced!$I$2:$I$8000)</f>
        <v>0</v>
      </c>
      <c r="S1287" s="2">
        <f t="shared" si="62"/>
        <v>0</v>
      </c>
      <c r="T1287" s="28">
        <f>(1-NCW!M1287)</f>
        <v>1</v>
      </c>
    </row>
    <row r="1288" spans="1:20" x14ac:dyDescent="0.2">
      <c r="A1288">
        <v>1288</v>
      </c>
      <c r="B1288" s="9">
        <f>NCW!A1288</f>
        <v>0</v>
      </c>
      <c r="C1288" s="27">
        <f>NCW!B1288</f>
        <v>0</v>
      </c>
      <c r="D1288" s="19">
        <f>NCW!C1288</f>
        <v>0</v>
      </c>
      <c r="E1288" s="9">
        <f>NCW!N1288</f>
        <v>0</v>
      </c>
      <c r="F1288" s="9">
        <f>NCW!A1288</f>
        <v>0</v>
      </c>
      <c r="G1288" s="10">
        <f>NCW!D1288</f>
        <v>0</v>
      </c>
      <c r="H1288" s="15">
        <f>NCW!E1288</f>
        <v>0</v>
      </c>
      <c r="I1288" s="23">
        <f>NCW!F1288</f>
        <v>0</v>
      </c>
      <c r="J1288" s="15">
        <f>NCW!G1288</f>
        <v>0</v>
      </c>
      <c r="K1288" s="15">
        <f>NCW!H1288</f>
        <v>0</v>
      </c>
      <c r="L1288" s="15" t="str">
        <f t="shared" ca="1" si="60"/>
        <v/>
      </c>
      <c r="M1288" s="4">
        <f>NCW!J1288</f>
        <v>0</v>
      </c>
      <c r="N1288" s="6">
        <f>NCW!K1288</f>
        <v>0</v>
      </c>
      <c r="O1288" s="11">
        <f>SUMIF(Invoiced!$C$2:$C$8000, F1288,Invoiced!$H$2:$H$8000)</f>
        <v>0</v>
      </c>
      <c r="P1288" s="18">
        <f t="shared" si="61"/>
        <v>0</v>
      </c>
      <c r="Q1288" s="7">
        <f>NCW!L1288</f>
        <v>0</v>
      </c>
      <c r="R1288" s="12">
        <f>SUMIF(Invoiced!$C$2:$C$8000, F1288,Invoiced!$I$2:$I$8000)</f>
        <v>0</v>
      </c>
      <c r="S1288" s="2">
        <f t="shared" si="62"/>
        <v>0</v>
      </c>
      <c r="T1288" s="28">
        <f>(1-NCW!M1288)</f>
        <v>1</v>
      </c>
    </row>
    <row r="1289" spans="1:20" x14ac:dyDescent="0.2">
      <c r="A1289">
        <v>1289</v>
      </c>
      <c r="B1289" s="9">
        <f>NCW!A1289</f>
        <v>0</v>
      </c>
      <c r="C1289" s="27">
        <f>NCW!B1289</f>
        <v>0</v>
      </c>
      <c r="D1289" s="19">
        <f>NCW!C1289</f>
        <v>0</v>
      </c>
      <c r="E1289" s="9">
        <f>NCW!N1289</f>
        <v>0</v>
      </c>
      <c r="F1289" s="9">
        <f>NCW!A1289</f>
        <v>0</v>
      </c>
      <c r="G1289" s="10">
        <f>NCW!D1289</f>
        <v>0</v>
      </c>
      <c r="H1289" s="15">
        <f>NCW!E1289</f>
        <v>0</v>
      </c>
      <c r="I1289" s="23">
        <f>NCW!F1289</f>
        <v>0</v>
      </c>
      <c r="J1289" s="15">
        <f>NCW!G1289</f>
        <v>0</v>
      </c>
      <c r="K1289" s="15">
        <f>NCW!H1289</f>
        <v>0</v>
      </c>
      <c r="L1289" s="15" t="str">
        <f t="shared" ca="1" si="60"/>
        <v/>
      </c>
      <c r="M1289" s="4">
        <f>NCW!J1289</f>
        <v>0</v>
      </c>
      <c r="N1289" s="6">
        <f>NCW!K1289</f>
        <v>0</v>
      </c>
      <c r="O1289" s="11">
        <f>SUMIF(Invoiced!$C$2:$C$8000, F1289,Invoiced!$H$2:$H$8000)</f>
        <v>0</v>
      </c>
      <c r="P1289" s="18">
        <f t="shared" si="61"/>
        <v>0</v>
      </c>
      <c r="Q1289" s="7">
        <f>NCW!L1289</f>
        <v>0</v>
      </c>
      <c r="R1289" s="12">
        <f>SUMIF(Invoiced!$C$2:$C$8000, F1289,Invoiced!$I$2:$I$8000)</f>
        <v>0</v>
      </c>
      <c r="S1289" s="2">
        <f t="shared" si="62"/>
        <v>0</v>
      </c>
      <c r="T1289" s="28">
        <f>(1-NCW!M1289)</f>
        <v>1</v>
      </c>
    </row>
    <row r="1290" spans="1:20" x14ac:dyDescent="0.2">
      <c r="A1290">
        <v>1290</v>
      </c>
      <c r="B1290" s="9">
        <f>NCW!A1290</f>
        <v>0</v>
      </c>
      <c r="C1290" s="27">
        <f>NCW!B1290</f>
        <v>0</v>
      </c>
      <c r="D1290" s="19">
        <f>NCW!C1290</f>
        <v>0</v>
      </c>
      <c r="E1290" s="9">
        <f>NCW!N1290</f>
        <v>0</v>
      </c>
      <c r="F1290" s="9">
        <f>NCW!A1290</f>
        <v>0</v>
      </c>
      <c r="G1290" s="10">
        <f>NCW!D1290</f>
        <v>0</v>
      </c>
      <c r="H1290" s="15">
        <f>NCW!E1290</f>
        <v>0</v>
      </c>
      <c r="I1290" s="23">
        <f>NCW!F1290</f>
        <v>0</v>
      </c>
      <c r="J1290" s="15">
        <f>NCW!G1290</f>
        <v>0</v>
      </c>
      <c r="K1290" s="15">
        <f>NCW!H1290</f>
        <v>0</v>
      </c>
      <c r="L1290" s="15" t="str">
        <f t="shared" ca="1" si="60"/>
        <v/>
      </c>
      <c r="M1290" s="4">
        <f>NCW!J1290</f>
        <v>0</v>
      </c>
      <c r="N1290" s="6">
        <f>NCW!K1290</f>
        <v>0</v>
      </c>
      <c r="O1290" s="11">
        <f>SUMIF(Invoiced!$C$2:$C$8000, F1290,Invoiced!$H$2:$H$8000)</f>
        <v>0</v>
      </c>
      <c r="P1290" s="18">
        <f t="shared" si="61"/>
        <v>0</v>
      </c>
      <c r="Q1290" s="7">
        <f>NCW!L1290</f>
        <v>0</v>
      </c>
      <c r="R1290" s="12">
        <f>SUMIF(Invoiced!$C$2:$C$8000, F1290,Invoiced!$I$2:$I$8000)</f>
        <v>0</v>
      </c>
      <c r="S1290" s="2">
        <f t="shared" si="62"/>
        <v>0</v>
      </c>
      <c r="T1290" s="28">
        <f>(1-NCW!M1290)</f>
        <v>1</v>
      </c>
    </row>
    <row r="1291" spans="1:20" x14ac:dyDescent="0.2">
      <c r="A1291">
        <v>1291</v>
      </c>
      <c r="B1291" s="9">
        <f>NCW!A1291</f>
        <v>0</v>
      </c>
      <c r="C1291" s="27">
        <f>NCW!B1291</f>
        <v>0</v>
      </c>
      <c r="D1291" s="19">
        <f>NCW!C1291</f>
        <v>0</v>
      </c>
      <c r="E1291" s="9">
        <f>NCW!N1291</f>
        <v>0</v>
      </c>
      <c r="F1291" s="9">
        <f>NCW!A1291</f>
        <v>0</v>
      </c>
      <c r="G1291" s="10">
        <f>NCW!D1291</f>
        <v>0</v>
      </c>
      <c r="H1291" s="15">
        <f>NCW!E1291</f>
        <v>0</v>
      </c>
      <c r="I1291" s="23">
        <f>NCW!F1291</f>
        <v>0</v>
      </c>
      <c r="J1291" s="15">
        <f>NCW!G1291</f>
        <v>0</v>
      </c>
      <c r="K1291" s="15">
        <f>NCW!H1291</f>
        <v>0</v>
      </c>
      <c r="L1291" s="15" t="str">
        <f t="shared" ca="1" si="60"/>
        <v/>
      </c>
      <c r="M1291" s="4">
        <f>NCW!J1291</f>
        <v>0</v>
      </c>
      <c r="N1291" s="6">
        <f>NCW!K1291</f>
        <v>0</v>
      </c>
      <c r="O1291" s="11">
        <f>SUMIF(Invoiced!$C$2:$C$8000, F1291,Invoiced!$H$2:$H$8000)</f>
        <v>0</v>
      </c>
      <c r="P1291" s="18">
        <f t="shared" si="61"/>
        <v>0</v>
      </c>
      <c r="Q1291" s="7">
        <f>NCW!L1291</f>
        <v>0</v>
      </c>
      <c r="R1291" s="12">
        <f>SUMIF(Invoiced!$C$2:$C$8000, F1291,Invoiced!$I$2:$I$8000)</f>
        <v>0</v>
      </c>
      <c r="S1291" s="2">
        <f t="shared" si="62"/>
        <v>0</v>
      </c>
      <c r="T1291" s="28">
        <f>(1-NCW!M1291)</f>
        <v>1</v>
      </c>
    </row>
    <row r="1292" spans="1:20" x14ac:dyDescent="0.2">
      <c r="A1292">
        <v>1292</v>
      </c>
      <c r="B1292" s="9">
        <f>NCW!A1292</f>
        <v>0</v>
      </c>
      <c r="C1292" s="27">
        <f>NCW!B1292</f>
        <v>0</v>
      </c>
      <c r="D1292" s="19">
        <f>NCW!C1292</f>
        <v>0</v>
      </c>
      <c r="E1292" s="9">
        <f>NCW!N1292</f>
        <v>0</v>
      </c>
      <c r="F1292" s="9">
        <f>NCW!A1292</f>
        <v>0</v>
      </c>
      <c r="G1292" s="10">
        <f>NCW!D1292</f>
        <v>0</v>
      </c>
      <c r="H1292" s="15">
        <f>NCW!E1292</f>
        <v>0</v>
      </c>
      <c r="I1292" s="23">
        <f>NCW!F1292</f>
        <v>0</v>
      </c>
      <c r="J1292" s="15">
        <f>NCW!G1292</f>
        <v>0</v>
      </c>
      <c r="K1292" s="15">
        <f>NCW!H1292</f>
        <v>0</v>
      </c>
      <c r="L1292" s="15" t="str">
        <f t="shared" ca="1" si="60"/>
        <v/>
      </c>
      <c r="M1292" s="4">
        <f>NCW!J1292</f>
        <v>0</v>
      </c>
      <c r="N1292" s="6">
        <f>NCW!K1292</f>
        <v>0</v>
      </c>
      <c r="O1292" s="11">
        <f>SUMIF(Invoiced!$C$2:$C$8000, F1292,Invoiced!$H$2:$H$8000)</f>
        <v>0</v>
      </c>
      <c r="P1292" s="18">
        <f t="shared" si="61"/>
        <v>0</v>
      </c>
      <c r="Q1292" s="7">
        <f>NCW!L1292</f>
        <v>0</v>
      </c>
      <c r="R1292" s="12">
        <f>SUMIF(Invoiced!$C$2:$C$8000, F1292,Invoiced!$I$2:$I$8000)</f>
        <v>0</v>
      </c>
      <c r="S1292" s="2">
        <f t="shared" si="62"/>
        <v>0</v>
      </c>
      <c r="T1292" s="28">
        <f>(1-NCW!M1292)</f>
        <v>1</v>
      </c>
    </row>
    <row r="1293" spans="1:20" x14ac:dyDescent="0.2">
      <c r="A1293">
        <v>1293</v>
      </c>
      <c r="B1293" s="9">
        <f>NCW!A1293</f>
        <v>0</v>
      </c>
      <c r="C1293" s="27">
        <f>NCW!B1293</f>
        <v>0</v>
      </c>
      <c r="D1293" s="19">
        <f>NCW!C1293</f>
        <v>0</v>
      </c>
      <c r="E1293" s="9">
        <f>NCW!N1293</f>
        <v>0</v>
      </c>
      <c r="F1293" s="9">
        <f>NCW!A1293</f>
        <v>0</v>
      </c>
      <c r="G1293" s="10">
        <f>NCW!D1293</f>
        <v>0</v>
      </c>
      <c r="H1293" s="15">
        <f>NCW!E1293</f>
        <v>0</v>
      </c>
      <c r="I1293" s="23">
        <f>NCW!F1293</f>
        <v>0</v>
      </c>
      <c r="J1293" s="15">
        <f>NCW!G1293</f>
        <v>0</v>
      </c>
      <c r="K1293" s="15">
        <f>NCW!H1293</f>
        <v>0</v>
      </c>
      <c r="L1293" s="15" t="str">
        <f t="shared" ca="1" si="60"/>
        <v/>
      </c>
      <c r="M1293" s="4">
        <f>NCW!J1293</f>
        <v>0</v>
      </c>
      <c r="N1293" s="6">
        <f>NCW!K1293</f>
        <v>0</v>
      </c>
      <c r="O1293" s="11">
        <f>SUMIF(Invoiced!$C$2:$C$8000, F1293,Invoiced!$H$2:$H$8000)</f>
        <v>0</v>
      </c>
      <c r="P1293" s="18">
        <f t="shared" si="61"/>
        <v>0</v>
      </c>
      <c r="Q1293" s="7">
        <f>NCW!L1293</f>
        <v>0</v>
      </c>
      <c r="R1293" s="12">
        <f>SUMIF(Invoiced!$C$2:$C$8000, F1293,Invoiced!$I$2:$I$8000)</f>
        <v>0</v>
      </c>
      <c r="S1293" s="2">
        <f t="shared" si="62"/>
        <v>0</v>
      </c>
      <c r="T1293" s="28">
        <f>(1-NCW!M1293)</f>
        <v>1</v>
      </c>
    </row>
    <row r="1294" spans="1:20" x14ac:dyDescent="0.2">
      <c r="A1294">
        <v>1294</v>
      </c>
      <c r="B1294" s="9">
        <f>NCW!A1294</f>
        <v>0</v>
      </c>
      <c r="C1294" s="27">
        <f>NCW!B1294</f>
        <v>0</v>
      </c>
      <c r="D1294" s="19">
        <f>NCW!C1294</f>
        <v>0</v>
      </c>
      <c r="E1294" s="9">
        <f>NCW!N1294</f>
        <v>0</v>
      </c>
      <c r="F1294" s="9">
        <f>NCW!A1294</f>
        <v>0</v>
      </c>
      <c r="G1294" s="10">
        <f>NCW!D1294</f>
        <v>0</v>
      </c>
      <c r="H1294" s="15">
        <f>NCW!E1294</f>
        <v>0</v>
      </c>
      <c r="I1294" s="23">
        <f>NCW!F1294</f>
        <v>0</v>
      </c>
      <c r="J1294" s="15">
        <f>NCW!G1294</f>
        <v>0</v>
      </c>
      <c r="K1294" s="15">
        <f>NCW!H1294</f>
        <v>0</v>
      </c>
      <c r="L1294" s="15" t="str">
        <f t="shared" ca="1" si="60"/>
        <v/>
      </c>
      <c r="M1294" s="4">
        <f>NCW!J1294</f>
        <v>0</v>
      </c>
      <c r="N1294" s="6">
        <f>NCW!K1294</f>
        <v>0</v>
      </c>
      <c r="O1294" s="11">
        <f>SUMIF(Invoiced!$C$2:$C$8000, F1294,Invoiced!$H$2:$H$8000)</f>
        <v>0</v>
      </c>
      <c r="P1294" s="18">
        <f t="shared" si="61"/>
        <v>0</v>
      </c>
      <c r="Q1294" s="7">
        <f>NCW!L1294</f>
        <v>0</v>
      </c>
      <c r="R1294" s="12">
        <f>SUMIF(Invoiced!$C$2:$C$8000, F1294,Invoiced!$I$2:$I$8000)</f>
        <v>0</v>
      </c>
      <c r="S1294" s="2">
        <f t="shared" si="62"/>
        <v>0</v>
      </c>
      <c r="T1294" s="28">
        <f>(1-NCW!M1294)</f>
        <v>1</v>
      </c>
    </row>
    <row r="1295" spans="1:20" x14ac:dyDescent="0.2">
      <c r="A1295">
        <v>1295</v>
      </c>
      <c r="B1295" s="9">
        <f>NCW!A1295</f>
        <v>0</v>
      </c>
      <c r="C1295" s="27">
        <f>NCW!B1295</f>
        <v>0</v>
      </c>
      <c r="D1295" s="19">
        <f>NCW!C1295</f>
        <v>0</v>
      </c>
      <c r="E1295" s="9">
        <f>NCW!N1295</f>
        <v>0</v>
      </c>
      <c r="F1295" s="9">
        <f>NCW!A1295</f>
        <v>0</v>
      </c>
      <c r="G1295" s="10">
        <f>NCW!D1295</f>
        <v>0</v>
      </c>
      <c r="H1295" s="15">
        <f>NCW!E1295</f>
        <v>0</v>
      </c>
      <c r="I1295" s="23">
        <f>NCW!F1295</f>
        <v>0</v>
      </c>
      <c r="J1295" s="15">
        <f>NCW!G1295</f>
        <v>0</v>
      </c>
      <c r="K1295" s="15">
        <f>NCW!H1295</f>
        <v>0</v>
      </c>
      <c r="L1295" s="15" t="str">
        <f t="shared" ca="1" si="60"/>
        <v/>
      </c>
      <c r="M1295" s="4">
        <f>NCW!J1295</f>
        <v>0</v>
      </c>
      <c r="N1295" s="6">
        <f>NCW!K1295</f>
        <v>0</v>
      </c>
      <c r="O1295" s="11">
        <f>SUMIF(Invoiced!$C$2:$C$8000, F1295,Invoiced!$H$2:$H$8000)</f>
        <v>0</v>
      </c>
      <c r="P1295" s="18">
        <f t="shared" si="61"/>
        <v>0</v>
      </c>
      <c r="Q1295" s="7">
        <f>NCW!L1295</f>
        <v>0</v>
      </c>
      <c r="R1295" s="12">
        <f>SUMIF(Invoiced!$C$2:$C$8000, F1295,Invoiced!$I$2:$I$8000)</f>
        <v>0</v>
      </c>
      <c r="S1295" s="2">
        <f t="shared" si="62"/>
        <v>0</v>
      </c>
      <c r="T1295" s="28">
        <f>(1-NCW!M1295)</f>
        <v>1</v>
      </c>
    </row>
    <row r="1296" spans="1:20" x14ac:dyDescent="0.2">
      <c r="A1296">
        <v>1296</v>
      </c>
      <c r="B1296" s="9">
        <f>NCW!A1296</f>
        <v>0</v>
      </c>
      <c r="C1296" s="27">
        <f>NCW!B1296</f>
        <v>0</v>
      </c>
      <c r="D1296" s="19">
        <f>NCW!C1296</f>
        <v>0</v>
      </c>
      <c r="E1296" s="9">
        <f>NCW!N1296</f>
        <v>0</v>
      </c>
      <c r="F1296" s="9">
        <f>NCW!A1296</f>
        <v>0</v>
      </c>
      <c r="G1296" s="10">
        <f>NCW!D1296</f>
        <v>0</v>
      </c>
      <c r="H1296" s="15">
        <f>NCW!E1296</f>
        <v>0</v>
      </c>
      <c r="I1296" s="23">
        <f>NCW!F1296</f>
        <v>0</v>
      </c>
      <c r="J1296" s="15">
        <f>NCW!G1296</f>
        <v>0</v>
      </c>
      <c r="K1296" s="15">
        <f>NCW!H1296</f>
        <v>0</v>
      </c>
      <c r="L1296" s="15" t="str">
        <f t="shared" ca="1" si="60"/>
        <v/>
      </c>
      <c r="M1296" s="4">
        <f>NCW!J1296</f>
        <v>0</v>
      </c>
      <c r="N1296" s="6">
        <f>NCW!K1296</f>
        <v>0</v>
      </c>
      <c r="O1296" s="11">
        <f>SUMIF(Invoiced!$C$2:$C$8000, F1296,Invoiced!$H$2:$H$8000)</f>
        <v>0</v>
      </c>
      <c r="P1296" s="18">
        <f t="shared" si="61"/>
        <v>0</v>
      </c>
      <c r="Q1296" s="7">
        <f>NCW!L1296</f>
        <v>0</v>
      </c>
      <c r="R1296" s="12">
        <f>SUMIF(Invoiced!$C$2:$C$8000, F1296,Invoiced!$I$2:$I$8000)</f>
        <v>0</v>
      </c>
      <c r="S1296" s="2">
        <f t="shared" si="62"/>
        <v>0</v>
      </c>
      <c r="T1296" s="28">
        <f>(1-NCW!M1296)</f>
        <v>1</v>
      </c>
    </row>
    <row r="1297" spans="1:20" x14ac:dyDescent="0.2">
      <c r="A1297">
        <v>1297</v>
      </c>
      <c r="B1297" s="9">
        <f>NCW!A1297</f>
        <v>0</v>
      </c>
      <c r="C1297" s="27">
        <f>NCW!B1297</f>
        <v>0</v>
      </c>
      <c r="D1297" s="19">
        <f>NCW!C1297</f>
        <v>0</v>
      </c>
      <c r="E1297" s="9">
        <f>NCW!N1297</f>
        <v>0</v>
      </c>
      <c r="F1297" s="9">
        <f>NCW!A1297</f>
        <v>0</v>
      </c>
      <c r="G1297" s="10">
        <f>NCW!D1297</f>
        <v>0</v>
      </c>
      <c r="H1297" s="15">
        <f>NCW!E1297</f>
        <v>0</v>
      </c>
      <c r="I1297" s="23">
        <f>NCW!F1297</f>
        <v>0</v>
      </c>
      <c r="J1297" s="15">
        <f>NCW!G1297</f>
        <v>0</v>
      </c>
      <c r="K1297" s="15">
        <f>NCW!H1297</f>
        <v>0</v>
      </c>
      <c r="L1297" s="15" t="str">
        <f t="shared" ca="1" si="60"/>
        <v/>
      </c>
      <c r="M1297" s="4">
        <f>NCW!J1297</f>
        <v>0</v>
      </c>
      <c r="N1297" s="6">
        <f>NCW!K1297</f>
        <v>0</v>
      </c>
      <c r="O1297" s="11">
        <f>SUMIF(Invoiced!$C$2:$C$8000, F1297,Invoiced!$H$2:$H$8000)</f>
        <v>0</v>
      </c>
      <c r="P1297" s="18">
        <f t="shared" si="61"/>
        <v>0</v>
      </c>
      <c r="Q1297" s="7">
        <f>NCW!L1297</f>
        <v>0</v>
      </c>
      <c r="R1297" s="12">
        <f>SUMIF(Invoiced!$C$2:$C$8000, F1297,Invoiced!$I$2:$I$8000)</f>
        <v>0</v>
      </c>
      <c r="S1297" s="2">
        <f t="shared" si="62"/>
        <v>0</v>
      </c>
      <c r="T1297" s="28">
        <f>(1-NCW!M1297)</f>
        <v>1</v>
      </c>
    </row>
    <row r="1298" spans="1:20" x14ac:dyDescent="0.2">
      <c r="A1298">
        <v>1298</v>
      </c>
      <c r="B1298" s="9">
        <f>NCW!A1298</f>
        <v>0</v>
      </c>
      <c r="C1298" s="27">
        <f>NCW!B1298</f>
        <v>0</v>
      </c>
      <c r="D1298" s="19">
        <f>NCW!C1298</f>
        <v>0</v>
      </c>
      <c r="E1298" s="9">
        <f>NCW!N1298</f>
        <v>0</v>
      </c>
      <c r="F1298" s="9">
        <f>NCW!A1298</f>
        <v>0</v>
      </c>
      <c r="G1298" s="10">
        <f>NCW!D1298</f>
        <v>0</v>
      </c>
      <c r="H1298" s="15">
        <f>NCW!E1298</f>
        <v>0</v>
      </c>
      <c r="I1298" s="23">
        <f>NCW!F1298</f>
        <v>0</v>
      </c>
      <c r="J1298" s="15">
        <f>NCW!G1298</f>
        <v>0</v>
      </c>
      <c r="K1298" s="15">
        <f>NCW!H1298</f>
        <v>0</v>
      </c>
      <c r="L1298" s="15" t="str">
        <f t="shared" ca="1" si="60"/>
        <v/>
      </c>
      <c r="M1298" s="4">
        <f>NCW!J1298</f>
        <v>0</v>
      </c>
      <c r="N1298" s="6">
        <f>NCW!K1298</f>
        <v>0</v>
      </c>
      <c r="O1298" s="11">
        <f>SUMIF(Invoiced!$C$2:$C$8000, F1298,Invoiced!$H$2:$H$8000)</f>
        <v>0</v>
      </c>
      <c r="P1298" s="18">
        <f t="shared" si="61"/>
        <v>0</v>
      </c>
      <c r="Q1298" s="7">
        <f>NCW!L1298</f>
        <v>0</v>
      </c>
      <c r="R1298" s="12">
        <f>SUMIF(Invoiced!$C$2:$C$8000, F1298,Invoiced!$I$2:$I$8000)</f>
        <v>0</v>
      </c>
      <c r="S1298" s="2">
        <f t="shared" si="62"/>
        <v>0</v>
      </c>
      <c r="T1298" s="28">
        <f>(1-NCW!M1298)</f>
        <v>1</v>
      </c>
    </row>
    <row r="1299" spans="1:20" x14ac:dyDescent="0.2">
      <c r="A1299">
        <v>1299</v>
      </c>
      <c r="B1299" s="9">
        <f>NCW!A1299</f>
        <v>0</v>
      </c>
      <c r="C1299" s="27">
        <f>NCW!B1299</f>
        <v>0</v>
      </c>
      <c r="D1299" s="19">
        <f>NCW!C1299</f>
        <v>0</v>
      </c>
      <c r="E1299" s="9">
        <f>NCW!N1299</f>
        <v>0</v>
      </c>
      <c r="F1299" s="9">
        <f>NCW!A1299</f>
        <v>0</v>
      </c>
      <c r="G1299" s="10">
        <f>NCW!D1299</f>
        <v>0</v>
      </c>
      <c r="H1299" s="15">
        <f>NCW!E1299</f>
        <v>0</v>
      </c>
      <c r="I1299" s="23">
        <f>NCW!F1299</f>
        <v>0</v>
      </c>
      <c r="J1299" s="15">
        <f>NCW!G1299</f>
        <v>0</v>
      </c>
      <c r="K1299" s="15">
        <f>NCW!H1299</f>
        <v>0</v>
      </c>
      <c r="L1299" s="15" t="str">
        <f t="shared" ca="1" si="60"/>
        <v/>
      </c>
      <c r="M1299" s="4">
        <f>NCW!J1299</f>
        <v>0</v>
      </c>
      <c r="N1299" s="6">
        <f>NCW!K1299</f>
        <v>0</v>
      </c>
      <c r="O1299" s="11">
        <f>SUMIF(Invoiced!$C$2:$C$8000, F1299,Invoiced!$H$2:$H$8000)</f>
        <v>0</v>
      </c>
      <c r="P1299" s="18">
        <f t="shared" si="61"/>
        <v>0</v>
      </c>
      <c r="Q1299" s="7">
        <f>NCW!L1299</f>
        <v>0</v>
      </c>
      <c r="R1299" s="12">
        <f>SUMIF(Invoiced!$C$2:$C$8000, F1299,Invoiced!$I$2:$I$8000)</f>
        <v>0</v>
      </c>
      <c r="S1299" s="2">
        <f t="shared" si="62"/>
        <v>0</v>
      </c>
      <c r="T1299" s="28">
        <f>(1-NCW!M1299)</f>
        <v>1</v>
      </c>
    </row>
    <row r="1300" spans="1:20" x14ac:dyDescent="0.2">
      <c r="A1300">
        <v>1300</v>
      </c>
      <c r="B1300" s="9">
        <f>NCW!A1300</f>
        <v>0</v>
      </c>
      <c r="C1300" s="27">
        <f>NCW!B1300</f>
        <v>0</v>
      </c>
      <c r="D1300" s="19">
        <f>NCW!C1300</f>
        <v>0</v>
      </c>
      <c r="E1300" s="9">
        <f>NCW!N1300</f>
        <v>0</v>
      </c>
      <c r="F1300" s="9">
        <f>NCW!A1300</f>
        <v>0</v>
      </c>
      <c r="G1300" s="10">
        <f>NCW!D1300</f>
        <v>0</v>
      </c>
      <c r="H1300" s="15">
        <f>NCW!E1300</f>
        <v>0</v>
      </c>
      <c r="I1300" s="23">
        <f>NCW!F1300</f>
        <v>0</v>
      </c>
      <c r="J1300" s="15">
        <f>NCW!G1300</f>
        <v>0</v>
      </c>
      <c r="K1300" s="15">
        <f>NCW!H1300</f>
        <v>0</v>
      </c>
      <c r="L1300" s="15" t="str">
        <f t="shared" ca="1" si="60"/>
        <v/>
      </c>
      <c r="M1300" s="4">
        <f>NCW!J1300</f>
        <v>0</v>
      </c>
      <c r="N1300" s="6">
        <f>NCW!K1300</f>
        <v>0</v>
      </c>
      <c r="O1300" s="11">
        <f>SUMIF(Invoiced!$C$2:$C$8000, F1300,Invoiced!$H$2:$H$8000)</f>
        <v>0</v>
      </c>
      <c r="P1300" s="18">
        <f t="shared" si="61"/>
        <v>0</v>
      </c>
      <c r="Q1300" s="7">
        <f>NCW!L1300</f>
        <v>0</v>
      </c>
      <c r="R1300" s="12">
        <f>SUMIF(Invoiced!$C$2:$C$8000, F1300,Invoiced!$I$2:$I$8000)</f>
        <v>0</v>
      </c>
      <c r="S1300" s="2">
        <f t="shared" si="62"/>
        <v>0</v>
      </c>
      <c r="T1300" s="28">
        <f>(1-NCW!M1300)</f>
        <v>1</v>
      </c>
    </row>
    <row r="1301" spans="1:20" x14ac:dyDescent="0.2">
      <c r="A1301">
        <v>1301</v>
      </c>
      <c r="B1301" s="9">
        <f>NCW!A1301</f>
        <v>0</v>
      </c>
      <c r="C1301" s="27">
        <f>NCW!B1301</f>
        <v>0</v>
      </c>
      <c r="D1301" s="19">
        <f>NCW!C1301</f>
        <v>0</v>
      </c>
      <c r="E1301" s="9">
        <f>NCW!N1301</f>
        <v>0</v>
      </c>
      <c r="F1301" s="9">
        <f>NCW!A1301</f>
        <v>0</v>
      </c>
      <c r="G1301" s="10">
        <f>NCW!D1301</f>
        <v>0</v>
      </c>
      <c r="H1301" s="15">
        <f>NCW!E1301</f>
        <v>0</v>
      </c>
      <c r="I1301" s="23">
        <f>NCW!F1301</f>
        <v>0</v>
      </c>
      <c r="J1301" s="15">
        <f>NCW!G1301</f>
        <v>0</v>
      </c>
      <c r="K1301" s="15">
        <f>NCW!H1301</f>
        <v>0</v>
      </c>
      <c r="L1301" s="15" t="str">
        <f t="shared" ca="1" si="60"/>
        <v/>
      </c>
      <c r="M1301" s="4">
        <f>NCW!J1301</f>
        <v>0</v>
      </c>
      <c r="N1301" s="6">
        <f>NCW!K1301</f>
        <v>0</v>
      </c>
      <c r="O1301" s="11">
        <f>SUMIF(Invoiced!$C$2:$C$8000, F1301,Invoiced!$H$2:$H$8000)</f>
        <v>0</v>
      </c>
      <c r="P1301" s="18">
        <f t="shared" si="61"/>
        <v>0</v>
      </c>
      <c r="Q1301" s="7">
        <f>NCW!L1301</f>
        <v>0</v>
      </c>
      <c r="R1301" s="12">
        <f>SUMIF(Invoiced!$C$2:$C$8000, F1301,Invoiced!$I$2:$I$8000)</f>
        <v>0</v>
      </c>
      <c r="S1301" s="2">
        <f t="shared" si="62"/>
        <v>0</v>
      </c>
      <c r="T1301" s="28">
        <f>(1-NCW!M1301)</f>
        <v>1</v>
      </c>
    </row>
    <row r="1302" spans="1:20" x14ac:dyDescent="0.2">
      <c r="A1302">
        <v>1302</v>
      </c>
      <c r="B1302" s="9">
        <f>NCW!A1302</f>
        <v>0</v>
      </c>
      <c r="C1302" s="27">
        <f>NCW!B1302</f>
        <v>0</v>
      </c>
      <c r="D1302" s="19">
        <f>NCW!C1302</f>
        <v>0</v>
      </c>
      <c r="E1302" s="9">
        <f>NCW!N1302</f>
        <v>0</v>
      </c>
      <c r="F1302" s="9">
        <f>NCW!A1302</f>
        <v>0</v>
      </c>
      <c r="G1302" s="10">
        <f>NCW!D1302</f>
        <v>0</v>
      </c>
      <c r="H1302" s="15">
        <f>NCW!E1302</f>
        <v>0</v>
      </c>
      <c r="I1302" s="23">
        <f>NCW!F1302</f>
        <v>0</v>
      </c>
      <c r="J1302" s="15">
        <f>NCW!G1302</f>
        <v>0</v>
      </c>
      <c r="K1302" s="15">
        <f>NCW!H1302</f>
        <v>0</v>
      </c>
      <c r="L1302" s="15" t="str">
        <f t="shared" ca="1" si="60"/>
        <v/>
      </c>
      <c r="M1302" s="4">
        <f>NCW!J1302</f>
        <v>0</v>
      </c>
      <c r="N1302" s="6">
        <f>NCW!K1302</f>
        <v>0</v>
      </c>
      <c r="O1302" s="11">
        <f>SUMIF(Invoiced!$C$2:$C$8000, F1302,Invoiced!$H$2:$H$8000)</f>
        <v>0</v>
      </c>
      <c r="P1302" s="18">
        <f t="shared" si="61"/>
        <v>0</v>
      </c>
      <c r="Q1302" s="7">
        <f>NCW!L1302</f>
        <v>0</v>
      </c>
      <c r="R1302" s="12">
        <f>SUMIF(Invoiced!$C$2:$C$8000, F1302,Invoiced!$I$2:$I$8000)</f>
        <v>0</v>
      </c>
      <c r="S1302" s="2">
        <f t="shared" si="62"/>
        <v>0</v>
      </c>
      <c r="T1302" s="28">
        <f>(1-NCW!M1302)</f>
        <v>1</v>
      </c>
    </row>
    <row r="1303" spans="1:20" x14ac:dyDescent="0.2">
      <c r="A1303">
        <v>1303</v>
      </c>
      <c r="B1303" s="9">
        <f>NCW!A1303</f>
        <v>0</v>
      </c>
      <c r="C1303" s="27">
        <f>NCW!B1303</f>
        <v>0</v>
      </c>
      <c r="D1303" s="19">
        <f>NCW!C1303</f>
        <v>0</v>
      </c>
      <c r="E1303" s="9">
        <f>NCW!N1303</f>
        <v>0</v>
      </c>
      <c r="F1303" s="9">
        <f>NCW!A1303</f>
        <v>0</v>
      </c>
      <c r="G1303" s="10">
        <f>NCW!D1303</f>
        <v>0</v>
      </c>
      <c r="H1303" s="15">
        <f>NCW!E1303</f>
        <v>0</v>
      </c>
      <c r="I1303" s="23">
        <f>NCW!F1303</f>
        <v>0</v>
      </c>
      <c r="J1303" s="15">
        <f>NCW!G1303</f>
        <v>0</v>
      </c>
      <c r="K1303" s="15">
        <f>NCW!H1303</f>
        <v>0</v>
      </c>
      <c r="L1303" s="15" t="str">
        <f t="shared" ca="1" si="60"/>
        <v/>
      </c>
      <c r="M1303" s="4">
        <f>NCW!J1303</f>
        <v>0</v>
      </c>
      <c r="N1303" s="6">
        <f>NCW!K1303</f>
        <v>0</v>
      </c>
      <c r="O1303" s="11">
        <f>SUMIF(Invoiced!$C$2:$C$8000, F1303,Invoiced!$H$2:$H$8000)</f>
        <v>0</v>
      </c>
      <c r="P1303" s="18">
        <f t="shared" si="61"/>
        <v>0</v>
      </c>
      <c r="Q1303" s="7">
        <f>NCW!L1303</f>
        <v>0</v>
      </c>
      <c r="R1303" s="12">
        <f>SUMIF(Invoiced!$C$2:$C$8000, F1303,Invoiced!$I$2:$I$8000)</f>
        <v>0</v>
      </c>
      <c r="S1303" s="2">
        <f t="shared" si="62"/>
        <v>0</v>
      </c>
      <c r="T1303" s="28">
        <f>(1-NCW!M1303)</f>
        <v>1</v>
      </c>
    </row>
    <row r="1304" spans="1:20" x14ac:dyDescent="0.2">
      <c r="A1304">
        <v>1304</v>
      </c>
      <c r="B1304" s="9">
        <f>NCW!A1304</f>
        <v>0</v>
      </c>
      <c r="C1304" s="27">
        <f>NCW!B1304</f>
        <v>0</v>
      </c>
      <c r="D1304" s="19">
        <f>NCW!C1304</f>
        <v>0</v>
      </c>
      <c r="E1304" s="9">
        <f>NCW!N1304</f>
        <v>0</v>
      </c>
      <c r="F1304" s="9">
        <f>NCW!A1304</f>
        <v>0</v>
      </c>
      <c r="G1304" s="10">
        <f>NCW!D1304</f>
        <v>0</v>
      </c>
      <c r="H1304" s="15">
        <f>NCW!E1304</f>
        <v>0</v>
      </c>
      <c r="I1304" s="23">
        <f>NCW!F1304</f>
        <v>0</v>
      </c>
      <c r="J1304" s="15">
        <f>NCW!G1304</f>
        <v>0</v>
      </c>
      <c r="K1304" s="15">
        <f>NCW!H1304</f>
        <v>0</v>
      </c>
      <c r="L1304" s="15" t="str">
        <f t="shared" ca="1" si="60"/>
        <v/>
      </c>
      <c r="M1304" s="4">
        <f>NCW!J1304</f>
        <v>0</v>
      </c>
      <c r="N1304" s="6">
        <f>NCW!K1304</f>
        <v>0</v>
      </c>
      <c r="O1304" s="11">
        <f>SUMIF(Invoiced!$C$2:$C$8000, F1304,Invoiced!$H$2:$H$8000)</f>
        <v>0</v>
      </c>
      <c r="P1304" s="18">
        <f t="shared" si="61"/>
        <v>0</v>
      </c>
      <c r="Q1304" s="7">
        <f>NCW!L1304</f>
        <v>0</v>
      </c>
      <c r="R1304" s="12">
        <f>SUMIF(Invoiced!$C$2:$C$8000, F1304,Invoiced!$I$2:$I$8000)</f>
        <v>0</v>
      </c>
      <c r="S1304" s="2">
        <f t="shared" si="62"/>
        <v>0</v>
      </c>
      <c r="T1304" s="28">
        <f>(1-NCW!M1304)</f>
        <v>1</v>
      </c>
    </row>
    <row r="1305" spans="1:20" x14ac:dyDescent="0.2">
      <c r="A1305">
        <v>1305</v>
      </c>
      <c r="B1305" s="9">
        <f>NCW!A1305</f>
        <v>0</v>
      </c>
      <c r="C1305" s="27">
        <f>NCW!B1305</f>
        <v>0</v>
      </c>
      <c r="D1305" s="19">
        <f>NCW!C1305</f>
        <v>0</v>
      </c>
      <c r="E1305" s="9">
        <f>NCW!N1305</f>
        <v>0</v>
      </c>
      <c r="F1305" s="9">
        <f>NCW!A1305</f>
        <v>0</v>
      </c>
      <c r="G1305" s="10">
        <f>NCW!D1305</f>
        <v>0</v>
      </c>
      <c r="H1305" s="15">
        <f>NCW!E1305</f>
        <v>0</v>
      </c>
      <c r="I1305" s="23">
        <f>NCW!F1305</f>
        <v>0</v>
      </c>
      <c r="J1305" s="15">
        <f>NCW!G1305</f>
        <v>0</v>
      </c>
      <c r="K1305" s="15">
        <f>NCW!H1305</f>
        <v>0</v>
      </c>
      <c r="L1305" s="15" t="str">
        <f t="shared" ca="1" si="60"/>
        <v/>
      </c>
      <c r="M1305" s="4">
        <f>NCW!J1305</f>
        <v>0</v>
      </c>
      <c r="N1305" s="6">
        <f>NCW!K1305</f>
        <v>0</v>
      </c>
      <c r="O1305" s="11">
        <f>SUMIF(Invoiced!$C$2:$C$8000, F1305,Invoiced!$H$2:$H$8000)</f>
        <v>0</v>
      </c>
      <c r="P1305" s="18">
        <f t="shared" si="61"/>
        <v>0</v>
      </c>
      <c r="Q1305" s="7">
        <f>NCW!L1305</f>
        <v>0</v>
      </c>
      <c r="R1305" s="12">
        <f>SUMIF(Invoiced!$C$2:$C$8000, F1305,Invoiced!$I$2:$I$8000)</f>
        <v>0</v>
      </c>
      <c r="S1305" s="2">
        <f t="shared" si="62"/>
        <v>0</v>
      </c>
      <c r="T1305" s="28">
        <f>(1-NCW!M1305)</f>
        <v>1</v>
      </c>
    </row>
    <row r="1306" spans="1:20" x14ac:dyDescent="0.2">
      <c r="A1306">
        <v>1306</v>
      </c>
      <c r="B1306" s="9">
        <f>NCW!A1306</f>
        <v>0</v>
      </c>
      <c r="C1306" s="27">
        <f>NCW!B1306</f>
        <v>0</v>
      </c>
      <c r="D1306" s="19">
        <f>NCW!C1306</f>
        <v>0</v>
      </c>
      <c r="E1306" s="9">
        <f>NCW!N1306</f>
        <v>0</v>
      </c>
      <c r="F1306" s="9">
        <f>NCW!A1306</f>
        <v>0</v>
      </c>
      <c r="G1306" s="10">
        <f>NCW!D1306</f>
        <v>0</v>
      </c>
      <c r="H1306" s="15">
        <f>NCW!E1306</f>
        <v>0</v>
      </c>
      <c r="I1306" s="23">
        <f>NCW!F1306</f>
        <v>0</v>
      </c>
      <c r="J1306" s="15">
        <f>NCW!G1306</f>
        <v>0</v>
      </c>
      <c r="K1306" s="15">
        <f>NCW!H1306</f>
        <v>0</v>
      </c>
      <c r="L1306" s="15" t="str">
        <f t="shared" ca="1" si="60"/>
        <v/>
      </c>
      <c r="M1306" s="4">
        <f>NCW!J1306</f>
        <v>0</v>
      </c>
      <c r="N1306" s="6">
        <f>NCW!K1306</f>
        <v>0</v>
      </c>
      <c r="O1306" s="11">
        <f>SUMIF(Invoiced!$C$2:$C$8000, F1306,Invoiced!$H$2:$H$8000)</f>
        <v>0</v>
      </c>
      <c r="P1306" s="18">
        <f t="shared" si="61"/>
        <v>0</v>
      </c>
      <c r="Q1306" s="7">
        <f>NCW!L1306</f>
        <v>0</v>
      </c>
      <c r="R1306" s="12">
        <f>SUMIF(Invoiced!$C$2:$C$8000, F1306,Invoiced!$I$2:$I$8000)</f>
        <v>0</v>
      </c>
      <c r="S1306" s="2">
        <f t="shared" si="62"/>
        <v>0</v>
      </c>
      <c r="T1306" s="28">
        <f>(1-NCW!M1306)</f>
        <v>1</v>
      </c>
    </row>
    <row r="1307" spans="1:20" x14ac:dyDescent="0.2">
      <c r="A1307">
        <v>1307</v>
      </c>
      <c r="B1307" s="9">
        <f>NCW!A1307</f>
        <v>0</v>
      </c>
      <c r="C1307" s="27">
        <f>NCW!B1307</f>
        <v>0</v>
      </c>
      <c r="D1307" s="19">
        <f>NCW!C1307</f>
        <v>0</v>
      </c>
      <c r="E1307" s="9">
        <f>NCW!N1307</f>
        <v>0</v>
      </c>
      <c r="F1307" s="9">
        <f>NCW!A1307</f>
        <v>0</v>
      </c>
      <c r="G1307" s="10">
        <f>NCW!D1307</f>
        <v>0</v>
      </c>
      <c r="H1307" s="15">
        <f>NCW!E1307</f>
        <v>0</v>
      </c>
      <c r="I1307" s="23">
        <f>NCW!F1307</f>
        <v>0</v>
      </c>
      <c r="J1307" s="15">
        <f>NCW!G1307</f>
        <v>0</v>
      </c>
      <c r="K1307" s="15">
        <f>NCW!H1307</f>
        <v>0</v>
      </c>
      <c r="L1307" s="15" t="str">
        <f t="shared" ca="1" si="60"/>
        <v/>
      </c>
      <c r="M1307" s="4">
        <f>NCW!J1307</f>
        <v>0</v>
      </c>
      <c r="N1307" s="6">
        <f>NCW!K1307</f>
        <v>0</v>
      </c>
      <c r="O1307" s="11">
        <f>SUMIF(Invoiced!$C$2:$C$8000, F1307,Invoiced!$H$2:$H$8000)</f>
        <v>0</v>
      </c>
      <c r="P1307" s="18">
        <f t="shared" si="61"/>
        <v>0</v>
      </c>
      <c r="Q1307" s="7">
        <f>NCW!L1307</f>
        <v>0</v>
      </c>
      <c r="R1307" s="12">
        <f>SUMIF(Invoiced!$C$2:$C$8000, F1307,Invoiced!$I$2:$I$8000)</f>
        <v>0</v>
      </c>
      <c r="S1307" s="2">
        <f t="shared" si="62"/>
        <v>0</v>
      </c>
      <c r="T1307" s="28">
        <f>(1-NCW!M1307)</f>
        <v>1</v>
      </c>
    </row>
    <row r="1308" spans="1:20" x14ac:dyDescent="0.2">
      <c r="A1308">
        <v>1308</v>
      </c>
      <c r="B1308" s="9">
        <f>NCW!A1308</f>
        <v>0</v>
      </c>
      <c r="C1308" s="27">
        <f>NCW!B1308</f>
        <v>0</v>
      </c>
      <c r="D1308" s="19">
        <f>NCW!C1308</f>
        <v>0</v>
      </c>
      <c r="E1308" s="9">
        <f>NCW!N1308</f>
        <v>0</v>
      </c>
      <c r="F1308" s="9">
        <f>NCW!A1308</f>
        <v>0</v>
      </c>
      <c r="G1308" s="10">
        <f>NCW!D1308</f>
        <v>0</v>
      </c>
      <c r="H1308" s="15">
        <f>NCW!E1308</f>
        <v>0</v>
      </c>
      <c r="I1308" s="23">
        <f>NCW!F1308</f>
        <v>0</v>
      </c>
      <c r="J1308" s="15">
        <f>NCW!G1308</f>
        <v>0</v>
      </c>
      <c r="K1308" s="15">
        <f>NCW!H1308</f>
        <v>0</v>
      </c>
      <c r="L1308" s="15" t="str">
        <f t="shared" ca="1" si="60"/>
        <v/>
      </c>
      <c r="M1308" s="4">
        <f>NCW!J1308</f>
        <v>0</v>
      </c>
      <c r="N1308" s="6">
        <f>NCW!K1308</f>
        <v>0</v>
      </c>
      <c r="O1308" s="11">
        <f>SUMIF(Invoiced!$C$2:$C$8000, F1308,Invoiced!$H$2:$H$8000)</f>
        <v>0</v>
      </c>
      <c r="P1308" s="18">
        <f t="shared" si="61"/>
        <v>0</v>
      </c>
      <c r="Q1308" s="7">
        <f>NCW!L1308</f>
        <v>0</v>
      </c>
      <c r="R1308" s="12">
        <f>SUMIF(Invoiced!$C$2:$C$8000, F1308,Invoiced!$I$2:$I$8000)</f>
        <v>0</v>
      </c>
      <c r="S1308" s="2">
        <f t="shared" si="62"/>
        <v>0</v>
      </c>
      <c r="T1308" s="28">
        <f>(1-NCW!M1308)</f>
        <v>1</v>
      </c>
    </row>
    <row r="1309" spans="1:20" x14ac:dyDescent="0.2">
      <c r="A1309">
        <v>1309</v>
      </c>
      <c r="B1309" s="9">
        <f>NCW!A1309</f>
        <v>0</v>
      </c>
      <c r="C1309" s="27">
        <f>NCW!B1309</f>
        <v>0</v>
      </c>
      <c r="D1309" s="19">
        <f>NCW!C1309</f>
        <v>0</v>
      </c>
      <c r="E1309" s="9">
        <f>NCW!N1309</f>
        <v>0</v>
      </c>
      <c r="F1309" s="9">
        <f>NCW!A1309</f>
        <v>0</v>
      </c>
      <c r="G1309" s="10">
        <f>NCW!D1309</f>
        <v>0</v>
      </c>
      <c r="H1309" s="15">
        <f>NCW!E1309</f>
        <v>0</v>
      </c>
      <c r="I1309" s="23">
        <f>NCW!F1309</f>
        <v>0</v>
      </c>
      <c r="J1309" s="15">
        <f>NCW!G1309</f>
        <v>0</v>
      </c>
      <c r="K1309" s="15">
        <f>NCW!H1309</f>
        <v>0</v>
      </c>
      <c r="L1309" s="15" t="str">
        <f t="shared" ca="1" si="60"/>
        <v/>
      </c>
      <c r="M1309" s="4">
        <f>NCW!J1309</f>
        <v>0</v>
      </c>
      <c r="N1309" s="6">
        <f>NCW!K1309</f>
        <v>0</v>
      </c>
      <c r="O1309" s="11">
        <f>SUMIF(Invoiced!$C$2:$C$8000, F1309,Invoiced!$H$2:$H$8000)</f>
        <v>0</v>
      </c>
      <c r="P1309" s="18">
        <f t="shared" si="61"/>
        <v>0</v>
      </c>
      <c r="Q1309" s="7">
        <f>NCW!L1309</f>
        <v>0</v>
      </c>
      <c r="R1309" s="12">
        <f>SUMIF(Invoiced!$C$2:$C$8000, F1309,Invoiced!$I$2:$I$8000)</f>
        <v>0</v>
      </c>
      <c r="S1309" s="2">
        <f t="shared" si="62"/>
        <v>0</v>
      </c>
      <c r="T1309" s="28">
        <f>(1-NCW!M1309)</f>
        <v>1</v>
      </c>
    </row>
    <row r="1310" spans="1:20" x14ac:dyDescent="0.2">
      <c r="A1310">
        <v>1310</v>
      </c>
      <c r="B1310" s="9">
        <f>NCW!A1310</f>
        <v>0</v>
      </c>
      <c r="C1310" s="27">
        <f>NCW!B1310</f>
        <v>0</v>
      </c>
      <c r="D1310" s="19">
        <f>NCW!C1310</f>
        <v>0</v>
      </c>
      <c r="E1310" s="9">
        <f>NCW!N1310</f>
        <v>0</v>
      </c>
      <c r="F1310" s="9">
        <f>NCW!A1310</f>
        <v>0</v>
      </c>
      <c r="G1310" s="10">
        <f>NCW!D1310</f>
        <v>0</v>
      </c>
      <c r="H1310" s="15">
        <f>NCW!E1310</f>
        <v>0</v>
      </c>
      <c r="I1310" s="23">
        <f>NCW!F1310</f>
        <v>0</v>
      </c>
      <c r="J1310" s="15">
        <f>NCW!G1310</f>
        <v>0</v>
      </c>
      <c r="K1310" s="15">
        <f>NCW!H1310</f>
        <v>0</v>
      </c>
      <c r="L1310" s="15" t="str">
        <f t="shared" ca="1" si="60"/>
        <v/>
      </c>
      <c r="M1310" s="4">
        <f>NCW!J1310</f>
        <v>0</v>
      </c>
      <c r="N1310" s="6">
        <f>NCW!K1310</f>
        <v>0</v>
      </c>
      <c r="O1310" s="11">
        <f>SUMIF(Invoiced!$C$2:$C$8000, F1310,Invoiced!$H$2:$H$8000)</f>
        <v>0</v>
      </c>
      <c r="P1310" s="18">
        <f t="shared" si="61"/>
        <v>0</v>
      </c>
      <c r="Q1310" s="7">
        <f>NCW!L1310</f>
        <v>0</v>
      </c>
      <c r="R1310" s="12">
        <f>SUMIF(Invoiced!$C$2:$C$8000, F1310,Invoiced!$I$2:$I$8000)</f>
        <v>0</v>
      </c>
      <c r="S1310" s="2">
        <f t="shared" si="62"/>
        <v>0</v>
      </c>
      <c r="T1310" s="28">
        <f>(1-NCW!M1310)</f>
        <v>1</v>
      </c>
    </row>
    <row r="1311" spans="1:20" x14ac:dyDescent="0.2">
      <c r="A1311">
        <v>1311</v>
      </c>
      <c r="B1311" s="9">
        <f>NCW!A1311</f>
        <v>0</v>
      </c>
      <c r="C1311" s="27">
        <f>NCW!B1311</f>
        <v>0</v>
      </c>
      <c r="D1311" s="19">
        <f>NCW!C1311</f>
        <v>0</v>
      </c>
      <c r="E1311" s="9">
        <f>NCW!N1311</f>
        <v>0</v>
      </c>
      <c r="F1311" s="9">
        <f>NCW!A1311</f>
        <v>0</v>
      </c>
      <c r="G1311" s="10">
        <f>NCW!D1311</f>
        <v>0</v>
      </c>
      <c r="H1311" s="15">
        <f>NCW!E1311</f>
        <v>0</v>
      </c>
      <c r="I1311" s="23">
        <f>NCW!F1311</f>
        <v>0</v>
      </c>
      <c r="J1311" s="15">
        <f>NCW!G1311</f>
        <v>0</v>
      </c>
      <c r="K1311" s="15">
        <f>NCW!H1311</f>
        <v>0</v>
      </c>
      <c r="L1311" s="15" t="str">
        <f t="shared" ca="1" si="60"/>
        <v/>
      </c>
      <c r="M1311" s="4">
        <f>NCW!J1311</f>
        <v>0</v>
      </c>
      <c r="N1311" s="6">
        <f>NCW!K1311</f>
        <v>0</v>
      </c>
      <c r="O1311" s="11">
        <f>SUMIF(Invoiced!$C$2:$C$8000, F1311,Invoiced!$H$2:$H$8000)</f>
        <v>0</v>
      </c>
      <c r="P1311" s="18">
        <f t="shared" si="61"/>
        <v>0</v>
      </c>
      <c r="Q1311" s="7">
        <f>NCW!L1311</f>
        <v>0</v>
      </c>
      <c r="R1311" s="12">
        <f>SUMIF(Invoiced!$C$2:$C$8000, F1311,Invoiced!$I$2:$I$8000)</f>
        <v>0</v>
      </c>
      <c r="S1311" s="2">
        <f t="shared" si="62"/>
        <v>0</v>
      </c>
      <c r="T1311" s="28">
        <f>(1-NCW!M1311)</f>
        <v>1</v>
      </c>
    </row>
    <row r="1312" spans="1:20" x14ac:dyDescent="0.2">
      <c r="A1312">
        <v>1312</v>
      </c>
      <c r="B1312" s="9">
        <f>NCW!A1312</f>
        <v>0</v>
      </c>
      <c r="C1312" s="27">
        <f>NCW!B1312</f>
        <v>0</v>
      </c>
      <c r="D1312" s="19">
        <f>NCW!C1312</f>
        <v>0</v>
      </c>
      <c r="E1312" s="9">
        <f>NCW!N1312</f>
        <v>0</v>
      </c>
      <c r="F1312" s="9">
        <f>NCW!A1312</f>
        <v>0</v>
      </c>
      <c r="G1312" s="10">
        <f>NCW!D1312</f>
        <v>0</v>
      </c>
      <c r="H1312" s="15">
        <f>NCW!E1312</f>
        <v>0</v>
      </c>
      <c r="I1312" s="23">
        <f>NCW!F1312</f>
        <v>0</v>
      </c>
      <c r="J1312" s="15">
        <f>NCW!G1312</f>
        <v>0</v>
      </c>
      <c r="K1312" s="15">
        <f>NCW!H1312</f>
        <v>0</v>
      </c>
      <c r="L1312" s="15" t="str">
        <f t="shared" ca="1" si="60"/>
        <v/>
      </c>
      <c r="M1312" s="4">
        <f>NCW!J1312</f>
        <v>0</v>
      </c>
      <c r="N1312" s="6">
        <f>NCW!K1312</f>
        <v>0</v>
      </c>
      <c r="O1312" s="11">
        <f>SUMIF(Invoiced!$C$2:$C$8000, F1312,Invoiced!$H$2:$H$8000)</f>
        <v>0</v>
      </c>
      <c r="P1312" s="18">
        <f t="shared" si="61"/>
        <v>0</v>
      </c>
      <c r="Q1312" s="7">
        <f>NCW!L1312</f>
        <v>0</v>
      </c>
      <c r="R1312" s="12">
        <f>SUMIF(Invoiced!$C$2:$C$8000, F1312,Invoiced!$I$2:$I$8000)</f>
        <v>0</v>
      </c>
      <c r="S1312" s="2">
        <f t="shared" si="62"/>
        <v>0</v>
      </c>
      <c r="T1312" s="28">
        <f>(1-NCW!M1312)</f>
        <v>1</v>
      </c>
    </row>
    <row r="1313" spans="1:20" x14ac:dyDescent="0.2">
      <c r="A1313">
        <v>1313</v>
      </c>
      <c r="B1313" s="9">
        <f>NCW!A1313</f>
        <v>0</v>
      </c>
      <c r="C1313" s="27">
        <f>NCW!B1313</f>
        <v>0</v>
      </c>
      <c r="D1313" s="19">
        <f>NCW!C1313</f>
        <v>0</v>
      </c>
      <c r="E1313" s="9">
        <f>NCW!N1313</f>
        <v>0</v>
      </c>
      <c r="F1313" s="9">
        <f>NCW!A1313</f>
        <v>0</v>
      </c>
      <c r="G1313" s="10">
        <f>NCW!D1313</f>
        <v>0</v>
      </c>
      <c r="H1313" s="15">
        <f>NCW!E1313</f>
        <v>0</v>
      </c>
      <c r="I1313" s="23">
        <f>NCW!F1313</f>
        <v>0</v>
      </c>
      <c r="J1313" s="15">
        <f>NCW!G1313</f>
        <v>0</v>
      </c>
      <c r="K1313" s="15">
        <f>NCW!H1313</f>
        <v>0</v>
      </c>
      <c r="L1313" s="15" t="str">
        <f t="shared" ca="1" si="60"/>
        <v/>
      </c>
      <c r="M1313" s="4">
        <f>NCW!J1313</f>
        <v>0</v>
      </c>
      <c r="N1313" s="6">
        <f>NCW!K1313</f>
        <v>0</v>
      </c>
      <c r="O1313" s="11">
        <f>SUMIF(Invoiced!$C$2:$C$8000, F1313,Invoiced!$H$2:$H$8000)</f>
        <v>0</v>
      </c>
      <c r="P1313" s="18">
        <f t="shared" si="61"/>
        <v>0</v>
      </c>
      <c r="Q1313" s="7">
        <f>NCW!L1313</f>
        <v>0</v>
      </c>
      <c r="R1313" s="12">
        <f>SUMIF(Invoiced!$C$2:$C$8000, F1313,Invoiced!$I$2:$I$8000)</f>
        <v>0</v>
      </c>
      <c r="S1313" s="2">
        <f t="shared" si="62"/>
        <v>0</v>
      </c>
      <c r="T1313" s="28">
        <f>(1-NCW!M1313)</f>
        <v>1</v>
      </c>
    </row>
    <row r="1314" spans="1:20" x14ac:dyDescent="0.2">
      <c r="A1314">
        <v>1314</v>
      </c>
      <c r="B1314" s="9">
        <f>NCW!A1314</f>
        <v>0</v>
      </c>
      <c r="C1314" s="27">
        <f>NCW!B1314</f>
        <v>0</v>
      </c>
      <c r="D1314" s="19">
        <f>NCW!C1314</f>
        <v>0</v>
      </c>
      <c r="E1314" s="9">
        <f>NCW!N1314</f>
        <v>0</v>
      </c>
      <c r="F1314" s="9">
        <f>NCW!A1314</f>
        <v>0</v>
      </c>
      <c r="G1314" s="10">
        <f>NCW!D1314</f>
        <v>0</v>
      </c>
      <c r="H1314" s="15">
        <f>NCW!E1314</f>
        <v>0</v>
      </c>
      <c r="I1314" s="23">
        <f>NCW!F1314</f>
        <v>0</v>
      </c>
      <c r="J1314" s="15">
        <f>NCW!G1314</f>
        <v>0</v>
      </c>
      <c r="K1314" s="15">
        <f>NCW!H1314</f>
        <v>0</v>
      </c>
      <c r="L1314" s="15" t="str">
        <f t="shared" ca="1" si="60"/>
        <v/>
      </c>
      <c r="M1314" s="4">
        <f>NCW!J1314</f>
        <v>0</v>
      </c>
      <c r="N1314" s="6">
        <f>NCW!K1314</f>
        <v>0</v>
      </c>
      <c r="O1314" s="11">
        <f>SUMIF(Invoiced!$C$2:$C$8000, F1314,Invoiced!$H$2:$H$8000)</f>
        <v>0</v>
      </c>
      <c r="P1314" s="18">
        <f t="shared" si="61"/>
        <v>0</v>
      </c>
      <c r="Q1314" s="7">
        <f>NCW!L1314</f>
        <v>0</v>
      </c>
      <c r="R1314" s="12">
        <f>SUMIF(Invoiced!$C$2:$C$8000, F1314,Invoiced!$I$2:$I$8000)</f>
        <v>0</v>
      </c>
      <c r="S1314" s="2">
        <f t="shared" si="62"/>
        <v>0</v>
      </c>
      <c r="T1314" s="28">
        <f>(1-NCW!M1314)</f>
        <v>1</v>
      </c>
    </row>
    <row r="1315" spans="1:20" x14ac:dyDescent="0.2">
      <c r="A1315">
        <v>1315</v>
      </c>
      <c r="B1315" s="9">
        <f>NCW!A1315</f>
        <v>0</v>
      </c>
      <c r="C1315" s="27">
        <f>NCW!B1315</f>
        <v>0</v>
      </c>
      <c r="D1315" s="19">
        <f>NCW!C1315</f>
        <v>0</v>
      </c>
      <c r="E1315" s="9">
        <f>NCW!N1315</f>
        <v>0</v>
      </c>
      <c r="F1315" s="9">
        <f>NCW!A1315</f>
        <v>0</v>
      </c>
      <c r="G1315" s="10">
        <f>NCW!D1315</f>
        <v>0</v>
      </c>
      <c r="H1315" s="15">
        <f>NCW!E1315</f>
        <v>0</v>
      </c>
      <c r="I1315" s="23">
        <f>NCW!F1315</f>
        <v>0</v>
      </c>
      <c r="J1315" s="15">
        <f>NCW!G1315</f>
        <v>0</v>
      </c>
      <c r="K1315" s="15">
        <f>NCW!H1315</f>
        <v>0</v>
      </c>
      <c r="L1315" s="15" t="str">
        <f t="shared" ca="1" si="60"/>
        <v/>
      </c>
      <c r="M1315" s="4">
        <f>NCW!J1315</f>
        <v>0</v>
      </c>
      <c r="N1315" s="6">
        <f>NCW!K1315</f>
        <v>0</v>
      </c>
      <c r="O1315" s="11">
        <f>SUMIF(Invoiced!$C$2:$C$8000, F1315,Invoiced!$H$2:$H$8000)</f>
        <v>0</v>
      </c>
      <c r="P1315" s="18">
        <f t="shared" si="61"/>
        <v>0</v>
      </c>
      <c r="Q1315" s="7">
        <f>NCW!L1315</f>
        <v>0</v>
      </c>
      <c r="R1315" s="12">
        <f>SUMIF(Invoiced!$C$2:$C$8000, F1315,Invoiced!$I$2:$I$8000)</f>
        <v>0</v>
      </c>
      <c r="S1315" s="2">
        <f t="shared" si="62"/>
        <v>0</v>
      </c>
      <c r="T1315" s="28">
        <f>(1-NCW!M1315)</f>
        <v>1</v>
      </c>
    </row>
    <row r="1316" spans="1:20" x14ac:dyDescent="0.2">
      <c r="A1316">
        <v>1316</v>
      </c>
      <c r="B1316" s="9">
        <f>NCW!A1316</f>
        <v>0</v>
      </c>
      <c r="C1316" s="27">
        <f>NCW!B1316</f>
        <v>0</v>
      </c>
      <c r="D1316" s="19">
        <f>NCW!C1316</f>
        <v>0</v>
      </c>
      <c r="E1316" s="9">
        <f>NCW!N1316</f>
        <v>0</v>
      </c>
      <c r="F1316" s="9">
        <f>NCW!A1316</f>
        <v>0</v>
      </c>
      <c r="G1316" s="10">
        <f>NCW!D1316</f>
        <v>0</v>
      </c>
      <c r="H1316" s="15">
        <f>NCW!E1316</f>
        <v>0</v>
      </c>
      <c r="I1316" s="23">
        <f>NCW!F1316</f>
        <v>0</v>
      </c>
      <c r="J1316" s="15">
        <f>NCW!G1316</f>
        <v>0</v>
      </c>
      <c r="K1316" s="15">
        <f>NCW!H1316</f>
        <v>0</v>
      </c>
      <c r="L1316" s="15" t="str">
        <f t="shared" ca="1" si="60"/>
        <v/>
      </c>
      <c r="M1316" s="4">
        <f>NCW!J1316</f>
        <v>0</v>
      </c>
      <c r="N1316" s="6">
        <f>NCW!K1316</f>
        <v>0</v>
      </c>
      <c r="O1316" s="11">
        <f>SUMIF(Invoiced!$C$2:$C$8000, F1316,Invoiced!$H$2:$H$8000)</f>
        <v>0</v>
      </c>
      <c r="P1316" s="18">
        <f t="shared" si="61"/>
        <v>0</v>
      </c>
      <c r="Q1316" s="7">
        <f>NCW!L1316</f>
        <v>0</v>
      </c>
      <c r="R1316" s="12">
        <f>SUMIF(Invoiced!$C$2:$C$8000, F1316,Invoiced!$I$2:$I$8000)</f>
        <v>0</v>
      </c>
      <c r="S1316" s="2">
        <f t="shared" si="62"/>
        <v>0</v>
      </c>
      <c r="T1316" s="28">
        <f>(1-NCW!M1316)</f>
        <v>1</v>
      </c>
    </row>
    <row r="1317" spans="1:20" x14ac:dyDescent="0.2">
      <c r="A1317">
        <v>1317</v>
      </c>
      <c r="B1317" s="9">
        <f>NCW!A1317</f>
        <v>0</v>
      </c>
      <c r="C1317" s="27">
        <f>NCW!B1317</f>
        <v>0</v>
      </c>
      <c r="D1317" s="19">
        <f>NCW!C1317</f>
        <v>0</v>
      </c>
      <c r="E1317" s="9">
        <f>NCW!N1317</f>
        <v>0</v>
      </c>
      <c r="F1317" s="9">
        <f>NCW!A1317</f>
        <v>0</v>
      </c>
      <c r="G1317" s="10">
        <f>NCW!D1317</f>
        <v>0</v>
      </c>
      <c r="H1317" s="15">
        <f>NCW!E1317</f>
        <v>0</v>
      </c>
      <c r="I1317" s="23">
        <f>NCW!F1317</f>
        <v>0</v>
      </c>
      <c r="J1317" s="15">
        <f>NCW!G1317</f>
        <v>0</v>
      </c>
      <c r="K1317" s="15">
        <f>NCW!H1317</f>
        <v>0</v>
      </c>
      <c r="L1317" s="15" t="str">
        <f t="shared" ca="1" si="60"/>
        <v/>
      </c>
      <c r="M1317" s="4">
        <f>NCW!J1317</f>
        <v>0</v>
      </c>
      <c r="N1317" s="6">
        <f>NCW!K1317</f>
        <v>0</v>
      </c>
      <c r="O1317" s="11">
        <f>SUMIF(Invoiced!$C$2:$C$8000, F1317,Invoiced!$H$2:$H$8000)</f>
        <v>0</v>
      </c>
      <c r="P1317" s="18">
        <f t="shared" si="61"/>
        <v>0</v>
      </c>
      <c r="Q1317" s="7">
        <f>NCW!L1317</f>
        <v>0</v>
      </c>
      <c r="R1317" s="12">
        <f>SUMIF(Invoiced!$C$2:$C$8000, F1317,Invoiced!$I$2:$I$8000)</f>
        <v>0</v>
      </c>
      <c r="S1317" s="2">
        <f t="shared" si="62"/>
        <v>0</v>
      </c>
      <c r="T1317" s="28">
        <f>(1-NCW!M1317)</f>
        <v>1</v>
      </c>
    </row>
    <row r="1318" spans="1:20" x14ac:dyDescent="0.2">
      <c r="A1318">
        <v>1318</v>
      </c>
      <c r="B1318" s="9">
        <f>NCW!A1318</f>
        <v>0</v>
      </c>
      <c r="C1318" s="27">
        <f>NCW!B1318</f>
        <v>0</v>
      </c>
      <c r="D1318" s="19">
        <f>NCW!C1318</f>
        <v>0</v>
      </c>
      <c r="E1318" s="9">
        <f>NCW!N1318</f>
        <v>0</v>
      </c>
      <c r="F1318" s="9">
        <f>NCW!A1318</f>
        <v>0</v>
      </c>
      <c r="G1318" s="10">
        <f>NCW!D1318</f>
        <v>0</v>
      </c>
      <c r="H1318" s="15">
        <f>NCW!E1318</f>
        <v>0</v>
      </c>
      <c r="I1318" s="23">
        <f>NCW!F1318</f>
        <v>0</v>
      </c>
      <c r="J1318" s="15">
        <f>NCW!G1318</f>
        <v>0</v>
      </c>
      <c r="K1318" s="15">
        <f>NCW!H1318</f>
        <v>0</v>
      </c>
      <c r="L1318" s="15" t="str">
        <f t="shared" ca="1" si="60"/>
        <v/>
      </c>
      <c r="M1318" s="4">
        <f>NCW!J1318</f>
        <v>0</v>
      </c>
      <c r="N1318" s="6">
        <f>NCW!K1318</f>
        <v>0</v>
      </c>
      <c r="O1318" s="11">
        <f>SUMIF(Invoiced!$C$2:$C$8000, F1318,Invoiced!$H$2:$H$8000)</f>
        <v>0</v>
      </c>
      <c r="P1318" s="18">
        <f t="shared" si="61"/>
        <v>0</v>
      </c>
      <c r="Q1318" s="7">
        <f>NCW!L1318</f>
        <v>0</v>
      </c>
      <c r="R1318" s="12">
        <f>SUMIF(Invoiced!$C$2:$C$8000, F1318,Invoiced!$I$2:$I$8000)</f>
        <v>0</v>
      </c>
      <c r="S1318" s="2">
        <f t="shared" si="62"/>
        <v>0</v>
      </c>
      <c r="T1318" s="28">
        <f>(1-NCW!M1318)</f>
        <v>1</v>
      </c>
    </row>
    <row r="1319" spans="1:20" x14ac:dyDescent="0.2">
      <c r="A1319">
        <v>1319</v>
      </c>
      <c r="B1319" s="9">
        <f>NCW!A1319</f>
        <v>0</v>
      </c>
      <c r="C1319" s="27">
        <f>NCW!B1319</f>
        <v>0</v>
      </c>
      <c r="D1319" s="19">
        <f>NCW!C1319</f>
        <v>0</v>
      </c>
      <c r="E1319" s="9">
        <f>NCW!N1319</f>
        <v>0</v>
      </c>
      <c r="F1319" s="9">
        <f>NCW!A1319</f>
        <v>0</v>
      </c>
      <c r="G1319" s="10">
        <f>NCW!D1319</f>
        <v>0</v>
      </c>
      <c r="H1319" s="15">
        <f>NCW!E1319</f>
        <v>0</v>
      </c>
      <c r="I1319" s="23">
        <f>NCW!F1319</f>
        <v>0</v>
      </c>
      <c r="J1319" s="15">
        <f>NCW!G1319</f>
        <v>0</v>
      </c>
      <c r="K1319" s="15">
        <f>NCW!H1319</f>
        <v>0</v>
      </c>
      <c r="L1319" s="15" t="str">
        <f t="shared" ca="1" si="60"/>
        <v/>
      </c>
      <c r="M1319" s="4">
        <f>NCW!J1319</f>
        <v>0</v>
      </c>
      <c r="N1319" s="6">
        <f>NCW!K1319</f>
        <v>0</v>
      </c>
      <c r="O1319" s="11">
        <f>SUMIF(Invoiced!$C$2:$C$8000, F1319,Invoiced!$H$2:$H$8000)</f>
        <v>0</v>
      </c>
      <c r="P1319" s="18">
        <f t="shared" si="61"/>
        <v>0</v>
      </c>
      <c r="Q1319" s="7">
        <f>NCW!L1319</f>
        <v>0</v>
      </c>
      <c r="R1319" s="12">
        <f>SUMIF(Invoiced!$C$2:$C$8000, F1319,Invoiced!$I$2:$I$8000)</f>
        <v>0</v>
      </c>
      <c r="S1319" s="2">
        <f t="shared" si="62"/>
        <v>0</v>
      </c>
      <c r="T1319" s="28">
        <f>(1-NCW!M1319)</f>
        <v>1</v>
      </c>
    </row>
    <row r="1320" spans="1:20" x14ac:dyDescent="0.2">
      <c r="A1320">
        <v>1320</v>
      </c>
      <c r="B1320" s="9">
        <f>NCW!A1320</f>
        <v>0</v>
      </c>
      <c r="C1320" s="27">
        <f>NCW!B1320</f>
        <v>0</v>
      </c>
      <c r="D1320" s="19">
        <f>NCW!C1320</f>
        <v>0</v>
      </c>
      <c r="E1320" s="9">
        <f>NCW!N1320</f>
        <v>0</v>
      </c>
      <c r="F1320" s="9">
        <f>NCW!A1320</f>
        <v>0</v>
      </c>
      <c r="G1320" s="10">
        <f>NCW!D1320</f>
        <v>0</v>
      </c>
      <c r="H1320" s="15">
        <f>NCW!E1320</f>
        <v>0</v>
      </c>
      <c r="I1320" s="23">
        <f>NCW!F1320</f>
        <v>0</v>
      </c>
      <c r="J1320" s="15">
        <f>NCW!G1320</f>
        <v>0</v>
      </c>
      <c r="K1320" s="15">
        <f>NCW!H1320</f>
        <v>0</v>
      </c>
      <c r="L1320" s="15" t="str">
        <f t="shared" ca="1" si="60"/>
        <v/>
      </c>
      <c r="M1320" s="4">
        <f>NCW!J1320</f>
        <v>0</v>
      </c>
      <c r="N1320" s="6">
        <f>NCW!K1320</f>
        <v>0</v>
      </c>
      <c r="O1320" s="11">
        <f>SUMIF(Invoiced!$C$2:$C$8000, F1320,Invoiced!$H$2:$H$8000)</f>
        <v>0</v>
      </c>
      <c r="P1320" s="18">
        <f t="shared" si="61"/>
        <v>0</v>
      </c>
      <c r="Q1320" s="7">
        <f>NCW!L1320</f>
        <v>0</v>
      </c>
      <c r="R1320" s="12">
        <f>SUMIF(Invoiced!$C$2:$C$8000, F1320,Invoiced!$I$2:$I$8000)</f>
        <v>0</v>
      </c>
      <c r="S1320" s="2">
        <f t="shared" si="62"/>
        <v>0</v>
      </c>
      <c r="T1320" s="28">
        <f>(1-NCW!M1320)</f>
        <v>1</v>
      </c>
    </row>
    <row r="1321" spans="1:20" x14ac:dyDescent="0.2">
      <c r="A1321">
        <v>1321</v>
      </c>
      <c r="B1321" s="9">
        <f>NCW!A1321</f>
        <v>0</v>
      </c>
      <c r="C1321" s="27">
        <f>NCW!B1321</f>
        <v>0</v>
      </c>
      <c r="D1321" s="19">
        <f>NCW!C1321</f>
        <v>0</v>
      </c>
      <c r="E1321" s="9">
        <f>NCW!N1321</f>
        <v>0</v>
      </c>
      <c r="F1321" s="9">
        <f>NCW!A1321</f>
        <v>0</v>
      </c>
      <c r="G1321" s="10">
        <f>NCW!D1321</f>
        <v>0</v>
      </c>
      <c r="H1321" s="15">
        <f>NCW!E1321</f>
        <v>0</v>
      </c>
      <c r="I1321" s="23">
        <f>NCW!F1321</f>
        <v>0</v>
      </c>
      <c r="J1321" s="15">
        <f>NCW!G1321</f>
        <v>0</v>
      </c>
      <c r="K1321" s="15">
        <f>NCW!H1321</f>
        <v>0</v>
      </c>
      <c r="L1321" s="15" t="str">
        <f t="shared" ca="1" si="60"/>
        <v/>
      </c>
      <c r="M1321" s="4">
        <f>NCW!J1321</f>
        <v>0</v>
      </c>
      <c r="N1321" s="6">
        <f>NCW!K1321</f>
        <v>0</v>
      </c>
      <c r="O1321" s="11">
        <f>SUMIF(Invoiced!$C$2:$C$8000, F1321,Invoiced!$H$2:$H$8000)</f>
        <v>0</v>
      </c>
      <c r="P1321" s="18">
        <f t="shared" si="61"/>
        <v>0</v>
      </c>
      <c r="Q1321" s="7">
        <f>NCW!L1321</f>
        <v>0</v>
      </c>
      <c r="R1321" s="12">
        <f>SUMIF(Invoiced!$C$2:$C$8000, F1321,Invoiced!$I$2:$I$8000)</f>
        <v>0</v>
      </c>
      <c r="S1321" s="2">
        <f t="shared" si="62"/>
        <v>0</v>
      </c>
      <c r="T1321" s="28">
        <f>(1-NCW!M1321)</f>
        <v>1</v>
      </c>
    </row>
    <row r="1322" spans="1:20" x14ac:dyDescent="0.2">
      <c r="A1322">
        <v>1322</v>
      </c>
      <c r="B1322" s="9">
        <f>NCW!A1322</f>
        <v>0</v>
      </c>
      <c r="C1322" s="27">
        <f>NCW!B1322</f>
        <v>0</v>
      </c>
      <c r="D1322" s="19">
        <f>NCW!C1322</f>
        <v>0</v>
      </c>
      <c r="E1322" s="9">
        <f>NCW!N1322</f>
        <v>0</v>
      </c>
      <c r="F1322" s="9">
        <f>NCW!A1322</f>
        <v>0</v>
      </c>
      <c r="G1322" s="10">
        <f>NCW!D1322</f>
        <v>0</v>
      </c>
      <c r="H1322" s="15">
        <f>NCW!E1322</f>
        <v>0</v>
      </c>
      <c r="I1322" s="23">
        <f>NCW!F1322</f>
        <v>0</v>
      </c>
      <c r="J1322" s="15">
        <f>NCW!G1322</f>
        <v>0</v>
      </c>
      <c r="K1322" s="15">
        <f>NCW!H1322</f>
        <v>0</v>
      </c>
      <c r="L1322" s="15" t="str">
        <f t="shared" ca="1" si="60"/>
        <v/>
      </c>
      <c r="M1322" s="4">
        <f>NCW!J1322</f>
        <v>0</v>
      </c>
      <c r="N1322" s="6">
        <f>NCW!K1322</f>
        <v>0</v>
      </c>
      <c r="O1322" s="11">
        <f>SUMIF(Invoiced!$C$2:$C$8000, F1322,Invoiced!$H$2:$H$8000)</f>
        <v>0</v>
      </c>
      <c r="P1322" s="18">
        <f t="shared" si="61"/>
        <v>0</v>
      </c>
      <c r="Q1322" s="7">
        <f>NCW!L1322</f>
        <v>0</v>
      </c>
      <c r="R1322" s="12">
        <f>SUMIF(Invoiced!$C$2:$C$8000, F1322,Invoiced!$I$2:$I$8000)</f>
        <v>0</v>
      </c>
      <c r="S1322" s="2">
        <f t="shared" si="62"/>
        <v>0</v>
      </c>
      <c r="T1322" s="28">
        <f>(1-NCW!M1322)</f>
        <v>1</v>
      </c>
    </row>
    <row r="1323" spans="1:20" x14ac:dyDescent="0.2">
      <c r="A1323">
        <v>1323</v>
      </c>
      <c r="B1323" s="9">
        <f>NCW!A1323</f>
        <v>0</v>
      </c>
      <c r="C1323" s="27">
        <f>NCW!B1323</f>
        <v>0</v>
      </c>
      <c r="D1323" s="19">
        <f>NCW!C1323</f>
        <v>0</v>
      </c>
      <c r="E1323" s="9">
        <f>NCW!N1323</f>
        <v>0</v>
      </c>
      <c r="F1323" s="9">
        <f>NCW!A1323</f>
        <v>0</v>
      </c>
      <c r="G1323" s="10">
        <f>NCW!D1323</f>
        <v>0</v>
      </c>
      <c r="H1323" s="15">
        <f>NCW!E1323</f>
        <v>0</v>
      </c>
      <c r="I1323" s="23">
        <f>NCW!F1323</f>
        <v>0</v>
      </c>
      <c r="J1323" s="15">
        <f>NCW!G1323</f>
        <v>0</v>
      </c>
      <c r="K1323" s="15">
        <f>NCW!H1323</f>
        <v>0</v>
      </c>
      <c r="L1323" s="15" t="str">
        <f t="shared" ca="1" si="60"/>
        <v/>
      </c>
      <c r="M1323" s="4">
        <f>NCW!J1323</f>
        <v>0</v>
      </c>
      <c r="N1323" s="6">
        <f>NCW!K1323</f>
        <v>0</v>
      </c>
      <c r="O1323" s="11">
        <f>SUMIF(Invoiced!$C$2:$C$8000, F1323,Invoiced!$H$2:$H$8000)</f>
        <v>0</v>
      </c>
      <c r="P1323" s="18">
        <f t="shared" si="61"/>
        <v>0</v>
      </c>
      <c r="Q1323" s="7">
        <f>NCW!L1323</f>
        <v>0</v>
      </c>
      <c r="R1323" s="12">
        <f>SUMIF(Invoiced!$C$2:$C$8000, F1323,Invoiced!$I$2:$I$8000)</f>
        <v>0</v>
      </c>
      <c r="S1323" s="2">
        <f t="shared" si="62"/>
        <v>0</v>
      </c>
      <c r="T1323" s="28">
        <f>(1-NCW!M1323)</f>
        <v>1</v>
      </c>
    </row>
    <row r="1324" spans="1:20" x14ac:dyDescent="0.2">
      <c r="A1324">
        <v>1324</v>
      </c>
      <c r="B1324" s="9">
        <f>NCW!A1324</f>
        <v>0</v>
      </c>
      <c r="C1324" s="27">
        <f>NCW!B1324</f>
        <v>0</v>
      </c>
      <c r="D1324" s="19">
        <f>NCW!C1324</f>
        <v>0</v>
      </c>
      <c r="E1324" s="9">
        <f>NCW!N1324</f>
        <v>0</v>
      </c>
      <c r="F1324" s="9">
        <f>NCW!A1324</f>
        <v>0</v>
      </c>
      <c r="G1324" s="10">
        <f>NCW!D1324</f>
        <v>0</v>
      </c>
      <c r="H1324" s="15">
        <f>NCW!E1324</f>
        <v>0</v>
      </c>
      <c r="I1324" s="23">
        <f>NCW!F1324</f>
        <v>0</v>
      </c>
      <c r="J1324" s="15">
        <f>NCW!G1324</f>
        <v>0</v>
      </c>
      <c r="K1324" s="15">
        <f>NCW!H1324</f>
        <v>0</v>
      </c>
      <c r="L1324" s="15" t="str">
        <f t="shared" ca="1" si="60"/>
        <v/>
      </c>
      <c r="M1324" s="4">
        <f>NCW!J1324</f>
        <v>0</v>
      </c>
      <c r="N1324" s="6">
        <f>NCW!K1324</f>
        <v>0</v>
      </c>
      <c r="O1324" s="11">
        <f>SUMIF(Invoiced!$C$2:$C$8000, F1324,Invoiced!$H$2:$H$8000)</f>
        <v>0</v>
      </c>
      <c r="P1324" s="18">
        <f t="shared" si="61"/>
        <v>0</v>
      </c>
      <c r="Q1324" s="7">
        <f>NCW!L1324</f>
        <v>0</v>
      </c>
      <c r="R1324" s="12">
        <f>SUMIF(Invoiced!$C$2:$C$8000, F1324,Invoiced!$I$2:$I$8000)</f>
        <v>0</v>
      </c>
      <c r="S1324" s="2">
        <f t="shared" si="62"/>
        <v>0</v>
      </c>
      <c r="T1324" s="28">
        <f>(1-NCW!M1324)</f>
        <v>1</v>
      </c>
    </row>
    <row r="1325" spans="1:20" x14ac:dyDescent="0.2">
      <c r="A1325">
        <v>1325</v>
      </c>
      <c r="B1325" s="9">
        <f>NCW!A1325</f>
        <v>0</v>
      </c>
      <c r="C1325" s="27">
        <f>NCW!B1325</f>
        <v>0</v>
      </c>
      <c r="D1325" s="19">
        <f>NCW!C1325</f>
        <v>0</v>
      </c>
      <c r="E1325" s="9">
        <f>NCW!N1325</f>
        <v>0</v>
      </c>
      <c r="F1325" s="9">
        <f>NCW!A1325</f>
        <v>0</v>
      </c>
      <c r="G1325" s="10">
        <f>NCW!D1325</f>
        <v>0</v>
      </c>
      <c r="H1325" s="15">
        <f>NCW!E1325</f>
        <v>0</v>
      </c>
      <c r="I1325" s="23">
        <f>NCW!F1325</f>
        <v>0</v>
      </c>
      <c r="J1325" s="15">
        <f>NCW!G1325</f>
        <v>0</v>
      </c>
      <c r="K1325" s="15">
        <f>NCW!H1325</f>
        <v>0</v>
      </c>
      <c r="L1325" s="15" t="str">
        <f t="shared" ca="1" si="60"/>
        <v/>
      </c>
      <c r="M1325" s="4">
        <f>NCW!J1325</f>
        <v>0</v>
      </c>
      <c r="N1325" s="6">
        <f>NCW!K1325</f>
        <v>0</v>
      </c>
      <c r="O1325" s="11">
        <f>SUMIF(Invoiced!$C$2:$C$8000, F1325,Invoiced!$H$2:$H$8000)</f>
        <v>0</v>
      </c>
      <c r="P1325" s="18">
        <f t="shared" si="61"/>
        <v>0</v>
      </c>
      <c r="Q1325" s="7">
        <f>NCW!L1325</f>
        <v>0</v>
      </c>
      <c r="R1325" s="12">
        <f>SUMIF(Invoiced!$C$2:$C$8000, F1325,Invoiced!$I$2:$I$8000)</f>
        <v>0</v>
      </c>
      <c r="S1325" s="2">
        <f t="shared" si="62"/>
        <v>0</v>
      </c>
      <c r="T1325" s="28">
        <f>(1-NCW!M1325)</f>
        <v>1</v>
      </c>
    </row>
    <row r="1326" spans="1:20" x14ac:dyDescent="0.2">
      <c r="A1326">
        <v>1326</v>
      </c>
      <c r="B1326" s="9">
        <f>NCW!A1326</f>
        <v>0</v>
      </c>
      <c r="C1326" s="27">
        <f>NCW!B1326</f>
        <v>0</v>
      </c>
      <c r="D1326" s="19">
        <f>NCW!C1326</f>
        <v>0</v>
      </c>
      <c r="E1326" s="9">
        <f>NCW!N1326</f>
        <v>0</v>
      </c>
      <c r="F1326" s="9">
        <f>NCW!A1326</f>
        <v>0</v>
      </c>
      <c r="G1326" s="10">
        <f>NCW!D1326</f>
        <v>0</v>
      </c>
      <c r="H1326" s="15">
        <f>NCW!E1326</f>
        <v>0</v>
      </c>
      <c r="I1326" s="23">
        <f>NCW!F1326</f>
        <v>0</v>
      </c>
      <c r="J1326" s="15">
        <f>NCW!G1326</f>
        <v>0</v>
      </c>
      <c r="K1326" s="15">
        <f>NCW!H1326</f>
        <v>0</v>
      </c>
      <c r="L1326" s="15" t="str">
        <f t="shared" ca="1" si="60"/>
        <v/>
      </c>
      <c r="M1326" s="4">
        <f>NCW!J1326</f>
        <v>0</v>
      </c>
      <c r="N1326" s="6">
        <f>NCW!K1326</f>
        <v>0</v>
      </c>
      <c r="O1326" s="11">
        <f>SUMIF(Invoiced!$C$2:$C$8000, F1326,Invoiced!$H$2:$H$8000)</f>
        <v>0</v>
      </c>
      <c r="P1326" s="18">
        <f t="shared" si="61"/>
        <v>0</v>
      </c>
      <c r="Q1326" s="7">
        <f>NCW!L1326</f>
        <v>0</v>
      </c>
      <c r="R1326" s="12">
        <f>SUMIF(Invoiced!$C$2:$C$8000, F1326,Invoiced!$I$2:$I$8000)</f>
        <v>0</v>
      </c>
      <c r="S1326" s="2">
        <f t="shared" si="62"/>
        <v>0</v>
      </c>
      <c r="T1326" s="28">
        <f>(1-NCW!M1326)</f>
        <v>1</v>
      </c>
    </row>
    <row r="1327" spans="1:20" x14ac:dyDescent="0.2">
      <c r="A1327">
        <v>1327</v>
      </c>
      <c r="B1327" s="9">
        <f>NCW!A1327</f>
        <v>0</v>
      </c>
      <c r="C1327" s="27">
        <f>NCW!B1327</f>
        <v>0</v>
      </c>
      <c r="D1327" s="19">
        <f>NCW!C1327</f>
        <v>0</v>
      </c>
      <c r="E1327" s="9">
        <f>NCW!N1327</f>
        <v>0</v>
      </c>
      <c r="F1327" s="9">
        <f>NCW!A1327</f>
        <v>0</v>
      </c>
      <c r="G1327" s="10">
        <f>NCW!D1327</f>
        <v>0</v>
      </c>
      <c r="H1327" s="15">
        <f>NCW!E1327</f>
        <v>0</v>
      </c>
      <c r="I1327" s="23">
        <f>NCW!F1327</f>
        <v>0</v>
      </c>
      <c r="J1327" s="15">
        <f>NCW!G1327</f>
        <v>0</v>
      </c>
      <c r="K1327" s="15">
        <f>NCW!H1327</f>
        <v>0</v>
      </c>
      <c r="L1327" s="15" t="str">
        <f t="shared" ca="1" si="60"/>
        <v/>
      </c>
      <c r="M1327" s="4">
        <f>NCW!J1327</f>
        <v>0</v>
      </c>
      <c r="N1327" s="6">
        <f>NCW!K1327</f>
        <v>0</v>
      </c>
      <c r="O1327" s="11">
        <f>SUMIF(Invoiced!$C$2:$C$8000, F1327,Invoiced!$H$2:$H$8000)</f>
        <v>0</v>
      </c>
      <c r="P1327" s="18">
        <f t="shared" si="61"/>
        <v>0</v>
      </c>
      <c r="Q1327" s="7">
        <f>NCW!L1327</f>
        <v>0</v>
      </c>
      <c r="R1327" s="12">
        <f>SUMIF(Invoiced!$C$2:$C$8000, F1327,Invoiced!$I$2:$I$8000)</f>
        <v>0</v>
      </c>
      <c r="S1327" s="2">
        <f t="shared" si="62"/>
        <v>0</v>
      </c>
      <c r="T1327" s="28">
        <f>(1-NCW!M1327)</f>
        <v>1</v>
      </c>
    </row>
    <row r="1328" spans="1:20" x14ac:dyDescent="0.2">
      <c r="A1328">
        <v>1328</v>
      </c>
      <c r="B1328" s="9">
        <f>NCW!A1328</f>
        <v>0</v>
      </c>
      <c r="C1328" s="27">
        <f>NCW!B1328</f>
        <v>0</v>
      </c>
      <c r="D1328" s="19">
        <f>NCW!C1328</f>
        <v>0</v>
      </c>
      <c r="E1328" s="9">
        <f>NCW!N1328</f>
        <v>0</v>
      </c>
      <c r="F1328" s="9">
        <f>NCW!A1328</f>
        <v>0</v>
      </c>
      <c r="G1328" s="10">
        <f>NCW!D1328</f>
        <v>0</v>
      </c>
      <c r="H1328" s="15">
        <f>NCW!E1328</f>
        <v>0</v>
      </c>
      <c r="I1328" s="23">
        <f>NCW!F1328</f>
        <v>0</v>
      </c>
      <c r="J1328" s="15">
        <f>NCW!G1328</f>
        <v>0</v>
      </c>
      <c r="K1328" s="15">
        <f>NCW!H1328</f>
        <v>0</v>
      </c>
      <c r="L1328" s="15" t="str">
        <f t="shared" ca="1" si="60"/>
        <v/>
      </c>
      <c r="M1328" s="4">
        <f>NCW!J1328</f>
        <v>0</v>
      </c>
      <c r="N1328" s="6">
        <f>NCW!K1328</f>
        <v>0</v>
      </c>
      <c r="O1328" s="11">
        <f>SUMIF(Invoiced!$C$2:$C$8000, F1328,Invoiced!$H$2:$H$8000)</f>
        <v>0</v>
      </c>
      <c r="P1328" s="18">
        <f t="shared" si="61"/>
        <v>0</v>
      </c>
      <c r="Q1328" s="7">
        <f>NCW!L1328</f>
        <v>0</v>
      </c>
      <c r="R1328" s="12">
        <f>SUMIF(Invoiced!$C$2:$C$8000, F1328,Invoiced!$I$2:$I$8000)</f>
        <v>0</v>
      </c>
      <c r="S1328" s="2">
        <f t="shared" si="62"/>
        <v>0</v>
      </c>
      <c r="T1328" s="28">
        <f>(1-NCW!M1328)</f>
        <v>1</v>
      </c>
    </row>
    <row r="1329" spans="1:20" x14ac:dyDescent="0.2">
      <c r="A1329">
        <v>1329</v>
      </c>
      <c r="B1329" s="9">
        <f>NCW!A1329</f>
        <v>0</v>
      </c>
      <c r="C1329" s="27">
        <f>NCW!B1329</f>
        <v>0</v>
      </c>
      <c r="D1329" s="19">
        <f>NCW!C1329</f>
        <v>0</v>
      </c>
      <c r="E1329" s="9">
        <f>NCW!N1329</f>
        <v>0</v>
      </c>
      <c r="F1329" s="9">
        <f>NCW!A1329</f>
        <v>0</v>
      </c>
      <c r="G1329" s="10">
        <f>NCW!D1329</f>
        <v>0</v>
      </c>
      <c r="H1329" s="15">
        <f>NCW!E1329</f>
        <v>0</v>
      </c>
      <c r="I1329" s="23">
        <f>NCW!F1329</f>
        <v>0</v>
      </c>
      <c r="J1329" s="15">
        <f>NCW!G1329</f>
        <v>0</v>
      </c>
      <c r="K1329" s="15">
        <f>NCW!H1329</f>
        <v>0</v>
      </c>
      <c r="L1329" s="15" t="str">
        <f t="shared" ca="1" si="60"/>
        <v/>
      </c>
      <c r="M1329" s="4">
        <f>NCW!J1329</f>
        <v>0</v>
      </c>
      <c r="N1329" s="6">
        <f>NCW!K1329</f>
        <v>0</v>
      </c>
      <c r="O1329" s="11">
        <f>SUMIF(Invoiced!$C$2:$C$8000, F1329,Invoiced!$H$2:$H$8000)</f>
        <v>0</v>
      </c>
      <c r="P1329" s="18">
        <f t="shared" si="61"/>
        <v>0</v>
      </c>
      <c r="Q1329" s="7">
        <f>NCW!L1329</f>
        <v>0</v>
      </c>
      <c r="R1329" s="12">
        <f>SUMIF(Invoiced!$C$2:$C$8000, F1329,Invoiced!$I$2:$I$8000)</f>
        <v>0</v>
      </c>
      <c r="S1329" s="2">
        <f t="shared" si="62"/>
        <v>0</v>
      </c>
      <c r="T1329" s="28">
        <f>(1-NCW!M1329)</f>
        <v>1</v>
      </c>
    </row>
    <row r="1330" spans="1:20" x14ac:dyDescent="0.2">
      <c r="A1330">
        <v>1330</v>
      </c>
      <c r="B1330" s="9">
        <f>NCW!A1330</f>
        <v>0</v>
      </c>
      <c r="C1330" s="27">
        <f>NCW!B1330</f>
        <v>0</v>
      </c>
      <c r="D1330" s="19">
        <f>NCW!C1330</f>
        <v>0</v>
      </c>
      <c r="E1330" s="9">
        <f>NCW!N1330</f>
        <v>0</v>
      </c>
      <c r="F1330" s="9">
        <f>NCW!A1330</f>
        <v>0</v>
      </c>
      <c r="G1330" s="10">
        <f>NCW!D1330</f>
        <v>0</v>
      </c>
      <c r="H1330" s="15">
        <f>NCW!E1330</f>
        <v>0</v>
      </c>
      <c r="I1330" s="23">
        <f>NCW!F1330</f>
        <v>0</v>
      </c>
      <c r="J1330" s="15">
        <f>NCW!G1330</f>
        <v>0</v>
      </c>
      <c r="K1330" s="15">
        <f>NCW!H1330</f>
        <v>0</v>
      </c>
      <c r="L1330" s="15" t="str">
        <f t="shared" ca="1" si="60"/>
        <v/>
      </c>
      <c r="M1330" s="4">
        <f>NCW!J1330</f>
        <v>0</v>
      </c>
      <c r="N1330" s="6">
        <f>NCW!K1330</f>
        <v>0</v>
      </c>
      <c r="O1330" s="11">
        <f>SUMIF(Invoiced!$C$2:$C$8000, F1330,Invoiced!$H$2:$H$8000)</f>
        <v>0</v>
      </c>
      <c r="P1330" s="18">
        <f t="shared" si="61"/>
        <v>0</v>
      </c>
      <c r="Q1330" s="7">
        <f>NCW!L1330</f>
        <v>0</v>
      </c>
      <c r="R1330" s="12">
        <f>SUMIF(Invoiced!$C$2:$C$8000, F1330,Invoiced!$I$2:$I$8000)</f>
        <v>0</v>
      </c>
      <c r="S1330" s="2">
        <f t="shared" si="62"/>
        <v>0</v>
      </c>
      <c r="T1330" s="28">
        <f>(1-NCW!M1330)</f>
        <v>1</v>
      </c>
    </row>
    <row r="1331" spans="1:20" x14ac:dyDescent="0.2">
      <c r="A1331">
        <v>1331</v>
      </c>
      <c r="B1331" s="9">
        <f>NCW!A1331</f>
        <v>0</v>
      </c>
      <c r="C1331" s="27">
        <f>NCW!B1331</f>
        <v>0</v>
      </c>
      <c r="D1331" s="19">
        <f>NCW!C1331</f>
        <v>0</v>
      </c>
      <c r="E1331" s="9">
        <f>NCW!N1331</f>
        <v>0</v>
      </c>
      <c r="F1331" s="9">
        <f>NCW!A1331</f>
        <v>0</v>
      </c>
      <c r="G1331" s="10">
        <f>NCW!D1331</f>
        <v>0</v>
      </c>
      <c r="H1331" s="15">
        <f>NCW!E1331</f>
        <v>0</v>
      </c>
      <c r="I1331" s="23">
        <f>NCW!F1331</f>
        <v>0</v>
      </c>
      <c r="J1331" s="15">
        <f>NCW!G1331</f>
        <v>0</v>
      </c>
      <c r="K1331" s="15">
        <f>NCW!H1331</f>
        <v>0</v>
      </c>
      <c r="L1331" s="15" t="str">
        <f t="shared" ca="1" si="60"/>
        <v/>
      </c>
      <c r="M1331" s="4">
        <f>NCW!J1331</f>
        <v>0</v>
      </c>
      <c r="N1331" s="6">
        <f>NCW!K1331</f>
        <v>0</v>
      </c>
      <c r="O1331" s="11">
        <f>SUMIF(Invoiced!$C$2:$C$8000, F1331,Invoiced!$H$2:$H$8000)</f>
        <v>0</v>
      </c>
      <c r="P1331" s="18">
        <f t="shared" si="61"/>
        <v>0</v>
      </c>
      <c r="Q1331" s="7">
        <f>NCW!L1331</f>
        <v>0</v>
      </c>
      <c r="R1331" s="12">
        <f>SUMIF(Invoiced!$C$2:$C$8000, F1331,Invoiced!$I$2:$I$8000)</f>
        <v>0</v>
      </c>
      <c r="S1331" s="2">
        <f t="shared" si="62"/>
        <v>0</v>
      </c>
      <c r="T1331" s="28">
        <f>(1-NCW!M1331)</f>
        <v>1</v>
      </c>
    </row>
    <row r="1332" spans="1:20" x14ac:dyDescent="0.2">
      <c r="A1332">
        <v>1332</v>
      </c>
      <c r="B1332" s="9">
        <f>NCW!A1332</f>
        <v>0</v>
      </c>
      <c r="C1332" s="27">
        <f>NCW!B1332</f>
        <v>0</v>
      </c>
      <c r="D1332" s="19">
        <f>NCW!C1332</f>
        <v>0</v>
      </c>
      <c r="E1332" s="9">
        <f>NCW!N1332</f>
        <v>0</v>
      </c>
      <c r="F1332" s="9">
        <f>NCW!A1332</f>
        <v>0</v>
      </c>
      <c r="G1332" s="10">
        <f>NCW!D1332</f>
        <v>0</v>
      </c>
      <c r="H1332" s="15">
        <f>NCW!E1332</f>
        <v>0</v>
      </c>
      <c r="I1332" s="23">
        <f>NCW!F1332</f>
        <v>0</v>
      </c>
      <c r="J1332" s="15">
        <f>NCW!G1332</f>
        <v>0</v>
      </c>
      <c r="K1332" s="15">
        <f>NCW!H1332</f>
        <v>0</v>
      </c>
      <c r="L1332" s="15" t="str">
        <f t="shared" ca="1" si="60"/>
        <v/>
      </c>
      <c r="M1332" s="4">
        <f>NCW!J1332</f>
        <v>0</v>
      </c>
      <c r="N1332" s="6">
        <f>NCW!K1332</f>
        <v>0</v>
      </c>
      <c r="O1332" s="11">
        <f>SUMIF(Invoiced!$C$2:$C$8000, F1332,Invoiced!$H$2:$H$8000)</f>
        <v>0</v>
      </c>
      <c r="P1332" s="18">
        <f t="shared" si="61"/>
        <v>0</v>
      </c>
      <c r="Q1332" s="7">
        <f>NCW!L1332</f>
        <v>0</v>
      </c>
      <c r="R1332" s="12">
        <f>SUMIF(Invoiced!$C$2:$C$8000, F1332,Invoiced!$I$2:$I$8000)</f>
        <v>0</v>
      </c>
      <c r="S1332" s="2">
        <f t="shared" si="62"/>
        <v>0</v>
      </c>
      <c r="T1332" s="28">
        <f>(1-NCW!M1332)</f>
        <v>1</v>
      </c>
    </row>
    <row r="1333" spans="1:20" x14ac:dyDescent="0.2">
      <c r="A1333">
        <v>1333</v>
      </c>
      <c r="B1333" s="9">
        <f>NCW!A1333</f>
        <v>0</v>
      </c>
      <c r="C1333" s="27">
        <f>NCW!B1333</f>
        <v>0</v>
      </c>
      <c r="D1333" s="19">
        <f>NCW!C1333</f>
        <v>0</v>
      </c>
      <c r="E1333" s="9">
        <f>NCW!N1333</f>
        <v>0</v>
      </c>
      <c r="F1333" s="9">
        <f>NCW!A1333</f>
        <v>0</v>
      </c>
      <c r="G1333" s="10">
        <f>NCW!D1333</f>
        <v>0</v>
      </c>
      <c r="H1333" s="15">
        <f>NCW!E1333</f>
        <v>0</v>
      </c>
      <c r="I1333" s="23">
        <f>NCW!F1333</f>
        <v>0</v>
      </c>
      <c r="J1333" s="15">
        <f>NCW!G1333</f>
        <v>0</v>
      </c>
      <c r="K1333" s="15">
        <f>NCW!H1333</f>
        <v>0</v>
      </c>
      <c r="L1333" s="15" t="str">
        <f t="shared" ca="1" si="60"/>
        <v/>
      </c>
      <c r="M1333" s="4">
        <f>NCW!J1333</f>
        <v>0</v>
      </c>
      <c r="N1333" s="6">
        <f>NCW!K1333</f>
        <v>0</v>
      </c>
      <c r="O1333" s="11">
        <f>SUMIF(Invoiced!$C$2:$C$8000, F1333,Invoiced!$H$2:$H$8000)</f>
        <v>0</v>
      </c>
      <c r="P1333" s="18">
        <f t="shared" si="61"/>
        <v>0</v>
      </c>
      <c r="Q1333" s="7">
        <f>NCW!L1333</f>
        <v>0</v>
      </c>
      <c r="R1333" s="12">
        <f>SUMIF(Invoiced!$C$2:$C$8000, F1333,Invoiced!$I$2:$I$8000)</f>
        <v>0</v>
      </c>
      <c r="S1333" s="2">
        <f t="shared" si="62"/>
        <v>0</v>
      </c>
      <c r="T1333" s="28">
        <f>(1-NCW!M1333)</f>
        <v>1</v>
      </c>
    </row>
    <row r="1334" spans="1:20" x14ac:dyDescent="0.2">
      <c r="A1334">
        <v>1334</v>
      </c>
      <c r="B1334" s="9">
        <f>NCW!A1334</f>
        <v>0</v>
      </c>
      <c r="C1334" s="27">
        <f>NCW!B1334</f>
        <v>0</v>
      </c>
      <c r="D1334" s="19">
        <f>NCW!C1334</f>
        <v>0</v>
      </c>
      <c r="E1334" s="9">
        <f>NCW!N1334</f>
        <v>0</v>
      </c>
      <c r="F1334" s="9">
        <f>NCW!A1334</f>
        <v>0</v>
      </c>
      <c r="G1334" s="10">
        <f>NCW!D1334</f>
        <v>0</v>
      </c>
      <c r="H1334" s="15">
        <f>NCW!E1334</f>
        <v>0</v>
      </c>
      <c r="I1334" s="23">
        <f>NCW!F1334</f>
        <v>0</v>
      </c>
      <c r="J1334" s="15">
        <f>NCW!G1334</f>
        <v>0</v>
      </c>
      <c r="K1334" s="15">
        <f>NCW!H1334</f>
        <v>0</v>
      </c>
      <c r="L1334" s="15" t="str">
        <f t="shared" ca="1" si="60"/>
        <v/>
      </c>
      <c r="M1334" s="4">
        <f>NCW!J1334</f>
        <v>0</v>
      </c>
      <c r="N1334" s="6">
        <f>NCW!K1334</f>
        <v>0</v>
      </c>
      <c r="O1334" s="11">
        <f>SUMIF(Invoiced!$C$2:$C$8000, F1334,Invoiced!$H$2:$H$8000)</f>
        <v>0</v>
      </c>
      <c r="P1334" s="18">
        <f t="shared" si="61"/>
        <v>0</v>
      </c>
      <c r="Q1334" s="7">
        <f>NCW!L1334</f>
        <v>0</v>
      </c>
      <c r="R1334" s="12">
        <f>SUMIF(Invoiced!$C$2:$C$8000, F1334,Invoiced!$I$2:$I$8000)</f>
        <v>0</v>
      </c>
      <c r="S1334" s="2">
        <f t="shared" si="62"/>
        <v>0</v>
      </c>
      <c r="T1334" s="28">
        <f>(1-NCW!M1334)</f>
        <v>1</v>
      </c>
    </row>
    <row r="1335" spans="1:20" x14ac:dyDescent="0.2">
      <c r="A1335">
        <v>1335</v>
      </c>
      <c r="B1335" s="9">
        <f>NCW!A1335</f>
        <v>0</v>
      </c>
      <c r="C1335" s="27">
        <f>NCW!B1335</f>
        <v>0</v>
      </c>
      <c r="D1335" s="19">
        <f>NCW!C1335</f>
        <v>0</v>
      </c>
      <c r="E1335" s="9">
        <f>NCW!N1335</f>
        <v>0</v>
      </c>
      <c r="F1335" s="9">
        <f>NCW!A1335</f>
        <v>0</v>
      </c>
      <c r="G1335" s="10">
        <f>NCW!D1335</f>
        <v>0</v>
      </c>
      <c r="H1335" s="15">
        <f>NCW!E1335</f>
        <v>0</v>
      </c>
      <c r="I1335" s="23">
        <f>NCW!F1335</f>
        <v>0</v>
      </c>
      <c r="J1335" s="15">
        <f>NCW!G1335</f>
        <v>0</v>
      </c>
      <c r="K1335" s="15">
        <f>NCW!H1335</f>
        <v>0</v>
      </c>
      <c r="L1335" s="15" t="str">
        <f t="shared" ca="1" si="60"/>
        <v/>
      </c>
      <c r="M1335" s="4">
        <f>NCW!J1335</f>
        <v>0</v>
      </c>
      <c r="N1335" s="6">
        <f>NCW!K1335</f>
        <v>0</v>
      </c>
      <c r="O1335" s="11">
        <f>SUMIF(Invoiced!$C$2:$C$8000, F1335,Invoiced!$H$2:$H$8000)</f>
        <v>0</v>
      </c>
      <c r="P1335" s="18">
        <f t="shared" si="61"/>
        <v>0</v>
      </c>
      <c r="Q1335" s="7">
        <f>NCW!L1335</f>
        <v>0</v>
      </c>
      <c r="R1335" s="12">
        <f>SUMIF(Invoiced!$C$2:$C$8000, F1335,Invoiced!$I$2:$I$8000)</f>
        <v>0</v>
      </c>
      <c r="S1335" s="2">
        <f t="shared" si="62"/>
        <v>0</v>
      </c>
      <c r="T1335" s="28">
        <f>(1-NCW!M1335)</f>
        <v>1</v>
      </c>
    </row>
    <row r="1336" spans="1:20" x14ac:dyDescent="0.2">
      <c r="A1336">
        <v>1336</v>
      </c>
      <c r="B1336" s="9">
        <f>NCW!A1336</f>
        <v>0</v>
      </c>
      <c r="C1336" s="27">
        <f>NCW!B1336</f>
        <v>0</v>
      </c>
      <c r="D1336" s="19">
        <f>NCW!C1336</f>
        <v>0</v>
      </c>
      <c r="E1336" s="9">
        <f>NCW!N1336</f>
        <v>0</v>
      </c>
      <c r="F1336" s="9">
        <f>NCW!A1336</f>
        <v>0</v>
      </c>
      <c r="G1336" s="10">
        <f>NCW!D1336</f>
        <v>0</v>
      </c>
      <c r="H1336" s="15">
        <f>NCW!E1336</f>
        <v>0</v>
      </c>
      <c r="I1336" s="23">
        <f>NCW!F1336</f>
        <v>0</v>
      </c>
      <c r="J1336" s="15">
        <f>NCW!G1336</f>
        <v>0</v>
      </c>
      <c r="K1336" s="15">
        <f>NCW!H1336</f>
        <v>0</v>
      </c>
      <c r="L1336" s="15" t="str">
        <f t="shared" ca="1" si="60"/>
        <v/>
      </c>
      <c r="M1336" s="4">
        <f>NCW!J1336</f>
        <v>0</v>
      </c>
      <c r="N1336" s="6">
        <f>NCW!K1336</f>
        <v>0</v>
      </c>
      <c r="O1336" s="11">
        <f>SUMIF(Invoiced!$C$2:$C$8000, F1336,Invoiced!$H$2:$H$8000)</f>
        <v>0</v>
      </c>
      <c r="P1336" s="18">
        <f t="shared" si="61"/>
        <v>0</v>
      </c>
      <c r="Q1336" s="7">
        <f>NCW!L1336</f>
        <v>0</v>
      </c>
      <c r="R1336" s="12">
        <f>SUMIF(Invoiced!$C$2:$C$8000, F1336,Invoiced!$I$2:$I$8000)</f>
        <v>0</v>
      </c>
      <c r="S1336" s="2">
        <f t="shared" si="62"/>
        <v>0</v>
      </c>
      <c r="T1336" s="28">
        <f>(1-NCW!M1336)</f>
        <v>1</v>
      </c>
    </row>
    <row r="1337" spans="1:20" x14ac:dyDescent="0.2">
      <c r="A1337">
        <v>1337</v>
      </c>
      <c r="B1337" s="9">
        <f>NCW!A1337</f>
        <v>0</v>
      </c>
      <c r="C1337" s="27">
        <f>NCW!B1337</f>
        <v>0</v>
      </c>
      <c r="D1337" s="19">
        <f>NCW!C1337</f>
        <v>0</v>
      </c>
      <c r="E1337" s="9">
        <f>NCW!N1337</f>
        <v>0</v>
      </c>
      <c r="F1337" s="9">
        <f>NCW!A1337</f>
        <v>0</v>
      </c>
      <c r="G1337" s="10">
        <f>NCW!D1337</f>
        <v>0</v>
      </c>
      <c r="H1337" s="15">
        <f>NCW!E1337</f>
        <v>0</v>
      </c>
      <c r="I1337" s="23">
        <f>NCW!F1337</f>
        <v>0</v>
      </c>
      <c r="J1337" s="15">
        <f>NCW!G1337</f>
        <v>0</v>
      </c>
      <c r="K1337" s="15">
        <f>NCW!H1337</f>
        <v>0</v>
      </c>
      <c r="L1337" s="15" t="str">
        <f t="shared" ca="1" si="60"/>
        <v/>
      </c>
      <c r="M1337" s="4">
        <f>NCW!J1337</f>
        <v>0</v>
      </c>
      <c r="N1337" s="6">
        <f>NCW!K1337</f>
        <v>0</v>
      </c>
      <c r="O1337" s="11">
        <f>SUMIF(Invoiced!$C$2:$C$8000, F1337,Invoiced!$H$2:$H$8000)</f>
        <v>0</v>
      </c>
      <c r="P1337" s="18">
        <f t="shared" si="61"/>
        <v>0</v>
      </c>
      <c r="Q1337" s="7">
        <f>NCW!L1337</f>
        <v>0</v>
      </c>
      <c r="R1337" s="12">
        <f>SUMIF(Invoiced!$C$2:$C$8000, F1337,Invoiced!$I$2:$I$8000)</f>
        <v>0</v>
      </c>
      <c r="S1337" s="2">
        <f t="shared" si="62"/>
        <v>0</v>
      </c>
      <c r="T1337" s="28">
        <f>(1-NCW!M1337)</f>
        <v>1</v>
      </c>
    </row>
    <row r="1338" spans="1:20" x14ac:dyDescent="0.2">
      <c r="A1338">
        <v>1338</v>
      </c>
      <c r="B1338" s="9">
        <f>NCW!A1338</f>
        <v>0</v>
      </c>
      <c r="C1338" s="27">
        <f>NCW!B1338</f>
        <v>0</v>
      </c>
      <c r="D1338" s="19">
        <f>NCW!C1338</f>
        <v>0</v>
      </c>
      <c r="E1338" s="9">
        <f>NCW!N1338</f>
        <v>0</v>
      </c>
      <c r="F1338" s="9">
        <f>NCW!A1338</f>
        <v>0</v>
      </c>
      <c r="G1338" s="10">
        <f>NCW!D1338</f>
        <v>0</v>
      </c>
      <c r="H1338" s="15">
        <f>NCW!E1338</f>
        <v>0</v>
      </c>
      <c r="I1338" s="23">
        <f>NCW!F1338</f>
        <v>0</v>
      </c>
      <c r="J1338" s="15">
        <f>NCW!G1338</f>
        <v>0</v>
      </c>
      <c r="K1338" s="15">
        <f>NCW!H1338</f>
        <v>0</v>
      </c>
      <c r="L1338" s="15" t="str">
        <f t="shared" ca="1" si="60"/>
        <v/>
      </c>
      <c r="M1338" s="4">
        <f>NCW!J1338</f>
        <v>0</v>
      </c>
      <c r="N1338" s="6">
        <f>NCW!K1338</f>
        <v>0</v>
      </c>
      <c r="O1338" s="11">
        <f>SUMIF(Invoiced!$C$2:$C$8000, F1338,Invoiced!$H$2:$H$8000)</f>
        <v>0</v>
      </c>
      <c r="P1338" s="18">
        <f t="shared" si="61"/>
        <v>0</v>
      </c>
      <c r="Q1338" s="7">
        <f>NCW!L1338</f>
        <v>0</v>
      </c>
      <c r="R1338" s="12">
        <f>SUMIF(Invoiced!$C$2:$C$8000, F1338,Invoiced!$I$2:$I$8000)</f>
        <v>0</v>
      </c>
      <c r="S1338" s="2">
        <f t="shared" si="62"/>
        <v>0</v>
      </c>
      <c r="T1338" s="28">
        <f>(1-NCW!M1338)</f>
        <v>1</v>
      </c>
    </row>
    <row r="1339" spans="1:20" x14ac:dyDescent="0.2">
      <c r="A1339">
        <v>1339</v>
      </c>
      <c r="B1339" s="9">
        <f>NCW!A1339</f>
        <v>0</v>
      </c>
      <c r="C1339" s="27">
        <f>NCW!B1339</f>
        <v>0</v>
      </c>
      <c r="D1339" s="19">
        <f>NCW!C1339</f>
        <v>0</v>
      </c>
      <c r="E1339" s="9">
        <f>NCW!N1339</f>
        <v>0</v>
      </c>
      <c r="F1339" s="9">
        <f>NCW!A1339</f>
        <v>0</v>
      </c>
      <c r="G1339" s="10">
        <f>NCW!D1339</f>
        <v>0</v>
      </c>
      <c r="H1339" s="15">
        <f>NCW!E1339</f>
        <v>0</v>
      </c>
      <c r="I1339" s="23">
        <f>NCW!F1339</f>
        <v>0</v>
      </c>
      <c r="J1339" s="15">
        <f>NCW!G1339</f>
        <v>0</v>
      </c>
      <c r="K1339" s="15">
        <f>NCW!H1339</f>
        <v>0</v>
      </c>
      <c r="L1339" s="15" t="str">
        <f t="shared" ca="1" si="60"/>
        <v/>
      </c>
      <c r="M1339" s="4">
        <f>NCW!J1339</f>
        <v>0</v>
      </c>
      <c r="N1339" s="6">
        <f>NCW!K1339</f>
        <v>0</v>
      </c>
      <c r="O1339" s="11">
        <f>SUMIF(Invoiced!$C$2:$C$8000, F1339,Invoiced!$H$2:$H$8000)</f>
        <v>0</v>
      </c>
      <c r="P1339" s="18">
        <f t="shared" si="61"/>
        <v>0</v>
      </c>
      <c r="Q1339" s="7">
        <f>NCW!L1339</f>
        <v>0</v>
      </c>
      <c r="R1339" s="12">
        <f>SUMIF(Invoiced!$C$2:$C$8000, F1339,Invoiced!$I$2:$I$8000)</f>
        <v>0</v>
      </c>
      <c r="S1339" s="2">
        <f t="shared" si="62"/>
        <v>0</v>
      </c>
      <c r="T1339" s="28">
        <f>(1-NCW!M1339)</f>
        <v>1</v>
      </c>
    </row>
    <row r="1340" spans="1:20" x14ac:dyDescent="0.2">
      <c r="A1340">
        <v>1340</v>
      </c>
      <c r="B1340" s="9">
        <f>NCW!A1340</f>
        <v>0</v>
      </c>
      <c r="C1340" s="27">
        <f>NCW!B1340</f>
        <v>0</v>
      </c>
      <c r="D1340" s="19">
        <f>NCW!C1340</f>
        <v>0</v>
      </c>
      <c r="E1340" s="9">
        <f>NCW!N1340</f>
        <v>0</v>
      </c>
      <c r="F1340" s="9">
        <f>NCW!A1340</f>
        <v>0</v>
      </c>
      <c r="G1340" s="10">
        <f>NCW!D1340</f>
        <v>0</v>
      </c>
      <c r="H1340" s="15">
        <f>NCW!E1340</f>
        <v>0</v>
      </c>
      <c r="I1340" s="23">
        <f>NCW!F1340</f>
        <v>0</v>
      </c>
      <c r="J1340" s="15">
        <f>NCW!G1340</f>
        <v>0</v>
      </c>
      <c r="K1340" s="15">
        <f>NCW!H1340</f>
        <v>0</v>
      </c>
      <c r="L1340" s="15" t="str">
        <f t="shared" ca="1" si="60"/>
        <v/>
      </c>
      <c r="M1340" s="4">
        <f>NCW!J1340</f>
        <v>0</v>
      </c>
      <c r="N1340" s="6">
        <f>NCW!K1340</f>
        <v>0</v>
      </c>
      <c r="O1340" s="11">
        <f>SUMIF(Invoiced!$C$2:$C$8000, F1340,Invoiced!$H$2:$H$8000)</f>
        <v>0</v>
      </c>
      <c r="P1340" s="18">
        <f t="shared" si="61"/>
        <v>0</v>
      </c>
      <c r="Q1340" s="7">
        <f>NCW!L1340</f>
        <v>0</v>
      </c>
      <c r="R1340" s="12">
        <f>SUMIF(Invoiced!$C$2:$C$8000, F1340,Invoiced!$I$2:$I$8000)</f>
        <v>0</v>
      </c>
      <c r="S1340" s="2">
        <f t="shared" si="62"/>
        <v>0</v>
      </c>
      <c r="T1340" s="28">
        <f>(1-NCW!M1340)</f>
        <v>1</v>
      </c>
    </row>
    <row r="1341" spans="1:20" x14ac:dyDescent="0.2">
      <c r="A1341">
        <v>1341</v>
      </c>
      <c r="B1341" s="9">
        <f>NCW!A1341</f>
        <v>0</v>
      </c>
      <c r="C1341" s="27">
        <f>NCW!B1341</f>
        <v>0</v>
      </c>
      <c r="D1341" s="19">
        <f>NCW!C1341</f>
        <v>0</v>
      </c>
      <c r="E1341" s="9">
        <f>NCW!N1341</f>
        <v>0</v>
      </c>
      <c r="F1341" s="9">
        <f>NCW!A1341</f>
        <v>0</v>
      </c>
      <c r="G1341" s="10">
        <f>NCW!D1341</f>
        <v>0</v>
      </c>
      <c r="H1341" s="15">
        <f>NCW!E1341</f>
        <v>0</v>
      </c>
      <c r="I1341" s="23">
        <f>NCW!F1341</f>
        <v>0</v>
      </c>
      <c r="J1341" s="15">
        <f>NCW!G1341</f>
        <v>0</v>
      </c>
      <c r="K1341" s="15">
        <f>NCW!H1341</f>
        <v>0</v>
      </c>
      <c r="L1341" s="15" t="str">
        <f t="shared" ca="1" si="60"/>
        <v/>
      </c>
      <c r="M1341" s="4">
        <f>NCW!J1341</f>
        <v>0</v>
      </c>
      <c r="N1341" s="6">
        <f>NCW!K1341</f>
        <v>0</v>
      </c>
      <c r="O1341" s="11">
        <f>SUMIF(Invoiced!$C$2:$C$8000, F1341,Invoiced!$H$2:$H$8000)</f>
        <v>0</v>
      </c>
      <c r="P1341" s="18">
        <f t="shared" si="61"/>
        <v>0</v>
      </c>
      <c r="Q1341" s="7">
        <f>NCW!L1341</f>
        <v>0</v>
      </c>
      <c r="R1341" s="12">
        <f>SUMIF(Invoiced!$C$2:$C$8000, F1341,Invoiced!$I$2:$I$8000)</f>
        <v>0</v>
      </c>
      <c r="S1341" s="2">
        <f t="shared" si="62"/>
        <v>0</v>
      </c>
      <c r="T1341" s="28">
        <f>(1-NCW!M1341)</f>
        <v>1</v>
      </c>
    </row>
    <row r="1342" spans="1:20" x14ac:dyDescent="0.2">
      <c r="A1342">
        <v>1342</v>
      </c>
      <c r="B1342" s="9">
        <f>NCW!A1342</f>
        <v>0</v>
      </c>
      <c r="C1342" s="27">
        <f>NCW!B1342</f>
        <v>0</v>
      </c>
      <c r="D1342" s="19">
        <f>NCW!C1342</f>
        <v>0</v>
      </c>
      <c r="E1342" s="9">
        <f>NCW!N1342</f>
        <v>0</v>
      </c>
      <c r="F1342" s="9">
        <f>NCW!A1342</f>
        <v>0</v>
      </c>
      <c r="G1342" s="10">
        <f>NCW!D1342</f>
        <v>0</v>
      </c>
      <c r="H1342" s="15">
        <f>NCW!E1342</f>
        <v>0</v>
      </c>
      <c r="I1342" s="23">
        <f>NCW!F1342</f>
        <v>0</v>
      </c>
      <c r="J1342" s="15">
        <f>NCW!G1342</f>
        <v>0</v>
      </c>
      <c r="K1342" s="15">
        <f>NCW!H1342</f>
        <v>0</v>
      </c>
      <c r="L1342" s="15" t="str">
        <f t="shared" ca="1" si="60"/>
        <v/>
      </c>
      <c r="M1342" s="4">
        <f>NCW!J1342</f>
        <v>0</v>
      </c>
      <c r="N1342" s="6">
        <f>NCW!K1342</f>
        <v>0</v>
      </c>
      <c r="O1342" s="11">
        <f>SUMIF(Invoiced!$C$2:$C$8000, F1342,Invoiced!$H$2:$H$8000)</f>
        <v>0</v>
      </c>
      <c r="P1342" s="18">
        <f t="shared" si="61"/>
        <v>0</v>
      </c>
      <c r="Q1342" s="7">
        <f>NCW!L1342</f>
        <v>0</v>
      </c>
      <c r="R1342" s="12">
        <f>SUMIF(Invoiced!$C$2:$C$8000, F1342,Invoiced!$I$2:$I$8000)</f>
        <v>0</v>
      </c>
      <c r="S1342" s="2">
        <f t="shared" si="62"/>
        <v>0</v>
      </c>
      <c r="T1342" s="28">
        <f>(1-NCW!M1342)</f>
        <v>1</v>
      </c>
    </row>
    <row r="1343" spans="1:20" x14ac:dyDescent="0.2">
      <c r="A1343">
        <v>1343</v>
      </c>
      <c r="B1343" s="9">
        <f>NCW!A1343</f>
        <v>0</v>
      </c>
      <c r="C1343" s="27">
        <f>NCW!B1343</f>
        <v>0</v>
      </c>
      <c r="D1343" s="19">
        <f>NCW!C1343</f>
        <v>0</v>
      </c>
      <c r="E1343" s="9">
        <f>NCW!N1343</f>
        <v>0</v>
      </c>
      <c r="F1343" s="9">
        <f>NCW!A1343</f>
        <v>0</v>
      </c>
      <c r="G1343" s="10">
        <f>NCW!D1343</f>
        <v>0</v>
      </c>
      <c r="H1343" s="15">
        <f>NCW!E1343</f>
        <v>0</v>
      </c>
      <c r="I1343" s="23">
        <f>NCW!F1343</f>
        <v>0</v>
      </c>
      <c r="J1343" s="15">
        <f>NCW!G1343</f>
        <v>0</v>
      </c>
      <c r="K1343" s="15">
        <f>NCW!H1343</f>
        <v>0</v>
      </c>
      <c r="L1343" s="15" t="str">
        <f t="shared" ca="1" si="60"/>
        <v/>
      </c>
      <c r="M1343" s="4">
        <f>NCW!J1343</f>
        <v>0</v>
      </c>
      <c r="N1343" s="6">
        <f>NCW!K1343</f>
        <v>0</v>
      </c>
      <c r="O1343" s="11">
        <f>SUMIF(Invoiced!$C$2:$C$8000, F1343,Invoiced!$H$2:$H$8000)</f>
        <v>0</v>
      </c>
      <c r="P1343" s="18">
        <f t="shared" si="61"/>
        <v>0</v>
      </c>
      <c r="Q1343" s="7">
        <f>NCW!L1343</f>
        <v>0</v>
      </c>
      <c r="R1343" s="12">
        <f>SUMIF(Invoiced!$C$2:$C$8000, F1343,Invoiced!$I$2:$I$8000)</f>
        <v>0</v>
      </c>
      <c r="S1343" s="2">
        <f t="shared" si="62"/>
        <v>0</v>
      </c>
      <c r="T1343" s="28">
        <f>(1-NCW!M1343)</f>
        <v>1</v>
      </c>
    </row>
    <row r="1344" spans="1:20" x14ac:dyDescent="0.2">
      <c r="A1344">
        <v>1344</v>
      </c>
      <c r="B1344" s="9">
        <f>NCW!A1344</f>
        <v>0</v>
      </c>
      <c r="C1344" s="27">
        <f>NCW!B1344</f>
        <v>0</v>
      </c>
      <c r="D1344" s="19">
        <f>NCW!C1344</f>
        <v>0</v>
      </c>
      <c r="E1344" s="9">
        <f>NCW!N1344</f>
        <v>0</v>
      </c>
      <c r="F1344" s="9">
        <f>NCW!A1344</f>
        <v>0</v>
      </c>
      <c r="G1344" s="10">
        <f>NCW!D1344</f>
        <v>0</v>
      </c>
      <c r="H1344" s="15">
        <f>NCW!E1344</f>
        <v>0</v>
      </c>
      <c r="I1344" s="23">
        <f>NCW!F1344</f>
        <v>0</v>
      </c>
      <c r="J1344" s="15">
        <f>NCW!G1344</f>
        <v>0</v>
      </c>
      <c r="K1344" s="15">
        <f>NCW!H1344</f>
        <v>0</v>
      </c>
      <c r="L1344" s="15" t="str">
        <f t="shared" ca="1" si="60"/>
        <v/>
      </c>
      <c r="M1344" s="4">
        <f>NCW!J1344</f>
        <v>0</v>
      </c>
      <c r="N1344" s="6">
        <f>NCW!K1344</f>
        <v>0</v>
      </c>
      <c r="O1344" s="11">
        <f>SUMIF(Invoiced!$C$2:$C$8000, F1344,Invoiced!$H$2:$H$8000)</f>
        <v>0</v>
      </c>
      <c r="P1344" s="18">
        <f t="shared" si="61"/>
        <v>0</v>
      </c>
      <c r="Q1344" s="7">
        <f>NCW!L1344</f>
        <v>0</v>
      </c>
      <c r="R1344" s="12">
        <f>SUMIF(Invoiced!$C$2:$C$8000, F1344,Invoiced!$I$2:$I$8000)</f>
        <v>0</v>
      </c>
      <c r="S1344" s="2">
        <f t="shared" si="62"/>
        <v>0</v>
      </c>
      <c r="T1344" s="28">
        <f>(1-NCW!M1344)</f>
        <v>1</v>
      </c>
    </row>
    <row r="1345" spans="1:20" x14ac:dyDescent="0.2">
      <c r="A1345">
        <v>1345</v>
      </c>
      <c r="B1345" s="9">
        <f>NCW!A1345</f>
        <v>0</v>
      </c>
      <c r="C1345" s="27">
        <f>NCW!B1345</f>
        <v>0</v>
      </c>
      <c r="D1345" s="19">
        <f>NCW!C1345</f>
        <v>0</v>
      </c>
      <c r="E1345" s="9">
        <f>NCW!N1345</f>
        <v>0</v>
      </c>
      <c r="F1345" s="9">
        <f>NCW!A1345</f>
        <v>0</v>
      </c>
      <c r="G1345" s="10">
        <f>NCW!D1345</f>
        <v>0</v>
      </c>
      <c r="H1345" s="15">
        <f>NCW!E1345</f>
        <v>0</v>
      </c>
      <c r="I1345" s="23">
        <f>NCW!F1345</f>
        <v>0</v>
      </c>
      <c r="J1345" s="15">
        <f>NCW!G1345</f>
        <v>0</v>
      </c>
      <c r="K1345" s="15">
        <f>NCW!H1345</f>
        <v>0</v>
      </c>
      <c r="L1345" s="15" t="str">
        <f t="shared" ca="1" si="60"/>
        <v/>
      </c>
      <c r="M1345" s="4">
        <f>NCW!J1345</f>
        <v>0</v>
      </c>
      <c r="N1345" s="6">
        <f>NCW!K1345</f>
        <v>0</v>
      </c>
      <c r="O1345" s="11">
        <f>SUMIF(Invoiced!$C$2:$C$8000, F1345,Invoiced!$H$2:$H$8000)</f>
        <v>0</v>
      </c>
      <c r="P1345" s="18">
        <f t="shared" si="61"/>
        <v>0</v>
      </c>
      <c r="Q1345" s="7">
        <f>NCW!L1345</f>
        <v>0</v>
      </c>
      <c r="R1345" s="12">
        <f>SUMIF(Invoiced!$C$2:$C$8000, F1345,Invoiced!$I$2:$I$8000)</f>
        <v>0</v>
      </c>
      <c r="S1345" s="2">
        <f t="shared" si="62"/>
        <v>0</v>
      </c>
      <c r="T1345" s="28">
        <f>(1-NCW!M1345)</f>
        <v>1</v>
      </c>
    </row>
    <row r="1346" spans="1:20" x14ac:dyDescent="0.2">
      <c r="A1346">
        <v>1346</v>
      </c>
      <c r="B1346" s="9">
        <f>NCW!A1346</f>
        <v>0</v>
      </c>
      <c r="C1346" s="27">
        <f>NCW!B1346</f>
        <v>0</v>
      </c>
      <c r="D1346" s="19">
        <f>NCW!C1346</f>
        <v>0</v>
      </c>
      <c r="E1346" s="9">
        <f>NCW!N1346</f>
        <v>0</v>
      </c>
      <c r="F1346" s="9">
        <f>NCW!A1346</f>
        <v>0</v>
      </c>
      <c r="G1346" s="10">
        <f>NCW!D1346</f>
        <v>0</v>
      </c>
      <c r="H1346" s="15">
        <f>NCW!E1346</f>
        <v>0</v>
      </c>
      <c r="I1346" s="23">
        <f>NCW!F1346</f>
        <v>0</v>
      </c>
      <c r="J1346" s="15">
        <f>NCW!G1346</f>
        <v>0</v>
      </c>
      <c r="K1346" s="15">
        <f>NCW!H1346</f>
        <v>0</v>
      </c>
      <c r="L1346" s="15" t="str">
        <f t="shared" ca="1" si="60"/>
        <v/>
      </c>
      <c r="M1346" s="4">
        <f>NCW!J1346</f>
        <v>0</v>
      </c>
      <c r="N1346" s="6">
        <f>NCW!K1346</f>
        <v>0</v>
      </c>
      <c r="O1346" s="11">
        <f>SUMIF(Invoiced!$C$2:$C$8000, F1346,Invoiced!$H$2:$H$8000)</f>
        <v>0</v>
      </c>
      <c r="P1346" s="18">
        <f t="shared" si="61"/>
        <v>0</v>
      </c>
      <c r="Q1346" s="7">
        <f>NCW!L1346</f>
        <v>0</v>
      </c>
      <c r="R1346" s="12">
        <f>SUMIF(Invoiced!$C$2:$C$8000, F1346,Invoiced!$I$2:$I$8000)</f>
        <v>0</v>
      </c>
      <c r="S1346" s="2">
        <f t="shared" si="62"/>
        <v>0</v>
      </c>
      <c r="T1346" s="28">
        <f>(1-NCW!M1346)</f>
        <v>1</v>
      </c>
    </row>
    <row r="1347" spans="1:20" x14ac:dyDescent="0.2">
      <c r="A1347">
        <v>1347</v>
      </c>
      <c r="B1347" s="9">
        <f>NCW!A1347</f>
        <v>0</v>
      </c>
      <c r="C1347" s="27">
        <f>NCW!B1347</f>
        <v>0</v>
      </c>
      <c r="D1347" s="19">
        <f>NCW!C1347</f>
        <v>0</v>
      </c>
      <c r="E1347" s="9">
        <f>NCW!N1347</f>
        <v>0</v>
      </c>
      <c r="F1347" s="9">
        <f>NCW!A1347</f>
        <v>0</v>
      </c>
      <c r="G1347" s="10">
        <f>NCW!D1347</f>
        <v>0</v>
      </c>
      <c r="H1347" s="15">
        <f>NCW!E1347</f>
        <v>0</v>
      </c>
      <c r="I1347" s="23">
        <f>NCW!F1347</f>
        <v>0</v>
      </c>
      <c r="J1347" s="15">
        <f>NCW!G1347</f>
        <v>0</v>
      </c>
      <c r="K1347" s="15">
        <f>NCW!H1347</f>
        <v>0</v>
      </c>
      <c r="L1347" s="15" t="str">
        <f t="shared" ref="L1347:L1410" ca="1" si="63">IF(INDIRECT("NCW!I" &amp; A1347) = "","",INDIRECT("NCW!I" &amp; A1347) )</f>
        <v/>
      </c>
      <c r="M1347" s="4">
        <f>NCW!J1347</f>
        <v>0</v>
      </c>
      <c r="N1347" s="6">
        <f>NCW!K1347</f>
        <v>0</v>
      </c>
      <c r="O1347" s="11">
        <f>SUMIF(Invoiced!$C$2:$C$8000, F1347,Invoiced!$H$2:$H$8000)</f>
        <v>0</v>
      </c>
      <c r="P1347" s="18">
        <f t="shared" ref="P1347:P1410" si="64">M1347-O1347</f>
        <v>0</v>
      </c>
      <c r="Q1347" s="7">
        <f>NCW!L1347</f>
        <v>0</v>
      </c>
      <c r="R1347" s="12">
        <f>SUMIF(Invoiced!$C$2:$C$8000, F1347,Invoiced!$I$2:$I$8000)</f>
        <v>0</v>
      </c>
      <c r="S1347" s="2">
        <f t="shared" ref="S1347:S1410" si="65">Q1347-R1347</f>
        <v>0</v>
      </c>
      <c r="T1347" s="28">
        <f>(1-NCW!M1347)</f>
        <v>1</v>
      </c>
    </row>
    <row r="1348" spans="1:20" x14ac:dyDescent="0.2">
      <c r="A1348">
        <v>1348</v>
      </c>
      <c r="B1348" s="9">
        <f>NCW!A1348</f>
        <v>0</v>
      </c>
      <c r="C1348" s="27">
        <f>NCW!B1348</f>
        <v>0</v>
      </c>
      <c r="D1348" s="19">
        <f>NCW!C1348</f>
        <v>0</v>
      </c>
      <c r="E1348" s="9">
        <f>NCW!N1348</f>
        <v>0</v>
      </c>
      <c r="F1348" s="9">
        <f>NCW!A1348</f>
        <v>0</v>
      </c>
      <c r="G1348" s="10">
        <f>NCW!D1348</f>
        <v>0</v>
      </c>
      <c r="H1348" s="15">
        <f>NCW!E1348</f>
        <v>0</v>
      </c>
      <c r="I1348" s="23">
        <f>NCW!F1348</f>
        <v>0</v>
      </c>
      <c r="J1348" s="15">
        <f>NCW!G1348</f>
        <v>0</v>
      </c>
      <c r="K1348" s="15">
        <f>NCW!H1348</f>
        <v>0</v>
      </c>
      <c r="L1348" s="15" t="str">
        <f t="shared" ca="1" si="63"/>
        <v/>
      </c>
      <c r="M1348" s="4">
        <f>NCW!J1348</f>
        <v>0</v>
      </c>
      <c r="N1348" s="6">
        <f>NCW!K1348</f>
        <v>0</v>
      </c>
      <c r="O1348" s="11">
        <f>SUMIF(Invoiced!$C$2:$C$8000, F1348,Invoiced!$H$2:$H$8000)</f>
        <v>0</v>
      </c>
      <c r="P1348" s="18">
        <f t="shared" si="64"/>
        <v>0</v>
      </c>
      <c r="Q1348" s="7">
        <f>NCW!L1348</f>
        <v>0</v>
      </c>
      <c r="R1348" s="12">
        <f>SUMIF(Invoiced!$C$2:$C$8000, F1348,Invoiced!$I$2:$I$8000)</f>
        <v>0</v>
      </c>
      <c r="S1348" s="2">
        <f t="shared" si="65"/>
        <v>0</v>
      </c>
      <c r="T1348" s="28">
        <f>(1-NCW!M1348)</f>
        <v>1</v>
      </c>
    </row>
    <row r="1349" spans="1:20" x14ac:dyDescent="0.2">
      <c r="A1349">
        <v>1349</v>
      </c>
      <c r="B1349" s="9">
        <f>NCW!A1349</f>
        <v>0</v>
      </c>
      <c r="C1349" s="27">
        <f>NCW!B1349</f>
        <v>0</v>
      </c>
      <c r="D1349" s="19">
        <f>NCW!C1349</f>
        <v>0</v>
      </c>
      <c r="E1349" s="9">
        <f>NCW!N1349</f>
        <v>0</v>
      </c>
      <c r="F1349" s="9">
        <f>NCW!A1349</f>
        <v>0</v>
      </c>
      <c r="G1349" s="10">
        <f>NCW!D1349</f>
        <v>0</v>
      </c>
      <c r="H1349" s="15">
        <f>NCW!E1349</f>
        <v>0</v>
      </c>
      <c r="I1349" s="23">
        <f>NCW!F1349</f>
        <v>0</v>
      </c>
      <c r="J1349" s="15">
        <f>NCW!G1349</f>
        <v>0</v>
      </c>
      <c r="K1349" s="15">
        <f>NCW!H1349</f>
        <v>0</v>
      </c>
      <c r="L1349" s="15" t="str">
        <f t="shared" ca="1" si="63"/>
        <v/>
      </c>
      <c r="M1349" s="4">
        <f>NCW!J1349</f>
        <v>0</v>
      </c>
      <c r="N1349" s="6">
        <f>NCW!K1349</f>
        <v>0</v>
      </c>
      <c r="O1349" s="11">
        <f>SUMIF(Invoiced!$C$2:$C$8000, F1349,Invoiced!$H$2:$H$8000)</f>
        <v>0</v>
      </c>
      <c r="P1349" s="18">
        <f t="shared" si="64"/>
        <v>0</v>
      </c>
      <c r="Q1349" s="7">
        <f>NCW!L1349</f>
        <v>0</v>
      </c>
      <c r="R1349" s="12">
        <f>SUMIF(Invoiced!$C$2:$C$8000, F1349,Invoiced!$I$2:$I$8000)</f>
        <v>0</v>
      </c>
      <c r="S1349" s="2">
        <f t="shared" si="65"/>
        <v>0</v>
      </c>
      <c r="T1349" s="28">
        <f>(1-NCW!M1349)</f>
        <v>1</v>
      </c>
    </row>
    <row r="1350" spans="1:20" x14ac:dyDescent="0.2">
      <c r="A1350">
        <v>1350</v>
      </c>
      <c r="B1350" s="9">
        <f>NCW!A1350</f>
        <v>0</v>
      </c>
      <c r="C1350" s="27">
        <f>NCW!B1350</f>
        <v>0</v>
      </c>
      <c r="D1350" s="19">
        <f>NCW!C1350</f>
        <v>0</v>
      </c>
      <c r="E1350" s="9">
        <f>NCW!N1350</f>
        <v>0</v>
      </c>
      <c r="F1350" s="9">
        <f>NCW!A1350</f>
        <v>0</v>
      </c>
      <c r="G1350" s="10">
        <f>NCW!D1350</f>
        <v>0</v>
      </c>
      <c r="H1350" s="15">
        <f>NCW!E1350</f>
        <v>0</v>
      </c>
      <c r="I1350" s="23">
        <f>NCW!F1350</f>
        <v>0</v>
      </c>
      <c r="J1350" s="15">
        <f>NCW!G1350</f>
        <v>0</v>
      </c>
      <c r="K1350" s="15">
        <f>NCW!H1350</f>
        <v>0</v>
      </c>
      <c r="L1350" s="15" t="str">
        <f t="shared" ca="1" si="63"/>
        <v/>
      </c>
      <c r="M1350" s="4">
        <f>NCW!J1350</f>
        <v>0</v>
      </c>
      <c r="N1350" s="6">
        <f>NCW!K1350</f>
        <v>0</v>
      </c>
      <c r="O1350" s="11">
        <f>SUMIF(Invoiced!$C$2:$C$8000, F1350,Invoiced!$H$2:$H$8000)</f>
        <v>0</v>
      </c>
      <c r="P1350" s="18">
        <f t="shared" si="64"/>
        <v>0</v>
      </c>
      <c r="Q1350" s="7">
        <f>NCW!L1350</f>
        <v>0</v>
      </c>
      <c r="R1350" s="12">
        <f>SUMIF(Invoiced!$C$2:$C$8000, F1350,Invoiced!$I$2:$I$8000)</f>
        <v>0</v>
      </c>
      <c r="S1350" s="2">
        <f t="shared" si="65"/>
        <v>0</v>
      </c>
      <c r="T1350" s="28">
        <f>(1-NCW!M1350)</f>
        <v>1</v>
      </c>
    </row>
    <row r="1351" spans="1:20" x14ac:dyDescent="0.2">
      <c r="A1351">
        <v>1351</v>
      </c>
      <c r="B1351" s="9">
        <f>NCW!A1351</f>
        <v>0</v>
      </c>
      <c r="C1351" s="27">
        <f>NCW!B1351</f>
        <v>0</v>
      </c>
      <c r="D1351" s="19">
        <f>NCW!C1351</f>
        <v>0</v>
      </c>
      <c r="E1351" s="9">
        <f>NCW!N1351</f>
        <v>0</v>
      </c>
      <c r="F1351" s="9">
        <f>NCW!A1351</f>
        <v>0</v>
      </c>
      <c r="G1351" s="10">
        <f>NCW!D1351</f>
        <v>0</v>
      </c>
      <c r="H1351" s="15">
        <f>NCW!E1351</f>
        <v>0</v>
      </c>
      <c r="I1351" s="23">
        <f>NCW!F1351</f>
        <v>0</v>
      </c>
      <c r="J1351" s="15">
        <f>NCW!G1351</f>
        <v>0</v>
      </c>
      <c r="K1351" s="15">
        <f>NCW!H1351</f>
        <v>0</v>
      </c>
      <c r="L1351" s="15" t="str">
        <f t="shared" ca="1" si="63"/>
        <v/>
      </c>
      <c r="M1351" s="4">
        <f>NCW!J1351</f>
        <v>0</v>
      </c>
      <c r="N1351" s="6">
        <f>NCW!K1351</f>
        <v>0</v>
      </c>
      <c r="O1351" s="11">
        <f>SUMIF(Invoiced!$C$2:$C$8000, F1351,Invoiced!$H$2:$H$8000)</f>
        <v>0</v>
      </c>
      <c r="P1351" s="18">
        <f t="shared" si="64"/>
        <v>0</v>
      </c>
      <c r="Q1351" s="7">
        <f>NCW!L1351</f>
        <v>0</v>
      </c>
      <c r="R1351" s="12">
        <f>SUMIF(Invoiced!$C$2:$C$8000, F1351,Invoiced!$I$2:$I$8000)</f>
        <v>0</v>
      </c>
      <c r="S1351" s="2">
        <f t="shared" si="65"/>
        <v>0</v>
      </c>
      <c r="T1351" s="28">
        <f>(1-NCW!M1351)</f>
        <v>1</v>
      </c>
    </row>
    <row r="1352" spans="1:20" x14ac:dyDescent="0.2">
      <c r="A1352">
        <v>1352</v>
      </c>
      <c r="B1352" s="9">
        <f>NCW!A1352</f>
        <v>0</v>
      </c>
      <c r="C1352" s="27">
        <f>NCW!B1352</f>
        <v>0</v>
      </c>
      <c r="D1352" s="19">
        <f>NCW!C1352</f>
        <v>0</v>
      </c>
      <c r="E1352" s="9">
        <f>NCW!N1352</f>
        <v>0</v>
      </c>
      <c r="F1352" s="9">
        <f>NCW!A1352</f>
        <v>0</v>
      </c>
      <c r="G1352" s="10">
        <f>NCW!D1352</f>
        <v>0</v>
      </c>
      <c r="H1352" s="15">
        <f>NCW!E1352</f>
        <v>0</v>
      </c>
      <c r="I1352" s="23">
        <f>NCW!F1352</f>
        <v>0</v>
      </c>
      <c r="J1352" s="15">
        <f>NCW!G1352</f>
        <v>0</v>
      </c>
      <c r="K1352" s="15">
        <f>NCW!H1352</f>
        <v>0</v>
      </c>
      <c r="L1352" s="15" t="str">
        <f t="shared" ca="1" si="63"/>
        <v/>
      </c>
      <c r="M1352" s="4">
        <f>NCW!J1352</f>
        <v>0</v>
      </c>
      <c r="N1352" s="6">
        <f>NCW!K1352</f>
        <v>0</v>
      </c>
      <c r="O1352" s="11">
        <f>SUMIF(Invoiced!$C$2:$C$8000, F1352,Invoiced!$H$2:$H$8000)</f>
        <v>0</v>
      </c>
      <c r="P1352" s="18">
        <f t="shared" si="64"/>
        <v>0</v>
      </c>
      <c r="Q1352" s="7">
        <f>NCW!L1352</f>
        <v>0</v>
      </c>
      <c r="R1352" s="12">
        <f>SUMIF(Invoiced!$C$2:$C$8000, F1352,Invoiced!$I$2:$I$8000)</f>
        <v>0</v>
      </c>
      <c r="S1352" s="2">
        <f t="shared" si="65"/>
        <v>0</v>
      </c>
      <c r="T1352" s="28">
        <f>(1-NCW!M1352)</f>
        <v>1</v>
      </c>
    </row>
    <row r="1353" spans="1:20" x14ac:dyDescent="0.2">
      <c r="A1353">
        <v>1353</v>
      </c>
      <c r="B1353" s="9">
        <f>NCW!A1353</f>
        <v>0</v>
      </c>
      <c r="C1353" s="27">
        <f>NCW!B1353</f>
        <v>0</v>
      </c>
      <c r="D1353" s="19">
        <f>NCW!C1353</f>
        <v>0</v>
      </c>
      <c r="E1353" s="9">
        <f>NCW!N1353</f>
        <v>0</v>
      </c>
      <c r="F1353" s="9">
        <f>NCW!A1353</f>
        <v>0</v>
      </c>
      <c r="G1353" s="10">
        <f>NCW!D1353</f>
        <v>0</v>
      </c>
      <c r="H1353" s="15">
        <f>NCW!E1353</f>
        <v>0</v>
      </c>
      <c r="I1353" s="23">
        <f>NCW!F1353</f>
        <v>0</v>
      </c>
      <c r="J1353" s="15">
        <f>NCW!G1353</f>
        <v>0</v>
      </c>
      <c r="K1353" s="15">
        <f>NCW!H1353</f>
        <v>0</v>
      </c>
      <c r="L1353" s="15" t="str">
        <f t="shared" ca="1" si="63"/>
        <v/>
      </c>
      <c r="M1353" s="4">
        <f>NCW!J1353</f>
        <v>0</v>
      </c>
      <c r="N1353" s="6">
        <f>NCW!K1353</f>
        <v>0</v>
      </c>
      <c r="O1353" s="11">
        <f>SUMIF(Invoiced!$C$2:$C$8000, F1353,Invoiced!$H$2:$H$8000)</f>
        <v>0</v>
      </c>
      <c r="P1353" s="18">
        <f t="shared" si="64"/>
        <v>0</v>
      </c>
      <c r="Q1353" s="7">
        <f>NCW!L1353</f>
        <v>0</v>
      </c>
      <c r="R1353" s="12">
        <f>SUMIF(Invoiced!$C$2:$C$8000, F1353,Invoiced!$I$2:$I$8000)</f>
        <v>0</v>
      </c>
      <c r="S1353" s="2">
        <f t="shared" si="65"/>
        <v>0</v>
      </c>
      <c r="T1353" s="28">
        <f>(1-NCW!M1353)</f>
        <v>1</v>
      </c>
    </row>
    <row r="1354" spans="1:20" x14ac:dyDescent="0.2">
      <c r="A1354">
        <v>1354</v>
      </c>
      <c r="B1354" s="9">
        <f>NCW!A1354</f>
        <v>0</v>
      </c>
      <c r="C1354" s="27">
        <f>NCW!B1354</f>
        <v>0</v>
      </c>
      <c r="D1354" s="19">
        <f>NCW!C1354</f>
        <v>0</v>
      </c>
      <c r="E1354" s="9">
        <f>NCW!N1354</f>
        <v>0</v>
      </c>
      <c r="F1354" s="9">
        <f>NCW!A1354</f>
        <v>0</v>
      </c>
      <c r="G1354" s="10">
        <f>NCW!D1354</f>
        <v>0</v>
      </c>
      <c r="H1354" s="15">
        <f>NCW!E1354</f>
        <v>0</v>
      </c>
      <c r="I1354" s="23">
        <f>NCW!F1354</f>
        <v>0</v>
      </c>
      <c r="J1354" s="15">
        <f>NCW!G1354</f>
        <v>0</v>
      </c>
      <c r="K1354" s="15">
        <f>NCW!H1354</f>
        <v>0</v>
      </c>
      <c r="L1354" s="15" t="str">
        <f t="shared" ca="1" si="63"/>
        <v/>
      </c>
      <c r="M1354" s="4">
        <f>NCW!J1354</f>
        <v>0</v>
      </c>
      <c r="N1354" s="6">
        <f>NCW!K1354</f>
        <v>0</v>
      </c>
      <c r="O1354" s="11">
        <f>SUMIF(Invoiced!$C$2:$C$8000, F1354,Invoiced!$H$2:$H$8000)</f>
        <v>0</v>
      </c>
      <c r="P1354" s="18">
        <f t="shared" si="64"/>
        <v>0</v>
      </c>
      <c r="Q1354" s="7">
        <f>NCW!L1354</f>
        <v>0</v>
      </c>
      <c r="R1354" s="12">
        <f>SUMIF(Invoiced!$C$2:$C$8000, F1354,Invoiced!$I$2:$I$8000)</f>
        <v>0</v>
      </c>
      <c r="S1354" s="2">
        <f t="shared" si="65"/>
        <v>0</v>
      </c>
      <c r="T1354" s="28">
        <f>(1-NCW!M1354)</f>
        <v>1</v>
      </c>
    </row>
    <row r="1355" spans="1:20" x14ac:dyDescent="0.2">
      <c r="A1355">
        <v>1355</v>
      </c>
      <c r="B1355" s="9">
        <f>NCW!A1355</f>
        <v>0</v>
      </c>
      <c r="C1355" s="27">
        <f>NCW!B1355</f>
        <v>0</v>
      </c>
      <c r="D1355" s="19">
        <f>NCW!C1355</f>
        <v>0</v>
      </c>
      <c r="E1355" s="9">
        <f>NCW!N1355</f>
        <v>0</v>
      </c>
      <c r="F1355" s="9">
        <f>NCW!A1355</f>
        <v>0</v>
      </c>
      <c r="G1355" s="10">
        <f>NCW!D1355</f>
        <v>0</v>
      </c>
      <c r="H1355" s="15">
        <f>NCW!E1355</f>
        <v>0</v>
      </c>
      <c r="I1355" s="23">
        <f>NCW!F1355</f>
        <v>0</v>
      </c>
      <c r="J1355" s="15">
        <f>NCW!G1355</f>
        <v>0</v>
      </c>
      <c r="K1355" s="15">
        <f>NCW!H1355</f>
        <v>0</v>
      </c>
      <c r="L1355" s="15" t="str">
        <f t="shared" ca="1" si="63"/>
        <v/>
      </c>
      <c r="M1355" s="4">
        <f>NCW!J1355</f>
        <v>0</v>
      </c>
      <c r="N1355" s="6">
        <f>NCW!K1355</f>
        <v>0</v>
      </c>
      <c r="O1355" s="11">
        <f>SUMIF(Invoiced!$C$2:$C$8000, F1355,Invoiced!$H$2:$H$8000)</f>
        <v>0</v>
      </c>
      <c r="P1355" s="18">
        <f t="shared" si="64"/>
        <v>0</v>
      </c>
      <c r="Q1355" s="7">
        <f>NCW!L1355</f>
        <v>0</v>
      </c>
      <c r="R1355" s="12">
        <f>SUMIF(Invoiced!$C$2:$C$8000, F1355,Invoiced!$I$2:$I$8000)</f>
        <v>0</v>
      </c>
      <c r="S1355" s="2">
        <f t="shared" si="65"/>
        <v>0</v>
      </c>
      <c r="T1355" s="28">
        <f>(1-NCW!M1355)</f>
        <v>1</v>
      </c>
    </row>
    <row r="1356" spans="1:20" x14ac:dyDescent="0.2">
      <c r="A1356">
        <v>1356</v>
      </c>
      <c r="B1356" s="9">
        <f>NCW!A1356</f>
        <v>0</v>
      </c>
      <c r="C1356" s="27">
        <f>NCW!B1356</f>
        <v>0</v>
      </c>
      <c r="D1356" s="19">
        <f>NCW!C1356</f>
        <v>0</v>
      </c>
      <c r="E1356" s="9">
        <f>NCW!N1356</f>
        <v>0</v>
      </c>
      <c r="F1356" s="9">
        <f>NCW!A1356</f>
        <v>0</v>
      </c>
      <c r="G1356" s="10">
        <f>NCW!D1356</f>
        <v>0</v>
      </c>
      <c r="H1356" s="15">
        <f>NCW!E1356</f>
        <v>0</v>
      </c>
      <c r="I1356" s="23">
        <f>NCW!F1356</f>
        <v>0</v>
      </c>
      <c r="J1356" s="15">
        <f>NCW!G1356</f>
        <v>0</v>
      </c>
      <c r="K1356" s="15">
        <f>NCW!H1356</f>
        <v>0</v>
      </c>
      <c r="L1356" s="15" t="str">
        <f t="shared" ca="1" si="63"/>
        <v/>
      </c>
      <c r="M1356" s="4">
        <f>NCW!J1356</f>
        <v>0</v>
      </c>
      <c r="N1356" s="6">
        <f>NCW!K1356</f>
        <v>0</v>
      </c>
      <c r="O1356" s="11">
        <f>SUMIF(Invoiced!$C$2:$C$8000, F1356,Invoiced!$H$2:$H$8000)</f>
        <v>0</v>
      </c>
      <c r="P1356" s="18">
        <f t="shared" si="64"/>
        <v>0</v>
      </c>
      <c r="Q1356" s="7">
        <f>NCW!L1356</f>
        <v>0</v>
      </c>
      <c r="R1356" s="12">
        <f>SUMIF(Invoiced!$C$2:$C$8000, F1356,Invoiced!$I$2:$I$8000)</f>
        <v>0</v>
      </c>
      <c r="S1356" s="2">
        <f t="shared" si="65"/>
        <v>0</v>
      </c>
      <c r="T1356" s="28">
        <f>(1-NCW!M1356)</f>
        <v>1</v>
      </c>
    </row>
    <row r="1357" spans="1:20" x14ac:dyDescent="0.2">
      <c r="A1357">
        <v>1357</v>
      </c>
      <c r="B1357" s="9">
        <f>NCW!A1357</f>
        <v>0</v>
      </c>
      <c r="C1357" s="27">
        <f>NCW!B1357</f>
        <v>0</v>
      </c>
      <c r="D1357" s="19">
        <f>NCW!C1357</f>
        <v>0</v>
      </c>
      <c r="E1357" s="9">
        <f>NCW!N1357</f>
        <v>0</v>
      </c>
      <c r="F1357" s="9">
        <f>NCW!A1357</f>
        <v>0</v>
      </c>
      <c r="G1357" s="10">
        <f>NCW!D1357</f>
        <v>0</v>
      </c>
      <c r="H1357" s="15">
        <f>NCW!E1357</f>
        <v>0</v>
      </c>
      <c r="I1357" s="23">
        <f>NCW!F1357</f>
        <v>0</v>
      </c>
      <c r="J1357" s="15">
        <f>NCW!G1357</f>
        <v>0</v>
      </c>
      <c r="K1357" s="15">
        <f>NCW!H1357</f>
        <v>0</v>
      </c>
      <c r="L1357" s="15" t="str">
        <f t="shared" ca="1" si="63"/>
        <v/>
      </c>
      <c r="M1357" s="4">
        <f>NCW!J1357</f>
        <v>0</v>
      </c>
      <c r="N1357" s="6">
        <f>NCW!K1357</f>
        <v>0</v>
      </c>
      <c r="O1357" s="11">
        <f>SUMIF(Invoiced!$C$2:$C$8000, F1357,Invoiced!$H$2:$H$8000)</f>
        <v>0</v>
      </c>
      <c r="P1357" s="18">
        <f t="shared" si="64"/>
        <v>0</v>
      </c>
      <c r="Q1357" s="7">
        <f>NCW!L1357</f>
        <v>0</v>
      </c>
      <c r="R1357" s="12">
        <f>SUMIF(Invoiced!$C$2:$C$8000, F1357,Invoiced!$I$2:$I$8000)</f>
        <v>0</v>
      </c>
      <c r="S1357" s="2">
        <f t="shared" si="65"/>
        <v>0</v>
      </c>
      <c r="T1357" s="28">
        <f>(1-NCW!M1357)</f>
        <v>1</v>
      </c>
    </row>
    <row r="1358" spans="1:20" x14ac:dyDescent="0.2">
      <c r="A1358">
        <v>1358</v>
      </c>
      <c r="B1358" s="9">
        <f>NCW!A1358</f>
        <v>0</v>
      </c>
      <c r="C1358" s="27">
        <f>NCW!B1358</f>
        <v>0</v>
      </c>
      <c r="D1358" s="19">
        <f>NCW!C1358</f>
        <v>0</v>
      </c>
      <c r="E1358" s="9">
        <f>NCW!N1358</f>
        <v>0</v>
      </c>
      <c r="F1358" s="9">
        <f>NCW!A1358</f>
        <v>0</v>
      </c>
      <c r="G1358" s="10">
        <f>NCW!D1358</f>
        <v>0</v>
      </c>
      <c r="H1358" s="15">
        <f>NCW!E1358</f>
        <v>0</v>
      </c>
      <c r="I1358" s="23">
        <f>NCW!F1358</f>
        <v>0</v>
      </c>
      <c r="J1358" s="15">
        <f>NCW!G1358</f>
        <v>0</v>
      </c>
      <c r="K1358" s="15">
        <f>NCW!H1358</f>
        <v>0</v>
      </c>
      <c r="L1358" s="15" t="str">
        <f t="shared" ca="1" si="63"/>
        <v/>
      </c>
      <c r="M1358" s="4">
        <f>NCW!J1358</f>
        <v>0</v>
      </c>
      <c r="N1358" s="6">
        <f>NCW!K1358</f>
        <v>0</v>
      </c>
      <c r="O1358" s="11">
        <f>SUMIF(Invoiced!$C$2:$C$8000, F1358,Invoiced!$H$2:$H$8000)</f>
        <v>0</v>
      </c>
      <c r="P1358" s="18">
        <f t="shared" si="64"/>
        <v>0</v>
      </c>
      <c r="Q1358" s="7">
        <f>NCW!L1358</f>
        <v>0</v>
      </c>
      <c r="R1358" s="12">
        <f>SUMIF(Invoiced!$C$2:$C$8000, F1358,Invoiced!$I$2:$I$8000)</f>
        <v>0</v>
      </c>
      <c r="S1358" s="2">
        <f t="shared" si="65"/>
        <v>0</v>
      </c>
      <c r="T1358" s="28">
        <f>(1-NCW!M1358)</f>
        <v>1</v>
      </c>
    </row>
    <row r="1359" spans="1:20" x14ac:dyDescent="0.2">
      <c r="A1359">
        <v>1359</v>
      </c>
      <c r="B1359" s="9">
        <f>NCW!A1359</f>
        <v>0</v>
      </c>
      <c r="C1359" s="27">
        <f>NCW!B1359</f>
        <v>0</v>
      </c>
      <c r="D1359" s="19">
        <f>NCW!C1359</f>
        <v>0</v>
      </c>
      <c r="E1359" s="9">
        <f>NCW!N1359</f>
        <v>0</v>
      </c>
      <c r="F1359" s="9">
        <f>NCW!A1359</f>
        <v>0</v>
      </c>
      <c r="G1359" s="10">
        <f>NCW!D1359</f>
        <v>0</v>
      </c>
      <c r="H1359" s="15">
        <f>NCW!E1359</f>
        <v>0</v>
      </c>
      <c r="I1359" s="23">
        <f>NCW!F1359</f>
        <v>0</v>
      </c>
      <c r="J1359" s="15">
        <f>NCW!G1359</f>
        <v>0</v>
      </c>
      <c r="K1359" s="15">
        <f>NCW!H1359</f>
        <v>0</v>
      </c>
      <c r="L1359" s="15" t="str">
        <f t="shared" ca="1" si="63"/>
        <v/>
      </c>
      <c r="M1359" s="4">
        <f>NCW!J1359</f>
        <v>0</v>
      </c>
      <c r="N1359" s="6">
        <f>NCW!K1359</f>
        <v>0</v>
      </c>
      <c r="O1359" s="11">
        <f>SUMIF(Invoiced!$C$2:$C$8000, F1359,Invoiced!$H$2:$H$8000)</f>
        <v>0</v>
      </c>
      <c r="P1359" s="18">
        <f t="shared" si="64"/>
        <v>0</v>
      </c>
      <c r="Q1359" s="7">
        <f>NCW!L1359</f>
        <v>0</v>
      </c>
      <c r="R1359" s="12">
        <f>SUMIF(Invoiced!$C$2:$C$8000, F1359,Invoiced!$I$2:$I$8000)</f>
        <v>0</v>
      </c>
      <c r="S1359" s="2">
        <f t="shared" si="65"/>
        <v>0</v>
      </c>
      <c r="T1359" s="28">
        <f>(1-NCW!M1359)</f>
        <v>1</v>
      </c>
    </row>
    <row r="1360" spans="1:20" x14ac:dyDescent="0.2">
      <c r="A1360">
        <v>1360</v>
      </c>
      <c r="B1360" s="9">
        <f>NCW!A1360</f>
        <v>0</v>
      </c>
      <c r="C1360" s="27">
        <f>NCW!B1360</f>
        <v>0</v>
      </c>
      <c r="D1360" s="19">
        <f>NCW!C1360</f>
        <v>0</v>
      </c>
      <c r="E1360" s="9">
        <f>NCW!N1360</f>
        <v>0</v>
      </c>
      <c r="F1360" s="9">
        <f>NCW!A1360</f>
        <v>0</v>
      </c>
      <c r="G1360" s="10">
        <f>NCW!D1360</f>
        <v>0</v>
      </c>
      <c r="H1360" s="15">
        <f>NCW!E1360</f>
        <v>0</v>
      </c>
      <c r="I1360" s="23">
        <f>NCW!F1360</f>
        <v>0</v>
      </c>
      <c r="J1360" s="15">
        <f>NCW!G1360</f>
        <v>0</v>
      </c>
      <c r="K1360" s="15">
        <f>NCW!H1360</f>
        <v>0</v>
      </c>
      <c r="L1360" s="15" t="str">
        <f t="shared" ca="1" si="63"/>
        <v/>
      </c>
      <c r="M1360" s="4">
        <f>NCW!J1360</f>
        <v>0</v>
      </c>
      <c r="N1360" s="6">
        <f>NCW!K1360</f>
        <v>0</v>
      </c>
      <c r="O1360" s="11">
        <f>SUMIF(Invoiced!$C$2:$C$8000, F1360,Invoiced!$H$2:$H$8000)</f>
        <v>0</v>
      </c>
      <c r="P1360" s="18">
        <f t="shared" si="64"/>
        <v>0</v>
      </c>
      <c r="Q1360" s="7">
        <f>NCW!L1360</f>
        <v>0</v>
      </c>
      <c r="R1360" s="12">
        <f>SUMIF(Invoiced!$C$2:$C$8000, F1360,Invoiced!$I$2:$I$8000)</f>
        <v>0</v>
      </c>
      <c r="S1360" s="2">
        <f t="shared" si="65"/>
        <v>0</v>
      </c>
      <c r="T1360" s="28">
        <f>(1-NCW!M1360)</f>
        <v>1</v>
      </c>
    </row>
    <row r="1361" spans="1:20" x14ac:dyDescent="0.2">
      <c r="A1361">
        <v>1361</v>
      </c>
      <c r="B1361" s="9">
        <f>NCW!A1361</f>
        <v>0</v>
      </c>
      <c r="C1361" s="27">
        <f>NCW!B1361</f>
        <v>0</v>
      </c>
      <c r="D1361" s="19">
        <f>NCW!C1361</f>
        <v>0</v>
      </c>
      <c r="E1361" s="9">
        <f>NCW!N1361</f>
        <v>0</v>
      </c>
      <c r="F1361" s="9">
        <f>NCW!A1361</f>
        <v>0</v>
      </c>
      <c r="G1361" s="10">
        <f>NCW!D1361</f>
        <v>0</v>
      </c>
      <c r="H1361" s="15">
        <f>NCW!E1361</f>
        <v>0</v>
      </c>
      <c r="I1361" s="23">
        <f>NCW!F1361</f>
        <v>0</v>
      </c>
      <c r="J1361" s="15">
        <f>NCW!G1361</f>
        <v>0</v>
      </c>
      <c r="K1361" s="15">
        <f>NCW!H1361</f>
        <v>0</v>
      </c>
      <c r="L1361" s="15" t="str">
        <f t="shared" ca="1" si="63"/>
        <v/>
      </c>
      <c r="M1361" s="4">
        <f>NCW!J1361</f>
        <v>0</v>
      </c>
      <c r="N1361" s="6">
        <f>NCW!K1361</f>
        <v>0</v>
      </c>
      <c r="O1361" s="11">
        <f>SUMIF(Invoiced!$C$2:$C$8000, F1361,Invoiced!$H$2:$H$8000)</f>
        <v>0</v>
      </c>
      <c r="P1361" s="18">
        <f t="shared" si="64"/>
        <v>0</v>
      </c>
      <c r="Q1361" s="7">
        <f>NCW!L1361</f>
        <v>0</v>
      </c>
      <c r="R1361" s="12">
        <f>SUMIF(Invoiced!$C$2:$C$8000, F1361,Invoiced!$I$2:$I$8000)</f>
        <v>0</v>
      </c>
      <c r="S1361" s="2">
        <f t="shared" si="65"/>
        <v>0</v>
      </c>
      <c r="T1361" s="28">
        <f>(1-NCW!M1361)</f>
        <v>1</v>
      </c>
    </row>
    <row r="1362" spans="1:20" x14ac:dyDescent="0.2">
      <c r="A1362">
        <v>1362</v>
      </c>
      <c r="B1362" s="9">
        <f>NCW!A1362</f>
        <v>0</v>
      </c>
      <c r="C1362" s="27">
        <f>NCW!B1362</f>
        <v>0</v>
      </c>
      <c r="D1362" s="19">
        <f>NCW!C1362</f>
        <v>0</v>
      </c>
      <c r="E1362" s="9">
        <f>NCW!N1362</f>
        <v>0</v>
      </c>
      <c r="F1362" s="9">
        <f>NCW!A1362</f>
        <v>0</v>
      </c>
      <c r="G1362" s="10">
        <f>NCW!D1362</f>
        <v>0</v>
      </c>
      <c r="H1362" s="15">
        <f>NCW!E1362</f>
        <v>0</v>
      </c>
      <c r="I1362" s="23">
        <f>NCW!F1362</f>
        <v>0</v>
      </c>
      <c r="J1362" s="15">
        <f>NCW!G1362</f>
        <v>0</v>
      </c>
      <c r="K1362" s="15">
        <f>NCW!H1362</f>
        <v>0</v>
      </c>
      <c r="L1362" s="15" t="str">
        <f t="shared" ca="1" si="63"/>
        <v/>
      </c>
      <c r="M1362" s="4">
        <f>NCW!J1362</f>
        <v>0</v>
      </c>
      <c r="N1362" s="6">
        <f>NCW!K1362</f>
        <v>0</v>
      </c>
      <c r="O1362" s="11">
        <f>SUMIF(Invoiced!$C$2:$C$8000, F1362,Invoiced!$H$2:$H$8000)</f>
        <v>0</v>
      </c>
      <c r="P1362" s="18">
        <f t="shared" si="64"/>
        <v>0</v>
      </c>
      <c r="Q1362" s="7">
        <f>NCW!L1362</f>
        <v>0</v>
      </c>
      <c r="R1362" s="12">
        <f>SUMIF(Invoiced!$C$2:$C$8000, F1362,Invoiced!$I$2:$I$8000)</f>
        <v>0</v>
      </c>
      <c r="S1362" s="2">
        <f t="shared" si="65"/>
        <v>0</v>
      </c>
      <c r="T1362" s="28">
        <f>(1-NCW!M1362)</f>
        <v>1</v>
      </c>
    </row>
    <row r="1363" spans="1:20" x14ac:dyDescent="0.2">
      <c r="A1363">
        <v>1363</v>
      </c>
      <c r="B1363" s="9">
        <f>NCW!A1363</f>
        <v>0</v>
      </c>
      <c r="C1363" s="27">
        <f>NCW!B1363</f>
        <v>0</v>
      </c>
      <c r="D1363" s="19">
        <f>NCW!C1363</f>
        <v>0</v>
      </c>
      <c r="E1363" s="9">
        <f>NCW!N1363</f>
        <v>0</v>
      </c>
      <c r="F1363" s="9">
        <f>NCW!A1363</f>
        <v>0</v>
      </c>
      <c r="G1363" s="10">
        <f>NCW!D1363</f>
        <v>0</v>
      </c>
      <c r="H1363" s="15">
        <f>NCW!E1363</f>
        <v>0</v>
      </c>
      <c r="I1363" s="23">
        <f>NCW!F1363</f>
        <v>0</v>
      </c>
      <c r="J1363" s="15">
        <f>NCW!G1363</f>
        <v>0</v>
      </c>
      <c r="K1363" s="15">
        <f>NCW!H1363</f>
        <v>0</v>
      </c>
      <c r="L1363" s="15" t="str">
        <f t="shared" ca="1" si="63"/>
        <v/>
      </c>
      <c r="M1363" s="4">
        <f>NCW!J1363</f>
        <v>0</v>
      </c>
      <c r="N1363" s="6">
        <f>NCW!K1363</f>
        <v>0</v>
      </c>
      <c r="O1363" s="11">
        <f>SUMIF(Invoiced!$C$2:$C$8000, F1363,Invoiced!$H$2:$H$8000)</f>
        <v>0</v>
      </c>
      <c r="P1363" s="18">
        <f t="shared" si="64"/>
        <v>0</v>
      </c>
      <c r="Q1363" s="7">
        <f>NCW!L1363</f>
        <v>0</v>
      </c>
      <c r="R1363" s="12">
        <f>SUMIF(Invoiced!$C$2:$C$8000, F1363,Invoiced!$I$2:$I$8000)</f>
        <v>0</v>
      </c>
      <c r="S1363" s="2">
        <f t="shared" si="65"/>
        <v>0</v>
      </c>
      <c r="T1363" s="28">
        <f>(1-NCW!M1363)</f>
        <v>1</v>
      </c>
    </row>
    <row r="1364" spans="1:20" x14ac:dyDescent="0.2">
      <c r="A1364">
        <v>1364</v>
      </c>
      <c r="B1364" s="9">
        <f>NCW!A1364</f>
        <v>0</v>
      </c>
      <c r="C1364" s="27">
        <f>NCW!B1364</f>
        <v>0</v>
      </c>
      <c r="D1364" s="19">
        <f>NCW!C1364</f>
        <v>0</v>
      </c>
      <c r="E1364" s="9">
        <f>NCW!N1364</f>
        <v>0</v>
      </c>
      <c r="F1364" s="9">
        <f>NCW!A1364</f>
        <v>0</v>
      </c>
      <c r="G1364" s="10">
        <f>NCW!D1364</f>
        <v>0</v>
      </c>
      <c r="H1364" s="15">
        <f>NCW!E1364</f>
        <v>0</v>
      </c>
      <c r="I1364" s="23">
        <f>NCW!F1364</f>
        <v>0</v>
      </c>
      <c r="J1364" s="15">
        <f>NCW!G1364</f>
        <v>0</v>
      </c>
      <c r="K1364" s="15">
        <f>NCW!H1364</f>
        <v>0</v>
      </c>
      <c r="L1364" s="15" t="str">
        <f t="shared" ca="1" si="63"/>
        <v/>
      </c>
      <c r="M1364" s="4">
        <f>NCW!J1364</f>
        <v>0</v>
      </c>
      <c r="N1364" s="6">
        <f>NCW!K1364</f>
        <v>0</v>
      </c>
      <c r="O1364" s="11">
        <f>SUMIF(Invoiced!$C$2:$C$8000, F1364,Invoiced!$H$2:$H$8000)</f>
        <v>0</v>
      </c>
      <c r="P1364" s="18">
        <f t="shared" si="64"/>
        <v>0</v>
      </c>
      <c r="Q1364" s="7">
        <f>NCW!L1364</f>
        <v>0</v>
      </c>
      <c r="R1364" s="12">
        <f>SUMIF(Invoiced!$C$2:$C$8000, F1364,Invoiced!$I$2:$I$8000)</f>
        <v>0</v>
      </c>
      <c r="S1364" s="2">
        <f t="shared" si="65"/>
        <v>0</v>
      </c>
      <c r="T1364" s="28">
        <f>(1-NCW!M1364)</f>
        <v>1</v>
      </c>
    </row>
    <row r="1365" spans="1:20" x14ac:dyDescent="0.2">
      <c r="A1365">
        <v>1365</v>
      </c>
      <c r="B1365" s="9">
        <f>NCW!A1365</f>
        <v>0</v>
      </c>
      <c r="C1365" s="27">
        <f>NCW!B1365</f>
        <v>0</v>
      </c>
      <c r="D1365" s="19">
        <f>NCW!C1365</f>
        <v>0</v>
      </c>
      <c r="E1365" s="9">
        <f>NCW!N1365</f>
        <v>0</v>
      </c>
      <c r="F1365" s="9">
        <f>NCW!A1365</f>
        <v>0</v>
      </c>
      <c r="G1365" s="10">
        <f>NCW!D1365</f>
        <v>0</v>
      </c>
      <c r="H1365" s="15">
        <f>NCW!E1365</f>
        <v>0</v>
      </c>
      <c r="I1365" s="23">
        <f>NCW!F1365</f>
        <v>0</v>
      </c>
      <c r="J1365" s="15">
        <f>NCW!G1365</f>
        <v>0</v>
      </c>
      <c r="K1365" s="15">
        <f>NCW!H1365</f>
        <v>0</v>
      </c>
      <c r="L1365" s="15" t="str">
        <f t="shared" ca="1" si="63"/>
        <v/>
      </c>
      <c r="M1365" s="4">
        <f>NCW!J1365</f>
        <v>0</v>
      </c>
      <c r="N1365" s="6">
        <f>NCW!K1365</f>
        <v>0</v>
      </c>
      <c r="O1365" s="11">
        <f>SUMIF(Invoiced!$C$2:$C$8000, F1365,Invoiced!$H$2:$H$8000)</f>
        <v>0</v>
      </c>
      <c r="P1365" s="18">
        <f t="shared" si="64"/>
        <v>0</v>
      </c>
      <c r="Q1365" s="7">
        <f>NCW!L1365</f>
        <v>0</v>
      </c>
      <c r="R1365" s="12">
        <f>SUMIF(Invoiced!$C$2:$C$8000, F1365,Invoiced!$I$2:$I$8000)</f>
        <v>0</v>
      </c>
      <c r="S1365" s="2">
        <f t="shared" si="65"/>
        <v>0</v>
      </c>
      <c r="T1365" s="28">
        <f>(1-NCW!M1365)</f>
        <v>1</v>
      </c>
    </row>
    <row r="1366" spans="1:20" x14ac:dyDescent="0.2">
      <c r="A1366">
        <v>1366</v>
      </c>
      <c r="B1366" s="9">
        <f>NCW!A1366</f>
        <v>0</v>
      </c>
      <c r="C1366" s="27">
        <f>NCW!B1366</f>
        <v>0</v>
      </c>
      <c r="D1366" s="19">
        <f>NCW!C1366</f>
        <v>0</v>
      </c>
      <c r="E1366" s="9">
        <f>NCW!N1366</f>
        <v>0</v>
      </c>
      <c r="F1366" s="9">
        <f>NCW!A1366</f>
        <v>0</v>
      </c>
      <c r="G1366" s="10">
        <f>NCW!D1366</f>
        <v>0</v>
      </c>
      <c r="H1366" s="15">
        <f>NCW!E1366</f>
        <v>0</v>
      </c>
      <c r="I1366" s="23">
        <f>NCW!F1366</f>
        <v>0</v>
      </c>
      <c r="J1366" s="15">
        <f>NCW!G1366</f>
        <v>0</v>
      </c>
      <c r="K1366" s="15">
        <f>NCW!H1366</f>
        <v>0</v>
      </c>
      <c r="L1366" s="15" t="str">
        <f t="shared" ca="1" si="63"/>
        <v/>
      </c>
      <c r="M1366" s="4">
        <f>NCW!J1366</f>
        <v>0</v>
      </c>
      <c r="N1366" s="6">
        <f>NCW!K1366</f>
        <v>0</v>
      </c>
      <c r="O1366" s="11">
        <f>SUMIF(Invoiced!$C$2:$C$8000, F1366,Invoiced!$H$2:$H$8000)</f>
        <v>0</v>
      </c>
      <c r="P1366" s="18">
        <f t="shared" si="64"/>
        <v>0</v>
      </c>
      <c r="Q1366" s="7">
        <f>NCW!L1366</f>
        <v>0</v>
      </c>
      <c r="R1366" s="12">
        <f>SUMIF(Invoiced!$C$2:$C$8000, F1366,Invoiced!$I$2:$I$8000)</f>
        <v>0</v>
      </c>
      <c r="S1366" s="2">
        <f t="shared" si="65"/>
        <v>0</v>
      </c>
      <c r="T1366" s="28">
        <f>(1-NCW!M1366)</f>
        <v>1</v>
      </c>
    </row>
    <row r="1367" spans="1:20" x14ac:dyDescent="0.2">
      <c r="A1367">
        <v>1367</v>
      </c>
      <c r="B1367" s="9">
        <f>NCW!A1367</f>
        <v>0</v>
      </c>
      <c r="C1367" s="27">
        <f>NCW!B1367</f>
        <v>0</v>
      </c>
      <c r="D1367" s="19">
        <f>NCW!C1367</f>
        <v>0</v>
      </c>
      <c r="E1367" s="9">
        <f>NCW!N1367</f>
        <v>0</v>
      </c>
      <c r="F1367" s="9">
        <f>NCW!A1367</f>
        <v>0</v>
      </c>
      <c r="G1367" s="10">
        <f>NCW!D1367</f>
        <v>0</v>
      </c>
      <c r="H1367" s="15">
        <f>NCW!E1367</f>
        <v>0</v>
      </c>
      <c r="I1367" s="23">
        <f>NCW!F1367</f>
        <v>0</v>
      </c>
      <c r="J1367" s="15">
        <f>NCW!G1367</f>
        <v>0</v>
      </c>
      <c r="K1367" s="15">
        <f>NCW!H1367</f>
        <v>0</v>
      </c>
      <c r="L1367" s="15" t="str">
        <f t="shared" ca="1" si="63"/>
        <v/>
      </c>
      <c r="M1367" s="4">
        <f>NCW!J1367</f>
        <v>0</v>
      </c>
      <c r="N1367" s="6">
        <f>NCW!K1367</f>
        <v>0</v>
      </c>
      <c r="O1367" s="11">
        <f>SUMIF(Invoiced!$C$2:$C$8000, F1367,Invoiced!$H$2:$H$8000)</f>
        <v>0</v>
      </c>
      <c r="P1367" s="18">
        <f t="shared" si="64"/>
        <v>0</v>
      </c>
      <c r="Q1367" s="7">
        <f>NCW!L1367</f>
        <v>0</v>
      </c>
      <c r="R1367" s="12">
        <f>SUMIF(Invoiced!$C$2:$C$8000, F1367,Invoiced!$I$2:$I$8000)</f>
        <v>0</v>
      </c>
      <c r="S1367" s="2">
        <f t="shared" si="65"/>
        <v>0</v>
      </c>
      <c r="T1367" s="28">
        <f>(1-NCW!M1367)</f>
        <v>1</v>
      </c>
    </row>
    <row r="1368" spans="1:20" x14ac:dyDescent="0.2">
      <c r="A1368">
        <v>1368</v>
      </c>
      <c r="B1368" s="9">
        <f>NCW!A1368</f>
        <v>0</v>
      </c>
      <c r="C1368" s="27">
        <f>NCW!B1368</f>
        <v>0</v>
      </c>
      <c r="D1368" s="19">
        <f>NCW!C1368</f>
        <v>0</v>
      </c>
      <c r="E1368" s="9">
        <f>NCW!N1368</f>
        <v>0</v>
      </c>
      <c r="F1368" s="9">
        <f>NCW!A1368</f>
        <v>0</v>
      </c>
      <c r="G1368" s="10">
        <f>NCW!D1368</f>
        <v>0</v>
      </c>
      <c r="H1368" s="15">
        <f>NCW!E1368</f>
        <v>0</v>
      </c>
      <c r="I1368" s="23">
        <f>NCW!F1368</f>
        <v>0</v>
      </c>
      <c r="J1368" s="15">
        <f>NCW!G1368</f>
        <v>0</v>
      </c>
      <c r="K1368" s="15">
        <f>NCW!H1368</f>
        <v>0</v>
      </c>
      <c r="L1368" s="15" t="str">
        <f t="shared" ca="1" si="63"/>
        <v/>
      </c>
      <c r="M1368" s="4">
        <f>NCW!J1368</f>
        <v>0</v>
      </c>
      <c r="N1368" s="6">
        <f>NCW!K1368</f>
        <v>0</v>
      </c>
      <c r="O1368" s="11">
        <f>SUMIF(Invoiced!$C$2:$C$8000, F1368,Invoiced!$H$2:$H$8000)</f>
        <v>0</v>
      </c>
      <c r="P1368" s="18">
        <f t="shared" si="64"/>
        <v>0</v>
      </c>
      <c r="Q1368" s="7">
        <f>NCW!L1368</f>
        <v>0</v>
      </c>
      <c r="R1368" s="12">
        <f>SUMIF(Invoiced!$C$2:$C$8000, F1368,Invoiced!$I$2:$I$8000)</f>
        <v>0</v>
      </c>
      <c r="S1368" s="2">
        <f t="shared" si="65"/>
        <v>0</v>
      </c>
      <c r="T1368" s="28">
        <f>(1-NCW!M1368)</f>
        <v>1</v>
      </c>
    </row>
    <row r="1369" spans="1:20" x14ac:dyDescent="0.2">
      <c r="A1369">
        <v>1369</v>
      </c>
      <c r="B1369" s="9">
        <f>NCW!A1369</f>
        <v>0</v>
      </c>
      <c r="C1369" s="27">
        <f>NCW!B1369</f>
        <v>0</v>
      </c>
      <c r="D1369" s="19">
        <f>NCW!C1369</f>
        <v>0</v>
      </c>
      <c r="E1369" s="9">
        <f>NCW!N1369</f>
        <v>0</v>
      </c>
      <c r="F1369" s="9">
        <f>NCW!A1369</f>
        <v>0</v>
      </c>
      <c r="G1369" s="10">
        <f>NCW!D1369</f>
        <v>0</v>
      </c>
      <c r="H1369" s="15">
        <f>NCW!E1369</f>
        <v>0</v>
      </c>
      <c r="I1369" s="23">
        <f>NCW!F1369</f>
        <v>0</v>
      </c>
      <c r="J1369" s="15">
        <f>NCW!G1369</f>
        <v>0</v>
      </c>
      <c r="K1369" s="15">
        <f>NCW!H1369</f>
        <v>0</v>
      </c>
      <c r="L1369" s="15" t="str">
        <f t="shared" ca="1" si="63"/>
        <v/>
      </c>
      <c r="M1369" s="4">
        <f>NCW!J1369</f>
        <v>0</v>
      </c>
      <c r="N1369" s="6">
        <f>NCW!K1369</f>
        <v>0</v>
      </c>
      <c r="O1369" s="11">
        <f>SUMIF(Invoiced!$C$2:$C$8000, F1369,Invoiced!$H$2:$H$8000)</f>
        <v>0</v>
      </c>
      <c r="P1369" s="18">
        <f t="shared" si="64"/>
        <v>0</v>
      </c>
      <c r="Q1369" s="7">
        <f>NCW!L1369</f>
        <v>0</v>
      </c>
      <c r="R1369" s="12">
        <f>SUMIF(Invoiced!$C$2:$C$8000, F1369,Invoiced!$I$2:$I$8000)</f>
        <v>0</v>
      </c>
      <c r="S1369" s="2">
        <f t="shared" si="65"/>
        <v>0</v>
      </c>
      <c r="T1369" s="28">
        <f>(1-NCW!M1369)</f>
        <v>1</v>
      </c>
    </row>
    <row r="1370" spans="1:20" x14ac:dyDescent="0.2">
      <c r="A1370">
        <v>1370</v>
      </c>
      <c r="B1370" s="9">
        <f>NCW!A1370</f>
        <v>0</v>
      </c>
      <c r="C1370" s="27">
        <f>NCW!B1370</f>
        <v>0</v>
      </c>
      <c r="D1370" s="19">
        <f>NCW!C1370</f>
        <v>0</v>
      </c>
      <c r="E1370" s="9">
        <f>NCW!N1370</f>
        <v>0</v>
      </c>
      <c r="F1370" s="9">
        <f>NCW!A1370</f>
        <v>0</v>
      </c>
      <c r="G1370" s="10">
        <f>NCW!D1370</f>
        <v>0</v>
      </c>
      <c r="H1370" s="15">
        <f>NCW!E1370</f>
        <v>0</v>
      </c>
      <c r="I1370" s="23">
        <f>NCW!F1370</f>
        <v>0</v>
      </c>
      <c r="J1370" s="15">
        <f>NCW!G1370</f>
        <v>0</v>
      </c>
      <c r="K1370" s="15">
        <f>NCW!H1370</f>
        <v>0</v>
      </c>
      <c r="L1370" s="15" t="str">
        <f t="shared" ca="1" si="63"/>
        <v/>
      </c>
      <c r="M1370" s="4">
        <f>NCW!J1370</f>
        <v>0</v>
      </c>
      <c r="N1370" s="6">
        <f>NCW!K1370</f>
        <v>0</v>
      </c>
      <c r="O1370" s="11">
        <f>SUMIF(Invoiced!$C$2:$C$8000, F1370,Invoiced!$H$2:$H$8000)</f>
        <v>0</v>
      </c>
      <c r="P1370" s="18">
        <f t="shared" si="64"/>
        <v>0</v>
      </c>
      <c r="Q1370" s="7">
        <f>NCW!L1370</f>
        <v>0</v>
      </c>
      <c r="R1370" s="12">
        <f>SUMIF(Invoiced!$C$2:$C$8000, F1370,Invoiced!$I$2:$I$8000)</f>
        <v>0</v>
      </c>
      <c r="S1370" s="2">
        <f t="shared" si="65"/>
        <v>0</v>
      </c>
      <c r="T1370" s="28">
        <f>(1-NCW!M1370)</f>
        <v>1</v>
      </c>
    </row>
    <row r="1371" spans="1:20" x14ac:dyDescent="0.2">
      <c r="A1371">
        <v>1371</v>
      </c>
      <c r="B1371" s="9">
        <f>NCW!A1371</f>
        <v>0</v>
      </c>
      <c r="C1371" s="27">
        <f>NCW!B1371</f>
        <v>0</v>
      </c>
      <c r="D1371" s="19">
        <f>NCW!C1371</f>
        <v>0</v>
      </c>
      <c r="E1371" s="9">
        <f>NCW!N1371</f>
        <v>0</v>
      </c>
      <c r="F1371" s="9">
        <f>NCW!A1371</f>
        <v>0</v>
      </c>
      <c r="G1371" s="10">
        <f>NCW!D1371</f>
        <v>0</v>
      </c>
      <c r="H1371" s="15">
        <f>NCW!E1371</f>
        <v>0</v>
      </c>
      <c r="I1371" s="23">
        <f>NCW!F1371</f>
        <v>0</v>
      </c>
      <c r="J1371" s="15">
        <f>NCW!G1371</f>
        <v>0</v>
      </c>
      <c r="K1371" s="15">
        <f>NCW!H1371</f>
        <v>0</v>
      </c>
      <c r="L1371" s="15" t="str">
        <f t="shared" ca="1" si="63"/>
        <v/>
      </c>
      <c r="M1371" s="4">
        <f>NCW!J1371</f>
        <v>0</v>
      </c>
      <c r="N1371" s="6">
        <f>NCW!K1371</f>
        <v>0</v>
      </c>
      <c r="O1371" s="11">
        <f>SUMIF(Invoiced!$C$2:$C$8000, F1371,Invoiced!$H$2:$H$8000)</f>
        <v>0</v>
      </c>
      <c r="P1371" s="18">
        <f t="shared" si="64"/>
        <v>0</v>
      </c>
      <c r="Q1371" s="7">
        <f>NCW!L1371</f>
        <v>0</v>
      </c>
      <c r="R1371" s="12">
        <f>SUMIF(Invoiced!$C$2:$C$8000, F1371,Invoiced!$I$2:$I$8000)</f>
        <v>0</v>
      </c>
      <c r="S1371" s="2">
        <f t="shared" si="65"/>
        <v>0</v>
      </c>
      <c r="T1371" s="28">
        <f>(1-NCW!M1371)</f>
        <v>1</v>
      </c>
    </row>
    <row r="1372" spans="1:20" x14ac:dyDescent="0.2">
      <c r="A1372">
        <v>1372</v>
      </c>
      <c r="B1372" s="9">
        <f>NCW!A1372</f>
        <v>0</v>
      </c>
      <c r="C1372" s="27">
        <f>NCW!B1372</f>
        <v>0</v>
      </c>
      <c r="D1372" s="19">
        <f>NCW!C1372</f>
        <v>0</v>
      </c>
      <c r="E1372" s="9">
        <f>NCW!N1372</f>
        <v>0</v>
      </c>
      <c r="F1372" s="9">
        <f>NCW!A1372</f>
        <v>0</v>
      </c>
      <c r="G1372" s="10">
        <f>NCW!D1372</f>
        <v>0</v>
      </c>
      <c r="H1372" s="15">
        <f>NCW!E1372</f>
        <v>0</v>
      </c>
      <c r="I1372" s="23">
        <f>NCW!F1372</f>
        <v>0</v>
      </c>
      <c r="J1372" s="15">
        <f>NCW!G1372</f>
        <v>0</v>
      </c>
      <c r="K1372" s="15">
        <f>NCW!H1372</f>
        <v>0</v>
      </c>
      <c r="L1372" s="15" t="str">
        <f t="shared" ca="1" si="63"/>
        <v/>
      </c>
      <c r="M1372" s="4">
        <f>NCW!J1372</f>
        <v>0</v>
      </c>
      <c r="N1372" s="6">
        <f>NCW!K1372</f>
        <v>0</v>
      </c>
      <c r="O1372" s="11">
        <f>SUMIF(Invoiced!$C$2:$C$8000, F1372,Invoiced!$H$2:$H$8000)</f>
        <v>0</v>
      </c>
      <c r="P1372" s="18">
        <f t="shared" si="64"/>
        <v>0</v>
      </c>
      <c r="Q1372" s="7">
        <f>NCW!L1372</f>
        <v>0</v>
      </c>
      <c r="R1372" s="12">
        <f>SUMIF(Invoiced!$C$2:$C$8000, F1372,Invoiced!$I$2:$I$8000)</f>
        <v>0</v>
      </c>
      <c r="S1372" s="2">
        <f t="shared" si="65"/>
        <v>0</v>
      </c>
      <c r="T1372" s="28">
        <f>(1-NCW!M1372)</f>
        <v>1</v>
      </c>
    </row>
    <row r="1373" spans="1:20" x14ac:dyDescent="0.2">
      <c r="A1373">
        <v>1373</v>
      </c>
      <c r="B1373" s="9">
        <f>NCW!A1373</f>
        <v>0</v>
      </c>
      <c r="C1373" s="27">
        <f>NCW!B1373</f>
        <v>0</v>
      </c>
      <c r="D1373" s="19">
        <f>NCW!C1373</f>
        <v>0</v>
      </c>
      <c r="E1373" s="9">
        <f>NCW!N1373</f>
        <v>0</v>
      </c>
      <c r="F1373" s="9">
        <f>NCW!A1373</f>
        <v>0</v>
      </c>
      <c r="G1373" s="10">
        <f>NCW!D1373</f>
        <v>0</v>
      </c>
      <c r="H1373" s="15">
        <f>NCW!E1373</f>
        <v>0</v>
      </c>
      <c r="I1373" s="23">
        <f>NCW!F1373</f>
        <v>0</v>
      </c>
      <c r="J1373" s="15">
        <f>NCW!G1373</f>
        <v>0</v>
      </c>
      <c r="K1373" s="15">
        <f>NCW!H1373</f>
        <v>0</v>
      </c>
      <c r="L1373" s="15" t="str">
        <f t="shared" ca="1" si="63"/>
        <v/>
      </c>
      <c r="M1373" s="4">
        <f>NCW!J1373</f>
        <v>0</v>
      </c>
      <c r="N1373" s="6">
        <f>NCW!K1373</f>
        <v>0</v>
      </c>
      <c r="O1373" s="11">
        <f>SUMIF(Invoiced!$C$2:$C$8000, F1373,Invoiced!$H$2:$H$8000)</f>
        <v>0</v>
      </c>
      <c r="P1373" s="18">
        <f t="shared" si="64"/>
        <v>0</v>
      </c>
      <c r="Q1373" s="7">
        <f>NCW!L1373</f>
        <v>0</v>
      </c>
      <c r="R1373" s="12">
        <f>SUMIF(Invoiced!$C$2:$C$8000, F1373,Invoiced!$I$2:$I$8000)</f>
        <v>0</v>
      </c>
      <c r="S1373" s="2">
        <f t="shared" si="65"/>
        <v>0</v>
      </c>
      <c r="T1373" s="28">
        <f>(1-NCW!M1373)</f>
        <v>1</v>
      </c>
    </row>
    <row r="1374" spans="1:20" x14ac:dyDescent="0.2">
      <c r="A1374">
        <v>1374</v>
      </c>
      <c r="B1374" s="9">
        <f>NCW!A1374</f>
        <v>0</v>
      </c>
      <c r="C1374" s="27">
        <f>NCW!B1374</f>
        <v>0</v>
      </c>
      <c r="D1374" s="19">
        <f>NCW!C1374</f>
        <v>0</v>
      </c>
      <c r="E1374" s="9">
        <f>NCW!N1374</f>
        <v>0</v>
      </c>
      <c r="F1374" s="9">
        <f>NCW!A1374</f>
        <v>0</v>
      </c>
      <c r="G1374" s="10">
        <f>NCW!D1374</f>
        <v>0</v>
      </c>
      <c r="H1374" s="15">
        <f>NCW!E1374</f>
        <v>0</v>
      </c>
      <c r="I1374" s="23">
        <f>NCW!F1374</f>
        <v>0</v>
      </c>
      <c r="J1374" s="15">
        <f>NCW!G1374</f>
        <v>0</v>
      </c>
      <c r="K1374" s="15">
        <f>NCW!H1374</f>
        <v>0</v>
      </c>
      <c r="L1374" s="15" t="str">
        <f t="shared" ca="1" si="63"/>
        <v/>
      </c>
      <c r="M1374" s="4">
        <f>NCW!J1374</f>
        <v>0</v>
      </c>
      <c r="N1374" s="6">
        <f>NCW!K1374</f>
        <v>0</v>
      </c>
      <c r="O1374" s="11">
        <f>SUMIF(Invoiced!$C$2:$C$8000, F1374,Invoiced!$H$2:$H$8000)</f>
        <v>0</v>
      </c>
      <c r="P1374" s="18">
        <f t="shared" si="64"/>
        <v>0</v>
      </c>
      <c r="Q1374" s="7">
        <f>NCW!L1374</f>
        <v>0</v>
      </c>
      <c r="R1374" s="12">
        <f>SUMIF(Invoiced!$C$2:$C$8000, F1374,Invoiced!$I$2:$I$8000)</f>
        <v>0</v>
      </c>
      <c r="S1374" s="2">
        <f t="shared" si="65"/>
        <v>0</v>
      </c>
      <c r="T1374" s="28">
        <f>(1-NCW!M1374)</f>
        <v>1</v>
      </c>
    </row>
    <row r="1375" spans="1:20" x14ac:dyDescent="0.2">
      <c r="A1375">
        <v>1375</v>
      </c>
      <c r="B1375" s="9">
        <f>NCW!A1375</f>
        <v>0</v>
      </c>
      <c r="C1375" s="27">
        <f>NCW!B1375</f>
        <v>0</v>
      </c>
      <c r="D1375" s="19">
        <f>NCW!C1375</f>
        <v>0</v>
      </c>
      <c r="E1375" s="9">
        <f>NCW!N1375</f>
        <v>0</v>
      </c>
      <c r="F1375" s="9">
        <f>NCW!A1375</f>
        <v>0</v>
      </c>
      <c r="G1375" s="10">
        <f>NCW!D1375</f>
        <v>0</v>
      </c>
      <c r="H1375" s="15">
        <f>NCW!E1375</f>
        <v>0</v>
      </c>
      <c r="I1375" s="23">
        <f>NCW!F1375</f>
        <v>0</v>
      </c>
      <c r="J1375" s="15">
        <f>NCW!G1375</f>
        <v>0</v>
      </c>
      <c r="K1375" s="15">
        <f>NCW!H1375</f>
        <v>0</v>
      </c>
      <c r="L1375" s="15" t="str">
        <f t="shared" ca="1" si="63"/>
        <v/>
      </c>
      <c r="M1375" s="4">
        <f>NCW!J1375</f>
        <v>0</v>
      </c>
      <c r="N1375" s="6">
        <f>NCW!K1375</f>
        <v>0</v>
      </c>
      <c r="O1375" s="11">
        <f>SUMIF(Invoiced!$C$2:$C$8000, F1375,Invoiced!$H$2:$H$8000)</f>
        <v>0</v>
      </c>
      <c r="P1375" s="18">
        <f t="shared" si="64"/>
        <v>0</v>
      </c>
      <c r="Q1375" s="7">
        <f>NCW!L1375</f>
        <v>0</v>
      </c>
      <c r="R1375" s="12">
        <f>SUMIF(Invoiced!$C$2:$C$8000, F1375,Invoiced!$I$2:$I$8000)</f>
        <v>0</v>
      </c>
      <c r="S1375" s="2">
        <f t="shared" si="65"/>
        <v>0</v>
      </c>
      <c r="T1375" s="28">
        <f>(1-NCW!M1375)</f>
        <v>1</v>
      </c>
    </row>
    <row r="1376" spans="1:20" x14ac:dyDescent="0.2">
      <c r="A1376">
        <v>1376</v>
      </c>
      <c r="B1376" s="9">
        <f>NCW!A1376</f>
        <v>0</v>
      </c>
      <c r="C1376" s="27">
        <f>NCW!B1376</f>
        <v>0</v>
      </c>
      <c r="D1376" s="19">
        <f>NCW!C1376</f>
        <v>0</v>
      </c>
      <c r="E1376" s="9">
        <f>NCW!N1376</f>
        <v>0</v>
      </c>
      <c r="F1376" s="9">
        <f>NCW!A1376</f>
        <v>0</v>
      </c>
      <c r="G1376" s="10">
        <f>NCW!D1376</f>
        <v>0</v>
      </c>
      <c r="H1376" s="15">
        <f>NCW!E1376</f>
        <v>0</v>
      </c>
      <c r="I1376" s="23">
        <f>NCW!F1376</f>
        <v>0</v>
      </c>
      <c r="J1376" s="15">
        <f>NCW!G1376</f>
        <v>0</v>
      </c>
      <c r="K1376" s="15">
        <f>NCW!H1376</f>
        <v>0</v>
      </c>
      <c r="L1376" s="15" t="str">
        <f t="shared" ca="1" si="63"/>
        <v/>
      </c>
      <c r="M1376" s="4">
        <f>NCW!J1376</f>
        <v>0</v>
      </c>
      <c r="N1376" s="6">
        <f>NCW!K1376</f>
        <v>0</v>
      </c>
      <c r="O1376" s="11">
        <f>SUMIF(Invoiced!$C$2:$C$8000, F1376,Invoiced!$H$2:$H$8000)</f>
        <v>0</v>
      </c>
      <c r="P1376" s="18">
        <f t="shared" si="64"/>
        <v>0</v>
      </c>
      <c r="Q1376" s="7">
        <f>NCW!L1376</f>
        <v>0</v>
      </c>
      <c r="R1376" s="12">
        <f>SUMIF(Invoiced!$C$2:$C$8000, F1376,Invoiced!$I$2:$I$8000)</f>
        <v>0</v>
      </c>
      <c r="S1376" s="2">
        <f t="shared" si="65"/>
        <v>0</v>
      </c>
      <c r="T1376" s="28">
        <f>(1-NCW!M1376)</f>
        <v>1</v>
      </c>
    </row>
    <row r="1377" spans="1:20" x14ac:dyDescent="0.2">
      <c r="A1377">
        <v>1377</v>
      </c>
      <c r="B1377" s="9">
        <f>NCW!A1377</f>
        <v>0</v>
      </c>
      <c r="C1377" s="27">
        <f>NCW!B1377</f>
        <v>0</v>
      </c>
      <c r="D1377" s="19">
        <f>NCW!C1377</f>
        <v>0</v>
      </c>
      <c r="E1377" s="9">
        <f>NCW!N1377</f>
        <v>0</v>
      </c>
      <c r="F1377" s="9">
        <f>NCW!A1377</f>
        <v>0</v>
      </c>
      <c r="G1377" s="10">
        <f>NCW!D1377</f>
        <v>0</v>
      </c>
      <c r="H1377" s="15">
        <f>NCW!E1377</f>
        <v>0</v>
      </c>
      <c r="I1377" s="23">
        <f>NCW!F1377</f>
        <v>0</v>
      </c>
      <c r="J1377" s="15">
        <f>NCW!G1377</f>
        <v>0</v>
      </c>
      <c r="K1377" s="15">
        <f>NCW!H1377</f>
        <v>0</v>
      </c>
      <c r="L1377" s="15" t="str">
        <f t="shared" ca="1" si="63"/>
        <v/>
      </c>
      <c r="M1377" s="4">
        <f>NCW!J1377</f>
        <v>0</v>
      </c>
      <c r="N1377" s="6">
        <f>NCW!K1377</f>
        <v>0</v>
      </c>
      <c r="O1377" s="11">
        <f>SUMIF(Invoiced!$C$2:$C$8000, F1377,Invoiced!$H$2:$H$8000)</f>
        <v>0</v>
      </c>
      <c r="P1377" s="18">
        <f t="shared" si="64"/>
        <v>0</v>
      </c>
      <c r="Q1377" s="7">
        <f>NCW!L1377</f>
        <v>0</v>
      </c>
      <c r="R1377" s="12">
        <f>SUMIF(Invoiced!$C$2:$C$8000, F1377,Invoiced!$I$2:$I$8000)</f>
        <v>0</v>
      </c>
      <c r="S1377" s="2">
        <f t="shared" si="65"/>
        <v>0</v>
      </c>
      <c r="T1377" s="28">
        <f>(1-NCW!M1377)</f>
        <v>1</v>
      </c>
    </row>
    <row r="1378" spans="1:20" x14ac:dyDescent="0.2">
      <c r="A1378">
        <v>1378</v>
      </c>
      <c r="B1378" s="9">
        <f>NCW!A1378</f>
        <v>0</v>
      </c>
      <c r="C1378" s="27">
        <f>NCW!B1378</f>
        <v>0</v>
      </c>
      <c r="D1378" s="19">
        <f>NCW!C1378</f>
        <v>0</v>
      </c>
      <c r="E1378" s="9">
        <f>NCW!N1378</f>
        <v>0</v>
      </c>
      <c r="F1378" s="9">
        <f>NCW!A1378</f>
        <v>0</v>
      </c>
      <c r="G1378" s="10">
        <f>NCW!D1378</f>
        <v>0</v>
      </c>
      <c r="H1378" s="15">
        <f>NCW!E1378</f>
        <v>0</v>
      </c>
      <c r="I1378" s="23">
        <f>NCW!F1378</f>
        <v>0</v>
      </c>
      <c r="J1378" s="15">
        <f>NCW!G1378</f>
        <v>0</v>
      </c>
      <c r="K1378" s="15">
        <f>NCW!H1378</f>
        <v>0</v>
      </c>
      <c r="L1378" s="15" t="str">
        <f t="shared" ca="1" si="63"/>
        <v/>
      </c>
      <c r="M1378" s="4">
        <f>NCW!J1378</f>
        <v>0</v>
      </c>
      <c r="N1378" s="6">
        <f>NCW!K1378</f>
        <v>0</v>
      </c>
      <c r="O1378" s="11">
        <f>SUMIF(Invoiced!$C$2:$C$8000, F1378,Invoiced!$H$2:$H$8000)</f>
        <v>0</v>
      </c>
      <c r="P1378" s="18">
        <f t="shared" si="64"/>
        <v>0</v>
      </c>
      <c r="Q1378" s="7">
        <f>NCW!L1378</f>
        <v>0</v>
      </c>
      <c r="R1378" s="12">
        <f>SUMIF(Invoiced!$C$2:$C$8000, F1378,Invoiced!$I$2:$I$8000)</f>
        <v>0</v>
      </c>
      <c r="S1378" s="2">
        <f t="shared" si="65"/>
        <v>0</v>
      </c>
      <c r="T1378" s="28">
        <f>(1-NCW!M1378)</f>
        <v>1</v>
      </c>
    </row>
    <row r="1379" spans="1:20" x14ac:dyDescent="0.2">
      <c r="A1379">
        <v>1379</v>
      </c>
      <c r="B1379" s="9">
        <f>NCW!A1379</f>
        <v>0</v>
      </c>
      <c r="C1379" s="27">
        <f>NCW!B1379</f>
        <v>0</v>
      </c>
      <c r="D1379" s="19">
        <f>NCW!C1379</f>
        <v>0</v>
      </c>
      <c r="E1379" s="9">
        <f>NCW!N1379</f>
        <v>0</v>
      </c>
      <c r="F1379" s="9">
        <f>NCW!A1379</f>
        <v>0</v>
      </c>
      <c r="G1379" s="10">
        <f>NCW!D1379</f>
        <v>0</v>
      </c>
      <c r="H1379" s="15">
        <f>NCW!E1379</f>
        <v>0</v>
      </c>
      <c r="I1379" s="23">
        <f>NCW!F1379</f>
        <v>0</v>
      </c>
      <c r="J1379" s="15">
        <f>NCW!G1379</f>
        <v>0</v>
      </c>
      <c r="K1379" s="15">
        <f>NCW!H1379</f>
        <v>0</v>
      </c>
      <c r="L1379" s="15" t="str">
        <f t="shared" ca="1" si="63"/>
        <v/>
      </c>
      <c r="M1379" s="4">
        <f>NCW!J1379</f>
        <v>0</v>
      </c>
      <c r="N1379" s="6">
        <f>NCW!K1379</f>
        <v>0</v>
      </c>
      <c r="O1379" s="11">
        <f>SUMIF(Invoiced!$C$2:$C$8000, F1379,Invoiced!$H$2:$H$8000)</f>
        <v>0</v>
      </c>
      <c r="P1379" s="18">
        <f t="shared" si="64"/>
        <v>0</v>
      </c>
      <c r="Q1379" s="7">
        <f>NCW!L1379</f>
        <v>0</v>
      </c>
      <c r="R1379" s="12">
        <f>SUMIF(Invoiced!$C$2:$C$8000, F1379,Invoiced!$I$2:$I$8000)</f>
        <v>0</v>
      </c>
      <c r="S1379" s="2">
        <f t="shared" si="65"/>
        <v>0</v>
      </c>
      <c r="T1379" s="28">
        <f>(1-NCW!M1379)</f>
        <v>1</v>
      </c>
    </row>
    <row r="1380" spans="1:20" x14ac:dyDescent="0.2">
      <c r="A1380">
        <v>1380</v>
      </c>
      <c r="B1380" s="9">
        <f>NCW!A1380</f>
        <v>0</v>
      </c>
      <c r="C1380" s="27">
        <f>NCW!B1380</f>
        <v>0</v>
      </c>
      <c r="D1380" s="19">
        <f>NCW!C1380</f>
        <v>0</v>
      </c>
      <c r="E1380" s="9">
        <f>NCW!N1380</f>
        <v>0</v>
      </c>
      <c r="F1380" s="9">
        <f>NCW!A1380</f>
        <v>0</v>
      </c>
      <c r="G1380" s="10">
        <f>NCW!D1380</f>
        <v>0</v>
      </c>
      <c r="H1380" s="15">
        <f>NCW!E1380</f>
        <v>0</v>
      </c>
      <c r="I1380" s="23">
        <f>NCW!F1380</f>
        <v>0</v>
      </c>
      <c r="J1380" s="15">
        <f>NCW!G1380</f>
        <v>0</v>
      </c>
      <c r="K1380" s="15">
        <f>NCW!H1380</f>
        <v>0</v>
      </c>
      <c r="L1380" s="15" t="str">
        <f t="shared" ca="1" si="63"/>
        <v/>
      </c>
      <c r="M1380" s="4">
        <f>NCW!J1380</f>
        <v>0</v>
      </c>
      <c r="N1380" s="6">
        <f>NCW!K1380</f>
        <v>0</v>
      </c>
      <c r="O1380" s="11">
        <f>SUMIF(Invoiced!$C$2:$C$8000, F1380,Invoiced!$H$2:$H$8000)</f>
        <v>0</v>
      </c>
      <c r="P1380" s="18">
        <f t="shared" si="64"/>
        <v>0</v>
      </c>
      <c r="Q1380" s="7">
        <f>NCW!L1380</f>
        <v>0</v>
      </c>
      <c r="R1380" s="12">
        <f>SUMIF(Invoiced!$C$2:$C$8000, F1380,Invoiced!$I$2:$I$8000)</f>
        <v>0</v>
      </c>
      <c r="S1380" s="2">
        <f t="shared" si="65"/>
        <v>0</v>
      </c>
      <c r="T1380" s="28">
        <f>(1-NCW!M1380)</f>
        <v>1</v>
      </c>
    </row>
    <row r="1381" spans="1:20" x14ac:dyDescent="0.2">
      <c r="A1381">
        <v>1381</v>
      </c>
      <c r="B1381" s="9">
        <f>NCW!A1381</f>
        <v>0</v>
      </c>
      <c r="C1381" s="27">
        <f>NCW!B1381</f>
        <v>0</v>
      </c>
      <c r="D1381" s="19">
        <f>NCW!C1381</f>
        <v>0</v>
      </c>
      <c r="E1381" s="9">
        <f>NCW!N1381</f>
        <v>0</v>
      </c>
      <c r="F1381" s="9">
        <f>NCW!A1381</f>
        <v>0</v>
      </c>
      <c r="G1381" s="10">
        <f>NCW!D1381</f>
        <v>0</v>
      </c>
      <c r="H1381" s="15">
        <f>NCW!E1381</f>
        <v>0</v>
      </c>
      <c r="I1381" s="23">
        <f>NCW!F1381</f>
        <v>0</v>
      </c>
      <c r="J1381" s="15">
        <f>NCW!G1381</f>
        <v>0</v>
      </c>
      <c r="K1381" s="15">
        <f>NCW!H1381</f>
        <v>0</v>
      </c>
      <c r="L1381" s="15" t="str">
        <f t="shared" ca="1" si="63"/>
        <v/>
      </c>
      <c r="M1381" s="4">
        <f>NCW!J1381</f>
        <v>0</v>
      </c>
      <c r="N1381" s="6">
        <f>NCW!K1381</f>
        <v>0</v>
      </c>
      <c r="O1381" s="11">
        <f>SUMIF(Invoiced!$C$2:$C$8000, F1381,Invoiced!$H$2:$H$8000)</f>
        <v>0</v>
      </c>
      <c r="P1381" s="18">
        <f t="shared" si="64"/>
        <v>0</v>
      </c>
      <c r="Q1381" s="7">
        <f>NCW!L1381</f>
        <v>0</v>
      </c>
      <c r="R1381" s="12">
        <f>SUMIF(Invoiced!$C$2:$C$8000, F1381,Invoiced!$I$2:$I$8000)</f>
        <v>0</v>
      </c>
      <c r="S1381" s="2">
        <f t="shared" si="65"/>
        <v>0</v>
      </c>
      <c r="T1381" s="28">
        <f>(1-NCW!M1381)</f>
        <v>1</v>
      </c>
    </row>
    <row r="1382" spans="1:20" x14ac:dyDescent="0.2">
      <c r="A1382">
        <v>1382</v>
      </c>
      <c r="B1382" s="9">
        <f>NCW!A1382</f>
        <v>0</v>
      </c>
      <c r="C1382" s="27">
        <f>NCW!B1382</f>
        <v>0</v>
      </c>
      <c r="D1382" s="19">
        <f>NCW!C1382</f>
        <v>0</v>
      </c>
      <c r="E1382" s="9">
        <f>NCW!N1382</f>
        <v>0</v>
      </c>
      <c r="F1382" s="9">
        <f>NCW!A1382</f>
        <v>0</v>
      </c>
      <c r="G1382" s="10">
        <f>NCW!D1382</f>
        <v>0</v>
      </c>
      <c r="H1382" s="15">
        <f>NCW!E1382</f>
        <v>0</v>
      </c>
      <c r="I1382" s="23">
        <f>NCW!F1382</f>
        <v>0</v>
      </c>
      <c r="J1382" s="15">
        <f>NCW!G1382</f>
        <v>0</v>
      </c>
      <c r="K1382" s="15">
        <f>NCW!H1382</f>
        <v>0</v>
      </c>
      <c r="L1382" s="15" t="str">
        <f t="shared" ca="1" si="63"/>
        <v/>
      </c>
      <c r="M1382" s="4">
        <f>NCW!J1382</f>
        <v>0</v>
      </c>
      <c r="N1382" s="6">
        <f>NCW!K1382</f>
        <v>0</v>
      </c>
      <c r="O1382" s="11">
        <f>SUMIF(Invoiced!$C$2:$C$8000, F1382,Invoiced!$H$2:$H$8000)</f>
        <v>0</v>
      </c>
      <c r="P1382" s="18">
        <f t="shared" si="64"/>
        <v>0</v>
      </c>
      <c r="Q1382" s="7">
        <f>NCW!L1382</f>
        <v>0</v>
      </c>
      <c r="R1382" s="12">
        <f>SUMIF(Invoiced!$C$2:$C$8000, F1382,Invoiced!$I$2:$I$8000)</f>
        <v>0</v>
      </c>
      <c r="S1382" s="2">
        <f t="shared" si="65"/>
        <v>0</v>
      </c>
      <c r="T1382" s="28">
        <f>(1-NCW!M1382)</f>
        <v>1</v>
      </c>
    </row>
    <row r="1383" spans="1:20" x14ac:dyDescent="0.2">
      <c r="A1383">
        <v>1383</v>
      </c>
      <c r="B1383" s="9">
        <f>NCW!A1383</f>
        <v>0</v>
      </c>
      <c r="C1383" s="27">
        <f>NCW!B1383</f>
        <v>0</v>
      </c>
      <c r="D1383" s="19">
        <f>NCW!C1383</f>
        <v>0</v>
      </c>
      <c r="E1383" s="9">
        <f>NCW!N1383</f>
        <v>0</v>
      </c>
      <c r="F1383" s="9">
        <f>NCW!A1383</f>
        <v>0</v>
      </c>
      <c r="G1383" s="10">
        <f>NCW!D1383</f>
        <v>0</v>
      </c>
      <c r="H1383" s="15">
        <f>NCW!E1383</f>
        <v>0</v>
      </c>
      <c r="I1383" s="23">
        <f>NCW!F1383</f>
        <v>0</v>
      </c>
      <c r="J1383" s="15">
        <f>NCW!G1383</f>
        <v>0</v>
      </c>
      <c r="K1383" s="15">
        <f>NCW!H1383</f>
        <v>0</v>
      </c>
      <c r="L1383" s="15" t="str">
        <f t="shared" ca="1" si="63"/>
        <v/>
      </c>
      <c r="M1383" s="4">
        <f>NCW!J1383</f>
        <v>0</v>
      </c>
      <c r="N1383" s="6">
        <f>NCW!K1383</f>
        <v>0</v>
      </c>
      <c r="O1383" s="11">
        <f>SUMIF(Invoiced!$C$2:$C$8000, F1383,Invoiced!$H$2:$H$8000)</f>
        <v>0</v>
      </c>
      <c r="P1383" s="18">
        <f t="shared" si="64"/>
        <v>0</v>
      </c>
      <c r="Q1383" s="7">
        <f>NCW!L1383</f>
        <v>0</v>
      </c>
      <c r="R1383" s="12">
        <f>SUMIF(Invoiced!$C$2:$C$8000, F1383,Invoiced!$I$2:$I$8000)</f>
        <v>0</v>
      </c>
      <c r="S1383" s="2">
        <f t="shared" si="65"/>
        <v>0</v>
      </c>
      <c r="T1383" s="28">
        <f>(1-NCW!M1383)</f>
        <v>1</v>
      </c>
    </row>
    <row r="1384" spans="1:20" x14ac:dyDescent="0.2">
      <c r="A1384">
        <v>1384</v>
      </c>
      <c r="B1384" s="9">
        <f>NCW!A1384</f>
        <v>0</v>
      </c>
      <c r="C1384" s="27">
        <f>NCW!B1384</f>
        <v>0</v>
      </c>
      <c r="D1384" s="19">
        <f>NCW!C1384</f>
        <v>0</v>
      </c>
      <c r="E1384" s="9">
        <f>NCW!N1384</f>
        <v>0</v>
      </c>
      <c r="F1384" s="9">
        <f>NCW!A1384</f>
        <v>0</v>
      </c>
      <c r="G1384" s="10">
        <f>NCW!D1384</f>
        <v>0</v>
      </c>
      <c r="H1384" s="15">
        <f>NCW!E1384</f>
        <v>0</v>
      </c>
      <c r="I1384" s="23">
        <f>NCW!F1384</f>
        <v>0</v>
      </c>
      <c r="J1384" s="15">
        <f>NCW!G1384</f>
        <v>0</v>
      </c>
      <c r="K1384" s="15">
        <f>NCW!H1384</f>
        <v>0</v>
      </c>
      <c r="L1384" s="15" t="str">
        <f t="shared" ca="1" si="63"/>
        <v/>
      </c>
      <c r="M1384" s="4">
        <f>NCW!J1384</f>
        <v>0</v>
      </c>
      <c r="N1384" s="6">
        <f>NCW!K1384</f>
        <v>0</v>
      </c>
      <c r="O1384" s="11">
        <f>SUMIF(Invoiced!$C$2:$C$8000, F1384,Invoiced!$H$2:$H$8000)</f>
        <v>0</v>
      </c>
      <c r="P1384" s="18">
        <f t="shared" si="64"/>
        <v>0</v>
      </c>
      <c r="Q1384" s="7">
        <f>NCW!L1384</f>
        <v>0</v>
      </c>
      <c r="R1384" s="12">
        <f>SUMIF(Invoiced!$C$2:$C$8000, F1384,Invoiced!$I$2:$I$8000)</f>
        <v>0</v>
      </c>
      <c r="S1384" s="2">
        <f t="shared" si="65"/>
        <v>0</v>
      </c>
      <c r="T1384" s="28">
        <f>(1-NCW!M1384)</f>
        <v>1</v>
      </c>
    </row>
    <row r="1385" spans="1:20" x14ac:dyDescent="0.2">
      <c r="A1385">
        <v>1385</v>
      </c>
      <c r="B1385" s="9">
        <f>NCW!A1385</f>
        <v>0</v>
      </c>
      <c r="C1385" s="27">
        <f>NCW!B1385</f>
        <v>0</v>
      </c>
      <c r="D1385" s="19">
        <f>NCW!C1385</f>
        <v>0</v>
      </c>
      <c r="E1385" s="9">
        <f>NCW!N1385</f>
        <v>0</v>
      </c>
      <c r="F1385" s="9">
        <f>NCW!A1385</f>
        <v>0</v>
      </c>
      <c r="G1385" s="10">
        <f>NCW!D1385</f>
        <v>0</v>
      </c>
      <c r="H1385" s="15">
        <f>NCW!E1385</f>
        <v>0</v>
      </c>
      <c r="I1385" s="23">
        <f>NCW!F1385</f>
        <v>0</v>
      </c>
      <c r="J1385" s="15">
        <f>NCW!G1385</f>
        <v>0</v>
      </c>
      <c r="K1385" s="15">
        <f>NCW!H1385</f>
        <v>0</v>
      </c>
      <c r="L1385" s="15" t="str">
        <f t="shared" ca="1" si="63"/>
        <v/>
      </c>
      <c r="M1385" s="4">
        <f>NCW!J1385</f>
        <v>0</v>
      </c>
      <c r="N1385" s="6">
        <f>NCW!K1385</f>
        <v>0</v>
      </c>
      <c r="O1385" s="11">
        <f>SUMIF(Invoiced!$C$2:$C$8000, F1385,Invoiced!$H$2:$H$8000)</f>
        <v>0</v>
      </c>
      <c r="P1385" s="18">
        <f t="shared" si="64"/>
        <v>0</v>
      </c>
      <c r="Q1385" s="7">
        <f>NCW!L1385</f>
        <v>0</v>
      </c>
      <c r="R1385" s="12">
        <f>SUMIF(Invoiced!$C$2:$C$8000, F1385,Invoiced!$I$2:$I$8000)</f>
        <v>0</v>
      </c>
      <c r="S1385" s="2">
        <f t="shared" si="65"/>
        <v>0</v>
      </c>
      <c r="T1385" s="28">
        <f>(1-NCW!M1385)</f>
        <v>1</v>
      </c>
    </row>
    <row r="1386" spans="1:20" x14ac:dyDescent="0.2">
      <c r="A1386">
        <v>1386</v>
      </c>
      <c r="B1386" s="9">
        <f>NCW!A1386</f>
        <v>0</v>
      </c>
      <c r="C1386" s="27">
        <f>NCW!B1386</f>
        <v>0</v>
      </c>
      <c r="D1386" s="19">
        <f>NCW!C1386</f>
        <v>0</v>
      </c>
      <c r="E1386" s="9">
        <f>NCW!N1386</f>
        <v>0</v>
      </c>
      <c r="F1386" s="9">
        <f>NCW!A1386</f>
        <v>0</v>
      </c>
      <c r="G1386" s="10">
        <f>NCW!D1386</f>
        <v>0</v>
      </c>
      <c r="H1386" s="15">
        <f>NCW!E1386</f>
        <v>0</v>
      </c>
      <c r="I1386" s="23">
        <f>NCW!F1386</f>
        <v>0</v>
      </c>
      <c r="J1386" s="15">
        <f>NCW!G1386</f>
        <v>0</v>
      </c>
      <c r="K1386" s="15">
        <f>NCW!H1386</f>
        <v>0</v>
      </c>
      <c r="L1386" s="15" t="str">
        <f t="shared" ca="1" si="63"/>
        <v/>
      </c>
      <c r="M1386" s="4">
        <f>NCW!J1386</f>
        <v>0</v>
      </c>
      <c r="N1386" s="6">
        <f>NCW!K1386</f>
        <v>0</v>
      </c>
      <c r="O1386" s="11">
        <f>SUMIF(Invoiced!$C$2:$C$8000, F1386,Invoiced!$H$2:$H$8000)</f>
        <v>0</v>
      </c>
      <c r="P1386" s="18">
        <f t="shared" si="64"/>
        <v>0</v>
      </c>
      <c r="Q1386" s="7">
        <f>NCW!L1386</f>
        <v>0</v>
      </c>
      <c r="R1386" s="12">
        <f>SUMIF(Invoiced!$C$2:$C$8000, F1386,Invoiced!$I$2:$I$8000)</f>
        <v>0</v>
      </c>
      <c r="S1386" s="2">
        <f t="shared" si="65"/>
        <v>0</v>
      </c>
      <c r="T1386" s="28">
        <f>(1-NCW!M1386)</f>
        <v>1</v>
      </c>
    </row>
    <row r="1387" spans="1:20" x14ac:dyDescent="0.2">
      <c r="A1387">
        <v>1387</v>
      </c>
      <c r="B1387" s="9">
        <f>NCW!A1387</f>
        <v>0</v>
      </c>
      <c r="C1387" s="27">
        <f>NCW!B1387</f>
        <v>0</v>
      </c>
      <c r="D1387" s="19">
        <f>NCW!C1387</f>
        <v>0</v>
      </c>
      <c r="E1387" s="9">
        <f>NCW!N1387</f>
        <v>0</v>
      </c>
      <c r="F1387" s="9">
        <f>NCW!A1387</f>
        <v>0</v>
      </c>
      <c r="G1387" s="10">
        <f>NCW!D1387</f>
        <v>0</v>
      </c>
      <c r="H1387" s="15">
        <f>NCW!E1387</f>
        <v>0</v>
      </c>
      <c r="I1387" s="23">
        <f>NCW!F1387</f>
        <v>0</v>
      </c>
      <c r="J1387" s="15">
        <f>NCW!G1387</f>
        <v>0</v>
      </c>
      <c r="K1387" s="15">
        <f>NCW!H1387</f>
        <v>0</v>
      </c>
      <c r="L1387" s="15" t="str">
        <f t="shared" ca="1" si="63"/>
        <v/>
      </c>
      <c r="M1387" s="4">
        <f>NCW!J1387</f>
        <v>0</v>
      </c>
      <c r="N1387" s="6">
        <f>NCW!K1387</f>
        <v>0</v>
      </c>
      <c r="O1387" s="11">
        <f>SUMIF(Invoiced!$C$2:$C$8000, F1387,Invoiced!$H$2:$H$8000)</f>
        <v>0</v>
      </c>
      <c r="P1387" s="18">
        <f t="shared" si="64"/>
        <v>0</v>
      </c>
      <c r="Q1387" s="7">
        <f>NCW!L1387</f>
        <v>0</v>
      </c>
      <c r="R1387" s="12">
        <f>SUMIF(Invoiced!$C$2:$C$8000, F1387,Invoiced!$I$2:$I$8000)</f>
        <v>0</v>
      </c>
      <c r="S1387" s="2">
        <f t="shared" si="65"/>
        <v>0</v>
      </c>
      <c r="T1387" s="28">
        <f>(1-NCW!M1387)</f>
        <v>1</v>
      </c>
    </row>
    <row r="1388" spans="1:20" x14ac:dyDescent="0.2">
      <c r="A1388">
        <v>1388</v>
      </c>
      <c r="B1388" s="9">
        <f>NCW!A1388</f>
        <v>0</v>
      </c>
      <c r="C1388" s="27">
        <f>NCW!B1388</f>
        <v>0</v>
      </c>
      <c r="D1388" s="19">
        <f>NCW!C1388</f>
        <v>0</v>
      </c>
      <c r="E1388" s="9">
        <f>NCW!N1388</f>
        <v>0</v>
      </c>
      <c r="F1388" s="9">
        <f>NCW!A1388</f>
        <v>0</v>
      </c>
      <c r="G1388" s="10">
        <f>NCW!D1388</f>
        <v>0</v>
      </c>
      <c r="H1388" s="15">
        <f>NCW!E1388</f>
        <v>0</v>
      </c>
      <c r="I1388" s="23">
        <f>NCW!F1388</f>
        <v>0</v>
      </c>
      <c r="J1388" s="15">
        <f>NCW!G1388</f>
        <v>0</v>
      </c>
      <c r="K1388" s="15">
        <f>NCW!H1388</f>
        <v>0</v>
      </c>
      <c r="L1388" s="15" t="str">
        <f t="shared" ca="1" si="63"/>
        <v/>
      </c>
      <c r="M1388" s="4">
        <f>NCW!J1388</f>
        <v>0</v>
      </c>
      <c r="N1388" s="6">
        <f>NCW!K1388</f>
        <v>0</v>
      </c>
      <c r="O1388" s="11">
        <f>SUMIF(Invoiced!$C$2:$C$8000, F1388,Invoiced!$H$2:$H$8000)</f>
        <v>0</v>
      </c>
      <c r="P1388" s="18">
        <f t="shared" si="64"/>
        <v>0</v>
      </c>
      <c r="Q1388" s="7">
        <f>NCW!L1388</f>
        <v>0</v>
      </c>
      <c r="R1388" s="12">
        <f>SUMIF(Invoiced!$C$2:$C$8000, F1388,Invoiced!$I$2:$I$8000)</f>
        <v>0</v>
      </c>
      <c r="S1388" s="2">
        <f t="shared" si="65"/>
        <v>0</v>
      </c>
      <c r="T1388" s="28">
        <f>(1-NCW!M1388)</f>
        <v>1</v>
      </c>
    </row>
    <row r="1389" spans="1:20" x14ac:dyDescent="0.2">
      <c r="A1389">
        <v>1389</v>
      </c>
      <c r="B1389" s="9">
        <f>NCW!A1389</f>
        <v>0</v>
      </c>
      <c r="C1389" s="27">
        <f>NCW!B1389</f>
        <v>0</v>
      </c>
      <c r="D1389" s="19">
        <f>NCW!C1389</f>
        <v>0</v>
      </c>
      <c r="E1389" s="9">
        <f>NCW!N1389</f>
        <v>0</v>
      </c>
      <c r="F1389" s="9">
        <f>NCW!A1389</f>
        <v>0</v>
      </c>
      <c r="G1389" s="10">
        <f>NCW!D1389</f>
        <v>0</v>
      </c>
      <c r="H1389" s="15">
        <f>NCW!E1389</f>
        <v>0</v>
      </c>
      <c r="I1389" s="23">
        <f>NCW!F1389</f>
        <v>0</v>
      </c>
      <c r="J1389" s="15">
        <f>NCW!G1389</f>
        <v>0</v>
      </c>
      <c r="K1389" s="15">
        <f>NCW!H1389</f>
        <v>0</v>
      </c>
      <c r="L1389" s="15" t="str">
        <f t="shared" ca="1" si="63"/>
        <v/>
      </c>
      <c r="M1389" s="4">
        <f>NCW!J1389</f>
        <v>0</v>
      </c>
      <c r="N1389" s="6">
        <f>NCW!K1389</f>
        <v>0</v>
      </c>
      <c r="O1389" s="11">
        <f>SUMIF(Invoiced!$C$2:$C$8000, F1389,Invoiced!$H$2:$H$8000)</f>
        <v>0</v>
      </c>
      <c r="P1389" s="18">
        <f t="shared" si="64"/>
        <v>0</v>
      </c>
      <c r="Q1389" s="7">
        <f>NCW!L1389</f>
        <v>0</v>
      </c>
      <c r="R1389" s="12">
        <f>SUMIF(Invoiced!$C$2:$C$8000, F1389,Invoiced!$I$2:$I$8000)</f>
        <v>0</v>
      </c>
      <c r="S1389" s="2">
        <f t="shared" si="65"/>
        <v>0</v>
      </c>
      <c r="T1389" s="28">
        <f>(1-NCW!M1389)</f>
        <v>1</v>
      </c>
    </row>
    <row r="1390" spans="1:20" x14ac:dyDescent="0.2">
      <c r="A1390">
        <v>1390</v>
      </c>
      <c r="B1390" s="9">
        <f>NCW!A1390</f>
        <v>0</v>
      </c>
      <c r="C1390" s="27">
        <f>NCW!B1390</f>
        <v>0</v>
      </c>
      <c r="D1390" s="19">
        <f>NCW!C1390</f>
        <v>0</v>
      </c>
      <c r="E1390" s="9">
        <f>NCW!N1390</f>
        <v>0</v>
      </c>
      <c r="F1390" s="9">
        <f>NCW!A1390</f>
        <v>0</v>
      </c>
      <c r="G1390" s="10">
        <f>NCW!D1390</f>
        <v>0</v>
      </c>
      <c r="H1390" s="15">
        <f>NCW!E1390</f>
        <v>0</v>
      </c>
      <c r="I1390" s="23">
        <f>NCW!F1390</f>
        <v>0</v>
      </c>
      <c r="J1390" s="15">
        <f>NCW!G1390</f>
        <v>0</v>
      </c>
      <c r="K1390" s="15">
        <f>NCW!H1390</f>
        <v>0</v>
      </c>
      <c r="L1390" s="15" t="str">
        <f t="shared" ca="1" si="63"/>
        <v/>
      </c>
      <c r="M1390" s="4">
        <f>NCW!J1390</f>
        <v>0</v>
      </c>
      <c r="N1390" s="6">
        <f>NCW!K1390</f>
        <v>0</v>
      </c>
      <c r="O1390" s="11">
        <f>SUMIF(Invoiced!$C$2:$C$8000, F1390,Invoiced!$H$2:$H$8000)</f>
        <v>0</v>
      </c>
      <c r="P1390" s="18">
        <f t="shared" si="64"/>
        <v>0</v>
      </c>
      <c r="Q1390" s="7">
        <f>NCW!L1390</f>
        <v>0</v>
      </c>
      <c r="R1390" s="12">
        <f>SUMIF(Invoiced!$C$2:$C$8000, F1390,Invoiced!$I$2:$I$8000)</f>
        <v>0</v>
      </c>
      <c r="S1390" s="2">
        <f t="shared" si="65"/>
        <v>0</v>
      </c>
      <c r="T1390" s="28">
        <f>(1-NCW!M1390)</f>
        <v>1</v>
      </c>
    </row>
    <row r="1391" spans="1:20" x14ac:dyDescent="0.2">
      <c r="A1391">
        <v>1391</v>
      </c>
      <c r="B1391" s="9">
        <f>NCW!A1391</f>
        <v>0</v>
      </c>
      <c r="C1391" s="27">
        <f>NCW!B1391</f>
        <v>0</v>
      </c>
      <c r="D1391" s="19">
        <f>NCW!C1391</f>
        <v>0</v>
      </c>
      <c r="E1391" s="9">
        <f>NCW!N1391</f>
        <v>0</v>
      </c>
      <c r="F1391" s="9">
        <f>NCW!A1391</f>
        <v>0</v>
      </c>
      <c r="G1391" s="10">
        <f>NCW!D1391</f>
        <v>0</v>
      </c>
      <c r="H1391" s="15">
        <f>NCW!E1391</f>
        <v>0</v>
      </c>
      <c r="I1391" s="23">
        <f>NCW!F1391</f>
        <v>0</v>
      </c>
      <c r="J1391" s="15">
        <f>NCW!G1391</f>
        <v>0</v>
      </c>
      <c r="K1391" s="15">
        <f>NCW!H1391</f>
        <v>0</v>
      </c>
      <c r="L1391" s="15" t="str">
        <f t="shared" ca="1" si="63"/>
        <v/>
      </c>
      <c r="M1391" s="4">
        <f>NCW!J1391</f>
        <v>0</v>
      </c>
      <c r="N1391" s="6">
        <f>NCW!K1391</f>
        <v>0</v>
      </c>
      <c r="O1391" s="11">
        <f>SUMIF(Invoiced!$C$2:$C$8000, F1391,Invoiced!$H$2:$H$8000)</f>
        <v>0</v>
      </c>
      <c r="P1391" s="18">
        <f t="shared" si="64"/>
        <v>0</v>
      </c>
      <c r="Q1391" s="7">
        <f>NCW!L1391</f>
        <v>0</v>
      </c>
      <c r="R1391" s="12">
        <f>SUMIF(Invoiced!$C$2:$C$8000, F1391,Invoiced!$I$2:$I$8000)</f>
        <v>0</v>
      </c>
      <c r="S1391" s="2">
        <f t="shared" si="65"/>
        <v>0</v>
      </c>
      <c r="T1391" s="28">
        <f>(1-NCW!M1391)</f>
        <v>1</v>
      </c>
    </row>
    <row r="1392" spans="1:20" x14ac:dyDescent="0.2">
      <c r="A1392">
        <v>1392</v>
      </c>
      <c r="B1392" s="9">
        <f>NCW!A1392</f>
        <v>0</v>
      </c>
      <c r="C1392" s="27">
        <f>NCW!B1392</f>
        <v>0</v>
      </c>
      <c r="D1392" s="19">
        <f>NCW!C1392</f>
        <v>0</v>
      </c>
      <c r="E1392" s="9">
        <f>NCW!N1392</f>
        <v>0</v>
      </c>
      <c r="F1392" s="9">
        <f>NCW!A1392</f>
        <v>0</v>
      </c>
      <c r="G1392" s="10">
        <f>NCW!D1392</f>
        <v>0</v>
      </c>
      <c r="H1392" s="15">
        <f>NCW!E1392</f>
        <v>0</v>
      </c>
      <c r="I1392" s="23">
        <f>NCW!F1392</f>
        <v>0</v>
      </c>
      <c r="J1392" s="15">
        <f>NCW!G1392</f>
        <v>0</v>
      </c>
      <c r="K1392" s="15">
        <f>NCW!H1392</f>
        <v>0</v>
      </c>
      <c r="L1392" s="15" t="str">
        <f t="shared" ca="1" si="63"/>
        <v/>
      </c>
      <c r="M1392" s="4">
        <f>NCW!J1392</f>
        <v>0</v>
      </c>
      <c r="N1392" s="6">
        <f>NCW!K1392</f>
        <v>0</v>
      </c>
      <c r="O1392" s="11">
        <f>SUMIF(Invoiced!$C$2:$C$8000, F1392,Invoiced!$H$2:$H$8000)</f>
        <v>0</v>
      </c>
      <c r="P1392" s="18">
        <f t="shared" si="64"/>
        <v>0</v>
      </c>
      <c r="Q1392" s="7">
        <f>NCW!L1392</f>
        <v>0</v>
      </c>
      <c r="R1392" s="12">
        <f>SUMIF(Invoiced!$C$2:$C$8000, F1392,Invoiced!$I$2:$I$8000)</f>
        <v>0</v>
      </c>
      <c r="S1392" s="2">
        <f t="shared" si="65"/>
        <v>0</v>
      </c>
      <c r="T1392" s="28">
        <f>(1-NCW!M1392)</f>
        <v>1</v>
      </c>
    </row>
    <row r="1393" spans="1:20" x14ac:dyDescent="0.2">
      <c r="A1393">
        <v>1393</v>
      </c>
      <c r="B1393" s="9">
        <f>NCW!A1393</f>
        <v>0</v>
      </c>
      <c r="C1393" s="27">
        <f>NCW!B1393</f>
        <v>0</v>
      </c>
      <c r="D1393" s="19">
        <f>NCW!C1393</f>
        <v>0</v>
      </c>
      <c r="E1393" s="9">
        <f>NCW!N1393</f>
        <v>0</v>
      </c>
      <c r="F1393" s="9">
        <f>NCW!A1393</f>
        <v>0</v>
      </c>
      <c r="G1393" s="10">
        <f>NCW!D1393</f>
        <v>0</v>
      </c>
      <c r="H1393" s="15">
        <f>NCW!E1393</f>
        <v>0</v>
      </c>
      <c r="I1393" s="23">
        <f>NCW!F1393</f>
        <v>0</v>
      </c>
      <c r="J1393" s="15">
        <f>NCW!G1393</f>
        <v>0</v>
      </c>
      <c r="K1393" s="15">
        <f>NCW!H1393</f>
        <v>0</v>
      </c>
      <c r="L1393" s="15" t="str">
        <f t="shared" ca="1" si="63"/>
        <v/>
      </c>
      <c r="M1393" s="4">
        <f>NCW!J1393</f>
        <v>0</v>
      </c>
      <c r="N1393" s="6">
        <f>NCW!K1393</f>
        <v>0</v>
      </c>
      <c r="O1393" s="11">
        <f>SUMIF(Invoiced!$C$2:$C$8000, F1393,Invoiced!$H$2:$H$8000)</f>
        <v>0</v>
      </c>
      <c r="P1393" s="18">
        <f t="shared" si="64"/>
        <v>0</v>
      </c>
      <c r="Q1393" s="7">
        <f>NCW!L1393</f>
        <v>0</v>
      </c>
      <c r="R1393" s="12">
        <f>SUMIF(Invoiced!$C$2:$C$8000, F1393,Invoiced!$I$2:$I$8000)</f>
        <v>0</v>
      </c>
      <c r="S1393" s="2">
        <f t="shared" si="65"/>
        <v>0</v>
      </c>
      <c r="T1393" s="28">
        <f>(1-NCW!M1393)</f>
        <v>1</v>
      </c>
    </row>
    <row r="1394" spans="1:20" x14ac:dyDescent="0.2">
      <c r="A1394">
        <v>1394</v>
      </c>
      <c r="B1394" s="9">
        <f>NCW!A1394</f>
        <v>0</v>
      </c>
      <c r="C1394" s="27">
        <f>NCW!B1394</f>
        <v>0</v>
      </c>
      <c r="D1394" s="19">
        <f>NCW!C1394</f>
        <v>0</v>
      </c>
      <c r="E1394" s="9">
        <f>NCW!N1394</f>
        <v>0</v>
      </c>
      <c r="F1394" s="9">
        <f>NCW!A1394</f>
        <v>0</v>
      </c>
      <c r="G1394" s="10">
        <f>NCW!D1394</f>
        <v>0</v>
      </c>
      <c r="H1394" s="15">
        <f>NCW!E1394</f>
        <v>0</v>
      </c>
      <c r="I1394" s="23">
        <f>NCW!F1394</f>
        <v>0</v>
      </c>
      <c r="J1394" s="15">
        <f>NCW!G1394</f>
        <v>0</v>
      </c>
      <c r="K1394" s="15">
        <f>NCW!H1394</f>
        <v>0</v>
      </c>
      <c r="L1394" s="15" t="str">
        <f t="shared" ca="1" si="63"/>
        <v/>
      </c>
      <c r="M1394" s="4">
        <f>NCW!J1394</f>
        <v>0</v>
      </c>
      <c r="N1394" s="6">
        <f>NCW!K1394</f>
        <v>0</v>
      </c>
      <c r="O1394" s="11">
        <f>SUMIF(Invoiced!$C$2:$C$8000, F1394,Invoiced!$H$2:$H$8000)</f>
        <v>0</v>
      </c>
      <c r="P1394" s="18">
        <f t="shared" si="64"/>
        <v>0</v>
      </c>
      <c r="Q1394" s="7">
        <f>NCW!L1394</f>
        <v>0</v>
      </c>
      <c r="R1394" s="12">
        <f>SUMIF(Invoiced!$C$2:$C$8000, F1394,Invoiced!$I$2:$I$8000)</f>
        <v>0</v>
      </c>
      <c r="S1394" s="2">
        <f t="shared" si="65"/>
        <v>0</v>
      </c>
      <c r="T1394" s="28">
        <f>(1-NCW!M1394)</f>
        <v>1</v>
      </c>
    </row>
    <row r="1395" spans="1:20" x14ac:dyDescent="0.2">
      <c r="A1395">
        <v>1395</v>
      </c>
      <c r="B1395" s="9">
        <f>NCW!A1395</f>
        <v>0</v>
      </c>
      <c r="C1395" s="27">
        <f>NCW!B1395</f>
        <v>0</v>
      </c>
      <c r="D1395" s="19">
        <f>NCW!C1395</f>
        <v>0</v>
      </c>
      <c r="E1395" s="9">
        <f>NCW!N1395</f>
        <v>0</v>
      </c>
      <c r="F1395" s="9">
        <f>NCW!A1395</f>
        <v>0</v>
      </c>
      <c r="G1395" s="10">
        <f>NCW!D1395</f>
        <v>0</v>
      </c>
      <c r="H1395" s="15">
        <f>NCW!E1395</f>
        <v>0</v>
      </c>
      <c r="I1395" s="23">
        <f>NCW!F1395</f>
        <v>0</v>
      </c>
      <c r="J1395" s="15">
        <f>NCW!G1395</f>
        <v>0</v>
      </c>
      <c r="K1395" s="15">
        <f>NCW!H1395</f>
        <v>0</v>
      </c>
      <c r="L1395" s="15" t="str">
        <f t="shared" ca="1" si="63"/>
        <v/>
      </c>
      <c r="M1395" s="4">
        <f>NCW!J1395</f>
        <v>0</v>
      </c>
      <c r="N1395" s="6">
        <f>NCW!K1395</f>
        <v>0</v>
      </c>
      <c r="O1395" s="11">
        <f>SUMIF(Invoiced!$C$2:$C$8000, F1395,Invoiced!$H$2:$H$8000)</f>
        <v>0</v>
      </c>
      <c r="P1395" s="18">
        <f t="shared" si="64"/>
        <v>0</v>
      </c>
      <c r="Q1395" s="7">
        <f>NCW!L1395</f>
        <v>0</v>
      </c>
      <c r="R1395" s="12">
        <f>SUMIF(Invoiced!$C$2:$C$8000, F1395,Invoiced!$I$2:$I$8000)</f>
        <v>0</v>
      </c>
      <c r="S1395" s="2">
        <f t="shared" si="65"/>
        <v>0</v>
      </c>
      <c r="T1395" s="28">
        <f>(1-NCW!M1395)</f>
        <v>1</v>
      </c>
    </row>
    <row r="1396" spans="1:20" x14ac:dyDescent="0.2">
      <c r="A1396">
        <v>1396</v>
      </c>
      <c r="B1396" s="9">
        <f>NCW!A1396</f>
        <v>0</v>
      </c>
      <c r="C1396" s="27">
        <f>NCW!B1396</f>
        <v>0</v>
      </c>
      <c r="D1396" s="19">
        <f>NCW!C1396</f>
        <v>0</v>
      </c>
      <c r="E1396" s="9">
        <f>NCW!N1396</f>
        <v>0</v>
      </c>
      <c r="F1396" s="9">
        <f>NCW!A1396</f>
        <v>0</v>
      </c>
      <c r="G1396" s="10">
        <f>NCW!D1396</f>
        <v>0</v>
      </c>
      <c r="H1396" s="15">
        <f>NCW!E1396</f>
        <v>0</v>
      </c>
      <c r="I1396" s="23">
        <f>NCW!F1396</f>
        <v>0</v>
      </c>
      <c r="J1396" s="15">
        <f>NCW!G1396</f>
        <v>0</v>
      </c>
      <c r="K1396" s="15">
        <f>NCW!H1396</f>
        <v>0</v>
      </c>
      <c r="L1396" s="15" t="str">
        <f t="shared" ca="1" si="63"/>
        <v/>
      </c>
      <c r="M1396" s="4">
        <f>NCW!J1396</f>
        <v>0</v>
      </c>
      <c r="N1396" s="6">
        <f>NCW!K1396</f>
        <v>0</v>
      </c>
      <c r="O1396" s="11">
        <f>SUMIF(Invoiced!$C$2:$C$8000, F1396,Invoiced!$H$2:$H$8000)</f>
        <v>0</v>
      </c>
      <c r="P1396" s="18">
        <f t="shared" si="64"/>
        <v>0</v>
      </c>
      <c r="Q1396" s="7">
        <f>NCW!L1396</f>
        <v>0</v>
      </c>
      <c r="R1396" s="12">
        <f>SUMIF(Invoiced!$C$2:$C$8000, F1396,Invoiced!$I$2:$I$8000)</f>
        <v>0</v>
      </c>
      <c r="S1396" s="2">
        <f t="shared" si="65"/>
        <v>0</v>
      </c>
      <c r="T1396" s="28">
        <f>(1-NCW!M1396)</f>
        <v>1</v>
      </c>
    </row>
    <row r="1397" spans="1:20" x14ac:dyDescent="0.2">
      <c r="A1397">
        <v>1397</v>
      </c>
      <c r="B1397" s="9">
        <f>NCW!A1397</f>
        <v>0</v>
      </c>
      <c r="C1397" s="27">
        <f>NCW!B1397</f>
        <v>0</v>
      </c>
      <c r="D1397" s="19">
        <f>NCW!C1397</f>
        <v>0</v>
      </c>
      <c r="E1397" s="9">
        <f>NCW!N1397</f>
        <v>0</v>
      </c>
      <c r="F1397" s="9">
        <f>NCW!A1397</f>
        <v>0</v>
      </c>
      <c r="G1397" s="10">
        <f>NCW!D1397</f>
        <v>0</v>
      </c>
      <c r="H1397" s="15">
        <f>NCW!E1397</f>
        <v>0</v>
      </c>
      <c r="I1397" s="23">
        <f>NCW!F1397</f>
        <v>0</v>
      </c>
      <c r="J1397" s="15">
        <f>NCW!G1397</f>
        <v>0</v>
      </c>
      <c r="K1397" s="15">
        <f>NCW!H1397</f>
        <v>0</v>
      </c>
      <c r="L1397" s="15" t="str">
        <f t="shared" ca="1" si="63"/>
        <v/>
      </c>
      <c r="M1397" s="4">
        <f>NCW!J1397</f>
        <v>0</v>
      </c>
      <c r="N1397" s="6">
        <f>NCW!K1397</f>
        <v>0</v>
      </c>
      <c r="O1397" s="11">
        <f>SUMIF(Invoiced!$C$2:$C$8000, F1397,Invoiced!$H$2:$H$8000)</f>
        <v>0</v>
      </c>
      <c r="P1397" s="18">
        <f t="shared" si="64"/>
        <v>0</v>
      </c>
      <c r="Q1397" s="7">
        <f>NCW!L1397</f>
        <v>0</v>
      </c>
      <c r="R1397" s="12">
        <f>SUMIF(Invoiced!$C$2:$C$8000, F1397,Invoiced!$I$2:$I$8000)</f>
        <v>0</v>
      </c>
      <c r="S1397" s="2">
        <f t="shared" si="65"/>
        <v>0</v>
      </c>
      <c r="T1397" s="28">
        <f>(1-NCW!M1397)</f>
        <v>1</v>
      </c>
    </row>
    <row r="1398" spans="1:20" x14ac:dyDescent="0.2">
      <c r="A1398">
        <v>1398</v>
      </c>
      <c r="B1398" s="9">
        <f>NCW!A1398</f>
        <v>0</v>
      </c>
      <c r="C1398" s="27">
        <f>NCW!B1398</f>
        <v>0</v>
      </c>
      <c r="D1398" s="19">
        <f>NCW!C1398</f>
        <v>0</v>
      </c>
      <c r="E1398" s="9">
        <f>NCW!N1398</f>
        <v>0</v>
      </c>
      <c r="F1398" s="9">
        <f>NCW!A1398</f>
        <v>0</v>
      </c>
      <c r="G1398" s="10">
        <f>NCW!D1398</f>
        <v>0</v>
      </c>
      <c r="H1398" s="15">
        <f>NCW!E1398</f>
        <v>0</v>
      </c>
      <c r="I1398" s="23">
        <f>NCW!F1398</f>
        <v>0</v>
      </c>
      <c r="J1398" s="15">
        <f>NCW!G1398</f>
        <v>0</v>
      </c>
      <c r="K1398" s="15">
        <f>NCW!H1398</f>
        <v>0</v>
      </c>
      <c r="L1398" s="15" t="str">
        <f t="shared" ca="1" si="63"/>
        <v/>
      </c>
      <c r="M1398" s="4">
        <f>NCW!J1398</f>
        <v>0</v>
      </c>
      <c r="N1398" s="6">
        <f>NCW!K1398</f>
        <v>0</v>
      </c>
      <c r="O1398" s="11">
        <f>SUMIF(Invoiced!$C$2:$C$8000, F1398,Invoiced!$H$2:$H$8000)</f>
        <v>0</v>
      </c>
      <c r="P1398" s="18">
        <f t="shared" si="64"/>
        <v>0</v>
      </c>
      <c r="Q1398" s="7">
        <f>NCW!L1398</f>
        <v>0</v>
      </c>
      <c r="R1398" s="12">
        <f>SUMIF(Invoiced!$C$2:$C$8000, F1398,Invoiced!$I$2:$I$8000)</f>
        <v>0</v>
      </c>
      <c r="S1398" s="2">
        <f t="shared" si="65"/>
        <v>0</v>
      </c>
      <c r="T1398" s="28">
        <f>(1-NCW!M1398)</f>
        <v>1</v>
      </c>
    </row>
    <row r="1399" spans="1:20" x14ac:dyDescent="0.2">
      <c r="A1399">
        <v>1399</v>
      </c>
      <c r="B1399" s="9">
        <f>NCW!A1399</f>
        <v>0</v>
      </c>
      <c r="C1399" s="27">
        <f>NCW!B1399</f>
        <v>0</v>
      </c>
      <c r="D1399" s="19">
        <f>NCW!C1399</f>
        <v>0</v>
      </c>
      <c r="E1399" s="9">
        <f>NCW!N1399</f>
        <v>0</v>
      </c>
      <c r="F1399" s="9">
        <f>NCW!A1399</f>
        <v>0</v>
      </c>
      <c r="G1399" s="10">
        <f>NCW!D1399</f>
        <v>0</v>
      </c>
      <c r="H1399" s="15">
        <f>NCW!E1399</f>
        <v>0</v>
      </c>
      <c r="I1399" s="23">
        <f>NCW!F1399</f>
        <v>0</v>
      </c>
      <c r="J1399" s="15">
        <f>NCW!G1399</f>
        <v>0</v>
      </c>
      <c r="K1399" s="15">
        <f>NCW!H1399</f>
        <v>0</v>
      </c>
      <c r="L1399" s="15" t="str">
        <f t="shared" ca="1" si="63"/>
        <v/>
      </c>
      <c r="M1399" s="4">
        <f>NCW!J1399</f>
        <v>0</v>
      </c>
      <c r="N1399" s="6">
        <f>NCW!K1399</f>
        <v>0</v>
      </c>
      <c r="O1399" s="11">
        <f>SUMIF(Invoiced!$C$2:$C$8000, F1399,Invoiced!$H$2:$H$8000)</f>
        <v>0</v>
      </c>
      <c r="P1399" s="18">
        <f t="shared" si="64"/>
        <v>0</v>
      </c>
      <c r="Q1399" s="7">
        <f>NCW!L1399</f>
        <v>0</v>
      </c>
      <c r="R1399" s="12">
        <f>SUMIF(Invoiced!$C$2:$C$8000, F1399,Invoiced!$I$2:$I$8000)</f>
        <v>0</v>
      </c>
      <c r="S1399" s="2">
        <f t="shared" si="65"/>
        <v>0</v>
      </c>
      <c r="T1399" s="28">
        <f>(1-NCW!M1399)</f>
        <v>1</v>
      </c>
    </row>
    <row r="1400" spans="1:20" x14ac:dyDescent="0.2">
      <c r="A1400">
        <v>1400</v>
      </c>
      <c r="B1400" s="9">
        <f>NCW!A1400</f>
        <v>0</v>
      </c>
      <c r="C1400" s="27">
        <f>NCW!B1400</f>
        <v>0</v>
      </c>
      <c r="D1400" s="19">
        <f>NCW!C1400</f>
        <v>0</v>
      </c>
      <c r="E1400" s="9">
        <f>NCW!N1400</f>
        <v>0</v>
      </c>
      <c r="F1400" s="9">
        <f>NCW!A1400</f>
        <v>0</v>
      </c>
      <c r="G1400" s="10">
        <f>NCW!D1400</f>
        <v>0</v>
      </c>
      <c r="H1400" s="15">
        <f>NCW!E1400</f>
        <v>0</v>
      </c>
      <c r="I1400" s="23">
        <f>NCW!F1400</f>
        <v>0</v>
      </c>
      <c r="J1400" s="15">
        <f>NCW!G1400</f>
        <v>0</v>
      </c>
      <c r="K1400" s="15">
        <f>NCW!H1400</f>
        <v>0</v>
      </c>
      <c r="L1400" s="15" t="str">
        <f t="shared" ca="1" si="63"/>
        <v/>
      </c>
      <c r="M1400" s="4">
        <f>NCW!J1400</f>
        <v>0</v>
      </c>
      <c r="N1400" s="6">
        <f>NCW!K1400</f>
        <v>0</v>
      </c>
      <c r="O1400" s="11">
        <f>SUMIF(Invoiced!$C$2:$C$8000, F1400,Invoiced!$H$2:$H$8000)</f>
        <v>0</v>
      </c>
      <c r="P1400" s="18">
        <f t="shared" si="64"/>
        <v>0</v>
      </c>
      <c r="Q1400" s="7">
        <f>NCW!L1400</f>
        <v>0</v>
      </c>
      <c r="R1400" s="12">
        <f>SUMIF(Invoiced!$C$2:$C$8000, F1400,Invoiced!$I$2:$I$8000)</f>
        <v>0</v>
      </c>
      <c r="S1400" s="2">
        <f t="shared" si="65"/>
        <v>0</v>
      </c>
      <c r="T1400" s="28">
        <f>(1-NCW!M1400)</f>
        <v>1</v>
      </c>
    </row>
    <row r="1401" spans="1:20" x14ac:dyDescent="0.2">
      <c r="A1401">
        <v>1401</v>
      </c>
      <c r="B1401" s="9">
        <f>NCW!A1401</f>
        <v>0</v>
      </c>
      <c r="C1401" s="27">
        <f>NCW!B1401</f>
        <v>0</v>
      </c>
      <c r="D1401" s="19">
        <f>NCW!C1401</f>
        <v>0</v>
      </c>
      <c r="E1401" s="9">
        <f>NCW!N1401</f>
        <v>0</v>
      </c>
      <c r="F1401" s="9">
        <f>NCW!A1401</f>
        <v>0</v>
      </c>
      <c r="G1401" s="10">
        <f>NCW!D1401</f>
        <v>0</v>
      </c>
      <c r="H1401" s="15">
        <f>NCW!E1401</f>
        <v>0</v>
      </c>
      <c r="I1401" s="23">
        <f>NCW!F1401</f>
        <v>0</v>
      </c>
      <c r="J1401" s="15">
        <f>NCW!G1401</f>
        <v>0</v>
      </c>
      <c r="K1401" s="15">
        <f>NCW!H1401</f>
        <v>0</v>
      </c>
      <c r="L1401" s="15" t="str">
        <f t="shared" ca="1" si="63"/>
        <v/>
      </c>
      <c r="M1401" s="4">
        <f>NCW!J1401</f>
        <v>0</v>
      </c>
      <c r="N1401" s="6">
        <f>NCW!K1401</f>
        <v>0</v>
      </c>
      <c r="O1401" s="11">
        <f>SUMIF(Invoiced!$C$2:$C$8000, F1401,Invoiced!$H$2:$H$8000)</f>
        <v>0</v>
      </c>
      <c r="P1401" s="18">
        <f t="shared" si="64"/>
        <v>0</v>
      </c>
      <c r="Q1401" s="7">
        <f>NCW!L1401</f>
        <v>0</v>
      </c>
      <c r="R1401" s="12">
        <f>SUMIF(Invoiced!$C$2:$C$8000, F1401,Invoiced!$I$2:$I$8000)</f>
        <v>0</v>
      </c>
      <c r="S1401" s="2">
        <f t="shared" si="65"/>
        <v>0</v>
      </c>
      <c r="T1401" s="28">
        <f>(1-NCW!M1401)</f>
        <v>1</v>
      </c>
    </row>
    <row r="1402" spans="1:20" x14ac:dyDescent="0.2">
      <c r="A1402">
        <v>1402</v>
      </c>
      <c r="B1402" s="9">
        <f>NCW!A1402</f>
        <v>0</v>
      </c>
      <c r="C1402" s="27">
        <f>NCW!B1402</f>
        <v>0</v>
      </c>
      <c r="D1402" s="19">
        <f>NCW!C1402</f>
        <v>0</v>
      </c>
      <c r="E1402" s="9">
        <f>NCW!N1402</f>
        <v>0</v>
      </c>
      <c r="F1402" s="9">
        <f>NCW!A1402</f>
        <v>0</v>
      </c>
      <c r="G1402" s="10">
        <f>NCW!D1402</f>
        <v>0</v>
      </c>
      <c r="H1402" s="15">
        <f>NCW!E1402</f>
        <v>0</v>
      </c>
      <c r="I1402" s="23">
        <f>NCW!F1402</f>
        <v>0</v>
      </c>
      <c r="J1402" s="15">
        <f>NCW!G1402</f>
        <v>0</v>
      </c>
      <c r="K1402" s="15">
        <f>NCW!H1402</f>
        <v>0</v>
      </c>
      <c r="L1402" s="15" t="str">
        <f t="shared" ca="1" si="63"/>
        <v/>
      </c>
      <c r="M1402" s="4">
        <f>NCW!J1402</f>
        <v>0</v>
      </c>
      <c r="N1402" s="6">
        <f>NCW!K1402</f>
        <v>0</v>
      </c>
      <c r="O1402" s="11">
        <f>SUMIF(Invoiced!$C$2:$C$8000, F1402,Invoiced!$H$2:$H$8000)</f>
        <v>0</v>
      </c>
      <c r="P1402" s="18">
        <f t="shared" si="64"/>
        <v>0</v>
      </c>
      <c r="Q1402" s="7">
        <f>NCW!L1402</f>
        <v>0</v>
      </c>
      <c r="R1402" s="12">
        <f>SUMIF(Invoiced!$C$2:$C$8000, F1402,Invoiced!$I$2:$I$8000)</f>
        <v>0</v>
      </c>
      <c r="S1402" s="2">
        <f t="shared" si="65"/>
        <v>0</v>
      </c>
      <c r="T1402" s="28">
        <f>(1-NCW!M1402)</f>
        <v>1</v>
      </c>
    </row>
    <row r="1403" spans="1:20" x14ac:dyDescent="0.2">
      <c r="A1403">
        <v>1403</v>
      </c>
      <c r="B1403" s="9">
        <f>NCW!A1403</f>
        <v>0</v>
      </c>
      <c r="C1403" s="27">
        <f>NCW!B1403</f>
        <v>0</v>
      </c>
      <c r="D1403" s="19">
        <f>NCW!C1403</f>
        <v>0</v>
      </c>
      <c r="E1403" s="9">
        <f>NCW!N1403</f>
        <v>0</v>
      </c>
      <c r="F1403" s="9">
        <f>NCW!A1403</f>
        <v>0</v>
      </c>
      <c r="G1403" s="10">
        <f>NCW!D1403</f>
        <v>0</v>
      </c>
      <c r="H1403" s="15">
        <f>NCW!E1403</f>
        <v>0</v>
      </c>
      <c r="I1403" s="23">
        <f>NCW!F1403</f>
        <v>0</v>
      </c>
      <c r="J1403" s="15">
        <f>NCW!G1403</f>
        <v>0</v>
      </c>
      <c r="K1403" s="15">
        <f>NCW!H1403</f>
        <v>0</v>
      </c>
      <c r="L1403" s="15" t="str">
        <f t="shared" ca="1" si="63"/>
        <v/>
      </c>
      <c r="M1403" s="4">
        <f>NCW!J1403</f>
        <v>0</v>
      </c>
      <c r="N1403" s="6">
        <f>NCW!K1403</f>
        <v>0</v>
      </c>
      <c r="O1403" s="11">
        <f>SUMIF(Invoiced!$C$2:$C$8000, F1403,Invoiced!$H$2:$H$8000)</f>
        <v>0</v>
      </c>
      <c r="P1403" s="18">
        <f t="shared" si="64"/>
        <v>0</v>
      </c>
      <c r="Q1403" s="7">
        <f>NCW!L1403</f>
        <v>0</v>
      </c>
      <c r="R1403" s="12">
        <f>SUMIF(Invoiced!$C$2:$C$8000, F1403,Invoiced!$I$2:$I$8000)</f>
        <v>0</v>
      </c>
      <c r="S1403" s="2">
        <f t="shared" si="65"/>
        <v>0</v>
      </c>
      <c r="T1403" s="28">
        <f>(1-NCW!M1403)</f>
        <v>1</v>
      </c>
    </row>
    <row r="1404" spans="1:20" x14ac:dyDescent="0.2">
      <c r="A1404">
        <v>1404</v>
      </c>
      <c r="B1404" s="9">
        <f>NCW!A1404</f>
        <v>0</v>
      </c>
      <c r="C1404" s="27">
        <f>NCW!B1404</f>
        <v>0</v>
      </c>
      <c r="D1404" s="19">
        <f>NCW!C1404</f>
        <v>0</v>
      </c>
      <c r="E1404" s="9">
        <f>NCW!N1404</f>
        <v>0</v>
      </c>
      <c r="F1404" s="9">
        <f>NCW!A1404</f>
        <v>0</v>
      </c>
      <c r="G1404" s="10">
        <f>NCW!D1404</f>
        <v>0</v>
      </c>
      <c r="H1404" s="15">
        <f>NCW!E1404</f>
        <v>0</v>
      </c>
      <c r="I1404" s="23">
        <f>NCW!F1404</f>
        <v>0</v>
      </c>
      <c r="J1404" s="15">
        <f>NCW!G1404</f>
        <v>0</v>
      </c>
      <c r="K1404" s="15">
        <f>NCW!H1404</f>
        <v>0</v>
      </c>
      <c r="L1404" s="15" t="str">
        <f t="shared" ca="1" si="63"/>
        <v/>
      </c>
      <c r="M1404" s="4">
        <f>NCW!J1404</f>
        <v>0</v>
      </c>
      <c r="N1404" s="6">
        <f>NCW!K1404</f>
        <v>0</v>
      </c>
      <c r="O1404" s="11">
        <f>SUMIF(Invoiced!$C$2:$C$8000, F1404,Invoiced!$H$2:$H$8000)</f>
        <v>0</v>
      </c>
      <c r="P1404" s="18">
        <f t="shared" si="64"/>
        <v>0</v>
      </c>
      <c r="Q1404" s="7">
        <f>NCW!L1404</f>
        <v>0</v>
      </c>
      <c r="R1404" s="12">
        <f>SUMIF(Invoiced!$C$2:$C$8000, F1404,Invoiced!$I$2:$I$8000)</f>
        <v>0</v>
      </c>
      <c r="S1404" s="2">
        <f t="shared" si="65"/>
        <v>0</v>
      </c>
      <c r="T1404" s="28">
        <f>(1-NCW!M1404)</f>
        <v>1</v>
      </c>
    </row>
    <row r="1405" spans="1:20" x14ac:dyDescent="0.2">
      <c r="A1405">
        <v>1405</v>
      </c>
      <c r="B1405" s="9">
        <f>NCW!A1405</f>
        <v>0</v>
      </c>
      <c r="C1405" s="27">
        <f>NCW!B1405</f>
        <v>0</v>
      </c>
      <c r="D1405" s="19">
        <f>NCW!C1405</f>
        <v>0</v>
      </c>
      <c r="E1405" s="9">
        <f>NCW!N1405</f>
        <v>0</v>
      </c>
      <c r="F1405" s="9">
        <f>NCW!A1405</f>
        <v>0</v>
      </c>
      <c r="G1405" s="10">
        <f>NCW!D1405</f>
        <v>0</v>
      </c>
      <c r="H1405" s="15">
        <f>NCW!E1405</f>
        <v>0</v>
      </c>
      <c r="I1405" s="23">
        <f>NCW!F1405</f>
        <v>0</v>
      </c>
      <c r="J1405" s="15">
        <f>NCW!G1405</f>
        <v>0</v>
      </c>
      <c r="K1405" s="15">
        <f>NCW!H1405</f>
        <v>0</v>
      </c>
      <c r="L1405" s="15" t="str">
        <f t="shared" ca="1" si="63"/>
        <v/>
      </c>
      <c r="M1405" s="4">
        <f>NCW!J1405</f>
        <v>0</v>
      </c>
      <c r="N1405" s="6">
        <f>NCW!K1405</f>
        <v>0</v>
      </c>
      <c r="O1405" s="11">
        <f>SUMIF(Invoiced!$C$2:$C$8000, F1405,Invoiced!$H$2:$H$8000)</f>
        <v>0</v>
      </c>
      <c r="P1405" s="18">
        <f t="shared" si="64"/>
        <v>0</v>
      </c>
      <c r="Q1405" s="7">
        <f>NCW!L1405</f>
        <v>0</v>
      </c>
      <c r="R1405" s="12">
        <f>SUMIF(Invoiced!$C$2:$C$8000, F1405,Invoiced!$I$2:$I$8000)</f>
        <v>0</v>
      </c>
      <c r="S1405" s="2">
        <f t="shared" si="65"/>
        <v>0</v>
      </c>
      <c r="T1405" s="28">
        <f>(1-NCW!M1405)</f>
        <v>1</v>
      </c>
    </row>
    <row r="1406" spans="1:20" x14ac:dyDescent="0.2">
      <c r="A1406">
        <v>1406</v>
      </c>
      <c r="B1406" s="9">
        <f>NCW!A1406</f>
        <v>0</v>
      </c>
      <c r="C1406" s="27">
        <f>NCW!B1406</f>
        <v>0</v>
      </c>
      <c r="D1406" s="19">
        <f>NCW!C1406</f>
        <v>0</v>
      </c>
      <c r="E1406" s="9">
        <f>NCW!N1406</f>
        <v>0</v>
      </c>
      <c r="F1406" s="9">
        <f>NCW!A1406</f>
        <v>0</v>
      </c>
      <c r="G1406" s="10">
        <f>NCW!D1406</f>
        <v>0</v>
      </c>
      <c r="H1406" s="15">
        <f>NCW!E1406</f>
        <v>0</v>
      </c>
      <c r="I1406" s="23">
        <f>NCW!F1406</f>
        <v>0</v>
      </c>
      <c r="J1406" s="15">
        <f>NCW!G1406</f>
        <v>0</v>
      </c>
      <c r="K1406" s="15">
        <f>NCW!H1406</f>
        <v>0</v>
      </c>
      <c r="L1406" s="15" t="str">
        <f t="shared" ca="1" si="63"/>
        <v/>
      </c>
      <c r="M1406" s="4">
        <f>NCW!J1406</f>
        <v>0</v>
      </c>
      <c r="N1406" s="6">
        <f>NCW!K1406</f>
        <v>0</v>
      </c>
      <c r="O1406" s="11">
        <f>SUMIF(Invoiced!$C$2:$C$8000, F1406,Invoiced!$H$2:$H$8000)</f>
        <v>0</v>
      </c>
      <c r="P1406" s="18">
        <f t="shared" si="64"/>
        <v>0</v>
      </c>
      <c r="Q1406" s="7">
        <f>NCW!L1406</f>
        <v>0</v>
      </c>
      <c r="R1406" s="12">
        <f>SUMIF(Invoiced!$C$2:$C$8000, F1406,Invoiced!$I$2:$I$8000)</f>
        <v>0</v>
      </c>
      <c r="S1406" s="2">
        <f t="shared" si="65"/>
        <v>0</v>
      </c>
      <c r="T1406" s="28">
        <f>(1-NCW!M1406)</f>
        <v>1</v>
      </c>
    </row>
    <row r="1407" spans="1:20" x14ac:dyDescent="0.2">
      <c r="A1407">
        <v>1407</v>
      </c>
      <c r="B1407" s="9">
        <f>NCW!A1407</f>
        <v>0</v>
      </c>
      <c r="C1407" s="27">
        <f>NCW!B1407</f>
        <v>0</v>
      </c>
      <c r="D1407" s="19">
        <f>NCW!C1407</f>
        <v>0</v>
      </c>
      <c r="E1407" s="9">
        <f>NCW!N1407</f>
        <v>0</v>
      </c>
      <c r="F1407" s="9">
        <f>NCW!A1407</f>
        <v>0</v>
      </c>
      <c r="G1407" s="10">
        <f>NCW!D1407</f>
        <v>0</v>
      </c>
      <c r="H1407" s="15">
        <f>NCW!E1407</f>
        <v>0</v>
      </c>
      <c r="I1407" s="23">
        <f>NCW!F1407</f>
        <v>0</v>
      </c>
      <c r="J1407" s="15">
        <f>NCW!G1407</f>
        <v>0</v>
      </c>
      <c r="K1407" s="15">
        <f>NCW!H1407</f>
        <v>0</v>
      </c>
      <c r="L1407" s="15" t="str">
        <f t="shared" ca="1" si="63"/>
        <v/>
      </c>
      <c r="M1407" s="4">
        <f>NCW!J1407</f>
        <v>0</v>
      </c>
      <c r="N1407" s="6">
        <f>NCW!K1407</f>
        <v>0</v>
      </c>
      <c r="O1407" s="11">
        <f>SUMIF(Invoiced!$C$2:$C$8000, F1407,Invoiced!$H$2:$H$8000)</f>
        <v>0</v>
      </c>
      <c r="P1407" s="18">
        <f t="shared" si="64"/>
        <v>0</v>
      </c>
      <c r="Q1407" s="7">
        <f>NCW!L1407</f>
        <v>0</v>
      </c>
      <c r="R1407" s="12">
        <f>SUMIF(Invoiced!$C$2:$C$8000, F1407,Invoiced!$I$2:$I$8000)</f>
        <v>0</v>
      </c>
      <c r="S1407" s="2">
        <f t="shared" si="65"/>
        <v>0</v>
      </c>
      <c r="T1407" s="28">
        <f>(1-NCW!M1407)</f>
        <v>1</v>
      </c>
    </row>
    <row r="1408" spans="1:20" x14ac:dyDescent="0.2">
      <c r="A1408">
        <v>1408</v>
      </c>
      <c r="B1408" s="9">
        <f>NCW!A1408</f>
        <v>0</v>
      </c>
      <c r="C1408" s="27">
        <f>NCW!B1408</f>
        <v>0</v>
      </c>
      <c r="D1408" s="19">
        <f>NCW!C1408</f>
        <v>0</v>
      </c>
      <c r="E1408" s="9">
        <f>NCW!N1408</f>
        <v>0</v>
      </c>
      <c r="F1408" s="9">
        <f>NCW!A1408</f>
        <v>0</v>
      </c>
      <c r="G1408" s="10">
        <f>NCW!D1408</f>
        <v>0</v>
      </c>
      <c r="H1408" s="15">
        <f>NCW!E1408</f>
        <v>0</v>
      </c>
      <c r="I1408" s="23">
        <f>NCW!F1408</f>
        <v>0</v>
      </c>
      <c r="J1408" s="15">
        <f>NCW!G1408</f>
        <v>0</v>
      </c>
      <c r="K1408" s="15">
        <f>NCW!H1408</f>
        <v>0</v>
      </c>
      <c r="L1408" s="15" t="str">
        <f t="shared" ca="1" si="63"/>
        <v/>
      </c>
      <c r="M1408" s="4">
        <f>NCW!J1408</f>
        <v>0</v>
      </c>
      <c r="N1408" s="6">
        <f>NCW!K1408</f>
        <v>0</v>
      </c>
      <c r="O1408" s="11">
        <f>SUMIF(Invoiced!$C$2:$C$8000, F1408,Invoiced!$H$2:$H$8000)</f>
        <v>0</v>
      </c>
      <c r="P1408" s="18">
        <f t="shared" si="64"/>
        <v>0</v>
      </c>
      <c r="Q1408" s="7">
        <f>NCW!L1408</f>
        <v>0</v>
      </c>
      <c r="R1408" s="12">
        <f>SUMIF(Invoiced!$C$2:$C$8000, F1408,Invoiced!$I$2:$I$8000)</f>
        <v>0</v>
      </c>
      <c r="S1408" s="2">
        <f t="shared" si="65"/>
        <v>0</v>
      </c>
      <c r="T1408" s="28">
        <f>(1-NCW!M1408)</f>
        <v>1</v>
      </c>
    </row>
    <row r="1409" spans="1:20" x14ac:dyDescent="0.2">
      <c r="A1409">
        <v>1409</v>
      </c>
      <c r="B1409" s="9">
        <f>NCW!A1409</f>
        <v>0</v>
      </c>
      <c r="C1409" s="27">
        <f>NCW!B1409</f>
        <v>0</v>
      </c>
      <c r="D1409" s="19">
        <f>NCW!C1409</f>
        <v>0</v>
      </c>
      <c r="E1409" s="9">
        <f>NCW!N1409</f>
        <v>0</v>
      </c>
      <c r="F1409" s="9">
        <f>NCW!A1409</f>
        <v>0</v>
      </c>
      <c r="G1409" s="10">
        <f>NCW!D1409</f>
        <v>0</v>
      </c>
      <c r="H1409" s="15">
        <f>NCW!E1409</f>
        <v>0</v>
      </c>
      <c r="I1409" s="23">
        <f>NCW!F1409</f>
        <v>0</v>
      </c>
      <c r="J1409" s="15">
        <f>NCW!G1409</f>
        <v>0</v>
      </c>
      <c r="K1409" s="15">
        <f>NCW!H1409</f>
        <v>0</v>
      </c>
      <c r="L1409" s="15" t="str">
        <f t="shared" ca="1" si="63"/>
        <v/>
      </c>
      <c r="M1409" s="4">
        <f>NCW!J1409</f>
        <v>0</v>
      </c>
      <c r="N1409" s="6">
        <f>NCW!K1409</f>
        <v>0</v>
      </c>
      <c r="O1409" s="11">
        <f>SUMIF(Invoiced!$C$2:$C$8000, F1409,Invoiced!$H$2:$H$8000)</f>
        <v>0</v>
      </c>
      <c r="P1409" s="18">
        <f t="shared" si="64"/>
        <v>0</v>
      </c>
      <c r="Q1409" s="7">
        <f>NCW!L1409</f>
        <v>0</v>
      </c>
      <c r="R1409" s="12">
        <f>SUMIF(Invoiced!$C$2:$C$8000, F1409,Invoiced!$I$2:$I$8000)</f>
        <v>0</v>
      </c>
      <c r="S1409" s="2">
        <f t="shared" si="65"/>
        <v>0</v>
      </c>
      <c r="T1409" s="28">
        <f>(1-NCW!M1409)</f>
        <v>1</v>
      </c>
    </row>
    <row r="1410" spans="1:20" x14ac:dyDescent="0.2">
      <c r="A1410">
        <v>1410</v>
      </c>
      <c r="B1410" s="9">
        <f>NCW!A1410</f>
        <v>0</v>
      </c>
      <c r="C1410" s="27">
        <f>NCW!B1410</f>
        <v>0</v>
      </c>
      <c r="D1410" s="19">
        <f>NCW!C1410</f>
        <v>0</v>
      </c>
      <c r="E1410" s="9">
        <f>NCW!N1410</f>
        <v>0</v>
      </c>
      <c r="F1410" s="9">
        <f>NCW!A1410</f>
        <v>0</v>
      </c>
      <c r="G1410" s="10">
        <f>NCW!D1410</f>
        <v>0</v>
      </c>
      <c r="H1410" s="15">
        <f>NCW!E1410</f>
        <v>0</v>
      </c>
      <c r="I1410" s="23">
        <f>NCW!F1410</f>
        <v>0</v>
      </c>
      <c r="J1410" s="15">
        <f>NCW!G1410</f>
        <v>0</v>
      </c>
      <c r="K1410" s="15">
        <f>NCW!H1410</f>
        <v>0</v>
      </c>
      <c r="L1410" s="15" t="str">
        <f t="shared" ca="1" si="63"/>
        <v/>
      </c>
      <c r="M1410" s="4">
        <f>NCW!J1410</f>
        <v>0</v>
      </c>
      <c r="N1410" s="6">
        <f>NCW!K1410</f>
        <v>0</v>
      </c>
      <c r="O1410" s="11">
        <f>SUMIF(Invoiced!$C$2:$C$8000, F1410,Invoiced!$H$2:$H$8000)</f>
        <v>0</v>
      </c>
      <c r="P1410" s="18">
        <f t="shared" si="64"/>
        <v>0</v>
      </c>
      <c r="Q1410" s="7">
        <f>NCW!L1410</f>
        <v>0</v>
      </c>
      <c r="R1410" s="12">
        <f>SUMIF(Invoiced!$C$2:$C$8000, F1410,Invoiced!$I$2:$I$8000)</f>
        <v>0</v>
      </c>
      <c r="S1410" s="2">
        <f t="shared" si="65"/>
        <v>0</v>
      </c>
      <c r="T1410" s="28">
        <f>(1-NCW!M1410)</f>
        <v>1</v>
      </c>
    </row>
    <row r="1411" spans="1:20" x14ac:dyDescent="0.2">
      <c r="A1411">
        <v>1411</v>
      </c>
      <c r="B1411" s="9">
        <f>NCW!A1411</f>
        <v>0</v>
      </c>
      <c r="C1411" s="27">
        <f>NCW!B1411</f>
        <v>0</v>
      </c>
      <c r="D1411" s="19">
        <f>NCW!C1411</f>
        <v>0</v>
      </c>
      <c r="E1411" s="9">
        <f>NCW!N1411</f>
        <v>0</v>
      </c>
      <c r="F1411" s="9">
        <f>NCW!A1411</f>
        <v>0</v>
      </c>
      <c r="G1411" s="10">
        <f>NCW!D1411</f>
        <v>0</v>
      </c>
      <c r="H1411" s="15">
        <f>NCW!E1411</f>
        <v>0</v>
      </c>
      <c r="I1411" s="23">
        <f>NCW!F1411</f>
        <v>0</v>
      </c>
      <c r="J1411" s="15">
        <f>NCW!G1411</f>
        <v>0</v>
      </c>
      <c r="K1411" s="15">
        <f>NCW!H1411</f>
        <v>0</v>
      </c>
      <c r="L1411" s="15" t="str">
        <f t="shared" ref="L1411:L1474" ca="1" si="66">IF(INDIRECT("NCW!I" &amp; A1411) = "","",INDIRECT("NCW!I" &amp; A1411) )</f>
        <v/>
      </c>
      <c r="M1411" s="4">
        <f>NCW!J1411</f>
        <v>0</v>
      </c>
      <c r="N1411" s="6">
        <f>NCW!K1411</f>
        <v>0</v>
      </c>
      <c r="O1411" s="11">
        <f>SUMIF(Invoiced!$C$2:$C$8000, F1411,Invoiced!$H$2:$H$8000)</f>
        <v>0</v>
      </c>
      <c r="P1411" s="18">
        <f t="shared" ref="P1411:P1474" si="67">M1411-O1411</f>
        <v>0</v>
      </c>
      <c r="Q1411" s="7">
        <f>NCW!L1411</f>
        <v>0</v>
      </c>
      <c r="R1411" s="12">
        <f>SUMIF(Invoiced!$C$2:$C$8000, F1411,Invoiced!$I$2:$I$8000)</f>
        <v>0</v>
      </c>
      <c r="S1411" s="2">
        <f t="shared" ref="S1411:S1474" si="68">Q1411-R1411</f>
        <v>0</v>
      </c>
      <c r="T1411" s="28">
        <f>(1-NCW!M1411)</f>
        <v>1</v>
      </c>
    </row>
    <row r="1412" spans="1:20" x14ac:dyDescent="0.2">
      <c r="A1412">
        <v>1412</v>
      </c>
      <c r="B1412" s="9">
        <f>NCW!A1412</f>
        <v>0</v>
      </c>
      <c r="C1412" s="27">
        <f>NCW!B1412</f>
        <v>0</v>
      </c>
      <c r="D1412" s="19">
        <f>NCW!C1412</f>
        <v>0</v>
      </c>
      <c r="E1412" s="9">
        <f>NCW!N1412</f>
        <v>0</v>
      </c>
      <c r="F1412" s="9">
        <f>NCW!A1412</f>
        <v>0</v>
      </c>
      <c r="G1412" s="10">
        <f>NCW!D1412</f>
        <v>0</v>
      </c>
      <c r="H1412" s="15">
        <f>NCW!E1412</f>
        <v>0</v>
      </c>
      <c r="I1412" s="23">
        <f>NCW!F1412</f>
        <v>0</v>
      </c>
      <c r="J1412" s="15">
        <f>NCW!G1412</f>
        <v>0</v>
      </c>
      <c r="K1412" s="15">
        <f>NCW!H1412</f>
        <v>0</v>
      </c>
      <c r="L1412" s="15" t="str">
        <f t="shared" ca="1" si="66"/>
        <v/>
      </c>
      <c r="M1412" s="4">
        <f>NCW!J1412</f>
        <v>0</v>
      </c>
      <c r="N1412" s="6">
        <f>NCW!K1412</f>
        <v>0</v>
      </c>
      <c r="O1412" s="11">
        <f>SUMIF(Invoiced!$C$2:$C$8000, F1412,Invoiced!$H$2:$H$8000)</f>
        <v>0</v>
      </c>
      <c r="P1412" s="18">
        <f t="shared" si="67"/>
        <v>0</v>
      </c>
      <c r="Q1412" s="7">
        <f>NCW!L1412</f>
        <v>0</v>
      </c>
      <c r="R1412" s="12">
        <f>SUMIF(Invoiced!$C$2:$C$8000, F1412,Invoiced!$I$2:$I$8000)</f>
        <v>0</v>
      </c>
      <c r="S1412" s="2">
        <f t="shared" si="68"/>
        <v>0</v>
      </c>
      <c r="T1412" s="28">
        <f>(1-NCW!M1412)</f>
        <v>1</v>
      </c>
    </row>
    <row r="1413" spans="1:20" x14ac:dyDescent="0.2">
      <c r="A1413">
        <v>1413</v>
      </c>
      <c r="B1413" s="9">
        <f>NCW!A1413</f>
        <v>0</v>
      </c>
      <c r="C1413" s="27">
        <f>NCW!B1413</f>
        <v>0</v>
      </c>
      <c r="D1413" s="19">
        <f>NCW!C1413</f>
        <v>0</v>
      </c>
      <c r="E1413" s="9">
        <f>NCW!N1413</f>
        <v>0</v>
      </c>
      <c r="F1413" s="9">
        <f>NCW!A1413</f>
        <v>0</v>
      </c>
      <c r="G1413" s="10">
        <f>NCW!D1413</f>
        <v>0</v>
      </c>
      <c r="H1413" s="15">
        <f>NCW!E1413</f>
        <v>0</v>
      </c>
      <c r="I1413" s="23">
        <f>NCW!F1413</f>
        <v>0</v>
      </c>
      <c r="J1413" s="15">
        <f>NCW!G1413</f>
        <v>0</v>
      </c>
      <c r="K1413" s="15">
        <f>NCW!H1413</f>
        <v>0</v>
      </c>
      <c r="L1413" s="15" t="str">
        <f t="shared" ca="1" si="66"/>
        <v/>
      </c>
      <c r="M1413" s="4">
        <f>NCW!J1413</f>
        <v>0</v>
      </c>
      <c r="N1413" s="6">
        <f>NCW!K1413</f>
        <v>0</v>
      </c>
      <c r="O1413" s="11">
        <f>SUMIF(Invoiced!$C$2:$C$8000, F1413,Invoiced!$H$2:$H$8000)</f>
        <v>0</v>
      </c>
      <c r="P1413" s="18">
        <f t="shared" si="67"/>
        <v>0</v>
      </c>
      <c r="Q1413" s="7">
        <f>NCW!L1413</f>
        <v>0</v>
      </c>
      <c r="R1413" s="12">
        <f>SUMIF(Invoiced!$C$2:$C$8000, F1413,Invoiced!$I$2:$I$8000)</f>
        <v>0</v>
      </c>
      <c r="S1413" s="2">
        <f t="shared" si="68"/>
        <v>0</v>
      </c>
      <c r="T1413" s="28">
        <f>(1-NCW!M1413)</f>
        <v>1</v>
      </c>
    </row>
    <row r="1414" spans="1:20" x14ac:dyDescent="0.2">
      <c r="A1414">
        <v>1414</v>
      </c>
      <c r="B1414" s="9">
        <f>NCW!A1414</f>
        <v>0</v>
      </c>
      <c r="C1414" s="27">
        <f>NCW!B1414</f>
        <v>0</v>
      </c>
      <c r="D1414" s="19">
        <f>NCW!C1414</f>
        <v>0</v>
      </c>
      <c r="E1414" s="9">
        <f>NCW!N1414</f>
        <v>0</v>
      </c>
      <c r="F1414" s="9">
        <f>NCW!A1414</f>
        <v>0</v>
      </c>
      <c r="G1414" s="10">
        <f>NCW!D1414</f>
        <v>0</v>
      </c>
      <c r="H1414" s="15">
        <f>NCW!E1414</f>
        <v>0</v>
      </c>
      <c r="I1414" s="23">
        <f>NCW!F1414</f>
        <v>0</v>
      </c>
      <c r="J1414" s="15">
        <f>NCW!G1414</f>
        <v>0</v>
      </c>
      <c r="K1414" s="15">
        <f>NCW!H1414</f>
        <v>0</v>
      </c>
      <c r="L1414" s="15" t="str">
        <f t="shared" ca="1" si="66"/>
        <v/>
      </c>
      <c r="M1414" s="4">
        <f>NCW!J1414</f>
        <v>0</v>
      </c>
      <c r="N1414" s="6">
        <f>NCW!K1414</f>
        <v>0</v>
      </c>
      <c r="O1414" s="11">
        <f>SUMIF(Invoiced!$C$2:$C$8000, F1414,Invoiced!$H$2:$H$8000)</f>
        <v>0</v>
      </c>
      <c r="P1414" s="18">
        <f t="shared" si="67"/>
        <v>0</v>
      </c>
      <c r="Q1414" s="7">
        <f>NCW!L1414</f>
        <v>0</v>
      </c>
      <c r="R1414" s="12">
        <f>SUMIF(Invoiced!$C$2:$C$8000, F1414,Invoiced!$I$2:$I$8000)</f>
        <v>0</v>
      </c>
      <c r="S1414" s="2">
        <f t="shared" si="68"/>
        <v>0</v>
      </c>
      <c r="T1414" s="28">
        <f>(1-NCW!M1414)</f>
        <v>1</v>
      </c>
    </row>
    <row r="1415" spans="1:20" x14ac:dyDescent="0.2">
      <c r="A1415">
        <v>1415</v>
      </c>
      <c r="B1415" s="9">
        <f>NCW!A1415</f>
        <v>0</v>
      </c>
      <c r="C1415" s="27">
        <f>NCW!B1415</f>
        <v>0</v>
      </c>
      <c r="D1415" s="19">
        <f>NCW!C1415</f>
        <v>0</v>
      </c>
      <c r="E1415" s="9">
        <f>NCW!N1415</f>
        <v>0</v>
      </c>
      <c r="F1415" s="9">
        <f>NCW!A1415</f>
        <v>0</v>
      </c>
      <c r="G1415" s="10">
        <f>NCW!D1415</f>
        <v>0</v>
      </c>
      <c r="H1415" s="15">
        <f>NCW!E1415</f>
        <v>0</v>
      </c>
      <c r="I1415" s="23">
        <f>NCW!F1415</f>
        <v>0</v>
      </c>
      <c r="J1415" s="15">
        <f>NCW!G1415</f>
        <v>0</v>
      </c>
      <c r="K1415" s="15">
        <f>NCW!H1415</f>
        <v>0</v>
      </c>
      <c r="L1415" s="15" t="str">
        <f t="shared" ca="1" si="66"/>
        <v/>
      </c>
      <c r="M1415" s="4">
        <f>NCW!J1415</f>
        <v>0</v>
      </c>
      <c r="N1415" s="6">
        <f>NCW!K1415</f>
        <v>0</v>
      </c>
      <c r="O1415" s="11">
        <f>SUMIF(Invoiced!$C$2:$C$8000, F1415,Invoiced!$H$2:$H$8000)</f>
        <v>0</v>
      </c>
      <c r="P1415" s="18">
        <f t="shared" si="67"/>
        <v>0</v>
      </c>
      <c r="Q1415" s="7">
        <f>NCW!L1415</f>
        <v>0</v>
      </c>
      <c r="R1415" s="12">
        <f>SUMIF(Invoiced!$C$2:$C$8000, F1415,Invoiced!$I$2:$I$8000)</f>
        <v>0</v>
      </c>
      <c r="S1415" s="2">
        <f t="shared" si="68"/>
        <v>0</v>
      </c>
      <c r="T1415" s="28">
        <f>(1-NCW!M1415)</f>
        <v>1</v>
      </c>
    </row>
    <row r="1416" spans="1:20" x14ac:dyDescent="0.2">
      <c r="A1416">
        <v>1416</v>
      </c>
      <c r="B1416" s="9">
        <f>NCW!A1416</f>
        <v>0</v>
      </c>
      <c r="C1416" s="27">
        <f>NCW!B1416</f>
        <v>0</v>
      </c>
      <c r="D1416" s="19">
        <f>NCW!C1416</f>
        <v>0</v>
      </c>
      <c r="E1416" s="9">
        <f>NCW!N1416</f>
        <v>0</v>
      </c>
      <c r="F1416" s="9">
        <f>NCW!A1416</f>
        <v>0</v>
      </c>
      <c r="G1416" s="10">
        <f>NCW!D1416</f>
        <v>0</v>
      </c>
      <c r="H1416" s="15">
        <f>NCW!E1416</f>
        <v>0</v>
      </c>
      <c r="I1416" s="23">
        <f>NCW!F1416</f>
        <v>0</v>
      </c>
      <c r="J1416" s="15">
        <f>NCW!G1416</f>
        <v>0</v>
      </c>
      <c r="K1416" s="15">
        <f>NCW!H1416</f>
        <v>0</v>
      </c>
      <c r="L1416" s="15" t="str">
        <f t="shared" ca="1" si="66"/>
        <v/>
      </c>
      <c r="M1416" s="4">
        <f>NCW!J1416</f>
        <v>0</v>
      </c>
      <c r="N1416" s="6">
        <f>NCW!K1416</f>
        <v>0</v>
      </c>
      <c r="O1416" s="11">
        <f>SUMIF(Invoiced!$C$2:$C$8000, F1416,Invoiced!$H$2:$H$8000)</f>
        <v>0</v>
      </c>
      <c r="P1416" s="18">
        <f t="shared" si="67"/>
        <v>0</v>
      </c>
      <c r="Q1416" s="7">
        <f>NCW!L1416</f>
        <v>0</v>
      </c>
      <c r="R1416" s="12">
        <f>SUMIF(Invoiced!$C$2:$C$8000, F1416,Invoiced!$I$2:$I$8000)</f>
        <v>0</v>
      </c>
      <c r="S1416" s="2">
        <f t="shared" si="68"/>
        <v>0</v>
      </c>
      <c r="T1416" s="28">
        <f>(1-NCW!M1416)</f>
        <v>1</v>
      </c>
    </row>
    <row r="1417" spans="1:20" x14ac:dyDescent="0.2">
      <c r="A1417">
        <v>1417</v>
      </c>
      <c r="B1417" s="9">
        <f>NCW!A1417</f>
        <v>0</v>
      </c>
      <c r="C1417" s="27">
        <f>NCW!B1417</f>
        <v>0</v>
      </c>
      <c r="D1417" s="19">
        <f>NCW!C1417</f>
        <v>0</v>
      </c>
      <c r="E1417" s="9">
        <f>NCW!N1417</f>
        <v>0</v>
      </c>
      <c r="F1417" s="9">
        <f>NCW!A1417</f>
        <v>0</v>
      </c>
      <c r="G1417" s="10">
        <f>NCW!D1417</f>
        <v>0</v>
      </c>
      <c r="H1417" s="15">
        <f>NCW!E1417</f>
        <v>0</v>
      </c>
      <c r="I1417" s="23">
        <f>NCW!F1417</f>
        <v>0</v>
      </c>
      <c r="J1417" s="15">
        <f>NCW!G1417</f>
        <v>0</v>
      </c>
      <c r="K1417" s="15">
        <f>NCW!H1417</f>
        <v>0</v>
      </c>
      <c r="L1417" s="15" t="str">
        <f t="shared" ca="1" si="66"/>
        <v/>
      </c>
      <c r="M1417" s="4">
        <f>NCW!J1417</f>
        <v>0</v>
      </c>
      <c r="N1417" s="6">
        <f>NCW!K1417</f>
        <v>0</v>
      </c>
      <c r="O1417" s="11">
        <f>SUMIF(Invoiced!$C$2:$C$8000, F1417,Invoiced!$H$2:$H$8000)</f>
        <v>0</v>
      </c>
      <c r="P1417" s="18">
        <f t="shared" si="67"/>
        <v>0</v>
      </c>
      <c r="Q1417" s="7">
        <f>NCW!L1417</f>
        <v>0</v>
      </c>
      <c r="R1417" s="12">
        <f>SUMIF(Invoiced!$C$2:$C$8000, F1417,Invoiced!$I$2:$I$8000)</f>
        <v>0</v>
      </c>
      <c r="S1417" s="2">
        <f t="shared" si="68"/>
        <v>0</v>
      </c>
      <c r="T1417" s="28">
        <f>(1-NCW!M1417)</f>
        <v>1</v>
      </c>
    </row>
    <row r="1418" spans="1:20" x14ac:dyDescent="0.2">
      <c r="A1418">
        <v>1418</v>
      </c>
      <c r="B1418" s="9">
        <f>NCW!A1418</f>
        <v>0</v>
      </c>
      <c r="C1418" s="27">
        <f>NCW!B1418</f>
        <v>0</v>
      </c>
      <c r="D1418" s="19">
        <f>NCW!C1418</f>
        <v>0</v>
      </c>
      <c r="E1418" s="9">
        <f>NCW!N1418</f>
        <v>0</v>
      </c>
      <c r="F1418" s="9">
        <f>NCW!A1418</f>
        <v>0</v>
      </c>
      <c r="G1418" s="10">
        <f>NCW!D1418</f>
        <v>0</v>
      </c>
      <c r="H1418" s="15">
        <f>NCW!E1418</f>
        <v>0</v>
      </c>
      <c r="I1418" s="23">
        <f>NCW!F1418</f>
        <v>0</v>
      </c>
      <c r="J1418" s="15">
        <f>NCW!G1418</f>
        <v>0</v>
      </c>
      <c r="K1418" s="15">
        <f>NCW!H1418</f>
        <v>0</v>
      </c>
      <c r="L1418" s="15" t="str">
        <f t="shared" ca="1" si="66"/>
        <v/>
      </c>
      <c r="M1418" s="4">
        <f>NCW!J1418</f>
        <v>0</v>
      </c>
      <c r="N1418" s="6">
        <f>NCW!K1418</f>
        <v>0</v>
      </c>
      <c r="O1418" s="11">
        <f>SUMIF(Invoiced!$C$2:$C$8000, F1418,Invoiced!$H$2:$H$8000)</f>
        <v>0</v>
      </c>
      <c r="P1418" s="18">
        <f t="shared" si="67"/>
        <v>0</v>
      </c>
      <c r="Q1418" s="7">
        <f>NCW!L1418</f>
        <v>0</v>
      </c>
      <c r="R1418" s="12">
        <f>SUMIF(Invoiced!$C$2:$C$8000, F1418,Invoiced!$I$2:$I$8000)</f>
        <v>0</v>
      </c>
      <c r="S1418" s="2">
        <f t="shared" si="68"/>
        <v>0</v>
      </c>
      <c r="T1418" s="28">
        <f>(1-NCW!M1418)</f>
        <v>1</v>
      </c>
    </row>
    <row r="1419" spans="1:20" x14ac:dyDescent="0.2">
      <c r="A1419">
        <v>1419</v>
      </c>
      <c r="B1419" s="9">
        <f>NCW!A1419</f>
        <v>0</v>
      </c>
      <c r="C1419" s="27">
        <f>NCW!B1419</f>
        <v>0</v>
      </c>
      <c r="D1419" s="19">
        <f>NCW!C1419</f>
        <v>0</v>
      </c>
      <c r="E1419" s="9">
        <f>NCW!N1419</f>
        <v>0</v>
      </c>
      <c r="F1419" s="9">
        <f>NCW!A1419</f>
        <v>0</v>
      </c>
      <c r="G1419" s="10">
        <f>NCW!D1419</f>
        <v>0</v>
      </c>
      <c r="H1419" s="15">
        <f>NCW!E1419</f>
        <v>0</v>
      </c>
      <c r="I1419" s="23">
        <f>NCW!F1419</f>
        <v>0</v>
      </c>
      <c r="J1419" s="15">
        <f>NCW!G1419</f>
        <v>0</v>
      </c>
      <c r="K1419" s="15">
        <f>NCW!H1419</f>
        <v>0</v>
      </c>
      <c r="L1419" s="15" t="str">
        <f t="shared" ca="1" si="66"/>
        <v/>
      </c>
      <c r="M1419" s="4">
        <f>NCW!J1419</f>
        <v>0</v>
      </c>
      <c r="N1419" s="6">
        <f>NCW!K1419</f>
        <v>0</v>
      </c>
      <c r="O1419" s="11">
        <f>SUMIF(Invoiced!$C$2:$C$8000, F1419,Invoiced!$H$2:$H$8000)</f>
        <v>0</v>
      </c>
      <c r="P1419" s="18">
        <f t="shared" si="67"/>
        <v>0</v>
      </c>
      <c r="Q1419" s="7">
        <f>NCW!L1419</f>
        <v>0</v>
      </c>
      <c r="R1419" s="12">
        <f>SUMIF(Invoiced!$C$2:$C$8000, F1419,Invoiced!$I$2:$I$8000)</f>
        <v>0</v>
      </c>
      <c r="S1419" s="2">
        <f t="shared" si="68"/>
        <v>0</v>
      </c>
      <c r="T1419" s="28">
        <f>(1-NCW!M1419)</f>
        <v>1</v>
      </c>
    </row>
    <row r="1420" spans="1:20" x14ac:dyDescent="0.2">
      <c r="A1420">
        <v>1420</v>
      </c>
      <c r="B1420" s="9">
        <f>NCW!A1420</f>
        <v>0</v>
      </c>
      <c r="C1420" s="27">
        <f>NCW!B1420</f>
        <v>0</v>
      </c>
      <c r="D1420" s="19">
        <f>NCW!C1420</f>
        <v>0</v>
      </c>
      <c r="E1420" s="9">
        <f>NCW!N1420</f>
        <v>0</v>
      </c>
      <c r="F1420" s="9">
        <f>NCW!A1420</f>
        <v>0</v>
      </c>
      <c r="G1420" s="10">
        <f>NCW!D1420</f>
        <v>0</v>
      </c>
      <c r="H1420" s="15">
        <f>NCW!E1420</f>
        <v>0</v>
      </c>
      <c r="I1420" s="23">
        <f>NCW!F1420</f>
        <v>0</v>
      </c>
      <c r="J1420" s="15">
        <f>NCW!G1420</f>
        <v>0</v>
      </c>
      <c r="K1420" s="15">
        <f>NCW!H1420</f>
        <v>0</v>
      </c>
      <c r="L1420" s="15" t="str">
        <f t="shared" ca="1" si="66"/>
        <v/>
      </c>
      <c r="M1420" s="4">
        <f>NCW!J1420</f>
        <v>0</v>
      </c>
      <c r="N1420" s="6">
        <f>NCW!K1420</f>
        <v>0</v>
      </c>
      <c r="O1420" s="11">
        <f>SUMIF(Invoiced!$C$2:$C$8000, F1420,Invoiced!$H$2:$H$8000)</f>
        <v>0</v>
      </c>
      <c r="P1420" s="18">
        <f t="shared" si="67"/>
        <v>0</v>
      </c>
      <c r="Q1420" s="7">
        <f>NCW!L1420</f>
        <v>0</v>
      </c>
      <c r="R1420" s="12">
        <f>SUMIF(Invoiced!$C$2:$C$8000, F1420,Invoiced!$I$2:$I$8000)</f>
        <v>0</v>
      </c>
      <c r="S1420" s="2">
        <f t="shared" si="68"/>
        <v>0</v>
      </c>
      <c r="T1420" s="28">
        <f>(1-NCW!M1420)</f>
        <v>1</v>
      </c>
    </row>
    <row r="1421" spans="1:20" x14ac:dyDescent="0.2">
      <c r="A1421">
        <v>1421</v>
      </c>
      <c r="B1421" s="9">
        <f>NCW!A1421</f>
        <v>0</v>
      </c>
      <c r="C1421" s="27">
        <f>NCW!B1421</f>
        <v>0</v>
      </c>
      <c r="D1421" s="19">
        <f>NCW!C1421</f>
        <v>0</v>
      </c>
      <c r="E1421" s="9">
        <f>NCW!N1421</f>
        <v>0</v>
      </c>
      <c r="F1421" s="9">
        <f>NCW!A1421</f>
        <v>0</v>
      </c>
      <c r="G1421" s="10">
        <f>NCW!D1421</f>
        <v>0</v>
      </c>
      <c r="H1421" s="15">
        <f>NCW!E1421</f>
        <v>0</v>
      </c>
      <c r="I1421" s="23">
        <f>NCW!F1421</f>
        <v>0</v>
      </c>
      <c r="J1421" s="15">
        <f>NCW!G1421</f>
        <v>0</v>
      </c>
      <c r="K1421" s="15">
        <f>NCW!H1421</f>
        <v>0</v>
      </c>
      <c r="L1421" s="15" t="str">
        <f t="shared" ca="1" si="66"/>
        <v/>
      </c>
      <c r="M1421" s="4">
        <f>NCW!J1421</f>
        <v>0</v>
      </c>
      <c r="N1421" s="6">
        <f>NCW!K1421</f>
        <v>0</v>
      </c>
      <c r="O1421" s="11">
        <f>SUMIF(Invoiced!$C$2:$C$8000, F1421,Invoiced!$H$2:$H$8000)</f>
        <v>0</v>
      </c>
      <c r="P1421" s="18">
        <f t="shared" si="67"/>
        <v>0</v>
      </c>
      <c r="Q1421" s="7">
        <f>NCW!L1421</f>
        <v>0</v>
      </c>
      <c r="R1421" s="12">
        <f>SUMIF(Invoiced!$C$2:$C$8000, F1421,Invoiced!$I$2:$I$8000)</f>
        <v>0</v>
      </c>
      <c r="S1421" s="2">
        <f t="shared" si="68"/>
        <v>0</v>
      </c>
      <c r="T1421" s="28">
        <f>(1-NCW!M1421)</f>
        <v>1</v>
      </c>
    </row>
    <row r="1422" spans="1:20" x14ac:dyDescent="0.2">
      <c r="A1422">
        <v>1422</v>
      </c>
      <c r="B1422" s="9">
        <f>NCW!A1422</f>
        <v>0</v>
      </c>
      <c r="C1422" s="27">
        <f>NCW!B1422</f>
        <v>0</v>
      </c>
      <c r="D1422" s="19">
        <f>NCW!C1422</f>
        <v>0</v>
      </c>
      <c r="E1422" s="9">
        <f>NCW!N1422</f>
        <v>0</v>
      </c>
      <c r="F1422" s="9">
        <f>NCW!A1422</f>
        <v>0</v>
      </c>
      <c r="G1422" s="10">
        <f>NCW!D1422</f>
        <v>0</v>
      </c>
      <c r="H1422" s="15">
        <f>NCW!E1422</f>
        <v>0</v>
      </c>
      <c r="I1422" s="23">
        <f>NCW!F1422</f>
        <v>0</v>
      </c>
      <c r="J1422" s="15">
        <f>NCW!G1422</f>
        <v>0</v>
      </c>
      <c r="K1422" s="15">
        <f>NCW!H1422</f>
        <v>0</v>
      </c>
      <c r="L1422" s="15" t="str">
        <f t="shared" ca="1" si="66"/>
        <v/>
      </c>
      <c r="M1422" s="4">
        <f>NCW!J1422</f>
        <v>0</v>
      </c>
      <c r="N1422" s="6">
        <f>NCW!K1422</f>
        <v>0</v>
      </c>
      <c r="O1422" s="11">
        <f>SUMIF(Invoiced!$C$2:$C$8000, F1422,Invoiced!$H$2:$H$8000)</f>
        <v>0</v>
      </c>
      <c r="P1422" s="18">
        <f t="shared" si="67"/>
        <v>0</v>
      </c>
      <c r="Q1422" s="7">
        <f>NCW!L1422</f>
        <v>0</v>
      </c>
      <c r="R1422" s="12">
        <f>SUMIF(Invoiced!$C$2:$C$8000, F1422,Invoiced!$I$2:$I$8000)</f>
        <v>0</v>
      </c>
      <c r="S1422" s="2">
        <f t="shared" si="68"/>
        <v>0</v>
      </c>
      <c r="T1422" s="28">
        <f>(1-NCW!M1422)</f>
        <v>1</v>
      </c>
    </row>
    <row r="1423" spans="1:20" x14ac:dyDescent="0.2">
      <c r="A1423">
        <v>1423</v>
      </c>
      <c r="B1423" s="9">
        <f>NCW!A1423</f>
        <v>0</v>
      </c>
      <c r="C1423" s="27">
        <f>NCW!B1423</f>
        <v>0</v>
      </c>
      <c r="D1423" s="19">
        <f>NCW!C1423</f>
        <v>0</v>
      </c>
      <c r="E1423" s="9">
        <f>NCW!N1423</f>
        <v>0</v>
      </c>
      <c r="F1423" s="9">
        <f>NCW!A1423</f>
        <v>0</v>
      </c>
      <c r="G1423" s="10">
        <f>NCW!D1423</f>
        <v>0</v>
      </c>
      <c r="H1423" s="15">
        <f>NCW!E1423</f>
        <v>0</v>
      </c>
      <c r="I1423" s="23">
        <f>NCW!F1423</f>
        <v>0</v>
      </c>
      <c r="J1423" s="15">
        <f>NCW!G1423</f>
        <v>0</v>
      </c>
      <c r="K1423" s="15">
        <f>NCW!H1423</f>
        <v>0</v>
      </c>
      <c r="L1423" s="15" t="str">
        <f t="shared" ca="1" si="66"/>
        <v/>
      </c>
      <c r="M1423" s="4">
        <f>NCW!J1423</f>
        <v>0</v>
      </c>
      <c r="N1423" s="6">
        <f>NCW!K1423</f>
        <v>0</v>
      </c>
      <c r="O1423" s="11">
        <f>SUMIF(Invoiced!$C$2:$C$8000, F1423,Invoiced!$H$2:$H$8000)</f>
        <v>0</v>
      </c>
      <c r="P1423" s="18">
        <f t="shared" si="67"/>
        <v>0</v>
      </c>
      <c r="Q1423" s="7">
        <f>NCW!L1423</f>
        <v>0</v>
      </c>
      <c r="R1423" s="12">
        <f>SUMIF(Invoiced!$C$2:$C$8000, F1423,Invoiced!$I$2:$I$8000)</f>
        <v>0</v>
      </c>
      <c r="S1423" s="2">
        <f t="shared" si="68"/>
        <v>0</v>
      </c>
      <c r="T1423" s="28">
        <f>(1-NCW!M1423)</f>
        <v>1</v>
      </c>
    </row>
    <row r="1424" spans="1:20" x14ac:dyDescent="0.2">
      <c r="A1424">
        <v>1424</v>
      </c>
      <c r="B1424" s="9">
        <f>NCW!A1424</f>
        <v>0</v>
      </c>
      <c r="C1424" s="27">
        <f>NCW!B1424</f>
        <v>0</v>
      </c>
      <c r="D1424" s="19">
        <f>NCW!C1424</f>
        <v>0</v>
      </c>
      <c r="E1424" s="9">
        <f>NCW!N1424</f>
        <v>0</v>
      </c>
      <c r="F1424" s="9">
        <f>NCW!A1424</f>
        <v>0</v>
      </c>
      <c r="G1424" s="10">
        <f>NCW!D1424</f>
        <v>0</v>
      </c>
      <c r="H1424" s="15">
        <f>NCW!E1424</f>
        <v>0</v>
      </c>
      <c r="I1424" s="23">
        <f>NCW!F1424</f>
        <v>0</v>
      </c>
      <c r="J1424" s="15">
        <f>NCW!G1424</f>
        <v>0</v>
      </c>
      <c r="K1424" s="15">
        <f>NCW!H1424</f>
        <v>0</v>
      </c>
      <c r="L1424" s="15" t="str">
        <f t="shared" ca="1" si="66"/>
        <v/>
      </c>
      <c r="M1424" s="4">
        <f>NCW!J1424</f>
        <v>0</v>
      </c>
      <c r="N1424" s="6">
        <f>NCW!K1424</f>
        <v>0</v>
      </c>
      <c r="O1424" s="11">
        <f>SUMIF(Invoiced!$C$2:$C$8000, F1424,Invoiced!$H$2:$H$8000)</f>
        <v>0</v>
      </c>
      <c r="P1424" s="18">
        <f t="shared" si="67"/>
        <v>0</v>
      </c>
      <c r="Q1424" s="7">
        <f>NCW!L1424</f>
        <v>0</v>
      </c>
      <c r="R1424" s="12">
        <f>SUMIF(Invoiced!$C$2:$C$8000, F1424,Invoiced!$I$2:$I$8000)</f>
        <v>0</v>
      </c>
      <c r="S1424" s="2">
        <f t="shared" si="68"/>
        <v>0</v>
      </c>
      <c r="T1424" s="28">
        <f>(1-NCW!M1424)</f>
        <v>1</v>
      </c>
    </row>
    <row r="1425" spans="1:20" x14ac:dyDescent="0.2">
      <c r="A1425">
        <v>1425</v>
      </c>
      <c r="B1425" s="9">
        <f>NCW!A1425</f>
        <v>0</v>
      </c>
      <c r="C1425" s="27">
        <f>NCW!B1425</f>
        <v>0</v>
      </c>
      <c r="D1425" s="19">
        <f>NCW!C1425</f>
        <v>0</v>
      </c>
      <c r="E1425" s="9">
        <f>NCW!N1425</f>
        <v>0</v>
      </c>
      <c r="F1425" s="9">
        <f>NCW!A1425</f>
        <v>0</v>
      </c>
      <c r="G1425" s="10">
        <f>NCW!D1425</f>
        <v>0</v>
      </c>
      <c r="H1425" s="15">
        <f>NCW!E1425</f>
        <v>0</v>
      </c>
      <c r="I1425" s="23">
        <f>NCW!F1425</f>
        <v>0</v>
      </c>
      <c r="J1425" s="15">
        <f>NCW!G1425</f>
        <v>0</v>
      </c>
      <c r="K1425" s="15">
        <f>NCW!H1425</f>
        <v>0</v>
      </c>
      <c r="L1425" s="15" t="str">
        <f t="shared" ca="1" si="66"/>
        <v/>
      </c>
      <c r="M1425" s="4">
        <f>NCW!J1425</f>
        <v>0</v>
      </c>
      <c r="N1425" s="6">
        <f>NCW!K1425</f>
        <v>0</v>
      </c>
      <c r="O1425" s="11">
        <f>SUMIF(Invoiced!$C$2:$C$8000, F1425,Invoiced!$H$2:$H$8000)</f>
        <v>0</v>
      </c>
      <c r="P1425" s="18">
        <f t="shared" si="67"/>
        <v>0</v>
      </c>
      <c r="Q1425" s="7">
        <f>NCW!L1425</f>
        <v>0</v>
      </c>
      <c r="R1425" s="12">
        <f>SUMIF(Invoiced!$C$2:$C$8000, F1425,Invoiced!$I$2:$I$8000)</f>
        <v>0</v>
      </c>
      <c r="S1425" s="2">
        <f t="shared" si="68"/>
        <v>0</v>
      </c>
      <c r="T1425" s="28">
        <f>(1-NCW!M1425)</f>
        <v>1</v>
      </c>
    </row>
    <row r="1426" spans="1:20" x14ac:dyDescent="0.2">
      <c r="A1426">
        <v>1426</v>
      </c>
      <c r="B1426" s="9">
        <f>NCW!A1426</f>
        <v>0</v>
      </c>
      <c r="C1426" s="27">
        <f>NCW!B1426</f>
        <v>0</v>
      </c>
      <c r="D1426" s="19">
        <f>NCW!C1426</f>
        <v>0</v>
      </c>
      <c r="E1426" s="9">
        <f>NCW!N1426</f>
        <v>0</v>
      </c>
      <c r="F1426" s="9">
        <f>NCW!A1426</f>
        <v>0</v>
      </c>
      <c r="G1426" s="10">
        <f>NCW!D1426</f>
        <v>0</v>
      </c>
      <c r="H1426" s="15">
        <f>NCW!E1426</f>
        <v>0</v>
      </c>
      <c r="I1426" s="23">
        <f>NCW!F1426</f>
        <v>0</v>
      </c>
      <c r="J1426" s="15">
        <f>NCW!G1426</f>
        <v>0</v>
      </c>
      <c r="K1426" s="15">
        <f>NCW!H1426</f>
        <v>0</v>
      </c>
      <c r="L1426" s="15" t="str">
        <f t="shared" ca="1" si="66"/>
        <v/>
      </c>
      <c r="M1426" s="4">
        <f>NCW!J1426</f>
        <v>0</v>
      </c>
      <c r="N1426" s="6">
        <f>NCW!K1426</f>
        <v>0</v>
      </c>
      <c r="O1426" s="11">
        <f>SUMIF(Invoiced!$C$2:$C$8000, F1426,Invoiced!$H$2:$H$8000)</f>
        <v>0</v>
      </c>
      <c r="P1426" s="18">
        <f t="shared" si="67"/>
        <v>0</v>
      </c>
      <c r="Q1426" s="7">
        <f>NCW!L1426</f>
        <v>0</v>
      </c>
      <c r="R1426" s="12">
        <f>SUMIF(Invoiced!$C$2:$C$8000, F1426,Invoiced!$I$2:$I$8000)</f>
        <v>0</v>
      </c>
      <c r="S1426" s="2">
        <f t="shared" si="68"/>
        <v>0</v>
      </c>
      <c r="T1426" s="28">
        <f>(1-NCW!M1426)</f>
        <v>1</v>
      </c>
    </row>
    <row r="1427" spans="1:20" x14ac:dyDescent="0.2">
      <c r="A1427">
        <v>1427</v>
      </c>
      <c r="B1427" s="9">
        <f>NCW!A1427</f>
        <v>0</v>
      </c>
      <c r="C1427" s="27">
        <f>NCW!B1427</f>
        <v>0</v>
      </c>
      <c r="D1427" s="19">
        <f>NCW!C1427</f>
        <v>0</v>
      </c>
      <c r="E1427" s="9">
        <f>NCW!N1427</f>
        <v>0</v>
      </c>
      <c r="F1427" s="9">
        <f>NCW!A1427</f>
        <v>0</v>
      </c>
      <c r="G1427" s="10">
        <f>NCW!D1427</f>
        <v>0</v>
      </c>
      <c r="H1427" s="15">
        <f>NCW!E1427</f>
        <v>0</v>
      </c>
      <c r="I1427" s="23">
        <f>NCW!F1427</f>
        <v>0</v>
      </c>
      <c r="J1427" s="15">
        <f>NCW!G1427</f>
        <v>0</v>
      </c>
      <c r="K1427" s="15">
        <f>NCW!H1427</f>
        <v>0</v>
      </c>
      <c r="L1427" s="15" t="str">
        <f t="shared" ca="1" si="66"/>
        <v/>
      </c>
      <c r="M1427" s="4">
        <f>NCW!J1427</f>
        <v>0</v>
      </c>
      <c r="N1427" s="6">
        <f>NCW!K1427</f>
        <v>0</v>
      </c>
      <c r="O1427" s="11">
        <f>SUMIF(Invoiced!$C$2:$C$8000, F1427,Invoiced!$H$2:$H$8000)</f>
        <v>0</v>
      </c>
      <c r="P1427" s="18">
        <f t="shared" si="67"/>
        <v>0</v>
      </c>
      <c r="Q1427" s="7">
        <f>NCW!L1427</f>
        <v>0</v>
      </c>
      <c r="R1427" s="12">
        <f>SUMIF(Invoiced!$C$2:$C$8000, F1427,Invoiced!$I$2:$I$8000)</f>
        <v>0</v>
      </c>
      <c r="S1427" s="2">
        <f t="shared" si="68"/>
        <v>0</v>
      </c>
      <c r="T1427" s="28">
        <f>(1-NCW!M1427)</f>
        <v>1</v>
      </c>
    </row>
    <row r="1428" spans="1:20" x14ac:dyDescent="0.2">
      <c r="A1428">
        <v>1428</v>
      </c>
      <c r="B1428" s="9">
        <f>NCW!A1428</f>
        <v>0</v>
      </c>
      <c r="C1428" s="27">
        <f>NCW!B1428</f>
        <v>0</v>
      </c>
      <c r="D1428" s="19">
        <f>NCW!C1428</f>
        <v>0</v>
      </c>
      <c r="E1428" s="9">
        <f>NCW!N1428</f>
        <v>0</v>
      </c>
      <c r="F1428" s="9">
        <f>NCW!A1428</f>
        <v>0</v>
      </c>
      <c r="G1428" s="10">
        <f>NCW!D1428</f>
        <v>0</v>
      </c>
      <c r="H1428" s="15">
        <f>NCW!E1428</f>
        <v>0</v>
      </c>
      <c r="I1428" s="23">
        <f>NCW!F1428</f>
        <v>0</v>
      </c>
      <c r="J1428" s="15">
        <f>NCW!G1428</f>
        <v>0</v>
      </c>
      <c r="K1428" s="15">
        <f>NCW!H1428</f>
        <v>0</v>
      </c>
      <c r="L1428" s="15" t="str">
        <f t="shared" ca="1" si="66"/>
        <v/>
      </c>
      <c r="M1428" s="4">
        <f>NCW!J1428</f>
        <v>0</v>
      </c>
      <c r="N1428" s="6">
        <f>NCW!K1428</f>
        <v>0</v>
      </c>
      <c r="O1428" s="11">
        <f>SUMIF(Invoiced!$C$2:$C$8000, F1428,Invoiced!$H$2:$H$8000)</f>
        <v>0</v>
      </c>
      <c r="P1428" s="18">
        <f t="shared" si="67"/>
        <v>0</v>
      </c>
      <c r="Q1428" s="7">
        <f>NCW!L1428</f>
        <v>0</v>
      </c>
      <c r="R1428" s="12">
        <f>SUMIF(Invoiced!$C$2:$C$8000, F1428,Invoiced!$I$2:$I$8000)</f>
        <v>0</v>
      </c>
      <c r="S1428" s="2">
        <f t="shared" si="68"/>
        <v>0</v>
      </c>
      <c r="T1428" s="28">
        <f>(1-NCW!M1428)</f>
        <v>1</v>
      </c>
    </row>
    <row r="1429" spans="1:20" x14ac:dyDescent="0.2">
      <c r="A1429">
        <v>1429</v>
      </c>
      <c r="B1429" s="9">
        <f>NCW!A1429</f>
        <v>0</v>
      </c>
      <c r="C1429" s="27">
        <f>NCW!B1429</f>
        <v>0</v>
      </c>
      <c r="D1429" s="19">
        <f>NCW!C1429</f>
        <v>0</v>
      </c>
      <c r="E1429" s="9">
        <f>NCW!N1429</f>
        <v>0</v>
      </c>
      <c r="F1429" s="9">
        <f>NCW!A1429</f>
        <v>0</v>
      </c>
      <c r="G1429" s="10">
        <f>NCW!D1429</f>
        <v>0</v>
      </c>
      <c r="H1429" s="15">
        <f>NCW!E1429</f>
        <v>0</v>
      </c>
      <c r="I1429" s="23">
        <f>NCW!F1429</f>
        <v>0</v>
      </c>
      <c r="J1429" s="15">
        <f>NCW!G1429</f>
        <v>0</v>
      </c>
      <c r="K1429" s="15">
        <f>NCW!H1429</f>
        <v>0</v>
      </c>
      <c r="L1429" s="15" t="str">
        <f t="shared" ca="1" si="66"/>
        <v/>
      </c>
      <c r="M1429" s="4">
        <f>NCW!J1429</f>
        <v>0</v>
      </c>
      <c r="N1429" s="6">
        <f>NCW!K1429</f>
        <v>0</v>
      </c>
      <c r="O1429" s="11">
        <f>SUMIF(Invoiced!$C$2:$C$8000, F1429,Invoiced!$H$2:$H$8000)</f>
        <v>0</v>
      </c>
      <c r="P1429" s="18">
        <f t="shared" si="67"/>
        <v>0</v>
      </c>
      <c r="Q1429" s="7">
        <f>NCW!L1429</f>
        <v>0</v>
      </c>
      <c r="R1429" s="12">
        <f>SUMIF(Invoiced!$C$2:$C$8000, F1429,Invoiced!$I$2:$I$8000)</f>
        <v>0</v>
      </c>
      <c r="S1429" s="2">
        <f t="shared" si="68"/>
        <v>0</v>
      </c>
      <c r="T1429" s="28">
        <f>(1-NCW!M1429)</f>
        <v>1</v>
      </c>
    </row>
    <row r="1430" spans="1:20" x14ac:dyDescent="0.2">
      <c r="A1430">
        <v>1430</v>
      </c>
      <c r="B1430" s="9">
        <f>NCW!A1430</f>
        <v>0</v>
      </c>
      <c r="C1430" s="27">
        <f>NCW!B1430</f>
        <v>0</v>
      </c>
      <c r="D1430" s="19">
        <f>NCW!C1430</f>
        <v>0</v>
      </c>
      <c r="E1430" s="9">
        <f>NCW!N1430</f>
        <v>0</v>
      </c>
      <c r="F1430" s="9">
        <f>NCW!A1430</f>
        <v>0</v>
      </c>
      <c r="G1430" s="10">
        <f>NCW!D1430</f>
        <v>0</v>
      </c>
      <c r="H1430" s="15">
        <f>NCW!E1430</f>
        <v>0</v>
      </c>
      <c r="I1430" s="23">
        <f>NCW!F1430</f>
        <v>0</v>
      </c>
      <c r="J1430" s="15">
        <f>NCW!G1430</f>
        <v>0</v>
      </c>
      <c r="K1430" s="15">
        <f>NCW!H1430</f>
        <v>0</v>
      </c>
      <c r="L1430" s="15" t="str">
        <f t="shared" ca="1" si="66"/>
        <v/>
      </c>
      <c r="M1430" s="4">
        <f>NCW!J1430</f>
        <v>0</v>
      </c>
      <c r="N1430" s="6">
        <f>NCW!K1430</f>
        <v>0</v>
      </c>
      <c r="O1430" s="11">
        <f>SUMIF(Invoiced!$C$2:$C$8000, F1430,Invoiced!$H$2:$H$8000)</f>
        <v>0</v>
      </c>
      <c r="P1430" s="18">
        <f t="shared" si="67"/>
        <v>0</v>
      </c>
      <c r="Q1430" s="7">
        <f>NCW!L1430</f>
        <v>0</v>
      </c>
      <c r="R1430" s="12">
        <f>SUMIF(Invoiced!$C$2:$C$8000, F1430,Invoiced!$I$2:$I$8000)</f>
        <v>0</v>
      </c>
      <c r="S1430" s="2">
        <f t="shared" si="68"/>
        <v>0</v>
      </c>
      <c r="T1430" s="28">
        <f>(1-NCW!M1430)</f>
        <v>1</v>
      </c>
    </row>
    <row r="1431" spans="1:20" x14ac:dyDescent="0.2">
      <c r="A1431">
        <v>1431</v>
      </c>
      <c r="B1431" s="9">
        <f>NCW!A1431</f>
        <v>0</v>
      </c>
      <c r="C1431" s="27">
        <f>NCW!B1431</f>
        <v>0</v>
      </c>
      <c r="D1431" s="19">
        <f>NCW!C1431</f>
        <v>0</v>
      </c>
      <c r="E1431" s="9">
        <f>NCW!N1431</f>
        <v>0</v>
      </c>
      <c r="F1431" s="9">
        <f>NCW!A1431</f>
        <v>0</v>
      </c>
      <c r="G1431" s="10">
        <f>NCW!D1431</f>
        <v>0</v>
      </c>
      <c r="H1431" s="15">
        <f>NCW!E1431</f>
        <v>0</v>
      </c>
      <c r="I1431" s="23">
        <f>NCW!F1431</f>
        <v>0</v>
      </c>
      <c r="J1431" s="15">
        <f>NCW!G1431</f>
        <v>0</v>
      </c>
      <c r="K1431" s="15">
        <f>NCW!H1431</f>
        <v>0</v>
      </c>
      <c r="L1431" s="15" t="str">
        <f t="shared" ca="1" si="66"/>
        <v/>
      </c>
      <c r="M1431" s="4">
        <f>NCW!J1431</f>
        <v>0</v>
      </c>
      <c r="N1431" s="6">
        <f>NCW!K1431</f>
        <v>0</v>
      </c>
      <c r="O1431" s="11">
        <f>SUMIF(Invoiced!$C$2:$C$8000, F1431,Invoiced!$H$2:$H$8000)</f>
        <v>0</v>
      </c>
      <c r="P1431" s="18">
        <f t="shared" si="67"/>
        <v>0</v>
      </c>
      <c r="Q1431" s="7">
        <f>NCW!L1431</f>
        <v>0</v>
      </c>
      <c r="R1431" s="12">
        <f>SUMIF(Invoiced!$C$2:$C$8000, F1431,Invoiced!$I$2:$I$8000)</f>
        <v>0</v>
      </c>
      <c r="S1431" s="2">
        <f t="shared" si="68"/>
        <v>0</v>
      </c>
      <c r="T1431" s="28">
        <f>(1-NCW!M1431)</f>
        <v>1</v>
      </c>
    </row>
    <row r="1432" spans="1:20" x14ac:dyDescent="0.2">
      <c r="A1432">
        <v>1432</v>
      </c>
      <c r="B1432" s="9">
        <f>NCW!A1432</f>
        <v>0</v>
      </c>
      <c r="C1432" s="27">
        <f>NCW!B1432</f>
        <v>0</v>
      </c>
      <c r="D1432" s="19">
        <f>NCW!C1432</f>
        <v>0</v>
      </c>
      <c r="E1432" s="9">
        <f>NCW!N1432</f>
        <v>0</v>
      </c>
      <c r="F1432" s="9">
        <f>NCW!A1432</f>
        <v>0</v>
      </c>
      <c r="G1432" s="10">
        <f>NCW!D1432</f>
        <v>0</v>
      </c>
      <c r="H1432" s="15">
        <f>NCW!E1432</f>
        <v>0</v>
      </c>
      <c r="I1432" s="23">
        <f>NCW!F1432</f>
        <v>0</v>
      </c>
      <c r="J1432" s="15">
        <f>NCW!G1432</f>
        <v>0</v>
      </c>
      <c r="K1432" s="15">
        <f>NCW!H1432</f>
        <v>0</v>
      </c>
      <c r="L1432" s="15" t="str">
        <f t="shared" ca="1" si="66"/>
        <v/>
      </c>
      <c r="M1432" s="4">
        <f>NCW!J1432</f>
        <v>0</v>
      </c>
      <c r="N1432" s="6">
        <f>NCW!K1432</f>
        <v>0</v>
      </c>
      <c r="O1432" s="11">
        <f>SUMIF(Invoiced!$C$2:$C$8000, F1432,Invoiced!$H$2:$H$8000)</f>
        <v>0</v>
      </c>
      <c r="P1432" s="18">
        <f t="shared" si="67"/>
        <v>0</v>
      </c>
      <c r="Q1432" s="7">
        <f>NCW!L1432</f>
        <v>0</v>
      </c>
      <c r="R1432" s="12">
        <f>SUMIF(Invoiced!$C$2:$C$8000, F1432,Invoiced!$I$2:$I$8000)</f>
        <v>0</v>
      </c>
      <c r="S1432" s="2">
        <f t="shared" si="68"/>
        <v>0</v>
      </c>
      <c r="T1432" s="28">
        <f>(1-NCW!M1432)</f>
        <v>1</v>
      </c>
    </row>
    <row r="1433" spans="1:20" x14ac:dyDescent="0.2">
      <c r="A1433">
        <v>1433</v>
      </c>
      <c r="B1433" s="9">
        <f>NCW!A1433</f>
        <v>0</v>
      </c>
      <c r="C1433" s="27">
        <f>NCW!B1433</f>
        <v>0</v>
      </c>
      <c r="D1433" s="19">
        <f>NCW!C1433</f>
        <v>0</v>
      </c>
      <c r="E1433" s="9">
        <f>NCW!N1433</f>
        <v>0</v>
      </c>
      <c r="F1433" s="9">
        <f>NCW!A1433</f>
        <v>0</v>
      </c>
      <c r="G1433" s="10">
        <f>NCW!D1433</f>
        <v>0</v>
      </c>
      <c r="H1433" s="15">
        <f>NCW!E1433</f>
        <v>0</v>
      </c>
      <c r="I1433" s="23">
        <f>NCW!F1433</f>
        <v>0</v>
      </c>
      <c r="J1433" s="15">
        <f>NCW!G1433</f>
        <v>0</v>
      </c>
      <c r="K1433" s="15">
        <f>NCW!H1433</f>
        <v>0</v>
      </c>
      <c r="L1433" s="15" t="str">
        <f t="shared" ca="1" si="66"/>
        <v/>
      </c>
      <c r="M1433" s="4">
        <f>NCW!J1433</f>
        <v>0</v>
      </c>
      <c r="N1433" s="6">
        <f>NCW!K1433</f>
        <v>0</v>
      </c>
      <c r="O1433" s="11">
        <f>SUMIF(Invoiced!$C$2:$C$8000, F1433,Invoiced!$H$2:$H$8000)</f>
        <v>0</v>
      </c>
      <c r="P1433" s="18">
        <f t="shared" si="67"/>
        <v>0</v>
      </c>
      <c r="Q1433" s="7">
        <f>NCW!L1433</f>
        <v>0</v>
      </c>
      <c r="R1433" s="12">
        <f>SUMIF(Invoiced!$C$2:$C$8000, F1433,Invoiced!$I$2:$I$8000)</f>
        <v>0</v>
      </c>
      <c r="S1433" s="2">
        <f t="shared" si="68"/>
        <v>0</v>
      </c>
      <c r="T1433" s="28">
        <f>(1-NCW!M1433)</f>
        <v>1</v>
      </c>
    </row>
    <row r="1434" spans="1:20" x14ac:dyDescent="0.2">
      <c r="A1434">
        <v>1434</v>
      </c>
      <c r="B1434" s="9">
        <f>NCW!A1434</f>
        <v>0</v>
      </c>
      <c r="C1434" s="27">
        <f>NCW!B1434</f>
        <v>0</v>
      </c>
      <c r="D1434" s="19">
        <f>NCW!C1434</f>
        <v>0</v>
      </c>
      <c r="E1434" s="9">
        <f>NCW!N1434</f>
        <v>0</v>
      </c>
      <c r="F1434" s="9">
        <f>NCW!A1434</f>
        <v>0</v>
      </c>
      <c r="G1434" s="10">
        <f>NCW!D1434</f>
        <v>0</v>
      </c>
      <c r="H1434" s="15">
        <f>NCW!E1434</f>
        <v>0</v>
      </c>
      <c r="I1434" s="23">
        <f>NCW!F1434</f>
        <v>0</v>
      </c>
      <c r="J1434" s="15">
        <f>NCW!G1434</f>
        <v>0</v>
      </c>
      <c r="K1434" s="15">
        <f>NCW!H1434</f>
        <v>0</v>
      </c>
      <c r="L1434" s="15" t="str">
        <f t="shared" ca="1" si="66"/>
        <v/>
      </c>
      <c r="M1434" s="4">
        <f>NCW!J1434</f>
        <v>0</v>
      </c>
      <c r="N1434" s="6">
        <f>NCW!K1434</f>
        <v>0</v>
      </c>
      <c r="O1434" s="11">
        <f>SUMIF(Invoiced!$C$2:$C$8000, F1434,Invoiced!$H$2:$H$8000)</f>
        <v>0</v>
      </c>
      <c r="P1434" s="18">
        <f t="shared" si="67"/>
        <v>0</v>
      </c>
      <c r="Q1434" s="7">
        <f>NCW!L1434</f>
        <v>0</v>
      </c>
      <c r="R1434" s="12">
        <f>SUMIF(Invoiced!$C$2:$C$8000, F1434,Invoiced!$I$2:$I$8000)</f>
        <v>0</v>
      </c>
      <c r="S1434" s="2">
        <f t="shared" si="68"/>
        <v>0</v>
      </c>
      <c r="T1434" s="28">
        <f>(1-NCW!M1434)</f>
        <v>1</v>
      </c>
    </row>
    <row r="1435" spans="1:20" x14ac:dyDescent="0.2">
      <c r="A1435">
        <v>1435</v>
      </c>
      <c r="B1435" s="9">
        <f>NCW!A1435</f>
        <v>0</v>
      </c>
      <c r="C1435" s="27">
        <f>NCW!B1435</f>
        <v>0</v>
      </c>
      <c r="D1435" s="19">
        <f>NCW!C1435</f>
        <v>0</v>
      </c>
      <c r="E1435" s="9">
        <f>NCW!N1435</f>
        <v>0</v>
      </c>
      <c r="F1435" s="9">
        <f>NCW!A1435</f>
        <v>0</v>
      </c>
      <c r="G1435" s="10">
        <f>NCW!D1435</f>
        <v>0</v>
      </c>
      <c r="H1435" s="15">
        <f>NCW!E1435</f>
        <v>0</v>
      </c>
      <c r="I1435" s="23">
        <f>NCW!F1435</f>
        <v>0</v>
      </c>
      <c r="J1435" s="15">
        <f>NCW!G1435</f>
        <v>0</v>
      </c>
      <c r="K1435" s="15">
        <f>NCW!H1435</f>
        <v>0</v>
      </c>
      <c r="L1435" s="15" t="str">
        <f t="shared" ca="1" si="66"/>
        <v/>
      </c>
      <c r="M1435" s="4">
        <f>NCW!J1435</f>
        <v>0</v>
      </c>
      <c r="N1435" s="6">
        <f>NCW!K1435</f>
        <v>0</v>
      </c>
      <c r="O1435" s="11">
        <f>SUMIF(Invoiced!$C$2:$C$8000, F1435,Invoiced!$H$2:$H$8000)</f>
        <v>0</v>
      </c>
      <c r="P1435" s="18">
        <f t="shared" si="67"/>
        <v>0</v>
      </c>
      <c r="Q1435" s="7">
        <f>NCW!L1435</f>
        <v>0</v>
      </c>
      <c r="R1435" s="12">
        <f>SUMIF(Invoiced!$C$2:$C$8000, F1435,Invoiced!$I$2:$I$8000)</f>
        <v>0</v>
      </c>
      <c r="S1435" s="2">
        <f t="shared" si="68"/>
        <v>0</v>
      </c>
      <c r="T1435" s="28">
        <f>(1-NCW!M1435)</f>
        <v>1</v>
      </c>
    </row>
    <row r="1436" spans="1:20" x14ac:dyDescent="0.2">
      <c r="A1436">
        <v>1436</v>
      </c>
      <c r="B1436" s="9">
        <f>NCW!A1436</f>
        <v>0</v>
      </c>
      <c r="C1436" s="27">
        <f>NCW!B1436</f>
        <v>0</v>
      </c>
      <c r="D1436" s="19">
        <f>NCW!C1436</f>
        <v>0</v>
      </c>
      <c r="E1436" s="9">
        <f>NCW!N1436</f>
        <v>0</v>
      </c>
      <c r="F1436" s="9">
        <f>NCW!A1436</f>
        <v>0</v>
      </c>
      <c r="G1436" s="10">
        <f>NCW!D1436</f>
        <v>0</v>
      </c>
      <c r="H1436" s="15">
        <f>NCW!E1436</f>
        <v>0</v>
      </c>
      <c r="I1436" s="23">
        <f>NCW!F1436</f>
        <v>0</v>
      </c>
      <c r="J1436" s="15">
        <f>NCW!G1436</f>
        <v>0</v>
      </c>
      <c r="K1436" s="15">
        <f>NCW!H1436</f>
        <v>0</v>
      </c>
      <c r="L1436" s="15" t="str">
        <f t="shared" ca="1" si="66"/>
        <v/>
      </c>
      <c r="M1436" s="4">
        <f>NCW!J1436</f>
        <v>0</v>
      </c>
      <c r="N1436" s="6">
        <f>NCW!K1436</f>
        <v>0</v>
      </c>
      <c r="O1436" s="11">
        <f>SUMIF(Invoiced!$C$2:$C$8000, F1436,Invoiced!$H$2:$H$8000)</f>
        <v>0</v>
      </c>
      <c r="P1436" s="18">
        <f t="shared" si="67"/>
        <v>0</v>
      </c>
      <c r="Q1436" s="7">
        <f>NCW!L1436</f>
        <v>0</v>
      </c>
      <c r="R1436" s="12">
        <f>SUMIF(Invoiced!$C$2:$C$8000, F1436,Invoiced!$I$2:$I$8000)</f>
        <v>0</v>
      </c>
      <c r="S1436" s="2">
        <f t="shared" si="68"/>
        <v>0</v>
      </c>
      <c r="T1436" s="28">
        <f>(1-NCW!M1436)</f>
        <v>1</v>
      </c>
    </row>
    <row r="1437" spans="1:20" x14ac:dyDescent="0.2">
      <c r="A1437">
        <v>1437</v>
      </c>
      <c r="B1437" s="9">
        <f>NCW!A1437</f>
        <v>0</v>
      </c>
      <c r="C1437" s="27">
        <f>NCW!B1437</f>
        <v>0</v>
      </c>
      <c r="D1437" s="19">
        <f>NCW!C1437</f>
        <v>0</v>
      </c>
      <c r="E1437" s="9">
        <f>NCW!N1437</f>
        <v>0</v>
      </c>
      <c r="F1437" s="9">
        <f>NCW!A1437</f>
        <v>0</v>
      </c>
      <c r="G1437" s="10">
        <f>NCW!D1437</f>
        <v>0</v>
      </c>
      <c r="H1437" s="15">
        <f>NCW!E1437</f>
        <v>0</v>
      </c>
      <c r="I1437" s="23">
        <f>NCW!F1437</f>
        <v>0</v>
      </c>
      <c r="J1437" s="15">
        <f>NCW!G1437</f>
        <v>0</v>
      </c>
      <c r="K1437" s="15">
        <f>NCW!H1437</f>
        <v>0</v>
      </c>
      <c r="L1437" s="15" t="str">
        <f t="shared" ca="1" si="66"/>
        <v/>
      </c>
      <c r="M1437" s="4">
        <f>NCW!J1437</f>
        <v>0</v>
      </c>
      <c r="N1437" s="6">
        <f>NCW!K1437</f>
        <v>0</v>
      </c>
      <c r="O1437" s="11">
        <f>SUMIF(Invoiced!$C$2:$C$8000, F1437,Invoiced!$H$2:$H$8000)</f>
        <v>0</v>
      </c>
      <c r="P1437" s="18">
        <f t="shared" si="67"/>
        <v>0</v>
      </c>
      <c r="Q1437" s="7">
        <f>NCW!L1437</f>
        <v>0</v>
      </c>
      <c r="R1437" s="12">
        <f>SUMIF(Invoiced!$C$2:$C$8000, F1437,Invoiced!$I$2:$I$8000)</f>
        <v>0</v>
      </c>
      <c r="S1437" s="2">
        <f t="shared" si="68"/>
        <v>0</v>
      </c>
      <c r="T1437" s="28">
        <f>(1-NCW!M1437)</f>
        <v>1</v>
      </c>
    </row>
    <row r="1438" spans="1:20" x14ac:dyDescent="0.2">
      <c r="A1438">
        <v>1438</v>
      </c>
      <c r="B1438" s="9">
        <f>NCW!A1438</f>
        <v>0</v>
      </c>
      <c r="C1438" s="27">
        <f>NCW!B1438</f>
        <v>0</v>
      </c>
      <c r="D1438" s="19">
        <f>NCW!C1438</f>
        <v>0</v>
      </c>
      <c r="E1438" s="9">
        <f>NCW!N1438</f>
        <v>0</v>
      </c>
      <c r="F1438" s="9">
        <f>NCW!A1438</f>
        <v>0</v>
      </c>
      <c r="G1438" s="10">
        <f>NCW!D1438</f>
        <v>0</v>
      </c>
      <c r="H1438" s="15">
        <f>NCW!E1438</f>
        <v>0</v>
      </c>
      <c r="I1438" s="23">
        <f>NCW!F1438</f>
        <v>0</v>
      </c>
      <c r="J1438" s="15">
        <f>NCW!G1438</f>
        <v>0</v>
      </c>
      <c r="K1438" s="15">
        <f>NCW!H1438</f>
        <v>0</v>
      </c>
      <c r="L1438" s="15" t="str">
        <f t="shared" ca="1" si="66"/>
        <v/>
      </c>
      <c r="M1438" s="4">
        <f>NCW!J1438</f>
        <v>0</v>
      </c>
      <c r="N1438" s="6">
        <f>NCW!K1438</f>
        <v>0</v>
      </c>
      <c r="O1438" s="11">
        <f>SUMIF(Invoiced!$C$2:$C$8000, F1438,Invoiced!$H$2:$H$8000)</f>
        <v>0</v>
      </c>
      <c r="P1438" s="18">
        <f t="shared" si="67"/>
        <v>0</v>
      </c>
      <c r="Q1438" s="7">
        <f>NCW!L1438</f>
        <v>0</v>
      </c>
      <c r="R1438" s="12">
        <f>SUMIF(Invoiced!$C$2:$C$8000, F1438,Invoiced!$I$2:$I$8000)</f>
        <v>0</v>
      </c>
      <c r="S1438" s="2">
        <f t="shared" si="68"/>
        <v>0</v>
      </c>
      <c r="T1438" s="28">
        <f>(1-NCW!M1438)</f>
        <v>1</v>
      </c>
    </row>
    <row r="1439" spans="1:20" x14ac:dyDescent="0.2">
      <c r="A1439">
        <v>1439</v>
      </c>
      <c r="B1439" s="9">
        <f>NCW!A1439</f>
        <v>0</v>
      </c>
      <c r="C1439" s="27">
        <f>NCW!B1439</f>
        <v>0</v>
      </c>
      <c r="D1439" s="19">
        <f>NCW!C1439</f>
        <v>0</v>
      </c>
      <c r="E1439" s="9">
        <f>NCW!N1439</f>
        <v>0</v>
      </c>
      <c r="F1439" s="9">
        <f>NCW!A1439</f>
        <v>0</v>
      </c>
      <c r="G1439" s="10">
        <f>NCW!D1439</f>
        <v>0</v>
      </c>
      <c r="H1439" s="15">
        <f>NCW!E1439</f>
        <v>0</v>
      </c>
      <c r="I1439" s="23">
        <f>NCW!F1439</f>
        <v>0</v>
      </c>
      <c r="J1439" s="15">
        <f>NCW!G1439</f>
        <v>0</v>
      </c>
      <c r="K1439" s="15">
        <f>NCW!H1439</f>
        <v>0</v>
      </c>
      <c r="L1439" s="15" t="str">
        <f t="shared" ca="1" si="66"/>
        <v/>
      </c>
      <c r="M1439" s="4">
        <f>NCW!J1439</f>
        <v>0</v>
      </c>
      <c r="N1439" s="6">
        <f>NCW!K1439</f>
        <v>0</v>
      </c>
      <c r="O1439" s="11">
        <f>SUMIF(Invoiced!$C$2:$C$8000, F1439,Invoiced!$H$2:$H$8000)</f>
        <v>0</v>
      </c>
      <c r="P1439" s="18">
        <f t="shared" si="67"/>
        <v>0</v>
      </c>
      <c r="Q1439" s="7">
        <f>NCW!L1439</f>
        <v>0</v>
      </c>
      <c r="R1439" s="12">
        <f>SUMIF(Invoiced!$C$2:$C$8000, F1439,Invoiced!$I$2:$I$8000)</f>
        <v>0</v>
      </c>
      <c r="S1439" s="2">
        <f t="shared" si="68"/>
        <v>0</v>
      </c>
      <c r="T1439" s="28">
        <f>(1-NCW!M1439)</f>
        <v>1</v>
      </c>
    </row>
    <row r="1440" spans="1:20" x14ac:dyDescent="0.2">
      <c r="A1440">
        <v>1440</v>
      </c>
      <c r="B1440" s="9">
        <f>NCW!A1440</f>
        <v>0</v>
      </c>
      <c r="C1440" s="27">
        <f>NCW!B1440</f>
        <v>0</v>
      </c>
      <c r="D1440" s="19">
        <f>NCW!C1440</f>
        <v>0</v>
      </c>
      <c r="E1440" s="9">
        <f>NCW!N1440</f>
        <v>0</v>
      </c>
      <c r="F1440" s="9">
        <f>NCW!A1440</f>
        <v>0</v>
      </c>
      <c r="G1440" s="10">
        <f>NCW!D1440</f>
        <v>0</v>
      </c>
      <c r="H1440" s="15">
        <f>NCW!E1440</f>
        <v>0</v>
      </c>
      <c r="I1440" s="23">
        <f>NCW!F1440</f>
        <v>0</v>
      </c>
      <c r="J1440" s="15">
        <f>NCW!G1440</f>
        <v>0</v>
      </c>
      <c r="K1440" s="15">
        <f>NCW!H1440</f>
        <v>0</v>
      </c>
      <c r="L1440" s="15" t="str">
        <f t="shared" ca="1" si="66"/>
        <v/>
      </c>
      <c r="M1440" s="4">
        <f>NCW!J1440</f>
        <v>0</v>
      </c>
      <c r="N1440" s="6">
        <f>NCW!K1440</f>
        <v>0</v>
      </c>
      <c r="O1440" s="11">
        <f>SUMIF(Invoiced!$C$2:$C$8000, F1440,Invoiced!$H$2:$H$8000)</f>
        <v>0</v>
      </c>
      <c r="P1440" s="18">
        <f t="shared" si="67"/>
        <v>0</v>
      </c>
      <c r="Q1440" s="7">
        <f>NCW!L1440</f>
        <v>0</v>
      </c>
      <c r="R1440" s="12">
        <f>SUMIF(Invoiced!$C$2:$C$8000, F1440,Invoiced!$I$2:$I$8000)</f>
        <v>0</v>
      </c>
      <c r="S1440" s="2">
        <f t="shared" si="68"/>
        <v>0</v>
      </c>
      <c r="T1440" s="28">
        <f>(1-NCW!M1440)</f>
        <v>1</v>
      </c>
    </row>
    <row r="1441" spans="1:20" x14ac:dyDescent="0.2">
      <c r="A1441">
        <v>1441</v>
      </c>
      <c r="B1441" s="9">
        <f>NCW!A1441</f>
        <v>0</v>
      </c>
      <c r="C1441" s="27">
        <f>NCW!B1441</f>
        <v>0</v>
      </c>
      <c r="D1441" s="19">
        <f>NCW!C1441</f>
        <v>0</v>
      </c>
      <c r="E1441" s="9">
        <f>NCW!N1441</f>
        <v>0</v>
      </c>
      <c r="F1441" s="9">
        <f>NCW!A1441</f>
        <v>0</v>
      </c>
      <c r="G1441" s="10">
        <f>NCW!D1441</f>
        <v>0</v>
      </c>
      <c r="H1441" s="15">
        <f>NCW!E1441</f>
        <v>0</v>
      </c>
      <c r="I1441" s="23">
        <f>NCW!F1441</f>
        <v>0</v>
      </c>
      <c r="J1441" s="15">
        <f>NCW!G1441</f>
        <v>0</v>
      </c>
      <c r="K1441" s="15">
        <f>NCW!H1441</f>
        <v>0</v>
      </c>
      <c r="L1441" s="15" t="str">
        <f t="shared" ca="1" si="66"/>
        <v/>
      </c>
      <c r="M1441" s="4">
        <f>NCW!J1441</f>
        <v>0</v>
      </c>
      <c r="N1441" s="6">
        <f>NCW!K1441</f>
        <v>0</v>
      </c>
      <c r="O1441" s="11">
        <f>SUMIF(Invoiced!$C$2:$C$8000, F1441,Invoiced!$H$2:$H$8000)</f>
        <v>0</v>
      </c>
      <c r="P1441" s="18">
        <f t="shared" si="67"/>
        <v>0</v>
      </c>
      <c r="Q1441" s="7">
        <f>NCW!L1441</f>
        <v>0</v>
      </c>
      <c r="R1441" s="12">
        <f>SUMIF(Invoiced!$C$2:$C$8000, F1441,Invoiced!$I$2:$I$8000)</f>
        <v>0</v>
      </c>
      <c r="S1441" s="2">
        <f t="shared" si="68"/>
        <v>0</v>
      </c>
      <c r="T1441" s="28">
        <f>(1-NCW!M1441)</f>
        <v>1</v>
      </c>
    </row>
    <row r="1442" spans="1:20" x14ac:dyDescent="0.2">
      <c r="A1442">
        <v>1442</v>
      </c>
      <c r="B1442" s="9">
        <f>NCW!A1442</f>
        <v>0</v>
      </c>
      <c r="C1442" s="27">
        <f>NCW!B1442</f>
        <v>0</v>
      </c>
      <c r="D1442" s="19">
        <f>NCW!C1442</f>
        <v>0</v>
      </c>
      <c r="E1442" s="9">
        <f>NCW!N1442</f>
        <v>0</v>
      </c>
      <c r="F1442" s="9">
        <f>NCW!A1442</f>
        <v>0</v>
      </c>
      <c r="G1442" s="10">
        <f>NCW!D1442</f>
        <v>0</v>
      </c>
      <c r="H1442" s="15">
        <f>NCW!E1442</f>
        <v>0</v>
      </c>
      <c r="I1442" s="23">
        <f>NCW!F1442</f>
        <v>0</v>
      </c>
      <c r="J1442" s="15">
        <f>NCW!G1442</f>
        <v>0</v>
      </c>
      <c r="K1442" s="15">
        <f>NCW!H1442</f>
        <v>0</v>
      </c>
      <c r="L1442" s="15" t="str">
        <f t="shared" ca="1" si="66"/>
        <v/>
      </c>
      <c r="M1442" s="4">
        <f>NCW!J1442</f>
        <v>0</v>
      </c>
      <c r="N1442" s="6">
        <f>NCW!K1442</f>
        <v>0</v>
      </c>
      <c r="O1442" s="11">
        <f>SUMIF(Invoiced!$C$2:$C$8000, F1442,Invoiced!$H$2:$H$8000)</f>
        <v>0</v>
      </c>
      <c r="P1442" s="18">
        <f t="shared" si="67"/>
        <v>0</v>
      </c>
      <c r="Q1442" s="7">
        <f>NCW!L1442</f>
        <v>0</v>
      </c>
      <c r="R1442" s="12">
        <f>SUMIF(Invoiced!$C$2:$C$8000, F1442,Invoiced!$I$2:$I$8000)</f>
        <v>0</v>
      </c>
      <c r="S1442" s="2">
        <f t="shared" si="68"/>
        <v>0</v>
      </c>
      <c r="T1442" s="28">
        <f>(1-NCW!M1442)</f>
        <v>1</v>
      </c>
    </row>
    <row r="1443" spans="1:20" x14ac:dyDescent="0.2">
      <c r="A1443">
        <v>1443</v>
      </c>
      <c r="B1443" s="9">
        <f>NCW!A1443</f>
        <v>0</v>
      </c>
      <c r="C1443" s="27">
        <f>NCW!B1443</f>
        <v>0</v>
      </c>
      <c r="D1443" s="19">
        <f>NCW!C1443</f>
        <v>0</v>
      </c>
      <c r="E1443" s="9">
        <f>NCW!N1443</f>
        <v>0</v>
      </c>
      <c r="F1443" s="9">
        <f>NCW!A1443</f>
        <v>0</v>
      </c>
      <c r="G1443" s="10">
        <f>NCW!D1443</f>
        <v>0</v>
      </c>
      <c r="H1443" s="15">
        <f>NCW!E1443</f>
        <v>0</v>
      </c>
      <c r="I1443" s="23">
        <f>NCW!F1443</f>
        <v>0</v>
      </c>
      <c r="J1443" s="15">
        <f>NCW!G1443</f>
        <v>0</v>
      </c>
      <c r="K1443" s="15">
        <f>NCW!H1443</f>
        <v>0</v>
      </c>
      <c r="L1443" s="15" t="str">
        <f t="shared" ca="1" si="66"/>
        <v/>
      </c>
      <c r="M1443" s="4">
        <f>NCW!J1443</f>
        <v>0</v>
      </c>
      <c r="N1443" s="6">
        <f>NCW!K1443</f>
        <v>0</v>
      </c>
      <c r="O1443" s="11">
        <f>SUMIF(Invoiced!$C$2:$C$8000, F1443,Invoiced!$H$2:$H$8000)</f>
        <v>0</v>
      </c>
      <c r="P1443" s="18">
        <f t="shared" si="67"/>
        <v>0</v>
      </c>
      <c r="Q1443" s="7">
        <f>NCW!L1443</f>
        <v>0</v>
      </c>
      <c r="R1443" s="12">
        <f>SUMIF(Invoiced!$C$2:$C$8000, F1443,Invoiced!$I$2:$I$8000)</f>
        <v>0</v>
      </c>
      <c r="S1443" s="2">
        <f t="shared" si="68"/>
        <v>0</v>
      </c>
      <c r="T1443" s="28">
        <f>(1-NCW!M1443)</f>
        <v>1</v>
      </c>
    </row>
    <row r="1444" spans="1:20" x14ac:dyDescent="0.2">
      <c r="A1444">
        <v>1444</v>
      </c>
      <c r="B1444" s="9">
        <f>NCW!A1444</f>
        <v>0</v>
      </c>
      <c r="C1444" s="27">
        <f>NCW!B1444</f>
        <v>0</v>
      </c>
      <c r="D1444" s="19">
        <f>NCW!C1444</f>
        <v>0</v>
      </c>
      <c r="E1444" s="9">
        <f>NCW!N1444</f>
        <v>0</v>
      </c>
      <c r="F1444" s="9">
        <f>NCW!A1444</f>
        <v>0</v>
      </c>
      <c r="G1444" s="10">
        <f>NCW!D1444</f>
        <v>0</v>
      </c>
      <c r="H1444" s="15">
        <f>NCW!E1444</f>
        <v>0</v>
      </c>
      <c r="I1444" s="23">
        <f>NCW!F1444</f>
        <v>0</v>
      </c>
      <c r="J1444" s="15">
        <f>NCW!G1444</f>
        <v>0</v>
      </c>
      <c r="K1444" s="15">
        <f>NCW!H1444</f>
        <v>0</v>
      </c>
      <c r="L1444" s="15" t="str">
        <f t="shared" ca="1" si="66"/>
        <v/>
      </c>
      <c r="M1444" s="4">
        <f>NCW!J1444</f>
        <v>0</v>
      </c>
      <c r="N1444" s="6">
        <f>NCW!K1444</f>
        <v>0</v>
      </c>
      <c r="O1444" s="11">
        <f>SUMIF(Invoiced!$C$2:$C$8000, F1444,Invoiced!$H$2:$H$8000)</f>
        <v>0</v>
      </c>
      <c r="P1444" s="18">
        <f t="shared" si="67"/>
        <v>0</v>
      </c>
      <c r="Q1444" s="7">
        <f>NCW!L1444</f>
        <v>0</v>
      </c>
      <c r="R1444" s="12">
        <f>SUMIF(Invoiced!$C$2:$C$8000, F1444,Invoiced!$I$2:$I$8000)</f>
        <v>0</v>
      </c>
      <c r="S1444" s="2">
        <f t="shared" si="68"/>
        <v>0</v>
      </c>
      <c r="T1444" s="28">
        <f>(1-NCW!M1444)</f>
        <v>1</v>
      </c>
    </row>
    <row r="1445" spans="1:20" x14ac:dyDescent="0.2">
      <c r="A1445">
        <v>1445</v>
      </c>
      <c r="B1445" s="9">
        <f>NCW!A1445</f>
        <v>0</v>
      </c>
      <c r="C1445" s="27">
        <f>NCW!B1445</f>
        <v>0</v>
      </c>
      <c r="D1445" s="19">
        <f>NCW!C1445</f>
        <v>0</v>
      </c>
      <c r="E1445" s="9">
        <f>NCW!N1445</f>
        <v>0</v>
      </c>
      <c r="F1445" s="9">
        <f>NCW!A1445</f>
        <v>0</v>
      </c>
      <c r="G1445" s="10">
        <f>NCW!D1445</f>
        <v>0</v>
      </c>
      <c r="H1445" s="15">
        <f>NCW!E1445</f>
        <v>0</v>
      </c>
      <c r="I1445" s="23">
        <f>NCW!F1445</f>
        <v>0</v>
      </c>
      <c r="J1445" s="15">
        <f>NCW!G1445</f>
        <v>0</v>
      </c>
      <c r="K1445" s="15">
        <f>NCW!H1445</f>
        <v>0</v>
      </c>
      <c r="L1445" s="15" t="str">
        <f t="shared" ca="1" si="66"/>
        <v/>
      </c>
      <c r="M1445" s="4">
        <f>NCW!J1445</f>
        <v>0</v>
      </c>
      <c r="N1445" s="6">
        <f>NCW!K1445</f>
        <v>0</v>
      </c>
      <c r="O1445" s="11">
        <f>SUMIF(Invoiced!$C$2:$C$8000, F1445,Invoiced!$H$2:$H$8000)</f>
        <v>0</v>
      </c>
      <c r="P1445" s="18">
        <f t="shared" si="67"/>
        <v>0</v>
      </c>
      <c r="Q1445" s="7">
        <f>NCW!L1445</f>
        <v>0</v>
      </c>
      <c r="R1445" s="12">
        <f>SUMIF(Invoiced!$C$2:$C$8000, F1445,Invoiced!$I$2:$I$8000)</f>
        <v>0</v>
      </c>
      <c r="S1445" s="2">
        <f t="shared" si="68"/>
        <v>0</v>
      </c>
      <c r="T1445" s="28">
        <f>(1-NCW!M1445)</f>
        <v>1</v>
      </c>
    </row>
    <row r="1446" spans="1:20" x14ac:dyDescent="0.2">
      <c r="A1446">
        <v>1446</v>
      </c>
      <c r="B1446" s="9">
        <f>NCW!A1446</f>
        <v>0</v>
      </c>
      <c r="C1446" s="27">
        <f>NCW!B1446</f>
        <v>0</v>
      </c>
      <c r="D1446" s="19">
        <f>NCW!C1446</f>
        <v>0</v>
      </c>
      <c r="E1446" s="9">
        <f>NCW!N1446</f>
        <v>0</v>
      </c>
      <c r="F1446" s="9">
        <f>NCW!A1446</f>
        <v>0</v>
      </c>
      <c r="G1446" s="10">
        <f>NCW!D1446</f>
        <v>0</v>
      </c>
      <c r="H1446" s="15">
        <f>NCW!E1446</f>
        <v>0</v>
      </c>
      <c r="I1446" s="23">
        <f>NCW!F1446</f>
        <v>0</v>
      </c>
      <c r="J1446" s="15">
        <f>NCW!G1446</f>
        <v>0</v>
      </c>
      <c r="K1446" s="15">
        <f>NCW!H1446</f>
        <v>0</v>
      </c>
      <c r="L1446" s="15" t="str">
        <f t="shared" ca="1" si="66"/>
        <v/>
      </c>
      <c r="M1446" s="4">
        <f>NCW!J1446</f>
        <v>0</v>
      </c>
      <c r="N1446" s="6">
        <f>NCW!K1446</f>
        <v>0</v>
      </c>
      <c r="O1446" s="11">
        <f>SUMIF(Invoiced!$C$2:$C$8000, F1446,Invoiced!$H$2:$H$8000)</f>
        <v>0</v>
      </c>
      <c r="P1446" s="18">
        <f t="shared" si="67"/>
        <v>0</v>
      </c>
      <c r="Q1446" s="7">
        <f>NCW!L1446</f>
        <v>0</v>
      </c>
      <c r="R1446" s="12">
        <f>SUMIF(Invoiced!$C$2:$C$8000, F1446,Invoiced!$I$2:$I$8000)</f>
        <v>0</v>
      </c>
      <c r="S1446" s="2">
        <f t="shared" si="68"/>
        <v>0</v>
      </c>
      <c r="T1446" s="28">
        <f>(1-NCW!M1446)</f>
        <v>1</v>
      </c>
    </row>
    <row r="1447" spans="1:20" x14ac:dyDescent="0.2">
      <c r="A1447">
        <v>1447</v>
      </c>
      <c r="B1447" s="9">
        <f>NCW!A1447</f>
        <v>0</v>
      </c>
      <c r="C1447" s="27">
        <f>NCW!B1447</f>
        <v>0</v>
      </c>
      <c r="D1447" s="19">
        <f>NCW!C1447</f>
        <v>0</v>
      </c>
      <c r="E1447" s="9">
        <f>NCW!N1447</f>
        <v>0</v>
      </c>
      <c r="F1447" s="9">
        <f>NCW!A1447</f>
        <v>0</v>
      </c>
      <c r="G1447" s="10">
        <f>NCW!D1447</f>
        <v>0</v>
      </c>
      <c r="H1447" s="15">
        <f>NCW!E1447</f>
        <v>0</v>
      </c>
      <c r="I1447" s="23">
        <f>NCW!F1447</f>
        <v>0</v>
      </c>
      <c r="J1447" s="15">
        <f>NCW!G1447</f>
        <v>0</v>
      </c>
      <c r="K1447" s="15">
        <f>NCW!H1447</f>
        <v>0</v>
      </c>
      <c r="L1447" s="15" t="str">
        <f t="shared" ca="1" si="66"/>
        <v/>
      </c>
      <c r="M1447" s="4">
        <f>NCW!J1447</f>
        <v>0</v>
      </c>
      <c r="N1447" s="6">
        <f>NCW!K1447</f>
        <v>0</v>
      </c>
      <c r="O1447" s="11">
        <f>SUMIF(Invoiced!$C$2:$C$8000, F1447,Invoiced!$H$2:$H$8000)</f>
        <v>0</v>
      </c>
      <c r="P1447" s="18">
        <f t="shared" si="67"/>
        <v>0</v>
      </c>
      <c r="Q1447" s="7">
        <f>NCW!L1447</f>
        <v>0</v>
      </c>
      <c r="R1447" s="12">
        <f>SUMIF(Invoiced!$C$2:$C$8000, F1447,Invoiced!$I$2:$I$8000)</f>
        <v>0</v>
      </c>
      <c r="S1447" s="2">
        <f t="shared" si="68"/>
        <v>0</v>
      </c>
      <c r="T1447" s="28">
        <f>(1-NCW!M1447)</f>
        <v>1</v>
      </c>
    </row>
    <row r="1448" spans="1:20" x14ac:dyDescent="0.2">
      <c r="A1448">
        <v>1448</v>
      </c>
      <c r="B1448" s="9">
        <f>NCW!A1448</f>
        <v>0</v>
      </c>
      <c r="C1448" s="27">
        <f>NCW!B1448</f>
        <v>0</v>
      </c>
      <c r="D1448" s="19">
        <f>NCW!C1448</f>
        <v>0</v>
      </c>
      <c r="E1448" s="9">
        <f>NCW!N1448</f>
        <v>0</v>
      </c>
      <c r="F1448" s="9">
        <f>NCW!A1448</f>
        <v>0</v>
      </c>
      <c r="G1448" s="10">
        <f>NCW!D1448</f>
        <v>0</v>
      </c>
      <c r="H1448" s="15">
        <f>NCW!E1448</f>
        <v>0</v>
      </c>
      <c r="I1448" s="23">
        <f>NCW!F1448</f>
        <v>0</v>
      </c>
      <c r="J1448" s="15">
        <f>NCW!G1448</f>
        <v>0</v>
      </c>
      <c r="K1448" s="15">
        <f>NCW!H1448</f>
        <v>0</v>
      </c>
      <c r="L1448" s="15" t="str">
        <f t="shared" ca="1" si="66"/>
        <v/>
      </c>
      <c r="M1448" s="4">
        <f>NCW!J1448</f>
        <v>0</v>
      </c>
      <c r="N1448" s="6">
        <f>NCW!K1448</f>
        <v>0</v>
      </c>
      <c r="O1448" s="11">
        <f>SUMIF(Invoiced!$C$2:$C$8000, F1448,Invoiced!$H$2:$H$8000)</f>
        <v>0</v>
      </c>
      <c r="P1448" s="18">
        <f t="shared" si="67"/>
        <v>0</v>
      </c>
      <c r="Q1448" s="7">
        <f>NCW!L1448</f>
        <v>0</v>
      </c>
      <c r="R1448" s="12">
        <f>SUMIF(Invoiced!$C$2:$C$8000, F1448,Invoiced!$I$2:$I$8000)</f>
        <v>0</v>
      </c>
      <c r="S1448" s="2">
        <f t="shared" si="68"/>
        <v>0</v>
      </c>
      <c r="T1448" s="28">
        <f>(1-NCW!M1448)</f>
        <v>1</v>
      </c>
    </row>
    <row r="1449" spans="1:20" x14ac:dyDescent="0.2">
      <c r="A1449">
        <v>1449</v>
      </c>
      <c r="B1449" s="9">
        <f>NCW!A1449</f>
        <v>0</v>
      </c>
      <c r="C1449" s="27">
        <f>NCW!B1449</f>
        <v>0</v>
      </c>
      <c r="D1449" s="19">
        <f>NCW!C1449</f>
        <v>0</v>
      </c>
      <c r="E1449" s="9">
        <f>NCW!N1449</f>
        <v>0</v>
      </c>
      <c r="F1449" s="9">
        <f>NCW!A1449</f>
        <v>0</v>
      </c>
      <c r="G1449" s="10">
        <f>NCW!D1449</f>
        <v>0</v>
      </c>
      <c r="H1449" s="15">
        <f>NCW!E1449</f>
        <v>0</v>
      </c>
      <c r="I1449" s="23">
        <f>NCW!F1449</f>
        <v>0</v>
      </c>
      <c r="J1449" s="15">
        <f>NCW!G1449</f>
        <v>0</v>
      </c>
      <c r="K1449" s="15">
        <f>NCW!H1449</f>
        <v>0</v>
      </c>
      <c r="L1449" s="15" t="str">
        <f t="shared" ca="1" si="66"/>
        <v/>
      </c>
      <c r="M1449" s="4">
        <f>NCW!J1449</f>
        <v>0</v>
      </c>
      <c r="N1449" s="6">
        <f>NCW!K1449</f>
        <v>0</v>
      </c>
      <c r="O1449" s="11">
        <f>SUMIF(Invoiced!$C$2:$C$8000, F1449,Invoiced!$H$2:$H$8000)</f>
        <v>0</v>
      </c>
      <c r="P1449" s="18">
        <f t="shared" si="67"/>
        <v>0</v>
      </c>
      <c r="Q1449" s="7">
        <f>NCW!L1449</f>
        <v>0</v>
      </c>
      <c r="R1449" s="12">
        <f>SUMIF(Invoiced!$C$2:$C$8000, F1449,Invoiced!$I$2:$I$8000)</f>
        <v>0</v>
      </c>
      <c r="S1449" s="2">
        <f t="shared" si="68"/>
        <v>0</v>
      </c>
      <c r="T1449" s="28">
        <f>(1-NCW!M1449)</f>
        <v>1</v>
      </c>
    </row>
    <row r="1450" spans="1:20" x14ac:dyDescent="0.2">
      <c r="A1450">
        <v>1450</v>
      </c>
      <c r="B1450" s="9">
        <f>NCW!A1450</f>
        <v>0</v>
      </c>
      <c r="C1450" s="27">
        <f>NCW!B1450</f>
        <v>0</v>
      </c>
      <c r="D1450" s="19">
        <f>NCW!C1450</f>
        <v>0</v>
      </c>
      <c r="E1450" s="9">
        <f>NCW!N1450</f>
        <v>0</v>
      </c>
      <c r="F1450" s="9">
        <f>NCW!A1450</f>
        <v>0</v>
      </c>
      <c r="G1450" s="10">
        <f>NCW!D1450</f>
        <v>0</v>
      </c>
      <c r="H1450" s="15">
        <f>NCW!E1450</f>
        <v>0</v>
      </c>
      <c r="I1450" s="23">
        <f>NCW!F1450</f>
        <v>0</v>
      </c>
      <c r="J1450" s="15">
        <f>NCW!G1450</f>
        <v>0</v>
      </c>
      <c r="K1450" s="15">
        <f>NCW!H1450</f>
        <v>0</v>
      </c>
      <c r="L1450" s="15" t="str">
        <f t="shared" ca="1" si="66"/>
        <v/>
      </c>
      <c r="M1450" s="4">
        <f>NCW!J1450</f>
        <v>0</v>
      </c>
      <c r="N1450" s="6">
        <f>NCW!K1450</f>
        <v>0</v>
      </c>
      <c r="O1450" s="11">
        <f>SUMIF(Invoiced!$C$2:$C$8000, F1450,Invoiced!$H$2:$H$8000)</f>
        <v>0</v>
      </c>
      <c r="P1450" s="18">
        <f t="shared" si="67"/>
        <v>0</v>
      </c>
      <c r="Q1450" s="7">
        <f>NCW!L1450</f>
        <v>0</v>
      </c>
      <c r="R1450" s="12">
        <f>SUMIF(Invoiced!$C$2:$C$8000, F1450,Invoiced!$I$2:$I$8000)</f>
        <v>0</v>
      </c>
      <c r="S1450" s="2">
        <f t="shared" si="68"/>
        <v>0</v>
      </c>
      <c r="T1450" s="28">
        <f>(1-NCW!M1450)</f>
        <v>1</v>
      </c>
    </row>
    <row r="1451" spans="1:20" x14ac:dyDescent="0.2">
      <c r="A1451">
        <v>1451</v>
      </c>
      <c r="B1451" s="9">
        <f>NCW!A1451</f>
        <v>0</v>
      </c>
      <c r="C1451" s="27">
        <f>NCW!B1451</f>
        <v>0</v>
      </c>
      <c r="D1451" s="19">
        <f>NCW!C1451</f>
        <v>0</v>
      </c>
      <c r="E1451" s="9">
        <f>NCW!N1451</f>
        <v>0</v>
      </c>
      <c r="F1451" s="9">
        <f>NCW!A1451</f>
        <v>0</v>
      </c>
      <c r="G1451" s="10">
        <f>NCW!D1451</f>
        <v>0</v>
      </c>
      <c r="H1451" s="15">
        <f>NCW!E1451</f>
        <v>0</v>
      </c>
      <c r="I1451" s="23">
        <f>NCW!F1451</f>
        <v>0</v>
      </c>
      <c r="J1451" s="15">
        <f>NCW!G1451</f>
        <v>0</v>
      </c>
      <c r="K1451" s="15">
        <f>NCW!H1451</f>
        <v>0</v>
      </c>
      <c r="L1451" s="15" t="str">
        <f t="shared" ca="1" si="66"/>
        <v/>
      </c>
      <c r="M1451" s="4">
        <f>NCW!J1451</f>
        <v>0</v>
      </c>
      <c r="N1451" s="6">
        <f>NCW!K1451</f>
        <v>0</v>
      </c>
      <c r="O1451" s="11">
        <f>SUMIF(Invoiced!$C$2:$C$8000, F1451,Invoiced!$H$2:$H$8000)</f>
        <v>0</v>
      </c>
      <c r="P1451" s="18">
        <f t="shared" si="67"/>
        <v>0</v>
      </c>
      <c r="Q1451" s="7">
        <f>NCW!L1451</f>
        <v>0</v>
      </c>
      <c r="R1451" s="12">
        <f>SUMIF(Invoiced!$C$2:$C$8000, F1451,Invoiced!$I$2:$I$8000)</f>
        <v>0</v>
      </c>
      <c r="S1451" s="2">
        <f t="shared" si="68"/>
        <v>0</v>
      </c>
      <c r="T1451" s="28">
        <f>(1-NCW!M1451)</f>
        <v>1</v>
      </c>
    </row>
    <row r="1452" spans="1:20" x14ac:dyDescent="0.2">
      <c r="A1452">
        <v>1452</v>
      </c>
      <c r="B1452" s="9">
        <f>NCW!A1452</f>
        <v>0</v>
      </c>
      <c r="C1452" s="27">
        <f>NCW!B1452</f>
        <v>0</v>
      </c>
      <c r="D1452" s="19">
        <f>NCW!C1452</f>
        <v>0</v>
      </c>
      <c r="E1452" s="9">
        <f>NCW!N1452</f>
        <v>0</v>
      </c>
      <c r="F1452" s="9">
        <f>NCW!A1452</f>
        <v>0</v>
      </c>
      <c r="G1452" s="10">
        <f>NCW!D1452</f>
        <v>0</v>
      </c>
      <c r="H1452" s="15">
        <f>NCW!E1452</f>
        <v>0</v>
      </c>
      <c r="I1452" s="23">
        <f>NCW!F1452</f>
        <v>0</v>
      </c>
      <c r="J1452" s="15">
        <f>NCW!G1452</f>
        <v>0</v>
      </c>
      <c r="K1452" s="15">
        <f>NCW!H1452</f>
        <v>0</v>
      </c>
      <c r="L1452" s="15" t="str">
        <f t="shared" ca="1" si="66"/>
        <v/>
      </c>
      <c r="M1452" s="4">
        <f>NCW!J1452</f>
        <v>0</v>
      </c>
      <c r="N1452" s="6">
        <f>NCW!K1452</f>
        <v>0</v>
      </c>
      <c r="O1452" s="11">
        <f>SUMIF(Invoiced!$C$2:$C$8000, F1452,Invoiced!$H$2:$H$8000)</f>
        <v>0</v>
      </c>
      <c r="P1452" s="18">
        <f t="shared" si="67"/>
        <v>0</v>
      </c>
      <c r="Q1452" s="7">
        <f>NCW!L1452</f>
        <v>0</v>
      </c>
      <c r="R1452" s="12">
        <f>SUMIF(Invoiced!$C$2:$C$8000, F1452,Invoiced!$I$2:$I$8000)</f>
        <v>0</v>
      </c>
      <c r="S1452" s="2">
        <f t="shared" si="68"/>
        <v>0</v>
      </c>
      <c r="T1452" s="28">
        <f>(1-NCW!M1452)</f>
        <v>1</v>
      </c>
    </row>
    <row r="1453" spans="1:20" x14ac:dyDescent="0.2">
      <c r="A1453">
        <v>1453</v>
      </c>
      <c r="B1453" s="9">
        <f>NCW!A1453</f>
        <v>0</v>
      </c>
      <c r="C1453" s="27">
        <f>NCW!B1453</f>
        <v>0</v>
      </c>
      <c r="D1453" s="19">
        <f>NCW!C1453</f>
        <v>0</v>
      </c>
      <c r="E1453" s="9">
        <f>NCW!N1453</f>
        <v>0</v>
      </c>
      <c r="F1453" s="9">
        <f>NCW!A1453</f>
        <v>0</v>
      </c>
      <c r="G1453" s="10">
        <f>NCW!D1453</f>
        <v>0</v>
      </c>
      <c r="H1453" s="15">
        <f>NCW!E1453</f>
        <v>0</v>
      </c>
      <c r="I1453" s="23">
        <f>NCW!F1453</f>
        <v>0</v>
      </c>
      <c r="J1453" s="15">
        <f>NCW!G1453</f>
        <v>0</v>
      </c>
      <c r="K1453" s="15">
        <f>NCW!H1453</f>
        <v>0</v>
      </c>
      <c r="L1453" s="15" t="str">
        <f t="shared" ca="1" si="66"/>
        <v/>
      </c>
      <c r="M1453" s="4">
        <f>NCW!J1453</f>
        <v>0</v>
      </c>
      <c r="N1453" s="6">
        <f>NCW!K1453</f>
        <v>0</v>
      </c>
      <c r="O1453" s="11">
        <f>SUMIF(Invoiced!$C$2:$C$8000, F1453,Invoiced!$H$2:$H$8000)</f>
        <v>0</v>
      </c>
      <c r="P1453" s="18">
        <f t="shared" si="67"/>
        <v>0</v>
      </c>
      <c r="Q1453" s="7">
        <f>NCW!L1453</f>
        <v>0</v>
      </c>
      <c r="R1453" s="12">
        <f>SUMIF(Invoiced!$C$2:$C$8000, F1453,Invoiced!$I$2:$I$8000)</f>
        <v>0</v>
      </c>
      <c r="S1453" s="2">
        <f t="shared" si="68"/>
        <v>0</v>
      </c>
      <c r="T1453" s="28">
        <f>(1-NCW!M1453)</f>
        <v>1</v>
      </c>
    </row>
    <row r="1454" spans="1:20" x14ac:dyDescent="0.2">
      <c r="A1454">
        <v>1454</v>
      </c>
      <c r="B1454" s="9">
        <f>NCW!A1454</f>
        <v>0</v>
      </c>
      <c r="C1454" s="27">
        <f>NCW!B1454</f>
        <v>0</v>
      </c>
      <c r="D1454" s="19">
        <f>NCW!C1454</f>
        <v>0</v>
      </c>
      <c r="E1454" s="9">
        <f>NCW!N1454</f>
        <v>0</v>
      </c>
      <c r="F1454" s="9">
        <f>NCW!A1454</f>
        <v>0</v>
      </c>
      <c r="G1454" s="10">
        <f>NCW!D1454</f>
        <v>0</v>
      </c>
      <c r="H1454" s="15">
        <f>NCW!E1454</f>
        <v>0</v>
      </c>
      <c r="I1454" s="23">
        <f>NCW!F1454</f>
        <v>0</v>
      </c>
      <c r="J1454" s="15">
        <f>NCW!G1454</f>
        <v>0</v>
      </c>
      <c r="K1454" s="15">
        <f>NCW!H1454</f>
        <v>0</v>
      </c>
      <c r="L1454" s="15" t="str">
        <f t="shared" ca="1" si="66"/>
        <v/>
      </c>
      <c r="M1454" s="4">
        <f>NCW!J1454</f>
        <v>0</v>
      </c>
      <c r="N1454" s="6">
        <f>NCW!K1454</f>
        <v>0</v>
      </c>
      <c r="O1454" s="11">
        <f>SUMIF(Invoiced!$C$2:$C$8000, F1454,Invoiced!$H$2:$H$8000)</f>
        <v>0</v>
      </c>
      <c r="P1454" s="18">
        <f t="shared" si="67"/>
        <v>0</v>
      </c>
      <c r="Q1454" s="7">
        <f>NCW!L1454</f>
        <v>0</v>
      </c>
      <c r="R1454" s="12">
        <f>SUMIF(Invoiced!$C$2:$C$8000, F1454,Invoiced!$I$2:$I$8000)</f>
        <v>0</v>
      </c>
      <c r="S1454" s="2">
        <f t="shared" si="68"/>
        <v>0</v>
      </c>
      <c r="T1454" s="28">
        <f>(1-NCW!M1454)</f>
        <v>1</v>
      </c>
    </row>
    <row r="1455" spans="1:20" x14ac:dyDescent="0.2">
      <c r="A1455">
        <v>1455</v>
      </c>
      <c r="B1455" s="9">
        <f>NCW!A1455</f>
        <v>0</v>
      </c>
      <c r="C1455" s="27">
        <f>NCW!B1455</f>
        <v>0</v>
      </c>
      <c r="D1455" s="19">
        <f>NCW!C1455</f>
        <v>0</v>
      </c>
      <c r="E1455" s="9">
        <f>NCW!N1455</f>
        <v>0</v>
      </c>
      <c r="F1455" s="9">
        <f>NCW!A1455</f>
        <v>0</v>
      </c>
      <c r="G1455" s="10">
        <f>NCW!D1455</f>
        <v>0</v>
      </c>
      <c r="H1455" s="15">
        <f>NCW!E1455</f>
        <v>0</v>
      </c>
      <c r="I1455" s="23">
        <f>NCW!F1455</f>
        <v>0</v>
      </c>
      <c r="J1455" s="15">
        <f>NCW!G1455</f>
        <v>0</v>
      </c>
      <c r="K1455" s="15">
        <f>NCW!H1455</f>
        <v>0</v>
      </c>
      <c r="L1455" s="15" t="str">
        <f t="shared" ca="1" si="66"/>
        <v/>
      </c>
      <c r="M1455" s="4">
        <f>NCW!J1455</f>
        <v>0</v>
      </c>
      <c r="N1455" s="6">
        <f>NCW!K1455</f>
        <v>0</v>
      </c>
      <c r="O1455" s="11">
        <f>SUMIF(Invoiced!$C$2:$C$8000, F1455,Invoiced!$H$2:$H$8000)</f>
        <v>0</v>
      </c>
      <c r="P1455" s="18">
        <f t="shared" si="67"/>
        <v>0</v>
      </c>
      <c r="Q1455" s="7">
        <f>NCW!L1455</f>
        <v>0</v>
      </c>
      <c r="R1455" s="12">
        <f>SUMIF(Invoiced!$C$2:$C$8000, F1455,Invoiced!$I$2:$I$8000)</f>
        <v>0</v>
      </c>
      <c r="S1455" s="2">
        <f t="shared" si="68"/>
        <v>0</v>
      </c>
      <c r="T1455" s="28">
        <f>(1-NCW!M1455)</f>
        <v>1</v>
      </c>
    </row>
    <row r="1456" spans="1:20" x14ac:dyDescent="0.2">
      <c r="A1456">
        <v>1456</v>
      </c>
      <c r="B1456" s="9">
        <f>NCW!A1456</f>
        <v>0</v>
      </c>
      <c r="C1456" s="27">
        <f>NCW!B1456</f>
        <v>0</v>
      </c>
      <c r="D1456" s="19">
        <f>NCW!C1456</f>
        <v>0</v>
      </c>
      <c r="E1456" s="9">
        <f>NCW!N1456</f>
        <v>0</v>
      </c>
      <c r="F1456" s="9">
        <f>NCW!A1456</f>
        <v>0</v>
      </c>
      <c r="G1456" s="10">
        <f>NCW!D1456</f>
        <v>0</v>
      </c>
      <c r="H1456" s="15">
        <f>NCW!E1456</f>
        <v>0</v>
      </c>
      <c r="I1456" s="23">
        <f>NCW!F1456</f>
        <v>0</v>
      </c>
      <c r="J1456" s="15">
        <f>NCW!G1456</f>
        <v>0</v>
      </c>
      <c r="K1456" s="15">
        <f>NCW!H1456</f>
        <v>0</v>
      </c>
      <c r="L1456" s="15" t="str">
        <f t="shared" ca="1" si="66"/>
        <v/>
      </c>
      <c r="M1456" s="4">
        <f>NCW!J1456</f>
        <v>0</v>
      </c>
      <c r="N1456" s="6">
        <f>NCW!K1456</f>
        <v>0</v>
      </c>
      <c r="O1456" s="11">
        <f>SUMIF(Invoiced!$C$2:$C$8000, F1456,Invoiced!$H$2:$H$8000)</f>
        <v>0</v>
      </c>
      <c r="P1456" s="18">
        <f t="shared" si="67"/>
        <v>0</v>
      </c>
      <c r="Q1456" s="7">
        <f>NCW!L1456</f>
        <v>0</v>
      </c>
      <c r="R1456" s="12">
        <f>SUMIF(Invoiced!$C$2:$C$8000, F1456,Invoiced!$I$2:$I$8000)</f>
        <v>0</v>
      </c>
      <c r="S1456" s="2">
        <f t="shared" si="68"/>
        <v>0</v>
      </c>
      <c r="T1456" s="28">
        <f>(1-NCW!M1456)</f>
        <v>1</v>
      </c>
    </row>
    <row r="1457" spans="1:20" x14ac:dyDescent="0.2">
      <c r="A1457">
        <v>1457</v>
      </c>
      <c r="B1457" s="9">
        <f>NCW!A1457</f>
        <v>0</v>
      </c>
      <c r="C1457" s="27">
        <f>NCW!B1457</f>
        <v>0</v>
      </c>
      <c r="D1457" s="19">
        <f>NCW!C1457</f>
        <v>0</v>
      </c>
      <c r="E1457" s="9">
        <f>NCW!N1457</f>
        <v>0</v>
      </c>
      <c r="F1457" s="9">
        <f>NCW!A1457</f>
        <v>0</v>
      </c>
      <c r="G1457" s="10">
        <f>NCW!D1457</f>
        <v>0</v>
      </c>
      <c r="H1457" s="15">
        <f>NCW!E1457</f>
        <v>0</v>
      </c>
      <c r="I1457" s="23">
        <f>NCW!F1457</f>
        <v>0</v>
      </c>
      <c r="J1457" s="15">
        <f>NCW!G1457</f>
        <v>0</v>
      </c>
      <c r="K1457" s="15">
        <f>NCW!H1457</f>
        <v>0</v>
      </c>
      <c r="L1457" s="15" t="str">
        <f t="shared" ca="1" si="66"/>
        <v/>
      </c>
      <c r="M1457" s="4">
        <f>NCW!J1457</f>
        <v>0</v>
      </c>
      <c r="N1457" s="6">
        <f>NCW!K1457</f>
        <v>0</v>
      </c>
      <c r="O1457" s="11">
        <f>SUMIF(Invoiced!$C$2:$C$8000, F1457,Invoiced!$H$2:$H$8000)</f>
        <v>0</v>
      </c>
      <c r="P1457" s="18">
        <f t="shared" si="67"/>
        <v>0</v>
      </c>
      <c r="Q1457" s="7">
        <f>NCW!L1457</f>
        <v>0</v>
      </c>
      <c r="R1457" s="12">
        <f>SUMIF(Invoiced!$C$2:$C$8000, F1457,Invoiced!$I$2:$I$8000)</f>
        <v>0</v>
      </c>
      <c r="S1457" s="2">
        <f t="shared" si="68"/>
        <v>0</v>
      </c>
      <c r="T1457" s="28">
        <f>(1-NCW!M1457)</f>
        <v>1</v>
      </c>
    </row>
    <row r="1458" spans="1:20" x14ac:dyDescent="0.2">
      <c r="A1458">
        <v>1458</v>
      </c>
      <c r="B1458" s="9">
        <f>NCW!A1458</f>
        <v>0</v>
      </c>
      <c r="C1458" s="27">
        <f>NCW!B1458</f>
        <v>0</v>
      </c>
      <c r="D1458" s="19">
        <f>NCW!C1458</f>
        <v>0</v>
      </c>
      <c r="E1458" s="9">
        <f>NCW!N1458</f>
        <v>0</v>
      </c>
      <c r="F1458" s="9">
        <f>NCW!A1458</f>
        <v>0</v>
      </c>
      <c r="G1458" s="10">
        <f>NCW!D1458</f>
        <v>0</v>
      </c>
      <c r="H1458" s="15">
        <f>NCW!E1458</f>
        <v>0</v>
      </c>
      <c r="I1458" s="23">
        <f>NCW!F1458</f>
        <v>0</v>
      </c>
      <c r="J1458" s="15">
        <f>NCW!G1458</f>
        <v>0</v>
      </c>
      <c r="K1458" s="15">
        <f>NCW!H1458</f>
        <v>0</v>
      </c>
      <c r="L1458" s="15" t="str">
        <f t="shared" ca="1" si="66"/>
        <v/>
      </c>
      <c r="M1458" s="4">
        <f>NCW!J1458</f>
        <v>0</v>
      </c>
      <c r="N1458" s="6">
        <f>NCW!K1458</f>
        <v>0</v>
      </c>
      <c r="O1458" s="11">
        <f>SUMIF(Invoiced!$C$2:$C$8000, F1458,Invoiced!$H$2:$H$8000)</f>
        <v>0</v>
      </c>
      <c r="P1458" s="18">
        <f t="shared" si="67"/>
        <v>0</v>
      </c>
      <c r="Q1458" s="7">
        <f>NCW!L1458</f>
        <v>0</v>
      </c>
      <c r="R1458" s="12">
        <f>SUMIF(Invoiced!$C$2:$C$8000, F1458,Invoiced!$I$2:$I$8000)</f>
        <v>0</v>
      </c>
      <c r="S1458" s="2">
        <f t="shared" si="68"/>
        <v>0</v>
      </c>
      <c r="T1458" s="28">
        <f>(1-NCW!M1458)</f>
        <v>1</v>
      </c>
    </row>
    <row r="1459" spans="1:20" x14ac:dyDescent="0.2">
      <c r="A1459">
        <v>1459</v>
      </c>
      <c r="B1459" s="9">
        <f>NCW!A1459</f>
        <v>0</v>
      </c>
      <c r="C1459" s="27">
        <f>NCW!B1459</f>
        <v>0</v>
      </c>
      <c r="D1459" s="19">
        <f>NCW!C1459</f>
        <v>0</v>
      </c>
      <c r="E1459" s="9">
        <f>NCW!N1459</f>
        <v>0</v>
      </c>
      <c r="F1459" s="9">
        <f>NCW!A1459</f>
        <v>0</v>
      </c>
      <c r="G1459" s="10">
        <f>NCW!D1459</f>
        <v>0</v>
      </c>
      <c r="H1459" s="15">
        <f>NCW!E1459</f>
        <v>0</v>
      </c>
      <c r="I1459" s="23">
        <f>NCW!F1459</f>
        <v>0</v>
      </c>
      <c r="J1459" s="15">
        <f>NCW!G1459</f>
        <v>0</v>
      </c>
      <c r="K1459" s="15">
        <f>NCW!H1459</f>
        <v>0</v>
      </c>
      <c r="L1459" s="15" t="str">
        <f t="shared" ca="1" si="66"/>
        <v/>
      </c>
      <c r="M1459" s="4">
        <f>NCW!J1459</f>
        <v>0</v>
      </c>
      <c r="N1459" s="6">
        <f>NCW!K1459</f>
        <v>0</v>
      </c>
      <c r="O1459" s="11">
        <f>SUMIF(Invoiced!$C$2:$C$8000, F1459,Invoiced!$H$2:$H$8000)</f>
        <v>0</v>
      </c>
      <c r="P1459" s="18">
        <f t="shared" si="67"/>
        <v>0</v>
      </c>
      <c r="Q1459" s="7">
        <f>NCW!L1459</f>
        <v>0</v>
      </c>
      <c r="R1459" s="12">
        <f>SUMIF(Invoiced!$C$2:$C$8000, F1459,Invoiced!$I$2:$I$8000)</f>
        <v>0</v>
      </c>
      <c r="S1459" s="2">
        <f t="shared" si="68"/>
        <v>0</v>
      </c>
      <c r="T1459" s="28">
        <f>(1-NCW!M1459)</f>
        <v>1</v>
      </c>
    </row>
    <row r="1460" spans="1:20" x14ac:dyDescent="0.2">
      <c r="A1460">
        <v>1460</v>
      </c>
      <c r="B1460" s="9">
        <f>NCW!A1460</f>
        <v>0</v>
      </c>
      <c r="C1460" s="27">
        <f>NCW!B1460</f>
        <v>0</v>
      </c>
      <c r="D1460" s="19">
        <f>NCW!C1460</f>
        <v>0</v>
      </c>
      <c r="E1460" s="9">
        <f>NCW!N1460</f>
        <v>0</v>
      </c>
      <c r="F1460" s="9">
        <f>NCW!A1460</f>
        <v>0</v>
      </c>
      <c r="G1460" s="10">
        <f>NCW!D1460</f>
        <v>0</v>
      </c>
      <c r="H1460" s="15">
        <f>NCW!E1460</f>
        <v>0</v>
      </c>
      <c r="I1460" s="23">
        <f>NCW!F1460</f>
        <v>0</v>
      </c>
      <c r="J1460" s="15">
        <f>NCW!G1460</f>
        <v>0</v>
      </c>
      <c r="K1460" s="15">
        <f>NCW!H1460</f>
        <v>0</v>
      </c>
      <c r="L1460" s="15" t="str">
        <f t="shared" ca="1" si="66"/>
        <v/>
      </c>
      <c r="M1460" s="4">
        <f>NCW!J1460</f>
        <v>0</v>
      </c>
      <c r="N1460" s="6">
        <f>NCW!K1460</f>
        <v>0</v>
      </c>
      <c r="O1460" s="11">
        <f>SUMIF(Invoiced!$C$2:$C$8000, F1460,Invoiced!$H$2:$H$8000)</f>
        <v>0</v>
      </c>
      <c r="P1460" s="18">
        <f t="shared" si="67"/>
        <v>0</v>
      </c>
      <c r="Q1460" s="7">
        <f>NCW!L1460</f>
        <v>0</v>
      </c>
      <c r="R1460" s="12">
        <f>SUMIF(Invoiced!$C$2:$C$8000, F1460,Invoiced!$I$2:$I$8000)</f>
        <v>0</v>
      </c>
      <c r="S1460" s="2">
        <f t="shared" si="68"/>
        <v>0</v>
      </c>
      <c r="T1460" s="28">
        <f>(1-NCW!M1460)</f>
        <v>1</v>
      </c>
    </row>
    <row r="1461" spans="1:20" x14ac:dyDescent="0.2">
      <c r="A1461">
        <v>1461</v>
      </c>
      <c r="B1461" s="9">
        <f>NCW!A1461</f>
        <v>0</v>
      </c>
      <c r="C1461" s="27">
        <f>NCW!B1461</f>
        <v>0</v>
      </c>
      <c r="D1461" s="19">
        <f>NCW!C1461</f>
        <v>0</v>
      </c>
      <c r="E1461" s="9">
        <f>NCW!N1461</f>
        <v>0</v>
      </c>
      <c r="F1461" s="9">
        <f>NCW!A1461</f>
        <v>0</v>
      </c>
      <c r="G1461" s="10">
        <f>NCW!D1461</f>
        <v>0</v>
      </c>
      <c r="H1461" s="15">
        <f>NCW!E1461</f>
        <v>0</v>
      </c>
      <c r="I1461" s="23">
        <f>NCW!F1461</f>
        <v>0</v>
      </c>
      <c r="J1461" s="15">
        <f>NCW!G1461</f>
        <v>0</v>
      </c>
      <c r="K1461" s="15">
        <f>NCW!H1461</f>
        <v>0</v>
      </c>
      <c r="L1461" s="15" t="str">
        <f t="shared" ca="1" si="66"/>
        <v/>
      </c>
      <c r="M1461" s="4">
        <f>NCW!J1461</f>
        <v>0</v>
      </c>
      <c r="N1461" s="6">
        <f>NCW!K1461</f>
        <v>0</v>
      </c>
      <c r="O1461" s="11">
        <f>SUMIF(Invoiced!$C$2:$C$8000, F1461,Invoiced!$H$2:$H$8000)</f>
        <v>0</v>
      </c>
      <c r="P1461" s="18">
        <f t="shared" si="67"/>
        <v>0</v>
      </c>
      <c r="Q1461" s="7">
        <f>NCW!L1461</f>
        <v>0</v>
      </c>
      <c r="R1461" s="12">
        <f>SUMIF(Invoiced!$C$2:$C$8000, F1461,Invoiced!$I$2:$I$8000)</f>
        <v>0</v>
      </c>
      <c r="S1461" s="2">
        <f t="shared" si="68"/>
        <v>0</v>
      </c>
      <c r="T1461" s="28">
        <f>(1-NCW!M1461)</f>
        <v>1</v>
      </c>
    </row>
    <row r="1462" spans="1:20" x14ac:dyDescent="0.2">
      <c r="A1462">
        <v>1462</v>
      </c>
      <c r="B1462" s="9">
        <f>NCW!A1462</f>
        <v>0</v>
      </c>
      <c r="C1462" s="27">
        <f>NCW!B1462</f>
        <v>0</v>
      </c>
      <c r="D1462" s="19">
        <f>NCW!C1462</f>
        <v>0</v>
      </c>
      <c r="E1462" s="9">
        <f>NCW!N1462</f>
        <v>0</v>
      </c>
      <c r="F1462" s="9">
        <f>NCW!A1462</f>
        <v>0</v>
      </c>
      <c r="G1462" s="10">
        <f>NCW!D1462</f>
        <v>0</v>
      </c>
      <c r="H1462" s="15">
        <f>NCW!E1462</f>
        <v>0</v>
      </c>
      <c r="I1462" s="23">
        <f>NCW!F1462</f>
        <v>0</v>
      </c>
      <c r="J1462" s="15">
        <f>NCW!G1462</f>
        <v>0</v>
      </c>
      <c r="K1462" s="15">
        <f>NCW!H1462</f>
        <v>0</v>
      </c>
      <c r="L1462" s="15" t="str">
        <f t="shared" ca="1" si="66"/>
        <v/>
      </c>
      <c r="M1462" s="4">
        <f>NCW!J1462</f>
        <v>0</v>
      </c>
      <c r="N1462" s="6">
        <f>NCW!K1462</f>
        <v>0</v>
      </c>
      <c r="O1462" s="11">
        <f>SUMIF(Invoiced!$C$2:$C$8000, F1462,Invoiced!$H$2:$H$8000)</f>
        <v>0</v>
      </c>
      <c r="P1462" s="18">
        <f t="shared" si="67"/>
        <v>0</v>
      </c>
      <c r="Q1462" s="7">
        <f>NCW!L1462</f>
        <v>0</v>
      </c>
      <c r="R1462" s="12">
        <f>SUMIF(Invoiced!$C$2:$C$8000, F1462,Invoiced!$I$2:$I$8000)</f>
        <v>0</v>
      </c>
      <c r="S1462" s="2">
        <f t="shared" si="68"/>
        <v>0</v>
      </c>
      <c r="T1462" s="28">
        <f>(1-NCW!M1462)</f>
        <v>1</v>
      </c>
    </row>
    <row r="1463" spans="1:20" x14ac:dyDescent="0.2">
      <c r="A1463">
        <v>1463</v>
      </c>
      <c r="B1463" s="9">
        <f>NCW!A1463</f>
        <v>0</v>
      </c>
      <c r="C1463" s="27">
        <f>NCW!B1463</f>
        <v>0</v>
      </c>
      <c r="D1463" s="19">
        <f>NCW!C1463</f>
        <v>0</v>
      </c>
      <c r="E1463" s="9">
        <f>NCW!N1463</f>
        <v>0</v>
      </c>
      <c r="F1463" s="9">
        <f>NCW!A1463</f>
        <v>0</v>
      </c>
      <c r="G1463" s="10">
        <f>NCW!D1463</f>
        <v>0</v>
      </c>
      <c r="H1463" s="15">
        <f>NCW!E1463</f>
        <v>0</v>
      </c>
      <c r="I1463" s="23">
        <f>NCW!F1463</f>
        <v>0</v>
      </c>
      <c r="J1463" s="15">
        <f>NCW!G1463</f>
        <v>0</v>
      </c>
      <c r="K1463" s="15">
        <f>NCW!H1463</f>
        <v>0</v>
      </c>
      <c r="L1463" s="15" t="str">
        <f t="shared" ca="1" si="66"/>
        <v/>
      </c>
      <c r="M1463" s="4">
        <f>NCW!J1463</f>
        <v>0</v>
      </c>
      <c r="N1463" s="6">
        <f>NCW!K1463</f>
        <v>0</v>
      </c>
      <c r="O1463" s="11">
        <f>SUMIF(Invoiced!$C$2:$C$8000, F1463,Invoiced!$H$2:$H$8000)</f>
        <v>0</v>
      </c>
      <c r="P1463" s="18">
        <f t="shared" si="67"/>
        <v>0</v>
      </c>
      <c r="Q1463" s="7">
        <f>NCW!L1463</f>
        <v>0</v>
      </c>
      <c r="R1463" s="12">
        <f>SUMIF(Invoiced!$C$2:$C$8000, F1463,Invoiced!$I$2:$I$8000)</f>
        <v>0</v>
      </c>
      <c r="S1463" s="2">
        <f t="shared" si="68"/>
        <v>0</v>
      </c>
      <c r="T1463" s="28">
        <f>(1-NCW!M1463)</f>
        <v>1</v>
      </c>
    </row>
    <row r="1464" spans="1:20" x14ac:dyDescent="0.2">
      <c r="A1464">
        <v>1464</v>
      </c>
      <c r="B1464" s="9">
        <f>NCW!A1464</f>
        <v>0</v>
      </c>
      <c r="C1464" s="27">
        <f>NCW!B1464</f>
        <v>0</v>
      </c>
      <c r="D1464" s="19">
        <f>NCW!C1464</f>
        <v>0</v>
      </c>
      <c r="E1464" s="9">
        <f>NCW!N1464</f>
        <v>0</v>
      </c>
      <c r="F1464" s="9">
        <f>NCW!A1464</f>
        <v>0</v>
      </c>
      <c r="G1464" s="10">
        <f>NCW!D1464</f>
        <v>0</v>
      </c>
      <c r="H1464" s="15">
        <f>NCW!E1464</f>
        <v>0</v>
      </c>
      <c r="I1464" s="23">
        <f>NCW!F1464</f>
        <v>0</v>
      </c>
      <c r="J1464" s="15">
        <f>NCW!G1464</f>
        <v>0</v>
      </c>
      <c r="K1464" s="15">
        <f>NCW!H1464</f>
        <v>0</v>
      </c>
      <c r="L1464" s="15" t="str">
        <f t="shared" ca="1" si="66"/>
        <v/>
      </c>
      <c r="M1464" s="4">
        <f>NCW!J1464</f>
        <v>0</v>
      </c>
      <c r="N1464" s="6">
        <f>NCW!K1464</f>
        <v>0</v>
      </c>
      <c r="O1464" s="11">
        <f>SUMIF(Invoiced!$C$2:$C$8000, F1464,Invoiced!$H$2:$H$8000)</f>
        <v>0</v>
      </c>
      <c r="P1464" s="18">
        <f t="shared" si="67"/>
        <v>0</v>
      </c>
      <c r="Q1464" s="7">
        <f>NCW!L1464</f>
        <v>0</v>
      </c>
      <c r="R1464" s="12">
        <f>SUMIF(Invoiced!$C$2:$C$8000, F1464,Invoiced!$I$2:$I$8000)</f>
        <v>0</v>
      </c>
      <c r="S1464" s="2">
        <f t="shared" si="68"/>
        <v>0</v>
      </c>
      <c r="T1464" s="28">
        <f>(1-NCW!M1464)</f>
        <v>1</v>
      </c>
    </row>
    <row r="1465" spans="1:20" x14ac:dyDescent="0.2">
      <c r="A1465">
        <v>1465</v>
      </c>
      <c r="B1465" s="9">
        <f>NCW!A1465</f>
        <v>0</v>
      </c>
      <c r="C1465" s="27">
        <f>NCW!B1465</f>
        <v>0</v>
      </c>
      <c r="D1465" s="19">
        <f>NCW!C1465</f>
        <v>0</v>
      </c>
      <c r="E1465" s="9">
        <f>NCW!N1465</f>
        <v>0</v>
      </c>
      <c r="F1465" s="9">
        <f>NCW!A1465</f>
        <v>0</v>
      </c>
      <c r="G1465" s="10">
        <f>NCW!D1465</f>
        <v>0</v>
      </c>
      <c r="H1465" s="15">
        <f>NCW!E1465</f>
        <v>0</v>
      </c>
      <c r="I1465" s="23">
        <f>NCW!F1465</f>
        <v>0</v>
      </c>
      <c r="J1465" s="15">
        <f>NCW!G1465</f>
        <v>0</v>
      </c>
      <c r="K1465" s="15">
        <f>NCW!H1465</f>
        <v>0</v>
      </c>
      <c r="L1465" s="15" t="str">
        <f t="shared" ca="1" si="66"/>
        <v/>
      </c>
      <c r="M1465" s="4">
        <f>NCW!J1465</f>
        <v>0</v>
      </c>
      <c r="N1465" s="6">
        <f>NCW!K1465</f>
        <v>0</v>
      </c>
      <c r="O1465" s="11">
        <f>SUMIF(Invoiced!$C$2:$C$8000, F1465,Invoiced!$H$2:$H$8000)</f>
        <v>0</v>
      </c>
      <c r="P1465" s="18">
        <f t="shared" si="67"/>
        <v>0</v>
      </c>
      <c r="Q1465" s="7">
        <f>NCW!L1465</f>
        <v>0</v>
      </c>
      <c r="R1465" s="12">
        <f>SUMIF(Invoiced!$C$2:$C$8000, F1465,Invoiced!$I$2:$I$8000)</f>
        <v>0</v>
      </c>
      <c r="S1465" s="2">
        <f t="shared" si="68"/>
        <v>0</v>
      </c>
      <c r="T1465" s="28">
        <f>(1-NCW!M1465)</f>
        <v>1</v>
      </c>
    </row>
    <row r="1466" spans="1:20" x14ac:dyDescent="0.2">
      <c r="A1466">
        <v>1466</v>
      </c>
      <c r="B1466" s="9">
        <f>NCW!A1466</f>
        <v>0</v>
      </c>
      <c r="C1466" s="27">
        <f>NCW!B1466</f>
        <v>0</v>
      </c>
      <c r="D1466" s="19">
        <f>NCW!C1466</f>
        <v>0</v>
      </c>
      <c r="E1466" s="9">
        <f>NCW!N1466</f>
        <v>0</v>
      </c>
      <c r="F1466" s="9">
        <f>NCW!A1466</f>
        <v>0</v>
      </c>
      <c r="G1466" s="10">
        <f>NCW!D1466</f>
        <v>0</v>
      </c>
      <c r="H1466" s="15">
        <f>NCW!E1466</f>
        <v>0</v>
      </c>
      <c r="I1466" s="23">
        <f>NCW!F1466</f>
        <v>0</v>
      </c>
      <c r="J1466" s="15">
        <f>NCW!G1466</f>
        <v>0</v>
      </c>
      <c r="K1466" s="15">
        <f>NCW!H1466</f>
        <v>0</v>
      </c>
      <c r="L1466" s="15" t="str">
        <f t="shared" ca="1" si="66"/>
        <v/>
      </c>
      <c r="M1466" s="4">
        <f>NCW!J1466</f>
        <v>0</v>
      </c>
      <c r="N1466" s="6">
        <f>NCW!K1466</f>
        <v>0</v>
      </c>
      <c r="O1466" s="11">
        <f>SUMIF(Invoiced!$C$2:$C$8000, F1466,Invoiced!$H$2:$H$8000)</f>
        <v>0</v>
      </c>
      <c r="P1466" s="18">
        <f t="shared" si="67"/>
        <v>0</v>
      </c>
      <c r="Q1466" s="7">
        <f>NCW!L1466</f>
        <v>0</v>
      </c>
      <c r="R1466" s="12">
        <f>SUMIF(Invoiced!$C$2:$C$8000, F1466,Invoiced!$I$2:$I$8000)</f>
        <v>0</v>
      </c>
      <c r="S1466" s="2">
        <f t="shared" si="68"/>
        <v>0</v>
      </c>
      <c r="T1466" s="28">
        <f>(1-NCW!M1466)</f>
        <v>1</v>
      </c>
    </row>
    <row r="1467" spans="1:20" x14ac:dyDescent="0.2">
      <c r="A1467">
        <v>1467</v>
      </c>
      <c r="B1467" s="9">
        <f>NCW!A1467</f>
        <v>0</v>
      </c>
      <c r="C1467" s="27">
        <f>NCW!B1467</f>
        <v>0</v>
      </c>
      <c r="D1467" s="19">
        <f>NCW!C1467</f>
        <v>0</v>
      </c>
      <c r="E1467" s="9">
        <f>NCW!N1467</f>
        <v>0</v>
      </c>
      <c r="F1467" s="9">
        <f>NCW!A1467</f>
        <v>0</v>
      </c>
      <c r="G1467" s="10">
        <f>NCW!D1467</f>
        <v>0</v>
      </c>
      <c r="H1467" s="15">
        <f>NCW!E1467</f>
        <v>0</v>
      </c>
      <c r="I1467" s="23">
        <f>NCW!F1467</f>
        <v>0</v>
      </c>
      <c r="J1467" s="15">
        <f>NCW!G1467</f>
        <v>0</v>
      </c>
      <c r="K1467" s="15">
        <f>NCW!H1467</f>
        <v>0</v>
      </c>
      <c r="L1467" s="15" t="str">
        <f t="shared" ca="1" si="66"/>
        <v/>
      </c>
      <c r="M1467" s="4">
        <f>NCW!J1467</f>
        <v>0</v>
      </c>
      <c r="N1467" s="6">
        <f>NCW!K1467</f>
        <v>0</v>
      </c>
      <c r="O1467" s="11">
        <f>SUMIF(Invoiced!$C$2:$C$8000, F1467,Invoiced!$H$2:$H$8000)</f>
        <v>0</v>
      </c>
      <c r="P1467" s="18">
        <f t="shared" si="67"/>
        <v>0</v>
      </c>
      <c r="Q1467" s="7">
        <f>NCW!L1467</f>
        <v>0</v>
      </c>
      <c r="R1467" s="12">
        <f>SUMIF(Invoiced!$C$2:$C$8000, F1467,Invoiced!$I$2:$I$8000)</f>
        <v>0</v>
      </c>
      <c r="S1467" s="2">
        <f t="shared" si="68"/>
        <v>0</v>
      </c>
      <c r="T1467" s="28">
        <f>(1-NCW!M1467)</f>
        <v>1</v>
      </c>
    </row>
    <row r="1468" spans="1:20" x14ac:dyDescent="0.2">
      <c r="A1468">
        <v>1468</v>
      </c>
      <c r="B1468" s="9">
        <f>NCW!A1468</f>
        <v>0</v>
      </c>
      <c r="C1468" s="27">
        <f>NCW!B1468</f>
        <v>0</v>
      </c>
      <c r="D1468" s="19">
        <f>NCW!C1468</f>
        <v>0</v>
      </c>
      <c r="E1468" s="9">
        <f>NCW!N1468</f>
        <v>0</v>
      </c>
      <c r="F1468" s="9">
        <f>NCW!A1468</f>
        <v>0</v>
      </c>
      <c r="G1468" s="10">
        <f>NCW!D1468</f>
        <v>0</v>
      </c>
      <c r="H1468" s="15">
        <f>NCW!E1468</f>
        <v>0</v>
      </c>
      <c r="I1468" s="23">
        <f>NCW!F1468</f>
        <v>0</v>
      </c>
      <c r="J1468" s="15">
        <f>NCW!G1468</f>
        <v>0</v>
      </c>
      <c r="K1468" s="15">
        <f>NCW!H1468</f>
        <v>0</v>
      </c>
      <c r="L1468" s="15" t="str">
        <f t="shared" ca="1" si="66"/>
        <v/>
      </c>
      <c r="M1468" s="4">
        <f>NCW!J1468</f>
        <v>0</v>
      </c>
      <c r="N1468" s="6">
        <f>NCW!K1468</f>
        <v>0</v>
      </c>
      <c r="O1468" s="11">
        <f>SUMIF(Invoiced!$C$2:$C$8000, F1468,Invoiced!$H$2:$H$8000)</f>
        <v>0</v>
      </c>
      <c r="P1468" s="18">
        <f t="shared" si="67"/>
        <v>0</v>
      </c>
      <c r="Q1468" s="7">
        <f>NCW!L1468</f>
        <v>0</v>
      </c>
      <c r="R1468" s="12">
        <f>SUMIF(Invoiced!$C$2:$C$8000, F1468,Invoiced!$I$2:$I$8000)</f>
        <v>0</v>
      </c>
      <c r="S1468" s="2">
        <f t="shared" si="68"/>
        <v>0</v>
      </c>
      <c r="T1468" s="28">
        <f>(1-NCW!M1468)</f>
        <v>1</v>
      </c>
    </row>
    <row r="1469" spans="1:20" x14ac:dyDescent="0.2">
      <c r="A1469">
        <v>1469</v>
      </c>
      <c r="B1469" s="9">
        <f>NCW!A1469</f>
        <v>0</v>
      </c>
      <c r="C1469" s="27">
        <f>NCW!B1469</f>
        <v>0</v>
      </c>
      <c r="D1469" s="19">
        <f>NCW!C1469</f>
        <v>0</v>
      </c>
      <c r="E1469" s="9">
        <f>NCW!N1469</f>
        <v>0</v>
      </c>
      <c r="F1469" s="9">
        <f>NCW!A1469</f>
        <v>0</v>
      </c>
      <c r="G1469" s="10">
        <f>NCW!D1469</f>
        <v>0</v>
      </c>
      <c r="H1469" s="15">
        <f>NCW!E1469</f>
        <v>0</v>
      </c>
      <c r="I1469" s="23">
        <f>NCW!F1469</f>
        <v>0</v>
      </c>
      <c r="J1469" s="15">
        <f>NCW!G1469</f>
        <v>0</v>
      </c>
      <c r="K1469" s="15">
        <f>NCW!H1469</f>
        <v>0</v>
      </c>
      <c r="L1469" s="15" t="str">
        <f t="shared" ca="1" si="66"/>
        <v/>
      </c>
      <c r="M1469" s="4">
        <f>NCW!J1469</f>
        <v>0</v>
      </c>
      <c r="N1469" s="6">
        <f>NCW!K1469</f>
        <v>0</v>
      </c>
      <c r="O1469" s="11">
        <f>SUMIF(Invoiced!$C$2:$C$8000, F1469,Invoiced!$H$2:$H$8000)</f>
        <v>0</v>
      </c>
      <c r="P1469" s="18">
        <f t="shared" si="67"/>
        <v>0</v>
      </c>
      <c r="Q1469" s="7">
        <f>NCW!L1469</f>
        <v>0</v>
      </c>
      <c r="R1469" s="12">
        <f>SUMIF(Invoiced!$C$2:$C$8000, F1469,Invoiced!$I$2:$I$8000)</f>
        <v>0</v>
      </c>
      <c r="S1469" s="2">
        <f t="shared" si="68"/>
        <v>0</v>
      </c>
      <c r="T1469" s="28">
        <f>(1-NCW!M1469)</f>
        <v>1</v>
      </c>
    </row>
    <row r="1470" spans="1:20" x14ac:dyDescent="0.2">
      <c r="A1470">
        <v>1470</v>
      </c>
      <c r="B1470" s="9">
        <f>NCW!A1470</f>
        <v>0</v>
      </c>
      <c r="C1470" s="27">
        <f>NCW!B1470</f>
        <v>0</v>
      </c>
      <c r="D1470" s="19">
        <f>NCW!C1470</f>
        <v>0</v>
      </c>
      <c r="E1470" s="9">
        <f>NCW!N1470</f>
        <v>0</v>
      </c>
      <c r="F1470" s="9">
        <f>NCW!A1470</f>
        <v>0</v>
      </c>
      <c r="G1470" s="10">
        <f>NCW!D1470</f>
        <v>0</v>
      </c>
      <c r="H1470" s="15">
        <f>NCW!E1470</f>
        <v>0</v>
      </c>
      <c r="I1470" s="23">
        <f>NCW!F1470</f>
        <v>0</v>
      </c>
      <c r="J1470" s="15">
        <f>NCW!G1470</f>
        <v>0</v>
      </c>
      <c r="K1470" s="15">
        <f>NCW!H1470</f>
        <v>0</v>
      </c>
      <c r="L1470" s="15" t="str">
        <f t="shared" ca="1" si="66"/>
        <v/>
      </c>
      <c r="M1470" s="4">
        <f>NCW!J1470</f>
        <v>0</v>
      </c>
      <c r="N1470" s="6">
        <f>NCW!K1470</f>
        <v>0</v>
      </c>
      <c r="O1470" s="11">
        <f>SUMIF(Invoiced!$C$2:$C$8000, F1470,Invoiced!$H$2:$H$8000)</f>
        <v>0</v>
      </c>
      <c r="P1470" s="18">
        <f t="shared" si="67"/>
        <v>0</v>
      </c>
      <c r="Q1470" s="7">
        <f>NCW!L1470</f>
        <v>0</v>
      </c>
      <c r="R1470" s="12">
        <f>SUMIF(Invoiced!$C$2:$C$8000, F1470,Invoiced!$I$2:$I$8000)</f>
        <v>0</v>
      </c>
      <c r="S1470" s="2">
        <f t="shared" si="68"/>
        <v>0</v>
      </c>
      <c r="T1470" s="28">
        <f>(1-NCW!M1470)</f>
        <v>1</v>
      </c>
    </row>
    <row r="1471" spans="1:20" x14ac:dyDescent="0.2">
      <c r="A1471">
        <v>1471</v>
      </c>
      <c r="B1471" s="9">
        <f>NCW!A1471</f>
        <v>0</v>
      </c>
      <c r="C1471" s="27">
        <f>NCW!B1471</f>
        <v>0</v>
      </c>
      <c r="D1471" s="19">
        <f>NCW!C1471</f>
        <v>0</v>
      </c>
      <c r="E1471" s="9">
        <f>NCW!N1471</f>
        <v>0</v>
      </c>
      <c r="F1471" s="9">
        <f>NCW!A1471</f>
        <v>0</v>
      </c>
      <c r="G1471" s="10">
        <f>NCW!D1471</f>
        <v>0</v>
      </c>
      <c r="H1471" s="15">
        <f>NCW!E1471</f>
        <v>0</v>
      </c>
      <c r="I1471" s="23">
        <f>NCW!F1471</f>
        <v>0</v>
      </c>
      <c r="J1471" s="15">
        <f>NCW!G1471</f>
        <v>0</v>
      </c>
      <c r="K1471" s="15">
        <f>NCW!H1471</f>
        <v>0</v>
      </c>
      <c r="L1471" s="15" t="str">
        <f t="shared" ca="1" si="66"/>
        <v/>
      </c>
      <c r="M1471" s="4">
        <f>NCW!J1471</f>
        <v>0</v>
      </c>
      <c r="N1471" s="6">
        <f>NCW!K1471</f>
        <v>0</v>
      </c>
      <c r="O1471" s="11">
        <f>SUMIF(Invoiced!$C$2:$C$8000, F1471,Invoiced!$H$2:$H$8000)</f>
        <v>0</v>
      </c>
      <c r="P1471" s="18">
        <f t="shared" si="67"/>
        <v>0</v>
      </c>
      <c r="Q1471" s="7">
        <f>NCW!L1471</f>
        <v>0</v>
      </c>
      <c r="R1471" s="12">
        <f>SUMIF(Invoiced!$C$2:$C$8000, F1471,Invoiced!$I$2:$I$8000)</f>
        <v>0</v>
      </c>
      <c r="S1471" s="2">
        <f t="shared" si="68"/>
        <v>0</v>
      </c>
      <c r="T1471" s="28">
        <f>(1-NCW!M1471)</f>
        <v>1</v>
      </c>
    </row>
    <row r="1472" spans="1:20" x14ac:dyDescent="0.2">
      <c r="A1472">
        <v>1472</v>
      </c>
      <c r="B1472" s="9">
        <f>NCW!A1472</f>
        <v>0</v>
      </c>
      <c r="C1472" s="27">
        <f>NCW!B1472</f>
        <v>0</v>
      </c>
      <c r="D1472" s="19">
        <f>NCW!C1472</f>
        <v>0</v>
      </c>
      <c r="E1472" s="9">
        <f>NCW!N1472</f>
        <v>0</v>
      </c>
      <c r="F1472" s="9">
        <f>NCW!A1472</f>
        <v>0</v>
      </c>
      <c r="G1472" s="10">
        <f>NCW!D1472</f>
        <v>0</v>
      </c>
      <c r="H1472" s="15">
        <f>NCW!E1472</f>
        <v>0</v>
      </c>
      <c r="I1472" s="23">
        <f>NCW!F1472</f>
        <v>0</v>
      </c>
      <c r="J1472" s="15">
        <f>NCW!G1472</f>
        <v>0</v>
      </c>
      <c r="K1472" s="15">
        <f>NCW!H1472</f>
        <v>0</v>
      </c>
      <c r="L1472" s="15" t="str">
        <f t="shared" ca="1" si="66"/>
        <v/>
      </c>
      <c r="M1472" s="4">
        <f>NCW!J1472</f>
        <v>0</v>
      </c>
      <c r="N1472" s="6">
        <f>NCW!K1472</f>
        <v>0</v>
      </c>
      <c r="O1472" s="11">
        <f>SUMIF(Invoiced!$C$2:$C$8000, F1472,Invoiced!$H$2:$H$8000)</f>
        <v>0</v>
      </c>
      <c r="P1472" s="18">
        <f t="shared" si="67"/>
        <v>0</v>
      </c>
      <c r="Q1472" s="7">
        <f>NCW!L1472</f>
        <v>0</v>
      </c>
      <c r="R1472" s="12">
        <f>SUMIF(Invoiced!$C$2:$C$8000, F1472,Invoiced!$I$2:$I$8000)</f>
        <v>0</v>
      </c>
      <c r="S1472" s="2">
        <f t="shared" si="68"/>
        <v>0</v>
      </c>
      <c r="T1472" s="28">
        <f>(1-NCW!M1472)</f>
        <v>1</v>
      </c>
    </row>
    <row r="1473" spans="1:20" x14ac:dyDescent="0.2">
      <c r="A1473">
        <v>1473</v>
      </c>
      <c r="B1473" s="9">
        <f>NCW!A1473</f>
        <v>0</v>
      </c>
      <c r="C1473" s="27">
        <f>NCW!B1473</f>
        <v>0</v>
      </c>
      <c r="D1473" s="19">
        <f>NCW!C1473</f>
        <v>0</v>
      </c>
      <c r="E1473" s="9">
        <f>NCW!N1473</f>
        <v>0</v>
      </c>
      <c r="F1473" s="9">
        <f>NCW!A1473</f>
        <v>0</v>
      </c>
      <c r="G1473" s="10">
        <f>NCW!D1473</f>
        <v>0</v>
      </c>
      <c r="H1473" s="15">
        <f>NCW!E1473</f>
        <v>0</v>
      </c>
      <c r="I1473" s="23">
        <f>NCW!F1473</f>
        <v>0</v>
      </c>
      <c r="J1473" s="15">
        <f>NCW!G1473</f>
        <v>0</v>
      </c>
      <c r="K1473" s="15">
        <f>NCW!H1473</f>
        <v>0</v>
      </c>
      <c r="L1473" s="15" t="str">
        <f t="shared" ca="1" si="66"/>
        <v/>
      </c>
      <c r="M1473" s="4">
        <f>NCW!J1473</f>
        <v>0</v>
      </c>
      <c r="N1473" s="6">
        <f>NCW!K1473</f>
        <v>0</v>
      </c>
      <c r="O1473" s="11">
        <f>SUMIF(Invoiced!$C$2:$C$8000, F1473,Invoiced!$H$2:$H$8000)</f>
        <v>0</v>
      </c>
      <c r="P1473" s="18">
        <f t="shared" si="67"/>
        <v>0</v>
      </c>
      <c r="Q1473" s="7">
        <f>NCW!L1473</f>
        <v>0</v>
      </c>
      <c r="R1473" s="12">
        <f>SUMIF(Invoiced!$C$2:$C$8000, F1473,Invoiced!$I$2:$I$8000)</f>
        <v>0</v>
      </c>
      <c r="S1473" s="2">
        <f t="shared" si="68"/>
        <v>0</v>
      </c>
      <c r="T1473" s="28">
        <f>(1-NCW!M1473)</f>
        <v>1</v>
      </c>
    </row>
    <row r="1474" spans="1:20" x14ac:dyDescent="0.2">
      <c r="A1474">
        <v>1474</v>
      </c>
      <c r="B1474" s="9">
        <f>NCW!A1474</f>
        <v>0</v>
      </c>
      <c r="C1474" s="27">
        <f>NCW!B1474</f>
        <v>0</v>
      </c>
      <c r="D1474" s="19">
        <f>NCW!C1474</f>
        <v>0</v>
      </c>
      <c r="E1474" s="9">
        <f>NCW!N1474</f>
        <v>0</v>
      </c>
      <c r="F1474" s="9">
        <f>NCW!A1474</f>
        <v>0</v>
      </c>
      <c r="G1474" s="10">
        <f>NCW!D1474</f>
        <v>0</v>
      </c>
      <c r="H1474" s="15">
        <f>NCW!E1474</f>
        <v>0</v>
      </c>
      <c r="I1474" s="23">
        <f>NCW!F1474</f>
        <v>0</v>
      </c>
      <c r="J1474" s="15">
        <f>NCW!G1474</f>
        <v>0</v>
      </c>
      <c r="K1474" s="15">
        <f>NCW!H1474</f>
        <v>0</v>
      </c>
      <c r="L1474" s="15" t="str">
        <f t="shared" ca="1" si="66"/>
        <v/>
      </c>
      <c r="M1474" s="4">
        <f>NCW!J1474</f>
        <v>0</v>
      </c>
      <c r="N1474" s="6">
        <f>NCW!K1474</f>
        <v>0</v>
      </c>
      <c r="O1474" s="11">
        <f>SUMIF(Invoiced!$C$2:$C$8000, F1474,Invoiced!$H$2:$H$8000)</f>
        <v>0</v>
      </c>
      <c r="P1474" s="18">
        <f t="shared" si="67"/>
        <v>0</v>
      </c>
      <c r="Q1474" s="7">
        <f>NCW!L1474</f>
        <v>0</v>
      </c>
      <c r="R1474" s="12">
        <f>SUMIF(Invoiced!$C$2:$C$8000, F1474,Invoiced!$I$2:$I$8000)</f>
        <v>0</v>
      </c>
      <c r="S1474" s="2">
        <f t="shared" si="68"/>
        <v>0</v>
      </c>
      <c r="T1474" s="28">
        <f>(1-NCW!M1474)</f>
        <v>1</v>
      </c>
    </row>
    <row r="1475" spans="1:20" x14ac:dyDescent="0.2">
      <c r="A1475">
        <v>1475</v>
      </c>
      <c r="B1475" s="9">
        <f>NCW!A1475</f>
        <v>0</v>
      </c>
      <c r="C1475" s="27">
        <f>NCW!B1475</f>
        <v>0</v>
      </c>
      <c r="D1475" s="19">
        <f>NCW!C1475</f>
        <v>0</v>
      </c>
      <c r="E1475" s="9">
        <f>NCW!N1475</f>
        <v>0</v>
      </c>
      <c r="F1475" s="9">
        <f>NCW!A1475</f>
        <v>0</v>
      </c>
      <c r="G1475" s="10">
        <f>NCW!D1475</f>
        <v>0</v>
      </c>
      <c r="H1475" s="15">
        <f>NCW!E1475</f>
        <v>0</v>
      </c>
      <c r="I1475" s="23">
        <f>NCW!F1475</f>
        <v>0</v>
      </c>
      <c r="J1475" s="15">
        <f>NCW!G1475</f>
        <v>0</v>
      </c>
      <c r="K1475" s="15">
        <f>NCW!H1475</f>
        <v>0</v>
      </c>
      <c r="L1475" s="15" t="str">
        <f t="shared" ref="L1475:L1538" ca="1" si="69">IF(INDIRECT("NCW!I" &amp; A1475) = "","",INDIRECT("NCW!I" &amp; A1475) )</f>
        <v/>
      </c>
      <c r="M1475" s="4">
        <f>NCW!J1475</f>
        <v>0</v>
      </c>
      <c r="N1475" s="6">
        <f>NCW!K1475</f>
        <v>0</v>
      </c>
      <c r="O1475" s="11">
        <f>SUMIF(Invoiced!$C$2:$C$8000, F1475,Invoiced!$H$2:$H$8000)</f>
        <v>0</v>
      </c>
      <c r="P1475" s="18">
        <f t="shared" ref="P1475:P1538" si="70">M1475-O1475</f>
        <v>0</v>
      </c>
      <c r="Q1475" s="7">
        <f>NCW!L1475</f>
        <v>0</v>
      </c>
      <c r="R1475" s="12">
        <f>SUMIF(Invoiced!$C$2:$C$8000, F1475,Invoiced!$I$2:$I$8000)</f>
        <v>0</v>
      </c>
      <c r="S1475" s="2">
        <f t="shared" ref="S1475:S1538" si="71">Q1475-R1475</f>
        <v>0</v>
      </c>
      <c r="T1475" s="28">
        <f>(1-NCW!M1475)</f>
        <v>1</v>
      </c>
    </row>
    <row r="1476" spans="1:20" x14ac:dyDescent="0.2">
      <c r="A1476">
        <v>1476</v>
      </c>
      <c r="B1476" s="9">
        <f>NCW!A1476</f>
        <v>0</v>
      </c>
      <c r="C1476" s="27">
        <f>NCW!B1476</f>
        <v>0</v>
      </c>
      <c r="D1476" s="19">
        <f>NCW!C1476</f>
        <v>0</v>
      </c>
      <c r="E1476" s="9">
        <f>NCW!N1476</f>
        <v>0</v>
      </c>
      <c r="F1476" s="9">
        <f>NCW!A1476</f>
        <v>0</v>
      </c>
      <c r="G1476" s="10">
        <f>NCW!D1476</f>
        <v>0</v>
      </c>
      <c r="H1476" s="15">
        <f>NCW!E1476</f>
        <v>0</v>
      </c>
      <c r="I1476" s="23">
        <f>NCW!F1476</f>
        <v>0</v>
      </c>
      <c r="J1476" s="15">
        <f>NCW!G1476</f>
        <v>0</v>
      </c>
      <c r="K1476" s="15">
        <f>NCW!H1476</f>
        <v>0</v>
      </c>
      <c r="L1476" s="15" t="str">
        <f t="shared" ca="1" si="69"/>
        <v/>
      </c>
      <c r="M1476" s="4">
        <f>NCW!J1476</f>
        <v>0</v>
      </c>
      <c r="N1476" s="6">
        <f>NCW!K1476</f>
        <v>0</v>
      </c>
      <c r="O1476" s="11">
        <f>SUMIF(Invoiced!$C$2:$C$8000, F1476,Invoiced!$H$2:$H$8000)</f>
        <v>0</v>
      </c>
      <c r="P1476" s="18">
        <f t="shared" si="70"/>
        <v>0</v>
      </c>
      <c r="Q1476" s="7">
        <f>NCW!L1476</f>
        <v>0</v>
      </c>
      <c r="R1476" s="12">
        <f>SUMIF(Invoiced!$C$2:$C$8000, F1476,Invoiced!$I$2:$I$8000)</f>
        <v>0</v>
      </c>
      <c r="S1476" s="2">
        <f t="shared" si="71"/>
        <v>0</v>
      </c>
      <c r="T1476" s="28">
        <f>(1-NCW!M1476)</f>
        <v>1</v>
      </c>
    </row>
    <row r="1477" spans="1:20" x14ac:dyDescent="0.2">
      <c r="A1477">
        <v>1477</v>
      </c>
      <c r="B1477" s="9">
        <f>NCW!A1477</f>
        <v>0</v>
      </c>
      <c r="C1477" s="27">
        <f>NCW!B1477</f>
        <v>0</v>
      </c>
      <c r="D1477" s="19">
        <f>NCW!C1477</f>
        <v>0</v>
      </c>
      <c r="E1477" s="9">
        <f>NCW!N1477</f>
        <v>0</v>
      </c>
      <c r="F1477" s="9">
        <f>NCW!A1477</f>
        <v>0</v>
      </c>
      <c r="G1477" s="10">
        <f>NCW!D1477</f>
        <v>0</v>
      </c>
      <c r="H1477" s="15">
        <f>NCW!E1477</f>
        <v>0</v>
      </c>
      <c r="I1477" s="23">
        <f>NCW!F1477</f>
        <v>0</v>
      </c>
      <c r="J1477" s="15">
        <f>NCW!G1477</f>
        <v>0</v>
      </c>
      <c r="K1477" s="15">
        <f>NCW!H1477</f>
        <v>0</v>
      </c>
      <c r="L1477" s="15" t="str">
        <f t="shared" ca="1" si="69"/>
        <v/>
      </c>
      <c r="M1477" s="4">
        <f>NCW!J1477</f>
        <v>0</v>
      </c>
      <c r="N1477" s="6">
        <f>NCW!K1477</f>
        <v>0</v>
      </c>
      <c r="O1477" s="11">
        <f>SUMIF(Invoiced!$C$2:$C$8000, F1477,Invoiced!$H$2:$H$8000)</f>
        <v>0</v>
      </c>
      <c r="P1477" s="18">
        <f t="shared" si="70"/>
        <v>0</v>
      </c>
      <c r="Q1477" s="7">
        <f>NCW!L1477</f>
        <v>0</v>
      </c>
      <c r="R1477" s="12">
        <f>SUMIF(Invoiced!$C$2:$C$8000, F1477,Invoiced!$I$2:$I$8000)</f>
        <v>0</v>
      </c>
      <c r="S1477" s="2">
        <f t="shared" si="71"/>
        <v>0</v>
      </c>
      <c r="T1477" s="28">
        <f>(1-NCW!M1477)</f>
        <v>1</v>
      </c>
    </row>
    <row r="1478" spans="1:20" x14ac:dyDescent="0.2">
      <c r="A1478">
        <v>1478</v>
      </c>
      <c r="B1478" s="9">
        <f>NCW!A1478</f>
        <v>0</v>
      </c>
      <c r="C1478" s="27">
        <f>NCW!B1478</f>
        <v>0</v>
      </c>
      <c r="D1478" s="19">
        <f>NCW!C1478</f>
        <v>0</v>
      </c>
      <c r="E1478" s="9">
        <f>NCW!N1478</f>
        <v>0</v>
      </c>
      <c r="F1478" s="9">
        <f>NCW!A1478</f>
        <v>0</v>
      </c>
      <c r="G1478" s="10">
        <f>NCW!D1478</f>
        <v>0</v>
      </c>
      <c r="H1478" s="15">
        <f>NCW!E1478</f>
        <v>0</v>
      </c>
      <c r="I1478" s="23">
        <f>NCW!F1478</f>
        <v>0</v>
      </c>
      <c r="J1478" s="15">
        <f>NCW!G1478</f>
        <v>0</v>
      </c>
      <c r="K1478" s="15">
        <f>NCW!H1478</f>
        <v>0</v>
      </c>
      <c r="L1478" s="15" t="str">
        <f t="shared" ca="1" si="69"/>
        <v/>
      </c>
      <c r="M1478" s="4">
        <f>NCW!J1478</f>
        <v>0</v>
      </c>
      <c r="N1478" s="6">
        <f>NCW!K1478</f>
        <v>0</v>
      </c>
      <c r="O1478" s="11">
        <f>SUMIF(Invoiced!$C$2:$C$8000, F1478,Invoiced!$H$2:$H$8000)</f>
        <v>0</v>
      </c>
      <c r="P1478" s="18">
        <f t="shared" si="70"/>
        <v>0</v>
      </c>
      <c r="Q1478" s="7">
        <f>NCW!L1478</f>
        <v>0</v>
      </c>
      <c r="R1478" s="12">
        <f>SUMIF(Invoiced!$C$2:$C$8000, F1478,Invoiced!$I$2:$I$8000)</f>
        <v>0</v>
      </c>
      <c r="S1478" s="2">
        <f t="shared" si="71"/>
        <v>0</v>
      </c>
      <c r="T1478" s="28">
        <f>(1-NCW!M1478)</f>
        <v>1</v>
      </c>
    </row>
    <row r="1479" spans="1:20" x14ac:dyDescent="0.2">
      <c r="A1479">
        <v>1479</v>
      </c>
      <c r="B1479" s="9">
        <f>NCW!A1479</f>
        <v>0</v>
      </c>
      <c r="C1479" s="27">
        <f>NCW!B1479</f>
        <v>0</v>
      </c>
      <c r="D1479" s="19">
        <f>NCW!C1479</f>
        <v>0</v>
      </c>
      <c r="E1479" s="9">
        <f>NCW!N1479</f>
        <v>0</v>
      </c>
      <c r="F1479" s="9">
        <f>NCW!A1479</f>
        <v>0</v>
      </c>
      <c r="G1479" s="10">
        <f>NCW!D1479</f>
        <v>0</v>
      </c>
      <c r="H1479" s="15">
        <f>NCW!E1479</f>
        <v>0</v>
      </c>
      <c r="I1479" s="23">
        <f>NCW!F1479</f>
        <v>0</v>
      </c>
      <c r="J1479" s="15">
        <f>NCW!G1479</f>
        <v>0</v>
      </c>
      <c r="K1479" s="15">
        <f>NCW!H1479</f>
        <v>0</v>
      </c>
      <c r="L1479" s="15" t="str">
        <f t="shared" ca="1" si="69"/>
        <v/>
      </c>
      <c r="M1479" s="4">
        <f>NCW!J1479</f>
        <v>0</v>
      </c>
      <c r="N1479" s="6">
        <f>NCW!K1479</f>
        <v>0</v>
      </c>
      <c r="O1479" s="11">
        <f>SUMIF(Invoiced!$C$2:$C$8000, F1479,Invoiced!$H$2:$H$8000)</f>
        <v>0</v>
      </c>
      <c r="P1479" s="18">
        <f t="shared" si="70"/>
        <v>0</v>
      </c>
      <c r="Q1479" s="7">
        <f>NCW!L1479</f>
        <v>0</v>
      </c>
      <c r="R1479" s="12">
        <f>SUMIF(Invoiced!$C$2:$C$8000, F1479,Invoiced!$I$2:$I$8000)</f>
        <v>0</v>
      </c>
      <c r="S1479" s="2">
        <f t="shared" si="71"/>
        <v>0</v>
      </c>
      <c r="T1479" s="28">
        <f>(1-NCW!M1479)</f>
        <v>1</v>
      </c>
    </row>
    <row r="1480" spans="1:20" x14ac:dyDescent="0.2">
      <c r="A1480">
        <v>1480</v>
      </c>
      <c r="B1480" s="9">
        <f>NCW!A1480</f>
        <v>0</v>
      </c>
      <c r="C1480" s="27">
        <f>NCW!B1480</f>
        <v>0</v>
      </c>
      <c r="D1480" s="19">
        <f>NCW!C1480</f>
        <v>0</v>
      </c>
      <c r="E1480" s="9">
        <f>NCW!N1480</f>
        <v>0</v>
      </c>
      <c r="F1480" s="9">
        <f>NCW!A1480</f>
        <v>0</v>
      </c>
      <c r="G1480" s="10">
        <f>NCW!D1480</f>
        <v>0</v>
      </c>
      <c r="H1480" s="15">
        <f>NCW!E1480</f>
        <v>0</v>
      </c>
      <c r="I1480" s="23">
        <f>NCW!F1480</f>
        <v>0</v>
      </c>
      <c r="J1480" s="15">
        <f>NCW!G1480</f>
        <v>0</v>
      </c>
      <c r="K1480" s="15">
        <f>NCW!H1480</f>
        <v>0</v>
      </c>
      <c r="L1480" s="15" t="str">
        <f t="shared" ca="1" si="69"/>
        <v/>
      </c>
      <c r="M1480" s="4">
        <f>NCW!J1480</f>
        <v>0</v>
      </c>
      <c r="N1480" s="6">
        <f>NCW!K1480</f>
        <v>0</v>
      </c>
      <c r="O1480" s="11">
        <f>SUMIF(Invoiced!$C$2:$C$8000, F1480,Invoiced!$H$2:$H$8000)</f>
        <v>0</v>
      </c>
      <c r="P1480" s="18">
        <f t="shared" si="70"/>
        <v>0</v>
      </c>
      <c r="Q1480" s="7">
        <f>NCW!L1480</f>
        <v>0</v>
      </c>
      <c r="R1480" s="12">
        <f>SUMIF(Invoiced!$C$2:$C$8000, F1480,Invoiced!$I$2:$I$8000)</f>
        <v>0</v>
      </c>
      <c r="S1480" s="2">
        <f t="shared" si="71"/>
        <v>0</v>
      </c>
      <c r="T1480" s="28">
        <f>(1-NCW!M1480)</f>
        <v>1</v>
      </c>
    </row>
    <row r="1481" spans="1:20" x14ac:dyDescent="0.2">
      <c r="A1481">
        <v>1481</v>
      </c>
      <c r="B1481" s="9">
        <f>NCW!A1481</f>
        <v>0</v>
      </c>
      <c r="C1481" s="27">
        <f>NCW!B1481</f>
        <v>0</v>
      </c>
      <c r="D1481" s="19">
        <f>NCW!C1481</f>
        <v>0</v>
      </c>
      <c r="E1481" s="9">
        <f>NCW!N1481</f>
        <v>0</v>
      </c>
      <c r="F1481" s="9">
        <f>NCW!A1481</f>
        <v>0</v>
      </c>
      <c r="G1481" s="10">
        <f>NCW!D1481</f>
        <v>0</v>
      </c>
      <c r="H1481" s="15">
        <f>NCW!E1481</f>
        <v>0</v>
      </c>
      <c r="I1481" s="23">
        <f>NCW!F1481</f>
        <v>0</v>
      </c>
      <c r="J1481" s="15">
        <f>NCW!G1481</f>
        <v>0</v>
      </c>
      <c r="K1481" s="15">
        <f>NCW!H1481</f>
        <v>0</v>
      </c>
      <c r="L1481" s="15" t="str">
        <f t="shared" ca="1" si="69"/>
        <v/>
      </c>
      <c r="M1481" s="4">
        <f>NCW!J1481</f>
        <v>0</v>
      </c>
      <c r="N1481" s="6">
        <f>NCW!K1481</f>
        <v>0</v>
      </c>
      <c r="O1481" s="11">
        <f>SUMIF(Invoiced!$C$2:$C$8000, F1481,Invoiced!$H$2:$H$8000)</f>
        <v>0</v>
      </c>
      <c r="P1481" s="18">
        <f t="shared" si="70"/>
        <v>0</v>
      </c>
      <c r="Q1481" s="7">
        <f>NCW!L1481</f>
        <v>0</v>
      </c>
      <c r="R1481" s="12">
        <f>SUMIF(Invoiced!$C$2:$C$8000, F1481,Invoiced!$I$2:$I$8000)</f>
        <v>0</v>
      </c>
      <c r="S1481" s="2">
        <f t="shared" si="71"/>
        <v>0</v>
      </c>
      <c r="T1481" s="28">
        <f>(1-NCW!M1481)</f>
        <v>1</v>
      </c>
    </row>
    <row r="1482" spans="1:20" x14ac:dyDescent="0.2">
      <c r="A1482">
        <v>1482</v>
      </c>
      <c r="B1482" s="9">
        <f>NCW!A1482</f>
        <v>0</v>
      </c>
      <c r="C1482" s="27">
        <f>NCW!B1482</f>
        <v>0</v>
      </c>
      <c r="D1482" s="19">
        <f>NCW!C1482</f>
        <v>0</v>
      </c>
      <c r="E1482" s="9">
        <f>NCW!N1482</f>
        <v>0</v>
      </c>
      <c r="F1482" s="9">
        <f>NCW!A1482</f>
        <v>0</v>
      </c>
      <c r="G1482" s="10">
        <f>NCW!D1482</f>
        <v>0</v>
      </c>
      <c r="H1482" s="15">
        <f>NCW!E1482</f>
        <v>0</v>
      </c>
      <c r="I1482" s="23">
        <f>NCW!F1482</f>
        <v>0</v>
      </c>
      <c r="J1482" s="15">
        <f>NCW!G1482</f>
        <v>0</v>
      </c>
      <c r="K1482" s="15">
        <f>NCW!H1482</f>
        <v>0</v>
      </c>
      <c r="L1482" s="15" t="str">
        <f t="shared" ca="1" si="69"/>
        <v/>
      </c>
      <c r="M1482" s="4">
        <f>NCW!J1482</f>
        <v>0</v>
      </c>
      <c r="N1482" s="6">
        <f>NCW!K1482</f>
        <v>0</v>
      </c>
      <c r="O1482" s="11">
        <f>SUMIF(Invoiced!$C$2:$C$8000, F1482,Invoiced!$H$2:$H$8000)</f>
        <v>0</v>
      </c>
      <c r="P1482" s="18">
        <f t="shared" si="70"/>
        <v>0</v>
      </c>
      <c r="Q1482" s="7">
        <f>NCW!L1482</f>
        <v>0</v>
      </c>
      <c r="R1482" s="12">
        <f>SUMIF(Invoiced!$C$2:$C$8000, F1482,Invoiced!$I$2:$I$8000)</f>
        <v>0</v>
      </c>
      <c r="S1482" s="2">
        <f t="shared" si="71"/>
        <v>0</v>
      </c>
      <c r="T1482" s="28">
        <f>(1-NCW!M1482)</f>
        <v>1</v>
      </c>
    </row>
    <row r="1483" spans="1:20" x14ac:dyDescent="0.2">
      <c r="A1483">
        <v>1483</v>
      </c>
      <c r="B1483" s="9">
        <f>NCW!A1483</f>
        <v>0</v>
      </c>
      <c r="C1483" s="27">
        <f>NCW!B1483</f>
        <v>0</v>
      </c>
      <c r="D1483" s="19">
        <f>NCW!C1483</f>
        <v>0</v>
      </c>
      <c r="E1483" s="9">
        <f>NCW!N1483</f>
        <v>0</v>
      </c>
      <c r="F1483" s="9">
        <f>NCW!A1483</f>
        <v>0</v>
      </c>
      <c r="G1483" s="10">
        <f>NCW!D1483</f>
        <v>0</v>
      </c>
      <c r="H1483" s="15">
        <f>NCW!E1483</f>
        <v>0</v>
      </c>
      <c r="I1483" s="23">
        <f>NCW!F1483</f>
        <v>0</v>
      </c>
      <c r="J1483" s="15">
        <f>NCW!G1483</f>
        <v>0</v>
      </c>
      <c r="K1483" s="15">
        <f>NCW!H1483</f>
        <v>0</v>
      </c>
      <c r="L1483" s="15" t="str">
        <f t="shared" ca="1" si="69"/>
        <v/>
      </c>
      <c r="M1483" s="4">
        <f>NCW!J1483</f>
        <v>0</v>
      </c>
      <c r="N1483" s="6">
        <f>NCW!K1483</f>
        <v>0</v>
      </c>
      <c r="O1483" s="11">
        <f>SUMIF(Invoiced!$C$2:$C$8000, F1483,Invoiced!$H$2:$H$8000)</f>
        <v>0</v>
      </c>
      <c r="P1483" s="18">
        <f t="shared" si="70"/>
        <v>0</v>
      </c>
      <c r="Q1483" s="7">
        <f>NCW!L1483</f>
        <v>0</v>
      </c>
      <c r="R1483" s="12">
        <f>SUMIF(Invoiced!$C$2:$C$8000, F1483,Invoiced!$I$2:$I$8000)</f>
        <v>0</v>
      </c>
      <c r="S1483" s="2">
        <f t="shared" si="71"/>
        <v>0</v>
      </c>
      <c r="T1483" s="28">
        <f>(1-NCW!M1483)</f>
        <v>1</v>
      </c>
    </row>
    <row r="1484" spans="1:20" x14ac:dyDescent="0.2">
      <c r="A1484">
        <v>1484</v>
      </c>
      <c r="B1484" s="9">
        <f>NCW!A1484</f>
        <v>0</v>
      </c>
      <c r="C1484" s="27">
        <f>NCW!B1484</f>
        <v>0</v>
      </c>
      <c r="D1484" s="19">
        <f>NCW!C1484</f>
        <v>0</v>
      </c>
      <c r="E1484" s="9">
        <f>NCW!N1484</f>
        <v>0</v>
      </c>
      <c r="F1484" s="9">
        <f>NCW!A1484</f>
        <v>0</v>
      </c>
      <c r="G1484" s="10">
        <f>NCW!D1484</f>
        <v>0</v>
      </c>
      <c r="H1484" s="15">
        <f>NCW!E1484</f>
        <v>0</v>
      </c>
      <c r="I1484" s="23">
        <f>NCW!F1484</f>
        <v>0</v>
      </c>
      <c r="J1484" s="15">
        <f>NCW!G1484</f>
        <v>0</v>
      </c>
      <c r="K1484" s="15">
        <f>NCW!H1484</f>
        <v>0</v>
      </c>
      <c r="L1484" s="15" t="str">
        <f t="shared" ca="1" si="69"/>
        <v/>
      </c>
      <c r="M1484" s="4">
        <f>NCW!J1484</f>
        <v>0</v>
      </c>
      <c r="N1484" s="6">
        <f>NCW!K1484</f>
        <v>0</v>
      </c>
      <c r="O1484" s="11">
        <f>SUMIF(Invoiced!$C$2:$C$8000, F1484,Invoiced!$H$2:$H$8000)</f>
        <v>0</v>
      </c>
      <c r="P1484" s="18">
        <f t="shared" si="70"/>
        <v>0</v>
      </c>
      <c r="Q1484" s="7">
        <f>NCW!L1484</f>
        <v>0</v>
      </c>
      <c r="R1484" s="12">
        <f>SUMIF(Invoiced!$C$2:$C$8000, F1484,Invoiced!$I$2:$I$8000)</f>
        <v>0</v>
      </c>
      <c r="S1484" s="2">
        <f t="shared" si="71"/>
        <v>0</v>
      </c>
      <c r="T1484" s="28">
        <f>(1-NCW!M1484)</f>
        <v>1</v>
      </c>
    </row>
    <row r="1485" spans="1:20" x14ac:dyDescent="0.2">
      <c r="A1485">
        <v>1485</v>
      </c>
      <c r="B1485" s="9">
        <f>NCW!A1485</f>
        <v>0</v>
      </c>
      <c r="C1485" s="27">
        <f>NCW!B1485</f>
        <v>0</v>
      </c>
      <c r="D1485" s="19">
        <f>NCW!C1485</f>
        <v>0</v>
      </c>
      <c r="E1485" s="9">
        <f>NCW!N1485</f>
        <v>0</v>
      </c>
      <c r="F1485" s="9">
        <f>NCW!A1485</f>
        <v>0</v>
      </c>
      <c r="G1485" s="10">
        <f>NCW!D1485</f>
        <v>0</v>
      </c>
      <c r="H1485" s="15">
        <f>NCW!E1485</f>
        <v>0</v>
      </c>
      <c r="I1485" s="23">
        <f>NCW!F1485</f>
        <v>0</v>
      </c>
      <c r="J1485" s="15">
        <f>NCW!G1485</f>
        <v>0</v>
      </c>
      <c r="K1485" s="15">
        <f>NCW!H1485</f>
        <v>0</v>
      </c>
      <c r="L1485" s="15" t="str">
        <f t="shared" ca="1" si="69"/>
        <v/>
      </c>
      <c r="M1485" s="4">
        <f>NCW!J1485</f>
        <v>0</v>
      </c>
      <c r="N1485" s="6">
        <f>NCW!K1485</f>
        <v>0</v>
      </c>
      <c r="O1485" s="11">
        <f>SUMIF(Invoiced!$C$2:$C$8000, F1485,Invoiced!$H$2:$H$8000)</f>
        <v>0</v>
      </c>
      <c r="P1485" s="18">
        <f t="shared" si="70"/>
        <v>0</v>
      </c>
      <c r="Q1485" s="7">
        <f>NCW!L1485</f>
        <v>0</v>
      </c>
      <c r="R1485" s="12">
        <f>SUMIF(Invoiced!$C$2:$C$8000, F1485,Invoiced!$I$2:$I$8000)</f>
        <v>0</v>
      </c>
      <c r="S1485" s="2">
        <f t="shared" si="71"/>
        <v>0</v>
      </c>
      <c r="T1485" s="28">
        <f>(1-NCW!M1485)</f>
        <v>1</v>
      </c>
    </row>
    <row r="1486" spans="1:20" x14ac:dyDescent="0.2">
      <c r="A1486">
        <v>1486</v>
      </c>
      <c r="B1486" s="9">
        <f>NCW!A1486</f>
        <v>0</v>
      </c>
      <c r="C1486" s="27">
        <f>NCW!B1486</f>
        <v>0</v>
      </c>
      <c r="D1486" s="19">
        <f>NCW!C1486</f>
        <v>0</v>
      </c>
      <c r="E1486" s="9">
        <f>NCW!N1486</f>
        <v>0</v>
      </c>
      <c r="F1486" s="9">
        <f>NCW!A1486</f>
        <v>0</v>
      </c>
      <c r="G1486" s="10">
        <f>NCW!D1486</f>
        <v>0</v>
      </c>
      <c r="H1486" s="15">
        <f>NCW!E1486</f>
        <v>0</v>
      </c>
      <c r="I1486" s="23">
        <f>NCW!F1486</f>
        <v>0</v>
      </c>
      <c r="J1486" s="15">
        <f>NCW!G1486</f>
        <v>0</v>
      </c>
      <c r="K1486" s="15">
        <f>NCW!H1486</f>
        <v>0</v>
      </c>
      <c r="L1486" s="15" t="str">
        <f t="shared" ca="1" si="69"/>
        <v/>
      </c>
      <c r="M1486" s="4">
        <f>NCW!J1486</f>
        <v>0</v>
      </c>
      <c r="N1486" s="6">
        <f>NCW!K1486</f>
        <v>0</v>
      </c>
      <c r="O1486" s="11">
        <f>SUMIF(Invoiced!$C$2:$C$8000, F1486,Invoiced!$H$2:$H$8000)</f>
        <v>0</v>
      </c>
      <c r="P1486" s="18">
        <f t="shared" si="70"/>
        <v>0</v>
      </c>
      <c r="Q1486" s="7">
        <f>NCW!L1486</f>
        <v>0</v>
      </c>
      <c r="R1486" s="12">
        <f>SUMIF(Invoiced!$C$2:$C$8000, F1486,Invoiced!$I$2:$I$8000)</f>
        <v>0</v>
      </c>
      <c r="S1486" s="2">
        <f t="shared" si="71"/>
        <v>0</v>
      </c>
      <c r="T1486" s="28">
        <f>(1-NCW!M1486)</f>
        <v>1</v>
      </c>
    </row>
    <row r="1487" spans="1:20" x14ac:dyDescent="0.2">
      <c r="A1487">
        <v>1487</v>
      </c>
      <c r="B1487" s="9">
        <f>NCW!A1487</f>
        <v>0</v>
      </c>
      <c r="C1487" s="27">
        <f>NCW!B1487</f>
        <v>0</v>
      </c>
      <c r="D1487" s="19">
        <f>NCW!C1487</f>
        <v>0</v>
      </c>
      <c r="E1487" s="9">
        <f>NCW!N1487</f>
        <v>0</v>
      </c>
      <c r="F1487" s="9">
        <f>NCW!A1487</f>
        <v>0</v>
      </c>
      <c r="G1487" s="10">
        <f>NCW!D1487</f>
        <v>0</v>
      </c>
      <c r="H1487" s="15">
        <f>NCW!E1487</f>
        <v>0</v>
      </c>
      <c r="I1487" s="23">
        <f>NCW!F1487</f>
        <v>0</v>
      </c>
      <c r="J1487" s="15">
        <f>NCW!G1487</f>
        <v>0</v>
      </c>
      <c r="K1487" s="15">
        <f>NCW!H1487</f>
        <v>0</v>
      </c>
      <c r="L1487" s="15" t="str">
        <f t="shared" ca="1" si="69"/>
        <v/>
      </c>
      <c r="M1487" s="4">
        <f>NCW!J1487</f>
        <v>0</v>
      </c>
      <c r="N1487" s="6">
        <f>NCW!K1487</f>
        <v>0</v>
      </c>
      <c r="O1487" s="11">
        <f>SUMIF(Invoiced!$C$2:$C$8000, F1487,Invoiced!$H$2:$H$8000)</f>
        <v>0</v>
      </c>
      <c r="P1487" s="18">
        <f t="shared" si="70"/>
        <v>0</v>
      </c>
      <c r="Q1487" s="7">
        <f>NCW!L1487</f>
        <v>0</v>
      </c>
      <c r="R1487" s="12">
        <f>SUMIF(Invoiced!$C$2:$C$8000, F1487,Invoiced!$I$2:$I$8000)</f>
        <v>0</v>
      </c>
      <c r="S1487" s="2">
        <f t="shared" si="71"/>
        <v>0</v>
      </c>
      <c r="T1487" s="28">
        <f>(1-NCW!M1487)</f>
        <v>1</v>
      </c>
    </row>
    <row r="1488" spans="1:20" x14ac:dyDescent="0.2">
      <c r="A1488">
        <v>1488</v>
      </c>
      <c r="B1488" s="9">
        <f>NCW!A1488</f>
        <v>0</v>
      </c>
      <c r="C1488" s="27">
        <f>NCW!B1488</f>
        <v>0</v>
      </c>
      <c r="D1488" s="19">
        <f>NCW!C1488</f>
        <v>0</v>
      </c>
      <c r="E1488" s="9">
        <f>NCW!N1488</f>
        <v>0</v>
      </c>
      <c r="F1488" s="9">
        <f>NCW!A1488</f>
        <v>0</v>
      </c>
      <c r="G1488" s="10">
        <f>NCW!D1488</f>
        <v>0</v>
      </c>
      <c r="H1488" s="15">
        <f>NCW!E1488</f>
        <v>0</v>
      </c>
      <c r="I1488" s="23">
        <f>NCW!F1488</f>
        <v>0</v>
      </c>
      <c r="J1488" s="15">
        <f>NCW!G1488</f>
        <v>0</v>
      </c>
      <c r="K1488" s="15">
        <f>NCW!H1488</f>
        <v>0</v>
      </c>
      <c r="L1488" s="15" t="str">
        <f t="shared" ca="1" si="69"/>
        <v/>
      </c>
      <c r="M1488" s="4">
        <f>NCW!J1488</f>
        <v>0</v>
      </c>
      <c r="N1488" s="6">
        <f>NCW!K1488</f>
        <v>0</v>
      </c>
      <c r="O1488" s="11">
        <f>SUMIF(Invoiced!$C$2:$C$8000, F1488,Invoiced!$H$2:$H$8000)</f>
        <v>0</v>
      </c>
      <c r="P1488" s="18">
        <f t="shared" si="70"/>
        <v>0</v>
      </c>
      <c r="Q1488" s="7">
        <f>NCW!L1488</f>
        <v>0</v>
      </c>
      <c r="R1488" s="12">
        <f>SUMIF(Invoiced!$C$2:$C$8000, F1488,Invoiced!$I$2:$I$8000)</f>
        <v>0</v>
      </c>
      <c r="S1488" s="2">
        <f t="shared" si="71"/>
        <v>0</v>
      </c>
      <c r="T1488" s="28">
        <f>(1-NCW!M1488)</f>
        <v>1</v>
      </c>
    </row>
    <row r="1489" spans="1:20" x14ac:dyDescent="0.2">
      <c r="A1489">
        <v>1489</v>
      </c>
      <c r="B1489" s="9">
        <f>NCW!A1489</f>
        <v>0</v>
      </c>
      <c r="C1489" s="27">
        <f>NCW!B1489</f>
        <v>0</v>
      </c>
      <c r="D1489" s="19">
        <f>NCW!C1489</f>
        <v>0</v>
      </c>
      <c r="E1489" s="9">
        <f>NCW!N1489</f>
        <v>0</v>
      </c>
      <c r="F1489" s="9">
        <f>NCW!A1489</f>
        <v>0</v>
      </c>
      <c r="G1489" s="10">
        <f>NCW!D1489</f>
        <v>0</v>
      </c>
      <c r="H1489" s="15">
        <f>NCW!E1489</f>
        <v>0</v>
      </c>
      <c r="I1489" s="23">
        <f>NCW!F1489</f>
        <v>0</v>
      </c>
      <c r="J1489" s="15">
        <f>NCW!G1489</f>
        <v>0</v>
      </c>
      <c r="K1489" s="15">
        <f>NCW!H1489</f>
        <v>0</v>
      </c>
      <c r="L1489" s="15" t="str">
        <f t="shared" ca="1" si="69"/>
        <v/>
      </c>
      <c r="M1489" s="4">
        <f>NCW!J1489</f>
        <v>0</v>
      </c>
      <c r="N1489" s="6">
        <f>NCW!K1489</f>
        <v>0</v>
      </c>
      <c r="O1489" s="11">
        <f>SUMIF(Invoiced!$C$2:$C$8000, F1489,Invoiced!$H$2:$H$8000)</f>
        <v>0</v>
      </c>
      <c r="P1489" s="18">
        <f t="shared" si="70"/>
        <v>0</v>
      </c>
      <c r="Q1489" s="7">
        <f>NCW!L1489</f>
        <v>0</v>
      </c>
      <c r="R1489" s="12">
        <f>SUMIF(Invoiced!$C$2:$C$8000, F1489,Invoiced!$I$2:$I$8000)</f>
        <v>0</v>
      </c>
      <c r="S1489" s="2">
        <f t="shared" si="71"/>
        <v>0</v>
      </c>
      <c r="T1489" s="28">
        <f>(1-NCW!M1489)</f>
        <v>1</v>
      </c>
    </row>
    <row r="1490" spans="1:20" x14ac:dyDescent="0.2">
      <c r="A1490">
        <v>1490</v>
      </c>
      <c r="B1490" s="9">
        <f>NCW!A1490</f>
        <v>0</v>
      </c>
      <c r="C1490" s="27">
        <f>NCW!B1490</f>
        <v>0</v>
      </c>
      <c r="D1490" s="19">
        <f>NCW!C1490</f>
        <v>0</v>
      </c>
      <c r="E1490" s="9">
        <f>NCW!N1490</f>
        <v>0</v>
      </c>
      <c r="F1490" s="9">
        <f>NCW!A1490</f>
        <v>0</v>
      </c>
      <c r="G1490" s="10">
        <f>NCW!D1490</f>
        <v>0</v>
      </c>
      <c r="H1490" s="15">
        <f>NCW!E1490</f>
        <v>0</v>
      </c>
      <c r="I1490" s="23">
        <f>NCW!F1490</f>
        <v>0</v>
      </c>
      <c r="J1490" s="15">
        <f>NCW!G1490</f>
        <v>0</v>
      </c>
      <c r="K1490" s="15">
        <f>NCW!H1490</f>
        <v>0</v>
      </c>
      <c r="L1490" s="15" t="str">
        <f t="shared" ca="1" si="69"/>
        <v/>
      </c>
      <c r="M1490" s="4">
        <f>NCW!J1490</f>
        <v>0</v>
      </c>
      <c r="N1490" s="6">
        <f>NCW!K1490</f>
        <v>0</v>
      </c>
      <c r="O1490" s="11">
        <f>SUMIF(Invoiced!$C$2:$C$8000, F1490,Invoiced!$H$2:$H$8000)</f>
        <v>0</v>
      </c>
      <c r="P1490" s="18">
        <f t="shared" si="70"/>
        <v>0</v>
      </c>
      <c r="Q1490" s="7">
        <f>NCW!L1490</f>
        <v>0</v>
      </c>
      <c r="R1490" s="12">
        <f>SUMIF(Invoiced!$C$2:$C$8000, F1490,Invoiced!$I$2:$I$8000)</f>
        <v>0</v>
      </c>
      <c r="S1490" s="2">
        <f t="shared" si="71"/>
        <v>0</v>
      </c>
      <c r="T1490" s="28">
        <f>(1-NCW!M1490)</f>
        <v>1</v>
      </c>
    </row>
    <row r="1491" spans="1:20" x14ac:dyDescent="0.2">
      <c r="A1491">
        <v>1491</v>
      </c>
      <c r="B1491" s="9">
        <f>NCW!A1491</f>
        <v>0</v>
      </c>
      <c r="C1491" s="27">
        <f>NCW!B1491</f>
        <v>0</v>
      </c>
      <c r="D1491" s="19">
        <f>NCW!C1491</f>
        <v>0</v>
      </c>
      <c r="E1491" s="9">
        <f>NCW!N1491</f>
        <v>0</v>
      </c>
      <c r="F1491" s="9">
        <f>NCW!A1491</f>
        <v>0</v>
      </c>
      <c r="G1491" s="10">
        <f>NCW!D1491</f>
        <v>0</v>
      </c>
      <c r="H1491" s="15">
        <f>NCW!E1491</f>
        <v>0</v>
      </c>
      <c r="I1491" s="23">
        <f>NCW!F1491</f>
        <v>0</v>
      </c>
      <c r="J1491" s="15">
        <f>NCW!G1491</f>
        <v>0</v>
      </c>
      <c r="K1491" s="15">
        <f>NCW!H1491</f>
        <v>0</v>
      </c>
      <c r="L1491" s="15" t="str">
        <f t="shared" ca="1" si="69"/>
        <v/>
      </c>
      <c r="M1491" s="4">
        <f>NCW!J1491</f>
        <v>0</v>
      </c>
      <c r="N1491" s="6">
        <f>NCW!K1491</f>
        <v>0</v>
      </c>
      <c r="O1491" s="11">
        <f>SUMIF(Invoiced!$C$2:$C$8000, F1491,Invoiced!$H$2:$H$8000)</f>
        <v>0</v>
      </c>
      <c r="P1491" s="18">
        <f t="shared" si="70"/>
        <v>0</v>
      </c>
      <c r="Q1491" s="7">
        <f>NCW!L1491</f>
        <v>0</v>
      </c>
      <c r="R1491" s="12">
        <f>SUMIF(Invoiced!$C$2:$C$8000, F1491,Invoiced!$I$2:$I$8000)</f>
        <v>0</v>
      </c>
      <c r="S1491" s="2">
        <f t="shared" si="71"/>
        <v>0</v>
      </c>
      <c r="T1491" s="28">
        <f>(1-NCW!M1491)</f>
        <v>1</v>
      </c>
    </row>
    <row r="1492" spans="1:20" x14ac:dyDescent="0.2">
      <c r="A1492">
        <v>1492</v>
      </c>
      <c r="B1492" s="9">
        <f>NCW!A1492</f>
        <v>0</v>
      </c>
      <c r="C1492" s="27">
        <f>NCW!B1492</f>
        <v>0</v>
      </c>
      <c r="D1492" s="19">
        <f>NCW!C1492</f>
        <v>0</v>
      </c>
      <c r="E1492" s="9">
        <f>NCW!N1492</f>
        <v>0</v>
      </c>
      <c r="F1492" s="9">
        <f>NCW!A1492</f>
        <v>0</v>
      </c>
      <c r="G1492" s="10">
        <f>NCW!D1492</f>
        <v>0</v>
      </c>
      <c r="H1492" s="15">
        <f>NCW!E1492</f>
        <v>0</v>
      </c>
      <c r="I1492" s="23">
        <f>NCW!F1492</f>
        <v>0</v>
      </c>
      <c r="J1492" s="15">
        <f>NCW!G1492</f>
        <v>0</v>
      </c>
      <c r="K1492" s="15">
        <f>NCW!H1492</f>
        <v>0</v>
      </c>
      <c r="L1492" s="15" t="str">
        <f t="shared" ca="1" si="69"/>
        <v/>
      </c>
      <c r="M1492" s="4">
        <f>NCW!J1492</f>
        <v>0</v>
      </c>
      <c r="N1492" s="6">
        <f>NCW!K1492</f>
        <v>0</v>
      </c>
      <c r="O1492" s="11">
        <f>SUMIF(Invoiced!$C$2:$C$8000, F1492,Invoiced!$H$2:$H$8000)</f>
        <v>0</v>
      </c>
      <c r="P1492" s="18">
        <f t="shared" si="70"/>
        <v>0</v>
      </c>
      <c r="Q1492" s="7">
        <f>NCW!L1492</f>
        <v>0</v>
      </c>
      <c r="R1492" s="12">
        <f>SUMIF(Invoiced!$C$2:$C$8000, F1492,Invoiced!$I$2:$I$8000)</f>
        <v>0</v>
      </c>
      <c r="S1492" s="2">
        <f t="shared" si="71"/>
        <v>0</v>
      </c>
      <c r="T1492" s="28">
        <f>(1-NCW!M1492)</f>
        <v>1</v>
      </c>
    </row>
    <row r="1493" spans="1:20" x14ac:dyDescent="0.2">
      <c r="A1493">
        <v>1493</v>
      </c>
      <c r="B1493" s="9">
        <f>NCW!A1493</f>
        <v>0</v>
      </c>
      <c r="C1493" s="27">
        <f>NCW!B1493</f>
        <v>0</v>
      </c>
      <c r="D1493" s="19">
        <f>NCW!C1493</f>
        <v>0</v>
      </c>
      <c r="E1493" s="9">
        <f>NCW!N1493</f>
        <v>0</v>
      </c>
      <c r="F1493" s="9">
        <f>NCW!A1493</f>
        <v>0</v>
      </c>
      <c r="G1493" s="10">
        <f>NCW!D1493</f>
        <v>0</v>
      </c>
      <c r="H1493" s="15">
        <f>NCW!E1493</f>
        <v>0</v>
      </c>
      <c r="I1493" s="23">
        <f>NCW!F1493</f>
        <v>0</v>
      </c>
      <c r="J1493" s="15">
        <f>NCW!G1493</f>
        <v>0</v>
      </c>
      <c r="K1493" s="15">
        <f>NCW!H1493</f>
        <v>0</v>
      </c>
      <c r="L1493" s="15" t="str">
        <f t="shared" ca="1" si="69"/>
        <v/>
      </c>
      <c r="M1493" s="4">
        <f>NCW!J1493</f>
        <v>0</v>
      </c>
      <c r="N1493" s="6">
        <f>NCW!K1493</f>
        <v>0</v>
      </c>
      <c r="O1493" s="11">
        <f>SUMIF(Invoiced!$C$2:$C$8000, F1493,Invoiced!$H$2:$H$8000)</f>
        <v>0</v>
      </c>
      <c r="P1493" s="18">
        <f t="shared" si="70"/>
        <v>0</v>
      </c>
      <c r="Q1493" s="7">
        <f>NCW!L1493</f>
        <v>0</v>
      </c>
      <c r="R1493" s="12">
        <f>SUMIF(Invoiced!$C$2:$C$8000, F1493,Invoiced!$I$2:$I$8000)</f>
        <v>0</v>
      </c>
      <c r="S1493" s="2">
        <f t="shared" si="71"/>
        <v>0</v>
      </c>
      <c r="T1493" s="28">
        <f>(1-NCW!M1493)</f>
        <v>1</v>
      </c>
    </row>
    <row r="1494" spans="1:20" x14ac:dyDescent="0.2">
      <c r="A1494">
        <v>1494</v>
      </c>
      <c r="B1494" s="9">
        <f>NCW!A1494</f>
        <v>0</v>
      </c>
      <c r="C1494" s="27">
        <f>NCW!B1494</f>
        <v>0</v>
      </c>
      <c r="D1494" s="19">
        <f>NCW!C1494</f>
        <v>0</v>
      </c>
      <c r="E1494" s="9">
        <f>NCW!N1494</f>
        <v>0</v>
      </c>
      <c r="F1494" s="9">
        <f>NCW!A1494</f>
        <v>0</v>
      </c>
      <c r="G1494" s="10">
        <f>NCW!D1494</f>
        <v>0</v>
      </c>
      <c r="H1494" s="15">
        <f>NCW!E1494</f>
        <v>0</v>
      </c>
      <c r="I1494" s="23">
        <f>NCW!F1494</f>
        <v>0</v>
      </c>
      <c r="J1494" s="15">
        <f>NCW!G1494</f>
        <v>0</v>
      </c>
      <c r="K1494" s="15">
        <f>NCW!H1494</f>
        <v>0</v>
      </c>
      <c r="L1494" s="15" t="str">
        <f t="shared" ca="1" si="69"/>
        <v/>
      </c>
      <c r="M1494" s="4">
        <f>NCW!J1494</f>
        <v>0</v>
      </c>
      <c r="N1494" s="6">
        <f>NCW!K1494</f>
        <v>0</v>
      </c>
      <c r="O1494" s="11">
        <f>SUMIF(Invoiced!$C$2:$C$8000, F1494,Invoiced!$H$2:$H$8000)</f>
        <v>0</v>
      </c>
      <c r="P1494" s="18">
        <f t="shared" si="70"/>
        <v>0</v>
      </c>
      <c r="Q1494" s="7">
        <f>NCW!L1494</f>
        <v>0</v>
      </c>
      <c r="R1494" s="12">
        <f>SUMIF(Invoiced!$C$2:$C$8000, F1494,Invoiced!$I$2:$I$8000)</f>
        <v>0</v>
      </c>
      <c r="S1494" s="2">
        <f t="shared" si="71"/>
        <v>0</v>
      </c>
      <c r="T1494" s="28">
        <f>(1-NCW!M1494)</f>
        <v>1</v>
      </c>
    </row>
    <row r="1495" spans="1:20" x14ac:dyDescent="0.2">
      <c r="A1495">
        <v>1495</v>
      </c>
      <c r="B1495" s="9">
        <f>NCW!A1495</f>
        <v>0</v>
      </c>
      <c r="C1495" s="27">
        <f>NCW!B1495</f>
        <v>0</v>
      </c>
      <c r="D1495" s="19">
        <f>NCW!C1495</f>
        <v>0</v>
      </c>
      <c r="E1495" s="9">
        <f>NCW!N1495</f>
        <v>0</v>
      </c>
      <c r="F1495" s="9">
        <f>NCW!A1495</f>
        <v>0</v>
      </c>
      <c r="G1495" s="10">
        <f>NCW!D1495</f>
        <v>0</v>
      </c>
      <c r="H1495" s="15">
        <f>NCW!E1495</f>
        <v>0</v>
      </c>
      <c r="I1495" s="23">
        <f>NCW!F1495</f>
        <v>0</v>
      </c>
      <c r="J1495" s="15">
        <f>NCW!G1495</f>
        <v>0</v>
      </c>
      <c r="K1495" s="15">
        <f>NCW!H1495</f>
        <v>0</v>
      </c>
      <c r="L1495" s="15" t="str">
        <f t="shared" ca="1" si="69"/>
        <v/>
      </c>
      <c r="M1495" s="4">
        <f>NCW!J1495</f>
        <v>0</v>
      </c>
      <c r="N1495" s="6">
        <f>NCW!K1495</f>
        <v>0</v>
      </c>
      <c r="O1495" s="11">
        <f>SUMIF(Invoiced!$C$2:$C$8000, F1495,Invoiced!$H$2:$H$8000)</f>
        <v>0</v>
      </c>
      <c r="P1495" s="18">
        <f t="shared" si="70"/>
        <v>0</v>
      </c>
      <c r="Q1495" s="7">
        <f>NCW!L1495</f>
        <v>0</v>
      </c>
      <c r="R1495" s="12">
        <f>SUMIF(Invoiced!$C$2:$C$8000, F1495,Invoiced!$I$2:$I$8000)</f>
        <v>0</v>
      </c>
      <c r="S1495" s="2">
        <f t="shared" si="71"/>
        <v>0</v>
      </c>
      <c r="T1495" s="28">
        <f>(1-NCW!M1495)</f>
        <v>1</v>
      </c>
    </row>
    <row r="1496" spans="1:20" x14ac:dyDescent="0.2">
      <c r="A1496">
        <v>1496</v>
      </c>
      <c r="B1496" s="9">
        <f>NCW!A1496</f>
        <v>0</v>
      </c>
      <c r="C1496" s="27">
        <f>NCW!B1496</f>
        <v>0</v>
      </c>
      <c r="D1496" s="19">
        <f>NCW!C1496</f>
        <v>0</v>
      </c>
      <c r="E1496" s="9">
        <f>NCW!N1496</f>
        <v>0</v>
      </c>
      <c r="F1496" s="9">
        <f>NCW!A1496</f>
        <v>0</v>
      </c>
      <c r="G1496" s="10">
        <f>NCW!D1496</f>
        <v>0</v>
      </c>
      <c r="H1496" s="15">
        <f>NCW!E1496</f>
        <v>0</v>
      </c>
      <c r="I1496" s="23">
        <f>NCW!F1496</f>
        <v>0</v>
      </c>
      <c r="J1496" s="15">
        <f>NCW!G1496</f>
        <v>0</v>
      </c>
      <c r="K1496" s="15">
        <f>NCW!H1496</f>
        <v>0</v>
      </c>
      <c r="L1496" s="15" t="str">
        <f t="shared" ca="1" si="69"/>
        <v/>
      </c>
      <c r="M1496" s="4">
        <f>NCW!J1496</f>
        <v>0</v>
      </c>
      <c r="N1496" s="6">
        <f>NCW!K1496</f>
        <v>0</v>
      </c>
      <c r="O1496" s="11">
        <f>SUMIF(Invoiced!$C$2:$C$8000, F1496,Invoiced!$H$2:$H$8000)</f>
        <v>0</v>
      </c>
      <c r="P1496" s="18">
        <f t="shared" si="70"/>
        <v>0</v>
      </c>
      <c r="Q1496" s="7">
        <f>NCW!L1496</f>
        <v>0</v>
      </c>
      <c r="R1496" s="12">
        <f>SUMIF(Invoiced!$C$2:$C$8000, F1496,Invoiced!$I$2:$I$8000)</f>
        <v>0</v>
      </c>
      <c r="S1496" s="2">
        <f t="shared" si="71"/>
        <v>0</v>
      </c>
      <c r="T1496" s="28">
        <f>(1-NCW!M1496)</f>
        <v>1</v>
      </c>
    </row>
    <row r="1497" spans="1:20" x14ac:dyDescent="0.2">
      <c r="A1497">
        <v>1497</v>
      </c>
      <c r="B1497" s="9">
        <f>NCW!A1497</f>
        <v>0</v>
      </c>
      <c r="C1497" s="27">
        <f>NCW!B1497</f>
        <v>0</v>
      </c>
      <c r="D1497" s="19">
        <f>NCW!C1497</f>
        <v>0</v>
      </c>
      <c r="E1497" s="9">
        <f>NCW!N1497</f>
        <v>0</v>
      </c>
      <c r="F1497" s="9">
        <f>NCW!A1497</f>
        <v>0</v>
      </c>
      <c r="G1497" s="10">
        <f>NCW!D1497</f>
        <v>0</v>
      </c>
      <c r="H1497" s="15">
        <f>NCW!E1497</f>
        <v>0</v>
      </c>
      <c r="I1497" s="23">
        <f>NCW!F1497</f>
        <v>0</v>
      </c>
      <c r="J1497" s="15">
        <f>NCW!G1497</f>
        <v>0</v>
      </c>
      <c r="K1497" s="15">
        <f>NCW!H1497</f>
        <v>0</v>
      </c>
      <c r="L1497" s="15" t="str">
        <f t="shared" ca="1" si="69"/>
        <v/>
      </c>
      <c r="M1497" s="4">
        <f>NCW!J1497</f>
        <v>0</v>
      </c>
      <c r="N1497" s="6">
        <f>NCW!K1497</f>
        <v>0</v>
      </c>
      <c r="O1497" s="11">
        <f>SUMIF(Invoiced!$C$2:$C$8000, F1497,Invoiced!$H$2:$H$8000)</f>
        <v>0</v>
      </c>
      <c r="P1497" s="18">
        <f t="shared" si="70"/>
        <v>0</v>
      </c>
      <c r="Q1497" s="7">
        <f>NCW!L1497</f>
        <v>0</v>
      </c>
      <c r="R1497" s="12">
        <f>SUMIF(Invoiced!$C$2:$C$8000, F1497,Invoiced!$I$2:$I$8000)</f>
        <v>0</v>
      </c>
      <c r="S1497" s="2">
        <f t="shared" si="71"/>
        <v>0</v>
      </c>
      <c r="T1497" s="28">
        <f>(1-NCW!M1497)</f>
        <v>1</v>
      </c>
    </row>
    <row r="1498" spans="1:20" x14ac:dyDescent="0.2">
      <c r="A1498">
        <v>1498</v>
      </c>
      <c r="B1498" s="9">
        <f>NCW!A1498</f>
        <v>0</v>
      </c>
      <c r="C1498" s="27">
        <f>NCW!B1498</f>
        <v>0</v>
      </c>
      <c r="D1498" s="19">
        <f>NCW!C1498</f>
        <v>0</v>
      </c>
      <c r="E1498" s="9">
        <f>NCW!N1498</f>
        <v>0</v>
      </c>
      <c r="F1498" s="9">
        <f>NCW!A1498</f>
        <v>0</v>
      </c>
      <c r="G1498" s="10">
        <f>NCW!D1498</f>
        <v>0</v>
      </c>
      <c r="H1498" s="15">
        <f>NCW!E1498</f>
        <v>0</v>
      </c>
      <c r="I1498" s="23">
        <f>NCW!F1498</f>
        <v>0</v>
      </c>
      <c r="J1498" s="15">
        <f>NCW!G1498</f>
        <v>0</v>
      </c>
      <c r="K1498" s="15">
        <f>NCW!H1498</f>
        <v>0</v>
      </c>
      <c r="L1498" s="15" t="str">
        <f t="shared" ca="1" si="69"/>
        <v/>
      </c>
      <c r="M1498" s="4">
        <f>NCW!J1498</f>
        <v>0</v>
      </c>
      <c r="N1498" s="6">
        <f>NCW!K1498</f>
        <v>0</v>
      </c>
      <c r="O1498" s="11">
        <f>SUMIF(Invoiced!$C$2:$C$8000, F1498,Invoiced!$H$2:$H$8000)</f>
        <v>0</v>
      </c>
      <c r="P1498" s="18">
        <f t="shared" si="70"/>
        <v>0</v>
      </c>
      <c r="Q1498" s="7">
        <f>NCW!L1498</f>
        <v>0</v>
      </c>
      <c r="R1498" s="12">
        <f>SUMIF(Invoiced!$C$2:$C$8000, F1498,Invoiced!$I$2:$I$8000)</f>
        <v>0</v>
      </c>
      <c r="S1498" s="2">
        <f t="shared" si="71"/>
        <v>0</v>
      </c>
      <c r="T1498" s="28">
        <f>(1-NCW!M1498)</f>
        <v>1</v>
      </c>
    </row>
    <row r="1499" spans="1:20" x14ac:dyDescent="0.2">
      <c r="A1499">
        <v>1499</v>
      </c>
      <c r="B1499" s="9">
        <f>NCW!A1499</f>
        <v>0</v>
      </c>
      <c r="C1499" s="27">
        <f>NCW!B1499</f>
        <v>0</v>
      </c>
      <c r="D1499" s="19">
        <f>NCW!C1499</f>
        <v>0</v>
      </c>
      <c r="E1499" s="9">
        <f>NCW!N1499</f>
        <v>0</v>
      </c>
      <c r="F1499" s="9">
        <f>NCW!A1499</f>
        <v>0</v>
      </c>
      <c r="G1499" s="10">
        <f>NCW!D1499</f>
        <v>0</v>
      </c>
      <c r="H1499" s="15">
        <f>NCW!E1499</f>
        <v>0</v>
      </c>
      <c r="I1499" s="23">
        <f>NCW!F1499</f>
        <v>0</v>
      </c>
      <c r="J1499" s="15">
        <f>NCW!G1499</f>
        <v>0</v>
      </c>
      <c r="K1499" s="15">
        <f>NCW!H1499</f>
        <v>0</v>
      </c>
      <c r="L1499" s="15" t="str">
        <f t="shared" ca="1" si="69"/>
        <v/>
      </c>
      <c r="M1499" s="4">
        <f>NCW!J1499</f>
        <v>0</v>
      </c>
      <c r="N1499" s="6">
        <f>NCW!K1499</f>
        <v>0</v>
      </c>
      <c r="O1499" s="11">
        <f>SUMIF(Invoiced!$C$2:$C$8000, F1499,Invoiced!$H$2:$H$8000)</f>
        <v>0</v>
      </c>
      <c r="P1499" s="18">
        <f t="shared" si="70"/>
        <v>0</v>
      </c>
      <c r="Q1499" s="7">
        <f>NCW!L1499</f>
        <v>0</v>
      </c>
      <c r="R1499" s="12">
        <f>SUMIF(Invoiced!$C$2:$C$8000, F1499,Invoiced!$I$2:$I$8000)</f>
        <v>0</v>
      </c>
      <c r="S1499" s="2">
        <f t="shared" si="71"/>
        <v>0</v>
      </c>
      <c r="T1499" s="28">
        <f>(1-NCW!M1499)</f>
        <v>1</v>
      </c>
    </row>
    <row r="1500" spans="1:20" x14ac:dyDescent="0.2">
      <c r="A1500">
        <v>1500</v>
      </c>
      <c r="B1500" s="9">
        <f>NCW!A1500</f>
        <v>0</v>
      </c>
      <c r="C1500" s="27">
        <f>NCW!B1500</f>
        <v>0</v>
      </c>
      <c r="D1500" s="19">
        <f>NCW!C1500</f>
        <v>0</v>
      </c>
      <c r="E1500" s="9">
        <f>NCW!N1500</f>
        <v>0</v>
      </c>
      <c r="F1500" s="9">
        <f>NCW!A1500</f>
        <v>0</v>
      </c>
      <c r="G1500" s="10">
        <f>NCW!D1500</f>
        <v>0</v>
      </c>
      <c r="H1500" s="15">
        <f>NCW!E1500</f>
        <v>0</v>
      </c>
      <c r="I1500" s="23">
        <f>NCW!F1500</f>
        <v>0</v>
      </c>
      <c r="J1500" s="15">
        <f>NCW!G1500</f>
        <v>0</v>
      </c>
      <c r="K1500" s="15">
        <f>NCW!H1500</f>
        <v>0</v>
      </c>
      <c r="L1500" s="15" t="str">
        <f t="shared" ca="1" si="69"/>
        <v/>
      </c>
      <c r="M1500" s="4">
        <f>NCW!J1500</f>
        <v>0</v>
      </c>
      <c r="N1500" s="6">
        <f>NCW!K1500</f>
        <v>0</v>
      </c>
      <c r="O1500" s="11">
        <f>SUMIF(Invoiced!$C$2:$C$8000, F1500,Invoiced!$H$2:$H$8000)</f>
        <v>0</v>
      </c>
      <c r="P1500" s="18">
        <f t="shared" si="70"/>
        <v>0</v>
      </c>
      <c r="Q1500" s="7">
        <f>NCW!L1500</f>
        <v>0</v>
      </c>
      <c r="R1500" s="12">
        <f>SUMIF(Invoiced!$C$2:$C$8000, F1500,Invoiced!$I$2:$I$8000)</f>
        <v>0</v>
      </c>
      <c r="S1500" s="2">
        <f t="shared" si="71"/>
        <v>0</v>
      </c>
      <c r="T1500" s="28">
        <f>(1-NCW!M1500)</f>
        <v>1</v>
      </c>
    </row>
    <row r="1501" spans="1:20" x14ac:dyDescent="0.2">
      <c r="A1501">
        <v>1501</v>
      </c>
      <c r="B1501" s="9">
        <f>NCW!A1501</f>
        <v>0</v>
      </c>
      <c r="C1501" s="27">
        <f>NCW!B1501</f>
        <v>0</v>
      </c>
      <c r="D1501" s="19">
        <f>NCW!C1501</f>
        <v>0</v>
      </c>
      <c r="E1501" s="9">
        <f>NCW!N1501</f>
        <v>0</v>
      </c>
      <c r="F1501" s="9">
        <f>NCW!A1501</f>
        <v>0</v>
      </c>
      <c r="G1501" s="10">
        <f>NCW!D1501</f>
        <v>0</v>
      </c>
      <c r="H1501" s="15">
        <f>NCW!E1501</f>
        <v>0</v>
      </c>
      <c r="I1501" s="23">
        <f>NCW!F1501</f>
        <v>0</v>
      </c>
      <c r="J1501" s="15">
        <f>NCW!G1501</f>
        <v>0</v>
      </c>
      <c r="K1501" s="15">
        <f>NCW!H1501</f>
        <v>0</v>
      </c>
      <c r="L1501" s="15" t="str">
        <f t="shared" ca="1" si="69"/>
        <v/>
      </c>
      <c r="M1501" s="4">
        <f>NCW!J1501</f>
        <v>0</v>
      </c>
      <c r="N1501" s="6">
        <f>NCW!K1501</f>
        <v>0</v>
      </c>
      <c r="O1501" s="11">
        <f>SUMIF(Invoiced!$C$2:$C$8000, F1501,Invoiced!$H$2:$H$8000)</f>
        <v>0</v>
      </c>
      <c r="P1501" s="18">
        <f t="shared" si="70"/>
        <v>0</v>
      </c>
      <c r="Q1501" s="7">
        <f>NCW!L1501</f>
        <v>0</v>
      </c>
      <c r="R1501" s="12">
        <f>SUMIF(Invoiced!$C$2:$C$8000, F1501,Invoiced!$I$2:$I$8000)</f>
        <v>0</v>
      </c>
      <c r="S1501" s="2">
        <f t="shared" si="71"/>
        <v>0</v>
      </c>
      <c r="T1501" s="28">
        <f>(1-NCW!M1501)</f>
        <v>1</v>
      </c>
    </row>
    <row r="1502" spans="1:20" x14ac:dyDescent="0.2">
      <c r="A1502">
        <v>1502</v>
      </c>
      <c r="B1502" s="9">
        <f>NCW!A1502</f>
        <v>0</v>
      </c>
      <c r="C1502" s="27">
        <f>NCW!B1502</f>
        <v>0</v>
      </c>
      <c r="D1502" s="19">
        <f>NCW!C1502</f>
        <v>0</v>
      </c>
      <c r="E1502" s="9">
        <f>NCW!N1502</f>
        <v>0</v>
      </c>
      <c r="F1502" s="9">
        <f>NCW!A1502</f>
        <v>0</v>
      </c>
      <c r="G1502" s="10">
        <f>NCW!D1502</f>
        <v>0</v>
      </c>
      <c r="H1502" s="15">
        <f>NCW!E1502</f>
        <v>0</v>
      </c>
      <c r="I1502" s="23">
        <f>NCW!F1502</f>
        <v>0</v>
      </c>
      <c r="J1502" s="15">
        <f>NCW!G1502</f>
        <v>0</v>
      </c>
      <c r="K1502" s="15">
        <f>NCW!H1502</f>
        <v>0</v>
      </c>
      <c r="L1502" s="15" t="str">
        <f t="shared" ca="1" si="69"/>
        <v/>
      </c>
      <c r="M1502" s="4">
        <f>NCW!J1502</f>
        <v>0</v>
      </c>
      <c r="N1502" s="6">
        <f>NCW!K1502</f>
        <v>0</v>
      </c>
      <c r="O1502" s="11">
        <f>SUMIF(Invoiced!$C$2:$C$8000, F1502,Invoiced!$H$2:$H$8000)</f>
        <v>0</v>
      </c>
      <c r="P1502" s="18">
        <f t="shared" si="70"/>
        <v>0</v>
      </c>
      <c r="Q1502" s="7">
        <f>NCW!L1502</f>
        <v>0</v>
      </c>
      <c r="R1502" s="12">
        <f>SUMIF(Invoiced!$C$2:$C$8000, F1502,Invoiced!$I$2:$I$8000)</f>
        <v>0</v>
      </c>
      <c r="S1502" s="2">
        <f t="shared" si="71"/>
        <v>0</v>
      </c>
      <c r="T1502" s="28">
        <f>(1-NCW!M1502)</f>
        <v>1</v>
      </c>
    </row>
    <row r="1503" spans="1:20" x14ac:dyDescent="0.2">
      <c r="A1503">
        <v>1503</v>
      </c>
      <c r="B1503" s="9">
        <f>NCW!A1503</f>
        <v>0</v>
      </c>
      <c r="C1503" s="27">
        <f>NCW!B1503</f>
        <v>0</v>
      </c>
      <c r="D1503" s="19">
        <f>NCW!C1503</f>
        <v>0</v>
      </c>
      <c r="E1503" s="9">
        <f>NCW!N1503</f>
        <v>0</v>
      </c>
      <c r="F1503" s="9">
        <f>NCW!A1503</f>
        <v>0</v>
      </c>
      <c r="G1503" s="10">
        <f>NCW!D1503</f>
        <v>0</v>
      </c>
      <c r="H1503" s="15">
        <f>NCW!E1503</f>
        <v>0</v>
      </c>
      <c r="I1503" s="23">
        <f>NCW!F1503</f>
        <v>0</v>
      </c>
      <c r="J1503" s="15">
        <f>NCW!G1503</f>
        <v>0</v>
      </c>
      <c r="K1503" s="15">
        <f>NCW!H1503</f>
        <v>0</v>
      </c>
      <c r="L1503" s="15" t="str">
        <f t="shared" ca="1" si="69"/>
        <v/>
      </c>
      <c r="M1503" s="4">
        <f>NCW!J1503</f>
        <v>0</v>
      </c>
      <c r="N1503" s="6">
        <f>NCW!K1503</f>
        <v>0</v>
      </c>
      <c r="O1503" s="11">
        <f>SUMIF(Invoiced!$C$2:$C$8000, F1503,Invoiced!$H$2:$H$8000)</f>
        <v>0</v>
      </c>
      <c r="P1503" s="18">
        <f t="shared" si="70"/>
        <v>0</v>
      </c>
      <c r="Q1503" s="7">
        <f>NCW!L1503</f>
        <v>0</v>
      </c>
      <c r="R1503" s="12">
        <f>SUMIF(Invoiced!$C$2:$C$8000, F1503,Invoiced!$I$2:$I$8000)</f>
        <v>0</v>
      </c>
      <c r="S1503" s="2">
        <f t="shared" si="71"/>
        <v>0</v>
      </c>
      <c r="T1503" s="28">
        <f>(1-NCW!M1503)</f>
        <v>1</v>
      </c>
    </row>
    <row r="1504" spans="1:20" x14ac:dyDescent="0.2">
      <c r="A1504">
        <v>1504</v>
      </c>
      <c r="B1504" s="9">
        <f>NCW!A1504</f>
        <v>0</v>
      </c>
      <c r="C1504" s="27">
        <f>NCW!B1504</f>
        <v>0</v>
      </c>
      <c r="D1504" s="19">
        <f>NCW!C1504</f>
        <v>0</v>
      </c>
      <c r="E1504" s="9">
        <f>NCW!N1504</f>
        <v>0</v>
      </c>
      <c r="F1504" s="9">
        <f>NCW!A1504</f>
        <v>0</v>
      </c>
      <c r="G1504" s="10">
        <f>NCW!D1504</f>
        <v>0</v>
      </c>
      <c r="H1504" s="15">
        <f>NCW!E1504</f>
        <v>0</v>
      </c>
      <c r="I1504" s="23">
        <f>NCW!F1504</f>
        <v>0</v>
      </c>
      <c r="J1504" s="15">
        <f>NCW!G1504</f>
        <v>0</v>
      </c>
      <c r="K1504" s="15">
        <f>NCW!H1504</f>
        <v>0</v>
      </c>
      <c r="L1504" s="15" t="str">
        <f t="shared" ca="1" si="69"/>
        <v/>
      </c>
      <c r="M1504" s="4">
        <f>NCW!J1504</f>
        <v>0</v>
      </c>
      <c r="N1504" s="6">
        <f>NCW!K1504</f>
        <v>0</v>
      </c>
      <c r="O1504" s="11">
        <f>SUMIF(Invoiced!$C$2:$C$8000, F1504,Invoiced!$H$2:$H$8000)</f>
        <v>0</v>
      </c>
      <c r="P1504" s="18">
        <f t="shared" si="70"/>
        <v>0</v>
      </c>
      <c r="Q1504" s="7">
        <f>NCW!L1504</f>
        <v>0</v>
      </c>
      <c r="R1504" s="12">
        <f>SUMIF(Invoiced!$C$2:$C$8000, F1504,Invoiced!$I$2:$I$8000)</f>
        <v>0</v>
      </c>
      <c r="S1504" s="2">
        <f t="shared" si="71"/>
        <v>0</v>
      </c>
      <c r="T1504" s="28">
        <f>(1-NCW!M1504)</f>
        <v>1</v>
      </c>
    </row>
    <row r="1505" spans="1:20" x14ac:dyDescent="0.2">
      <c r="A1505">
        <v>1505</v>
      </c>
      <c r="B1505" s="9">
        <f>NCW!A1505</f>
        <v>0</v>
      </c>
      <c r="C1505" s="27">
        <f>NCW!B1505</f>
        <v>0</v>
      </c>
      <c r="D1505" s="19">
        <f>NCW!C1505</f>
        <v>0</v>
      </c>
      <c r="E1505" s="9">
        <f>NCW!N1505</f>
        <v>0</v>
      </c>
      <c r="F1505" s="9">
        <f>NCW!A1505</f>
        <v>0</v>
      </c>
      <c r="G1505" s="10">
        <f>NCW!D1505</f>
        <v>0</v>
      </c>
      <c r="H1505" s="15">
        <f>NCW!E1505</f>
        <v>0</v>
      </c>
      <c r="I1505" s="23">
        <f>NCW!F1505</f>
        <v>0</v>
      </c>
      <c r="J1505" s="15">
        <f>NCW!G1505</f>
        <v>0</v>
      </c>
      <c r="K1505" s="15">
        <f>NCW!H1505</f>
        <v>0</v>
      </c>
      <c r="L1505" s="15" t="str">
        <f t="shared" ca="1" si="69"/>
        <v/>
      </c>
      <c r="M1505" s="4">
        <f>NCW!J1505</f>
        <v>0</v>
      </c>
      <c r="N1505" s="6">
        <f>NCW!K1505</f>
        <v>0</v>
      </c>
      <c r="O1505" s="11">
        <f>SUMIF(Invoiced!$C$2:$C$8000, F1505,Invoiced!$H$2:$H$8000)</f>
        <v>0</v>
      </c>
      <c r="P1505" s="18">
        <f t="shared" si="70"/>
        <v>0</v>
      </c>
      <c r="Q1505" s="7">
        <f>NCW!L1505</f>
        <v>0</v>
      </c>
      <c r="R1505" s="12">
        <f>SUMIF(Invoiced!$C$2:$C$8000, F1505,Invoiced!$I$2:$I$8000)</f>
        <v>0</v>
      </c>
      <c r="S1505" s="2">
        <f t="shared" si="71"/>
        <v>0</v>
      </c>
      <c r="T1505" s="28">
        <f>(1-NCW!M1505)</f>
        <v>1</v>
      </c>
    </row>
    <row r="1506" spans="1:20" x14ac:dyDescent="0.2">
      <c r="A1506">
        <v>1506</v>
      </c>
      <c r="B1506" s="9">
        <f>NCW!A1506</f>
        <v>0</v>
      </c>
      <c r="C1506" s="27">
        <f>NCW!B1506</f>
        <v>0</v>
      </c>
      <c r="D1506" s="19">
        <f>NCW!C1506</f>
        <v>0</v>
      </c>
      <c r="E1506" s="9">
        <f>NCW!N1506</f>
        <v>0</v>
      </c>
      <c r="F1506" s="9">
        <f>NCW!A1506</f>
        <v>0</v>
      </c>
      <c r="G1506" s="10">
        <f>NCW!D1506</f>
        <v>0</v>
      </c>
      <c r="H1506" s="15">
        <f>NCW!E1506</f>
        <v>0</v>
      </c>
      <c r="I1506" s="23">
        <f>NCW!F1506</f>
        <v>0</v>
      </c>
      <c r="J1506" s="15">
        <f>NCW!G1506</f>
        <v>0</v>
      </c>
      <c r="K1506" s="15">
        <f>NCW!H1506</f>
        <v>0</v>
      </c>
      <c r="L1506" s="15" t="str">
        <f t="shared" ca="1" si="69"/>
        <v/>
      </c>
      <c r="M1506" s="4">
        <f>NCW!J1506</f>
        <v>0</v>
      </c>
      <c r="N1506" s="6">
        <f>NCW!K1506</f>
        <v>0</v>
      </c>
      <c r="O1506" s="11">
        <f>SUMIF(Invoiced!$C$2:$C$8000, F1506,Invoiced!$H$2:$H$8000)</f>
        <v>0</v>
      </c>
      <c r="P1506" s="18">
        <f t="shared" si="70"/>
        <v>0</v>
      </c>
      <c r="Q1506" s="7">
        <f>NCW!L1506</f>
        <v>0</v>
      </c>
      <c r="R1506" s="12">
        <f>SUMIF(Invoiced!$C$2:$C$8000, F1506,Invoiced!$I$2:$I$8000)</f>
        <v>0</v>
      </c>
      <c r="S1506" s="2">
        <f t="shared" si="71"/>
        <v>0</v>
      </c>
      <c r="T1506" s="28">
        <f>(1-NCW!M1506)</f>
        <v>1</v>
      </c>
    </row>
    <row r="1507" spans="1:20" x14ac:dyDescent="0.2">
      <c r="A1507">
        <v>1507</v>
      </c>
      <c r="B1507" s="9">
        <f>NCW!A1507</f>
        <v>0</v>
      </c>
      <c r="C1507" s="27">
        <f>NCW!B1507</f>
        <v>0</v>
      </c>
      <c r="D1507" s="19">
        <f>NCW!C1507</f>
        <v>0</v>
      </c>
      <c r="E1507" s="9">
        <f>NCW!N1507</f>
        <v>0</v>
      </c>
      <c r="F1507" s="9">
        <f>NCW!A1507</f>
        <v>0</v>
      </c>
      <c r="G1507" s="10">
        <f>NCW!D1507</f>
        <v>0</v>
      </c>
      <c r="H1507" s="15">
        <f>NCW!E1507</f>
        <v>0</v>
      </c>
      <c r="I1507" s="23">
        <f>NCW!F1507</f>
        <v>0</v>
      </c>
      <c r="J1507" s="15">
        <f>NCW!G1507</f>
        <v>0</v>
      </c>
      <c r="K1507" s="15">
        <f>NCW!H1507</f>
        <v>0</v>
      </c>
      <c r="L1507" s="15" t="str">
        <f t="shared" ca="1" si="69"/>
        <v/>
      </c>
      <c r="M1507" s="4">
        <f>NCW!J1507</f>
        <v>0</v>
      </c>
      <c r="N1507" s="6">
        <f>NCW!K1507</f>
        <v>0</v>
      </c>
      <c r="O1507" s="11">
        <f>SUMIF(Invoiced!$C$2:$C$8000, F1507,Invoiced!$H$2:$H$8000)</f>
        <v>0</v>
      </c>
      <c r="P1507" s="18">
        <f t="shared" si="70"/>
        <v>0</v>
      </c>
      <c r="Q1507" s="7">
        <f>NCW!L1507</f>
        <v>0</v>
      </c>
      <c r="R1507" s="12">
        <f>SUMIF(Invoiced!$C$2:$C$8000, F1507,Invoiced!$I$2:$I$8000)</f>
        <v>0</v>
      </c>
      <c r="S1507" s="2">
        <f t="shared" si="71"/>
        <v>0</v>
      </c>
      <c r="T1507" s="28">
        <f>(1-NCW!M1507)</f>
        <v>1</v>
      </c>
    </row>
    <row r="1508" spans="1:20" x14ac:dyDescent="0.2">
      <c r="A1508">
        <v>1508</v>
      </c>
      <c r="B1508" s="9">
        <f>NCW!A1508</f>
        <v>0</v>
      </c>
      <c r="C1508" s="27">
        <f>NCW!B1508</f>
        <v>0</v>
      </c>
      <c r="D1508" s="19">
        <f>NCW!C1508</f>
        <v>0</v>
      </c>
      <c r="E1508" s="9">
        <f>NCW!N1508</f>
        <v>0</v>
      </c>
      <c r="F1508" s="9">
        <f>NCW!A1508</f>
        <v>0</v>
      </c>
      <c r="G1508" s="10">
        <f>NCW!D1508</f>
        <v>0</v>
      </c>
      <c r="H1508" s="15">
        <f>NCW!E1508</f>
        <v>0</v>
      </c>
      <c r="I1508" s="23">
        <f>NCW!F1508</f>
        <v>0</v>
      </c>
      <c r="J1508" s="15">
        <f>NCW!G1508</f>
        <v>0</v>
      </c>
      <c r="K1508" s="15">
        <f>NCW!H1508</f>
        <v>0</v>
      </c>
      <c r="L1508" s="15" t="str">
        <f t="shared" ca="1" si="69"/>
        <v/>
      </c>
      <c r="M1508" s="4">
        <f>NCW!J1508</f>
        <v>0</v>
      </c>
      <c r="N1508" s="6">
        <f>NCW!K1508</f>
        <v>0</v>
      </c>
      <c r="O1508" s="11">
        <f>SUMIF(Invoiced!$C$2:$C$8000, F1508,Invoiced!$H$2:$H$8000)</f>
        <v>0</v>
      </c>
      <c r="P1508" s="18">
        <f t="shared" si="70"/>
        <v>0</v>
      </c>
      <c r="Q1508" s="7">
        <f>NCW!L1508</f>
        <v>0</v>
      </c>
      <c r="R1508" s="12">
        <f>SUMIF(Invoiced!$C$2:$C$8000, F1508,Invoiced!$I$2:$I$8000)</f>
        <v>0</v>
      </c>
      <c r="S1508" s="2">
        <f t="shared" si="71"/>
        <v>0</v>
      </c>
      <c r="T1508" s="28">
        <f>(1-NCW!M1508)</f>
        <v>1</v>
      </c>
    </row>
    <row r="1509" spans="1:20" x14ac:dyDescent="0.2">
      <c r="A1509">
        <v>1509</v>
      </c>
      <c r="B1509" s="9">
        <f>NCW!A1509</f>
        <v>0</v>
      </c>
      <c r="C1509" s="27">
        <f>NCW!B1509</f>
        <v>0</v>
      </c>
      <c r="D1509" s="19">
        <f>NCW!C1509</f>
        <v>0</v>
      </c>
      <c r="E1509" s="9">
        <f>NCW!N1509</f>
        <v>0</v>
      </c>
      <c r="F1509" s="9">
        <f>NCW!A1509</f>
        <v>0</v>
      </c>
      <c r="G1509" s="10">
        <f>NCW!D1509</f>
        <v>0</v>
      </c>
      <c r="H1509" s="15">
        <f>NCW!E1509</f>
        <v>0</v>
      </c>
      <c r="I1509" s="23">
        <f>NCW!F1509</f>
        <v>0</v>
      </c>
      <c r="J1509" s="15">
        <f>NCW!G1509</f>
        <v>0</v>
      </c>
      <c r="K1509" s="15">
        <f>NCW!H1509</f>
        <v>0</v>
      </c>
      <c r="L1509" s="15" t="str">
        <f t="shared" ca="1" si="69"/>
        <v/>
      </c>
      <c r="M1509" s="4">
        <f>NCW!J1509</f>
        <v>0</v>
      </c>
      <c r="N1509" s="6">
        <f>NCW!K1509</f>
        <v>0</v>
      </c>
      <c r="O1509" s="11">
        <f>SUMIF(Invoiced!$C$2:$C$8000, F1509,Invoiced!$H$2:$H$8000)</f>
        <v>0</v>
      </c>
      <c r="P1509" s="18">
        <f t="shared" si="70"/>
        <v>0</v>
      </c>
      <c r="Q1509" s="7">
        <f>NCW!L1509</f>
        <v>0</v>
      </c>
      <c r="R1509" s="12">
        <f>SUMIF(Invoiced!$C$2:$C$8000, F1509,Invoiced!$I$2:$I$8000)</f>
        <v>0</v>
      </c>
      <c r="S1509" s="2">
        <f t="shared" si="71"/>
        <v>0</v>
      </c>
      <c r="T1509" s="28">
        <f>(1-NCW!M1509)</f>
        <v>1</v>
      </c>
    </row>
    <row r="1510" spans="1:20" x14ac:dyDescent="0.2">
      <c r="A1510">
        <v>1510</v>
      </c>
      <c r="B1510" s="9">
        <f>NCW!A1510</f>
        <v>0</v>
      </c>
      <c r="C1510" s="27">
        <f>NCW!B1510</f>
        <v>0</v>
      </c>
      <c r="D1510" s="19">
        <f>NCW!C1510</f>
        <v>0</v>
      </c>
      <c r="E1510" s="9">
        <f>NCW!N1510</f>
        <v>0</v>
      </c>
      <c r="F1510" s="9">
        <f>NCW!A1510</f>
        <v>0</v>
      </c>
      <c r="G1510" s="10">
        <f>NCW!D1510</f>
        <v>0</v>
      </c>
      <c r="H1510" s="15">
        <f>NCW!E1510</f>
        <v>0</v>
      </c>
      <c r="I1510" s="23">
        <f>NCW!F1510</f>
        <v>0</v>
      </c>
      <c r="J1510" s="15">
        <f>NCW!G1510</f>
        <v>0</v>
      </c>
      <c r="K1510" s="15">
        <f>NCW!H1510</f>
        <v>0</v>
      </c>
      <c r="L1510" s="15" t="str">
        <f t="shared" ca="1" si="69"/>
        <v/>
      </c>
      <c r="M1510" s="4">
        <f>NCW!J1510</f>
        <v>0</v>
      </c>
      <c r="N1510" s="6">
        <f>NCW!K1510</f>
        <v>0</v>
      </c>
      <c r="O1510" s="11">
        <f>SUMIF(Invoiced!$C$2:$C$8000, F1510,Invoiced!$H$2:$H$8000)</f>
        <v>0</v>
      </c>
      <c r="P1510" s="18">
        <f t="shared" si="70"/>
        <v>0</v>
      </c>
      <c r="Q1510" s="7">
        <f>NCW!L1510</f>
        <v>0</v>
      </c>
      <c r="R1510" s="12">
        <f>SUMIF(Invoiced!$C$2:$C$8000, F1510,Invoiced!$I$2:$I$8000)</f>
        <v>0</v>
      </c>
      <c r="S1510" s="2">
        <f t="shared" si="71"/>
        <v>0</v>
      </c>
      <c r="T1510" s="28">
        <f>(1-NCW!M1510)</f>
        <v>1</v>
      </c>
    </row>
    <row r="1511" spans="1:20" x14ac:dyDescent="0.2">
      <c r="A1511">
        <v>1511</v>
      </c>
      <c r="B1511" s="9">
        <f>NCW!A1511</f>
        <v>0</v>
      </c>
      <c r="C1511" s="27">
        <f>NCW!B1511</f>
        <v>0</v>
      </c>
      <c r="D1511" s="19">
        <f>NCW!C1511</f>
        <v>0</v>
      </c>
      <c r="E1511" s="9">
        <f>NCW!N1511</f>
        <v>0</v>
      </c>
      <c r="F1511" s="9">
        <f>NCW!A1511</f>
        <v>0</v>
      </c>
      <c r="G1511" s="10">
        <f>NCW!D1511</f>
        <v>0</v>
      </c>
      <c r="H1511" s="15">
        <f>NCW!E1511</f>
        <v>0</v>
      </c>
      <c r="I1511" s="23">
        <f>NCW!F1511</f>
        <v>0</v>
      </c>
      <c r="J1511" s="15">
        <f>NCW!G1511</f>
        <v>0</v>
      </c>
      <c r="K1511" s="15">
        <f>NCW!H1511</f>
        <v>0</v>
      </c>
      <c r="L1511" s="15" t="str">
        <f t="shared" ca="1" si="69"/>
        <v/>
      </c>
      <c r="M1511" s="4">
        <f>NCW!J1511</f>
        <v>0</v>
      </c>
      <c r="N1511" s="6">
        <f>NCW!K1511</f>
        <v>0</v>
      </c>
      <c r="O1511" s="11">
        <f>SUMIF(Invoiced!$C$2:$C$8000, F1511,Invoiced!$H$2:$H$8000)</f>
        <v>0</v>
      </c>
      <c r="P1511" s="18">
        <f t="shared" si="70"/>
        <v>0</v>
      </c>
      <c r="Q1511" s="7">
        <f>NCW!L1511</f>
        <v>0</v>
      </c>
      <c r="R1511" s="12">
        <f>SUMIF(Invoiced!$C$2:$C$8000, F1511,Invoiced!$I$2:$I$8000)</f>
        <v>0</v>
      </c>
      <c r="S1511" s="2">
        <f t="shared" si="71"/>
        <v>0</v>
      </c>
      <c r="T1511" s="28">
        <f>(1-NCW!M1511)</f>
        <v>1</v>
      </c>
    </row>
    <row r="1512" spans="1:20" x14ac:dyDescent="0.2">
      <c r="A1512">
        <v>1512</v>
      </c>
      <c r="B1512" s="9">
        <f>NCW!A1512</f>
        <v>0</v>
      </c>
      <c r="C1512" s="27">
        <f>NCW!B1512</f>
        <v>0</v>
      </c>
      <c r="D1512" s="19">
        <f>NCW!C1512</f>
        <v>0</v>
      </c>
      <c r="E1512" s="9">
        <f>NCW!N1512</f>
        <v>0</v>
      </c>
      <c r="F1512" s="9">
        <f>NCW!A1512</f>
        <v>0</v>
      </c>
      <c r="G1512" s="10">
        <f>NCW!D1512</f>
        <v>0</v>
      </c>
      <c r="H1512" s="15">
        <f>NCW!E1512</f>
        <v>0</v>
      </c>
      <c r="I1512" s="23">
        <f>NCW!F1512</f>
        <v>0</v>
      </c>
      <c r="J1512" s="15">
        <f>NCW!G1512</f>
        <v>0</v>
      </c>
      <c r="K1512" s="15">
        <f>NCW!H1512</f>
        <v>0</v>
      </c>
      <c r="L1512" s="15" t="str">
        <f t="shared" ca="1" si="69"/>
        <v/>
      </c>
      <c r="M1512" s="4">
        <f>NCW!J1512</f>
        <v>0</v>
      </c>
      <c r="N1512" s="6">
        <f>NCW!K1512</f>
        <v>0</v>
      </c>
      <c r="O1512" s="11">
        <f>SUMIF(Invoiced!$C$2:$C$8000, F1512,Invoiced!$H$2:$H$8000)</f>
        <v>0</v>
      </c>
      <c r="P1512" s="18">
        <f t="shared" si="70"/>
        <v>0</v>
      </c>
      <c r="Q1512" s="7">
        <f>NCW!L1512</f>
        <v>0</v>
      </c>
      <c r="R1512" s="12">
        <f>SUMIF(Invoiced!$C$2:$C$8000, F1512,Invoiced!$I$2:$I$8000)</f>
        <v>0</v>
      </c>
      <c r="S1512" s="2">
        <f t="shared" si="71"/>
        <v>0</v>
      </c>
      <c r="T1512" s="28">
        <f>(1-NCW!M1512)</f>
        <v>1</v>
      </c>
    </row>
    <row r="1513" spans="1:20" x14ac:dyDescent="0.2">
      <c r="A1513">
        <v>1513</v>
      </c>
      <c r="B1513" s="9">
        <f>NCW!A1513</f>
        <v>0</v>
      </c>
      <c r="C1513" s="27">
        <f>NCW!B1513</f>
        <v>0</v>
      </c>
      <c r="D1513" s="19">
        <f>NCW!C1513</f>
        <v>0</v>
      </c>
      <c r="E1513" s="9">
        <f>NCW!N1513</f>
        <v>0</v>
      </c>
      <c r="F1513" s="9">
        <f>NCW!A1513</f>
        <v>0</v>
      </c>
      <c r="G1513" s="10">
        <f>NCW!D1513</f>
        <v>0</v>
      </c>
      <c r="H1513" s="15">
        <f>NCW!E1513</f>
        <v>0</v>
      </c>
      <c r="I1513" s="23">
        <f>NCW!F1513</f>
        <v>0</v>
      </c>
      <c r="J1513" s="15">
        <f>NCW!G1513</f>
        <v>0</v>
      </c>
      <c r="K1513" s="15">
        <f>NCW!H1513</f>
        <v>0</v>
      </c>
      <c r="L1513" s="15" t="str">
        <f t="shared" ca="1" si="69"/>
        <v/>
      </c>
      <c r="M1513" s="4">
        <f>NCW!J1513</f>
        <v>0</v>
      </c>
      <c r="N1513" s="6">
        <f>NCW!K1513</f>
        <v>0</v>
      </c>
      <c r="O1513" s="11">
        <f>SUMIF(Invoiced!$C$2:$C$8000, F1513,Invoiced!$H$2:$H$8000)</f>
        <v>0</v>
      </c>
      <c r="P1513" s="18">
        <f t="shared" si="70"/>
        <v>0</v>
      </c>
      <c r="Q1513" s="7">
        <f>NCW!L1513</f>
        <v>0</v>
      </c>
      <c r="R1513" s="12">
        <f>SUMIF(Invoiced!$C$2:$C$8000, F1513,Invoiced!$I$2:$I$8000)</f>
        <v>0</v>
      </c>
      <c r="S1513" s="2">
        <f t="shared" si="71"/>
        <v>0</v>
      </c>
      <c r="T1513" s="28">
        <f>(1-NCW!M1513)</f>
        <v>1</v>
      </c>
    </row>
    <row r="1514" spans="1:20" x14ac:dyDescent="0.2">
      <c r="A1514">
        <v>1514</v>
      </c>
      <c r="B1514" s="9">
        <f>NCW!A1514</f>
        <v>0</v>
      </c>
      <c r="C1514" s="27">
        <f>NCW!B1514</f>
        <v>0</v>
      </c>
      <c r="D1514" s="19">
        <f>NCW!C1514</f>
        <v>0</v>
      </c>
      <c r="E1514" s="9">
        <f>NCW!N1514</f>
        <v>0</v>
      </c>
      <c r="F1514" s="9">
        <f>NCW!A1514</f>
        <v>0</v>
      </c>
      <c r="G1514" s="10">
        <f>NCW!D1514</f>
        <v>0</v>
      </c>
      <c r="H1514" s="15">
        <f>NCW!E1514</f>
        <v>0</v>
      </c>
      <c r="I1514" s="23">
        <f>NCW!F1514</f>
        <v>0</v>
      </c>
      <c r="J1514" s="15">
        <f>NCW!G1514</f>
        <v>0</v>
      </c>
      <c r="K1514" s="15">
        <f>NCW!H1514</f>
        <v>0</v>
      </c>
      <c r="L1514" s="15" t="str">
        <f t="shared" ca="1" si="69"/>
        <v/>
      </c>
      <c r="M1514" s="4">
        <f>NCW!J1514</f>
        <v>0</v>
      </c>
      <c r="N1514" s="6">
        <f>NCW!K1514</f>
        <v>0</v>
      </c>
      <c r="O1514" s="11">
        <f>SUMIF(Invoiced!$C$2:$C$8000, F1514,Invoiced!$H$2:$H$8000)</f>
        <v>0</v>
      </c>
      <c r="P1514" s="18">
        <f t="shared" si="70"/>
        <v>0</v>
      </c>
      <c r="Q1514" s="7">
        <f>NCW!L1514</f>
        <v>0</v>
      </c>
      <c r="R1514" s="12">
        <f>SUMIF(Invoiced!$C$2:$C$8000, F1514,Invoiced!$I$2:$I$8000)</f>
        <v>0</v>
      </c>
      <c r="S1514" s="2">
        <f t="shared" si="71"/>
        <v>0</v>
      </c>
      <c r="T1514" s="28">
        <f>(1-NCW!M1514)</f>
        <v>1</v>
      </c>
    </row>
    <row r="1515" spans="1:20" x14ac:dyDescent="0.2">
      <c r="A1515">
        <v>1515</v>
      </c>
      <c r="B1515" s="9">
        <f>NCW!A1515</f>
        <v>0</v>
      </c>
      <c r="C1515" s="27">
        <f>NCW!B1515</f>
        <v>0</v>
      </c>
      <c r="D1515" s="19">
        <f>NCW!C1515</f>
        <v>0</v>
      </c>
      <c r="E1515" s="9">
        <f>NCW!N1515</f>
        <v>0</v>
      </c>
      <c r="F1515" s="9">
        <f>NCW!A1515</f>
        <v>0</v>
      </c>
      <c r="G1515" s="10">
        <f>NCW!D1515</f>
        <v>0</v>
      </c>
      <c r="H1515" s="15">
        <f>NCW!E1515</f>
        <v>0</v>
      </c>
      <c r="I1515" s="23">
        <f>NCW!F1515</f>
        <v>0</v>
      </c>
      <c r="J1515" s="15">
        <f>NCW!G1515</f>
        <v>0</v>
      </c>
      <c r="K1515" s="15">
        <f>NCW!H1515</f>
        <v>0</v>
      </c>
      <c r="L1515" s="15" t="str">
        <f t="shared" ca="1" si="69"/>
        <v/>
      </c>
      <c r="M1515" s="4">
        <f>NCW!J1515</f>
        <v>0</v>
      </c>
      <c r="N1515" s="6">
        <f>NCW!K1515</f>
        <v>0</v>
      </c>
      <c r="O1515" s="11">
        <f>SUMIF(Invoiced!$C$2:$C$8000, F1515,Invoiced!$H$2:$H$8000)</f>
        <v>0</v>
      </c>
      <c r="P1515" s="18">
        <f t="shared" si="70"/>
        <v>0</v>
      </c>
      <c r="Q1515" s="7">
        <f>NCW!L1515</f>
        <v>0</v>
      </c>
      <c r="R1515" s="12">
        <f>SUMIF(Invoiced!$C$2:$C$8000, F1515,Invoiced!$I$2:$I$8000)</f>
        <v>0</v>
      </c>
      <c r="S1515" s="2">
        <f t="shared" si="71"/>
        <v>0</v>
      </c>
      <c r="T1515" s="28">
        <f>(1-NCW!M1515)</f>
        <v>1</v>
      </c>
    </row>
    <row r="1516" spans="1:20" x14ac:dyDescent="0.2">
      <c r="A1516">
        <v>1516</v>
      </c>
      <c r="B1516" s="9">
        <f>NCW!A1516</f>
        <v>0</v>
      </c>
      <c r="C1516" s="27">
        <f>NCW!B1516</f>
        <v>0</v>
      </c>
      <c r="D1516" s="19">
        <f>NCW!C1516</f>
        <v>0</v>
      </c>
      <c r="E1516" s="9">
        <f>NCW!N1516</f>
        <v>0</v>
      </c>
      <c r="F1516" s="9">
        <f>NCW!A1516</f>
        <v>0</v>
      </c>
      <c r="G1516" s="10">
        <f>NCW!D1516</f>
        <v>0</v>
      </c>
      <c r="H1516" s="15">
        <f>NCW!E1516</f>
        <v>0</v>
      </c>
      <c r="I1516" s="23">
        <f>NCW!F1516</f>
        <v>0</v>
      </c>
      <c r="J1516" s="15">
        <f>NCW!G1516</f>
        <v>0</v>
      </c>
      <c r="K1516" s="15">
        <f>NCW!H1516</f>
        <v>0</v>
      </c>
      <c r="L1516" s="15" t="str">
        <f t="shared" ca="1" si="69"/>
        <v/>
      </c>
      <c r="M1516" s="4">
        <f>NCW!J1516</f>
        <v>0</v>
      </c>
      <c r="N1516" s="6">
        <f>NCW!K1516</f>
        <v>0</v>
      </c>
      <c r="O1516" s="11">
        <f>SUMIF(Invoiced!$C$2:$C$8000, F1516,Invoiced!$H$2:$H$8000)</f>
        <v>0</v>
      </c>
      <c r="P1516" s="18">
        <f t="shared" si="70"/>
        <v>0</v>
      </c>
      <c r="Q1516" s="7">
        <f>NCW!L1516</f>
        <v>0</v>
      </c>
      <c r="R1516" s="12">
        <f>SUMIF(Invoiced!$C$2:$C$8000, F1516,Invoiced!$I$2:$I$8000)</f>
        <v>0</v>
      </c>
      <c r="S1516" s="2">
        <f t="shared" si="71"/>
        <v>0</v>
      </c>
      <c r="T1516" s="28">
        <f>(1-NCW!M1516)</f>
        <v>1</v>
      </c>
    </row>
    <row r="1517" spans="1:20" x14ac:dyDescent="0.2">
      <c r="A1517">
        <v>1517</v>
      </c>
      <c r="B1517" s="9">
        <f>NCW!A1517</f>
        <v>0</v>
      </c>
      <c r="C1517" s="27">
        <f>NCW!B1517</f>
        <v>0</v>
      </c>
      <c r="D1517" s="19">
        <f>NCW!C1517</f>
        <v>0</v>
      </c>
      <c r="E1517" s="9">
        <f>NCW!N1517</f>
        <v>0</v>
      </c>
      <c r="F1517" s="9">
        <f>NCW!A1517</f>
        <v>0</v>
      </c>
      <c r="G1517" s="10">
        <f>NCW!D1517</f>
        <v>0</v>
      </c>
      <c r="H1517" s="15">
        <f>NCW!E1517</f>
        <v>0</v>
      </c>
      <c r="I1517" s="23">
        <f>NCW!F1517</f>
        <v>0</v>
      </c>
      <c r="J1517" s="15">
        <f>NCW!G1517</f>
        <v>0</v>
      </c>
      <c r="K1517" s="15">
        <f>NCW!H1517</f>
        <v>0</v>
      </c>
      <c r="L1517" s="15" t="str">
        <f t="shared" ca="1" si="69"/>
        <v/>
      </c>
      <c r="M1517" s="4">
        <f>NCW!J1517</f>
        <v>0</v>
      </c>
      <c r="N1517" s="6">
        <f>NCW!K1517</f>
        <v>0</v>
      </c>
      <c r="O1517" s="11">
        <f>SUMIF(Invoiced!$C$2:$C$8000, F1517,Invoiced!$H$2:$H$8000)</f>
        <v>0</v>
      </c>
      <c r="P1517" s="18">
        <f t="shared" si="70"/>
        <v>0</v>
      </c>
      <c r="Q1517" s="7">
        <f>NCW!L1517</f>
        <v>0</v>
      </c>
      <c r="R1517" s="12">
        <f>SUMIF(Invoiced!$C$2:$C$8000, F1517,Invoiced!$I$2:$I$8000)</f>
        <v>0</v>
      </c>
      <c r="S1517" s="2">
        <f t="shared" si="71"/>
        <v>0</v>
      </c>
      <c r="T1517" s="28">
        <f>(1-NCW!M1517)</f>
        <v>1</v>
      </c>
    </row>
    <row r="1518" spans="1:20" x14ac:dyDescent="0.2">
      <c r="A1518">
        <v>1518</v>
      </c>
      <c r="B1518" s="9">
        <f>NCW!A1518</f>
        <v>0</v>
      </c>
      <c r="C1518" s="27">
        <f>NCW!B1518</f>
        <v>0</v>
      </c>
      <c r="D1518" s="19">
        <f>NCW!C1518</f>
        <v>0</v>
      </c>
      <c r="E1518" s="9">
        <f>NCW!N1518</f>
        <v>0</v>
      </c>
      <c r="F1518" s="9">
        <f>NCW!A1518</f>
        <v>0</v>
      </c>
      <c r="G1518" s="10">
        <f>NCW!D1518</f>
        <v>0</v>
      </c>
      <c r="H1518" s="15">
        <f>NCW!E1518</f>
        <v>0</v>
      </c>
      <c r="I1518" s="23">
        <f>NCW!F1518</f>
        <v>0</v>
      </c>
      <c r="J1518" s="15">
        <f>NCW!G1518</f>
        <v>0</v>
      </c>
      <c r="K1518" s="15">
        <f>NCW!H1518</f>
        <v>0</v>
      </c>
      <c r="L1518" s="15" t="str">
        <f t="shared" ca="1" si="69"/>
        <v/>
      </c>
      <c r="M1518" s="4">
        <f>NCW!J1518</f>
        <v>0</v>
      </c>
      <c r="N1518" s="6">
        <f>NCW!K1518</f>
        <v>0</v>
      </c>
      <c r="O1518" s="11">
        <f>SUMIF(Invoiced!$C$2:$C$8000, F1518,Invoiced!$H$2:$H$8000)</f>
        <v>0</v>
      </c>
      <c r="P1518" s="18">
        <f t="shared" si="70"/>
        <v>0</v>
      </c>
      <c r="Q1518" s="7">
        <f>NCW!L1518</f>
        <v>0</v>
      </c>
      <c r="R1518" s="12">
        <f>SUMIF(Invoiced!$C$2:$C$8000, F1518,Invoiced!$I$2:$I$8000)</f>
        <v>0</v>
      </c>
      <c r="S1518" s="2">
        <f t="shared" si="71"/>
        <v>0</v>
      </c>
      <c r="T1518" s="28">
        <f>(1-NCW!M1518)</f>
        <v>1</v>
      </c>
    </row>
    <row r="1519" spans="1:20" x14ac:dyDescent="0.2">
      <c r="A1519">
        <v>1519</v>
      </c>
      <c r="B1519" s="9">
        <f>NCW!A1519</f>
        <v>0</v>
      </c>
      <c r="C1519" s="27">
        <f>NCW!B1519</f>
        <v>0</v>
      </c>
      <c r="D1519" s="19">
        <f>NCW!C1519</f>
        <v>0</v>
      </c>
      <c r="E1519" s="9">
        <f>NCW!N1519</f>
        <v>0</v>
      </c>
      <c r="F1519" s="9">
        <f>NCW!A1519</f>
        <v>0</v>
      </c>
      <c r="G1519" s="10">
        <f>NCW!D1519</f>
        <v>0</v>
      </c>
      <c r="H1519" s="15">
        <f>NCW!E1519</f>
        <v>0</v>
      </c>
      <c r="I1519" s="23">
        <f>NCW!F1519</f>
        <v>0</v>
      </c>
      <c r="J1519" s="15">
        <f>NCW!G1519</f>
        <v>0</v>
      </c>
      <c r="K1519" s="15">
        <f>NCW!H1519</f>
        <v>0</v>
      </c>
      <c r="L1519" s="15" t="str">
        <f t="shared" ca="1" si="69"/>
        <v/>
      </c>
      <c r="M1519" s="4">
        <f>NCW!J1519</f>
        <v>0</v>
      </c>
      <c r="N1519" s="6">
        <f>NCW!K1519</f>
        <v>0</v>
      </c>
      <c r="O1519" s="11">
        <f>SUMIF(Invoiced!$C$2:$C$8000, F1519,Invoiced!$H$2:$H$8000)</f>
        <v>0</v>
      </c>
      <c r="P1519" s="18">
        <f t="shared" si="70"/>
        <v>0</v>
      </c>
      <c r="Q1519" s="7">
        <f>NCW!L1519</f>
        <v>0</v>
      </c>
      <c r="R1519" s="12">
        <f>SUMIF(Invoiced!$C$2:$C$8000, F1519,Invoiced!$I$2:$I$8000)</f>
        <v>0</v>
      </c>
      <c r="S1519" s="2">
        <f t="shared" si="71"/>
        <v>0</v>
      </c>
      <c r="T1519" s="28">
        <f>(1-NCW!M1519)</f>
        <v>1</v>
      </c>
    </row>
    <row r="1520" spans="1:20" x14ac:dyDescent="0.2">
      <c r="A1520">
        <v>1520</v>
      </c>
      <c r="B1520" s="9">
        <f>NCW!A1520</f>
        <v>0</v>
      </c>
      <c r="C1520" s="27">
        <f>NCW!B1520</f>
        <v>0</v>
      </c>
      <c r="D1520" s="19">
        <f>NCW!C1520</f>
        <v>0</v>
      </c>
      <c r="E1520" s="9">
        <f>NCW!N1520</f>
        <v>0</v>
      </c>
      <c r="F1520" s="9">
        <f>NCW!A1520</f>
        <v>0</v>
      </c>
      <c r="G1520" s="10">
        <f>NCW!D1520</f>
        <v>0</v>
      </c>
      <c r="H1520" s="15">
        <f>NCW!E1520</f>
        <v>0</v>
      </c>
      <c r="I1520" s="23">
        <f>NCW!F1520</f>
        <v>0</v>
      </c>
      <c r="J1520" s="15">
        <f>NCW!G1520</f>
        <v>0</v>
      </c>
      <c r="K1520" s="15">
        <f>NCW!H1520</f>
        <v>0</v>
      </c>
      <c r="L1520" s="15" t="str">
        <f t="shared" ca="1" si="69"/>
        <v/>
      </c>
      <c r="M1520" s="4">
        <f>NCW!J1520</f>
        <v>0</v>
      </c>
      <c r="N1520" s="6">
        <f>NCW!K1520</f>
        <v>0</v>
      </c>
      <c r="O1520" s="11">
        <f>SUMIF(Invoiced!$C$2:$C$8000, F1520,Invoiced!$H$2:$H$8000)</f>
        <v>0</v>
      </c>
      <c r="P1520" s="18">
        <f t="shared" si="70"/>
        <v>0</v>
      </c>
      <c r="Q1520" s="7">
        <f>NCW!L1520</f>
        <v>0</v>
      </c>
      <c r="R1520" s="12">
        <f>SUMIF(Invoiced!$C$2:$C$8000, F1520,Invoiced!$I$2:$I$8000)</f>
        <v>0</v>
      </c>
      <c r="S1520" s="2">
        <f t="shared" si="71"/>
        <v>0</v>
      </c>
      <c r="T1520" s="28">
        <f>(1-NCW!M1520)</f>
        <v>1</v>
      </c>
    </row>
    <row r="1521" spans="1:20" x14ac:dyDescent="0.2">
      <c r="A1521">
        <v>1521</v>
      </c>
      <c r="B1521" s="9">
        <f>NCW!A1521</f>
        <v>0</v>
      </c>
      <c r="C1521" s="27">
        <f>NCW!B1521</f>
        <v>0</v>
      </c>
      <c r="D1521" s="19">
        <f>NCW!C1521</f>
        <v>0</v>
      </c>
      <c r="E1521" s="9">
        <f>NCW!N1521</f>
        <v>0</v>
      </c>
      <c r="F1521" s="9">
        <f>NCW!A1521</f>
        <v>0</v>
      </c>
      <c r="G1521" s="10">
        <f>NCW!D1521</f>
        <v>0</v>
      </c>
      <c r="H1521" s="15">
        <f>NCW!E1521</f>
        <v>0</v>
      </c>
      <c r="I1521" s="23">
        <f>NCW!F1521</f>
        <v>0</v>
      </c>
      <c r="J1521" s="15">
        <f>NCW!G1521</f>
        <v>0</v>
      </c>
      <c r="K1521" s="15">
        <f>NCW!H1521</f>
        <v>0</v>
      </c>
      <c r="L1521" s="15" t="str">
        <f t="shared" ca="1" si="69"/>
        <v/>
      </c>
      <c r="M1521" s="4">
        <f>NCW!J1521</f>
        <v>0</v>
      </c>
      <c r="N1521" s="6">
        <f>NCW!K1521</f>
        <v>0</v>
      </c>
      <c r="O1521" s="11">
        <f>SUMIF(Invoiced!$C$2:$C$8000, F1521,Invoiced!$H$2:$H$8000)</f>
        <v>0</v>
      </c>
      <c r="P1521" s="18">
        <f t="shared" si="70"/>
        <v>0</v>
      </c>
      <c r="Q1521" s="7">
        <f>NCW!L1521</f>
        <v>0</v>
      </c>
      <c r="R1521" s="12">
        <f>SUMIF(Invoiced!$C$2:$C$8000, F1521,Invoiced!$I$2:$I$8000)</f>
        <v>0</v>
      </c>
      <c r="S1521" s="2">
        <f t="shared" si="71"/>
        <v>0</v>
      </c>
      <c r="T1521" s="28">
        <f>(1-NCW!M1521)</f>
        <v>1</v>
      </c>
    </row>
    <row r="1522" spans="1:20" x14ac:dyDescent="0.2">
      <c r="A1522">
        <v>1522</v>
      </c>
      <c r="B1522" s="9">
        <f>NCW!A1522</f>
        <v>0</v>
      </c>
      <c r="C1522" s="27">
        <f>NCW!B1522</f>
        <v>0</v>
      </c>
      <c r="D1522" s="19">
        <f>NCW!C1522</f>
        <v>0</v>
      </c>
      <c r="E1522" s="9">
        <f>NCW!N1522</f>
        <v>0</v>
      </c>
      <c r="F1522" s="9">
        <f>NCW!A1522</f>
        <v>0</v>
      </c>
      <c r="G1522" s="10">
        <f>NCW!D1522</f>
        <v>0</v>
      </c>
      <c r="H1522" s="15">
        <f>NCW!E1522</f>
        <v>0</v>
      </c>
      <c r="I1522" s="23">
        <f>NCW!F1522</f>
        <v>0</v>
      </c>
      <c r="J1522" s="15">
        <f>NCW!G1522</f>
        <v>0</v>
      </c>
      <c r="K1522" s="15">
        <f>NCW!H1522</f>
        <v>0</v>
      </c>
      <c r="L1522" s="15" t="str">
        <f t="shared" ca="1" si="69"/>
        <v/>
      </c>
      <c r="M1522" s="4">
        <f>NCW!J1522</f>
        <v>0</v>
      </c>
      <c r="N1522" s="6">
        <f>NCW!K1522</f>
        <v>0</v>
      </c>
      <c r="O1522" s="11">
        <f>SUMIF(Invoiced!$C$2:$C$8000, F1522,Invoiced!$H$2:$H$8000)</f>
        <v>0</v>
      </c>
      <c r="P1522" s="18">
        <f t="shared" si="70"/>
        <v>0</v>
      </c>
      <c r="Q1522" s="7">
        <f>NCW!L1522</f>
        <v>0</v>
      </c>
      <c r="R1522" s="12">
        <f>SUMIF(Invoiced!$C$2:$C$8000, F1522,Invoiced!$I$2:$I$8000)</f>
        <v>0</v>
      </c>
      <c r="S1522" s="2">
        <f t="shared" si="71"/>
        <v>0</v>
      </c>
      <c r="T1522" s="28">
        <f>(1-NCW!M1522)</f>
        <v>1</v>
      </c>
    </row>
    <row r="1523" spans="1:20" x14ac:dyDescent="0.2">
      <c r="A1523">
        <v>1523</v>
      </c>
      <c r="B1523" s="9">
        <f>NCW!A1523</f>
        <v>0</v>
      </c>
      <c r="C1523" s="27">
        <f>NCW!B1523</f>
        <v>0</v>
      </c>
      <c r="D1523" s="19">
        <f>NCW!C1523</f>
        <v>0</v>
      </c>
      <c r="E1523" s="9">
        <f>NCW!N1523</f>
        <v>0</v>
      </c>
      <c r="F1523" s="9">
        <f>NCW!A1523</f>
        <v>0</v>
      </c>
      <c r="G1523" s="10">
        <f>NCW!D1523</f>
        <v>0</v>
      </c>
      <c r="H1523" s="15">
        <f>NCW!E1523</f>
        <v>0</v>
      </c>
      <c r="I1523" s="23">
        <f>NCW!F1523</f>
        <v>0</v>
      </c>
      <c r="J1523" s="15">
        <f>NCW!G1523</f>
        <v>0</v>
      </c>
      <c r="K1523" s="15">
        <f>NCW!H1523</f>
        <v>0</v>
      </c>
      <c r="L1523" s="15" t="str">
        <f t="shared" ca="1" si="69"/>
        <v/>
      </c>
      <c r="M1523" s="4">
        <f>NCW!J1523</f>
        <v>0</v>
      </c>
      <c r="N1523" s="6">
        <f>NCW!K1523</f>
        <v>0</v>
      </c>
      <c r="O1523" s="11">
        <f>SUMIF(Invoiced!$C$2:$C$8000, F1523,Invoiced!$H$2:$H$8000)</f>
        <v>0</v>
      </c>
      <c r="P1523" s="18">
        <f t="shared" si="70"/>
        <v>0</v>
      </c>
      <c r="Q1523" s="7">
        <f>NCW!L1523</f>
        <v>0</v>
      </c>
      <c r="R1523" s="12">
        <f>SUMIF(Invoiced!$C$2:$C$8000, F1523,Invoiced!$I$2:$I$8000)</f>
        <v>0</v>
      </c>
      <c r="S1523" s="2">
        <f t="shared" si="71"/>
        <v>0</v>
      </c>
      <c r="T1523" s="28">
        <f>(1-NCW!M1523)</f>
        <v>1</v>
      </c>
    </row>
    <row r="1524" spans="1:20" x14ac:dyDescent="0.2">
      <c r="A1524">
        <v>1524</v>
      </c>
      <c r="B1524" s="9">
        <f>NCW!A1524</f>
        <v>0</v>
      </c>
      <c r="C1524" s="27">
        <f>NCW!B1524</f>
        <v>0</v>
      </c>
      <c r="D1524" s="19">
        <f>NCW!C1524</f>
        <v>0</v>
      </c>
      <c r="E1524" s="9">
        <f>NCW!N1524</f>
        <v>0</v>
      </c>
      <c r="F1524" s="9">
        <f>NCW!A1524</f>
        <v>0</v>
      </c>
      <c r="G1524" s="10">
        <f>NCW!D1524</f>
        <v>0</v>
      </c>
      <c r="H1524" s="15">
        <f>NCW!E1524</f>
        <v>0</v>
      </c>
      <c r="I1524" s="23">
        <f>NCW!F1524</f>
        <v>0</v>
      </c>
      <c r="J1524" s="15">
        <f>NCW!G1524</f>
        <v>0</v>
      </c>
      <c r="K1524" s="15">
        <f>NCW!H1524</f>
        <v>0</v>
      </c>
      <c r="L1524" s="15" t="str">
        <f t="shared" ca="1" si="69"/>
        <v/>
      </c>
      <c r="M1524" s="4">
        <f>NCW!J1524</f>
        <v>0</v>
      </c>
      <c r="N1524" s="6">
        <f>NCW!K1524</f>
        <v>0</v>
      </c>
      <c r="O1524" s="11">
        <f>SUMIF(Invoiced!$C$2:$C$8000, F1524,Invoiced!$H$2:$H$8000)</f>
        <v>0</v>
      </c>
      <c r="P1524" s="18">
        <f t="shared" si="70"/>
        <v>0</v>
      </c>
      <c r="Q1524" s="7">
        <f>NCW!L1524</f>
        <v>0</v>
      </c>
      <c r="R1524" s="12">
        <f>SUMIF(Invoiced!$C$2:$C$8000, F1524,Invoiced!$I$2:$I$8000)</f>
        <v>0</v>
      </c>
      <c r="S1524" s="2">
        <f t="shared" si="71"/>
        <v>0</v>
      </c>
      <c r="T1524" s="28">
        <f>(1-NCW!M1524)</f>
        <v>1</v>
      </c>
    </row>
    <row r="1525" spans="1:20" x14ac:dyDescent="0.2">
      <c r="A1525">
        <v>1525</v>
      </c>
      <c r="B1525" s="9">
        <f>NCW!A1525</f>
        <v>0</v>
      </c>
      <c r="C1525" s="27">
        <f>NCW!B1525</f>
        <v>0</v>
      </c>
      <c r="D1525" s="19">
        <f>NCW!C1525</f>
        <v>0</v>
      </c>
      <c r="E1525" s="9">
        <f>NCW!N1525</f>
        <v>0</v>
      </c>
      <c r="F1525" s="9">
        <f>NCW!A1525</f>
        <v>0</v>
      </c>
      <c r="G1525" s="10">
        <f>NCW!D1525</f>
        <v>0</v>
      </c>
      <c r="H1525" s="15">
        <f>NCW!E1525</f>
        <v>0</v>
      </c>
      <c r="I1525" s="23">
        <f>NCW!F1525</f>
        <v>0</v>
      </c>
      <c r="J1525" s="15">
        <f>NCW!G1525</f>
        <v>0</v>
      </c>
      <c r="K1525" s="15">
        <f>NCW!H1525</f>
        <v>0</v>
      </c>
      <c r="L1525" s="15" t="str">
        <f t="shared" ca="1" si="69"/>
        <v/>
      </c>
      <c r="M1525" s="4">
        <f>NCW!J1525</f>
        <v>0</v>
      </c>
      <c r="N1525" s="6">
        <f>NCW!K1525</f>
        <v>0</v>
      </c>
      <c r="O1525" s="11">
        <f>SUMIF(Invoiced!$C$2:$C$8000, F1525,Invoiced!$H$2:$H$8000)</f>
        <v>0</v>
      </c>
      <c r="P1525" s="18">
        <f t="shared" si="70"/>
        <v>0</v>
      </c>
      <c r="Q1525" s="7">
        <f>NCW!L1525</f>
        <v>0</v>
      </c>
      <c r="R1525" s="12">
        <f>SUMIF(Invoiced!$C$2:$C$8000, F1525,Invoiced!$I$2:$I$8000)</f>
        <v>0</v>
      </c>
      <c r="S1525" s="2">
        <f t="shared" si="71"/>
        <v>0</v>
      </c>
      <c r="T1525" s="28">
        <f>(1-NCW!M1525)</f>
        <v>1</v>
      </c>
    </row>
    <row r="1526" spans="1:20" x14ac:dyDescent="0.2">
      <c r="A1526">
        <v>1526</v>
      </c>
      <c r="B1526" s="9">
        <f>NCW!A1526</f>
        <v>0</v>
      </c>
      <c r="C1526" s="27">
        <f>NCW!B1526</f>
        <v>0</v>
      </c>
      <c r="D1526" s="19">
        <f>NCW!C1526</f>
        <v>0</v>
      </c>
      <c r="E1526" s="9">
        <f>NCW!N1526</f>
        <v>0</v>
      </c>
      <c r="F1526" s="9">
        <f>NCW!A1526</f>
        <v>0</v>
      </c>
      <c r="G1526" s="10">
        <f>NCW!D1526</f>
        <v>0</v>
      </c>
      <c r="H1526" s="15">
        <f>NCW!E1526</f>
        <v>0</v>
      </c>
      <c r="I1526" s="23">
        <f>NCW!F1526</f>
        <v>0</v>
      </c>
      <c r="J1526" s="15">
        <f>NCW!G1526</f>
        <v>0</v>
      </c>
      <c r="K1526" s="15">
        <f>NCW!H1526</f>
        <v>0</v>
      </c>
      <c r="L1526" s="15" t="str">
        <f t="shared" ca="1" si="69"/>
        <v/>
      </c>
      <c r="M1526" s="4">
        <f>NCW!J1526</f>
        <v>0</v>
      </c>
      <c r="N1526" s="6">
        <f>NCW!K1526</f>
        <v>0</v>
      </c>
      <c r="O1526" s="11">
        <f>SUMIF(Invoiced!$C$2:$C$8000, F1526,Invoiced!$H$2:$H$8000)</f>
        <v>0</v>
      </c>
      <c r="P1526" s="18">
        <f t="shared" si="70"/>
        <v>0</v>
      </c>
      <c r="Q1526" s="7">
        <f>NCW!L1526</f>
        <v>0</v>
      </c>
      <c r="R1526" s="12">
        <f>SUMIF(Invoiced!$C$2:$C$8000, F1526,Invoiced!$I$2:$I$8000)</f>
        <v>0</v>
      </c>
      <c r="S1526" s="2">
        <f t="shared" si="71"/>
        <v>0</v>
      </c>
      <c r="T1526" s="28">
        <f>(1-NCW!M1526)</f>
        <v>1</v>
      </c>
    </row>
    <row r="1527" spans="1:20" x14ac:dyDescent="0.2">
      <c r="A1527">
        <v>1527</v>
      </c>
      <c r="B1527" s="9">
        <f>NCW!A1527</f>
        <v>0</v>
      </c>
      <c r="C1527" s="27">
        <f>NCW!B1527</f>
        <v>0</v>
      </c>
      <c r="D1527" s="19">
        <f>NCW!C1527</f>
        <v>0</v>
      </c>
      <c r="E1527" s="9">
        <f>NCW!N1527</f>
        <v>0</v>
      </c>
      <c r="F1527" s="9">
        <f>NCW!A1527</f>
        <v>0</v>
      </c>
      <c r="G1527" s="10">
        <f>NCW!D1527</f>
        <v>0</v>
      </c>
      <c r="H1527" s="15">
        <f>NCW!E1527</f>
        <v>0</v>
      </c>
      <c r="I1527" s="23">
        <f>NCW!F1527</f>
        <v>0</v>
      </c>
      <c r="J1527" s="15">
        <f>NCW!G1527</f>
        <v>0</v>
      </c>
      <c r="K1527" s="15">
        <f>NCW!H1527</f>
        <v>0</v>
      </c>
      <c r="L1527" s="15" t="str">
        <f t="shared" ca="1" si="69"/>
        <v/>
      </c>
      <c r="M1527" s="4">
        <f>NCW!J1527</f>
        <v>0</v>
      </c>
      <c r="N1527" s="6">
        <f>NCW!K1527</f>
        <v>0</v>
      </c>
      <c r="O1527" s="11">
        <f>SUMIF(Invoiced!$C$2:$C$8000, F1527,Invoiced!$H$2:$H$8000)</f>
        <v>0</v>
      </c>
      <c r="P1527" s="18">
        <f t="shared" si="70"/>
        <v>0</v>
      </c>
      <c r="Q1527" s="7">
        <f>NCW!L1527</f>
        <v>0</v>
      </c>
      <c r="R1527" s="12">
        <f>SUMIF(Invoiced!$C$2:$C$8000, F1527,Invoiced!$I$2:$I$8000)</f>
        <v>0</v>
      </c>
      <c r="S1527" s="2">
        <f t="shared" si="71"/>
        <v>0</v>
      </c>
      <c r="T1527" s="28">
        <f>(1-NCW!M1527)</f>
        <v>1</v>
      </c>
    </row>
    <row r="1528" spans="1:20" x14ac:dyDescent="0.2">
      <c r="A1528">
        <v>1528</v>
      </c>
      <c r="B1528" s="9">
        <f>NCW!A1528</f>
        <v>0</v>
      </c>
      <c r="C1528" s="27">
        <f>NCW!B1528</f>
        <v>0</v>
      </c>
      <c r="D1528" s="19">
        <f>NCW!C1528</f>
        <v>0</v>
      </c>
      <c r="E1528" s="9">
        <f>NCW!N1528</f>
        <v>0</v>
      </c>
      <c r="F1528" s="9">
        <f>NCW!A1528</f>
        <v>0</v>
      </c>
      <c r="G1528" s="10">
        <f>NCW!D1528</f>
        <v>0</v>
      </c>
      <c r="H1528" s="15">
        <f>NCW!E1528</f>
        <v>0</v>
      </c>
      <c r="I1528" s="23">
        <f>NCW!F1528</f>
        <v>0</v>
      </c>
      <c r="J1528" s="15">
        <f>NCW!G1528</f>
        <v>0</v>
      </c>
      <c r="K1528" s="15">
        <f>NCW!H1528</f>
        <v>0</v>
      </c>
      <c r="L1528" s="15" t="str">
        <f t="shared" ca="1" si="69"/>
        <v/>
      </c>
      <c r="M1528" s="4">
        <f>NCW!J1528</f>
        <v>0</v>
      </c>
      <c r="N1528" s="6">
        <f>NCW!K1528</f>
        <v>0</v>
      </c>
      <c r="O1528" s="11">
        <f>SUMIF(Invoiced!$C$2:$C$8000, F1528,Invoiced!$H$2:$H$8000)</f>
        <v>0</v>
      </c>
      <c r="P1528" s="18">
        <f t="shared" si="70"/>
        <v>0</v>
      </c>
      <c r="Q1528" s="7">
        <f>NCW!L1528</f>
        <v>0</v>
      </c>
      <c r="R1528" s="12">
        <f>SUMIF(Invoiced!$C$2:$C$8000, F1528,Invoiced!$I$2:$I$8000)</f>
        <v>0</v>
      </c>
      <c r="S1528" s="2">
        <f t="shared" si="71"/>
        <v>0</v>
      </c>
      <c r="T1528" s="28">
        <f>(1-NCW!M1528)</f>
        <v>1</v>
      </c>
    </row>
    <row r="1529" spans="1:20" x14ac:dyDescent="0.2">
      <c r="A1529">
        <v>1529</v>
      </c>
      <c r="B1529" s="9">
        <f>NCW!A1529</f>
        <v>0</v>
      </c>
      <c r="C1529" s="27">
        <f>NCW!B1529</f>
        <v>0</v>
      </c>
      <c r="D1529" s="19">
        <f>NCW!C1529</f>
        <v>0</v>
      </c>
      <c r="E1529" s="9">
        <f>NCW!N1529</f>
        <v>0</v>
      </c>
      <c r="F1529" s="9">
        <f>NCW!A1529</f>
        <v>0</v>
      </c>
      <c r="G1529" s="10">
        <f>NCW!D1529</f>
        <v>0</v>
      </c>
      <c r="H1529" s="15">
        <f>NCW!E1529</f>
        <v>0</v>
      </c>
      <c r="I1529" s="23">
        <f>NCW!F1529</f>
        <v>0</v>
      </c>
      <c r="J1529" s="15">
        <f>NCW!G1529</f>
        <v>0</v>
      </c>
      <c r="K1529" s="15">
        <f>NCW!H1529</f>
        <v>0</v>
      </c>
      <c r="L1529" s="15" t="str">
        <f t="shared" ca="1" si="69"/>
        <v/>
      </c>
      <c r="M1529" s="4">
        <f>NCW!J1529</f>
        <v>0</v>
      </c>
      <c r="N1529" s="6">
        <f>NCW!K1529</f>
        <v>0</v>
      </c>
      <c r="O1529" s="11">
        <f>SUMIF(Invoiced!$C$2:$C$8000, F1529,Invoiced!$H$2:$H$8000)</f>
        <v>0</v>
      </c>
      <c r="P1529" s="18">
        <f t="shared" si="70"/>
        <v>0</v>
      </c>
      <c r="Q1529" s="7">
        <f>NCW!L1529</f>
        <v>0</v>
      </c>
      <c r="R1529" s="12">
        <f>SUMIF(Invoiced!$C$2:$C$8000, F1529,Invoiced!$I$2:$I$8000)</f>
        <v>0</v>
      </c>
      <c r="S1529" s="2">
        <f t="shared" si="71"/>
        <v>0</v>
      </c>
      <c r="T1529" s="28">
        <f>(1-NCW!M1529)</f>
        <v>1</v>
      </c>
    </row>
    <row r="1530" spans="1:20" x14ac:dyDescent="0.2">
      <c r="A1530">
        <v>1530</v>
      </c>
      <c r="B1530" s="9">
        <f>NCW!A1530</f>
        <v>0</v>
      </c>
      <c r="C1530" s="27">
        <f>NCW!B1530</f>
        <v>0</v>
      </c>
      <c r="D1530" s="19">
        <f>NCW!C1530</f>
        <v>0</v>
      </c>
      <c r="E1530" s="9">
        <f>NCW!N1530</f>
        <v>0</v>
      </c>
      <c r="F1530" s="9">
        <f>NCW!A1530</f>
        <v>0</v>
      </c>
      <c r="G1530" s="10">
        <f>NCW!D1530</f>
        <v>0</v>
      </c>
      <c r="H1530" s="15">
        <f>NCW!E1530</f>
        <v>0</v>
      </c>
      <c r="I1530" s="23">
        <f>NCW!F1530</f>
        <v>0</v>
      </c>
      <c r="J1530" s="15">
        <f>NCW!G1530</f>
        <v>0</v>
      </c>
      <c r="K1530" s="15">
        <f>NCW!H1530</f>
        <v>0</v>
      </c>
      <c r="L1530" s="15" t="str">
        <f t="shared" ca="1" si="69"/>
        <v/>
      </c>
      <c r="M1530" s="4">
        <f>NCW!J1530</f>
        <v>0</v>
      </c>
      <c r="N1530" s="6">
        <f>NCW!K1530</f>
        <v>0</v>
      </c>
      <c r="O1530" s="11">
        <f>SUMIF(Invoiced!$C$2:$C$8000, F1530,Invoiced!$H$2:$H$8000)</f>
        <v>0</v>
      </c>
      <c r="P1530" s="18">
        <f t="shared" si="70"/>
        <v>0</v>
      </c>
      <c r="Q1530" s="7">
        <f>NCW!L1530</f>
        <v>0</v>
      </c>
      <c r="R1530" s="12">
        <f>SUMIF(Invoiced!$C$2:$C$8000, F1530,Invoiced!$I$2:$I$8000)</f>
        <v>0</v>
      </c>
      <c r="S1530" s="2">
        <f t="shared" si="71"/>
        <v>0</v>
      </c>
      <c r="T1530" s="28">
        <f>(1-NCW!M1530)</f>
        <v>1</v>
      </c>
    </row>
    <row r="1531" spans="1:20" x14ac:dyDescent="0.2">
      <c r="A1531">
        <v>1531</v>
      </c>
      <c r="B1531" s="9">
        <f>NCW!A1531</f>
        <v>0</v>
      </c>
      <c r="C1531" s="27">
        <f>NCW!B1531</f>
        <v>0</v>
      </c>
      <c r="D1531" s="19">
        <f>NCW!C1531</f>
        <v>0</v>
      </c>
      <c r="E1531" s="9">
        <f>NCW!N1531</f>
        <v>0</v>
      </c>
      <c r="F1531" s="9">
        <f>NCW!A1531</f>
        <v>0</v>
      </c>
      <c r="G1531" s="10">
        <f>NCW!D1531</f>
        <v>0</v>
      </c>
      <c r="H1531" s="15">
        <f>NCW!E1531</f>
        <v>0</v>
      </c>
      <c r="I1531" s="23">
        <f>NCW!F1531</f>
        <v>0</v>
      </c>
      <c r="J1531" s="15">
        <f>NCW!G1531</f>
        <v>0</v>
      </c>
      <c r="K1531" s="15">
        <f>NCW!H1531</f>
        <v>0</v>
      </c>
      <c r="L1531" s="15" t="str">
        <f t="shared" ca="1" si="69"/>
        <v/>
      </c>
      <c r="M1531" s="4">
        <f>NCW!J1531</f>
        <v>0</v>
      </c>
      <c r="N1531" s="6">
        <f>NCW!K1531</f>
        <v>0</v>
      </c>
      <c r="O1531" s="11">
        <f>SUMIF(Invoiced!$C$2:$C$8000, F1531,Invoiced!$H$2:$H$8000)</f>
        <v>0</v>
      </c>
      <c r="P1531" s="18">
        <f t="shared" si="70"/>
        <v>0</v>
      </c>
      <c r="Q1531" s="7">
        <f>NCW!L1531</f>
        <v>0</v>
      </c>
      <c r="R1531" s="12">
        <f>SUMIF(Invoiced!$C$2:$C$8000, F1531,Invoiced!$I$2:$I$8000)</f>
        <v>0</v>
      </c>
      <c r="S1531" s="2">
        <f t="shared" si="71"/>
        <v>0</v>
      </c>
      <c r="T1531" s="28">
        <f>(1-NCW!M1531)</f>
        <v>1</v>
      </c>
    </row>
    <row r="1532" spans="1:20" x14ac:dyDescent="0.2">
      <c r="A1532">
        <v>1532</v>
      </c>
      <c r="B1532" s="9">
        <f>NCW!A1532</f>
        <v>0</v>
      </c>
      <c r="C1532" s="27">
        <f>NCW!B1532</f>
        <v>0</v>
      </c>
      <c r="D1532" s="19">
        <f>NCW!C1532</f>
        <v>0</v>
      </c>
      <c r="E1532" s="9">
        <f>NCW!N1532</f>
        <v>0</v>
      </c>
      <c r="F1532" s="9">
        <f>NCW!A1532</f>
        <v>0</v>
      </c>
      <c r="G1532" s="10">
        <f>NCW!D1532</f>
        <v>0</v>
      </c>
      <c r="H1532" s="15">
        <f>NCW!E1532</f>
        <v>0</v>
      </c>
      <c r="I1532" s="23">
        <f>NCW!F1532</f>
        <v>0</v>
      </c>
      <c r="J1532" s="15">
        <f>NCW!G1532</f>
        <v>0</v>
      </c>
      <c r="K1532" s="15">
        <f>NCW!H1532</f>
        <v>0</v>
      </c>
      <c r="L1532" s="15" t="str">
        <f t="shared" ca="1" si="69"/>
        <v/>
      </c>
      <c r="M1532" s="4">
        <f>NCW!J1532</f>
        <v>0</v>
      </c>
      <c r="N1532" s="6">
        <f>NCW!K1532</f>
        <v>0</v>
      </c>
      <c r="O1532" s="11">
        <f>SUMIF(Invoiced!$C$2:$C$8000, F1532,Invoiced!$H$2:$H$8000)</f>
        <v>0</v>
      </c>
      <c r="P1532" s="18">
        <f t="shared" si="70"/>
        <v>0</v>
      </c>
      <c r="Q1532" s="7">
        <f>NCW!L1532</f>
        <v>0</v>
      </c>
      <c r="R1532" s="12">
        <f>SUMIF(Invoiced!$C$2:$C$8000, F1532,Invoiced!$I$2:$I$8000)</f>
        <v>0</v>
      </c>
      <c r="S1532" s="2">
        <f t="shared" si="71"/>
        <v>0</v>
      </c>
      <c r="T1532" s="28">
        <f>(1-NCW!M1532)</f>
        <v>1</v>
      </c>
    </row>
    <row r="1533" spans="1:20" x14ac:dyDescent="0.2">
      <c r="A1533">
        <v>1533</v>
      </c>
      <c r="B1533" s="9">
        <f>NCW!A1533</f>
        <v>0</v>
      </c>
      <c r="C1533" s="27">
        <f>NCW!B1533</f>
        <v>0</v>
      </c>
      <c r="D1533" s="19">
        <f>NCW!C1533</f>
        <v>0</v>
      </c>
      <c r="E1533" s="9">
        <f>NCW!N1533</f>
        <v>0</v>
      </c>
      <c r="F1533" s="9">
        <f>NCW!A1533</f>
        <v>0</v>
      </c>
      <c r="G1533" s="10">
        <f>NCW!D1533</f>
        <v>0</v>
      </c>
      <c r="H1533" s="15">
        <f>NCW!E1533</f>
        <v>0</v>
      </c>
      <c r="I1533" s="23">
        <f>NCW!F1533</f>
        <v>0</v>
      </c>
      <c r="J1533" s="15">
        <f>NCW!G1533</f>
        <v>0</v>
      </c>
      <c r="K1533" s="15">
        <f>NCW!H1533</f>
        <v>0</v>
      </c>
      <c r="L1533" s="15" t="str">
        <f t="shared" ca="1" si="69"/>
        <v/>
      </c>
      <c r="M1533" s="4">
        <f>NCW!J1533</f>
        <v>0</v>
      </c>
      <c r="N1533" s="6">
        <f>NCW!K1533</f>
        <v>0</v>
      </c>
      <c r="O1533" s="11">
        <f>SUMIF(Invoiced!$C$2:$C$8000, F1533,Invoiced!$H$2:$H$8000)</f>
        <v>0</v>
      </c>
      <c r="P1533" s="18">
        <f t="shared" si="70"/>
        <v>0</v>
      </c>
      <c r="Q1533" s="7">
        <f>NCW!L1533</f>
        <v>0</v>
      </c>
      <c r="R1533" s="12">
        <f>SUMIF(Invoiced!$C$2:$C$8000, F1533,Invoiced!$I$2:$I$8000)</f>
        <v>0</v>
      </c>
      <c r="S1533" s="2">
        <f t="shared" si="71"/>
        <v>0</v>
      </c>
      <c r="T1533" s="28">
        <f>(1-NCW!M1533)</f>
        <v>1</v>
      </c>
    </row>
    <row r="1534" spans="1:20" x14ac:dyDescent="0.2">
      <c r="A1534">
        <v>1534</v>
      </c>
      <c r="B1534" s="9">
        <f>NCW!A1534</f>
        <v>0</v>
      </c>
      <c r="C1534" s="27">
        <f>NCW!B1534</f>
        <v>0</v>
      </c>
      <c r="D1534" s="19">
        <f>NCW!C1534</f>
        <v>0</v>
      </c>
      <c r="E1534" s="9">
        <f>NCW!N1534</f>
        <v>0</v>
      </c>
      <c r="F1534" s="9">
        <f>NCW!A1534</f>
        <v>0</v>
      </c>
      <c r="G1534" s="10">
        <f>NCW!D1534</f>
        <v>0</v>
      </c>
      <c r="H1534" s="15">
        <f>NCW!E1534</f>
        <v>0</v>
      </c>
      <c r="I1534" s="23">
        <f>NCW!F1534</f>
        <v>0</v>
      </c>
      <c r="J1534" s="15">
        <f>NCW!G1534</f>
        <v>0</v>
      </c>
      <c r="K1534" s="15">
        <f>NCW!H1534</f>
        <v>0</v>
      </c>
      <c r="L1534" s="15" t="str">
        <f t="shared" ca="1" si="69"/>
        <v/>
      </c>
      <c r="M1534" s="4">
        <f>NCW!J1534</f>
        <v>0</v>
      </c>
      <c r="N1534" s="6">
        <f>NCW!K1534</f>
        <v>0</v>
      </c>
      <c r="O1534" s="11">
        <f>SUMIF(Invoiced!$C$2:$C$8000, F1534,Invoiced!$H$2:$H$8000)</f>
        <v>0</v>
      </c>
      <c r="P1534" s="18">
        <f t="shared" si="70"/>
        <v>0</v>
      </c>
      <c r="Q1534" s="7">
        <f>NCW!L1534</f>
        <v>0</v>
      </c>
      <c r="R1534" s="12">
        <f>SUMIF(Invoiced!$C$2:$C$8000, F1534,Invoiced!$I$2:$I$8000)</f>
        <v>0</v>
      </c>
      <c r="S1534" s="2">
        <f t="shared" si="71"/>
        <v>0</v>
      </c>
      <c r="T1534" s="28">
        <f>(1-NCW!M1534)</f>
        <v>1</v>
      </c>
    </row>
    <row r="1535" spans="1:20" x14ac:dyDescent="0.2">
      <c r="A1535">
        <v>1535</v>
      </c>
      <c r="B1535" s="9">
        <f>NCW!A1535</f>
        <v>0</v>
      </c>
      <c r="C1535" s="27">
        <f>NCW!B1535</f>
        <v>0</v>
      </c>
      <c r="D1535" s="19">
        <f>NCW!C1535</f>
        <v>0</v>
      </c>
      <c r="E1535" s="9">
        <f>NCW!N1535</f>
        <v>0</v>
      </c>
      <c r="F1535" s="9">
        <f>NCW!A1535</f>
        <v>0</v>
      </c>
      <c r="G1535" s="10">
        <f>NCW!D1535</f>
        <v>0</v>
      </c>
      <c r="H1535" s="15">
        <f>NCW!E1535</f>
        <v>0</v>
      </c>
      <c r="I1535" s="23">
        <f>NCW!F1535</f>
        <v>0</v>
      </c>
      <c r="J1535" s="15">
        <f>NCW!G1535</f>
        <v>0</v>
      </c>
      <c r="K1535" s="15">
        <f>NCW!H1535</f>
        <v>0</v>
      </c>
      <c r="L1535" s="15" t="str">
        <f t="shared" ca="1" si="69"/>
        <v/>
      </c>
      <c r="M1535" s="4">
        <f>NCW!J1535</f>
        <v>0</v>
      </c>
      <c r="N1535" s="6">
        <f>NCW!K1535</f>
        <v>0</v>
      </c>
      <c r="O1535" s="11">
        <f>SUMIF(Invoiced!$C$2:$C$8000, F1535,Invoiced!$H$2:$H$8000)</f>
        <v>0</v>
      </c>
      <c r="P1535" s="18">
        <f t="shared" si="70"/>
        <v>0</v>
      </c>
      <c r="Q1535" s="7">
        <f>NCW!L1535</f>
        <v>0</v>
      </c>
      <c r="R1535" s="12">
        <f>SUMIF(Invoiced!$C$2:$C$8000, F1535,Invoiced!$I$2:$I$8000)</f>
        <v>0</v>
      </c>
      <c r="S1535" s="2">
        <f t="shared" si="71"/>
        <v>0</v>
      </c>
      <c r="T1535" s="28">
        <f>(1-NCW!M1535)</f>
        <v>1</v>
      </c>
    </row>
    <row r="1536" spans="1:20" x14ac:dyDescent="0.2">
      <c r="A1536">
        <v>1536</v>
      </c>
      <c r="B1536" s="9">
        <f>NCW!A1536</f>
        <v>0</v>
      </c>
      <c r="C1536" s="27">
        <f>NCW!B1536</f>
        <v>0</v>
      </c>
      <c r="D1536" s="19">
        <f>NCW!C1536</f>
        <v>0</v>
      </c>
      <c r="E1536" s="9">
        <f>NCW!N1536</f>
        <v>0</v>
      </c>
      <c r="F1536" s="9">
        <f>NCW!A1536</f>
        <v>0</v>
      </c>
      <c r="G1536" s="10">
        <f>NCW!D1536</f>
        <v>0</v>
      </c>
      <c r="H1536" s="15">
        <f>NCW!E1536</f>
        <v>0</v>
      </c>
      <c r="I1536" s="23">
        <f>NCW!F1536</f>
        <v>0</v>
      </c>
      <c r="J1536" s="15">
        <f>NCW!G1536</f>
        <v>0</v>
      </c>
      <c r="K1536" s="15">
        <f>NCW!H1536</f>
        <v>0</v>
      </c>
      <c r="L1536" s="15" t="str">
        <f t="shared" ca="1" si="69"/>
        <v/>
      </c>
      <c r="M1536" s="4">
        <f>NCW!J1536</f>
        <v>0</v>
      </c>
      <c r="N1536" s="6">
        <f>NCW!K1536</f>
        <v>0</v>
      </c>
      <c r="O1536" s="11">
        <f>SUMIF(Invoiced!$C$2:$C$8000, F1536,Invoiced!$H$2:$H$8000)</f>
        <v>0</v>
      </c>
      <c r="P1536" s="18">
        <f t="shared" si="70"/>
        <v>0</v>
      </c>
      <c r="Q1536" s="7">
        <f>NCW!L1536</f>
        <v>0</v>
      </c>
      <c r="R1536" s="12">
        <f>SUMIF(Invoiced!$C$2:$C$8000, F1536,Invoiced!$I$2:$I$8000)</f>
        <v>0</v>
      </c>
      <c r="S1536" s="2">
        <f t="shared" si="71"/>
        <v>0</v>
      </c>
      <c r="T1536" s="28">
        <f>(1-NCW!M1536)</f>
        <v>1</v>
      </c>
    </row>
    <row r="1537" spans="1:20" x14ac:dyDescent="0.2">
      <c r="A1537">
        <v>1537</v>
      </c>
      <c r="B1537" s="9">
        <f>NCW!A1537</f>
        <v>0</v>
      </c>
      <c r="C1537" s="27">
        <f>NCW!B1537</f>
        <v>0</v>
      </c>
      <c r="D1537" s="19">
        <f>NCW!C1537</f>
        <v>0</v>
      </c>
      <c r="E1537" s="9">
        <f>NCW!N1537</f>
        <v>0</v>
      </c>
      <c r="F1537" s="9">
        <f>NCW!A1537</f>
        <v>0</v>
      </c>
      <c r="G1537" s="10">
        <f>NCW!D1537</f>
        <v>0</v>
      </c>
      <c r="H1537" s="15">
        <f>NCW!E1537</f>
        <v>0</v>
      </c>
      <c r="I1537" s="23">
        <f>NCW!F1537</f>
        <v>0</v>
      </c>
      <c r="J1537" s="15">
        <f>NCW!G1537</f>
        <v>0</v>
      </c>
      <c r="K1537" s="15">
        <f>NCW!H1537</f>
        <v>0</v>
      </c>
      <c r="L1537" s="15" t="str">
        <f t="shared" ca="1" si="69"/>
        <v/>
      </c>
      <c r="M1537" s="4">
        <f>NCW!J1537</f>
        <v>0</v>
      </c>
      <c r="N1537" s="6">
        <f>NCW!K1537</f>
        <v>0</v>
      </c>
      <c r="O1537" s="11">
        <f>SUMIF(Invoiced!$C$2:$C$8000, F1537,Invoiced!$H$2:$H$8000)</f>
        <v>0</v>
      </c>
      <c r="P1537" s="18">
        <f t="shared" si="70"/>
        <v>0</v>
      </c>
      <c r="Q1537" s="7">
        <f>NCW!L1537</f>
        <v>0</v>
      </c>
      <c r="R1537" s="12">
        <f>SUMIF(Invoiced!$C$2:$C$8000, F1537,Invoiced!$I$2:$I$8000)</f>
        <v>0</v>
      </c>
      <c r="S1537" s="2">
        <f t="shared" si="71"/>
        <v>0</v>
      </c>
      <c r="T1537" s="28">
        <f>(1-NCW!M1537)</f>
        <v>1</v>
      </c>
    </row>
    <row r="1538" spans="1:20" x14ac:dyDescent="0.2">
      <c r="A1538">
        <v>1538</v>
      </c>
      <c r="B1538" s="9">
        <f>NCW!A1538</f>
        <v>0</v>
      </c>
      <c r="C1538" s="27">
        <f>NCW!B1538</f>
        <v>0</v>
      </c>
      <c r="D1538" s="19">
        <f>NCW!C1538</f>
        <v>0</v>
      </c>
      <c r="E1538" s="9">
        <f>NCW!N1538</f>
        <v>0</v>
      </c>
      <c r="F1538" s="9">
        <f>NCW!A1538</f>
        <v>0</v>
      </c>
      <c r="G1538" s="10">
        <f>NCW!D1538</f>
        <v>0</v>
      </c>
      <c r="H1538" s="15">
        <f>NCW!E1538</f>
        <v>0</v>
      </c>
      <c r="I1538" s="23">
        <f>NCW!F1538</f>
        <v>0</v>
      </c>
      <c r="J1538" s="15">
        <f>NCW!G1538</f>
        <v>0</v>
      </c>
      <c r="K1538" s="15">
        <f>NCW!H1538</f>
        <v>0</v>
      </c>
      <c r="L1538" s="15" t="str">
        <f t="shared" ca="1" si="69"/>
        <v/>
      </c>
      <c r="M1538" s="4">
        <f>NCW!J1538</f>
        <v>0</v>
      </c>
      <c r="N1538" s="6">
        <f>NCW!K1538</f>
        <v>0</v>
      </c>
      <c r="O1538" s="11">
        <f>SUMIF(Invoiced!$C$2:$C$8000, F1538,Invoiced!$H$2:$H$8000)</f>
        <v>0</v>
      </c>
      <c r="P1538" s="18">
        <f t="shared" si="70"/>
        <v>0</v>
      </c>
      <c r="Q1538" s="7">
        <f>NCW!L1538</f>
        <v>0</v>
      </c>
      <c r="R1538" s="12">
        <f>SUMIF(Invoiced!$C$2:$C$8000, F1538,Invoiced!$I$2:$I$8000)</f>
        <v>0</v>
      </c>
      <c r="S1538" s="2">
        <f t="shared" si="71"/>
        <v>0</v>
      </c>
      <c r="T1538" s="28">
        <f>(1-NCW!M1538)</f>
        <v>1</v>
      </c>
    </row>
    <row r="1539" spans="1:20" x14ac:dyDescent="0.2">
      <c r="A1539">
        <v>1539</v>
      </c>
      <c r="B1539" s="9">
        <f>NCW!A1539</f>
        <v>0</v>
      </c>
      <c r="C1539" s="27">
        <f>NCW!B1539</f>
        <v>0</v>
      </c>
      <c r="D1539" s="19">
        <f>NCW!C1539</f>
        <v>0</v>
      </c>
      <c r="E1539" s="9">
        <f>NCW!N1539</f>
        <v>0</v>
      </c>
      <c r="F1539" s="9">
        <f>NCW!A1539</f>
        <v>0</v>
      </c>
      <c r="G1539" s="10">
        <f>NCW!D1539</f>
        <v>0</v>
      </c>
      <c r="H1539" s="15">
        <f>NCW!E1539</f>
        <v>0</v>
      </c>
      <c r="I1539" s="23">
        <f>NCW!F1539</f>
        <v>0</v>
      </c>
      <c r="J1539" s="15">
        <f>NCW!G1539</f>
        <v>0</v>
      </c>
      <c r="K1539" s="15">
        <f>NCW!H1539</f>
        <v>0</v>
      </c>
      <c r="L1539" s="15" t="str">
        <f t="shared" ref="L1539:L1602" ca="1" si="72">IF(INDIRECT("NCW!I" &amp; A1539) = "","",INDIRECT("NCW!I" &amp; A1539) )</f>
        <v/>
      </c>
      <c r="M1539" s="4">
        <f>NCW!J1539</f>
        <v>0</v>
      </c>
      <c r="N1539" s="6">
        <f>NCW!K1539</f>
        <v>0</v>
      </c>
      <c r="O1539" s="11">
        <f>SUMIF(Invoiced!$C$2:$C$8000, F1539,Invoiced!$H$2:$H$8000)</f>
        <v>0</v>
      </c>
      <c r="P1539" s="18">
        <f t="shared" ref="P1539:P1602" si="73">M1539-O1539</f>
        <v>0</v>
      </c>
      <c r="Q1539" s="7">
        <f>NCW!L1539</f>
        <v>0</v>
      </c>
      <c r="R1539" s="12">
        <f>SUMIF(Invoiced!$C$2:$C$8000, F1539,Invoiced!$I$2:$I$8000)</f>
        <v>0</v>
      </c>
      <c r="S1539" s="2">
        <f t="shared" ref="S1539:S1602" si="74">Q1539-R1539</f>
        <v>0</v>
      </c>
      <c r="T1539" s="28">
        <f>(1-NCW!M1539)</f>
        <v>1</v>
      </c>
    </row>
    <row r="1540" spans="1:20" x14ac:dyDescent="0.2">
      <c r="A1540">
        <v>1540</v>
      </c>
      <c r="B1540" s="9">
        <f>NCW!A1540</f>
        <v>0</v>
      </c>
      <c r="C1540" s="27">
        <f>NCW!B1540</f>
        <v>0</v>
      </c>
      <c r="D1540" s="19">
        <f>NCW!C1540</f>
        <v>0</v>
      </c>
      <c r="E1540" s="9">
        <f>NCW!N1540</f>
        <v>0</v>
      </c>
      <c r="F1540" s="9">
        <f>NCW!A1540</f>
        <v>0</v>
      </c>
      <c r="G1540" s="10">
        <f>NCW!D1540</f>
        <v>0</v>
      </c>
      <c r="H1540" s="15">
        <f>NCW!E1540</f>
        <v>0</v>
      </c>
      <c r="I1540" s="23">
        <f>NCW!F1540</f>
        <v>0</v>
      </c>
      <c r="J1540" s="15">
        <f>NCW!G1540</f>
        <v>0</v>
      </c>
      <c r="K1540" s="15">
        <f>NCW!H1540</f>
        <v>0</v>
      </c>
      <c r="L1540" s="15" t="str">
        <f t="shared" ca="1" si="72"/>
        <v/>
      </c>
      <c r="M1540" s="4">
        <f>NCW!J1540</f>
        <v>0</v>
      </c>
      <c r="N1540" s="6">
        <f>NCW!K1540</f>
        <v>0</v>
      </c>
      <c r="O1540" s="11">
        <f>SUMIF(Invoiced!$C$2:$C$8000, F1540,Invoiced!$H$2:$H$8000)</f>
        <v>0</v>
      </c>
      <c r="P1540" s="18">
        <f t="shared" si="73"/>
        <v>0</v>
      </c>
      <c r="Q1540" s="7">
        <f>NCW!L1540</f>
        <v>0</v>
      </c>
      <c r="R1540" s="12">
        <f>SUMIF(Invoiced!$C$2:$C$8000, F1540,Invoiced!$I$2:$I$8000)</f>
        <v>0</v>
      </c>
      <c r="S1540" s="2">
        <f t="shared" si="74"/>
        <v>0</v>
      </c>
      <c r="T1540" s="28">
        <f>(1-NCW!M1540)</f>
        <v>1</v>
      </c>
    </row>
    <row r="1541" spans="1:20" x14ac:dyDescent="0.2">
      <c r="A1541">
        <v>1541</v>
      </c>
      <c r="B1541" s="9">
        <f>NCW!A1541</f>
        <v>0</v>
      </c>
      <c r="C1541" s="27">
        <f>NCW!B1541</f>
        <v>0</v>
      </c>
      <c r="D1541" s="19">
        <f>NCW!C1541</f>
        <v>0</v>
      </c>
      <c r="E1541" s="9">
        <f>NCW!N1541</f>
        <v>0</v>
      </c>
      <c r="F1541" s="9">
        <f>NCW!A1541</f>
        <v>0</v>
      </c>
      <c r="G1541" s="10">
        <f>NCW!D1541</f>
        <v>0</v>
      </c>
      <c r="H1541" s="15">
        <f>NCW!E1541</f>
        <v>0</v>
      </c>
      <c r="I1541" s="23">
        <f>NCW!F1541</f>
        <v>0</v>
      </c>
      <c r="J1541" s="15">
        <f>NCW!G1541</f>
        <v>0</v>
      </c>
      <c r="K1541" s="15">
        <f>NCW!H1541</f>
        <v>0</v>
      </c>
      <c r="L1541" s="15" t="str">
        <f t="shared" ca="1" si="72"/>
        <v/>
      </c>
      <c r="M1541" s="4">
        <f>NCW!J1541</f>
        <v>0</v>
      </c>
      <c r="N1541" s="6">
        <f>NCW!K1541</f>
        <v>0</v>
      </c>
      <c r="O1541" s="11">
        <f>SUMIF(Invoiced!$C$2:$C$8000, F1541,Invoiced!$H$2:$H$8000)</f>
        <v>0</v>
      </c>
      <c r="P1541" s="18">
        <f t="shared" si="73"/>
        <v>0</v>
      </c>
      <c r="Q1541" s="7">
        <f>NCW!L1541</f>
        <v>0</v>
      </c>
      <c r="R1541" s="12">
        <f>SUMIF(Invoiced!$C$2:$C$8000, F1541,Invoiced!$I$2:$I$8000)</f>
        <v>0</v>
      </c>
      <c r="S1541" s="2">
        <f t="shared" si="74"/>
        <v>0</v>
      </c>
      <c r="T1541" s="28">
        <f>(1-NCW!M1541)</f>
        <v>1</v>
      </c>
    </row>
    <row r="1542" spans="1:20" x14ac:dyDescent="0.2">
      <c r="A1542">
        <v>1542</v>
      </c>
      <c r="B1542" s="9">
        <f>NCW!A1542</f>
        <v>0</v>
      </c>
      <c r="C1542" s="27">
        <f>NCW!B1542</f>
        <v>0</v>
      </c>
      <c r="D1542" s="19">
        <f>NCW!C1542</f>
        <v>0</v>
      </c>
      <c r="E1542" s="9">
        <f>NCW!N1542</f>
        <v>0</v>
      </c>
      <c r="F1542" s="9">
        <f>NCW!A1542</f>
        <v>0</v>
      </c>
      <c r="G1542" s="10">
        <f>NCW!D1542</f>
        <v>0</v>
      </c>
      <c r="H1542" s="15">
        <f>NCW!E1542</f>
        <v>0</v>
      </c>
      <c r="I1542" s="23">
        <f>NCW!F1542</f>
        <v>0</v>
      </c>
      <c r="J1542" s="15">
        <f>NCW!G1542</f>
        <v>0</v>
      </c>
      <c r="K1542" s="15">
        <f>NCW!H1542</f>
        <v>0</v>
      </c>
      <c r="L1542" s="15" t="str">
        <f t="shared" ca="1" si="72"/>
        <v/>
      </c>
      <c r="M1542" s="4">
        <f>NCW!J1542</f>
        <v>0</v>
      </c>
      <c r="N1542" s="6">
        <f>NCW!K1542</f>
        <v>0</v>
      </c>
      <c r="O1542" s="11">
        <f>SUMIF(Invoiced!$C$2:$C$8000, F1542,Invoiced!$H$2:$H$8000)</f>
        <v>0</v>
      </c>
      <c r="P1542" s="18">
        <f t="shared" si="73"/>
        <v>0</v>
      </c>
      <c r="Q1542" s="7">
        <f>NCW!L1542</f>
        <v>0</v>
      </c>
      <c r="R1542" s="12">
        <f>SUMIF(Invoiced!$C$2:$C$8000, F1542,Invoiced!$I$2:$I$8000)</f>
        <v>0</v>
      </c>
      <c r="S1542" s="2">
        <f t="shared" si="74"/>
        <v>0</v>
      </c>
      <c r="T1542" s="28">
        <f>(1-NCW!M1542)</f>
        <v>1</v>
      </c>
    </row>
    <row r="1543" spans="1:20" x14ac:dyDescent="0.2">
      <c r="A1543">
        <v>1543</v>
      </c>
      <c r="B1543" s="9">
        <f>NCW!A1543</f>
        <v>0</v>
      </c>
      <c r="C1543" s="27">
        <f>NCW!B1543</f>
        <v>0</v>
      </c>
      <c r="D1543" s="19">
        <f>NCW!C1543</f>
        <v>0</v>
      </c>
      <c r="E1543" s="9">
        <f>NCW!N1543</f>
        <v>0</v>
      </c>
      <c r="F1543" s="9">
        <f>NCW!A1543</f>
        <v>0</v>
      </c>
      <c r="G1543" s="10">
        <f>NCW!D1543</f>
        <v>0</v>
      </c>
      <c r="H1543" s="15">
        <f>NCW!E1543</f>
        <v>0</v>
      </c>
      <c r="I1543" s="23">
        <f>NCW!F1543</f>
        <v>0</v>
      </c>
      <c r="J1543" s="15">
        <f>NCW!G1543</f>
        <v>0</v>
      </c>
      <c r="K1543" s="15">
        <f>NCW!H1543</f>
        <v>0</v>
      </c>
      <c r="L1543" s="15" t="str">
        <f t="shared" ca="1" si="72"/>
        <v/>
      </c>
      <c r="M1543" s="4">
        <f>NCW!J1543</f>
        <v>0</v>
      </c>
      <c r="N1543" s="6">
        <f>NCW!K1543</f>
        <v>0</v>
      </c>
      <c r="O1543" s="11">
        <f>SUMIF(Invoiced!$C$2:$C$8000, F1543,Invoiced!$H$2:$H$8000)</f>
        <v>0</v>
      </c>
      <c r="P1543" s="18">
        <f t="shared" si="73"/>
        <v>0</v>
      </c>
      <c r="Q1543" s="7">
        <f>NCW!L1543</f>
        <v>0</v>
      </c>
      <c r="R1543" s="12">
        <f>SUMIF(Invoiced!$C$2:$C$8000, F1543,Invoiced!$I$2:$I$8000)</f>
        <v>0</v>
      </c>
      <c r="S1543" s="2">
        <f t="shared" si="74"/>
        <v>0</v>
      </c>
      <c r="T1543" s="28">
        <f>(1-NCW!M1543)</f>
        <v>1</v>
      </c>
    </row>
    <row r="1544" spans="1:20" x14ac:dyDescent="0.2">
      <c r="A1544">
        <v>1544</v>
      </c>
      <c r="B1544" s="9">
        <f>NCW!A1544</f>
        <v>0</v>
      </c>
      <c r="C1544" s="27">
        <f>NCW!B1544</f>
        <v>0</v>
      </c>
      <c r="D1544" s="19">
        <f>NCW!C1544</f>
        <v>0</v>
      </c>
      <c r="E1544" s="9">
        <f>NCW!N1544</f>
        <v>0</v>
      </c>
      <c r="F1544" s="9">
        <f>NCW!A1544</f>
        <v>0</v>
      </c>
      <c r="G1544" s="10">
        <f>NCW!D1544</f>
        <v>0</v>
      </c>
      <c r="H1544" s="15">
        <f>NCW!E1544</f>
        <v>0</v>
      </c>
      <c r="I1544" s="23">
        <f>NCW!F1544</f>
        <v>0</v>
      </c>
      <c r="J1544" s="15">
        <f>NCW!G1544</f>
        <v>0</v>
      </c>
      <c r="K1544" s="15">
        <f>NCW!H1544</f>
        <v>0</v>
      </c>
      <c r="L1544" s="15" t="str">
        <f t="shared" ca="1" si="72"/>
        <v/>
      </c>
      <c r="M1544" s="4">
        <f>NCW!J1544</f>
        <v>0</v>
      </c>
      <c r="N1544" s="6">
        <f>NCW!K1544</f>
        <v>0</v>
      </c>
      <c r="O1544" s="11">
        <f>SUMIF(Invoiced!$C$2:$C$8000, F1544,Invoiced!$H$2:$H$8000)</f>
        <v>0</v>
      </c>
      <c r="P1544" s="18">
        <f t="shared" si="73"/>
        <v>0</v>
      </c>
      <c r="Q1544" s="7">
        <f>NCW!L1544</f>
        <v>0</v>
      </c>
      <c r="R1544" s="12">
        <f>SUMIF(Invoiced!$C$2:$C$8000, F1544,Invoiced!$I$2:$I$8000)</f>
        <v>0</v>
      </c>
      <c r="S1544" s="2">
        <f t="shared" si="74"/>
        <v>0</v>
      </c>
      <c r="T1544" s="28">
        <f>(1-NCW!M1544)</f>
        <v>1</v>
      </c>
    </row>
    <row r="1545" spans="1:20" x14ac:dyDescent="0.2">
      <c r="A1545">
        <v>1545</v>
      </c>
      <c r="B1545" s="9">
        <f>NCW!A1545</f>
        <v>0</v>
      </c>
      <c r="C1545" s="27">
        <f>NCW!B1545</f>
        <v>0</v>
      </c>
      <c r="D1545" s="19">
        <f>NCW!C1545</f>
        <v>0</v>
      </c>
      <c r="E1545" s="9">
        <f>NCW!N1545</f>
        <v>0</v>
      </c>
      <c r="F1545" s="9">
        <f>NCW!A1545</f>
        <v>0</v>
      </c>
      <c r="G1545" s="10">
        <f>NCW!D1545</f>
        <v>0</v>
      </c>
      <c r="H1545" s="15">
        <f>NCW!E1545</f>
        <v>0</v>
      </c>
      <c r="I1545" s="23">
        <f>NCW!F1545</f>
        <v>0</v>
      </c>
      <c r="J1545" s="15">
        <f>NCW!G1545</f>
        <v>0</v>
      </c>
      <c r="K1545" s="15">
        <f>NCW!H1545</f>
        <v>0</v>
      </c>
      <c r="L1545" s="15" t="str">
        <f t="shared" ca="1" si="72"/>
        <v/>
      </c>
      <c r="M1545" s="4">
        <f>NCW!J1545</f>
        <v>0</v>
      </c>
      <c r="N1545" s="6">
        <f>NCW!K1545</f>
        <v>0</v>
      </c>
      <c r="O1545" s="11">
        <f>SUMIF(Invoiced!$C$2:$C$8000, F1545,Invoiced!$H$2:$H$8000)</f>
        <v>0</v>
      </c>
      <c r="P1545" s="18">
        <f t="shared" si="73"/>
        <v>0</v>
      </c>
      <c r="Q1545" s="7">
        <f>NCW!L1545</f>
        <v>0</v>
      </c>
      <c r="R1545" s="12">
        <f>SUMIF(Invoiced!$C$2:$C$8000, F1545,Invoiced!$I$2:$I$8000)</f>
        <v>0</v>
      </c>
      <c r="S1545" s="2">
        <f t="shared" si="74"/>
        <v>0</v>
      </c>
      <c r="T1545" s="28">
        <f>(1-NCW!M1545)</f>
        <v>1</v>
      </c>
    </row>
    <row r="1546" spans="1:20" x14ac:dyDescent="0.2">
      <c r="A1546">
        <v>1546</v>
      </c>
      <c r="B1546" s="9">
        <f>NCW!A1546</f>
        <v>0</v>
      </c>
      <c r="C1546" s="27">
        <f>NCW!B1546</f>
        <v>0</v>
      </c>
      <c r="D1546" s="19">
        <f>NCW!C1546</f>
        <v>0</v>
      </c>
      <c r="E1546" s="9">
        <f>NCW!N1546</f>
        <v>0</v>
      </c>
      <c r="F1546" s="9">
        <f>NCW!A1546</f>
        <v>0</v>
      </c>
      <c r="G1546" s="10">
        <f>NCW!D1546</f>
        <v>0</v>
      </c>
      <c r="H1546" s="15">
        <f>NCW!E1546</f>
        <v>0</v>
      </c>
      <c r="I1546" s="23">
        <f>NCW!F1546</f>
        <v>0</v>
      </c>
      <c r="J1546" s="15">
        <f>NCW!G1546</f>
        <v>0</v>
      </c>
      <c r="K1546" s="15">
        <f>NCW!H1546</f>
        <v>0</v>
      </c>
      <c r="L1546" s="15" t="str">
        <f t="shared" ca="1" si="72"/>
        <v/>
      </c>
      <c r="M1546" s="4">
        <f>NCW!J1546</f>
        <v>0</v>
      </c>
      <c r="N1546" s="6">
        <f>NCW!K1546</f>
        <v>0</v>
      </c>
      <c r="O1546" s="11">
        <f>SUMIF(Invoiced!$C$2:$C$8000, F1546,Invoiced!$H$2:$H$8000)</f>
        <v>0</v>
      </c>
      <c r="P1546" s="18">
        <f t="shared" si="73"/>
        <v>0</v>
      </c>
      <c r="Q1546" s="7">
        <f>NCW!L1546</f>
        <v>0</v>
      </c>
      <c r="R1546" s="12">
        <f>SUMIF(Invoiced!$C$2:$C$8000, F1546,Invoiced!$I$2:$I$8000)</f>
        <v>0</v>
      </c>
      <c r="S1546" s="2">
        <f t="shared" si="74"/>
        <v>0</v>
      </c>
      <c r="T1546" s="28">
        <f>(1-NCW!M1546)</f>
        <v>1</v>
      </c>
    </row>
    <row r="1547" spans="1:20" x14ac:dyDescent="0.2">
      <c r="A1547">
        <v>1547</v>
      </c>
      <c r="B1547" s="9">
        <f>NCW!A1547</f>
        <v>0</v>
      </c>
      <c r="C1547" s="27">
        <f>NCW!B1547</f>
        <v>0</v>
      </c>
      <c r="D1547" s="19">
        <f>NCW!C1547</f>
        <v>0</v>
      </c>
      <c r="E1547" s="9">
        <f>NCW!N1547</f>
        <v>0</v>
      </c>
      <c r="F1547" s="9">
        <f>NCW!A1547</f>
        <v>0</v>
      </c>
      <c r="G1547" s="10">
        <f>NCW!D1547</f>
        <v>0</v>
      </c>
      <c r="H1547" s="15">
        <f>NCW!E1547</f>
        <v>0</v>
      </c>
      <c r="I1547" s="23">
        <f>NCW!F1547</f>
        <v>0</v>
      </c>
      <c r="J1547" s="15">
        <f>NCW!G1547</f>
        <v>0</v>
      </c>
      <c r="K1547" s="15">
        <f>NCW!H1547</f>
        <v>0</v>
      </c>
      <c r="L1547" s="15" t="str">
        <f t="shared" ca="1" si="72"/>
        <v/>
      </c>
      <c r="M1547" s="4">
        <f>NCW!J1547</f>
        <v>0</v>
      </c>
      <c r="N1547" s="6">
        <f>NCW!K1547</f>
        <v>0</v>
      </c>
      <c r="O1547" s="11">
        <f>SUMIF(Invoiced!$C$2:$C$8000, F1547,Invoiced!$H$2:$H$8000)</f>
        <v>0</v>
      </c>
      <c r="P1547" s="18">
        <f t="shared" si="73"/>
        <v>0</v>
      </c>
      <c r="Q1547" s="7">
        <f>NCW!L1547</f>
        <v>0</v>
      </c>
      <c r="R1547" s="12">
        <f>SUMIF(Invoiced!$C$2:$C$8000, F1547,Invoiced!$I$2:$I$8000)</f>
        <v>0</v>
      </c>
      <c r="S1547" s="2">
        <f t="shared" si="74"/>
        <v>0</v>
      </c>
      <c r="T1547" s="28">
        <f>(1-NCW!M1547)</f>
        <v>1</v>
      </c>
    </row>
    <row r="1548" spans="1:20" x14ac:dyDescent="0.2">
      <c r="A1548">
        <v>1548</v>
      </c>
      <c r="B1548" s="9">
        <f>NCW!A1548</f>
        <v>0</v>
      </c>
      <c r="C1548" s="27">
        <f>NCW!B1548</f>
        <v>0</v>
      </c>
      <c r="D1548" s="19">
        <f>NCW!C1548</f>
        <v>0</v>
      </c>
      <c r="E1548" s="9">
        <f>NCW!N1548</f>
        <v>0</v>
      </c>
      <c r="F1548" s="9">
        <f>NCW!A1548</f>
        <v>0</v>
      </c>
      <c r="G1548" s="10">
        <f>NCW!D1548</f>
        <v>0</v>
      </c>
      <c r="H1548" s="15">
        <f>NCW!E1548</f>
        <v>0</v>
      </c>
      <c r="I1548" s="23">
        <f>NCW!F1548</f>
        <v>0</v>
      </c>
      <c r="J1548" s="15">
        <f>NCW!G1548</f>
        <v>0</v>
      </c>
      <c r="K1548" s="15">
        <f>NCW!H1548</f>
        <v>0</v>
      </c>
      <c r="L1548" s="15" t="str">
        <f t="shared" ca="1" si="72"/>
        <v/>
      </c>
      <c r="M1548" s="4">
        <f>NCW!J1548</f>
        <v>0</v>
      </c>
      <c r="N1548" s="6">
        <f>NCW!K1548</f>
        <v>0</v>
      </c>
      <c r="O1548" s="11">
        <f>SUMIF(Invoiced!$C$2:$C$8000, F1548,Invoiced!$H$2:$H$8000)</f>
        <v>0</v>
      </c>
      <c r="P1548" s="18">
        <f t="shared" si="73"/>
        <v>0</v>
      </c>
      <c r="Q1548" s="7">
        <f>NCW!L1548</f>
        <v>0</v>
      </c>
      <c r="R1548" s="12">
        <f>SUMIF(Invoiced!$C$2:$C$8000, F1548,Invoiced!$I$2:$I$8000)</f>
        <v>0</v>
      </c>
      <c r="S1548" s="2">
        <f t="shared" si="74"/>
        <v>0</v>
      </c>
      <c r="T1548" s="28">
        <f>(1-NCW!M1548)</f>
        <v>1</v>
      </c>
    </row>
    <row r="1549" spans="1:20" x14ac:dyDescent="0.2">
      <c r="A1549">
        <v>1549</v>
      </c>
      <c r="B1549" s="9">
        <f>NCW!A1549</f>
        <v>0</v>
      </c>
      <c r="C1549" s="27">
        <f>NCW!B1549</f>
        <v>0</v>
      </c>
      <c r="D1549" s="19">
        <f>NCW!C1549</f>
        <v>0</v>
      </c>
      <c r="E1549" s="9">
        <f>NCW!N1549</f>
        <v>0</v>
      </c>
      <c r="F1549" s="9">
        <f>NCW!A1549</f>
        <v>0</v>
      </c>
      <c r="G1549" s="10">
        <f>NCW!D1549</f>
        <v>0</v>
      </c>
      <c r="H1549" s="15">
        <f>NCW!E1549</f>
        <v>0</v>
      </c>
      <c r="I1549" s="23">
        <f>NCW!F1549</f>
        <v>0</v>
      </c>
      <c r="J1549" s="15">
        <f>NCW!G1549</f>
        <v>0</v>
      </c>
      <c r="K1549" s="15">
        <f>NCW!H1549</f>
        <v>0</v>
      </c>
      <c r="L1549" s="15" t="str">
        <f t="shared" ca="1" si="72"/>
        <v/>
      </c>
      <c r="M1549" s="4">
        <f>NCW!J1549</f>
        <v>0</v>
      </c>
      <c r="N1549" s="6">
        <f>NCW!K1549</f>
        <v>0</v>
      </c>
      <c r="O1549" s="11">
        <f>SUMIF(Invoiced!$C$2:$C$8000, F1549,Invoiced!$H$2:$H$8000)</f>
        <v>0</v>
      </c>
      <c r="P1549" s="18">
        <f t="shared" si="73"/>
        <v>0</v>
      </c>
      <c r="Q1549" s="7">
        <f>NCW!L1549</f>
        <v>0</v>
      </c>
      <c r="R1549" s="12">
        <f>SUMIF(Invoiced!$C$2:$C$8000, F1549,Invoiced!$I$2:$I$8000)</f>
        <v>0</v>
      </c>
      <c r="S1549" s="2">
        <f t="shared" si="74"/>
        <v>0</v>
      </c>
      <c r="T1549" s="28">
        <f>(1-NCW!M1549)</f>
        <v>1</v>
      </c>
    </row>
    <row r="1550" spans="1:20" x14ac:dyDescent="0.2">
      <c r="A1550">
        <v>1550</v>
      </c>
      <c r="B1550" s="9">
        <f>NCW!A1550</f>
        <v>0</v>
      </c>
      <c r="C1550" s="27">
        <f>NCW!B1550</f>
        <v>0</v>
      </c>
      <c r="D1550" s="19">
        <f>NCW!C1550</f>
        <v>0</v>
      </c>
      <c r="E1550" s="9">
        <f>NCW!N1550</f>
        <v>0</v>
      </c>
      <c r="F1550" s="9">
        <f>NCW!A1550</f>
        <v>0</v>
      </c>
      <c r="G1550" s="10">
        <f>NCW!D1550</f>
        <v>0</v>
      </c>
      <c r="H1550" s="15">
        <f>NCW!E1550</f>
        <v>0</v>
      </c>
      <c r="I1550" s="23">
        <f>NCW!F1550</f>
        <v>0</v>
      </c>
      <c r="J1550" s="15">
        <f>NCW!G1550</f>
        <v>0</v>
      </c>
      <c r="K1550" s="15">
        <f>NCW!H1550</f>
        <v>0</v>
      </c>
      <c r="L1550" s="15" t="str">
        <f t="shared" ca="1" si="72"/>
        <v/>
      </c>
      <c r="M1550" s="4">
        <f>NCW!J1550</f>
        <v>0</v>
      </c>
      <c r="N1550" s="6">
        <f>NCW!K1550</f>
        <v>0</v>
      </c>
      <c r="O1550" s="11">
        <f>SUMIF(Invoiced!$C$2:$C$8000, F1550,Invoiced!$H$2:$H$8000)</f>
        <v>0</v>
      </c>
      <c r="P1550" s="18">
        <f t="shared" si="73"/>
        <v>0</v>
      </c>
      <c r="Q1550" s="7">
        <f>NCW!L1550</f>
        <v>0</v>
      </c>
      <c r="R1550" s="12">
        <f>SUMIF(Invoiced!$C$2:$C$8000, F1550,Invoiced!$I$2:$I$8000)</f>
        <v>0</v>
      </c>
      <c r="S1550" s="2">
        <f t="shared" si="74"/>
        <v>0</v>
      </c>
      <c r="T1550" s="28">
        <f>(1-NCW!M1550)</f>
        <v>1</v>
      </c>
    </row>
    <row r="1551" spans="1:20" x14ac:dyDescent="0.2">
      <c r="A1551">
        <v>1551</v>
      </c>
      <c r="B1551" s="9">
        <f>NCW!A1551</f>
        <v>0</v>
      </c>
      <c r="C1551" s="27">
        <f>NCW!B1551</f>
        <v>0</v>
      </c>
      <c r="D1551" s="19">
        <f>NCW!C1551</f>
        <v>0</v>
      </c>
      <c r="E1551" s="9">
        <f>NCW!N1551</f>
        <v>0</v>
      </c>
      <c r="F1551" s="9">
        <f>NCW!A1551</f>
        <v>0</v>
      </c>
      <c r="G1551" s="10">
        <f>NCW!D1551</f>
        <v>0</v>
      </c>
      <c r="H1551" s="15">
        <f>NCW!E1551</f>
        <v>0</v>
      </c>
      <c r="I1551" s="23">
        <f>NCW!F1551</f>
        <v>0</v>
      </c>
      <c r="J1551" s="15">
        <f>NCW!G1551</f>
        <v>0</v>
      </c>
      <c r="K1551" s="15">
        <f>NCW!H1551</f>
        <v>0</v>
      </c>
      <c r="L1551" s="15" t="str">
        <f t="shared" ca="1" si="72"/>
        <v/>
      </c>
      <c r="M1551" s="4">
        <f>NCW!J1551</f>
        <v>0</v>
      </c>
      <c r="N1551" s="6">
        <f>NCW!K1551</f>
        <v>0</v>
      </c>
      <c r="O1551" s="11">
        <f>SUMIF(Invoiced!$C$2:$C$8000, F1551,Invoiced!$H$2:$H$8000)</f>
        <v>0</v>
      </c>
      <c r="P1551" s="18">
        <f t="shared" si="73"/>
        <v>0</v>
      </c>
      <c r="Q1551" s="7">
        <f>NCW!L1551</f>
        <v>0</v>
      </c>
      <c r="R1551" s="12">
        <f>SUMIF(Invoiced!$C$2:$C$8000, F1551,Invoiced!$I$2:$I$8000)</f>
        <v>0</v>
      </c>
      <c r="S1551" s="2">
        <f t="shared" si="74"/>
        <v>0</v>
      </c>
      <c r="T1551" s="28">
        <f>(1-NCW!M1551)</f>
        <v>1</v>
      </c>
    </row>
    <row r="1552" spans="1:20" x14ac:dyDescent="0.2">
      <c r="A1552">
        <v>1552</v>
      </c>
      <c r="B1552" s="9">
        <f>NCW!A1552</f>
        <v>0</v>
      </c>
      <c r="C1552" s="27">
        <f>NCW!B1552</f>
        <v>0</v>
      </c>
      <c r="D1552" s="19">
        <f>NCW!C1552</f>
        <v>0</v>
      </c>
      <c r="E1552" s="9">
        <f>NCW!N1552</f>
        <v>0</v>
      </c>
      <c r="F1552" s="9">
        <f>NCW!A1552</f>
        <v>0</v>
      </c>
      <c r="G1552" s="10">
        <f>NCW!D1552</f>
        <v>0</v>
      </c>
      <c r="H1552" s="15">
        <f>NCW!E1552</f>
        <v>0</v>
      </c>
      <c r="I1552" s="23">
        <f>NCW!F1552</f>
        <v>0</v>
      </c>
      <c r="J1552" s="15">
        <f>NCW!G1552</f>
        <v>0</v>
      </c>
      <c r="K1552" s="15">
        <f>NCW!H1552</f>
        <v>0</v>
      </c>
      <c r="L1552" s="15" t="str">
        <f t="shared" ca="1" si="72"/>
        <v/>
      </c>
      <c r="M1552" s="4">
        <f>NCW!J1552</f>
        <v>0</v>
      </c>
      <c r="N1552" s="6">
        <f>NCW!K1552</f>
        <v>0</v>
      </c>
      <c r="O1552" s="11">
        <f>SUMIF(Invoiced!$C$2:$C$8000, F1552,Invoiced!$H$2:$H$8000)</f>
        <v>0</v>
      </c>
      <c r="P1552" s="18">
        <f t="shared" si="73"/>
        <v>0</v>
      </c>
      <c r="Q1552" s="7">
        <f>NCW!L1552</f>
        <v>0</v>
      </c>
      <c r="R1552" s="12">
        <f>SUMIF(Invoiced!$C$2:$C$8000, F1552,Invoiced!$I$2:$I$8000)</f>
        <v>0</v>
      </c>
      <c r="S1552" s="2">
        <f t="shared" si="74"/>
        <v>0</v>
      </c>
      <c r="T1552" s="28">
        <f>(1-NCW!M1552)</f>
        <v>1</v>
      </c>
    </row>
    <row r="1553" spans="1:20" x14ac:dyDescent="0.2">
      <c r="A1553">
        <v>1553</v>
      </c>
      <c r="B1553" s="9">
        <f>NCW!A1553</f>
        <v>0</v>
      </c>
      <c r="C1553" s="27">
        <f>NCW!B1553</f>
        <v>0</v>
      </c>
      <c r="D1553" s="19">
        <f>NCW!C1553</f>
        <v>0</v>
      </c>
      <c r="E1553" s="9">
        <f>NCW!N1553</f>
        <v>0</v>
      </c>
      <c r="F1553" s="9">
        <f>NCW!A1553</f>
        <v>0</v>
      </c>
      <c r="G1553" s="10">
        <f>NCW!D1553</f>
        <v>0</v>
      </c>
      <c r="H1553" s="15">
        <f>NCW!E1553</f>
        <v>0</v>
      </c>
      <c r="I1553" s="23">
        <f>NCW!F1553</f>
        <v>0</v>
      </c>
      <c r="J1553" s="15">
        <f>NCW!G1553</f>
        <v>0</v>
      </c>
      <c r="K1553" s="15">
        <f>NCW!H1553</f>
        <v>0</v>
      </c>
      <c r="L1553" s="15" t="str">
        <f t="shared" ca="1" si="72"/>
        <v/>
      </c>
      <c r="M1553" s="4">
        <f>NCW!J1553</f>
        <v>0</v>
      </c>
      <c r="N1553" s="6">
        <f>NCW!K1553</f>
        <v>0</v>
      </c>
      <c r="O1553" s="11">
        <f>SUMIF(Invoiced!$C$2:$C$8000, F1553,Invoiced!$H$2:$H$8000)</f>
        <v>0</v>
      </c>
      <c r="P1553" s="18">
        <f t="shared" si="73"/>
        <v>0</v>
      </c>
      <c r="Q1553" s="7">
        <f>NCW!L1553</f>
        <v>0</v>
      </c>
      <c r="R1553" s="12">
        <f>SUMIF(Invoiced!$C$2:$C$8000, F1553,Invoiced!$I$2:$I$8000)</f>
        <v>0</v>
      </c>
      <c r="S1553" s="2">
        <f t="shared" si="74"/>
        <v>0</v>
      </c>
      <c r="T1553" s="28">
        <f>(1-NCW!M1553)</f>
        <v>1</v>
      </c>
    </row>
    <row r="1554" spans="1:20" x14ac:dyDescent="0.2">
      <c r="A1554">
        <v>1554</v>
      </c>
      <c r="B1554" s="9">
        <f>NCW!A1554</f>
        <v>0</v>
      </c>
      <c r="C1554" s="27">
        <f>NCW!B1554</f>
        <v>0</v>
      </c>
      <c r="D1554" s="19">
        <f>NCW!C1554</f>
        <v>0</v>
      </c>
      <c r="E1554" s="9">
        <f>NCW!N1554</f>
        <v>0</v>
      </c>
      <c r="F1554" s="9">
        <f>NCW!A1554</f>
        <v>0</v>
      </c>
      <c r="G1554" s="10">
        <f>NCW!D1554</f>
        <v>0</v>
      </c>
      <c r="H1554" s="15">
        <f>NCW!E1554</f>
        <v>0</v>
      </c>
      <c r="I1554" s="23">
        <f>NCW!F1554</f>
        <v>0</v>
      </c>
      <c r="J1554" s="15">
        <f>NCW!G1554</f>
        <v>0</v>
      </c>
      <c r="K1554" s="15">
        <f>NCW!H1554</f>
        <v>0</v>
      </c>
      <c r="L1554" s="15" t="str">
        <f t="shared" ca="1" si="72"/>
        <v/>
      </c>
      <c r="M1554" s="4">
        <f>NCW!J1554</f>
        <v>0</v>
      </c>
      <c r="N1554" s="6">
        <f>NCW!K1554</f>
        <v>0</v>
      </c>
      <c r="O1554" s="11">
        <f>SUMIF(Invoiced!$C$2:$C$8000, F1554,Invoiced!$H$2:$H$8000)</f>
        <v>0</v>
      </c>
      <c r="P1554" s="18">
        <f t="shared" si="73"/>
        <v>0</v>
      </c>
      <c r="Q1554" s="7">
        <f>NCW!L1554</f>
        <v>0</v>
      </c>
      <c r="R1554" s="12">
        <f>SUMIF(Invoiced!$C$2:$C$8000, F1554,Invoiced!$I$2:$I$8000)</f>
        <v>0</v>
      </c>
      <c r="S1554" s="2">
        <f t="shared" si="74"/>
        <v>0</v>
      </c>
      <c r="T1554" s="28">
        <f>(1-NCW!M1554)</f>
        <v>1</v>
      </c>
    </row>
    <row r="1555" spans="1:20" x14ac:dyDescent="0.2">
      <c r="A1555">
        <v>1555</v>
      </c>
      <c r="B1555" s="9">
        <f>NCW!A1555</f>
        <v>0</v>
      </c>
      <c r="C1555" s="27">
        <f>NCW!B1555</f>
        <v>0</v>
      </c>
      <c r="D1555" s="19">
        <f>NCW!C1555</f>
        <v>0</v>
      </c>
      <c r="E1555" s="9">
        <f>NCW!N1555</f>
        <v>0</v>
      </c>
      <c r="F1555" s="9">
        <f>NCW!A1555</f>
        <v>0</v>
      </c>
      <c r="G1555" s="10">
        <f>NCW!D1555</f>
        <v>0</v>
      </c>
      <c r="H1555" s="15">
        <f>NCW!E1555</f>
        <v>0</v>
      </c>
      <c r="I1555" s="23">
        <f>NCW!F1555</f>
        <v>0</v>
      </c>
      <c r="J1555" s="15">
        <f>NCW!G1555</f>
        <v>0</v>
      </c>
      <c r="K1555" s="15">
        <f>NCW!H1555</f>
        <v>0</v>
      </c>
      <c r="L1555" s="15" t="str">
        <f t="shared" ca="1" si="72"/>
        <v/>
      </c>
      <c r="M1555" s="4">
        <f>NCW!J1555</f>
        <v>0</v>
      </c>
      <c r="N1555" s="6">
        <f>NCW!K1555</f>
        <v>0</v>
      </c>
      <c r="O1555" s="11">
        <f>SUMIF(Invoiced!$C$2:$C$8000, F1555,Invoiced!$H$2:$H$8000)</f>
        <v>0</v>
      </c>
      <c r="P1555" s="18">
        <f t="shared" si="73"/>
        <v>0</v>
      </c>
      <c r="Q1555" s="7">
        <f>NCW!L1555</f>
        <v>0</v>
      </c>
      <c r="R1555" s="12">
        <f>SUMIF(Invoiced!$C$2:$C$8000, F1555,Invoiced!$I$2:$I$8000)</f>
        <v>0</v>
      </c>
      <c r="S1555" s="2">
        <f t="shared" si="74"/>
        <v>0</v>
      </c>
      <c r="T1555" s="28">
        <f>(1-NCW!M1555)</f>
        <v>1</v>
      </c>
    </row>
    <row r="1556" spans="1:20" x14ac:dyDescent="0.2">
      <c r="A1556">
        <v>1556</v>
      </c>
      <c r="B1556" s="9">
        <f>NCW!A1556</f>
        <v>0</v>
      </c>
      <c r="C1556" s="27">
        <f>NCW!B1556</f>
        <v>0</v>
      </c>
      <c r="D1556" s="19">
        <f>NCW!C1556</f>
        <v>0</v>
      </c>
      <c r="E1556" s="9">
        <f>NCW!N1556</f>
        <v>0</v>
      </c>
      <c r="F1556" s="9">
        <f>NCW!A1556</f>
        <v>0</v>
      </c>
      <c r="G1556" s="10">
        <f>NCW!D1556</f>
        <v>0</v>
      </c>
      <c r="H1556" s="15">
        <f>NCW!E1556</f>
        <v>0</v>
      </c>
      <c r="I1556" s="23">
        <f>NCW!F1556</f>
        <v>0</v>
      </c>
      <c r="J1556" s="15">
        <f>NCW!G1556</f>
        <v>0</v>
      </c>
      <c r="K1556" s="15">
        <f>NCW!H1556</f>
        <v>0</v>
      </c>
      <c r="L1556" s="15" t="str">
        <f t="shared" ca="1" si="72"/>
        <v/>
      </c>
      <c r="M1556" s="4">
        <f>NCW!J1556</f>
        <v>0</v>
      </c>
      <c r="N1556" s="6">
        <f>NCW!K1556</f>
        <v>0</v>
      </c>
      <c r="O1556" s="11">
        <f>SUMIF(Invoiced!$C$2:$C$8000, F1556,Invoiced!$H$2:$H$8000)</f>
        <v>0</v>
      </c>
      <c r="P1556" s="18">
        <f t="shared" si="73"/>
        <v>0</v>
      </c>
      <c r="Q1556" s="7">
        <f>NCW!L1556</f>
        <v>0</v>
      </c>
      <c r="R1556" s="12">
        <f>SUMIF(Invoiced!$C$2:$C$8000, F1556,Invoiced!$I$2:$I$8000)</f>
        <v>0</v>
      </c>
      <c r="S1556" s="2">
        <f t="shared" si="74"/>
        <v>0</v>
      </c>
      <c r="T1556" s="28">
        <f>(1-NCW!M1556)</f>
        <v>1</v>
      </c>
    </row>
    <row r="1557" spans="1:20" x14ac:dyDescent="0.2">
      <c r="A1557">
        <v>1557</v>
      </c>
      <c r="B1557" s="9">
        <f>NCW!A1557</f>
        <v>0</v>
      </c>
      <c r="C1557" s="27">
        <f>NCW!B1557</f>
        <v>0</v>
      </c>
      <c r="D1557" s="19">
        <f>NCW!C1557</f>
        <v>0</v>
      </c>
      <c r="E1557" s="9">
        <f>NCW!N1557</f>
        <v>0</v>
      </c>
      <c r="F1557" s="9">
        <f>NCW!A1557</f>
        <v>0</v>
      </c>
      <c r="G1557" s="10">
        <f>NCW!D1557</f>
        <v>0</v>
      </c>
      <c r="H1557" s="15">
        <f>NCW!E1557</f>
        <v>0</v>
      </c>
      <c r="I1557" s="23">
        <f>NCW!F1557</f>
        <v>0</v>
      </c>
      <c r="J1557" s="15">
        <f>NCW!G1557</f>
        <v>0</v>
      </c>
      <c r="K1557" s="15">
        <f>NCW!H1557</f>
        <v>0</v>
      </c>
      <c r="L1557" s="15" t="str">
        <f t="shared" ca="1" si="72"/>
        <v/>
      </c>
      <c r="M1557" s="4">
        <f>NCW!J1557</f>
        <v>0</v>
      </c>
      <c r="N1557" s="6">
        <f>NCW!K1557</f>
        <v>0</v>
      </c>
      <c r="O1557" s="11">
        <f>SUMIF(Invoiced!$C$2:$C$8000, F1557,Invoiced!$H$2:$H$8000)</f>
        <v>0</v>
      </c>
      <c r="P1557" s="18">
        <f t="shared" si="73"/>
        <v>0</v>
      </c>
      <c r="Q1557" s="7">
        <f>NCW!L1557</f>
        <v>0</v>
      </c>
      <c r="R1557" s="12">
        <f>SUMIF(Invoiced!$C$2:$C$8000, F1557,Invoiced!$I$2:$I$8000)</f>
        <v>0</v>
      </c>
      <c r="S1557" s="2">
        <f t="shared" si="74"/>
        <v>0</v>
      </c>
      <c r="T1557" s="28">
        <f>(1-NCW!M1557)</f>
        <v>1</v>
      </c>
    </row>
    <row r="1558" spans="1:20" x14ac:dyDescent="0.2">
      <c r="A1558">
        <v>1558</v>
      </c>
      <c r="B1558" s="9">
        <f>NCW!A1558</f>
        <v>0</v>
      </c>
      <c r="C1558" s="27">
        <f>NCW!B1558</f>
        <v>0</v>
      </c>
      <c r="D1558" s="19">
        <f>NCW!C1558</f>
        <v>0</v>
      </c>
      <c r="E1558" s="9">
        <f>NCW!N1558</f>
        <v>0</v>
      </c>
      <c r="F1558" s="9">
        <f>NCW!A1558</f>
        <v>0</v>
      </c>
      <c r="G1558" s="10">
        <f>NCW!D1558</f>
        <v>0</v>
      </c>
      <c r="H1558" s="15">
        <f>NCW!E1558</f>
        <v>0</v>
      </c>
      <c r="I1558" s="23">
        <f>NCW!F1558</f>
        <v>0</v>
      </c>
      <c r="J1558" s="15">
        <f>NCW!G1558</f>
        <v>0</v>
      </c>
      <c r="K1558" s="15">
        <f>NCW!H1558</f>
        <v>0</v>
      </c>
      <c r="L1558" s="15" t="str">
        <f t="shared" ca="1" si="72"/>
        <v/>
      </c>
      <c r="M1558" s="4">
        <f>NCW!J1558</f>
        <v>0</v>
      </c>
      <c r="N1558" s="6">
        <f>NCW!K1558</f>
        <v>0</v>
      </c>
      <c r="O1558" s="11">
        <f>SUMIF(Invoiced!$C$2:$C$8000, F1558,Invoiced!$H$2:$H$8000)</f>
        <v>0</v>
      </c>
      <c r="P1558" s="18">
        <f t="shared" si="73"/>
        <v>0</v>
      </c>
      <c r="Q1558" s="7">
        <f>NCW!L1558</f>
        <v>0</v>
      </c>
      <c r="R1558" s="12">
        <f>SUMIF(Invoiced!$C$2:$C$8000, F1558,Invoiced!$I$2:$I$8000)</f>
        <v>0</v>
      </c>
      <c r="S1558" s="2">
        <f t="shared" si="74"/>
        <v>0</v>
      </c>
      <c r="T1558" s="28">
        <f>(1-NCW!M1558)</f>
        <v>1</v>
      </c>
    </row>
    <row r="1559" spans="1:20" x14ac:dyDescent="0.2">
      <c r="A1559">
        <v>1559</v>
      </c>
      <c r="B1559" s="9">
        <f>NCW!A1559</f>
        <v>0</v>
      </c>
      <c r="C1559" s="27">
        <f>NCW!B1559</f>
        <v>0</v>
      </c>
      <c r="D1559" s="19">
        <f>NCW!C1559</f>
        <v>0</v>
      </c>
      <c r="E1559" s="9">
        <f>NCW!N1559</f>
        <v>0</v>
      </c>
      <c r="F1559" s="9">
        <f>NCW!A1559</f>
        <v>0</v>
      </c>
      <c r="G1559" s="10">
        <f>NCW!D1559</f>
        <v>0</v>
      </c>
      <c r="H1559" s="15">
        <f>NCW!E1559</f>
        <v>0</v>
      </c>
      <c r="I1559" s="23">
        <f>NCW!F1559</f>
        <v>0</v>
      </c>
      <c r="J1559" s="15">
        <f>NCW!G1559</f>
        <v>0</v>
      </c>
      <c r="K1559" s="15">
        <f>NCW!H1559</f>
        <v>0</v>
      </c>
      <c r="L1559" s="15" t="str">
        <f t="shared" ca="1" si="72"/>
        <v/>
      </c>
      <c r="M1559" s="4">
        <f>NCW!J1559</f>
        <v>0</v>
      </c>
      <c r="N1559" s="6">
        <f>NCW!K1559</f>
        <v>0</v>
      </c>
      <c r="O1559" s="11">
        <f>SUMIF(Invoiced!$C$2:$C$8000, F1559,Invoiced!$H$2:$H$8000)</f>
        <v>0</v>
      </c>
      <c r="P1559" s="18">
        <f t="shared" si="73"/>
        <v>0</v>
      </c>
      <c r="Q1559" s="7">
        <f>NCW!L1559</f>
        <v>0</v>
      </c>
      <c r="R1559" s="12">
        <f>SUMIF(Invoiced!$C$2:$C$8000, F1559,Invoiced!$I$2:$I$8000)</f>
        <v>0</v>
      </c>
      <c r="S1559" s="2">
        <f t="shared" si="74"/>
        <v>0</v>
      </c>
      <c r="T1559" s="28">
        <f>(1-NCW!M1559)</f>
        <v>1</v>
      </c>
    </row>
    <row r="1560" spans="1:20" x14ac:dyDescent="0.2">
      <c r="A1560">
        <v>1560</v>
      </c>
      <c r="B1560" s="9">
        <f>NCW!A1560</f>
        <v>0</v>
      </c>
      <c r="C1560" s="27">
        <f>NCW!B1560</f>
        <v>0</v>
      </c>
      <c r="D1560" s="19">
        <f>NCW!C1560</f>
        <v>0</v>
      </c>
      <c r="E1560" s="9">
        <f>NCW!N1560</f>
        <v>0</v>
      </c>
      <c r="F1560" s="9">
        <f>NCW!A1560</f>
        <v>0</v>
      </c>
      <c r="G1560" s="10">
        <f>NCW!D1560</f>
        <v>0</v>
      </c>
      <c r="H1560" s="15">
        <f>NCW!E1560</f>
        <v>0</v>
      </c>
      <c r="I1560" s="23">
        <f>NCW!F1560</f>
        <v>0</v>
      </c>
      <c r="J1560" s="15">
        <f>NCW!G1560</f>
        <v>0</v>
      </c>
      <c r="K1560" s="15">
        <f>NCW!H1560</f>
        <v>0</v>
      </c>
      <c r="L1560" s="15" t="str">
        <f t="shared" ca="1" si="72"/>
        <v/>
      </c>
      <c r="M1560" s="4">
        <f>NCW!J1560</f>
        <v>0</v>
      </c>
      <c r="N1560" s="6">
        <f>NCW!K1560</f>
        <v>0</v>
      </c>
      <c r="O1560" s="11">
        <f>SUMIF(Invoiced!$C$2:$C$8000, F1560,Invoiced!$H$2:$H$8000)</f>
        <v>0</v>
      </c>
      <c r="P1560" s="18">
        <f t="shared" si="73"/>
        <v>0</v>
      </c>
      <c r="Q1560" s="7">
        <f>NCW!L1560</f>
        <v>0</v>
      </c>
      <c r="R1560" s="12">
        <f>SUMIF(Invoiced!$C$2:$C$8000, F1560,Invoiced!$I$2:$I$8000)</f>
        <v>0</v>
      </c>
      <c r="S1560" s="2">
        <f t="shared" si="74"/>
        <v>0</v>
      </c>
      <c r="T1560" s="28">
        <f>(1-NCW!M1560)</f>
        <v>1</v>
      </c>
    </row>
    <row r="1561" spans="1:20" x14ac:dyDescent="0.2">
      <c r="A1561">
        <v>1561</v>
      </c>
      <c r="B1561" s="9">
        <f>NCW!A1561</f>
        <v>0</v>
      </c>
      <c r="C1561" s="27">
        <f>NCW!B1561</f>
        <v>0</v>
      </c>
      <c r="D1561" s="19">
        <f>NCW!C1561</f>
        <v>0</v>
      </c>
      <c r="E1561" s="9">
        <f>NCW!N1561</f>
        <v>0</v>
      </c>
      <c r="F1561" s="9">
        <f>NCW!A1561</f>
        <v>0</v>
      </c>
      <c r="G1561" s="10">
        <f>NCW!D1561</f>
        <v>0</v>
      </c>
      <c r="H1561" s="15">
        <f>NCW!E1561</f>
        <v>0</v>
      </c>
      <c r="I1561" s="23">
        <f>NCW!F1561</f>
        <v>0</v>
      </c>
      <c r="J1561" s="15">
        <f>NCW!G1561</f>
        <v>0</v>
      </c>
      <c r="K1561" s="15">
        <f>NCW!H1561</f>
        <v>0</v>
      </c>
      <c r="L1561" s="15" t="str">
        <f t="shared" ca="1" si="72"/>
        <v/>
      </c>
      <c r="M1561" s="4">
        <f>NCW!J1561</f>
        <v>0</v>
      </c>
      <c r="N1561" s="6">
        <f>NCW!K1561</f>
        <v>0</v>
      </c>
      <c r="O1561" s="11">
        <f>SUMIF(Invoiced!$C$2:$C$8000, F1561,Invoiced!$H$2:$H$8000)</f>
        <v>0</v>
      </c>
      <c r="P1561" s="18">
        <f t="shared" si="73"/>
        <v>0</v>
      </c>
      <c r="Q1561" s="7">
        <f>NCW!L1561</f>
        <v>0</v>
      </c>
      <c r="R1561" s="12">
        <f>SUMIF(Invoiced!$C$2:$C$8000, F1561,Invoiced!$I$2:$I$8000)</f>
        <v>0</v>
      </c>
      <c r="S1561" s="2">
        <f t="shared" si="74"/>
        <v>0</v>
      </c>
      <c r="T1561" s="28">
        <f>(1-NCW!M1561)</f>
        <v>1</v>
      </c>
    </row>
    <row r="1562" spans="1:20" x14ac:dyDescent="0.2">
      <c r="A1562">
        <v>1562</v>
      </c>
      <c r="B1562" s="9">
        <f>NCW!A1562</f>
        <v>0</v>
      </c>
      <c r="C1562" s="27">
        <f>NCW!B1562</f>
        <v>0</v>
      </c>
      <c r="D1562" s="19">
        <f>NCW!C1562</f>
        <v>0</v>
      </c>
      <c r="E1562" s="9">
        <f>NCW!N1562</f>
        <v>0</v>
      </c>
      <c r="F1562" s="9">
        <f>NCW!A1562</f>
        <v>0</v>
      </c>
      <c r="G1562" s="10">
        <f>NCW!D1562</f>
        <v>0</v>
      </c>
      <c r="H1562" s="15">
        <f>NCW!E1562</f>
        <v>0</v>
      </c>
      <c r="I1562" s="23">
        <f>NCW!F1562</f>
        <v>0</v>
      </c>
      <c r="J1562" s="15">
        <f>NCW!G1562</f>
        <v>0</v>
      </c>
      <c r="K1562" s="15">
        <f>NCW!H1562</f>
        <v>0</v>
      </c>
      <c r="L1562" s="15" t="str">
        <f t="shared" ca="1" si="72"/>
        <v/>
      </c>
      <c r="M1562" s="4">
        <f>NCW!J1562</f>
        <v>0</v>
      </c>
      <c r="N1562" s="6">
        <f>NCW!K1562</f>
        <v>0</v>
      </c>
      <c r="O1562" s="11">
        <f>SUMIF(Invoiced!$C$2:$C$8000, F1562,Invoiced!$H$2:$H$8000)</f>
        <v>0</v>
      </c>
      <c r="P1562" s="18">
        <f t="shared" si="73"/>
        <v>0</v>
      </c>
      <c r="Q1562" s="7">
        <f>NCW!L1562</f>
        <v>0</v>
      </c>
      <c r="R1562" s="12">
        <f>SUMIF(Invoiced!$C$2:$C$8000, F1562,Invoiced!$I$2:$I$8000)</f>
        <v>0</v>
      </c>
      <c r="S1562" s="2">
        <f t="shared" si="74"/>
        <v>0</v>
      </c>
      <c r="T1562" s="28">
        <f>(1-NCW!M1562)</f>
        <v>1</v>
      </c>
    </row>
    <row r="1563" spans="1:20" x14ac:dyDescent="0.2">
      <c r="A1563">
        <v>1563</v>
      </c>
      <c r="B1563" s="9">
        <f>NCW!A1563</f>
        <v>0</v>
      </c>
      <c r="C1563" s="27">
        <f>NCW!B1563</f>
        <v>0</v>
      </c>
      <c r="D1563" s="19">
        <f>NCW!C1563</f>
        <v>0</v>
      </c>
      <c r="E1563" s="9">
        <f>NCW!N1563</f>
        <v>0</v>
      </c>
      <c r="F1563" s="9">
        <f>NCW!A1563</f>
        <v>0</v>
      </c>
      <c r="G1563" s="10">
        <f>NCW!D1563</f>
        <v>0</v>
      </c>
      <c r="H1563" s="15">
        <f>NCW!E1563</f>
        <v>0</v>
      </c>
      <c r="I1563" s="23">
        <f>NCW!F1563</f>
        <v>0</v>
      </c>
      <c r="J1563" s="15">
        <f>NCW!G1563</f>
        <v>0</v>
      </c>
      <c r="K1563" s="15">
        <f>NCW!H1563</f>
        <v>0</v>
      </c>
      <c r="L1563" s="15" t="str">
        <f t="shared" ca="1" si="72"/>
        <v/>
      </c>
      <c r="M1563" s="4">
        <f>NCW!J1563</f>
        <v>0</v>
      </c>
      <c r="N1563" s="6">
        <f>NCW!K1563</f>
        <v>0</v>
      </c>
      <c r="O1563" s="11">
        <f>SUMIF(Invoiced!$C$2:$C$8000, F1563,Invoiced!$H$2:$H$8000)</f>
        <v>0</v>
      </c>
      <c r="P1563" s="18">
        <f t="shared" si="73"/>
        <v>0</v>
      </c>
      <c r="Q1563" s="7">
        <f>NCW!L1563</f>
        <v>0</v>
      </c>
      <c r="R1563" s="12">
        <f>SUMIF(Invoiced!$C$2:$C$8000, F1563,Invoiced!$I$2:$I$8000)</f>
        <v>0</v>
      </c>
      <c r="S1563" s="2">
        <f t="shared" si="74"/>
        <v>0</v>
      </c>
      <c r="T1563" s="28">
        <f>(1-NCW!M1563)</f>
        <v>1</v>
      </c>
    </row>
    <row r="1564" spans="1:20" x14ac:dyDescent="0.2">
      <c r="A1564">
        <v>1564</v>
      </c>
      <c r="B1564" s="9">
        <f>NCW!A1564</f>
        <v>0</v>
      </c>
      <c r="C1564" s="27">
        <f>NCW!B1564</f>
        <v>0</v>
      </c>
      <c r="D1564" s="19">
        <f>NCW!C1564</f>
        <v>0</v>
      </c>
      <c r="E1564" s="9">
        <f>NCW!N1564</f>
        <v>0</v>
      </c>
      <c r="F1564" s="9">
        <f>NCW!A1564</f>
        <v>0</v>
      </c>
      <c r="G1564" s="10">
        <f>NCW!D1564</f>
        <v>0</v>
      </c>
      <c r="H1564" s="15">
        <f>NCW!E1564</f>
        <v>0</v>
      </c>
      <c r="I1564" s="23">
        <f>NCW!F1564</f>
        <v>0</v>
      </c>
      <c r="J1564" s="15">
        <f>NCW!G1564</f>
        <v>0</v>
      </c>
      <c r="K1564" s="15">
        <f>NCW!H1564</f>
        <v>0</v>
      </c>
      <c r="L1564" s="15" t="str">
        <f t="shared" ca="1" si="72"/>
        <v/>
      </c>
      <c r="M1564" s="4">
        <f>NCW!J1564</f>
        <v>0</v>
      </c>
      <c r="N1564" s="6">
        <f>NCW!K1564</f>
        <v>0</v>
      </c>
      <c r="O1564" s="11">
        <f>SUMIF(Invoiced!$C$2:$C$8000, F1564,Invoiced!$H$2:$H$8000)</f>
        <v>0</v>
      </c>
      <c r="P1564" s="18">
        <f t="shared" si="73"/>
        <v>0</v>
      </c>
      <c r="Q1564" s="7">
        <f>NCW!L1564</f>
        <v>0</v>
      </c>
      <c r="R1564" s="12">
        <f>SUMIF(Invoiced!$C$2:$C$8000, F1564,Invoiced!$I$2:$I$8000)</f>
        <v>0</v>
      </c>
      <c r="S1564" s="2">
        <f t="shared" si="74"/>
        <v>0</v>
      </c>
      <c r="T1564" s="28">
        <f>(1-NCW!M1564)</f>
        <v>1</v>
      </c>
    </row>
    <row r="1565" spans="1:20" x14ac:dyDescent="0.2">
      <c r="A1565">
        <v>1565</v>
      </c>
      <c r="B1565" s="9">
        <f>NCW!A1565</f>
        <v>0</v>
      </c>
      <c r="C1565" s="27">
        <f>NCW!B1565</f>
        <v>0</v>
      </c>
      <c r="D1565" s="19">
        <f>NCW!C1565</f>
        <v>0</v>
      </c>
      <c r="E1565" s="9">
        <f>NCW!N1565</f>
        <v>0</v>
      </c>
      <c r="F1565" s="9">
        <f>NCW!A1565</f>
        <v>0</v>
      </c>
      <c r="G1565" s="10">
        <f>NCW!D1565</f>
        <v>0</v>
      </c>
      <c r="H1565" s="15">
        <f>NCW!E1565</f>
        <v>0</v>
      </c>
      <c r="I1565" s="23">
        <f>NCW!F1565</f>
        <v>0</v>
      </c>
      <c r="J1565" s="15">
        <f>NCW!G1565</f>
        <v>0</v>
      </c>
      <c r="K1565" s="15">
        <f>NCW!H1565</f>
        <v>0</v>
      </c>
      <c r="L1565" s="15" t="str">
        <f t="shared" ca="1" si="72"/>
        <v/>
      </c>
      <c r="M1565" s="4">
        <f>NCW!J1565</f>
        <v>0</v>
      </c>
      <c r="N1565" s="6">
        <f>NCW!K1565</f>
        <v>0</v>
      </c>
      <c r="O1565" s="11">
        <f>SUMIF(Invoiced!$C$2:$C$8000, F1565,Invoiced!$H$2:$H$8000)</f>
        <v>0</v>
      </c>
      <c r="P1565" s="18">
        <f t="shared" si="73"/>
        <v>0</v>
      </c>
      <c r="Q1565" s="7">
        <f>NCW!L1565</f>
        <v>0</v>
      </c>
      <c r="R1565" s="12">
        <f>SUMIF(Invoiced!$C$2:$C$8000, F1565,Invoiced!$I$2:$I$8000)</f>
        <v>0</v>
      </c>
      <c r="S1565" s="2">
        <f t="shared" si="74"/>
        <v>0</v>
      </c>
      <c r="T1565" s="28">
        <f>(1-NCW!M1565)</f>
        <v>1</v>
      </c>
    </row>
    <row r="1566" spans="1:20" x14ac:dyDescent="0.2">
      <c r="A1566">
        <v>1566</v>
      </c>
      <c r="B1566" s="9">
        <f>NCW!A1566</f>
        <v>0</v>
      </c>
      <c r="C1566" s="27">
        <f>NCW!B1566</f>
        <v>0</v>
      </c>
      <c r="D1566" s="19">
        <f>NCW!C1566</f>
        <v>0</v>
      </c>
      <c r="E1566" s="9">
        <f>NCW!N1566</f>
        <v>0</v>
      </c>
      <c r="F1566" s="9">
        <f>NCW!A1566</f>
        <v>0</v>
      </c>
      <c r="G1566" s="10">
        <f>NCW!D1566</f>
        <v>0</v>
      </c>
      <c r="H1566" s="15">
        <f>NCW!E1566</f>
        <v>0</v>
      </c>
      <c r="I1566" s="23">
        <f>NCW!F1566</f>
        <v>0</v>
      </c>
      <c r="J1566" s="15">
        <f>NCW!G1566</f>
        <v>0</v>
      </c>
      <c r="K1566" s="15">
        <f>NCW!H1566</f>
        <v>0</v>
      </c>
      <c r="L1566" s="15" t="str">
        <f t="shared" ca="1" si="72"/>
        <v/>
      </c>
      <c r="M1566" s="4">
        <f>NCW!J1566</f>
        <v>0</v>
      </c>
      <c r="N1566" s="6">
        <f>NCW!K1566</f>
        <v>0</v>
      </c>
      <c r="O1566" s="11">
        <f>SUMIF(Invoiced!$C$2:$C$8000, F1566,Invoiced!$H$2:$H$8000)</f>
        <v>0</v>
      </c>
      <c r="P1566" s="18">
        <f t="shared" si="73"/>
        <v>0</v>
      </c>
      <c r="Q1566" s="7">
        <f>NCW!L1566</f>
        <v>0</v>
      </c>
      <c r="R1566" s="12">
        <f>SUMIF(Invoiced!$C$2:$C$8000, F1566,Invoiced!$I$2:$I$8000)</f>
        <v>0</v>
      </c>
      <c r="S1566" s="2">
        <f t="shared" si="74"/>
        <v>0</v>
      </c>
      <c r="T1566" s="28">
        <f>(1-NCW!M1566)</f>
        <v>1</v>
      </c>
    </row>
    <row r="1567" spans="1:20" x14ac:dyDescent="0.2">
      <c r="A1567">
        <v>1567</v>
      </c>
      <c r="B1567" s="9">
        <f>NCW!A1567</f>
        <v>0</v>
      </c>
      <c r="C1567" s="27">
        <f>NCW!B1567</f>
        <v>0</v>
      </c>
      <c r="D1567" s="19">
        <f>NCW!C1567</f>
        <v>0</v>
      </c>
      <c r="E1567" s="9">
        <f>NCW!N1567</f>
        <v>0</v>
      </c>
      <c r="F1567" s="9">
        <f>NCW!A1567</f>
        <v>0</v>
      </c>
      <c r="G1567" s="10">
        <f>NCW!D1567</f>
        <v>0</v>
      </c>
      <c r="H1567" s="15">
        <f>NCW!E1567</f>
        <v>0</v>
      </c>
      <c r="I1567" s="23">
        <f>NCW!F1567</f>
        <v>0</v>
      </c>
      <c r="J1567" s="15">
        <f>NCW!G1567</f>
        <v>0</v>
      </c>
      <c r="K1567" s="15">
        <f>NCW!H1567</f>
        <v>0</v>
      </c>
      <c r="L1567" s="15" t="str">
        <f t="shared" ca="1" si="72"/>
        <v/>
      </c>
      <c r="M1567" s="4">
        <f>NCW!J1567</f>
        <v>0</v>
      </c>
      <c r="N1567" s="6">
        <f>NCW!K1567</f>
        <v>0</v>
      </c>
      <c r="O1567" s="11">
        <f>SUMIF(Invoiced!$C$2:$C$8000, F1567,Invoiced!$H$2:$H$8000)</f>
        <v>0</v>
      </c>
      <c r="P1567" s="18">
        <f t="shared" si="73"/>
        <v>0</v>
      </c>
      <c r="Q1567" s="7">
        <f>NCW!L1567</f>
        <v>0</v>
      </c>
      <c r="R1567" s="12">
        <f>SUMIF(Invoiced!$C$2:$C$8000, F1567,Invoiced!$I$2:$I$8000)</f>
        <v>0</v>
      </c>
      <c r="S1567" s="2">
        <f t="shared" si="74"/>
        <v>0</v>
      </c>
      <c r="T1567" s="28">
        <f>(1-NCW!M1567)</f>
        <v>1</v>
      </c>
    </row>
    <row r="1568" spans="1:20" x14ac:dyDescent="0.2">
      <c r="A1568">
        <v>1568</v>
      </c>
      <c r="B1568" s="9">
        <f>NCW!A1568</f>
        <v>0</v>
      </c>
      <c r="C1568" s="27">
        <f>NCW!B1568</f>
        <v>0</v>
      </c>
      <c r="D1568" s="19">
        <f>NCW!C1568</f>
        <v>0</v>
      </c>
      <c r="E1568" s="9">
        <f>NCW!N1568</f>
        <v>0</v>
      </c>
      <c r="F1568" s="9">
        <f>NCW!A1568</f>
        <v>0</v>
      </c>
      <c r="G1568" s="10">
        <f>NCW!D1568</f>
        <v>0</v>
      </c>
      <c r="H1568" s="15">
        <f>NCW!E1568</f>
        <v>0</v>
      </c>
      <c r="I1568" s="23">
        <f>NCW!F1568</f>
        <v>0</v>
      </c>
      <c r="J1568" s="15">
        <f>NCW!G1568</f>
        <v>0</v>
      </c>
      <c r="K1568" s="15">
        <f>NCW!H1568</f>
        <v>0</v>
      </c>
      <c r="L1568" s="15" t="str">
        <f t="shared" ca="1" si="72"/>
        <v/>
      </c>
      <c r="M1568" s="4">
        <f>NCW!J1568</f>
        <v>0</v>
      </c>
      <c r="N1568" s="6">
        <f>NCW!K1568</f>
        <v>0</v>
      </c>
      <c r="O1568" s="11">
        <f>SUMIF(Invoiced!$C$2:$C$8000, F1568,Invoiced!$H$2:$H$8000)</f>
        <v>0</v>
      </c>
      <c r="P1568" s="18">
        <f t="shared" si="73"/>
        <v>0</v>
      </c>
      <c r="Q1568" s="7">
        <f>NCW!L1568</f>
        <v>0</v>
      </c>
      <c r="R1568" s="12">
        <f>SUMIF(Invoiced!$C$2:$C$8000, F1568,Invoiced!$I$2:$I$8000)</f>
        <v>0</v>
      </c>
      <c r="S1568" s="2">
        <f t="shared" si="74"/>
        <v>0</v>
      </c>
      <c r="T1568" s="28">
        <f>(1-NCW!M1568)</f>
        <v>1</v>
      </c>
    </row>
    <row r="1569" spans="1:20" x14ac:dyDescent="0.2">
      <c r="A1569">
        <v>1569</v>
      </c>
      <c r="B1569" s="9">
        <f>NCW!A1569</f>
        <v>0</v>
      </c>
      <c r="C1569" s="27">
        <f>NCW!B1569</f>
        <v>0</v>
      </c>
      <c r="D1569" s="19">
        <f>NCW!C1569</f>
        <v>0</v>
      </c>
      <c r="E1569" s="9">
        <f>NCW!N1569</f>
        <v>0</v>
      </c>
      <c r="F1569" s="9">
        <f>NCW!A1569</f>
        <v>0</v>
      </c>
      <c r="G1569" s="10">
        <f>NCW!D1569</f>
        <v>0</v>
      </c>
      <c r="H1569" s="15">
        <f>NCW!E1569</f>
        <v>0</v>
      </c>
      <c r="I1569" s="23">
        <f>NCW!F1569</f>
        <v>0</v>
      </c>
      <c r="J1569" s="15">
        <f>NCW!G1569</f>
        <v>0</v>
      </c>
      <c r="K1569" s="15">
        <f>NCW!H1569</f>
        <v>0</v>
      </c>
      <c r="L1569" s="15" t="str">
        <f t="shared" ca="1" si="72"/>
        <v/>
      </c>
      <c r="M1569" s="4">
        <f>NCW!J1569</f>
        <v>0</v>
      </c>
      <c r="N1569" s="6">
        <f>NCW!K1569</f>
        <v>0</v>
      </c>
      <c r="O1569" s="11">
        <f>SUMIF(Invoiced!$C$2:$C$8000, F1569,Invoiced!$H$2:$H$8000)</f>
        <v>0</v>
      </c>
      <c r="P1569" s="18">
        <f t="shared" si="73"/>
        <v>0</v>
      </c>
      <c r="Q1569" s="7">
        <f>NCW!L1569</f>
        <v>0</v>
      </c>
      <c r="R1569" s="12">
        <f>SUMIF(Invoiced!$C$2:$C$8000, F1569,Invoiced!$I$2:$I$8000)</f>
        <v>0</v>
      </c>
      <c r="S1569" s="2">
        <f t="shared" si="74"/>
        <v>0</v>
      </c>
      <c r="T1569" s="28">
        <f>(1-NCW!M1569)</f>
        <v>1</v>
      </c>
    </row>
    <row r="1570" spans="1:20" x14ac:dyDescent="0.2">
      <c r="A1570">
        <v>1570</v>
      </c>
      <c r="B1570" s="9">
        <f>NCW!A1570</f>
        <v>0</v>
      </c>
      <c r="C1570" s="27">
        <f>NCW!B1570</f>
        <v>0</v>
      </c>
      <c r="D1570" s="19">
        <f>NCW!C1570</f>
        <v>0</v>
      </c>
      <c r="E1570" s="9">
        <f>NCW!N1570</f>
        <v>0</v>
      </c>
      <c r="F1570" s="9">
        <f>NCW!A1570</f>
        <v>0</v>
      </c>
      <c r="G1570" s="10">
        <f>NCW!D1570</f>
        <v>0</v>
      </c>
      <c r="H1570" s="15">
        <f>NCW!E1570</f>
        <v>0</v>
      </c>
      <c r="I1570" s="23">
        <f>NCW!F1570</f>
        <v>0</v>
      </c>
      <c r="J1570" s="15">
        <f>NCW!G1570</f>
        <v>0</v>
      </c>
      <c r="K1570" s="15">
        <f>NCW!H1570</f>
        <v>0</v>
      </c>
      <c r="L1570" s="15" t="str">
        <f t="shared" ca="1" si="72"/>
        <v/>
      </c>
      <c r="M1570" s="4">
        <f>NCW!J1570</f>
        <v>0</v>
      </c>
      <c r="N1570" s="6">
        <f>NCW!K1570</f>
        <v>0</v>
      </c>
      <c r="O1570" s="11">
        <f>SUMIF(Invoiced!$C$2:$C$8000, F1570,Invoiced!$H$2:$H$8000)</f>
        <v>0</v>
      </c>
      <c r="P1570" s="18">
        <f t="shared" si="73"/>
        <v>0</v>
      </c>
      <c r="Q1570" s="7">
        <f>NCW!L1570</f>
        <v>0</v>
      </c>
      <c r="R1570" s="12">
        <f>SUMIF(Invoiced!$C$2:$C$8000, F1570,Invoiced!$I$2:$I$8000)</f>
        <v>0</v>
      </c>
      <c r="S1570" s="2">
        <f t="shared" si="74"/>
        <v>0</v>
      </c>
      <c r="T1570" s="28">
        <f>(1-NCW!M1570)</f>
        <v>1</v>
      </c>
    </row>
    <row r="1571" spans="1:20" x14ac:dyDescent="0.2">
      <c r="A1571">
        <v>1571</v>
      </c>
      <c r="B1571" s="9">
        <f>NCW!A1571</f>
        <v>0</v>
      </c>
      <c r="C1571" s="27">
        <f>NCW!B1571</f>
        <v>0</v>
      </c>
      <c r="D1571" s="19">
        <f>NCW!C1571</f>
        <v>0</v>
      </c>
      <c r="E1571" s="9">
        <f>NCW!N1571</f>
        <v>0</v>
      </c>
      <c r="F1571" s="9">
        <f>NCW!A1571</f>
        <v>0</v>
      </c>
      <c r="G1571" s="10">
        <f>NCW!D1571</f>
        <v>0</v>
      </c>
      <c r="H1571" s="15">
        <f>NCW!E1571</f>
        <v>0</v>
      </c>
      <c r="I1571" s="23">
        <f>NCW!F1571</f>
        <v>0</v>
      </c>
      <c r="J1571" s="15">
        <f>NCW!G1571</f>
        <v>0</v>
      </c>
      <c r="K1571" s="15">
        <f>NCW!H1571</f>
        <v>0</v>
      </c>
      <c r="L1571" s="15" t="str">
        <f t="shared" ca="1" si="72"/>
        <v/>
      </c>
      <c r="M1571" s="4">
        <f>NCW!J1571</f>
        <v>0</v>
      </c>
      <c r="N1571" s="6">
        <f>NCW!K1571</f>
        <v>0</v>
      </c>
      <c r="O1571" s="11">
        <f>SUMIF(Invoiced!$C$2:$C$8000, F1571,Invoiced!$H$2:$H$8000)</f>
        <v>0</v>
      </c>
      <c r="P1571" s="18">
        <f t="shared" si="73"/>
        <v>0</v>
      </c>
      <c r="Q1571" s="7">
        <f>NCW!L1571</f>
        <v>0</v>
      </c>
      <c r="R1571" s="12">
        <f>SUMIF(Invoiced!$C$2:$C$8000, F1571,Invoiced!$I$2:$I$8000)</f>
        <v>0</v>
      </c>
      <c r="S1571" s="2">
        <f t="shared" si="74"/>
        <v>0</v>
      </c>
      <c r="T1571" s="28">
        <f>(1-NCW!M1571)</f>
        <v>1</v>
      </c>
    </row>
    <row r="1572" spans="1:20" x14ac:dyDescent="0.2">
      <c r="A1572">
        <v>1572</v>
      </c>
      <c r="B1572" s="9">
        <f>NCW!A1572</f>
        <v>0</v>
      </c>
      <c r="C1572" s="27">
        <f>NCW!B1572</f>
        <v>0</v>
      </c>
      <c r="D1572" s="19">
        <f>NCW!C1572</f>
        <v>0</v>
      </c>
      <c r="E1572" s="9">
        <f>NCW!N1572</f>
        <v>0</v>
      </c>
      <c r="F1572" s="9">
        <f>NCW!A1572</f>
        <v>0</v>
      </c>
      <c r="G1572" s="10">
        <f>NCW!D1572</f>
        <v>0</v>
      </c>
      <c r="H1572" s="15">
        <f>NCW!E1572</f>
        <v>0</v>
      </c>
      <c r="I1572" s="23">
        <f>NCW!F1572</f>
        <v>0</v>
      </c>
      <c r="J1572" s="15">
        <f>NCW!G1572</f>
        <v>0</v>
      </c>
      <c r="K1572" s="15">
        <f>NCW!H1572</f>
        <v>0</v>
      </c>
      <c r="L1572" s="15" t="str">
        <f t="shared" ca="1" si="72"/>
        <v/>
      </c>
      <c r="M1572" s="4">
        <f>NCW!J1572</f>
        <v>0</v>
      </c>
      <c r="N1572" s="6">
        <f>NCW!K1572</f>
        <v>0</v>
      </c>
      <c r="O1572" s="11">
        <f>SUMIF(Invoiced!$C$2:$C$8000, F1572,Invoiced!$H$2:$H$8000)</f>
        <v>0</v>
      </c>
      <c r="P1572" s="18">
        <f t="shared" si="73"/>
        <v>0</v>
      </c>
      <c r="Q1572" s="7">
        <f>NCW!L1572</f>
        <v>0</v>
      </c>
      <c r="R1572" s="12">
        <f>SUMIF(Invoiced!$C$2:$C$8000, F1572,Invoiced!$I$2:$I$8000)</f>
        <v>0</v>
      </c>
      <c r="S1572" s="2">
        <f t="shared" si="74"/>
        <v>0</v>
      </c>
      <c r="T1572" s="28">
        <f>(1-NCW!M1572)</f>
        <v>1</v>
      </c>
    </row>
    <row r="1573" spans="1:20" x14ac:dyDescent="0.2">
      <c r="A1573">
        <v>1573</v>
      </c>
      <c r="B1573" s="9">
        <f>NCW!A1573</f>
        <v>0</v>
      </c>
      <c r="C1573" s="27">
        <f>NCW!B1573</f>
        <v>0</v>
      </c>
      <c r="D1573" s="19">
        <f>NCW!C1573</f>
        <v>0</v>
      </c>
      <c r="E1573" s="9">
        <f>NCW!N1573</f>
        <v>0</v>
      </c>
      <c r="F1573" s="9">
        <f>NCW!A1573</f>
        <v>0</v>
      </c>
      <c r="G1573" s="10">
        <f>NCW!D1573</f>
        <v>0</v>
      </c>
      <c r="H1573" s="15">
        <f>NCW!E1573</f>
        <v>0</v>
      </c>
      <c r="I1573" s="23">
        <f>NCW!F1573</f>
        <v>0</v>
      </c>
      <c r="J1573" s="15">
        <f>NCW!G1573</f>
        <v>0</v>
      </c>
      <c r="K1573" s="15">
        <f>NCW!H1573</f>
        <v>0</v>
      </c>
      <c r="L1573" s="15" t="str">
        <f t="shared" ca="1" si="72"/>
        <v/>
      </c>
      <c r="M1573" s="4">
        <f>NCW!J1573</f>
        <v>0</v>
      </c>
      <c r="N1573" s="6">
        <f>NCW!K1573</f>
        <v>0</v>
      </c>
      <c r="O1573" s="11">
        <f>SUMIF(Invoiced!$C$2:$C$8000, F1573,Invoiced!$H$2:$H$8000)</f>
        <v>0</v>
      </c>
      <c r="P1573" s="18">
        <f t="shared" si="73"/>
        <v>0</v>
      </c>
      <c r="Q1573" s="7">
        <f>NCW!L1573</f>
        <v>0</v>
      </c>
      <c r="R1573" s="12">
        <f>SUMIF(Invoiced!$C$2:$C$8000, F1573,Invoiced!$I$2:$I$8000)</f>
        <v>0</v>
      </c>
      <c r="S1573" s="2">
        <f t="shared" si="74"/>
        <v>0</v>
      </c>
      <c r="T1573" s="28">
        <f>(1-NCW!M1573)</f>
        <v>1</v>
      </c>
    </row>
    <row r="1574" spans="1:20" x14ac:dyDescent="0.2">
      <c r="A1574">
        <v>1574</v>
      </c>
      <c r="B1574" s="9">
        <f>NCW!A1574</f>
        <v>0</v>
      </c>
      <c r="C1574" s="27">
        <f>NCW!B1574</f>
        <v>0</v>
      </c>
      <c r="D1574" s="19">
        <f>NCW!C1574</f>
        <v>0</v>
      </c>
      <c r="E1574" s="9">
        <f>NCW!N1574</f>
        <v>0</v>
      </c>
      <c r="F1574" s="9">
        <f>NCW!A1574</f>
        <v>0</v>
      </c>
      <c r="G1574" s="10">
        <f>NCW!D1574</f>
        <v>0</v>
      </c>
      <c r="H1574" s="15">
        <f>NCW!E1574</f>
        <v>0</v>
      </c>
      <c r="I1574" s="23">
        <f>NCW!F1574</f>
        <v>0</v>
      </c>
      <c r="J1574" s="15">
        <f>NCW!G1574</f>
        <v>0</v>
      </c>
      <c r="K1574" s="15">
        <f>NCW!H1574</f>
        <v>0</v>
      </c>
      <c r="L1574" s="15" t="str">
        <f t="shared" ca="1" si="72"/>
        <v/>
      </c>
      <c r="M1574" s="4">
        <f>NCW!J1574</f>
        <v>0</v>
      </c>
      <c r="N1574" s="6">
        <f>NCW!K1574</f>
        <v>0</v>
      </c>
      <c r="O1574" s="11">
        <f>SUMIF(Invoiced!$C$2:$C$8000, F1574,Invoiced!$H$2:$H$8000)</f>
        <v>0</v>
      </c>
      <c r="P1574" s="18">
        <f t="shared" si="73"/>
        <v>0</v>
      </c>
      <c r="Q1574" s="7">
        <f>NCW!L1574</f>
        <v>0</v>
      </c>
      <c r="R1574" s="12">
        <f>SUMIF(Invoiced!$C$2:$C$8000, F1574,Invoiced!$I$2:$I$8000)</f>
        <v>0</v>
      </c>
      <c r="S1574" s="2">
        <f t="shared" si="74"/>
        <v>0</v>
      </c>
      <c r="T1574" s="28">
        <f>(1-NCW!M1574)</f>
        <v>1</v>
      </c>
    </row>
    <row r="1575" spans="1:20" x14ac:dyDescent="0.2">
      <c r="A1575">
        <v>1575</v>
      </c>
      <c r="B1575" s="9">
        <f>NCW!A1575</f>
        <v>0</v>
      </c>
      <c r="C1575" s="27">
        <f>NCW!B1575</f>
        <v>0</v>
      </c>
      <c r="D1575" s="19">
        <f>NCW!C1575</f>
        <v>0</v>
      </c>
      <c r="E1575" s="9">
        <f>NCW!N1575</f>
        <v>0</v>
      </c>
      <c r="F1575" s="9">
        <f>NCW!A1575</f>
        <v>0</v>
      </c>
      <c r="G1575" s="10">
        <f>NCW!D1575</f>
        <v>0</v>
      </c>
      <c r="H1575" s="15">
        <f>NCW!E1575</f>
        <v>0</v>
      </c>
      <c r="I1575" s="23">
        <f>NCW!F1575</f>
        <v>0</v>
      </c>
      <c r="J1575" s="15">
        <f>NCW!G1575</f>
        <v>0</v>
      </c>
      <c r="K1575" s="15">
        <f>NCW!H1575</f>
        <v>0</v>
      </c>
      <c r="L1575" s="15" t="str">
        <f t="shared" ca="1" si="72"/>
        <v/>
      </c>
      <c r="M1575" s="4">
        <f>NCW!J1575</f>
        <v>0</v>
      </c>
      <c r="N1575" s="6">
        <f>NCW!K1575</f>
        <v>0</v>
      </c>
      <c r="O1575" s="11">
        <f>SUMIF(Invoiced!$C$2:$C$8000, F1575,Invoiced!$H$2:$H$8000)</f>
        <v>0</v>
      </c>
      <c r="P1575" s="18">
        <f t="shared" si="73"/>
        <v>0</v>
      </c>
      <c r="Q1575" s="7">
        <f>NCW!L1575</f>
        <v>0</v>
      </c>
      <c r="R1575" s="12">
        <f>SUMIF(Invoiced!$C$2:$C$8000, F1575,Invoiced!$I$2:$I$8000)</f>
        <v>0</v>
      </c>
      <c r="S1575" s="2">
        <f t="shared" si="74"/>
        <v>0</v>
      </c>
      <c r="T1575" s="28">
        <f>(1-NCW!M1575)</f>
        <v>1</v>
      </c>
    </row>
    <row r="1576" spans="1:20" x14ac:dyDescent="0.2">
      <c r="A1576">
        <v>1576</v>
      </c>
      <c r="B1576" s="9">
        <f>NCW!A1576</f>
        <v>0</v>
      </c>
      <c r="C1576" s="27">
        <f>NCW!B1576</f>
        <v>0</v>
      </c>
      <c r="D1576" s="19">
        <f>NCW!C1576</f>
        <v>0</v>
      </c>
      <c r="E1576" s="9">
        <f>NCW!N1576</f>
        <v>0</v>
      </c>
      <c r="F1576" s="9">
        <f>NCW!A1576</f>
        <v>0</v>
      </c>
      <c r="G1576" s="10">
        <f>NCW!D1576</f>
        <v>0</v>
      </c>
      <c r="H1576" s="15">
        <f>NCW!E1576</f>
        <v>0</v>
      </c>
      <c r="I1576" s="23">
        <f>NCW!F1576</f>
        <v>0</v>
      </c>
      <c r="J1576" s="15">
        <f>NCW!G1576</f>
        <v>0</v>
      </c>
      <c r="K1576" s="15">
        <f>NCW!H1576</f>
        <v>0</v>
      </c>
      <c r="L1576" s="15" t="str">
        <f t="shared" ca="1" si="72"/>
        <v/>
      </c>
      <c r="M1576" s="4">
        <f>NCW!J1576</f>
        <v>0</v>
      </c>
      <c r="N1576" s="6">
        <f>NCW!K1576</f>
        <v>0</v>
      </c>
      <c r="O1576" s="11">
        <f>SUMIF(Invoiced!$C$2:$C$8000, F1576,Invoiced!$H$2:$H$8000)</f>
        <v>0</v>
      </c>
      <c r="P1576" s="18">
        <f t="shared" si="73"/>
        <v>0</v>
      </c>
      <c r="Q1576" s="7">
        <f>NCW!L1576</f>
        <v>0</v>
      </c>
      <c r="R1576" s="12">
        <f>SUMIF(Invoiced!$C$2:$C$8000, F1576,Invoiced!$I$2:$I$8000)</f>
        <v>0</v>
      </c>
      <c r="S1576" s="2">
        <f t="shared" si="74"/>
        <v>0</v>
      </c>
      <c r="T1576" s="28">
        <f>(1-NCW!M1576)</f>
        <v>1</v>
      </c>
    </row>
    <row r="1577" spans="1:20" x14ac:dyDescent="0.2">
      <c r="A1577">
        <v>1577</v>
      </c>
      <c r="B1577" s="9">
        <f>NCW!A1577</f>
        <v>0</v>
      </c>
      <c r="C1577" s="27">
        <f>NCW!B1577</f>
        <v>0</v>
      </c>
      <c r="D1577" s="19">
        <f>NCW!C1577</f>
        <v>0</v>
      </c>
      <c r="E1577" s="9">
        <f>NCW!N1577</f>
        <v>0</v>
      </c>
      <c r="F1577" s="9">
        <f>NCW!A1577</f>
        <v>0</v>
      </c>
      <c r="G1577" s="10">
        <f>NCW!D1577</f>
        <v>0</v>
      </c>
      <c r="H1577" s="15">
        <f>NCW!E1577</f>
        <v>0</v>
      </c>
      <c r="I1577" s="23">
        <f>NCW!F1577</f>
        <v>0</v>
      </c>
      <c r="J1577" s="15">
        <f>NCW!G1577</f>
        <v>0</v>
      </c>
      <c r="K1577" s="15">
        <f>NCW!H1577</f>
        <v>0</v>
      </c>
      <c r="L1577" s="15" t="str">
        <f t="shared" ca="1" si="72"/>
        <v/>
      </c>
      <c r="M1577" s="4">
        <f>NCW!J1577</f>
        <v>0</v>
      </c>
      <c r="N1577" s="6">
        <f>NCW!K1577</f>
        <v>0</v>
      </c>
      <c r="O1577" s="11">
        <f>SUMIF(Invoiced!$C$2:$C$8000, F1577,Invoiced!$H$2:$H$8000)</f>
        <v>0</v>
      </c>
      <c r="P1577" s="18">
        <f t="shared" si="73"/>
        <v>0</v>
      </c>
      <c r="Q1577" s="7">
        <f>NCW!L1577</f>
        <v>0</v>
      </c>
      <c r="R1577" s="12">
        <f>SUMIF(Invoiced!$C$2:$C$8000, F1577,Invoiced!$I$2:$I$8000)</f>
        <v>0</v>
      </c>
      <c r="S1577" s="2">
        <f t="shared" si="74"/>
        <v>0</v>
      </c>
      <c r="T1577" s="28">
        <f>(1-NCW!M1577)</f>
        <v>1</v>
      </c>
    </row>
    <row r="1578" spans="1:20" x14ac:dyDescent="0.2">
      <c r="A1578">
        <v>1578</v>
      </c>
      <c r="B1578" s="9">
        <f>NCW!A1578</f>
        <v>0</v>
      </c>
      <c r="C1578" s="27">
        <f>NCW!B1578</f>
        <v>0</v>
      </c>
      <c r="D1578" s="19">
        <f>NCW!C1578</f>
        <v>0</v>
      </c>
      <c r="E1578" s="9">
        <f>NCW!N1578</f>
        <v>0</v>
      </c>
      <c r="F1578" s="9">
        <f>NCW!A1578</f>
        <v>0</v>
      </c>
      <c r="G1578" s="10">
        <f>NCW!D1578</f>
        <v>0</v>
      </c>
      <c r="H1578" s="15">
        <f>NCW!E1578</f>
        <v>0</v>
      </c>
      <c r="I1578" s="23">
        <f>NCW!F1578</f>
        <v>0</v>
      </c>
      <c r="J1578" s="15">
        <f>NCW!G1578</f>
        <v>0</v>
      </c>
      <c r="K1578" s="15">
        <f>NCW!H1578</f>
        <v>0</v>
      </c>
      <c r="L1578" s="15" t="str">
        <f t="shared" ca="1" si="72"/>
        <v/>
      </c>
      <c r="M1578" s="4">
        <f>NCW!J1578</f>
        <v>0</v>
      </c>
      <c r="N1578" s="6">
        <f>NCW!K1578</f>
        <v>0</v>
      </c>
      <c r="O1578" s="11">
        <f>SUMIF(Invoiced!$C$2:$C$8000, F1578,Invoiced!$H$2:$H$8000)</f>
        <v>0</v>
      </c>
      <c r="P1578" s="18">
        <f t="shared" si="73"/>
        <v>0</v>
      </c>
      <c r="Q1578" s="7">
        <f>NCW!L1578</f>
        <v>0</v>
      </c>
      <c r="R1578" s="12">
        <f>SUMIF(Invoiced!$C$2:$C$8000, F1578,Invoiced!$I$2:$I$8000)</f>
        <v>0</v>
      </c>
      <c r="S1578" s="2">
        <f t="shared" si="74"/>
        <v>0</v>
      </c>
      <c r="T1578" s="28">
        <f>(1-NCW!M1578)</f>
        <v>1</v>
      </c>
    </row>
    <row r="1579" spans="1:20" x14ac:dyDescent="0.2">
      <c r="A1579">
        <v>1579</v>
      </c>
      <c r="B1579" s="9">
        <f>NCW!A1579</f>
        <v>0</v>
      </c>
      <c r="C1579" s="27">
        <f>NCW!B1579</f>
        <v>0</v>
      </c>
      <c r="D1579" s="19">
        <f>NCW!C1579</f>
        <v>0</v>
      </c>
      <c r="E1579" s="9">
        <f>NCW!N1579</f>
        <v>0</v>
      </c>
      <c r="F1579" s="9">
        <f>NCW!A1579</f>
        <v>0</v>
      </c>
      <c r="G1579" s="10">
        <f>NCW!D1579</f>
        <v>0</v>
      </c>
      <c r="H1579" s="15">
        <f>NCW!E1579</f>
        <v>0</v>
      </c>
      <c r="I1579" s="23">
        <f>NCW!F1579</f>
        <v>0</v>
      </c>
      <c r="J1579" s="15">
        <f>NCW!G1579</f>
        <v>0</v>
      </c>
      <c r="K1579" s="15">
        <f>NCW!H1579</f>
        <v>0</v>
      </c>
      <c r="L1579" s="15" t="str">
        <f t="shared" ca="1" si="72"/>
        <v/>
      </c>
      <c r="M1579" s="4">
        <f>NCW!J1579</f>
        <v>0</v>
      </c>
      <c r="N1579" s="6">
        <f>NCW!K1579</f>
        <v>0</v>
      </c>
      <c r="O1579" s="11">
        <f>SUMIF(Invoiced!$C$2:$C$8000, F1579,Invoiced!$H$2:$H$8000)</f>
        <v>0</v>
      </c>
      <c r="P1579" s="18">
        <f t="shared" si="73"/>
        <v>0</v>
      </c>
      <c r="Q1579" s="7">
        <f>NCW!L1579</f>
        <v>0</v>
      </c>
      <c r="R1579" s="12">
        <f>SUMIF(Invoiced!$C$2:$C$8000, F1579,Invoiced!$I$2:$I$8000)</f>
        <v>0</v>
      </c>
      <c r="S1579" s="2">
        <f t="shared" si="74"/>
        <v>0</v>
      </c>
      <c r="T1579" s="28">
        <f>(1-NCW!M1579)</f>
        <v>1</v>
      </c>
    </row>
    <row r="1580" spans="1:20" x14ac:dyDescent="0.2">
      <c r="A1580">
        <v>1580</v>
      </c>
      <c r="B1580" s="9">
        <f>NCW!A1580</f>
        <v>0</v>
      </c>
      <c r="C1580" s="27">
        <f>NCW!B1580</f>
        <v>0</v>
      </c>
      <c r="D1580" s="19">
        <f>NCW!C1580</f>
        <v>0</v>
      </c>
      <c r="E1580" s="9">
        <f>NCW!N1580</f>
        <v>0</v>
      </c>
      <c r="F1580" s="9">
        <f>NCW!A1580</f>
        <v>0</v>
      </c>
      <c r="G1580" s="10">
        <f>NCW!D1580</f>
        <v>0</v>
      </c>
      <c r="H1580" s="15">
        <f>NCW!E1580</f>
        <v>0</v>
      </c>
      <c r="I1580" s="23">
        <f>NCW!F1580</f>
        <v>0</v>
      </c>
      <c r="J1580" s="15">
        <f>NCW!G1580</f>
        <v>0</v>
      </c>
      <c r="K1580" s="15">
        <f>NCW!H1580</f>
        <v>0</v>
      </c>
      <c r="L1580" s="15" t="str">
        <f t="shared" ca="1" si="72"/>
        <v/>
      </c>
      <c r="M1580" s="4">
        <f>NCW!J1580</f>
        <v>0</v>
      </c>
      <c r="N1580" s="6">
        <f>NCW!K1580</f>
        <v>0</v>
      </c>
      <c r="O1580" s="11">
        <f>SUMIF(Invoiced!$C$2:$C$8000, F1580,Invoiced!$H$2:$H$8000)</f>
        <v>0</v>
      </c>
      <c r="P1580" s="18">
        <f t="shared" si="73"/>
        <v>0</v>
      </c>
      <c r="Q1580" s="7">
        <f>NCW!L1580</f>
        <v>0</v>
      </c>
      <c r="R1580" s="12">
        <f>SUMIF(Invoiced!$C$2:$C$8000, F1580,Invoiced!$I$2:$I$8000)</f>
        <v>0</v>
      </c>
      <c r="S1580" s="2">
        <f t="shared" si="74"/>
        <v>0</v>
      </c>
      <c r="T1580" s="28">
        <f>(1-NCW!M1580)</f>
        <v>1</v>
      </c>
    </row>
    <row r="1581" spans="1:20" x14ac:dyDescent="0.2">
      <c r="A1581">
        <v>1581</v>
      </c>
      <c r="B1581" s="9">
        <f>NCW!A1581</f>
        <v>0</v>
      </c>
      <c r="C1581" s="27">
        <f>NCW!B1581</f>
        <v>0</v>
      </c>
      <c r="D1581" s="19">
        <f>NCW!C1581</f>
        <v>0</v>
      </c>
      <c r="E1581" s="9">
        <f>NCW!N1581</f>
        <v>0</v>
      </c>
      <c r="F1581" s="9">
        <f>NCW!A1581</f>
        <v>0</v>
      </c>
      <c r="G1581" s="10">
        <f>NCW!D1581</f>
        <v>0</v>
      </c>
      <c r="H1581" s="15">
        <f>NCW!E1581</f>
        <v>0</v>
      </c>
      <c r="I1581" s="23">
        <f>NCW!F1581</f>
        <v>0</v>
      </c>
      <c r="J1581" s="15">
        <f>NCW!G1581</f>
        <v>0</v>
      </c>
      <c r="K1581" s="15">
        <f>NCW!H1581</f>
        <v>0</v>
      </c>
      <c r="L1581" s="15" t="str">
        <f t="shared" ca="1" si="72"/>
        <v/>
      </c>
      <c r="M1581" s="4">
        <f>NCW!J1581</f>
        <v>0</v>
      </c>
      <c r="N1581" s="6">
        <f>NCW!K1581</f>
        <v>0</v>
      </c>
      <c r="O1581" s="11">
        <f>SUMIF(Invoiced!$C$2:$C$8000, F1581,Invoiced!$H$2:$H$8000)</f>
        <v>0</v>
      </c>
      <c r="P1581" s="18">
        <f t="shared" si="73"/>
        <v>0</v>
      </c>
      <c r="Q1581" s="7">
        <f>NCW!L1581</f>
        <v>0</v>
      </c>
      <c r="R1581" s="12">
        <f>SUMIF(Invoiced!$C$2:$C$8000, F1581,Invoiced!$I$2:$I$8000)</f>
        <v>0</v>
      </c>
      <c r="S1581" s="2">
        <f t="shared" si="74"/>
        <v>0</v>
      </c>
      <c r="T1581" s="28">
        <f>(1-NCW!M1581)</f>
        <v>1</v>
      </c>
    </row>
    <row r="1582" spans="1:20" x14ac:dyDescent="0.2">
      <c r="A1582">
        <v>1582</v>
      </c>
      <c r="B1582" s="9">
        <f>NCW!A1582</f>
        <v>0</v>
      </c>
      <c r="C1582" s="27">
        <f>NCW!B1582</f>
        <v>0</v>
      </c>
      <c r="D1582" s="19">
        <f>NCW!C1582</f>
        <v>0</v>
      </c>
      <c r="E1582" s="9">
        <f>NCW!N1582</f>
        <v>0</v>
      </c>
      <c r="F1582" s="9">
        <f>NCW!A1582</f>
        <v>0</v>
      </c>
      <c r="G1582" s="10">
        <f>NCW!D1582</f>
        <v>0</v>
      </c>
      <c r="H1582" s="15">
        <f>NCW!E1582</f>
        <v>0</v>
      </c>
      <c r="I1582" s="23">
        <f>NCW!F1582</f>
        <v>0</v>
      </c>
      <c r="J1582" s="15">
        <f>NCW!G1582</f>
        <v>0</v>
      </c>
      <c r="K1582" s="15">
        <f>NCW!H1582</f>
        <v>0</v>
      </c>
      <c r="L1582" s="15" t="str">
        <f t="shared" ca="1" si="72"/>
        <v/>
      </c>
      <c r="M1582" s="4">
        <f>NCW!J1582</f>
        <v>0</v>
      </c>
      <c r="N1582" s="6">
        <f>NCW!K1582</f>
        <v>0</v>
      </c>
      <c r="O1582" s="11">
        <f>SUMIF(Invoiced!$C$2:$C$8000, F1582,Invoiced!$H$2:$H$8000)</f>
        <v>0</v>
      </c>
      <c r="P1582" s="18">
        <f t="shared" si="73"/>
        <v>0</v>
      </c>
      <c r="Q1582" s="7">
        <f>NCW!L1582</f>
        <v>0</v>
      </c>
      <c r="R1582" s="12">
        <f>SUMIF(Invoiced!$C$2:$C$8000, F1582,Invoiced!$I$2:$I$8000)</f>
        <v>0</v>
      </c>
      <c r="S1582" s="2">
        <f t="shared" si="74"/>
        <v>0</v>
      </c>
      <c r="T1582" s="28">
        <f>(1-NCW!M1582)</f>
        <v>1</v>
      </c>
    </row>
    <row r="1583" spans="1:20" x14ac:dyDescent="0.2">
      <c r="A1583">
        <v>1583</v>
      </c>
      <c r="B1583" s="9">
        <f>NCW!A1583</f>
        <v>0</v>
      </c>
      <c r="C1583" s="27">
        <f>NCW!B1583</f>
        <v>0</v>
      </c>
      <c r="D1583" s="19">
        <f>NCW!C1583</f>
        <v>0</v>
      </c>
      <c r="E1583" s="9">
        <f>NCW!N1583</f>
        <v>0</v>
      </c>
      <c r="F1583" s="9">
        <f>NCW!A1583</f>
        <v>0</v>
      </c>
      <c r="G1583" s="10">
        <f>NCW!D1583</f>
        <v>0</v>
      </c>
      <c r="H1583" s="15">
        <f>NCW!E1583</f>
        <v>0</v>
      </c>
      <c r="I1583" s="23">
        <f>NCW!F1583</f>
        <v>0</v>
      </c>
      <c r="J1583" s="15">
        <f>NCW!G1583</f>
        <v>0</v>
      </c>
      <c r="K1583" s="15">
        <f>NCW!H1583</f>
        <v>0</v>
      </c>
      <c r="L1583" s="15" t="str">
        <f t="shared" ca="1" si="72"/>
        <v/>
      </c>
      <c r="M1583" s="4">
        <f>NCW!J1583</f>
        <v>0</v>
      </c>
      <c r="N1583" s="6">
        <f>NCW!K1583</f>
        <v>0</v>
      </c>
      <c r="O1583" s="11">
        <f>SUMIF(Invoiced!$C$2:$C$8000, F1583,Invoiced!$H$2:$H$8000)</f>
        <v>0</v>
      </c>
      <c r="P1583" s="18">
        <f t="shared" si="73"/>
        <v>0</v>
      </c>
      <c r="Q1583" s="7">
        <f>NCW!L1583</f>
        <v>0</v>
      </c>
      <c r="R1583" s="12">
        <f>SUMIF(Invoiced!$C$2:$C$8000, F1583,Invoiced!$I$2:$I$8000)</f>
        <v>0</v>
      </c>
      <c r="S1583" s="2">
        <f t="shared" si="74"/>
        <v>0</v>
      </c>
      <c r="T1583" s="28">
        <f>(1-NCW!M1583)</f>
        <v>1</v>
      </c>
    </row>
    <row r="1584" spans="1:20" x14ac:dyDescent="0.2">
      <c r="A1584">
        <v>1584</v>
      </c>
      <c r="B1584" s="9">
        <f>NCW!A1584</f>
        <v>0</v>
      </c>
      <c r="C1584" s="27">
        <f>NCW!B1584</f>
        <v>0</v>
      </c>
      <c r="D1584" s="19">
        <f>NCW!C1584</f>
        <v>0</v>
      </c>
      <c r="E1584" s="9">
        <f>NCW!N1584</f>
        <v>0</v>
      </c>
      <c r="F1584" s="9">
        <f>NCW!A1584</f>
        <v>0</v>
      </c>
      <c r="G1584" s="10">
        <f>NCW!D1584</f>
        <v>0</v>
      </c>
      <c r="H1584" s="15">
        <f>NCW!E1584</f>
        <v>0</v>
      </c>
      <c r="I1584" s="23">
        <f>NCW!F1584</f>
        <v>0</v>
      </c>
      <c r="J1584" s="15">
        <f>NCW!G1584</f>
        <v>0</v>
      </c>
      <c r="K1584" s="15">
        <f>NCW!H1584</f>
        <v>0</v>
      </c>
      <c r="L1584" s="15" t="str">
        <f t="shared" ca="1" si="72"/>
        <v/>
      </c>
      <c r="M1584" s="4">
        <f>NCW!J1584</f>
        <v>0</v>
      </c>
      <c r="N1584" s="6">
        <f>NCW!K1584</f>
        <v>0</v>
      </c>
      <c r="O1584" s="11">
        <f>SUMIF(Invoiced!$C$2:$C$8000, F1584,Invoiced!$H$2:$H$8000)</f>
        <v>0</v>
      </c>
      <c r="P1584" s="18">
        <f t="shared" si="73"/>
        <v>0</v>
      </c>
      <c r="Q1584" s="7">
        <f>NCW!L1584</f>
        <v>0</v>
      </c>
      <c r="R1584" s="12">
        <f>SUMIF(Invoiced!$C$2:$C$8000, F1584,Invoiced!$I$2:$I$8000)</f>
        <v>0</v>
      </c>
      <c r="S1584" s="2">
        <f t="shared" si="74"/>
        <v>0</v>
      </c>
      <c r="T1584" s="28">
        <f>(1-NCW!M1584)</f>
        <v>1</v>
      </c>
    </row>
    <row r="1585" spans="1:20" x14ac:dyDescent="0.2">
      <c r="A1585">
        <v>1585</v>
      </c>
      <c r="B1585" s="9">
        <f>NCW!A1585</f>
        <v>0</v>
      </c>
      <c r="C1585" s="27">
        <f>NCW!B1585</f>
        <v>0</v>
      </c>
      <c r="D1585" s="19">
        <f>NCW!C1585</f>
        <v>0</v>
      </c>
      <c r="E1585" s="9">
        <f>NCW!N1585</f>
        <v>0</v>
      </c>
      <c r="F1585" s="9">
        <f>NCW!A1585</f>
        <v>0</v>
      </c>
      <c r="G1585" s="10">
        <f>NCW!D1585</f>
        <v>0</v>
      </c>
      <c r="H1585" s="15">
        <f>NCW!E1585</f>
        <v>0</v>
      </c>
      <c r="I1585" s="23">
        <f>NCW!F1585</f>
        <v>0</v>
      </c>
      <c r="J1585" s="15">
        <f>NCW!G1585</f>
        <v>0</v>
      </c>
      <c r="K1585" s="15">
        <f>NCW!H1585</f>
        <v>0</v>
      </c>
      <c r="L1585" s="15" t="str">
        <f t="shared" ca="1" si="72"/>
        <v/>
      </c>
      <c r="M1585" s="4">
        <f>NCW!J1585</f>
        <v>0</v>
      </c>
      <c r="N1585" s="6">
        <f>NCW!K1585</f>
        <v>0</v>
      </c>
      <c r="O1585" s="11">
        <f>SUMIF(Invoiced!$C$2:$C$8000, F1585,Invoiced!$H$2:$H$8000)</f>
        <v>0</v>
      </c>
      <c r="P1585" s="18">
        <f t="shared" si="73"/>
        <v>0</v>
      </c>
      <c r="Q1585" s="7">
        <f>NCW!L1585</f>
        <v>0</v>
      </c>
      <c r="R1585" s="12">
        <f>SUMIF(Invoiced!$C$2:$C$8000, F1585,Invoiced!$I$2:$I$8000)</f>
        <v>0</v>
      </c>
      <c r="S1585" s="2">
        <f t="shared" si="74"/>
        <v>0</v>
      </c>
      <c r="T1585" s="28">
        <f>(1-NCW!M1585)</f>
        <v>1</v>
      </c>
    </row>
    <row r="1586" spans="1:20" x14ac:dyDescent="0.2">
      <c r="A1586">
        <v>1586</v>
      </c>
      <c r="B1586" s="9">
        <f>NCW!A1586</f>
        <v>0</v>
      </c>
      <c r="C1586" s="27">
        <f>NCW!B1586</f>
        <v>0</v>
      </c>
      <c r="D1586" s="19">
        <f>NCW!C1586</f>
        <v>0</v>
      </c>
      <c r="E1586" s="9">
        <f>NCW!N1586</f>
        <v>0</v>
      </c>
      <c r="F1586" s="9">
        <f>NCW!A1586</f>
        <v>0</v>
      </c>
      <c r="G1586" s="10">
        <f>NCW!D1586</f>
        <v>0</v>
      </c>
      <c r="H1586" s="15">
        <f>NCW!E1586</f>
        <v>0</v>
      </c>
      <c r="I1586" s="23">
        <f>NCW!F1586</f>
        <v>0</v>
      </c>
      <c r="J1586" s="15">
        <f>NCW!G1586</f>
        <v>0</v>
      </c>
      <c r="K1586" s="15">
        <f>NCW!H1586</f>
        <v>0</v>
      </c>
      <c r="L1586" s="15" t="str">
        <f t="shared" ca="1" si="72"/>
        <v/>
      </c>
      <c r="M1586" s="4">
        <f>NCW!J1586</f>
        <v>0</v>
      </c>
      <c r="N1586" s="6">
        <f>NCW!K1586</f>
        <v>0</v>
      </c>
      <c r="O1586" s="11">
        <f>SUMIF(Invoiced!$C$2:$C$8000, F1586,Invoiced!$H$2:$H$8000)</f>
        <v>0</v>
      </c>
      <c r="P1586" s="18">
        <f t="shared" si="73"/>
        <v>0</v>
      </c>
      <c r="Q1586" s="7">
        <f>NCW!L1586</f>
        <v>0</v>
      </c>
      <c r="R1586" s="12">
        <f>SUMIF(Invoiced!$C$2:$C$8000, F1586,Invoiced!$I$2:$I$8000)</f>
        <v>0</v>
      </c>
      <c r="S1586" s="2">
        <f t="shared" si="74"/>
        <v>0</v>
      </c>
      <c r="T1586" s="28">
        <f>(1-NCW!M1586)</f>
        <v>1</v>
      </c>
    </row>
    <row r="1587" spans="1:20" x14ac:dyDescent="0.2">
      <c r="A1587">
        <v>1587</v>
      </c>
      <c r="B1587" s="9">
        <f>NCW!A1587</f>
        <v>0</v>
      </c>
      <c r="C1587" s="27">
        <f>NCW!B1587</f>
        <v>0</v>
      </c>
      <c r="D1587" s="19">
        <f>NCW!C1587</f>
        <v>0</v>
      </c>
      <c r="E1587" s="9">
        <f>NCW!N1587</f>
        <v>0</v>
      </c>
      <c r="F1587" s="9">
        <f>NCW!A1587</f>
        <v>0</v>
      </c>
      <c r="G1587" s="10">
        <f>NCW!D1587</f>
        <v>0</v>
      </c>
      <c r="H1587" s="15">
        <f>NCW!E1587</f>
        <v>0</v>
      </c>
      <c r="I1587" s="23">
        <f>NCW!F1587</f>
        <v>0</v>
      </c>
      <c r="J1587" s="15">
        <f>NCW!G1587</f>
        <v>0</v>
      </c>
      <c r="K1587" s="15">
        <f>NCW!H1587</f>
        <v>0</v>
      </c>
      <c r="L1587" s="15" t="str">
        <f t="shared" ca="1" si="72"/>
        <v/>
      </c>
      <c r="M1587" s="4">
        <f>NCW!J1587</f>
        <v>0</v>
      </c>
      <c r="N1587" s="6">
        <f>NCW!K1587</f>
        <v>0</v>
      </c>
      <c r="O1587" s="11">
        <f>SUMIF(Invoiced!$C$2:$C$8000, F1587,Invoiced!$H$2:$H$8000)</f>
        <v>0</v>
      </c>
      <c r="P1587" s="18">
        <f t="shared" si="73"/>
        <v>0</v>
      </c>
      <c r="Q1587" s="7">
        <f>NCW!L1587</f>
        <v>0</v>
      </c>
      <c r="R1587" s="12">
        <f>SUMIF(Invoiced!$C$2:$C$8000, F1587,Invoiced!$I$2:$I$8000)</f>
        <v>0</v>
      </c>
      <c r="S1587" s="2">
        <f t="shared" si="74"/>
        <v>0</v>
      </c>
      <c r="T1587" s="28">
        <f>(1-NCW!M1587)</f>
        <v>1</v>
      </c>
    </row>
    <row r="1588" spans="1:20" x14ac:dyDescent="0.2">
      <c r="A1588">
        <v>1588</v>
      </c>
      <c r="B1588" s="9">
        <f>NCW!A1588</f>
        <v>0</v>
      </c>
      <c r="C1588" s="27">
        <f>NCW!B1588</f>
        <v>0</v>
      </c>
      <c r="D1588" s="19">
        <f>NCW!C1588</f>
        <v>0</v>
      </c>
      <c r="E1588" s="9">
        <f>NCW!N1588</f>
        <v>0</v>
      </c>
      <c r="F1588" s="9">
        <f>NCW!A1588</f>
        <v>0</v>
      </c>
      <c r="G1588" s="10">
        <f>NCW!D1588</f>
        <v>0</v>
      </c>
      <c r="H1588" s="15">
        <f>NCW!E1588</f>
        <v>0</v>
      </c>
      <c r="I1588" s="23">
        <f>NCW!F1588</f>
        <v>0</v>
      </c>
      <c r="J1588" s="15">
        <f>NCW!G1588</f>
        <v>0</v>
      </c>
      <c r="K1588" s="15">
        <f>NCW!H1588</f>
        <v>0</v>
      </c>
      <c r="L1588" s="15" t="str">
        <f t="shared" ca="1" si="72"/>
        <v/>
      </c>
      <c r="M1588" s="4">
        <f>NCW!J1588</f>
        <v>0</v>
      </c>
      <c r="N1588" s="6">
        <f>NCW!K1588</f>
        <v>0</v>
      </c>
      <c r="O1588" s="11">
        <f>SUMIF(Invoiced!$C$2:$C$8000, F1588,Invoiced!$H$2:$H$8000)</f>
        <v>0</v>
      </c>
      <c r="P1588" s="18">
        <f t="shared" si="73"/>
        <v>0</v>
      </c>
      <c r="Q1588" s="7">
        <f>NCW!L1588</f>
        <v>0</v>
      </c>
      <c r="R1588" s="12">
        <f>SUMIF(Invoiced!$C$2:$C$8000, F1588,Invoiced!$I$2:$I$8000)</f>
        <v>0</v>
      </c>
      <c r="S1588" s="2">
        <f t="shared" si="74"/>
        <v>0</v>
      </c>
      <c r="T1588" s="28">
        <f>(1-NCW!M1588)</f>
        <v>1</v>
      </c>
    </row>
    <row r="1589" spans="1:20" x14ac:dyDescent="0.2">
      <c r="A1589">
        <v>1589</v>
      </c>
      <c r="B1589" s="9">
        <f>NCW!A1589</f>
        <v>0</v>
      </c>
      <c r="C1589" s="27">
        <f>NCW!B1589</f>
        <v>0</v>
      </c>
      <c r="D1589" s="19">
        <f>NCW!C1589</f>
        <v>0</v>
      </c>
      <c r="E1589" s="9">
        <f>NCW!N1589</f>
        <v>0</v>
      </c>
      <c r="F1589" s="9">
        <f>NCW!A1589</f>
        <v>0</v>
      </c>
      <c r="G1589" s="10">
        <f>NCW!D1589</f>
        <v>0</v>
      </c>
      <c r="H1589" s="15">
        <f>NCW!E1589</f>
        <v>0</v>
      </c>
      <c r="I1589" s="23">
        <f>NCW!F1589</f>
        <v>0</v>
      </c>
      <c r="J1589" s="15">
        <f>NCW!G1589</f>
        <v>0</v>
      </c>
      <c r="K1589" s="15">
        <f>NCW!H1589</f>
        <v>0</v>
      </c>
      <c r="L1589" s="15" t="str">
        <f t="shared" ca="1" si="72"/>
        <v/>
      </c>
      <c r="M1589" s="4">
        <f>NCW!J1589</f>
        <v>0</v>
      </c>
      <c r="N1589" s="6">
        <f>NCW!K1589</f>
        <v>0</v>
      </c>
      <c r="O1589" s="11">
        <f>SUMIF(Invoiced!$C$2:$C$8000, F1589,Invoiced!$H$2:$H$8000)</f>
        <v>0</v>
      </c>
      <c r="P1589" s="18">
        <f t="shared" si="73"/>
        <v>0</v>
      </c>
      <c r="Q1589" s="7">
        <f>NCW!L1589</f>
        <v>0</v>
      </c>
      <c r="R1589" s="12">
        <f>SUMIF(Invoiced!$C$2:$C$8000, F1589,Invoiced!$I$2:$I$8000)</f>
        <v>0</v>
      </c>
      <c r="S1589" s="2">
        <f t="shared" si="74"/>
        <v>0</v>
      </c>
      <c r="T1589" s="28">
        <f>(1-NCW!M1589)</f>
        <v>1</v>
      </c>
    </row>
    <row r="1590" spans="1:20" x14ac:dyDescent="0.2">
      <c r="A1590">
        <v>1590</v>
      </c>
      <c r="B1590" s="9">
        <f>NCW!A1590</f>
        <v>0</v>
      </c>
      <c r="C1590" s="27">
        <f>NCW!B1590</f>
        <v>0</v>
      </c>
      <c r="D1590" s="19">
        <f>NCW!C1590</f>
        <v>0</v>
      </c>
      <c r="E1590" s="9">
        <f>NCW!N1590</f>
        <v>0</v>
      </c>
      <c r="F1590" s="9">
        <f>NCW!A1590</f>
        <v>0</v>
      </c>
      <c r="G1590" s="10">
        <f>NCW!D1590</f>
        <v>0</v>
      </c>
      <c r="H1590" s="15">
        <f>NCW!E1590</f>
        <v>0</v>
      </c>
      <c r="I1590" s="23">
        <f>NCW!F1590</f>
        <v>0</v>
      </c>
      <c r="J1590" s="15">
        <f>NCW!G1590</f>
        <v>0</v>
      </c>
      <c r="K1590" s="15">
        <f>NCW!H1590</f>
        <v>0</v>
      </c>
      <c r="L1590" s="15" t="str">
        <f t="shared" ca="1" si="72"/>
        <v/>
      </c>
      <c r="M1590" s="4">
        <f>NCW!J1590</f>
        <v>0</v>
      </c>
      <c r="N1590" s="6">
        <f>NCW!K1590</f>
        <v>0</v>
      </c>
      <c r="O1590" s="11">
        <f>SUMIF(Invoiced!$C$2:$C$8000, F1590,Invoiced!$H$2:$H$8000)</f>
        <v>0</v>
      </c>
      <c r="P1590" s="18">
        <f t="shared" si="73"/>
        <v>0</v>
      </c>
      <c r="Q1590" s="7">
        <f>NCW!L1590</f>
        <v>0</v>
      </c>
      <c r="R1590" s="12">
        <f>SUMIF(Invoiced!$C$2:$C$8000, F1590,Invoiced!$I$2:$I$8000)</f>
        <v>0</v>
      </c>
      <c r="S1590" s="2">
        <f t="shared" si="74"/>
        <v>0</v>
      </c>
      <c r="T1590" s="28">
        <f>(1-NCW!M1590)</f>
        <v>1</v>
      </c>
    </row>
    <row r="1591" spans="1:20" x14ac:dyDescent="0.2">
      <c r="A1591">
        <v>1591</v>
      </c>
      <c r="B1591" s="9">
        <f>NCW!A1591</f>
        <v>0</v>
      </c>
      <c r="C1591" s="27">
        <f>NCW!B1591</f>
        <v>0</v>
      </c>
      <c r="D1591" s="19">
        <f>NCW!C1591</f>
        <v>0</v>
      </c>
      <c r="E1591" s="9">
        <f>NCW!N1591</f>
        <v>0</v>
      </c>
      <c r="F1591" s="9">
        <f>NCW!A1591</f>
        <v>0</v>
      </c>
      <c r="G1591" s="10">
        <f>NCW!D1591</f>
        <v>0</v>
      </c>
      <c r="H1591" s="15">
        <f>NCW!E1591</f>
        <v>0</v>
      </c>
      <c r="I1591" s="23">
        <f>NCW!F1591</f>
        <v>0</v>
      </c>
      <c r="J1591" s="15">
        <f>NCW!G1591</f>
        <v>0</v>
      </c>
      <c r="K1591" s="15">
        <f>NCW!H1591</f>
        <v>0</v>
      </c>
      <c r="L1591" s="15" t="str">
        <f t="shared" ca="1" si="72"/>
        <v/>
      </c>
      <c r="M1591" s="4">
        <f>NCW!J1591</f>
        <v>0</v>
      </c>
      <c r="N1591" s="6">
        <f>NCW!K1591</f>
        <v>0</v>
      </c>
      <c r="O1591" s="11">
        <f>SUMIF(Invoiced!$C$2:$C$8000, F1591,Invoiced!$H$2:$H$8000)</f>
        <v>0</v>
      </c>
      <c r="P1591" s="18">
        <f t="shared" si="73"/>
        <v>0</v>
      </c>
      <c r="Q1591" s="7">
        <f>NCW!L1591</f>
        <v>0</v>
      </c>
      <c r="R1591" s="12">
        <f>SUMIF(Invoiced!$C$2:$C$8000, F1591,Invoiced!$I$2:$I$8000)</f>
        <v>0</v>
      </c>
      <c r="S1591" s="2">
        <f t="shared" si="74"/>
        <v>0</v>
      </c>
      <c r="T1591" s="28">
        <f>(1-NCW!M1591)</f>
        <v>1</v>
      </c>
    </row>
    <row r="1592" spans="1:20" x14ac:dyDescent="0.2">
      <c r="A1592">
        <v>1592</v>
      </c>
      <c r="B1592" s="9">
        <f>NCW!A1592</f>
        <v>0</v>
      </c>
      <c r="C1592" s="27">
        <f>NCW!B1592</f>
        <v>0</v>
      </c>
      <c r="D1592" s="19">
        <f>NCW!C1592</f>
        <v>0</v>
      </c>
      <c r="E1592" s="9">
        <f>NCW!N1592</f>
        <v>0</v>
      </c>
      <c r="F1592" s="9">
        <f>NCW!A1592</f>
        <v>0</v>
      </c>
      <c r="G1592" s="10">
        <f>NCW!D1592</f>
        <v>0</v>
      </c>
      <c r="H1592" s="15">
        <f>NCW!E1592</f>
        <v>0</v>
      </c>
      <c r="I1592" s="23">
        <f>NCW!F1592</f>
        <v>0</v>
      </c>
      <c r="J1592" s="15">
        <f>NCW!G1592</f>
        <v>0</v>
      </c>
      <c r="K1592" s="15">
        <f>NCW!H1592</f>
        <v>0</v>
      </c>
      <c r="L1592" s="15" t="str">
        <f t="shared" ca="1" si="72"/>
        <v/>
      </c>
      <c r="M1592" s="4">
        <f>NCW!J1592</f>
        <v>0</v>
      </c>
      <c r="N1592" s="6">
        <f>NCW!K1592</f>
        <v>0</v>
      </c>
      <c r="O1592" s="11">
        <f>SUMIF(Invoiced!$C$2:$C$8000, F1592,Invoiced!$H$2:$H$8000)</f>
        <v>0</v>
      </c>
      <c r="P1592" s="18">
        <f t="shared" si="73"/>
        <v>0</v>
      </c>
      <c r="Q1592" s="7">
        <f>NCW!L1592</f>
        <v>0</v>
      </c>
      <c r="R1592" s="12">
        <f>SUMIF(Invoiced!$C$2:$C$8000, F1592,Invoiced!$I$2:$I$8000)</f>
        <v>0</v>
      </c>
      <c r="S1592" s="2">
        <f t="shared" si="74"/>
        <v>0</v>
      </c>
      <c r="T1592" s="28">
        <f>(1-NCW!M1592)</f>
        <v>1</v>
      </c>
    </row>
    <row r="1593" spans="1:20" x14ac:dyDescent="0.2">
      <c r="A1593">
        <v>1593</v>
      </c>
      <c r="B1593" s="9">
        <f>NCW!A1593</f>
        <v>0</v>
      </c>
      <c r="C1593" s="27">
        <f>NCW!B1593</f>
        <v>0</v>
      </c>
      <c r="D1593" s="19">
        <f>NCW!C1593</f>
        <v>0</v>
      </c>
      <c r="E1593" s="9">
        <f>NCW!N1593</f>
        <v>0</v>
      </c>
      <c r="F1593" s="9">
        <f>NCW!A1593</f>
        <v>0</v>
      </c>
      <c r="G1593" s="10">
        <f>NCW!D1593</f>
        <v>0</v>
      </c>
      <c r="H1593" s="15">
        <f>NCW!E1593</f>
        <v>0</v>
      </c>
      <c r="I1593" s="23">
        <f>NCW!F1593</f>
        <v>0</v>
      </c>
      <c r="J1593" s="15">
        <f>NCW!G1593</f>
        <v>0</v>
      </c>
      <c r="K1593" s="15">
        <f>NCW!H1593</f>
        <v>0</v>
      </c>
      <c r="L1593" s="15" t="str">
        <f t="shared" ca="1" si="72"/>
        <v/>
      </c>
      <c r="M1593" s="4">
        <f>NCW!J1593</f>
        <v>0</v>
      </c>
      <c r="N1593" s="6">
        <f>NCW!K1593</f>
        <v>0</v>
      </c>
      <c r="O1593" s="11">
        <f>SUMIF(Invoiced!$C$2:$C$8000, F1593,Invoiced!$H$2:$H$8000)</f>
        <v>0</v>
      </c>
      <c r="P1593" s="18">
        <f t="shared" si="73"/>
        <v>0</v>
      </c>
      <c r="Q1593" s="7">
        <f>NCW!L1593</f>
        <v>0</v>
      </c>
      <c r="R1593" s="12">
        <f>SUMIF(Invoiced!$C$2:$C$8000, F1593,Invoiced!$I$2:$I$8000)</f>
        <v>0</v>
      </c>
      <c r="S1593" s="2">
        <f t="shared" si="74"/>
        <v>0</v>
      </c>
      <c r="T1593" s="28">
        <f>(1-NCW!M1593)</f>
        <v>1</v>
      </c>
    </row>
    <row r="1594" spans="1:20" x14ac:dyDescent="0.2">
      <c r="A1594">
        <v>1594</v>
      </c>
      <c r="B1594" s="9">
        <f>NCW!A1594</f>
        <v>0</v>
      </c>
      <c r="C1594" s="27">
        <f>NCW!B1594</f>
        <v>0</v>
      </c>
      <c r="D1594" s="19">
        <f>NCW!C1594</f>
        <v>0</v>
      </c>
      <c r="E1594" s="9">
        <f>NCW!N1594</f>
        <v>0</v>
      </c>
      <c r="F1594" s="9">
        <f>NCW!A1594</f>
        <v>0</v>
      </c>
      <c r="G1594" s="10">
        <f>NCW!D1594</f>
        <v>0</v>
      </c>
      <c r="H1594" s="15">
        <f>NCW!E1594</f>
        <v>0</v>
      </c>
      <c r="I1594" s="23">
        <f>NCW!F1594</f>
        <v>0</v>
      </c>
      <c r="J1594" s="15">
        <f>NCW!G1594</f>
        <v>0</v>
      </c>
      <c r="K1594" s="15">
        <f>NCW!H1594</f>
        <v>0</v>
      </c>
      <c r="L1594" s="15" t="str">
        <f t="shared" ca="1" si="72"/>
        <v/>
      </c>
      <c r="M1594" s="4">
        <f>NCW!J1594</f>
        <v>0</v>
      </c>
      <c r="N1594" s="6">
        <f>NCW!K1594</f>
        <v>0</v>
      </c>
      <c r="O1594" s="11">
        <f>SUMIF(Invoiced!$C$2:$C$8000, F1594,Invoiced!$H$2:$H$8000)</f>
        <v>0</v>
      </c>
      <c r="P1594" s="18">
        <f t="shared" si="73"/>
        <v>0</v>
      </c>
      <c r="Q1594" s="7">
        <f>NCW!L1594</f>
        <v>0</v>
      </c>
      <c r="R1594" s="12">
        <f>SUMIF(Invoiced!$C$2:$C$8000, F1594,Invoiced!$I$2:$I$8000)</f>
        <v>0</v>
      </c>
      <c r="S1594" s="2">
        <f t="shared" si="74"/>
        <v>0</v>
      </c>
      <c r="T1594" s="28">
        <f>(1-NCW!M1594)</f>
        <v>1</v>
      </c>
    </row>
    <row r="1595" spans="1:20" x14ac:dyDescent="0.2">
      <c r="A1595">
        <v>1595</v>
      </c>
      <c r="B1595" s="9">
        <f>NCW!A1595</f>
        <v>0</v>
      </c>
      <c r="C1595" s="27">
        <f>NCW!B1595</f>
        <v>0</v>
      </c>
      <c r="D1595" s="19">
        <f>NCW!C1595</f>
        <v>0</v>
      </c>
      <c r="E1595" s="9">
        <f>NCW!N1595</f>
        <v>0</v>
      </c>
      <c r="F1595" s="9">
        <f>NCW!A1595</f>
        <v>0</v>
      </c>
      <c r="G1595" s="10">
        <f>NCW!D1595</f>
        <v>0</v>
      </c>
      <c r="H1595" s="15">
        <f>NCW!E1595</f>
        <v>0</v>
      </c>
      <c r="I1595" s="23">
        <f>NCW!F1595</f>
        <v>0</v>
      </c>
      <c r="J1595" s="15">
        <f>NCW!G1595</f>
        <v>0</v>
      </c>
      <c r="K1595" s="15">
        <f>NCW!H1595</f>
        <v>0</v>
      </c>
      <c r="L1595" s="15" t="str">
        <f t="shared" ca="1" si="72"/>
        <v/>
      </c>
      <c r="M1595" s="4">
        <f>NCW!J1595</f>
        <v>0</v>
      </c>
      <c r="N1595" s="6">
        <f>NCW!K1595</f>
        <v>0</v>
      </c>
      <c r="O1595" s="11">
        <f>SUMIF(Invoiced!$C$2:$C$8000, F1595,Invoiced!$H$2:$H$8000)</f>
        <v>0</v>
      </c>
      <c r="P1595" s="18">
        <f t="shared" si="73"/>
        <v>0</v>
      </c>
      <c r="Q1595" s="7">
        <f>NCW!L1595</f>
        <v>0</v>
      </c>
      <c r="R1595" s="12">
        <f>SUMIF(Invoiced!$C$2:$C$8000, F1595,Invoiced!$I$2:$I$8000)</f>
        <v>0</v>
      </c>
      <c r="S1595" s="2">
        <f t="shared" si="74"/>
        <v>0</v>
      </c>
      <c r="T1595" s="28">
        <f>(1-NCW!M1595)</f>
        <v>1</v>
      </c>
    </row>
    <row r="1596" spans="1:20" x14ac:dyDescent="0.2">
      <c r="A1596">
        <v>1596</v>
      </c>
      <c r="B1596" s="9">
        <f>NCW!A1596</f>
        <v>0</v>
      </c>
      <c r="C1596" s="27">
        <f>NCW!B1596</f>
        <v>0</v>
      </c>
      <c r="D1596" s="19">
        <f>NCW!C1596</f>
        <v>0</v>
      </c>
      <c r="E1596" s="9">
        <f>NCW!N1596</f>
        <v>0</v>
      </c>
      <c r="F1596" s="9">
        <f>NCW!A1596</f>
        <v>0</v>
      </c>
      <c r="G1596" s="10">
        <f>NCW!D1596</f>
        <v>0</v>
      </c>
      <c r="H1596" s="15">
        <f>NCW!E1596</f>
        <v>0</v>
      </c>
      <c r="I1596" s="23">
        <f>NCW!F1596</f>
        <v>0</v>
      </c>
      <c r="J1596" s="15">
        <f>NCW!G1596</f>
        <v>0</v>
      </c>
      <c r="K1596" s="15">
        <f>NCW!H1596</f>
        <v>0</v>
      </c>
      <c r="L1596" s="15" t="str">
        <f t="shared" ca="1" si="72"/>
        <v/>
      </c>
      <c r="M1596" s="4">
        <f>NCW!J1596</f>
        <v>0</v>
      </c>
      <c r="N1596" s="6">
        <f>NCW!K1596</f>
        <v>0</v>
      </c>
      <c r="O1596" s="11">
        <f>SUMIF(Invoiced!$C$2:$C$8000, F1596,Invoiced!$H$2:$H$8000)</f>
        <v>0</v>
      </c>
      <c r="P1596" s="18">
        <f t="shared" si="73"/>
        <v>0</v>
      </c>
      <c r="Q1596" s="7">
        <f>NCW!L1596</f>
        <v>0</v>
      </c>
      <c r="R1596" s="12">
        <f>SUMIF(Invoiced!$C$2:$C$8000, F1596,Invoiced!$I$2:$I$8000)</f>
        <v>0</v>
      </c>
      <c r="S1596" s="2">
        <f t="shared" si="74"/>
        <v>0</v>
      </c>
      <c r="T1596" s="28">
        <f>(1-NCW!M1596)</f>
        <v>1</v>
      </c>
    </row>
    <row r="1597" spans="1:20" x14ac:dyDescent="0.2">
      <c r="A1597">
        <v>1597</v>
      </c>
      <c r="B1597" s="9">
        <f>NCW!A1597</f>
        <v>0</v>
      </c>
      <c r="C1597" s="27">
        <f>NCW!B1597</f>
        <v>0</v>
      </c>
      <c r="D1597" s="19">
        <f>NCW!C1597</f>
        <v>0</v>
      </c>
      <c r="E1597" s="9">
        <f>NCW!N1597</f>
        <v>0</v>
      </c>
      <c r="F1597" s="9">
        <f>NCW!A1597</f>
        <v>0</v>
      </c>
      <c r="G1597" s="10">
        <f>NCW!D1597</f>
        <v>0</v>
      </c>
      <c r="H1597" s="15">
        <f>NCW!E1597</f>
        <v>0</v>
      </c>
      <c r="I1597" s="23">
        <f>NCW!F1597</f>
        <v>0</v>
      </c>
      <c r="J1597" s="15">
        <f>NCW!G1597</f>
        <v>0</v>
      </c>
      <c r="K1597" s="15">
        <f>NCW!H1597</f>
        <v>0</v>
      </c>
      <c r="L1597" s="15" t="str">
        <f t="shared" ca="1" si="72"/>
        <v/>
      </c>
      <c r="M1597" s="4">
        <f>NCW!J1597</f>
        <v>0</v>
      </c>
      <c r="N1597" s="6">
        <f>NCW!K1597</f>
        <v>0</v>
      </c>
      <c r="O1597" s="11">
        <f>SUMIF(Invoiced!$C$2:$C$8000, F1597,Invoiced!$H$2:$H$8000)</f>
        <v>0</v>
      </c>
      <c r="P1597" s="18">
        <f t="shared" si="73"/>
        <v>0</v>
      </c>
      <c r="Q1597" s="7">
        <f>NCW!L1597</f>
        <v>0</v>
      </c>
      <c r="R1597" s="12">
        <f>SUMIF(Invoiced!$C$2:$C$8000, F1597,Invoiced!$I$2:$I$8000)</f>
        <v>0</v>
      </c>
      <c r="S1597" s="2">
        <f t="shared" si="74"/>
        <v>0</v>
      </c>
      <c r="T1597" s="28">
        <f>(1-NCW!M1597)</f>
        <v>1</v>
      </c>
    </row>
    <row r="1598" spans="1:20" x14ac:dyDescent="0.2">
      <c r="A1598">
        <v>1598</v>
      </c>
      <c r="B1598" s="9">
        <f>NCW!A1598</f>
        <v>0</v>
      </c>
      <c r="C1598" s="27">
        <f>NCW!B1598</f>
        <v>0</v>
      </c>
      <c r="D1598" s="19">
        <f>NCW!C1598</f>
        <v>0</v>
      </c>
      <c r="E1598" s="9">
        <f>NCW!N1598</f>
        <v>0</v>
      </c>
      <c r="F1598" s="9">
        <f>NCW!A1598</f>
        <v>0</v>
      </c>
      <c r="G1598" s="10">
        <f>NCW!D1598</f>
        <v>0</v>
      </c>
      <c r="H1598" s="15">
        <f>NCW!E1598</f>
        <v>0</v>
      </c>
      <c r="I1598" s="23">
        <f>NCW!F1598</f>
        <v>0</v>
      </c>
      <c r="J1598" s="15">
        <f>NCW!G1598</f>
        <v>0</v>
      </c>
      <c r="K1598" s="15">
        <f>NCW!H1598</f>
        <v>0</v>
      </c>
      <c r="L1598" s="15" t="str">
        <f t="shared" ca="1" si="72"/>
        <v/>
      </c>
      <c r="M1598" s="4">
        <f>NCW!J1598</f>
        <v>0</v>
      </c>
      <c r="N1598" s="6">
        <f>NCW!K1598</f>
        <v>0</v>
      </c>
      <c r="O1598" s="11">
        <f>SUMIF(Invoiced!$C$2:$C$8000, F1598,Invoiced!$H$2:$H$8000)</f>
        <v>0</v>
      </c>
      <c r="P1598" s="18">
        <f t="shared" si="73"/>
        <v>0</v>
      </c>
      <c r="Q1598" s="7">
        <f>NCW!L1598</f>
        <v>0</v>
      </c>
      <c r="R1598" s="12">
        <f>SUMIF(Invoiced!$C$2:$C$8000, F1598,Invoiced!$I$2:$I$8000)</f>
        <v>0</v>
      </c>
      <c r="S1598" s="2">
        <f t="shared" si="74"/>
        <v>0</v>
      </c>
      <c r="T1598" s="28">
        <f>(1-NCW!M1598)</f>
        <v>1</v>
      </c>
    </row>
    <row r="1599" spans="1:20" x14ac:dyDescent="0.2">
      <c r="A1599">
        <v>1599</v>
      </c>
      <c r="B1599" s="9">
        <f>NCW!A1599</f>
        <v>0</v>
      </c>
      <c r="C1599" s="27">
        <f>NCW!B1599</f>
        <v>0</v>
      </c>
      <c r="D1599" s="19">
        <f>NCW!C1599</f>
        <v>0</v>
      </c>
      <c r="E1599" s="9">
        <f>NCW!N1599</f>
        <v>0</v>
      </c>
      <c r="F1599" s="9">
        <f>NCW!A1599</f>
        <v>0</v>
      </c>
      <c r="G1599" s="10">
        <f>NCW!D1599</f>
        <v>0</v>
      </c>
      <c r="H1599" s="15">
        <f>NCW!E1599</f>
        <v>0</v>
      </c>
      <c r="I1599" s="23">
        <f>NCW!F1599</f>
        <v>0</v>
      </c>
      <c r="J1599" s="15">
        <f>NCW!G1599</f>
        <v>0</v>
      </c>
      <c r="K1599" s="15">
        <f>NCW!H1599</f>
        <v>0</v>
      </c>
      <c r="L1599" s="15" t="str">
        <f t="shared" ca="1" si="72"/>
        <v/>
      </c>
      <c r="M1599" s="4">
        <f>NCW!J1599</f>
        <v>0</v>
      </c>
      <c r="N1599" s="6">
        <f>NCW!K1599</f>
        <v>0</v>
      </c>
      <c r="O1599" s="11">
        <f>SUMIF(Invoiced!$C$2:$C$8000, F1599,Invoiced!$H$2:$H$8000)</f>
        <v>0</v>
      </c>
      <c r="P1599" s="18">
        <f t="shared" si="73"/>
        <v>0</v>
      </c>
      <c r="Q1599" s="7">
        <f>NCW!L1599</f>
        <v>0</v>
      </c>
      <c r="R1599" s="12">
        <f>SUMIF(Invoiced!$C$2:$C$8000, F1599,Invoiced!$I$2:$I$8000)</f>
        <v>0</v>
      </c>
      <c r="S1599" s="2">
        <f t="shared" si="74"/>
        <v>0</v>
      </c>
      <c r="T1599" s="28">
        <f>(1-NCW!M1599)</f>
        <v>1</v>
      </c>
    </row>
    <row r="1600" spans="1:20" x14ac:dyDescent="0.2">
      <c r="A1600">
        <v>1600</v>
      </c>
      <c r="B1600" s="9">
        <f>NCW!A1600</f>
        <v>0</v>
      </c>
      <c r="C1600" s="27">
        <f>NCW!B1600</f>
        <v>0</v>
      </c>
      <c r="D1600" s="19">
        <f>NCW!C1600</f>
        <v>0</v>
      </c>
      <c r="E1600" s="9">
        <f>NCW!N1600</f>
        <v>0</v>
      </c>
      <c r="F1600" s="9">
        <f>NCW!A1600</f>
        <v>0</v>
      </c>
      <c r="G1600" s="10">
        <f>NCW!D1600</f>
        <v>0</v>
      </c>
      <c r="H1600" s="15">
        <f>NCW!E1600</f>
        <v>0</v>
      </c>
      <c r="I1600" s="23">
        <f>NCW!F1600</f>
        <v>0</v>
      </c>
      <c r="J1600" s="15">
        <f>NCW!G1600</f>
        <v>0</v>
      </c>
      <c r="K1600" s="15">
        <f>NCW!H1600</f>
        <v>0</v>
      </c>
      <c r="L1600" s="15" t="str">
        <f t="shared" ca="1" si="72"/>
        <v/>
      </c>
      <c r="M1600" s="4">
        <f>NCW!J1600</f>
        <v>0</v>
      </c>
      <c r="N1600" s="6">
        <f>NCW!K1600</f>
        <v>0</v>
      </c>
      <c r="O1600" s="11">
        <f>SUMIF(Invoiced!$C$2:$C$8000, F1600,Invoiced!$H$2:$H$8000)</f>
        <v>0</v>
      </c>
      <c r="P1600" s="18">
        <f t="shared" si="73"/>
        <v>0</v>
      </c>
      <c r="Q1600" s="7">
        <f>NCW!L1600</f>
        <v>0</v>
      </c>
      <c r="R1600" s="12">
        <f>SUMIF(Invoiced!$C$2:$C$8000, F1600,Invoiced!$I$2:$I$8000)</f>
        <v>0</v>
      </c>
      <c r="S1600" s="2">
        <f t="shared" si="74"/>
        <v>0</v>
      </c>
      <c r="T1600" s="28">
        <f>(1-NCW!M1600)</f>
        <v>1</v>
      </c>
    </row>
    <row r="1601" spans="1:20" x14ac:dyDescent="0.2">
      <c r="A1601">
        <v>1601</v>
      </c>
      <c r="B1601" s="9">
        <f>NCW!A1601</f>
        <v>0</v>
      </c>
      <c r="C1601" s="27">
        <f>NCW!B1601</f>
        <v>0</v>
      </c>
      <c r="D1601" s="19">
        <f>NCW!C1601</f>
        <v>0</v>
      </c>
      <c r="E1601" s="9">
        <f>NCW!N1601</f>
        <v>0</v>
      </c>
      <c r="F1601" s="9">
        <f>NCW!A1601</f>
        <v>0</v>
      </c>
      <c r="G1601" s="10">
        <f>NCW!D1601</f>
        <v>0</v>
      </c>
      <c r="H1601" s="15">
        <f>NCW!E1601</f>
        <v>0</v>
      </c>
      <c r="I1601" s="23">
        <f>NCW!F1601</f>
        <v>0</v>
      </c>
      <c r="J1601" s="15">
        <f>NCW!G1601</f>
        <v>0</v>
      </c>
      <c r="K1601" s="15">
        <f>NCW!H1601</f>
        <v>0</v>
      </c>
      <c r="L1601" s="15" t="str">
        <f t="shared" ca="1" si="72"/>
        <v/>
      </c>
      <c r="M1601" s="4">
        <f>NCW!J1601</f>
        <v>0</v>
      </c>
      <c r="N1601" s="6">
        <f>NCW!K1601</f>
        <v>0</v>
      </c>
      <c r="O1601" s="11">
        <f>SUMIF(Invoiced!$C$2:$C$8000, F1601,Invoiced!$H$2:$H$8000)</f>
        <v>0</v>
      </c>
      <c r="P1601" s="18">
        <f t="shared" si="73"/>
        <v>0</v>
      </c>
      <c r="Q1601" s="7">
        <f>NCW!L1601</f>
        <v>0</v>
      </c>
      <c r="R1601" s="12">
        <f>SUMIF(Invoiced!$C$2:$C$8000, F1601,Invoiced!$I$2:$I$8000)</f>
        <v>0</v>
      </c>
      <c r="S1601" s="2">
        <f t="shared" si="74"/>
        <v>0</v>
      </c>
      <c r="T1601" s="28">
        <f>(1-NCW!M1601)</f>
        <v>1</v>
      </c>
    </row>
    <row r="1602" spans="1:20" x14ac:dyDescent="0.2">
      <c r="A1602">
        <v>1602</v>
      </c>
      <c r="B1602" s="9">
        <f>NCW!A1602</f>
        <v>0</v>
      </c>
      <c r="C1602" s="27">
        <f>NCW!B1602</f>
        <v>0</v>
      </c>
      <c r="D1602" s="19">
        <f>NCW!C1602</f>
        <v>0</v>
      </c>
      <c r="E1602" s="9">
        <f>NCW!N1602</f>
        <v>0</v>
      </c>
      <c r="F1602" s="9">
        <f>NCW!A1602</f>
        <v>0</v>
      </c>
      <c r="G1602" s="10">
        <f>NCW!D1602</f>
        <v>0</v>
      </c>
      <c r="H1602" s="15">
        <f>NCW!E1602</f>
        <v>0</v>
      </c>
      <c r="I1602" s="23">
        <f>NCW!F1602</f>
        <v>0</v>
      </c>
      <c r="J1602" s="15">
        <f>NCW!G1602</f>
        <v>0</v>
      </c>
      <c r="K1602" s="15">
        <f>NCW!H1602</f>
        <v>0</v>
      </c>
      <c r="L1602" s="15" t="str">
        <f t="shared" ca="1" si="72"/>
        <v/>
      </c>
      <c r="M1602" s="4">
        <f>NCW!J1602</f>
        <v>0</v>
      </c>
      <c r="N1602" s="6">
        <f>NCW!K1602</f>
        <v>0</v>
      </c>
      <c r="O1602" s="11">
        <f>SUMIF(Invoiced!$C$2:$C$8000, F1602,Invoiced!$H$2:$H$8000)</f>
        <v>0</v>
      </c>
      <c r="P1602" s="18">
        <f t="shared" si="73"/>
        <v>0</v>
      </c>
      <c r="Q1602" s="7">
        <f>NCW!L1602</f>
        <v>0</v>
      </c>
      <c r="R1602" s="12">
        <f>SUMIF(Invoiced!$C$2:$C$8000, F1602,Invoiced!$I$2:$I$8000)</f>
        <v>0</v>
      </c>
      <c r="S1602" s="2">
        <f t="shared" si="74"/>
        <v>0</v>
      </c>
      <c r="T1602" s="28">
        <f>(1-NCW!M1602)</f>
        <v>1</v>
      </c>
    </row>
    <row r="1603" spans="1:20" x14ac:dyDescent="0.2">
      <c r="A1603">
        <v>1603</v>
      </c>
      <c r="B1603" s="9">
        <f>NCW!A1603</f>
        <v>0</v>
      </c>
      <c r="C1603" s="27">
        <f>NCW!B1603</f>
        <v>0</v>
      </c>
      <c r="D1603" s="19">
        <f>NCW!C1603</f>
        <v>0</v>
      </c>
      <c r="E1603" s="9">
        <f>NCW!N1603</f>
        <v>0</v>
      </c>
      <c r="F1603" s="9">
        <f>NCW!A1603</f>
        <v>0</v>
      </c>
      <c r="G1603" s="10">
        <f>NCW!D1603</f>
        <v>0</v>
      </c>
      <c r="H1603" s="15">
        <f>NCW!E1603</f>
        <v>0</v>
      </c>
      <c r="I1603" s="23">
        <f>NCW!F1603</f>
        <v>0</v>
      </c>
      <c r="J1603" s="15">
        <f>NCW!G1603</f>
        <v>0</v>
      </c>
      <c r="K1603" s="15">
        <f>NCW!H1603</f>
        <v>0</v>
      </c>
      <c r="L1603" s="15" t="str">
        <f t="shared" ref="L1603:L1666" ca="1" si="75">IF(INDIRECT("NCW!I" &amp; A1603) = "","",INDIRECT("NCW!I" &amp; A1603) )</f>
        <v/>
      </c>
      <c r="M1603" s="4">
        <f>NCW!J1603</f>
        <v>0</v>
      </c>
      <c r="N1603" s="6">
        <f>NCW!K1603</f>
        <v>0</v>
      </c>
      <c r="O1603" s="11">
        <f>SUMIF(Invoiced!$C$2:$C$8000, F1603,Invoiced!$H$2:$H$8000)</f>
        <v>0</v>
      </c>
      <c r="P1603" s="18">
        <f t="shared" ref="P1603:P1666" si="76">M1603-O1603</f>
        <v>0</v>
      </c>
      <c r="Q1603" s="7">
        <f>NCW!L1603</f>
        <v>0</v>
      </c>
      <c r="R1603" s="12">
        <f>SUMIF(Invoiced!$C$2:$C$8000, F1603,Invoiced!$I$2:$I$8000)</f>
        <v>0</v>
      </c>
      <c r="S1603" s="2">
        <f t="shared" ref="S1603:S1666" si="77">Q1603-R1603</f>
        <v>0</v>
      </c>
      <c r="T1603" s="28">
        <f>(1-NCW!M1603)</f>
        <v>1</v>
      </c>
    </row>
    <row r="1604" spans="1:20" x14ac:dyDescent="0.2">
      <c r="A1604">
        <v>1604</v>
      </c>
      <c r="B1604" s="9">
        <f>NCW!A1604</f>
        <v>0</v>
      </c>
      <c r="C1604" s="27">
        <f>NCW!B1604</f>
        <v>0</v>
      </c>
      <c r="D1604" s="19">
        <f>NCW!C1604</f>
        <v>0</v>
      </c>
      <c r="E1604" s="9">
        <f>NCW!N1604</f>
        <v>0</v>
      </c>
      <c r="F1604" s="9">
        <f>NCW!A1604</f>
        <v>0</v>
      </c>
      <c r="G1604" s="10">
        <f>NCW!D1604</f>
        <v>0</v>
      </c>
      <c r="H1604" s="15">
        <f>NCW!E1604</f>
        <v>0</v>
      </c>
      <c r="I1604" s="23">
        <f>NCW!F1604</f>
        <v>0</v>
      </c>
      <c r="J1604" s="15">
        <f>NCW!G1604</f>
        <v>0</v>
      </c>
      <c r="K1604" s="15">
        <f>NCW!H1604</f>
        <v>0</v>
      </c>
      <c r="L1604" s="15" t="str">
        <f t="shared" ca="1" si="75"/>
        <v/>
      </c>
      <c r="M1604" s="4">
        <f>NCW!J1604</f>
        <v>0</v>
      </c>
      <c r="N1604" s="6">
        <f>NCW!K1604</f>
        <v>0</v>
      </c>
      <c r="O1604" s="11">
        <f>SUMIF(Invoiced!$C$2:$C$8000, F1604,Invoiced!$H$2:$H$8000)</f>
        <v>0</v>
      </c>
      <c r="P1604" s="18">
        <f t="shared" si="76"/>
        <v>0</v>
      </c>
      <c r="Q1604" s="7">
        <f>NCW!L1604</f>
        <v>0</v>
      </c>
      <c r="R1604" s="12">
        <f>SUMIF(Invoiced!$C$2:$C$8000, F1604,Invoiced!$I$2:$I$8000)</f>
        <v>0</v>
      </c>
      <c r="S1604" s="2">
        <f t="shared" si="77"/>
        <v>0</v>
      </c>
      <c r="T1604" s="28">
        <f>(1-NCW!M1604)</f>
        <v>1</v>
      </c>
    </row>
    <row r="1605" spans="1:20" x14ac:dyDescent="0.2">
      <c r="A1605">
        <v>1605</v>
      </c>
      <c r="B1605" s="9">
        <f>NCW!A1605</f>
        <v>0</v>
      </c>
      <c r="C1605" s="27">
        <f>NCW!B1605</f>
        <v>0</v>
      </c>
      <c r="D1605" s="19">
        <f>NCW!C1605</f>
        <v>0</v>
      </c>
      <c r="E1605" s="9">
        <f>NCW!N1605</f>
        <v>0</v>
      </c>
      <c r="F1605" s="9">
        <f>NCW!A1605</f>
        <v>0</v>
      </c>
      <c r="G1605" s="10">
        <f>NCW!D1605</f>
        <v>0</v>
      </c>
      <c r="H1605" s="15">
        <f>NCW!E1605</f>
        <v>0</v>
      </c>
      <c r="I1605" s="23">
        <f>NCW!F1605</f>
        <v>0</v>
      </c>
      <c r="J1605" s="15">
        <f>NCW!G1605</f>
        <v>0</v>
      </c>
      <c r="K1605" s="15">
        <f>NCW!H1605</f>
        <v>0</v>
      </c>
      <c r="L1605" s="15" t="str">
        <f t="shared" ca="1" si="75"/>
        <v/>
      </c>
      <c r="M1605" s="4">
        <f>NCW!J1605</f>
        <v>0</v>
      </c>
      <c r="N1605" s="6">
        <f>NCW!K1605</f>
        <v>0</v>
      </c>
      <c r="O1605" s="11">
        <f>SUMIF(Invoiced!$C$2:$C$8000, F1605,Invoiced!$H$2:$H$8000)</f>
        <v>0</v>
      </c>
      <c r="P1605" s="18">
        <f t="shared" si="76"/>
        <v>0</v>
      </c>
      <c r="Q1605" s="7">
        <f>NCW!L1605</f>
        <v>0</v>
      </c>
      <c r="R1605" s="12">
        <f>SUMIF(Invoiced!$C$2:$C$8000, F1605,Invoiced!$I$2:$I$8000)</f>
        <v>0</v>
      </c>
      <c r="S1605" s="2">
        <f t="shared" si="77"/>
        <v>0</v>
      </c>
      <c r="T1605" s="28">
        <f>(1-NCW!M1605)</f>
        <v>1</v>
      </c>
    </row>
    <row r="1606" spans="1:20" x14ac:dyDescent="0.2">
      <c r="A1606">
        <v>1606</v>
      </c>
      <c r="B1606" s="9">
        <f>NCW!A1606</f>
        <v>0</v>
      </c>
      <c r="C1606" s="27">
        <f>NCW!B1606</f>
        <v>0</v>
      </c>
      <c r="D1606" s="19">
        <f>NCW!C1606</f>
        <v>0</v>
      </c>
      <c r="E1606" s="9">
        <f>NCW!N1606</f>
        <v>0</v>
      </c>
      <c r="F1606" s="9">
        <f>NCW!A1606</f>
        <v>0</v>
      </c>
      <c r="G1606" s="10">
        <f>NCW!D1606</f>
        <v>0</v>
      </c>
      <c r="H1606" s="15">
        <f>NCW!E1606</f>
        <v>0</v>
      </c>
      <c r="I1606" s="23">
        <f>NCW!F1606</f>
        <v>0</v>
      </c>
      <c r="J1606" s="15">
        <f>NCW!G1606</f>
        <v>0</v>
      </c>
      <c r="K1606" s="15">
        <f>NCW!H1606</f>
        <v>0</v>
      </c>
      <c r="L1606" s="15" t="str">
        <f t="shared" ca="1" si="75"/>
        <v/>
      </c>
      <c r="M1606" s="4">
        <f>NCW!J1606</f>
        <v>0</v>
      </c>
      <c r="N1606" s="6">
        <f>NCW!K1606</f>
        <v>0</v>
      </c>
      <c r="O1606" s="11">
        <f>SUMIF(Invoiced!$C$2:$C$8000, F1606,Invoiced!$H$2:$H$8000)</f>
        <v>0</v>
      </c>
      <c r="P1606" s="18">
        <f t="shared" si="76"/>
        <v>0</v>
      </c>
      <c r="Q1606" s="7">
        <f>NCW!L1606</f>
        <v>0</v>
      </c>
      <c r="R1606" s="12">
        <f>SUMIF(Invoiced!$C$2:$C$8000, F1606,Invoiced!$I$2:$I$8000)</f>
        <v>0</v>
      </c>
      <c r="S1606" s="2">
        <f t="shared" si="77"/>
        <v>0</v>
      </c>
      <c r="T1606" s="28">
        <f>(1-NCW!M1606)</f>
        <v>1</v>
      </c>
    </row>
    <row r="1607" spans="1:20" x14ac:dyDescent="0.2">
      <c r="A1607">
        <v>1607</v>
      </c>
      <c r="B1607" s="9">
        <f>NCW!A1607</f>
        <v>0</v>
      </c>
      <c r="C1607" s="27">
        <f>NCW!B1607</f>
        <v>0</v>
      </c>
      <c r="D1607" s="19">
        <f>NCW!C1607</f>
        <v>0</v>
      </c>
      <c r="E1607" s="9">
        <f>NCW!N1607</f>
        <v>0</v>
      </c>
      <c r="F1607" s="9">
        <f>NCW!A1607</f>
        <v>0</v>
      </c>
      <c r="G1607" s="10">
        <f>NCW!D1607</f>
        <v>0</v>
      </c>
      <c r="H1607" s="15">
        <f>NCW!E1607</f>
        <v>0</v>
      </c>
      <c r="I1607" s="23">
        <f>NCW!F1607</f>
        <v>0</v>
      </c>
      <c r="J1607" s="15">
        <f>NCW!G1607</f>
        <v>0</v>
      </c>
      <c r="K1607" s="15">
        <f>NCW!H1607</f>
        <v>0</v>
      </c>
      <c r="L1607" s="15" t="str">
        <f t="shared" ca="1" si="75"/>
        <v/>
      </c>
      <c r="M1607" s="4">
        <f>NCW!J1607</f>
        <v>0</v>
      </c>
      <c r="N1607" s="6">
        <f>NCW!K1607</f>
        <v>0</v>
      </c>
      <c r="O1607" s="11">
        <f>SUMIF(Invoiced!$C$2:$C$8000, F1607,Invoiced!$H$2:$H$8000)</f>
        <v>0</v>
      </c>
      <c r="P1607" s="18">
        <f t="shared" si="76"/>
        <v>0</v>
      </c>
      <c r="Q1607" s="7">
        <f>NCW!L1607</f>
        <v>0</v>
      </c>
      <c r="R1607" s="12">
        <f>SUMIF(Invoiced!$C$2:$C$8000, F1607,Invoiced!$I$2:$I$8000)</f>
        <v>0</v>
      </c>
      <c r="S1607" s="2">
        <f t="shared" si="77"/>
        <v>0</v>
      </c>
      <c r="T1607" s="28">
        <f>(1-NCW!M1607)</f>
        <v>1</v>
      </c>
    </row>
    <row r="1608" spans="1:20" x14ac:dyDescent="0.2">
      <c r="A1608">
        <v>1608</v>
      </c>
      <c r="B1608" s="9">
        <f>NCW!A1608</f>
        <v>0</v>
      </c>
      <c r="C1608" s="27">
        <f>NCW!B1608</f>
        <v>0</v>
      </c>
      <c r="D1608" s="19">
        <f>NCW!C1608</f>
        <v>0</v>
      </c>
      <c r="E1608" s="9">
        <f>NCW!N1608</f>
        <v>0</v>
      </c>
      <c r="F1608" s="9">
        <f>NCW!A1608</f>
        <v>0</v>
      </c>
      <c r="G1608" s="10">
        <f>NCW!D1608</f>
        <v>0</v>
      </c>
      <c r="H1608" s="15">
        <f>NCW!E1608</f>
        <v>0</v>
      </c>
      <c r="I1608" s="23">
        <f>NCW!F1608</f>
        <v>0</v>
      </c>
      <c r="J1608" s="15">
        <f>NCW!G1608</f>
        <v>0</v>
      </c>
      <c r="K1608" s="15">
        <f>NCW!H1608</f>
        <v>0</v>
      </c>
      <c r="L1608" s="15" t="str">
        <f t="shared" ca="1" si="75"/>
        <v/>
      </c>
      <c r="M1608" s="4">
        <f>NCW!J1608</f>
        <v>0</v>
      </c>
      <c r="N1608" s="6">
        <f>NCW!K1608</f>
        <v>0</v>
      </c>
      <c r="O1608" s="11">
        <f>SUMIF(Invoiced!$C$2:$C$8000, F1608,Invoiced!$H$2:$H$8000)</f>
        <v>0</v>
      </c>
      <c r="P1608" s="18">
        <f t="shared" si="76"/>
        <v>0</v>
      </c>
      <c r="Q1608" s="7">
        <f>NCW!L1608</f>
        <v>0</v>
      </c>
      <c r="R1608" s="12">
        <f>SUMIF(Invoiced!$C$2:$C$8000, F1608,Invoiced!$I$2:$I$8000)</f>
        <v>0</v>
      </c>
      <c r="S1608" s="2">
        <f t="shared" si="77"/>
        <v>0</v>
      </c>
      <c r="T1608" s="28">
        <f>(1-NCW!M1608)</f>
        <v>1</v>
      </c>
    </row>
    <row r="1609" spans="1:20" x14ac:dyDescent="0.2">
      <c r="A1609">
        <v>1609</v>
      </c>
      <c r="B1609" s="9">
        <f>NCW!A1609</f>
        <v>0</v>
      </c>
      <c r="C1609" s="27">
        <f>NCW!B1609</f>
        <v>0</v>
      </c>
      <c r="D1609" s="19">
        <f>NCW!C1609</f>
        <v>0</v>
      </c>
      <c r="E1609" s="9">
        <f>NCW!N1609</f>
        <v>0</v>
      </c>
      <c r="F1609" s="9">
        <f>NCW!A1609</f>
        <v>0</v>
      </c>
      <c r="G1609" s="10">
        <f>NCW!D1609</f>
        <v>0</v>
      </c>
      <c r="H1609" s="15">
        <f>NCW!E1609</f>
        <v>0</v>
      </c>
      <c r="I1609" s="23">
        <f>NCW!F1609</f>
        <v>0</v>
      </c>
      <c r="J1609" s="15">
        <f>NCW!G1609</f>
        <v>0</v>
      </c>
      <c r="K1609" s="15">
        <f>NCW!H1609</f>
        <v>0</v>
      </c>
      <c r="L1609" s="15" t="str">
        <f t="shared" ca="1" si="75"/>
        <v/>
      </c>
      <c r="M1609" s="4">
        <f>NCW!J1609</f>
        <v>0</v>
      </c>
      <c r="N1609" s="6">
        <f>NCW!K1609</f>
        <v>0</v>
      </c>
      <c r="O1609" s="11">
        <f>SUMIF(Invoiced!$C$2:$C$8000, F1609,Invoiced!$H$2:$H$8000)</f>
        <v>0</v>
      </c>
      <c r="P1609" s="18">
        <f t="shared" si="76"/>
        <v>0</v>
      </c>
      <c r="Q1609" s="7">
        <f>NCW!L1609</f>
        <v>0</v>
      </c>
      <c r="R1609" s="12">
        <f>SUMIF(Invoiced!$C$2:$C$8000, F1609,Invoiced!$I$2:$I$8000)</f>
        <v>0</v>
      </c>
      <c r="S1609" s="2">
        <f t="shared" si="77"/>
        <v>0</v>
      </c>
      <c r="T1609" s="28">
        <f>(1-NCW!M1609)</f>
        <v>1</v>
      </c>
    </row>
    <row r="1610" spans="1:20" x14ac:dyDescent="0.2">
      <c r="A1610">
        <v>1610</v>
      </c>
      <c r="B1610" s="9">
        <f>NCW!A1610</f>
        <v>0</v>
      </c>
      <c r="C1610" s="27">
        <f>NCW!B1610</f>
        <v>0</v>
      </c>
      <c r="D1610" s="19">
        <f>NCW!C1610</f>
        <v>0</v>
      </c>
      <c r="E1610" s="9">
        <f>NCW!N1610</f>
        <v>0</v>
      </c>
      <c r="F1610" s="9">
        <f>NCW!A1610</f>
        <v>0</v>
      </c>
      <c r="G1610" s="10">
        <f>NCW!D1610</f>
        <v>0</v>
      </c>
      <c r="H1610" s="15">
        <f>NCW!E1610</f>
        <v>0</v>
      </c>
      <c r="I1610" s="23">
        <f>NCW!F1610</f>
        <v>0</v>
      </c>
      <c r="J1610" s="15">
        <f>NCW!G1610</f>
        <v>0</v>
      </c>
      <c r="K1610" s="15">
        <f>NCW!H1610</f>
        <v>0</v>
      </c>
      <c r="L1610" s="15" t="str">
        <f t="shared" ca="1" si="75"/>
        <v/>
      </c>
      <c r="M1610" s="4">
        <f>NCW!J1610</f>
        <v>0</v>
      </c>
      <c r="N1610" s="6">
        <f>NCW!K1610</f>
        <v>0</v>
      </c>
      <c r="O1610" s="11">
        <f>SUMIF(Invoiced!$C$2:$C$8000, F1610,Invoiced!$H$2:$H$8000)</f>
        <v>0</v>
      </c>
      <c r="P1610" s="18">
        <f t="shared" si="76"/>
        <v>0</v>
      </c>
      <c r="Q1610" s="7">
        <f>NCW!L1610</f>
        <v>0</v>
      </c>
      <c r="R1610" s="12">
        <f>SUMIF(Invoiced!$C$2:$C$8000, F1610,Invoiced!$I$2:$I$8000)</f>
        <v>0</v>
      </c>
      <c r="S1610" s="2">
        <f t="shared" si="77"/>
        <v>0</v>
      </c>
      <c r="T1610" s="28">
        <f>(1-NCW!M1610)</f>
        <v>1</v>
      </c>
    </row>
    <row r="1611" spans="1:20" x14ac:dyDescent="0.2">
      <c r="A1611">
        <v>1611</v>
      </c>
      <c r="B1611" s="9">
        <f>NCW!A1611</f>
        <v>0</v>
      </c>
      <c r="C1611" s="27">
        <f>NCW!B1611</f>
        <v>0</v>
      </c>
      <c r="D1611" s="19">
        <f>NCW!C1611</f>
        <v>0</v>
      </c>
      <c r="E1611" s="9">
        <f>NCW!N1611</f>
        <v>0</v>
      </c>
      <c r="F1611" s="9">
        <f>NCW!A1611</f>
        <v>0</v>
      </c>
      <c r="G1611" s="10">
        <f>NCW!D1611</f>
        <v>0</v>
      </c>
      <c r="H1611" s="15">
        <f>NCW!E1611</f>
        <v>0</v>
      </c>
      <c r="I1611" s="23">
        <f>NCW!F1611</f>
        <v>0</v>
      </c>
      <c r="J1611" s="15">
        <f>NCW!G1611</f>
        <v>0</v>
      </c>
      <c r="K1611" s="15">
        <f>NCW!H1611</f>
        <v>0</v>
      </c>
      <c r="L1611" s="15" t="str">
        <f t="shared" ca="1" si="75"/>
        <v/>
      </c>
      <c r="M1611" s="4">
        <f>NCW!J1611</f>
        <v>0</v>
      </c>
      <c r="N1611" s="6">
        <f>NCW!K1611</f>
        <v>0</v>
      </c>
      <c r="O1611" s="11">
        <f>SUMIF(Invoiced!$C$2:$C$8000, F1611,Invoiced!$H$2:$H$8000)</f>
        <v>0</v>
      </c>
      <c r="P1611" s="18">
        <f t="shared" si="76"/>
        <v>0</v>
      </c>
      <c r="Q1611" s="7">
        <f>NCW!L1611</f>
        <v>0</v>
      </c>
      <c r="R1611" s="12">
        <f>SUMIF(Invoiced!$C$2:$C$8000, F1611,Invoiced!$I$2:$I$8000)</f>
        <v>0</v>
      </c>
      <c r="S1611" s="2">
        <f t="shared" si="77"/>
        <v>0</v>
      </c>
      <c r="T1611" s="28">
        <f>(1-NCW!M1611)</f>
        <v>1</v>
      </c>
    </row>
    <row r="1612" spans="1:20" x14ac:dyDescent="0.2">
      <c r="A1612">
        <v>1612</v>
      </c>
      <c r="B1612" s="9">
        <f>NCW!A1612</f>
        <v>0</v>
      </c>
      <c r="C1612" s="27">
        <f>NCW!B1612</f>
        <v>0</v>
      </c>
      <c r="D1612" s="19">
        <f>NCW!C1612</f>
        <v>0</v>
      </c>
      <c r="E1612" s="9">
        <f>NCW!N1612</f>
        <v>0</v>
      </c>
      <c r="F1612" s="9">
        <f>NCW!A1612</f>
        <v>0</v>
      </c>
      <c r="G1612" s="10">
        <f>NCW!D1612</f>
        <v>0</v>
      </c>
      <c r="H1612" s="15">
        <f>NCW!E1612</f>
        <v>0</v>
      </c>
      <c r="I1612" s="23">
        <f>NCW!F1612</f>
        <v>0</v>
      </c>
      <c r="J1612" s="15">
        <f>NCW!G1612</f>
        <v>0</v>
      </c>
      <c r="K1612" s="15">
        <f>NCW!H1612</f>
        <v>0</v>
      </c>
      <c r="L1612" s="15" t="str">
        <f t="shared" ca="1" si="75"/>
        <v/>
      </c>
      <c r="M1612" s="4">
        <f>NCW!J1612</f>
        <v>0</v>
      </c>
      <c r="N1612" s="6">
        <f>NCW!K1612</f>
        <v>0</v>
      </c>
      <c r="O1612" s="11">
        <f>SUMIF(Invoiced!$C$2:$C$8000, F1612,Invoiced!$H$2:$H$8000)</f>
        <v>0</v>
      </c>
      <c r="P1612" s="18">
        <f t="shared" si="76"/>
        <v>0</v>
      </c>
      <c r="Q1612" s="7">
        <f>NCW!L1612</f>
        <v>0</v>
      </c>
      <c r="R1612" s="12">
        <f>SUMIF(Invoiced!$C$2:$C$8000, F1612,Invoiced!$I$2:$I$8000)</f>
        <v>0</v>
      </c>
      <c r="S1612" s="2">
        <f t="shared" si="77"/>
        <v>0</v>
      </c>
      <c r="T1612" s="28">
        <f>(1-NCW!M1612)</f>
        <v>1</v>
      </c>
    </row>
    <row r="1613" spans="1:20" x14ac:dyDescent="0.2">
      <c r="A1613">
        <v>1613</v>
      </c>
      <c r="B1613" s="9">
        <f>NCW!A1613</f>
        <v>0</v>
      </c>
      <c r="C1613" s="27">
        <f>NCW!B1613</f>
        <v>0</v>
      </c>
      <c r="D1613" s="19">
        <f>NCW!C1613</f>
        <v>0</v>
      </c>
      <c r="E1613" s="9">
        <f>NCW!N1613</f>
        <v>0</v>
      </c>
      <c r="F1613" s="9">
        <f>NCW!A1613</f>
        <v>0</v>
      </c>
      <c r="G1613" s="10">
        <f>NCW!D1613</f>
        <v>0</v>
      </c>
      <c r="H1613" s="15">
        <f>NCW!E1613</f>
        <v>0</v>
      </c>
      <c r="I1613" s="23">
        <f>NCW!F1613</f>
        <v>0</v>
      </c>
      <c r="J1613" s="15">
        <f>NCW!G1613</f>
        <v>0</v>
      </c>
      <c r="K1613" s="15">
        <f>NCW!H1613</f>
        <v>0</v>
      </c>
      <c r="L1613" s="15" t="str">
        <f t="shared" ca="1" si="75"/>
        <v/>
      </c>
      <c r="M1613" s="4">
        <f>NCW!J1613</f>
        <v>0</v>
      </c>
      <c r="N1613" s="6">
        <f>NCW!K1613</f>
        <v>0</v>
      </c>
      <c r="O1613" s="11">
        <f>SUMIF(Invoiced!$C$2:$C$8000, F1613,Invoiced!$H$2:$H$8000)</f>
        <v>0</v>
      </c>
      <c r="P1613" s="18">
        <f t="shared" si="76"/>
        <v>0</v>
      </c>
      <c r="Q1613" s="7">
        <f>NCW!L1613</f>
        <v>0</v>
      </c>
      <c r="R1613" s="12">
        <f>SUMIF(Invoiced!$C$2:$C$8000, F1613,Invoiced!$I$2:$I$8000)</f>
        <v>0</v>
      </c>
      <c r="S1613" s="2">
        <f t="shared" si="77"/>
        <v>0</v>
      </c>
      <c r="T1613" s="28">
        <f>(1-NCW!M1613)</f>
        <v>1</v>
      </c>
    </row>
    <row r="1614" spans="1:20" x14ac:dyDescent="0.2">
      <c r="A1614">
        <v>1614</v>
      </c>
      <c r="B1614" s="9">
        <f>NCW!A1614</f>
        <v>0</v>
      </c>
      <c r="C1614" s="27">
        <f>NCW!B1614</f>
        <v>0</v>
      </c>
      <c r="D1614" s="19">
        <f>NCW!C1614</f>
        <v>0</v>
      </c>
      <c r="E1614" s="9">
        <f>NCW!N1614</f>
        <v>0</v>
      </c>
      <c r="F1614" s="9">
        <f>NCW!A1614</f>
        <v>0</v>
      </c>
      <c r="G1614" s="10">
        <f>NCW!D1614</f>
        <v>0</v>
      </c>
      <c r="H1614" s="15">
        <f>NCW!E1614</f>
        <v>0</v>
      </c>
      <c r="I1614" s="23">
        <f>NCW!F1614</f>
        <v>0</v>
      </c>
      <c r="J1614" s="15">
        <f>NCW!G1614</f>
        <v>0</v>
      </c>
      <c r="K1614" s="15">
        <f>NCW!H1614</f>
        <v>0</v>
      </c>
      <c r="L1614" s="15" t="str">
        <f t="shared" ca="1" si="75"/>
        <v/>
      </c>
      <c r="M1614" s="4">
        <f>NCW!J1614</f>
        <v>0</v>
      </c>
      <c r="N1614" s="6">
        <f>NCW!K1614</f>
        <v>0</v>
      </c>
      <c r="O1614" s="11">
        <f>SUMIF(Invoiced!$C$2:$C$8000, F1614,Invoiced!$H$2:$H$8000)</f>
        <v>0</v>
      </c>
      <c r="P1614" s="18">
        <f t="shared" si="76"/>
        <v>0</v>
      </c>
      <c r="Q1614" s="7">
        <f>NCW!L1614</f>
        <v>0</v>
      </c>
      <c r="R1614" s="12">
        <f>SUMIF(Invoiced!$C$2:$C$8000, F1614,Invoiced!$I$2:$I$8000)</f>
        <v>0</v>
      </c>
      <c r="S1614" s="2">
        <f t="shared" si="77"/>
        <v>0</v>
      </c>
      <c r="T1614" s="28">
        <f>(1-NCW!M1614)</f>
        <v>1</v>
      </c>
    </row>
    <row r="1615" spans="1:20" x14ac:dyDescent="0.2">
      <c r="A1615">
        <v>1615</v>
      </c>
      <c r="B1615" s="9">
        <f>NCW!A1615</f>
        <v>0</v>
      </c>
      <c r="C1615" s="27">
        <f>NCW!B1615</f>
        <v>0</v>
      </c>
      <c r="D1615" s="19">
        <f>NCW!C1615</f>
        <v>0</v>
      </c>
      <c r="E1615" s="9">
        <f>NCW!N1615</f>
        <v>0</v>
      </c>
      <c r="F1615" s="9">
        <f>NCW!A1615</f>
        <v>0</v>
      </c>
      <c r="G1615" s="10">
        <f>NCW!D1615</f>
        <v>0</v>
      </c>
      <c r="H1615" s="15">
        <f>NCW!E1615</f>
        <v>0</v>
      </c>
      <c r="I1615" s="23">
        <f>NCW!F1615</f>
        <v>0</v>
      </c>
      <c r="J1615" s="15">
        <f>NCW!G1615</f>
        <v>0</v>
      </c>
      <c r="K1615" s="15">
        <f>NCW!H1615</f>
        <v>0</v>
      </c>
      <c r="L1615" s="15" t="str">
        <f t="shared" ca="1" si="75"/>
        <v/>
      </c>
      <c r="M1615" s="4">
        <f>NCW!J1615</f>
        <v>0</v>
      </c>
      <c r="N1615" s="6">
        <f>NCW!K1615</f>
        <v>0</v>
      </c>
      <c r="O1615" s="11">
        <f>SUMIF(Invoiced!$C$2:$C$8000, F1615,Invoiced!$H$2:$H$8000)</f>
        <v>0</v>
      </c>
      <c r="P1615" s="18">
        <f t="shared" si="76"/>
        <v>0</v>
      </c>
      <c r="Q1615" s="7">
        <f>NCW!L1615</f>
        <v>0</v>
      </c>
      <c r="R1615" s="12">
        <f>SUMIF(Invoiced!$C$2:$C$8000, F1615,Invoiced!$I$2:$I$8000)</f>
        <v>0</v>
      </c>
      <c r="S1615" s="2">
        <f t="shared" si="77"/>
        <v>0</v>
      </c>
      <c r="T1615" s="28">
        <f>(1-NCW!M1615)</f>
        <v>1</v>
      </c>
    </row>
    <row r="1616" spans="1:20" x14ac:dyDescent="0.2">
      <c r="A1616">
        <v>1616</v>
      </c>
      <c r="B1616" s="9">
        <f>NCW!A1616</f>
        <v>0</v>
      </c>
      <c r="C1616" s="27">
        <f>NCW!B1616</f>
        <v>0</v>
      </c>
      <c r="D1616" s="19">
        <f>NCW!C1616</f>
        <v>0</v>
      </c>
      <c r="E1616" s="9">
        <f>NCW!N1616</f>
        <v>0</v>
      </c>
      <c r="F1616" s="9">
        <f>NCW!A1616</f>
        <v>0</v>
      </c>
      <c r="G1616" s="10">
        <f>NCW!D1616</f>
        <v>0</v>
      </c>
      <c r="H1616" s="15">
        <f>NCW!E1616</f>
        <v>0</v>
      </c>
      <c r="I1616" s="23">
        <f>NCW!F1616</f>
        <v>0</v>
      </c>
      <c r="J1616" s="15">
        <f>NCW!G1616</f>
        <v>0</v>
      </c>
      <c r="K1616" s="15">
        <f>NCW!H1616</f>
        <v>0</v>
      </c>
      <c r="L1616" s="15" t="str">
        <f t="shared" ca="1" si="75"/>
        <v/>
      </c>
      <c r="M1616" s="4">
        <f>NCW!J1616</f>
        <v>0</v>
      </c>
      <c r="N1616" s="6">
        <f>NCW!K1616</f>
        <v>0</v>
      </c>
      <c r="O1616" s="11">
        <f>SUMIF(Invoiced!$C$2:$C$8000, F1616,Invoiced!$H$2:$H$8000)</f>
        <v>0</v>
      </c>
      <c r="P1616" s="18">
        <f t="shared" si="76"/>
        <v>0</v>
      </c>
      <c r="Q1616" s="7">
        <f>NCW!L1616</f>
        <v>0</v>
      </c>
      <c r="R1616" s="12">
        <f>SUMIF(Invoiced!$C$2:$C$8000, F1616,Invoiced!$I$2:$I$8000)</f>
        <v>0</v>
      </c>
      <c r="S1616" s="2">
        <f t="shared" si="77"/>
        <v>0</v>
      </c>
      <c r="T1616" s="28">
        <f>(1-NCW!M1616)</f>
        <v>1</v>
      </c>
    </row>
    <row r="1617" spans="1:20" x14ac:dyDescent="0.2">
      <c r="A1617">
        <v>1617</v>
      </c>
      <c r="B1617" s="9">
        <f>NCW!A1617</f>
        <v>0</v>
      </c>
      <c r="C1617" s="27">
        <f>NCW!B1617</f>
        <v>0</v>
      </c>
      <c r="D1617" s="19">
        <f>NCW!C1617</f>
        <v>0</v>
      </c>
      <c r="E1617" s="9">
        <f>NCW!N1617</f>
        <v>0</v>
      </c>
      <c r="F1617" s="9">
        <f>NCW!A1617</f>
        <v>0</v>
      </c>
      <c r="G1617" s="10">
        <f>NCW!D1617</f>
        <v>0</v>
      </c>
      <c r="H1617" s="15">
        <f>NCW!E1617</f>
        <v>0</v>
      </c>
      <c r="I1617" s="23">
        <f>NCW!F1617</f>
        <v>0</v>
      </c>
      <c r="J1617" s="15">
        <f>NCW!G1617</f>
        <v>0</v>
      </c>
      <c r="K1617" s="15">
        <f>NCW!H1617</f>
        <v>0</v>
      </c>
      <c r="L1617" s="15" t="str">
        <f t="shared" ca="1" si="75"/>
        <v/>
      </c>
      <c r="M1617" s="4">
        <f>NCW!J1617</f>
        <v>0</v>
      </c>
      <c r="N1617" s="6">
        <f>NCW!K1617</f>
        <v>0</v>
      </c>
      <c r="O1617" s="11">
        <f>SUMIF(Invoiced!$C$2:$C$8000, F1617,Invoiced!$H$2:$H$8000)</f>
        <v>0</v>
      </c>
      <c r="P1617" s="18">
        <f t="shared" si="76"/>
        <v>0</v>
      </c>
      <c r="Q1617" s="7">
        <f>NCW!L1617</f>
        <v>0</v>
      </c>
      <c r="R1617" s="12">
        <f>SUMIF(Invoiced!$C$2:$C$8000, F1617,Invoiced!$I$2:$I$8000)</f>
        <v>0</v>
      </c>
      <c r="S1617" s="2">
        <f t="shared" si="77"/>
        <v>0</v>
      </c>
      <c r="T1617" s="28">
        <f>(1-NCW!M1617)</f>
        <v>1</v>
      </c>
    </row>
    <row r="1618" spans="1:20" x14ac:dyDescent="0.2">
      <c r="A1618">
        <v>1618</v>
      </c>
      <c r="B1618" s="9">
        <f>NCW!A1618</f>
        <v>0</v>
      </c>
      <c r="C1618" s="27">
        <f>NCW!B1618</f>
        <v>0</v>
      </c>
      <c r="D1618" s="19">
        <f>NCW!C1618</f>
        <v>0</v>
      </c>
      <c r="E1618" s="9">
        <f>NCW!N1618</f>
        <v>0</v>
      </c>
      <c r="F1618" s="9">
        <f>NCW!A1618</f>
        <v>0</v>
      </c>
      <c r="G1618" s="10">
        <f>NCW!D1618</f>
        <v>0</v>
      </c>
      <c r="H1618" s="15">
        <f>NCW!E1618</f>
        <v>0</v>
      </c>
      <c r="I1618" s="23">
        <f>NCW!F1618</f>
        <v>0</v>
      </c>
      <c r="J1618" s="15">
        <f>NCW!G1618</f>
        <v>0</v>
      </c>
      <c r="K1618" s="15">
        <f>NCW!H1618</f>
        <v>0</v>
      </c>
      <c r="L1618" s="15" t="str">
        <f t="shared" ca="1" si="75"/>
        <v/>
      </c>
      <c r="M1618" s="4">
        <f>NCW!J1618</f>
        <v>0</v>
      </c>
      <c r="N1618" s="6">
        <f>NCW!K1618</f>
        <v>0</v>
      </c>
      <c r="O1618" s="11">
        <f>SUMIF(Invoiced!$C$2:$C$8000, F1618,Invoiced!$H$2:$H$8000)</f>
        <v>0</v>
      </c>
      <c r="P1618" s="18">
        <f t="shared" si="76"/>
        <v>0</v>
      </c>
      <c r="Q1618" s="7">
        <f>NCW!L1618</f>
        <v>0</v>
      </c>
      <c r="R1618" s="12">
        <f>SUMIF(Invoiced!$C$2:$C$8000, F1618,Invoiced!$I$2:$I$8000)</f>
        <v>0</v>
      </c>
      <c r="S1618" s="2">
        <f t="shared" si="77"/>
        <v>0</v>
      </c>
      <c r="T1618" s="28">
        <f>(1-NCW!M1618)</f>
        <v>1</v>
      </c>
    </row>
    <row r="1619" spans="1:20" x14ac:dyDescent="0.2">
      <c r="A1619">
        <v>1619</v>
      </c>
      <c r="B1619" s="9">
        <f>NCW!A1619</f>
        <v>0</v>
      </c>
      <c r="C1619" s="27">
        <f>NCW!B1619</f>
        <v>0</v>
      </c>
      <c r="D1619" s="19">
        <f>NCW!C1619</f>
        <v>0</v>
      </c>
      <c r="E1619" s="9">
        <f>NCW!N1619</f>
        <v>0</v>
      </c>
      <c r="F1619" s="9">
        <f>NCW!A1619</f>
        <v>0</v>
      </c>
      <c r="G1619" s="10">
        <f>NCW!D1619</f>
        <v>0</v>
      </c>
      <c r="H1619" s="15">
        <f>NCW!E1619</f>
        <v>0</v>
      </c>
      <c r="I1619" s="23">
        <f>NCW!F1619</f>
        <v>0</v>
      </c>
      <c r="J1619" s="15">
        <f>NCW!G1619</f>
        <v>0</v>
      </c>
      <c r="K1619" s="15">
        <f>NCW!H1619</f>
        <v>0</v>
      </c>
      <c r="L1619" s="15" t="str">
        <f t="shared" ca="1" si="75"/>
        <v/>
      </c>
      <c r="M1619" s="4">
        <f>NCW!J1619</f>
        <v>0</v>
      </c>
      <c r="N1619" s="6">
        <f>NCW!K1619</f>
        <v>0</v>
      </c>
      <c r="O1619" s="11">
        <f>SUMIF(Invoiced!$C$2:$C$8000, F1619,Invoiced!$H$2:$H$8000)</f>
        <v>0</v>
      </c>
      <c r="P1619" s="18">
        <f t="shared" si="76"/>
        <v>0</v>
      </c>
      <c r="Q1619" s="7">
        <f>NCW!L1619</f>
        <v>0</v>
      </c>
      <c r="R1619" s="12">
        <f>SUMIF(Invoiced!$C$2:$C$8000, F1619,Invoiced!$I$2:$I$8000)</f>
        <v>0</v>
      </c>
      <c r="S1619" s="2">
        <f t="shared" si="77"/>
        <v>0</v>
      </c>
      <c r="T1619" s="28">
        <f>(1-NCW!M1619)</f>
        <v>1</v>
      </c>
    </row>
    <row r="1620" spans="1:20" x14ac:dyDescent="0.2">
      <c r="A1620">
        <v>1620</v>
      </c>
      <c r="B1620" s="9">
        <f>NCW!A1620</f>
        <v>0</v>
      </c>
      <c r="C1620" s="27">
        <f>NCW!B1620</f>
        <v>0</v>
      </c>
      <c r="D1620" s="19">
        <f>NCW!C1620</f>
        <v>0</v>
      </c>
      <c r="E1620" s="9">
        <f>NCW!N1620</f>
        <v>0</v>
      </c>
      <c r="F1620" s="9">
        <f>NCW!A1620</f>
        <v>0</v>
      </c>
      <c r="G1620" s="10">
        <f>NCW!D1620</f>
        <v>0</v>
      </c>
      <c r="H1620" s="15">
        <f>NCW!E1620</f>
        <v>0</v>
      </c>
      <c r="I1620" s="23">
        <f>NCW!F1620</f>
        <v>0</v>
      </c>
      <c r="J1620" s="15">
        <f>NCW!G1620</f>
        <v>0</v>
      </c>
      <c r="K1620" s="15">
        <f>NCW!H1620</f>
        <v>0</v>
      </c>
      <c r="L1620" s="15" t="str">
        <f t="shared" ca="1" si="75"/>
        <v/>
      </c>
      <c r="M1620" s="4">
        <f>NCW!J1620</f>
        <v>0</v>
      </c>
      <c r="N1620" s="6">
        <f>NCW!K1620</f>
        <v>0</v>
      </c>
      <c r="O1620" s="11">
        <f>SUMIF(Invoiced!$C$2:$C$8000, F1620,Invoiced!$H$2:$H$8000)</f>
        <v>0</v>
      </c>
      <c r="P1620" s="18">
        <f t="shared" si="76"/>
        <v>0</v>
      </c>
      <c r="Q1620" s="7">
        <f>NCW!L1620</f>
        <v>0</v>
      </c>
      <c r="R1620" s="12">
        <f>SUMIF(Invoiced!$C$2:$C$8000, F1620,Invoiced!$I$2:$I$8000)</f>
        <v>0</v>
      </c>
      <c r="S1620" s="2">
        <f t="shared" si="77"/>
        <v>0</v>
      </c>
      <c r="T1620" s="28">
        <f>(1-NCW!M1620)</f>
        <v>1</v>
      </c>
    </row>
    <row r="1621" spans="1:20" x14ac:dyDescent="0.2">
      <c r="A1621">
        <v>1621</v>
      </c>
      <c r="B1621" s="9">
        <f>NCW!A1621</f>
        <v>0</v>
      </c>
      <c r="C1621" s="27">
        <f>NCW!B1621</f>
        <v>0</v>
      </c>
      <c r="D1621" s="19">
        <f>NCW!C1621</f>
        <v>0</v>
      </c>
      <c r="E1621" s="9">
        <f>NCW!N1621</f>
        <v>0</v>
      </c>
      <c r="F1621" s="9">
        <f>NCW!A1621</f>
        <v>0</v>
      </c>
      <c r="G1621" s="10">
        <f>NCW!D1621</f>
        <v>0</v>
      </c>
      <c r="H1621" s="15">
        <f>NCW!E1621</f>
        <v>0</v>
      </c>
      <c r="I1621" s="23">
        <f>NCW!F1621</f>
        <v>0</v>
      </c>
      <c r="J1621" s="15">
        <f>NCW!G1621</f>
        <v>0</v>
      </c>
      <c r="K1621" s="15">
        <f>NCW!H1621</f>
        <v>0</v>
      </c>
      <c r="L1621" s="15" t="str">
        <f t="shared" ca="1" si="75"/>
        <v/>
      </c>
      <c r="M1621" s="4">
        <f>NCW!J1621</f>
        <v>0</v>
      </c>
      <c r="N1621" s="6">
        <f>NCW!K1621</f>
        <v>0</v>
      </c>
      <c r="O1621" s="11">
        <f>SUMIF(Invoiced!$C$2:$C$8000, F1621,Invoiced!$H$2:$H$8000)</f>
        <v>0</v>
      </c>
      <c r="P1621" s="18">
        <f t="shared" si="76"/>
        <v>0</v>
      </c>
      <c r="Q1621" s="7">
        <f>NCW!L1621</f>
        <v>0</v>
      </c>
      <c r="R1621" s="12">
        <f>SUMIF(Invoiced!$C$2:$C$8000, F1621,Invoiced!$I$2:$I$8000)</f>
        <v>0</v>
      </c>
      <c r="S1621" s="2">
        <f t="shared" si="77"/>
        <v>0</v>
      </c>
      <c r="T1621" s="28">
        <f>(1-NCW!M1621)</f>
        <v>1</v>
      </c>
    </row>
    <row r="1622" spans="1:20" x14ac:dyDescent="0.2">
      <c r="A1622">
        <v>1622</v>
      </c>
      <c r="B1622" s="9">
        <f>NCW!A1622</f>
        <v>0</v>
      </c>
      <c r="C1622" s="27">
        <f>NCW!B1622</f>
        <v>0</v>
      </c>
      <c r="D1622" s="19">
        <f>NCW!C1622</f>
        <v>0</v>
      </c>
      <c r="E1622" s="9">
        <f>NCW!N1622</f>
        <v>0</v>
      </c>
      <c r="F1622" s="9">
        <f>NCW!A1622</f>
        <v>0</v>
      </c>
      <c r="G1622" s="10">
        <f>NCW!D1622</f>
        <v>0</v>
      </c>
      <c r="H1622" s="15">
        <f>NCW!E1622</f>
        <v>0</v>
      </c>
      <c r="I1622" s="23">
        <f>NCW!F1622</f>
        <v>0</v>
      </c>
      <c r="J1622" s="15">
        <f>NCW!G1622</f>
        <v>0</v>
      </c>
      <c r="K1622" s="15">
        <f>NCW!H1622</f>
        <v>0</v>
      </c>
      <c r="L1622" s="15" t="str">
        <f t="shared" ca="1" si="75"/>
        <v/>
      </c>
      <c r="M1622" s="4">
        <f>NCW!J1622</f>
        <v>0</v>
      </c>
      <c r="N1622" s="6">
        <f>NCW!K1622</f>
        <v>0</v>
      </c>
      <c r="O1622" s="11">
        <f>SUMIF(Invoiced!$C$2:$C$8000, F1622,Invoiced!$H$2:$H$8000)</f>
        <v>0</v>
      </c>
      <c r="P1622" s="18">
        <f t="shared" si="76"/>
        <v>0</v>
      </c>
      <c r="Q1622" s="7">
        <f>NCW!L1622</f>
        <v>0</v>
      </c>
      <c r="R1622" s="12">
        <f>SUMIF(Invoiced!$C$2:$C$8000, F1622,Invoiced!$I$2:$I$8000)</f>
        <v>0</v>
      </c>
      <c r="S1622" s="2">
        <f t="shared" si="77"/>
        <v>0</v>
      </c>
      <c r="T1622" s="28">
        <f>(1-NCW!M1622)</f>
        <v>1</v>
      </c>
    </row>
    <row r="1623" spans="1:20" x14ac:dyDescent="0.2">
      <c r="A1623">
        <v>1623</v>
      </c>
      <c r="B1623" s="9">
        <f>NCW!A1623</f>
        <v>0</v>
      </c>
      <c r="C1623" s="27">
        <f>NCW!B1623</f>
        <v>0</v>
      </c>
      <c r="D1623" s="19">
        <f>NCW!C1623</f>
        <v>0</v>
      </c>
      <c r="E1623" s="9">
        <f>NCW!N1623</f>
        <v>0</v>
      </c>
      <c r="F1623" s="9">
        <f>NCW!A1623</f>
        <v>0</v>
      </c>
      <c r="G1623" s="10">
        <f>NCW!D1623</f>
        <v>0</v>
      </c>
      <c r="H1623" s="15">
        <f>NCW!E1623</f>
        <v>0</v>
      </c>
      <c r="I1623" s="23">
        <f>NCW!F1623</f>
        <v>0</v>
      </c>
      <c r="J1623" s="15">
        <f>NCW!G1623</f>
        <v>0</v>
      </c>
      <c r="K1623" s="15">
        <f>NCW!H1623</f>
        <v>0</v>
      </c>
      <c r="L1623" s="15" t="str">
        <f t="shared" ca="1" si="75"/>
        <v/>
      </c>
      <c r="M1623" s="4">
        <f>NCW!J1623</f>
        <v>0</v>
      </c>
      <c r="N1623" s="6">
        <f>NCW!K1623</f>
        <v>0</v>
      </c>
      <c r="O1623" s="11">
        <f>SUMIF(Invoiced!$C$2:$C$8000, F1623,Invoiced!$H$2:$H$8000)</f>
        <v>0</v>
      </c>
      <c r="P1623" s="18">
        <f t="shared" si="76"/>
        <v>0</v>
      </c>
      <c r="Q1623" s="7">
        <f>NCW!L1623</f>
        <v>0</v>
      </c>
      <c r="R1623" s="12">
        <f>SUMIF(Invoiced!$C$2:$C$8000, F1623,Invoiced!$I$2:$I$8000)</f>
        <v>0</v>
      </c>
      <c r="S1623" s="2">
        <f t="shared" si="77"/>
        <v>0</v>
      </c>
      <c r="T1623" s="28">
        <f>(1-NCW!M1623)</f>
        <v>1</v>
      </c>
    </row>
    <row r="1624" spans="1:20" x14ac:dyDescent="0.2">
      <c r="A1624">
        <v>1624</v>
      </c>
      <c r="B1624" s="9">
        <f>NCW!A1624</f>
        <v>0</v>
      </c>
      <c r="C1624" s="27">
        <f>NCW!B1624</f>
        <v>0</v>
      </c>
      <c r="D1624" s="19">
        <f>NCW!C1624</f>
        <v>0</v>
      </c>
      <c r="E1624" s="9">
        <f>NCW!N1624</f>
        <v>0</v>
      </c>
      <c r="F1624" s="9">
        <f>NCW!A1624</f>
        <v>0</v>
      </c>
      <c r="G1624" s="10">
        <f>NCW!D1624</f>
        <v>0</v>
      </c>
      <c r="H1624" s="15">
        <f>NCW!E1624</f>
        <v>0</v>
      </c>
      <c r="I1624" s="23">
        <f>NCW!F1624</f>
        <v>0</v>
      </c>
      <c r="J1624" s="15">
        <f>NCW!G1624</f>
        <v>0</v>
      </c>
      <c r="K1624" s="15">
        <f>NCW!H1624</f>
        <v>0</v>
      </c>
      <c r="L1624" s="15" t="str">
        <f t="shared" ca="1" si="75"/>
        <v/>
      </c>
      <c r="M1624" s="4">
        <f>NCW!J1624</f>
        <v>0</v>
      </c>
      <c r="N1624" s="6">
        <f>NCW!K1624</f>
        <v>0</v>
      </c>
      <c r="O1624" s="11">
        <f>SUMIF(Invoiced!$C$2:$C$8000, F1624,Invoiced!$H$2:$H$8000)</f>
        <v>0</v>
      </c>
      <c r="P1624" s="18">
        <f t="shared" si="76"/>
        <v>0</v>
      </c>
      <c r="Q1624" s="7">
        <f>NCW!L1624</f>
        <v>0</v>
      </c>
      <c r="R1624" s="12">
        <f>SUMIF(Invoiced!$C$2:$C$8000, F1624,Invoiced!$I$2:$I$8000)</f>
        <v>0</v>
      </c>
      <c r="S1624" s="2">
        <f t="shared" si="77"/>
        <v>0</v>
      </c>
      <c r="T1624" s="28">
        <f>(1-NCW!M1624)</f>
        <v>1</v>
      </c>
    </row>
    <row r="1625" spans="1:20" x14ac:dyDescent="0.2">
      <c r="A1625">
        <v>1625</v>
      </c>
      <c r="B1625" s="9">
        <f>NCW!A1625</f>
        <v>0</v>
      </c>
      <c r="C1625" s="27">
        <f>NCW!B1625</f>
        <v>0</v>
      </c>
      <c r="D1625" s="19">
        <f>NCW!C1625</f>
        <v>0</v>
      </c>
      <c r="E1625" s="9">
        <f>NCW!N1625</f>
        <v>0</v>
      </c>
      <c r="F1625" s="9">
        <f>NCW!A1625</f>
        <v>0</v>
      </c>
      <c r="G1625" s="10">
        <f>NCW!D1625</f>
        <v>0</v>
      </c>
      <c r="H1625" s="15">
        <f>NCW!E1625</f>
        <v>0</v>
      </c>
      <c r="I1625" s="23">
        <f>NCW!F1625</f>
        <v>0</v>
      </c>
      <c r="J1625" s="15">
        <f>NCW!G1625</f>
        <v>0</v>
      </c>
      <c r="K1625" s="15">
        <f>NCW!H1625</f>
        <v>0</v>
      </c>
      <c r="L1625" s="15" t="str">
        <f t="shared" ca="1" si="75"/>
        <v/>
      </c>
      <c r="M1625" s="4">
        <f>NCW!J1625</f>
        <v>0</v>
      </c>
      <c r="N1625" s="6">
        <f>NCW!K1625</f>
        <v>0</v>
      </c>
      <c r="O1625" s="11">
        <f>SUMIF(Invoiced!$C$2:$C$8000, F1625,Invoiced!$H$2:$H$8000)</f>
        <v>0</v>
      </c>
      <c r="P1625" s="18">
        <f t="shared" si="76"/>
        <v>0</v>
      </c>
      <c r="Q1625" s="7">
        <f>NCW!L1625</f>
        <v>0</v>
      </c>
      <c r="R1625" s="12">
        <f>SUMIF(Invoiced!$C$2:$C$8000, F1625,Invoiced!$I$2:$I$8000)</f>
        <v>0</v>
      </c>
      <c r="S1625" s="2">
        <f t="shared" si="77"/>
        <v>0</v>
      </c>
      <c r="T1625" s="28">
        <f>(1-NCW!M1625)</f>
        <v>1</v>
      </c>
    </row>
    <row r="1626" spans="1:20" x14ac:dyDescent="0.2">
      <c r="A1626">
        <v>1626</v>
      </c>
      <c r="B1626" s="9">
        <f>NCW!A1626</f>
        <v>0</v>
      </c>
      <c r="C1626" s="27">
        <f>NCW!B1626</f>
        <v>0</v>
      </c>
      <c r="D1626" s="19">
        <f>NCW!C1626</f>
        <v>0</v>
      </c>
      <c r="E1626" s="9">
        <f>NCW!N1626</f>
        <v>0</v>
      </c>
      <c r="F1626" s="9">
        <f>NCW!A1626</f>
        <v>0</v>
      </c>
      <c r="G1626" s="10">
        <f>NCW!D1626</f>
        <v>0</v>
      </c>
      <c r="H1626" s="15">
        <f>NCW!E1626</f>
        <v>0</v>
      </c>
      <c r="I1626" s="23">
        <f>NCW!F1626</f>
        <v>0</v>
      </c>
      <c r="J1626" s="15">
        <f>NCW!G1626</f>
        <v>0</v>
      </c>
      <c r="K1626" s="15">
        <f>NCW!H1626</f>
        <v>0</v>
      </c>
      <c r="L1626" s="15" t="str">
        <f t="shared" ca="1" si="75"/>
        <v/>
      </c>
      <c r="M1626" s="4">
        <f>NCW!J1626</f>
        <v>0</v>
      </c>
      <c r="N1626" s="6">
        <f>NCW!K1626</f>
        <v>0</v>
      </c>
      <c r="O1626" s="11">
        <f>SUMIF(Invoiced!$C$2:$C$8000, F1626,Invoiced!$H$2:$H$8000)</f>
        <v>0</v>
      </c>
      <c r="P1626" s="18">
        <f t="shared" si="76"/>
        <v>0</v>
      </c>
      <c r="Q1626" s="7">
        <f>NCW!L1626</f>
        <v>0</v>
      </c>
      <c r="R1626" s="12">
        <f>SUMIF(Invoiced!$C$2:$C$8000, F1626,Invoiced!$I$2:$I$8000)</f>
        <v>0</v>
      </c>
      <c r="S1626" s="2">
        <f t="shared" si="77"/>
        <v>0</v>
      </c>
      <c r="T1626" s="28">
        <f>(1-NCW!M1626)</f>
        <v>1</v>
      </c>
    </row>
    <row r="1627" spans="1:20" x14ac:dyDescent="0.2">
      <c r="A1627">
        <v>1627</v>
      </c>
      <c r="B1627" s="9">
        <f>NCW!A1627</f>
        <v>0</v>
      </c>
      <c r="C1627" s="27">
        <f>NCW!B1627</f>
        <v>0</v>
      </c>
      <c r="D1627" s="19">
        <f>NCW!C1627</f>
        <v>0</v>
      </c>
      <c r="E1627" s="9">
        <f>NCW!N1627</f>
        <v>0</v>
      </c>
      <c r="F1627" s="9">
        <f>NCW!A1627</f>
        <v>0</v>
      </c>
      <c r="G1627" s="10">
        <f>NCW!D1627</f>
        <v>0</v>
      </c>
      <c r="H1627" s="15">
        <f>NCW!E1627</f>
        <v>0</v>
      </c>
      <c r="I1627" s="23">
        <f>NCW!F1627</f>
        <v>0</v>
      </c>
      <c r="J1627" s="15">
        <f>NCW!G1627</f>
        <v>0</v>
      </c>
      <c r="K1627" s="15">
        <f>NCW!H1627</f>
        <v>0</v>
      </c>
      <c r="L1627" s="15" t="str">
        <f t="shared" ca="1" si="75"/>
        <v/>
      </c>
      <c r="M1627" s="4">
        <f>NCW!J1627</f>
        <v>0</v>
      </c>
      <c r="N1627" s="6">
        <f>NCW!K1627</f>
        <v>0</v>
      </c>
      <c r="O1627" s="11">
        <f>SUMIF(Invoiced!$C$2:$C$8000, F1627,Invoiced!$H$2:$H$8000)</f>
        <v>0</v>
      </c>
      <c r="P1627" s="18">
        <f t="shared" si="76"/>
        <v>0</v>
      </c>
      <c r="Q1627" s="7">
        <f>NCW!L1627</f>
        <v>0</v>
      </c>
      <c r="R1627" s="12">
        <f>SUMIF(Invoiced!$C$2:$C$8000, F1627,Invoiced!$I$2:$I$8000)</f>
        <v>0</v>
      </c>
      <c r="S1627" s="2">
        <f t="shared" si="77"/>
        <v>0</v>
      </c>
      <c r="T1627" s="28">
        <f>(1-NCW!M1627)</f>
        <v>1</v>
      </c>
    </row>
    <row r="1628" spans="1:20" x14ac:dyDescent="0.2">
      <c r="A1628">
        <v>1628</v>
      </c>
      <c r="B1628" s="9">
        <f>NCW!A1628</f>
        <v>0</v>
      </c>
      <c r="C1628" s="27">
        <f>NCW!B1628</f>
        <v>0</v>
      </c>
      <c r="D1628" s="19">
        <f>NCW!C1628</f>
        <v>0</v>
      </c>
      <c r="E1628" s="9">
        <f>NCW!N1628</f>
        <v>0</v>
      </c>
      <c r="F1628" s="9">
        <f>NCW!A1628</f>
        <v>0</v>
      </c>
      <c r="G1628" s="10">
        <f>NCW!D1628</f>
        <v>0</v>
      </c>
      <c r="H1628" s="15">
        <f>NCW!E1628</f>
        <v>0</v>
      </c>
      <c r="I1628" s="23">
        <f>NCW!F1628</f>
        <v>0</v>
      </c>
      <c r="J1628" s="15">
        <f>NCW!G1628</f>
        <v>0</v>
      </c>
      <c r="K1628" s="15">
        <f>NCW!H1628</f>
        <v>0</v>
      </c>
      <c r="L1628" s="15" t="str">
        <f t="shared" ca="1" si="75"/>
        <v/>
      </c>
      <c r="M1628" s="4">
        <f>NCW!J1628</f>
        <v>0</v>
      </c>
      <c r="N1628" s="6">
        <f>NCW!K1628</f>
        <v>0</v>
      </c>
      <c r="O1628" s="11">
        <f>SUMIF(Invoiced!$C$2:$C$8000, F1628,Invoiced!$H$2:$H$8000)</f>
        <v>0</v>
      </c>
      <c r="P1628" s="18">
        <f t="shared" si="76"/>
        <v>0</v>
      </c>
      <c r="Q1628" s="7">
        <f>NCW!L1628</f>
        <v>0</v>
      </c>
      <c r="R1628" s="12">
        <f>SUMIF(Invoiced!$C$2:$C$8000, F1628,Invoiced!$I$2:$I$8000)</f>
        <v>0</v>
      </c>
      <c r="S1628" s="2">
        <f t="shared" si="77"/>
        <v>0</v>
      </c>
      <c r="T1628" s="28">
        <f>(1-NCW!M1628)</f>
        <v>1</v>
      </c>
    </row>
    <row r="1629" spans="1:20" x14ac:dyDescent="0.2">
      <c r="A1629">
        <v>1629</v>
      </c>
      <c r="B1629" s="9">
        <f>NCW!A1629</f>
        <v>0</v>
      </c>
      <c r="C1629" s="27">
        <f>NCW!B1629</f>
        <v>0</v>
      </c>
      <c r="D1629" s="19">
        <f>NCW!C1629</f>
        <v>0</v>
      </c>
      <c r="E1629" s="9">
        <f>NCW!N1629</f>
        <v>0</v>
      </c>
      <c r="F1629" s="9">
        <f>NCW!A1629</f>
        <v>0</v>
      </c>
      <c r="G1629" s="10">
        <f>NCW!D1629</f>
        <v>0</v>
      </c>
      <c r="H1629" s="15">
        <f>NCW!E1629</f>
        <v>0</v>
      </c>
      <c r="I1629" s="23">
        <f>NCW!F1629</f>
        <v>0</v>
      </c>
      <c r="J1629" s="15">
        <f>NCW!G1629</f>
        <v>0</v>
      </c>
      <c r="K1629" s="15">
        <f>NCW!H1629</f>
        <v>0</v>
      </c>
      <c r="L1629" s="15" t="str">
        <f t="shared" ca="1" si="75"/>
        <v/>
      </c>
      <c r="M1629" s="4">
        <f>NCW!J1629</f>
        <v>0</v>
      </c>
      <c r="N1629" s="6">
        <f>NCW!K1629</f>
        <v>0</v>
      </c>
      <c r="O1629" s="11">
        <f>SUMIF(Invoiced!$C$2:$C$8000, F1629,Invoiced!$H$2:$H$8000)</f>
        <v>0</v>
      </c>
      <c r="P1629" s="18">
        <f t="shared" si="76"/>
        <v>0</v>
      </c>
      <c r="Q1629" s="7">
        <f>NCW!L1629</f>
        <v>0</v>
      </c>
      <c r="R1629" s="12">
        <f>SUMIF(Invoiced!$C$2:$C$8000, F1629,Invoiced!$I$2:$I$8000)</f>
        <v>0</v>
      </c>
      <c r="S1629" s="2">
        <f t="shared" si="77"/>
        <v>0</v>
      </c>
      <c r="T1629" s="28">
        <f>(1-NCW!M1629)</f>
        <v>1</v>
      </c>
    </row>
    <row r="1630" spans="1:20" x14ac:dyDescent="0.2">
      <c r="A1630">
        <v>1630</v>
      </c>
      <c r="B1630" s="9">
        <f>NCW!A1630</f>
        <v>0</v>
      </c>
      <c r="C1630" s="27">
        <f>NCW!B1630</f>
        <v>0</v>
      </c>
      <c r="D1630" s="19">
        <f>NCW!C1630</f>
        <v>0</v>
      </c>
      <c r="E1630" s="9">
        <f>NCW!N1630</f>
        <v>0</v>
      </c>
      <c r="F1630" s="9">
        <f>NCW!A1630</f>
        <v>0</v>
      </c>
      <c r="G1630" s="10">
        <f>NCW!D1630</f>
        <v>0</v>
      </c>
      <c r="H1630" s="15">
        <f>NCW!E1630</f>
        <v>0</v>
      </c>
      <c r="I1630" s="23">
        <f>NCW!F1630</f>
        <v>0</v>
      </c>
      <c r="J1630" s="15">
        <f>NCW!G1630</f>
        <v>0</v>
      </c>
      <c r="K1630" s="15">
        <f>NCW!H1630</f>
        <v>0</v>
      </c>
      <c r="L1630" s="15" t="str">
        <f t="shared" ca="1" si="75"/>
        <v/>
      </c>
      <c r="M1630" s="4">
        <f>NCW!J1630</f>
        <v>0</v>
      </c>
      <c r="N1630" s="6">
        <f>NCW!K1630</f>
        <v>0</v>
      </c>
      <c r="O1630" s="11">
        <f>SUMIF(Invoiced!$C$2:$C$8000, F1630,Invoiced!$H$2:$H$8000)</f>
        <v>0</v>
      </c>
      <c r="P1630" s="18">
        <f t="shared" si="76"/>
        <v>0</v>
      </c>
      <c r="Q1630" s="7">
        <f>NCW!L1630</f>
        <v>0</v>
      </c>
      <c r="R1630" s="12">
        <f>SUMIF(Invoiced!$C$2:$C$8000, F1630,Invoiced!$I$2:$I$8000)</f>
        <v>0</v>
      </c>
      <c r="S1630" s="2">
        <f t="shared" si="77"/>
        <v>0</v>
      </c>
      <c r="T1630" s="28">
        <f>(1-NCW!M1630)</f>
        <v>1</v>
      </c>
    </row>
    <row r="1631" spans="1:20" x14ac:dyDescent="0.2">
      <c r="A1631">
        <v>1631</v>
      </c>
      <c r="B1631" s="9">
        <f>NCW!A1631</f>
        <v>0</v>
      </c>
      <c r="C1631" s="27">
        <f>NCW!B1631</f>
        <v>0</v>
      </c>
      <c r="D1631" s="19">
        <f>NCW!C1631</f>
        <v>0</v>
      </c>
      <c r="E1631" s="9">
        <f>NCW!N1631</f>
        <v>0</v>
      </c>
      <c r="F1631" s="9">
        <f>NCW!A1631</f>
        <v>0</v>
      </c>
      <c r="G1631" s="10">
        <f>NCW!D1631</f>
        <v>0</v>
      </c>
      <c r="H1631" s="15">
        <f>NCW!E1631</f>
        <v>0</v>
      </c>
      <c r="I1631" s="23">
        <f>NCW!F1631</f>
        <v>0</v>
      </c>
      <c r="J1631" s="15">
        <f>NCW!G1631</f>
        <v>0</v>
      </c>
      <c r="K1631" s="15">
        <f>NCW!H1631</f>
        <v>0</v>
      </c>
      <c r="L1631" s="15" t="str">
        <f t="shared" ca="1" si="75"/>
        <v/>
      </c>
      <c r="M1631" s="4">
        <f>NCW!J1631</f>
        <v>0</v>
      </c>
      <c r="N1631" s="6">
        <f>NCW!K1631</f>
        <v>0</v>
      </c>
      <c r="O1631" s="11">
        <f>SUMIF(Invoiced!$C$2:$C$8000, F1631,Invoiced!$H$2:$H$8000)</f>
        <v>0</v>
      </c>
      <c r="P1631" s="18">
        <f t="shared" si="76"/>
        <v>0</v>
      </c>
      <c r="Q1631" s="7">
        <f>NCW!L1631</f>
        <v>0</v>
      </c>
      <c r="R1631" s="12">
        <f>SUMIF(Invoiced!$C$2:$C$8000, F1631,Invoiced!$I$2:$I$8000)</f>
        <v>0</v>
      </c>
      <c r="S1631" s="2">
        <f t="shared" si="77"/>
        <v>0</v>
      </c>
      <c r="T1631" s="28">
        <f>(1-NCW!M1631)</f>
        <v>1</v>
      </c>
    </row>
    <row r="1632" spans="1:20" x14ac:dyDescent="0.2">
      <c r="A1632">
        <v>1632</v>
      </c>
      <c r="B1632" s="9">
        <f>NCW!A1632</f>
        <v>0</v>
      </c>
      <c r="C1632" s="27">
        <f>NCW!B1632</f>
        <v>0</v>
      </c>
      <c r="D1632" s="19">
        <f>NCW!C1632</f>
        <v>0</v>
      </c>
      <c r="E1632" s="9">
        <f>NCW!N1632</f>
        <v>0</v>
      </c>
      <c r="F1632" s="9">
        <f>NCW!A1632</f>
        <v>0</v>
      </c>
      <c r="G1632" s="10">
        <f>NCW!D1632</f>
        <v>0</v>
      </c>
      <c r="H1632" s="15">
        <f>NCW!E1632</f>
        <v>0</v>
      </c>
      <c r="I1632" s="23">
        <f>NCW!F1632</f>
        <v>0</v>
      </c>
      <c r="J1632" s="15">
        <f>NCW!G1632</f>
        <v>0</v>
      </c>
      <c r="K1632" s="15">
        <f>NCW!H1632</f>
        <v>0</v>
      </c>
      <c r="L1632" s="15" t="str">
        <f t="shared" ca="1" si="75"/>
        <v/>
      </c>
      <c r="M1632" s="4">
        <f>NCW!J1632</f>
        <v>0</v>
      </c>
      <c r="N1632" s="6">
        <f>NCW!K1632</f>
        <v>0</v>
      </c>
      <c r="O1632" s="11">
        <f>SUMIF(Invoiced!$C$2:$C$8000, F1632,Invoiced!$H$2:$H$8000)</f>
        <v>0</v>
      </c>
      <c r="P1632" s="18">
        <f t="shared" si="76"/>
        <v>0</v>
      </c>
      <c r="Q1632" s="7">
        <f>NCW!L1632</f>
        <v>0</v>
      </c>
      <c r="R1632" s="12">
        <f>SUMIF(Invoiced!$C$2:$C$8000, F1632,Invoiced!$I$2:$I$8000)</f>
        <v>0</v>
      </c>
      <c r="S1632" s="2">
        <f t="shared" si="77"/>
        <v>0</v>
      </c>
      <c r="T1632" s="28">
        <f>(1-NCW!M1632)</f>
        <v>1</v>
      </c>
    </row>
    <row r="1633" spans="1:20" x14ac:dyDescent="0.2">
      <c r="A1633">
        <v>1633</v>
      </c>
      <c r="B1633" s="9">
        <f>NCW!A1633</f>
        <v>0</v>
      </c>
      <c r="C1633" s="27">
        <f>NCW!B1633</f>
        <v>0</v>
      </c>
      <c r="D1633" s="19">
        <f>NCW!C1633</f>
        <v>0</v>
      </c>
      <c r="E1633" s="9">
        <f>NCW!N1633</f>
        <v>0</v>
      </c>
      <c r="F1633" s="9">
        <f>NCW!A1633</f>
        <v>0</v>
      </c>
      <c r="G1633" s="10">
        <f>NCW!D1633</f>
        <v>0</v>
      </c>
      <c r="H1633" s="15">
        <f>NCW!E1633</f>
        <v>0</v>
      </c>
      <c r="I1633" s="23">
        <f>NCW!F1633</f>
        <v>0</v>
      </c>
      <c r="J1633" s="15">
        <f>NCW!G1633</f>
        <v>0</v>
      </c>
      <c r="K1633" s="15">
        <f>NCW!H1633</f>
        <v>0</v>
      </c>
      <c r="L1633" s="15" t="str">
        <f t="shared" ca="1" si="75"/>
        <v/>
      </c>
      <c r="M1633" s="4">
        <f>NCW!J1633</f>
        <v>0</v>
      </c>
      <c r="N1633" s="6">
        <f>NCW!K1633</f>
        <v>0</v>
      </c>
      <c r="O1633" s="11">
        <f>SUMIF(Invoiced!$C$2:$C$8000, F1633,Invoiced!$H$2:$H$8000)</f>
        <v>0</v>
      </c>
      <c r="P1633" s="18">
        <f t="shared" si="76"/>
        <v>0</v>
      </c>
      <c r="Q1633" s="7">
        <f>NCW!L1633</f>
        <v>0</v>
      </c>
      <c r="R1633" s="12">
        <f>SUMIF(Invoiced!$C$2:$C$8000, F1633,Invoiced!$I$2:$I$8000)</f>
        <v>0</v>
      </c>
      <c r="S1633" s="2">
        <f t="shared" si="77"/>
        <v>0</v>
      </c>
      <c r="T1633" s="28">
        <f>(1-NCW!M1633)</f>
        <v>1</v>
      </c>
    </row>
    <row r="1634" spans="1:20" x14ac:dyDescent="0.2">
      <c r="A1634">
        <v>1634</v>
      </c>
      <c r="B1634" s="9">
        <f>NCW!A1634</f>
        <v>0</v>
      </c>
      <c r="C1634" s="27">
        <f>NCW!B1634</f>
        <v>0</v>
      </c>
      <c r="D1634" s="19">
        <f>NCW!C1634</f>
        <v>0</v>
      </c>
      <c r="E1634" s="9">
        <f>NCW!N1634</f>
        <v>0</v>
      </c>
      <c r="F1634" s="9">
        <f>NCW!A1634</f>
        <v>0</v>
      </c>
      <c r="G1634" s="10">
        <f>NCW!D1634</f>
        <v>0</v>
      </c>
      <c r="H1634" s="15">
        <f>NCW!E1634</f>
        <v>0</v>
      </c>
      <c r="I1634" s="23">
        <f>NCW!F1634</f>
        <v>0</v>
      </c>
      <c r="J1634" s="15">
        <f>NCW!G1634</f>
        <v>0</v>
      </c>
      <c r="K1634" s="15">
        <f>NCW!H1634</f>
        <v>0</v>
      </c>
      <c r="L1634" s="15" t="str">
        <f t="shared" ca="1" si="75"/>
        <v/>
      </c>
      <c r="M1634" s="4">
        <f>NCW!J1634</f>
        <v>0</v>
      </c>
      <c r="N1634" s="6">
        <f>NCW!K1634</f>
        <v>0</v>
      </c>
      <c r="O1634" s="11">
        <f>SUMIF(Invoiced!$C$2:$C$8000, F1634,Invoiced!$H$2:$H$8000)</f>
        <v>0</v>
      </c>
      <c r="P1634" s="18">
        <f t="shared" si="76"/>
        <v>0</v>
      </c>
      <c r="Q1634" s="7">
        <f>NCW!L1634</f>
        <v>0</v>
      </c>
      <c r="R1634" s="12">
        <f>SUMIF(Invoiced!$C$2:$C$8000, F1634,Invoiced!$I$2:$I$8000)</f>
        <v>0</v>
      </c>
      <c r="S1634" s="2">
        <f t="shared" si="77"/>
        <v>0</v>
      </c>
      <c r="T1634" s="28">
        <f>(1-NCW!M1634)</f>
        <v>1</v>
      </c>
    </row>
    <row r="1635" spans="1:20" x14ac:dyDescent="0.2">
      <c r="A1635">
        <v>1635</v>
      </c>
      <c r="B1635" s="9">
        <f>NCW!A1635</f>
        <v>0</v>
      </c>
      <c r="C1635" s="27">
        <f>NCW!B1635</f>
        <v>0</v>
      </c>
      <c r="D1635" s="19">
        <f>NCW!C1635</f>
        <v>0</v>
      </c>
      <c r="E1635" s="9">
        <f>NCW!N1635</f>
        <v>0</v>
      </c>
      <c r="F1635" s="9">
        <f>NCW!A1635</f>
        <v>0</v>
      </c>
      <c r="G1635" s="10">
        <f>NCW!D1635</f>
        <v>0</v>
      </c>
      <c r="H1635" s="15">
        <f>NCW!E1635</f>
        <v>0</v>
      </c>
      <c r="I1635" s="23">
        <f>NCW!F1635</f>
        <v>0</v>
      </c>
      <c r="J1635" s="15">
        <f>NCW!G1635</f>
        <v>0</v>
      </c>
      <c r="K1635" s="15">
        <f>NCW!H1635</f>
        <v>0</v>
      </c>
      <c r="L1635" s="15" t="str">
        <f t="shared" ca="1" si="75"/>
        <v/>
      </c>
      <c r="M1635" s="4">
        <f>NCW!J1635</f>
        <v>0</v>
      </c>
      <c r="N1635" s="6">
        <f>NCW!K1635</f>
        <v>0</v>
      </c>
      <c r="O1635" s="11">
        <f>SUMIF(Invoiced!$C$2:$C$8000, F1635,Invoiced!$H$2:$H$8000)</f>
        <v>0</v>
      </c>
      <c r="P1635" s="18">
        <f t="shared" si="76"/>
        <v>0</v>
      </c>
      <c r="Q1635" s="7">
        <f>NCW!L1635</f>
        <v>0</v>
      </c>
      <c r="R1635" s="12">
        <f>SUMIF(Invoiced!$C$2:$C$8000, F1635,Invoiced!$I$2:$I$8000)</f>
        <v>0</v>
      </c>
      <c r="S1635" s="2">
        <f t="shared" si="77"/>
        <v>0</v>
      </c>
      <c r="T1635" s="28">
        <f>(1-NCW!M1635)</f>
        <v>1</v>
      </c>
    </row>
    <row r="1636" spans="1:20" x14ac:dyDescent="0.2">
      <c r="A1636">
        <v>1636</v>
      </c>
      <c r="B1636" s="9">
        <f>NCW!A1636</f>
        <v>0</v>
      </c>
      <c r="C1636" s="27">
        <f>NCW!B1636</f>
        <v>0</v>
      </c>
      <c r="D1636" s="19">
        <f>NCW!C1636</f>
        <v>0</v>
      </c>
      <c r="E1636" s="9">
        <f>NCW!N1636</f>
        <v>0</v>
      </c>
      <c r="F1636" s="9">
        <f>NCW!A1636</f>
        <v>0</v>
      </c>
      <c r="G1636" s="10">
        <f>NCW!D1636</f>
        <v>0</v>
      </c>
      <c r="H1636" s="15">
        <f>NCW!E1636</f>
        <v>0</v>
      </c>
      <c r="I1636" s="23">
        <f>NCW!F1636</f>
        <v>0</v>
      </c>
      <c r="J1636" s="15">
        <f>NCW!G1636</f>
        <v>0</v>
      </c>
      <c r="K1636" s="15">
        <f>NCW!H1636</f>
        <v>0</v>
      </c>
      <c r="L1636" s="15" t="str">
        <f t="shared" ca="1" si="75"/>
        <v/>
      </c>
      <c r="M1636" s="4">
        <f>NCW!J1636</f>
        <v>0</v>
      </c>
      <c r="N1636" s="6">
        <f>NCW!K1636</f>
        <v>0</v>
      </c>
      <c r="O1636" s="11">
        <f>SUMIF(Invoiced!$C$2:$C$8000, F1636,Invoiced!$H$2:$H$8000)</f>
        <v>0</v>
      </c>
      <c r="P1636" s="18">
        <f t="shared" si="76"/>
        <v>0</v>
      </c>
      <c r="Q1636" s="7">
        <f>NCW!L1636</f>
        <v>0</v>
      </c>
      <c r="R1636" s="12">
        <f>SUMIF(Invoiced!$C$2:$C$8000, F1636,Invoiced!$I$2:$I$8000)</f>
        <v>0</v>
      </c>
      <c r="S1636" s="2">
        <f t="shared" si="77"/>
        <v>0</v>
      </c>
      <c r="T1636" s="28">
        <f>(1-NCW!M1636)</f>
        <v>1</v>
      </c>
    </row>
    <row r="1637" spans="1:20" x14ac:dyDescent="0.2">
      <c r="A1637">
        <v>1637</v>
      </c>
      <c r="B1637" s="9">
        <f>NCW!A1637</f>
        <v>0</v>
      </c>
      <c r="C1637" s="27">
        <f>NCW!B1637</f>
        <v>0</v>
      </c>
      <c r="D1637" s="19">
        <f>NCW!C1637</f>
        <v>0</v>
      </c>
      <c r="E1637" s="9">
        <f>NCW!N1637</f>
        <v>0</v>
      </c>
      <c r="F1637" s="9">
        <f>NCW!A1637</f>
        <v>0</v>
      </c>
      <c r="G1637" s="10">
        <f>NCW!D1637</f>
        <v>0</v>
      </c>
      <c r="H1637" s="15">
        <f>NCW!E1637</f>
        <v>0</v>
      </c>
      <c r="I1637" s="23">
        <f>NCW!F1637</f>
        <v>0</v>
      </c>
      <c r="J1637" s="15">
        <f>NCW!G1637</f>
        <v>0</v>
      </c>
      <c r="K1637" s="15">
        <f>NCW!H1637</f>
        <v>0</v>
      </c>
      <c r="L1637" s="15" t="str">
        <f t="shared" ca="1" si="75"/>
        <v/>
      </c>
      <c r="M1637" s="4">
        <f>NCW!J1637</f>
        <v>0</v>
      </c>
      <c r="N1637" s="6">
        <f>NCW!K1637</f>
        <v>0</v>
      </c>
      <c r="O1637" s="11">
        <f>SUMIF(Invoiced!$C$2:$C$8000, F1637,Invoiced!$H$2:$H$8000)</f>
        <v>0</v>
      </c>
      <c r="P1637" s="18">
        <f t="shared" si="76"/>
        <v>0</v>
      </c>
      <c r="Q1637" s="7">
        <f>NCW!L1637</f>
        <v>0</v>
      </c>
      <c r="R1637" s="12">
        <f>SUMIF(Invoiced!$C$2:$C$8000, F1637,Invoiced!$I$2:$I$8000)</f>
        <v>0</v>
      </c>
      <c r="S1637" s="2">
        <f t="shared" si="77"/>
        <v>0</v>
      </c>
      <c r="T1637" s="28">
        <f>(1-NCW!M1637)</f>
        <v>1</v>
      </c>
    </row>
    <row r="1638" spans="1:20" x14ac:dyDescent="0.2">
      <c r="A1638">
        <v>1638</v>
      </c>
      <c r="B1638" s="9">
        <f>NCW!A1638</f>
        <v>0</v>
      </c>
      <c r="C1638" s="27">
        <f>NCW!B1638</f>
        <v>0</v>
      </c>
      <c r="D1638" s="19">
        <f>NCW!C1638</f>
        <v>0</v>
      </c>
      <c r="E1638" s="9">
        <f>NCW!N1638</f>
        <v>0</v>
      </c>
      <c r="F1638" s="9">
        <f>NCW!A1638</f>
        <v>0</v>
      </c>
      <c r="G1638" s="10">
        <f>NCW!D1638</f>
        <v>0</v>
      </c>
      <c r="H1638" s="15">
        <f>NCW!E1638</f>
        <v>0</v>
      </c>
      <c r="I1638" s="23">
        <f>NCW!F1638</f>
        <v>0</v>
      </c>
      <c r="J1638" s="15">
        <f>NCW!G1638</f>
        <v>0</v>
      </c>
      <c r="K1638" s="15">
        <f>NCW!H1638</f>
        <v>0</v>
      </c>
      <c r="L1638" s="15" t="str">
        <f t="shared" ca="1" si="75"/>
        <v/>
      </c>
      <c r="M1638" s="4">
        <f>NCW!J1638</f>
        <v>0</v>
      </c>
      <c r="N1638" s="6">
        <f>NCW!K1638</f>
        <v>0</v>
      </c>
      <c r="O1638" s="11">
        <f>SUMIF(Invoiced!$C$2:$C$8000, F1638,Invoiced!$H$2:$H$8000)</f>
        <v>0</v>
      </c>
      <c r="P1638" s="18">
        <f t="shared" si="76"/>
        <v>0</v>
      </c>
      <c r="Q1638" s="7">
        <f>NCW!L1638</f>
        <v>0</v>
      </c>
      <c r="R1638" s="12">
        <f>SUMIF(Invoiced!$C$2:$C$8000, F1638,Invoiced!$I$2:$I$8000)</f>
        <v>0</v>
      </c>
      <c r="S1638" s="2">
        <f t="shared" si="77"/>
        <v>0</v>
      </c>
      <c r="T1638" s="28">
        <f>(1-NCW!M1638)</f>
        <v>1</v>
      </c>
    </row>
    <row r="1639" spans="1:20" x14ac:dyDescent="0.2">
      <c r="A1639">
        <v>1639</v>
      </c>
      <c r="B1639" s="9">
        <f>NCW!A1639</f>
        <v>0</v>
      </c>
      <c r="C1639" s="27">
        <f>NCW!B1639</f>
        <v>0</v>
      </c>
      <c r="D1639" s="19">
        <f>NCW!C1639</f>
        <v>0</v>
      </c>
      <c r="E1639" s="9">
        <f>NCW!N1639</f>
        <v>0</v>
      </c>
      <c r="F1639" s="9">
        <f>NCW!A1639</f>
        <v>0</v>
      </c>
      <c r="G1639" s="10">
        <f>NCW!D1639</f>
        <v>0</v>
      </c>
      <c r="H1639" s="15">
        <f>NCW!E1639</f>
        <v>0</v>
      </c>
      <c r="I1639" s="23">
        <f>NCW!F1639</f>
        <v>0</v>
      </c>
      <c r="J1639" s="15">
        <f>NCW!G1639</f>
        <v>0</v>
      </c>
      <c r="K1639" s="15">
        <f>NCW!H1639</f>
        <v>0</v>
      </c>
      <c r="L1639" s="15" t="str">
        <f t="shared" ca="1" si="75"/>
        <v/>
      </c>
      <c r="M1639" s="4">
        <f>NCW!J1639</f>
        <v>0</v>
      </c>
      <c r="N1639" s="6">
        <f>NCW!K1639</f>
        <v>0</v>
      </c>
      <c r="O1639" s="11">
        <f>SUMIF(Invoiced!$C$2:$C$8000, F1639,Invoiced!$H$2:$H$8000)</f>
        <v>0</v>
      </c>
      <c r="P1639" s="18">
        <f t="shared" si="76"/>
        <v>0</v>
      </c>
      <c r="Q1639" s="7">
        <f>NCW!L1639</f>
        <v>0</v>
      </c>
      <c r="R1639" s="12">
        <f>SUMIF(Invoiced!$C$2:$C$8000, F1639,Invoiced!$I$2:$I$8000)</f>
        <v>0</v>
      </c>
      <c r="S1639" s="2">
        <f t="shared" si="77"/>
        <v>0</v>
      </c>
      <c r="T1639" s="28">
        <f>(1-NCW!M1639)</f>
        <v>1</v>
      </c>
    </row>
    <row r="1640" spans="1:20" x14ac:dyDescent="0.2">
      <c r="A1640">
        <v>1640</v>
      </c>
      <c r="B1640" s="9">
        <f>NCW!A1640</f>
        <v>0</v>
      </c>
      <c r="C1640" s="27">
        <f>NCW!B1640</f>
        <v>0</v>
      </c>
      <c r="D1640" s="19">
        <f>NCW!C1640</f>
        <v>0</v>
      </c>
      <c r="E1640" s="9">
        <f>NCW!N1640</f>
        <v>0</v>
      </c>
      <c r="F1640" s="9">
        <f>NCW!A1640</f>
        <v>0</v>
      </c>
      <c r="G1640" s="10">
        <f>NCW!D1640</f>
        <v>0</v>
      </c>
      <c r="H1640" s="15">
        <f>NCW!E1640</f>
        <v>0</v>
      </c>
      <c r="I1640" s="23">
        <f>NCW!F1640</f>
        <v>0</v>
      </c>
      <c r="J1640" s="15">
        <f>NCW!G1640</f>
        <v>0</v>
      </c>
      <c r="K1640" s="15">
        <f>NCW!H1640</f>
        <v>0</v>
      </c>
      <c r="L1640" s="15" t="str">
        <f t="shared" ca="1" si="75"/>
        <v/>
      </c>
      <c r="M1640" s="4">
        <f>NCW!J1640</f>
        <v>0</v>
      </c>
      <c r="N1640" s="6">
        <f>NCW!K1640</f>
        <v>0</v>
      </c>
      <c r="O1640" s="11">
        <f>SUMIF(Invoiced!$C$2:$C$8000, F1640,Invoiced!$H$2:$H$8000)</f>
        <v>0</v>
      </c>
      <c r="P1640" s="18">
        <f t="shared" si="76"/>
        <v>0</v>
      </c>
      <c r="Q1640" s="7">
        <f>NCW!L1640</f>
        <v>0</v>
      </c>
      <c r="R1640" s="12">
        <f>SUMIF(Invoiced!$C$2:$C$8000, F1640,Invoiced!$I$2:$I$8000)</f>
        <v>0</v>
      </c>
      <c r="S1640" s="2">
        <f t="shared" si="77"/>
        <v>0</v>
      </c>
      <c r="T1640" s="28">
        <f>(1-NCW!M1640)</f>
        <v>1</v>
      </c>
    </row>
    <row r="1641" spans="1:20" x14ac:dyDescent="0.2">
      <c r="A1641">
        <v>1641</v>
      </c>
      <c r="B1641" s="9">
        <f>NCW!A1641</f>
        <v>0</v>
      </c>
      <c r="C1641" s="27">
        <f>NCW!B1641</f>
        <v>0</v>
      </c>
      <c r="D1641" s="19">
        <f>NCW!C1641</f>
        <v>0</v>
      </c>
      <c r="E1641" s="9">
        <f>NCW!N1641</f>
        <v>0</v>
      </c>
      <c r="F1641" s="9">
        <f>NCW!A1641</f>
        <v>0</v>
      </c>
      <c r="G1641" s="10">
        <f>NCW!D1641</f>
        <v>0</v>
      </c>
      <c r="H1641" s="15">
        <f>NCW!E1641</f>
        <v>0</v>
      </c>
      <c r="I1641" s="23">
        <f>NCW!F1641</f>
        <v>0</v>
      </c>
      <c r="J1641" s="15">
        <f>NCW!G1641</f>
        <v>0</v>
      </c>
      <c r="K1641" s="15">
        <f>NCW!H1641</f>
        <v>0</v>
      </c>
      <c r="L1641" s="15" t="str">
        <f t="shared" ca="1" si="75"/>
        <v/>
      </c>
      <c r="M1641" s="4">
        <f>NCW!J1641</f>
        <v>0</v>
      </c>
      <c r="N1641" s="6">
        <f>NCW!K1641</f>
        <v>0</v>
      </c>
      <c r="O1641" s="11">
        <f>SUMIF(Invoiced!$C$2:$C$8000, F1641,Invoiced!$H$2:$H$8000)</f>
        <v>0</v>
      </c>
      <c r="P1641" s="18">
        <f t="shared" si="76"/>
        <v>0</v>
      </c>
      <c r="Q1641" s="7">
        <f>NCW!L1641</f>
        <v>0</v>
      </c>
      <c r="R1641" s="12">
        <f>SUMIF(Invoiced!$C$2:$C$8000, F1641,Invoiced!$I$2:$I$8000)</f>
        <v>0</v>
      </c>
      <c r="S1641" s="2">
        <f t="shared" si="77"/>
        <v>0</v>
      </c>
      <c r="T1641" s="28">
        <f>(1-NCW!M1641)</f>
        <v>1</v>
      </c>
    </row>
    <row r="1642" spans="1:20" x14ac:dyDescent="0.2">
      <c r="A1642">
        <v>1642</v>
      </c>
      <c r="B1642" s="9">
        <f>NCW!A1642</f>
        <v>0</v>
      </c>
      <c r="C1642" s="27">
        <f>NCW!B1642</f>
        <v>0</v>
      </c>
      <c r="D1642" s="19">
        <f>NCW!C1642</f>
        <v>0</v>
      </c>
      <c r="E1642" s="9">
        <f>NCW!N1642</f>
        <v>0</v>
      </c>
      <c r="F1642" s="9">
        <f>NCW!A1642</f>
        <v>0</v>
      </c>
      <c r="G1642" s="10">
        <f>NCW!D1642</f>
        <v>0</v>
      </c>
      <c r="H1642" s="15">
        <f>NCW!E1642</f>
        <v>0</v>
      </c>
      <c r="I1642" s="23">
        <f>NCW!F1642</f>
        <v>0</v>
      </c>
      <c r="J1642" s="15">
        <f>NCW!G1642</f>
        <v>0</v>
      </c>
      <c r="K1642" s="15">
        <f>NCW!H1642</f>
        <v>0</v>
      </c>
      <c r="L1642" s="15" t="str">
        <f t="shared" ca="1" si="75"/>
        <v/>
      </c>
      <c r="M1642" s="4">
        <f>NCW!J1642</f>
        <v>0</v>
      </c>
      <c r="N1642" s="6">
        <f>NCW!K1642</f>
        <v>0</v>
      </c>
      <c r="O1642" s="11">
        <f>SUMIF(Invoiced!$C$2:$C$8000, F1642,Invoiced!$H$2:$H$8000)</f>
        <v>0</v>
      </c>
      <c r="P1642" s="18">
        <f t="shared" si="76"/>
        <v>0</v>
      </c>
      <c r="Q1642" s="7">
        <f>NCW!L1642</f>
        <v>0</v>
      </c>
      <c r="R1642" s="12">
        <f>SUMIF(Invoiced!$C$2:$C$8000, F1642,Invoiced!$I$2:$I$8000)</f>
        <v>0</v>
      </c>
      <c r="S1642" s="2">
        <f t="shared" si="77"/>
        <v>0</v>
      </c>
      <c r="T1642" s="28">
        <f>(1-NCW!M1642)</f>
        <v>1</v>
      </c>
    </row>
    <row r="1643" spans="1:20" x14ac:dyDescent="0.2">
      <c r="A1643">
        <v>1643</v>
      </c>
      <c r="B1643" s="9">
        <f>NCW!A1643</f>
        <v>0</v>
      </c>
      <c r="C1643" s="27">
        <f>NCW!B1643</f>
        <v>0</v>
      </c>
      <c r="D1643" s="19">
        <f>NCW!C1643</f>
        <v>0</v>
      </c>
      <c r="E1643" s="9">
        <f>NCW!N1643</f>
        <v>0</v>
      </c>
      <c r="F1643" s="9">
        <f>NCW!A1643</f>
        <v>0</v>
      </c>
      <c r="G1643" s="10">
        <f>NCW!D1643</f>
        <v>0</v>
      </c>
      <c r="H1643" s="15">
        <f>NCW!E1643</f>
        <v>0</v>
      </c>
      <c r="I1643" s="23">
        <f>NCW!F1643</f>
        <v>0</v>
      </c>
      <c r="J1643" s="15">
        <f>NCW!G1643</f>
        <v>0</v>
      </c>
      <c r="K1643" s="15">
        <f>NCW!H1643</f>
        <v>0</v>
      </c>
      <c r="L1643" s="15" t="str">
        <f t="shared" ca="1" si="75"/>
        <v/>
      </c>
      <c r="M1643" s="4">
        <f>NCW!J1643</f>
        <v>0</v>
      </c>
      <c r="N1643" s="6">
        <f>NCW!K1643</f>
        <v>0</v>
      </c>
      <c r="O1643" s="11">
        <f>SUMIF(Invoiced!$C$2:$C$8000, F1643,Invoiced!$H$2:$H$8000)</f>
        <v>0</v>
      </c>
      <c r="P1643" s="18">
        <f t="shared" si="76"/>
        <v>0</v>
      </c>
      <c r="Q1643" s="7">
        <f>NCW!L1643</f>
        <v>0</v>
      </c>
      <c r="R1643" s="12">
        <f>SUMIF(Invoiced!$C$2:$C$8000, F1643,Invoiced!$I$2:$I$8000)</f>
        <v>0</v>
      </c>
      <c r="S1643" s="2">
        <f t="shared" si="77"/>
        <v>0</v>
      </c>
      <c r="T1643" s="28">
        <f>(1-NCW!M1643)</f>
        <v>1</v>
      </c>
    </row>
    <row r="1644" spans="1:20" x14ac:dyDescent="0.2">
      <c r="A1644">
        <v>1644</v>
      </c>
      <c r="B1644" s="9">
        <f>NCW!A1644</f>
        <v>0</v>
      </c>
      <c r="C1644" s="27">
        <f>NCW!B1644</f>
        <v>0</v>
      </c>
      <c r="D1644" s="19">
        <f>NCW!C1644</f>
        <v>0</v>
      </c>
      <c r="E1644" s="9">
        <f>NCW!N1644</f>
        <v>0</v>
      </c>
      <c r="F1644" s="9">
        <f>NCW!A1644</f>
        <v>0</v>
      </c>
      <c r="G1644" s="10">
        <f>NCW!D1644</f>
        <v>0</v>
      </c>
      <c r="H1644" s="15">
        <f>NCW!E1644</f>
        <v>0</v>
      </c>
      <c r="I1644" s="23">
        <f>NCW!F1644</f>
        <v>0</v>
      </c>
      <c r="J1644" s="15">
        <f>NCW!G1644</f>
        <v>0</v>
      </c>
      <c r="K1644" s="15">
        <f>NCW!H1644</f>
        <v>0</v>
      </c>
      <c r="L1644" s="15" t="str">
        <f t="shared" ca="1" si="75"/>
        <v/>
      </c>
      <c r="M1644" s="4">
        <f>NCW!J1644</f>
        <v>0</v>
      </c>
      <c r="N1644" s="6">
        <f>NCW!K1644</f>
        <v>0</v>
      </c>
      <c r="O1644" s="11">
        <f>SUMIF(Invoiced!$C$2:$C$8000, F1644,Invoiced!$H$2:$H$8000)</f>
        <v>0</v>
      </c>
      <c r="P1644" s="18">
        <f t="shared" si="76"/>
        <v>0</v>
      </c>
      <c r="Q1644" s="7">
        <f>NCW!L1644</f>
        <v>0</v>
      </c>
      <c r="R1644" s="12">
        <f>SUMIF(Invoiced!$C$2:$C$8000, F1644,Invoiced!$I$2:$I$8000)</f>
        <v>0</v>
      </c>
      <c r="S1644" s="2">
        <f t="shared" si="77"/>
        <v>0</v>
      </c>
      <c r="T1644" s="28">
        <f>(1-NCW!M1644)</f>
        <v>1</v>
      </c>
    </row>
    <row r="1645" spans="1:20" x14ac:dyDescent="0.2">
      <c r="A1645">
        <v>1645</v>
      </c>
      <c r="B1645" s="9">
        <f>NCW!A1645</f>
        <v>0</v>
      </c>
      <c r="C1645" s="27">
        <f>NCW!B1645</f>
        <v>0</v>
      </c>
      <c r="D1645" s="19">
        <f>NCW!C1645</f>
        <v>0</v>
      </c>
      <c r="E1645" s="9">
        <f>NCW!N1645</f>
        <v>0</v>
      </c>
      <c r="F1645" s="9">
        <f>NCW!A1645</f>
        <v>0</v>
      </c>
      <c r="G1645" s="10">
        <f>NCW!D1645</f>
        <v>0</v>
      </c>
      <c r="H1645" s="15">
        <f>NCW!E1645</f>
        <v>0</v>
      </c>
      <c r="I1645" s="23">
        <f>NCW!F1645</f>
        <v>0</v>
      </c>
      <c r="J1645" s="15">
        <f>NCW!G1645</f>
        <v>0</v>
      </c>
      <c r="K1645" s="15">
        <f>NCW!H1645</f>
        <v>0</v>
      </c>
      <c r="L1645" s="15" t="str">
        <f t="shared" ca="1" si="75"/>
        <v/>
      </c>
      <c r="M1645" s="4">
        <f>NCW!J1645</f>
        <v>0</v>
      </c>
      <c r="N1645" s="6">
        <f>NCW!K1645</f>
        <v>0</v>
      </c>
      <c r="O1645" s="11">
        <f>SUMIF(Invoiced!$C$2:$C$8000, F1645,Invoiced!$H$2:$H$8000)</f>
        <v>0</v>
      </c>
      <c r="P1645" s="18">
        <f t="shared" si="76"/>
        <v>0</v>
      </c>
      <c r="Q1645" s="7">
        <f>NCW!L1645</f>
        <v>0</v>
      </c>
      <c r="R1645" s="12">
        <f>SUMIF(Invoiced!$C$2:$C$8000, F1645,Invoiced!$I$2:$I$8000)</f>
        <v>0</v>
      </c>
      <c r="S1645" s="2">
        <f t="shared" si="77"/>
        <v>0</v>
      </c>
      <c r="T1645" s="28">
        <f>(1-NCW!M1645)</f>
        <v>1</v>
      </c>
    </row>
    <row r="1646" spans="1:20" x14ac:dyDescent="0.2">
      <c r="A1646">
        <v>1646</v>
      </c>
      <c r="B1646" s="9">
        <f>NCW!A1646</f>
        <v>0</v>
      </c>
      <c r="C1646" s="27">
        <f>NCW!B1646</f>
        <v>0</v>
      </c>
      <c r="D1646" s="19">
        <f>NCW!C1646</f>
        <v>0</v>
      </c>
      <c r="E1646" s="9">
        <f>NCW!N1646</f>
        <v>0</v>
      </c>
      <c r="F1646" s="9">
        <f>NCW!A1646</f>
        <v>0</v>
      </c>
      <c r="G1646" s="10">
        <f>NCW!D1646</f>
        <v>0</v>
      </c>
      <c r="H1646" s="15">
        <f>NCW!E1646</f>
        <v>0</v>
      </c>
      <c r="I1646" s="23">
        <f>NCW!F1646</f>
        <v>0</v>
      </c>
      <c r="J1646" s="15">
        <f>NCW!G1646</f>
        <v>0</v>
      </c>
      <c r="K1646" s="15">
        <f>NCW!H1646</f>
        <v>0</v>
      </c>
      <c r="L1646" s="15" t="str">
        <f t="shared" ca="1" si="75"/>
        <v/>
      </c>
      <c r="M1646" s="4">
        <f>NCW!J1646</f>
        <v>0</v>
      </c>
      <c r="N1646" s="6">
        <f>NCW!K1646</f>
        <v>0</v>
      </c>
      <c r="O1646" s="11">
        <f>SUMIF(Invoiced!$C$2:$C$8000, F1646,Invoiced!$H$2:$H$8000)</f>
        <v>0</v>
      </c>
      <c r="P1646" s="18">
        <f t="shared" si="76"/>
        <v>0</v>
      </c>
      <c r="Q1646" s="7">
        <f>NCW!L1646</f>
        <v>0</v>
      </c>
      <c r="R1646" s="12">
        <f>SUMIF(Invoiced!$C$2:$C$8000, F1646,Invoiced!$I$2:$I$8000)</f>
        <v>0</v>
      </c>
      <c r="S1646" s="2">
        <f t="shared" si="77"/>
        <v>0</v>
      </c>
      <c r="T1646" s="28">
        <f>(1-NCW!M1646)</f>
        <v>1</v>
      </c>
    </row>
    <row r="1647" spans="1:20" x14ac:dyDescent="0.2">
      <c r="A1647">
        <v>1647</v>
      </c>
      <c r="B1647" s="9">
        <f>NCW!A1647</f>
        <v>0</v>
      </c>
      <c r="C1647" s="27">
        <f>NCW!B1647</f>
        <v>0</v>
      </c>
      <c r="D1647" s="19">
        <f>NCW!C1647</f>
        <v>0</v>
      </c>
      <c r="E1647" s="9">
        <f>NCW!N1647</f>
        <v>0</v>
      </c>
      <c r="F1647" s="9">
        <f>NCW!A1647</f>
        <v>0</v>
      </c>
      <c r="G1647" s="10">
        <f>NCW!D1647</f>
        <v>0</v>
      </c>
      <c r="H1647" s="15">
        <f>NCW!E1647</f>
        <v>0</v>
      </c>
      <c r="I1647" s="23">
        <f>NCW!F1647</f>
        <v>0</v>
      </c>
      <c r="J1647" s="15">
        <f>NCW!G1647</f>
        <v>0</v>
      </c>
      <c r="K1647" s="15">
        <f>NCW!H1647</f>
        <v>0</v>
      </c>
      <c r="L1647" s="15" t="str">
        <f t="shared" ca="1" si="75"/>
        <v/>
      </c>
      <c r="M1647" s="4">
        <f>NCW!J1647</f>
        <v>0</v>
      </c>
      <c r="N1647" s="6">
        <f>NCW!K1647</f>
        <v>0</v>
      </c>
      <c r="O1647" s="11">
        <f>SUMIF(Invoiced!$C$2:$C$8000, F1647,Invoiced!$H$2:$H$8000)</f>
        <v>0</v>
      </c>
      <c r="P1647" s="18">
        <f t="shared" si="76"/>
        <v>0</v>
      </c>
      <c r="Q1647" s="7">
        <f>NCW!L1647</f>
        <v>0</v>
      </c>
      <c r="R1647" s="12">
        <f>SUMIF(Invoiced!$C$2:$C$8000, F1647,Invoiced!$I$2:$I$8000)</f>
        <v>0</v>
      </c>
      <c r="S1647" s="2">
        <f t="shared" si="77"/>
        <v>0</v>
      </c>
      <c r="T1647" s="28">
        <f>(1-NCW!M1647)</f>
        <v>1</v>
      </c>
    </row>
    <row r="1648" spans="1:20" x14ac:dyDescent="0.2">
      <c r="A1648">
        <v>1648</v>
      </c>
      <c r="B1648" s="9">
        <f>NCW!A1648</f>
        <v>0</v>
      </c>
      <c r="C1648" s="27">
        <f>NCW!B1648</f>
        <v>0</v>
      </c>
      <c r="D1648" s="19">
        <f>NCW!C1648</f>
        <v>0</v>
      </c>
      <c r="E1648" s="9">
        <f>NCW!N1648</f>
        <v>0</v>
      </c>
      <c r="F1648" s="9">
        <f>NCW!A1648</f>
        <v>0</v>
      </c>
      <c r="G1648" s="10">
        <f>NCW!D1648</f>
        <v>0</v>
      </c>
      <c r="H1648" s="15">
        <f>NCW!E1648</f>
        <v>0</v>
      </c>
      <c r="I1648" s="23">
        <f>NCW!F1648</f>
        <v>0</v>
      </c>
      <c r="J1648" s="15">
        <f>NCW!G1648</f>
        <v>0</v>
      </c>
      <c r="K1648" s="15">
        <f>NCW!H1648</f>
        <v>0</v>
      </c>
      <c r="L1648" s="15" t="str">
        <f t="shared" ca="1" si="75"/>
        <v/>
      </c>
      <c r="M1648" s="4">
        <f>NCW!J1648</f>
        <v>0</v>
      </c>
      <c r="N1648" s="6">
        <f>NCW!K1648</f>
        <v>0</v>
      </c>
      <c r="O1648" s="11">
        <f>SUMIF(Invoiced!$C$2:$C$8000, F1648,Invoiced!$H$2:$H$8000)</f>
        <v>0</v>
      </c>
      <c r="P1648" s="18">
        <f t="shared" si="76"/>
        <v>0</v>
      </c>
      <c r="Q1648" s="7">
        <f>NCW!L1648</f>
        <v>0</v>
      </c>
      <c r="R1648" s="12">
        <f>SUMIF(Invoiced!$C$2:$C$8000, F1648,Invoiced!$I$2:$I$8000)</f>
        <v>0</v>
      </c>
      <c r="S1648" s="2">
        <f t="shared" si="77"/>
        <v>0</v>
      </c>
      <c r="T1648" s="28">
        <f>(1-NCW!M1648)</f>
        <v>1</v>
      </c>
    </row>
    <row r="1649" spans="1:20" x14ac:dyDescent="0.2">
      <c r="A1649">
        <v>1649</v>
      </c>
      <c r="B1649" s="9">
        <f>NCW!A1649</f>
        <v>0</v>
      </c>
      <c r="C1649" s="27">
        <f>NCW!B1649</f>
        <v>0</v>
      </c>
      <c r="D1649" s="19">
        <f>NCW!C1649</f>
        <v>0</v>
      </c>
      <c r="E1649" s="9">
        <f>NCW!N1649</f>
        <v>0</v>
      </c>
      <c r="F1649" s="9">
        <f>NCW!A1649</f>
        <v>0</v>
      </c>
      <c r="G1649" s="10">
        <f>NCW!D1649</f>
        <v>0</v>
      </c>
      <c r="H1649" s="15">
        <f>NCW!E1649</f>
        <v>0</v>
      </c>
      <c r="I1649" s="23">
        <f>NCW!F1649</f>
        <v>0</v>
      </c>
      <c r="J1649" s="15">
        <f>NCW!G1649</f>
        <v>0</v>
      </c>
      <c r="K1649" s="15">
        <f>NCW!H1649</f>
        <v>0</v>
      </c>
      <c r="L1649" s="15" t="str">
        <f t="shared" ca="1" si="75"/>
        <v/>
      </c>
      <c r="M1649" s="4">
        <f>NCW!J1649</f>
        <v>0</v>
      </c>
      <c r="N1649" s="6">
        <f>NCW!K1649</f>
        <v>0</v>
      </c>
      <c r="O1649" s="11">
        <f>SUMIF(Invoiced!$C$2:$C$8000, F1649,Invoiced!$H$2:$H$8000)</f>
        <v>0</v>
      </c>
      <c r="P1649" s="18">
        <f t="shared" si="76"/>
        <v>0</v>
      </c>
      <c r="Q1649" s="7">
        <f>NCW!L1649</f>
        <v>0</v>
      </c>
      <c r="R1649" s="12">
        <f>SUMIF(Invoiced!$C$2:$C$8000, F1649,Invoiced!$I$2:$I$8000)</f>
        <v>0</v>
      </c>
      <c r="S1649" s="2">
        <f t="shared" si="77"/>
        <v>0</v>
      </c>
      <c r="T1649" s="28">
        <f>(1-NCW!M1649)</f>
        <v>1</v>
      </c>
    </row>
    <row r="1650" spans="1:20" x14ac:dyDescent="0.2">
      <c r="A1650">
        <v>1650</v>
      </c>
      <c r="B1650" s="9">
        <f>NCW!A1650</f>
        <v>0</v>
      </c>
      <c r="C1650" s="27">
        <f>NCW!B1650</f>
        <v>0</v>
      </c>
      <c r="D1650" s="19">
        <f>NCW!C1650</f>
        <v>0</v>
      </c>
      <c r="E1650" s="9">
        <f>NCW!N1650</f>
        <v>0</v>
      </c>
      <c r="F1650" s="9">
        <f>NCW!A1650</f>
        <v>0</v>
      </c>
      <c r="G1650" s="10">
        <f>NCW!D1650</f>
        <v>0</v>
      </c>
      <c r="H1650" s="15">
        <f>NCW!E1650</f>
        <v>0</v>
      </c>
      <c r="I1650" s="23">
        <f>NCW!F1650</f>
        <v>0</v>
      </c>
      <c r="J1650" s="15">
        <f>NCW!G1650</f>
        <v>0</v>
      </c>
      <c r="K1650" s="15">
        <f>NCW!H1650</f>
        <v>0</v>
      </c>
      <c r="L1650" s="15" t="str">
        <f t="shared" ca="1" si="75"/>
        <v/>
      </c>
      <c r="M1650" s="4">
        <f>NCW!J1650</f>
        <v>0</v>
      </c>
      <c r="N1650" s="6">
        <f>NCW!K1650</f>
        <v>0</v>
      </c>
      <c r="O1650" s="11">
        <f>SUMIF(Invoiced!$C$2:$C$8000, F1650,Invoiced!$H$2:$H$8000)</f>
        <v>0</v>
      </c>
      <c r="P1650" s="18">
        <f t="shared" si="76"/>
        <v>0</v>
      </c>
      <c r="Q1650" s="7">
        <f>NCW!L1650</f>
        <v>0</v>
      </c>
      <c r="R1650" s="12">
        <f>SUMIF(Invoiced!$C$2:$C$8000, F1650,Invoiced!$I$2:$I$8000)</f>
        <v>0</v>
      </c>
      <c r="S1650" s="2">
        <f t="shared" si="77"/>
        <v>0</v>
      </c>
      <c r="T1650" s="28">
        <f>(1-NCW!M1650)</f>
        <v>1</v>
      </c>
    </row>
    <row r="1651" spans="1:20" x14ac:dyDescent="0.2">
      <c r="A1651">
        <v>1651</v>
      </c>
      <c r="B1651" s="9">
        <f>NCW!A1651</f>
        <v>0</v>
      </c>
      <c r="C1651" s="27">
        <f>NCW!B1651</f>
        <v>0</v>
      </c>
      <c r="D1651" s="19">
        <f>NCW!C1651</f>
        <v>0</v>
      </c>
      <c r="E1651" s="9">
        <f>NCW!N1651</f>
        <v>0</v>
      </c>
      <c r="F1651" s="9">
        <f>NCW!A1651</f>
        <v>0</v>
      </c>
      <c r="G1651" s="10">
        <f>NCW!D1651</f>
        <v>0</v>
      </c>
      <c r="H1651" s="15">
        <f>NCW!E1651</f>
        <v>0</v>
      </c>
      <c r="I1651" s="23">
        <f>NCW!F1651</f>
        <v>0</v>
      </c>
      <c r="J1651" s="15">
        <f>NCW!G1651</f>
        <v>0</v>
      </c>
      <c r="K1651" s="15">
        <f>NCW!H1651</f>
        <v>0</v>
      </c>
      <c r="L1651" s="15" t="str">
        <f t="shared" ca="1" si="75"/>
        <v/>
      </c>
      <c r="M1651" s="4">
        <f>NCW!J1651</f>
        <v>0</v>
      </c>
      <c r="N1651" s="6">
        <f>NCW!K1651</f>
        <v>0</v>
      </c>
      <c r="O1651" s="11">
        <f>SUMIF(Invoiced!$C$2:$C$8000, F1651,Invoiced!$H$2:$H$8000)</f>
        <v>0</v>
      </c>
      <c r="P1651" s="18">
        <f t="shared" si="76"/>
        <v>0</v>
      </c>
      <c r="Q1651" s="7">
        <f>NCW!L1651</f>
        <v>0</v>
      </c>
      <c r="R1651" s="12">
        <f>SUMIF(Invoiced!$C$2:$C$8000, F1651,Invoiced!$I$2:$I$8000)</f>
        <v>0</v>
      </c>
      <c r="S1651" s="2">
        <f t="shared" si="77"/>
        <v>0</v>
      </c>
      <c r="T1651" s="28">
        <f>(1-NCW!M1651)</f>
        <v>1</v>
      </c>
    </row>
    <row r="1652" spans="1:20" x14ac:dyDescent="0.2">
      <c r="A1652">
        <v>1652</v>
      </c>
      <c r="B1652" s="9">
        <f>NCW!A1652</f>
        <v>0</v>
      </c>
      <c r="C1652" s="27">
        <f>NCW!B1652</f>
        <v>0</v>
      </c>
      <c r="D1652" s="19">
        <f>NCW!C1652</f>
        <v>0</v>
      </c>
      <c r="E1652" s="9">
        <f>NCW!N1652</f>
        <v>0</v>
      </c>
      <c r="F1652" s="9">
        <f>NCW!A1652</f>
        <v>0</v>
      </c>
      <c r="G1652" s="10">
        <f>NCW!D1652</f>
        <v>0</v>
      </c>
      <c r="H1652" s="15">
        <f>NCW!E1652</f>
        <v>0</v>
      </c>
      <c r="I1652" s="23">
        <f>NCW!F1652</f>
        <v>0</v>
      </c>
      <c r="J1652" s="15">
        <f>NCW!G1652</f>
        <v>0</v>
      </c>
      <c r="K1652" s="15">
        <f>NCW!H1652</f>
        <v>0</v>
      </c>
      <c r="L1652" s="15" t="str">
        <f t="shared" ca="1" si="75"/>
        <v/>
      </c>
      <c r="M1652" s="4">
        <f>NCW!J1652</f>
        <v>0</v>
      </c>
      <c r="N1652" s="6">
        <f>NCW!K1652</f>
        <v>0</v>
      </c>
      <c r="O1652" s="11">
        <f>SUMIF(Invoiced!$C$2:$C$8000, F1652,Invoiced!$H$2:$H$8000)</f>
        <v>0</v>
      </c>
      <c r="P1652" s="18">
        <f t="shared" si="76"/>
        <v>0</v>
      </c>
      <c r="Q1652" s="7">
        <f>NCW!L1652</f>
        <v>0</v>
      </c>
      <c r="R1652" s="12">
        <f>SUMIF(Invoiced!$C$2:$C$8000, F1652,Invoiced!$I$2:$I$8000)</f>
        <v>0</v>
      </c>
      <c r="S1652" s="2">
        <f t="shared" si="77"/>
        <v>0</v>
      </c>
      <c r="T1652" s="28">
        <f>(1-NCW!M1652)</f>
        <v>1</v>
      </c>
    </row>
    <row r="1653" spans="1:20" x14ac:dyDescent="0.2">
      <c r="A1653">
        <v>1653</v>
      </c>
      <c r="B1653" s="9">
        <f>NCW!A1653</f>
        <v>0</v>
      </c>
      <c r="C1653" s="27">
        <f>NCW!B1653</f>
        <v>0</v>
      </c>
      <c r="D1653" s="19">
        <f>NCW!C1653</f>
        <v>0</v>
      </c>
      <c r="E1653" s="9">
        <f>NCW!N1653</f>
        <v>0</v>
      </c>
      <c r="F1653" s="9">
        <f>NCW!A1653</f>
        <v>0</v>
      </c>
      <c r="G1653" s="10">
        <f>NCW!D1653</f>
        <v>0</v>
      </c>
      <c r="H1653" s="15">
        <f>NCW!E1653</f>
        <v>0</v>
      </c>
      <c r="I1653" s="23">
        <f>NCW!F1653</f>
        <v>0</v>
      </c>
      <c r="J1653" s="15">
        <f>NCW!G1653</f>
        <v>0</v>
      </c>
      <c r="K1653" s="15">
        <f>NCW!H1653</f>
        <v>0</v>
      </c>
      <c r="L1653" s="15" t="str">
        <f t="shared" ca="1" si="75"/>
        <v/>
      </c>
      <c r="M1653" s="4">
        <f>NCW!J1653</f>
        <v>0</v>
      </c>
      <c r="N1653" s="6">
        <f>NCW!K1653</f>
        <v>0</v>
      </c>
      <c r="O1653" s="11">
        <f>SUMIF(Invoiced!$C$2:$C$8000, F1653,Invoiced!$H$2:$H$8000)</f>
        <v>0</v>
      </c>
      <c r="P1653" s="18">
        <f t="shared" si="76"/>
        <v>0</v>
      </c>
      <c r="Q1653" s="7">
        <f>NCW!L1653</f>
        <v>0</v>
      </c>
      <c r="R1653" s="12">
        <f>SUMIF(Invoiced!$C$2:$C$8000, F1653,Invoiced!$I$2:$I$8000)</f>
        <v>0</v>
      </c>
      <c r="S1653" s="2">
        <f t="shared" si="77"/>
        <v>0</v>
      </c>
      <c r="T1653" s="28">
        <f>(1-NCW!M1653)</f>
        <v>1</v>
      </c>
    </row>
    <row r="1654" spans="1:20" x14ac:dyDescent="0.2">
      <c r="A1654">
        <v>1654</v>
      </c>
      <c r="B1654" s="9">
        <f>NCW!A1654</f>
        <v>0</v>
      </c>
      <c r="C1654" s="27">
        <f>NCW!B1654</f>
        <v>0</v>
      </c>
      <c r="D1654" s="19">
        <f>NCW!C1654</f>
        <v>0</v>
      </c>
      <c r="E1654" s="9">
        <f>NCW!N1654</f>
        <v>0</v>
      </c>
      <c r="F1654" s="9">
        <f>NCW!A1654</f>
        <v>0</v>
      </c>
      <c r="G1654" s="10">
        <f>NCW!D1654</f>
        <v>0</v>
      </c>
      <c r="H1654" s="15">
        <f>NCW!E1654</f>
        <v>0</v>
      </c>
      <c r="I1654" s="23">
        <f>NCW!F1654</f>
        <v>0</v>
      </c>
      <c r="J1654" s="15">
        <f>NCW!G1654</f>
        <v>0</v>
      </c>
      <c r="K1654" s="15">
        <f>NCW!H1654</f>
        <v>0</v>
      </c>
      <c r="L1654" s="15" t="str">
        <f t="shared" ca="1" si="75"/>
        <v/>
      </c>
      <c r="M1654" s="4">
        <f>NCW!J1654</f>
        <v>0</v>
      </c>
      <c r="N1654" s="6">
        <f>NCW!K1654</f>
        <v>0</v>
      </c>
      <c r="O1654" s="11">
        <f>SUMIF(Invoiced!$C$2:$C$8000, F1654,Invoiced!$H$2:$H$8000)</f>
        <v>0</v>
      </c>
      <c r="P1654" s="18">
        <f t="shared" si="76"/>
        <v>0</v>
      </c>
      <c r="Q1654" s="7">
        <f>NCW!L1654</f>
        <v>0</v>
      </c>
      <c r="R1654" s="12">
        <f>SUMIF(Invoiced!$C$2:$C$8000, F1654,Invoiced!$I$2:$I$8000)</f>
        <v>0</v>
      </c>
      <c r="S1654" s="2">
        <f t="shared" si="77"/>
        <v>0</v>
      </c>
      <c r="T1654" s="28">
        <f>(1-NCW!M1654)</f>
        <v>1</v>
      </c>
    </row>
    <row r="1655" spans="1:20" x14ac:dyDescent="0.2">
      <c r="A1655">
        <v>1655</v>
      </c>
      <c r="B1655" s="9">
        <f>NCW!A1655</f>
        <v>0</v>
      </c>
      <c r="C1655" s="27">
        <f>NCW!B1655</f>
        <v>0</v>
      </c>
      <c r="D1655" s="19">
        <f>NCW!C1655</f>
        <v>0</v>
      </c>
      <c r="E1655" s="9">
        <f>NCW!N1655</f>
        <v>0</v>
      </c>
      <c r="F1655" s="9">
        <f>NCW!A1655</f>
        <v>0</v>
      </c>
      <c r="G1655" s="10">
        <f>NCW!D1655</f>
        <v>0</v>
      </c>
      <c r="H1655" s="15">
        <f>NCW!E1655</f>
        <v>0</v>
      </c>
      <c r="I1655" s="23">
        <f>NCW!F1655</f>
        <v>0</v>
      </c>
      <c r="J1655" s="15">
        <f>NCW!G1655</f>
        <v>0</v>
      </c>
      <c r="K1655" s="15">
        <f>NCW!H1655</f>
        <v>0</v>
      </c>
      <c r="L1655" s="15" t="str">
        <f t="shared" ca="1" si="75"/>
        <v/>
      </c>
      <c r="M1655" s="4">
        <f>NCW!J1655</f>
        <v>0</v>
      </c>
      <c r="N1655" s="6">
        <f>NCW!K1655</f>
        <v>0</v>
      </c>
      <c r="O1655" s="11">
        <f>SUMIF(Invoiced!$C$2:$C$8000, F1655,Invoiced!$H$2:$H$8000)</f>
        <v>0</v>
      </c>
      <c r="P1655" s="18">
        <f t="shared" si="76"/>
        <v>0</v>
      </c>
      <c r="Q1655" s="7">
        <f>NCW!L1655</f>
        <v>0</v>
      </c>
      <c r="R1655" s="12">
        <f>SUMIF(Invoiced!$C$2:$C$8000, F1655,Invoiced!$I$2:$I$8000)</f>
        <v>0</v>
      </c>
      <c r="S1655" s="2">
        <f t="shared" si="77"/>
        <v>0</v>
      </c>
      <c r="T1655" s="28">
        <f>(1-NCW!M1655)</f>
        <v>1</v>
      </c>
    </row>
    <row r="1656" spans="1:20" x14ac:dyDescent="0.2">
      <c r="A1656">
        <v>1656</v>
      </c>
      <c r="B1656" s="9">
        <f>NCW!A1656</f>
        <v>0</v>
      </c>
      <c r="C1656" s="27">
        <f>NCW!B1656</f>
        <v>0</v>
      </c>
      <c r="D1656" s="19">
        <f>NCW!C1656</f>
        <v>0</v>
      </c>
      <c r="E1656" s="9">
        <f>NCW!N1656</f>
        <v>0</v>
      </c>
      <c r="F1656" s="9">
        <f>NCW!A1656</f>
        <v>0</v>
      </c>
      <c r="G1656" s="10">
        <f>NCW!D1656</f>
        <v>0</v>
      </c>
      <c r="H1656" s="15">
        <f>NCW!E1656</f>
        <v>0</v>
      </c>
      <c r="I1656" s="23">
        <f>NCW!F1656</f>
        <v>0</v>
      </c>
      <c r="J1656" s="15">
        <f>NCW!G1656</f>
        <v>0</v>
      </c>
      <c r="K1656" s="15">
        <f>NCW!H1656</f>
        <v>0</v>
      </c>
      <c r="L1656" s="15" t="str">
        <f t="shared" ca="1" si="75"/>
        <v/>
      </c>
      <c r="M1656" s="4">
        <f>NCW!J1656</f>
        <v>0</v>
      </c>
      <c r="N1656" s="6">
        <f>NCW!K1656</f>
        <v>0</v>
      </c>
      <c r="O1656" s="11">
        <f>SUMIF(Invoiced!$C$2:$C$8000, F1656,Invoiced!$H$2:$H$8000)</f>
        <v>0</v>
      </c>
      <c r="P1656" s="18">
        <f t="shared" si="76"/>
        <v>0</v>
      </c>
      <c r="Q1656" s="7">
        <f>NCW!L1656</f>
        <v>0</v>
      </c>
      <c r="R1656" s="12">
        <f>SUMIF(Invoiced!$C$2:$C$8000, F1656,Invoiced!$I$2:$I$8000)</f>
        <v>0</v>
      </c>
      <c r="S1656" s="2">
        <f t="shared" si="77"/>
        <v>0</v>
      </c>
      <c r="T1656" s="28">
        <f>(1-NCW!M1656)</f>
        <v>1</v>
      </c>
    </row>
    <row r="1657" spans="1:20" x14ac:dyDescent="0.2">
      <c r="A1657">
        <v>1657</v>
      </c>
      <c r="B1657" s="9">
        <f>NCW!A1657</f>
        <v>0</v>
      </c>
      <c r="C1657" s="27">
        <f>NCW!B1657</f>
        <v>0</v>
      </c>
      <c r="D1657" s="19">
        <f>NCW!C1657</f>
        <v>0</v>
      </c>
      <c r="E1657" s="9">
        <f>NCW!N1657</f>
        <v>0</v>
      </c>
      <c r="F1657" s="9">
        <f>NCW!A1657</f>
        <v>0</v>
      </c>
      <c r="G1657" s="10">
        <f>NCW!D1657</f>
        <v>0</v>
      </c>
      <c r="H1657" s="15">
        <f>NCW!E1657</f>
        <v>0</v>
      </c>
      <c r="I1657" s="23">
        <f>NCW!F1657</f>
        <v>0</v>
      </c>
      <c r="J1657" s="15">
        <f>NCW!G1657</f>
        <v>0</v>
      </c>
      <c r="K1657" s="15">
        <f>NCW!H1657</f>
        <v>0</v>
      </c>
      <c r="L1657" s="15" t="str">
        <f t="shared" ca="1" si="75"/>
        <v/>
      </c>
      <c r="M1657" s="4">
        <f>NCW!J1657</f>
        <v>0</v>
      </c>
      <c r="N1657" s="6">
        <f>NCW!K1657</f>
        <v>0</v>
      </c>
      <c r="O1657" s="11">
        <f>SUMIF(Invoiced!$C$2:$C$8000, F1657,Invoiced!$H$2:$H$8000)</f>
        <v>0</v>
      </c>
      <c r="P1657" s="18">
        <f t="shared" si="76"/>
        <v>0</v>
      </c>
      <c r="Q1657" s="7">
        <f>NCW!L1657</f>
        <v>0</v>
      </c>
      <c r="R1657" s="12">
        <f>SUMIF(Invoiced!$C$2:$C$8000, F1657,Invoiced!$I$2:$I$8000)</f>
        <v>0</v>
      </c>
      <c r="S1657" s="2">
        <f t="shared" si="77"/>
        <v>0</v>
      </c>
      <c r="T1657" s="28">
        <f>(1-NCW!M1657)</f>
        <v>1</v>
      </c>
    </row>
    <row r="1658" spans="1:20" x14ac:dyDescent="0.2">
      <c r="A1658">
        <v>1658</v>
      </c>
      <c r="B1658" s="9">
        <f>NCW!A1658</f>
        <v>0</v>
      </c>
      <c r="C1658" s="27">
        <f>NCW!B1658</f>
        <v>0</v>
      </c>
      <c r="D1658" s="19">
        <f>NCW!C1658</f>
        <v>0</v>
      </c>
      <c r="E1658" s="9">
        <f>NCW!N1658</f>
        <v>0</v>
      </c>
      <c r="F1658" s="9">
        <f>NCW!A1658</f>
        <v>0</v>
      </c>
      <c r="G1658" s="10">
        <f>NCW!D1658</f>
        <v>0</v>
      </c>
      <c r="H1658" s="15">
        <f>NCW!E1658</f>
        <v>0</v>
      </c>
      <c r="I1658" s="23">
        <f>NCW!F1658</f>
        <v>0</v>
      </c>
      <c r="J1658" s="15">
        <f>NCW!G1658</f>
        <v>0</v>
      </c>
      <c r="K1658" s="15">
        <f>NCW!H1658</f>
        <v>0</v>
      </c>
      <c r="L1658" s="15" t="str">
        <f t="shared" ca="1" si="75"/>
        <v/>
      </c>
      <c r="M1658" s="4">
        <f>NCW!J1658</f>
        <v>0</v>
      </c>
      <c r="N1658" s="6">
        <f>NCW!K1658</f>
        <v>0</v>
      </c>
      <c r="O1658" s="11">
        <f>SUMIF(Invoiced!$C$2:$C$8000, F1658,Invoiced!$H$2:$H$8000)</f>
        <v>0</v>
      </c>
      <c r="P1658" s="18">
        <f t="shared" si="76"/>
        <v>0</v>
      </c>
      <c r="Q1658" s="7">
        <f>NCW!L1658</f>
        <v>0</v>
      </c>
      <c r="R1658" s="12">
        <f>SUMIF(Invoiced!$C$2:$C$8000, F1658,Invoiced!$I$2:$I$8000)</f>
        <v>0</v>
      </c>
      <c r="S1658" s="2">
        <f t="shared" si="77"/>
        <v>0</v>
      </c>
      <c r="T1658" s="28">
        <f>(1-NCW!M1658)</f>
        <v>1</v>
      </c>
    </row>
    <row r="1659" spans="1:20" x14ac:dyDescent="0.2">
      <c r="A1659">
        <v>1659</v>
      </c>
      <c r="B1659" s="9">
        <f>NCW!A1659</f>
        <v>0</v>
      </c>
      <c r="C1659" s="27">
        <f>NCW!B1659</f>
        <v>0</v>
      </c>
      <c r="D1659" s="19">
        <f>NCW!C1659</f>
        <v>0</v>
      </c>
      <c r="E1659" s="9">
        <f>NCW!N1659</f>
        <v>0</v>
      </c>
      <c r="F1659" s="9">
        <f>NCW!A1659</f>
        <v>0</v>
      </c>
      <c r="G1659" s="10">
        <f>NCW!D1659</f>
        <v>0</v>
      </c>
      <c r="H1659" s="15">
        <f>NCW!E1659</f>
        <v>0</v>
      </c>
      <c r="I1659" s="23">
        <f>NCW!F1659</f>
        <v>0</v>
      </c>
      <c r="J1659" s="15">
        <f>NCW!G1659</f>
        <v>0</v>
      </c>
      <c r="K1659" s="15">
        <f>NCW!H1659</f>
        <v>0</v>
      </c>
      <c r="L1659" s="15" t="str">
        <f t="shared" ca="1" si="75"/>
        <v/>
      </c>
      <c r="M1659" s="4">
        <f>NCW!J1659</f>
        <v>0</v>
      </c>
      <c r="N1659" s="6">
        <f>NCW!K1659</f>
        <v>0</v>
      </c>
      <c r="O1659" s="11">
        <f>SUMIF(Invoiced!$C$2:$C$8000, F1659,Invoiced!$H$2:$H$8000)</f>
        <v>0</v>
      </c>
      <c r="P1659" s="18">
        <f t="shared" si="76"/>
        <v>0</v>
      </c>
      <c r="Q1659" s="7">
        <f>NCW!L1659</f>
        <v>0</v>
      </c>
      <c r="R1659" s="12">
        <f>SUMIF(Invoiced!$C$2:$C$8000, F1659,Invoiced!$I$2:$I$8000)</f>
        <v>0</v>
      </c>
      <c r="S1659" s="2">
        <f t="shared" si="77"/>
        <v>0</v>
      </c>
      <c r="T1659" s="28">
        <f>(1-NCW!M1659)</f>
        <v>1</v>
      </c>
    </row>
    <row r="1660" spans="1:20" x14ac:dyDescent="0.2">
      <c r="A1660">
        <v>1660</v>
      </c>
      <c r="B1660" s="9">
        <f>NCW!A1660</f>
        <v>0</v>
      </c>
      <c r="C1660" s="27">
        <f>NCW!B1660</f>
        <v>0</v>
      </c>
      <c r="D1660" s="19">
        <f>NCW!C1660</f>
        <v>0</v>
      </c>
      <c r="E1660" s="9">
        <f>NCW!N1660</f>
        <v>0</v>
      </c>
      <c r="F1660" s="9">
        <f>NCW!A1660</f>
        <v>0</v>
      </c>
      <c r="G1660" s="10">
        <f>NCW!D1660</f>
        <v>0</v>
      </c>
      <c r="H1660" s="15">
        <f>NCW!E1660</f>
        <v>0</v>
      </c>
      <c r="I1660" s="23">
        <f>NCW!F1660</f>
        <v>0</v>
      </c>
      <c r="J1660" s="15">
        <f>NCW!G1660</f>
        <v>0</v>
      </c>
      <c r="K1660" s="15">
        <f>NCW!H1660</f>
        <v>0</v>
      </c>
      <c r="L1660" s="15" t="str">
        <f t="shared" ca="1" si="75"/>
        <v/>
      </c>
      <c r="M1660" s="4">
        <f>NCW!J1660</f>
        <v>0</v>
      </c>
      <c r="N1660" s="6">
        <f>NCW!K1660</f>
        <v>0</v>
      </c>
      <c r="O1660" s="11">
        <f>SUMIF(Invoiced!$C$2:$C$8000, F1660,Invoiced!$H$2:$H$8000)</f>
        <v>0</v>
      </c>
      <c r="P1660" s="18">
        <f t="shared" si="76"/>
        <v>0</v>
      </c>
      <c r="Q1660" s="7">
        <f>NCW!L1660</f>
        <v>0</v>
      </c>
      <c r="R1660" s="12">
        <f>SUMIF(Invoiced!$C$2:$C$8000, F1660,Invoiced!$I$2:$I$8000)</f>
        <v>0</v>
      </c>
      <c r="S1660" s="2">
        <f t="shared" si="77"/>
        <v>0</v>
      </c>
      <c r="T1660" s="28">
        <f>(1-NCW!M1660)</f>
        <v>1</v>
      </c>
    </row>
    <row r="1661" spans="1:20" x14ac:dyDescent="0.2">
      <c r="A1661">
        <v>1661</v>
      </c>
      <c r="B1661" s="9">
        <f>NCW!A1661</f>
        <v>0</v>
      </c>
      <c r="C1661" s="27">
        <f>NCW!B1661</f>
        <v>0</v>
      </c>
      <c r="D1661" s="19">
        <f>NCW!C1661</f>
        <v>0</v>
      </c>
      <c r="E1661" s="9">
        <f>NCW!N1661</f>
        <v>0</v>
      </c>
      <c r="F1661" s="9">
        <f>NCW!A1661</f>
        <v>0</v>
      </c>
      <c r="G1661" s="10">
        <f>NCW!D1661</f>
        <v>0</v>
      </c>
      <c r="H1661" s="15">
        <f>NCW!E1661</f>
        <v>0</v>
      </c>
      <c r="I1661" s="23">
        <f>NCW!F1661</f>
        <v>0</v>
      </c>
      <c r="J1661" s="15">
        <f>NCW!G1661</f>
        <v>0</v>
      </c>
      <c r="K1661" s="15">
        <f>NCW!H1661</f>
        <v>0</v>
      </c>
      <c r="L1661" s="15" t="str">
        <f t="shared" ca="1" si="75"/>
        <v/>
      </c>
      <c r="M1661" s="4">
        <f>NCW!J1661</f>
        <v>0</v>
      </c>
      <c r="N1661" s="6">
        <f>NCW!K1661</f>
        <v>0</v>
      </c>
      <c r="O1661" s="11">
        <f>SUMIF(Invoiced!$C$2:$C$8000, F1661,Invoiced!$H$2:$H$8000)</f>
        <v>0</v>
      </c>
      <c r="P1661" s="18">
        <f t="shared" si="76"/>
        <v>0</v>
      </c>
      <c r="Q1661" s="7">
        <f>NCW!L1661</f>
        <v>0</v>
      </c>
      <c r="R1661" s="12">
        <f>SUMIF(Invoiced!$C$2:$C$8000, F1661,Invoiced!$I$2:$I$8000)</f>
        <v>0</v>
      </c>
      <c r="S1661" s="2">
        <f t="shared" si="77"/>
        <v>0</v>
      </c>
      <c r="T1661" s="28">
        <f>(1-NCW!M1661)</f>
        <v>1</v>
      </c>
    </row>
    <row r="1662" spans="1:20" x14ac:dyDescent="0.2">
      <c r="A1662">
        <v>1662</v>
      </c>
      <c r="B1662" s="9">
        <f>NCW!A1662</f>
        <v>0</v>
      </c>
      <c r="C1662" s="27">
        <f>NCW!B1662</f>
        <v>0</v>
      </c>
      <c r="D1662" s="19">
        <f>NCW!C1662</f>
        <v>0</v>
      </c>
      <c r="E1662" s="9">
        <f>NCW!N1662</f>
        <v>0</v>
      </c>
      <c r="F1662" s="9">
        <f>NCW!A1662</f>
        <v>0</v>
      </c>
      <c r="G1662" s="10">
        <f>NCW!D1662</f>
        <v>0</v>
      </c>
      <c r="H1662" s="15">
        <f>NCW!E1662</f>
        <v>0</v>
      </c>
      <c r="I1662" s="23">
        <f>NCW!F1662</f>
        <v>0</v>
      </c>
      <c r="J1662" s="15">
        <f>NCW!G1662</f>
        <v>0</v>
      </c>
      <c r="K1662" s="15">
        <f>NCW!H1662</f>
        <v>0</v>
      </c>
      <c r="L1662" s="15" t="str">
        <f t="shared" ca="1" si="75"/>
        <v/>
      </c>
      <c r="M1662" s="4">
        <f>NCW!J1662</f>
        <v>0</v>
      </c>
      <c r="N1662" s="6">
        <f>NCW!K1662</f>
        <v>0</v>
      </c>
      <c r="O1662" s="11">
        <f>SUMIF(Invoiced!$C$2:$C$8000, F1662,Invoiced!$H$2:$H$8000)</f>
        <v>0</v>
      </c>
      <c r="P1662" s="18">
        <f t="shared" si="76"/>
        <v>0</v>
      </c>
      <c r="Q1662" s="7">
        <f>NCW!L1662</f>
        <v>0</v>
      </c>
      <c r="R1662" s="12">
        <f>SUMIF(Invoiced!$C$2:$C$8000, F1662,Invoiced!$I$2:$I$8000)</f>
        <v>0</v>
      </c>
      <c r="S1662" s="2">
        <f t="shared" si="77"/>
        <v>0</v>
      </c>
      <c r="T1662" s="28">
        <f>(1-NCW!M1662)</f>
        <v>1</v>
      </c>
    </row>
    <row r="1663" spans="1:20" x14ac:dyDescent="0.2">
      <c r="A1663">
        <v>1663</v>
      </c>
      <c r="B1663" s="9">
        <f>NCW!A1663</f>
        <v>0</v>
      </c>
      <c r="C1663" s="27">
        <f>NCW!B1663</f>
        <v>0</v>
      </c>
      <c r="D1663" s="19">
        <f>NCW!C1663</f>
        <v>0</v>
      </c>
      <c r="E1663" s="9">
        <f>NCW!N1663</f>
        <v>0</v>
      </c>
      <c r="F1663" s="9">
        <f>NCW!A1663</f>
        <v>0</v>
      </c>
      <c r="G1663" s="10">
        <f>NCW!D1663</f>
        <v>0</v>
      </c>
      <c r="H1663" s="15">
        <f>NCW!E1663</f>
        <v>0</v>
      </c>
      <c r="I1663" s="23">
        <f>NCW!F1663</f>
        <v>0</v>
      </c>
      <c r="J1663" s="15">
        <f>NCW!G1663</f>
        <v>0</v>
      </c>
      <c r="K1663" s="15">
        <f>NCW!H1663</f>
        <v>0</v>
      </c>
      <c r="L1663" s="15" t="str">
        <f t="shared" ca="1" si="75"/>
        <v/>
      </c>
      <c r="M1663" s="4">
        <f>NCW!J1663</f>
        <v>0</v>
      </c>
      <c r="N1663" s="6">
        <f>NCW!K1663</f>
        <v>0</v>
      </c>
      <c r="O1663" s="11">
        <f>SUMIF(Invoiced!$C$2:$C$8000, F1663,Invoiced!$H$2:$H$8000)</f>
        <v>0</v>
      </c>
      <c r="P1663" s="18">
        <f t="shared" si="76"/>
        <v>0</v>
      </c>
      <c r="Q1663" s="7">
        <f>NCW!L1663</f>
        <v>0</v>
      </c>
      <c r="R1663" s="12">
        <f>SUMIF(Invoiced!$C$2:$C$8000, F1663,Invoiced!$I$2:$I$8000)</f>
        <v>0</v>
      </c>
      <c r="S1663" s="2">
        <f t="shared" si="77"/>
        <v>0</v>
      </c>
      <c r="T1663" s="28">
        <f>(1-NCW!M1663)</f>
        <v>1</v>
      </c>
    </row>
    <row r="1664" spans="1:20" x14ac:dyDescent="0.2">
      <c r="A1664">
        <v>1664</v>
      </c>
      <c r="B1664" s="9">
        <f>NCW!A1664</f>
        <v>0</v>
      </c>
      <c r="C1664" s="27">
        <f>NCW!B1664</f>
        <v>0</v>
      </c>
      <c r="D1664" s="19">
        <f>NCW!C1664</f>
        <v>0</v>
      </c>
      <c r="E1664" s="9">
        <f>NCW!N1664</f>
        <v>0</v>
      </c>
      <c r="F1664" s="9">
        <f>NCW!A1664</f>
        <v>0</v>
      </c>
      <c r="G1664" s="10">
        <f>NCW!D1664</f>
        <v>0</v>
      </c>
      <c r="H1664" s="15">
        <f>NCW!E1664</f>
        <v>0</v>
      </c>
      <c r="I1664" s="23">
        <f>NCW!F1664</f>
        <v>0</v>
      </c>
      <c r="J1664" s="15">
        <f>NCW!G1664</f>
        <v>0</v>
      </c>
      <c r="K1664" s="15">
        <f>NCW!H1664</f>
        <v>0</v>
      </c>
      <c r="L1664" s="15" t="str">
        <f t="shared" ca="1" si="75"/>
        <v/>
      </c>
      <c r="M1664" s="4">
        <f>NCW!J1664</f>
        <v>0</v>
      </c>
      <c r="N1664" s="6">
        <f>NCW!K1664</f>
        <v>0</v>
      </c>
      <c r="O1664" s="11">
        <f>SUMIF(Invoiced!$C$2:$C$8000, F1664,Invoiced!$H$2:$H$8000)</f>
        <v>0</v>
      </c>
      <c r="P1664" s="18">
        <f t="shared" si="76"/>
        <v>0</v>
      </c>
      <c r="Q1664" s="7">
        <f>NCW!L1664</f>
        <v>0</v>
      </c>
      <c r="R1664" s="12">
        <f>SUMIF(Invoiced!$C$2:$C$8000, F1664,Invoiced!$I$2:$I$8000)</f>
        <v>0</v>
      </c>
      <c r="S1664" s="2">
        <f t="shared" si="77"/>
        <v>0</v>
      </c>
      <c r="T1664" s="28">
        <f>(1-NCW!M1664)</f>
        <v>1</v>
      </c>
    </row>
    <row r="1665" spans="1:20" x14ac:dyDescent="0.2">
      <c r="A1665">
        <v>1665</v>
      </c>
      <c r="B1665" s="9">
        <f>NCW!A1665</f>
        <v>0</v>
      </c>
      <c r="C1665" s="27">
        <f>NCW!B1665</f>
        <v>0</v>
      </c>
      <c r="D1665" s="19">
        <f>NCW!C1665</f>
        <v>0</v>
      </c>
      <c r="E1665" s="9">
        <f>NCW!N1665</f>
        <v>0</v>
      </c>
      <c r="F1665" s="9">
        <f>NCW!A1665</f>
        <v>0</v>
      </c>
      <c r="G1665" s="10">
        <f>NCW!D1665</f>
        <v>0</v>
      </c>
      <c r="H1665" s="15">
        <f>NCW!E1665</f>
        <v>0</v>
      </c>
      <c r="I1665" s="23">
        <f>NCW!F1665</f>
        <v>0</v>
      </c>
      <c r="J1665" s="15">
        <f>NCW!G1665</f>
        <v>0</v>
      </c>
      <c r="K1665" s="15">
        <f>NCW!H1665</f>
        <v>0</v>
      </c>
      <c r="L1665" s="15" t="str">
        <f t="shared" ca="1" si="75"/>
        <v/>
      </c>
      <c r="M1665" s="4">
        <f>NCW!J1665</f>
        <v>0</v>
      </c>
      <c r="N1665" s="6">
        <f>NCW!K1665</f>
        <v>0</v>
      </c>
      <c r="O1665" s="11">
        <f>SUMIF(Invoiced!$C$2:$C$8000, F1665,Invoiced!$H$2:$H$8000)</f>
        <v>0</v>
      </c>
      <c r="P1665" s="18">
        <f t="shared" si="76"/>
        <v>0</v>
      </c>
      <c r="Q1665" s="7">
        <f>NCW!L1665</f>
        <v>0</v>
      </c>
      <c r="R1665" s="12">
        <f>SUMIF(Invoiced!$C$2:$C$8000, F1665,Invoiced!$I$2:$I$8000)</f>
        <v>0</v>
      </c>
      <c r="S1665" s="2">
        <f t="shared" si="77"/>
        <v>0</v>
      </c>
      <c r="T1665" s="28">
        <f>(1-NCW!M1665)</f>
        <v>1</v>
      </c>
    </row>
    <row r="1666" spans="1:20" x14ac:dyDescent="0.2">
      <c r="A1666">
        <v>1666</v>
      </c>
      <c r="B1666" s="9">
        <f>NCW!A1666</f>
        <v>0</v>
      </c>
      <c r="C1666" s="27">
        <f>NCW!B1666</f>
        <v>0</v>
      </c>
      <c r="D1666" s="19">
        <f>NCW!C1666</f>
        <v>0</v>
      </c>
      <c r="E1666" s="9">
        <f>NCW!N1666</f>
        <v>0</v>
      </c>
      <c r="F1666" s="9">
        <f>NCW!A1666</f>
        <v>0</v>
      </c>
      <c r="G1666" s="10">
        <f>NCW!D1666</f>
        <v>0</v>
      </c>
      <c r="H1666" s="15">
        <f>NCW!E1666</f>
        <v>0</v>
      </c>
      <c r="I1666" s="23">
        <f>NCW!F1666</f>
        <v>0</v>
      </c>
      <c r="J1666" s="15">
        <f>NCW!G1666</f>
        <v>0</v>
      </c>
      <c r="K1666" s="15">
        <f>NCW!H1666</f>
        <v>0</v>
      </c>
      <c r="L1666" s="15" t="str">
        <f t="shared" ca="1" si="75"/>
        <v/>
      </c>
      <c r="M1666" s="4">
        <f>NCW!J1666</f>
        <v>0</v>
      </c>
      <c r="N1666" s="6">
        <f>NCW!K1666</f>
        <v>0</v>
      </c>
      <c r="O1666" s="11">
        <f>SUMIF(Invoiced!$C$2:$C$8000, F1666,Invoiced!$H$2:$H$8000)</f>
        <v>0</v>
      </c>
      <c r="P1666" s="18">
        <f t="shared" si="76"/>
        <v>0</v>
      </c>
      <c r="Q1666" s="7">
        <f>NCW!L1666</f>
        <v>0</v>
      </c>
      <c r="R1666" s="12">
        <f>SUMIF(Invoiced!$C$2:$C$8000, F1666,Invoiced!$I$2:$I$8000)</f>
        <v>0</v>
      </c>
      <c r="S1666" s="2">
        <f t="shared" si="77"/>
        <v>0</v>
      </c>
      <c r="T1666" s="28">
        <f>(1-NCW!M1666)</f>
        <v>1</v>
      </c>
    </row>
    <row r="1667" spans="1:20" x14ac:dyDescent="0.2">
      <c r="A1667">
        <v>1667</v>
      </c>
      <c r="B1667" s="9">
        <f>NCW!A1667</f>
        <v>0</v>
      </c>
      <c r="C1667" s="27">
        <f>NCW!B1667</f>
        <v>0</v>
      </c>
      <c r="D1667" s="19">
        <f>NCW!C1667</f>
        <v>0</v>
      </c>
      <c r="E1667" s="9">
        <f>NCW!N1667</f>
        <v>0</v>
      </c>
      <c r="F1667" s="9">
        <f>NCW!A1667</f>
        <v>0</v>
      </c>
      <c r="G1667" s="10">
        <f>NCW!D1667</f>
        <v>0</v>
      </c>
      <c r="H1667" s="15">
        <f>NCW!E1667</f>
        <v>0</v>
      </c>
      <c r="I1667" s="23">
        <f>NCW!F1667</f>
        <v>0</v>
      </c>
      <c r="J1667" s="15">
        <f>NCW!G1667</f>
        <v>0</v>
      </c>
      <c r="K1667" s="15">
        <f>NCW!H1667</f>
        <v>0</v>
      </c>
      <c r="L1667" s="15" t="str">
        <f t="shared" ref="L1667:L1730" ca="1" si="78">IF(INDIRECT("NCW!I" &amp; A1667) = "","",INDIRECT("NCW!I" &amp; A1667) )</f>
        <v/>
      </c>
      <c r="M1667" s="4">
        <f>NCW!J1667</f>
        <v>0</v>
      </c>
      <c r="N1667" s="6">
        <f>NCW!K1667</f>
        <v>0</v>
      </c>
      <c r="O1667" s="11">
        <f>SUMIF(Invoiced!$C$2:$C$8000, F1667,Invoiced!$H$2:$H$8000)</f>
        <v>0</v>
      </c>
      <c r="P1667" s="18">
        <f t="shared" ref="P1667:P1730" si="79">M1667-O1667</f>
        <v>0</v>
      </c>
      <c r="Q1667" s="7">
        <f>NCW!L1667</f>
        <v>0</v>
      </c>
      <c r="R1667" s="12">
        <f>SUMIF(Invoiced!$C$2:$C$8000, F1667,Invoiced!$I$2:$I$8000)</f>
        <v>0</v>
      </c>
      <c r="S1667" s="2">
        <f t="shared" ref="S1667:S1730" si="80">Q1667-R1667</f>
        <v>0</v>
      </c>
      <c r="T1667" s="28">
        <f>(1-NCW!M1667)</f>
        <v>1</v>
      </c>
    </row>
    <row r="1668" spans="1:20" x14ac:dyDescent="0.2">
      <c r="A1668">
        <v>1668</v>
      </c>
      <c r="B1668" s="9">
        <f>NCW!A1668</f>
        <v>0</v>
      </c>
      <c r="C1668" s="27">
        <f>NCW!B1668</f>
        <v>0</v>
      </c>
      <c r="D1668" s="19">
        <f>NCW!C1668</f>
        <v>0</v>
      </c>
      <c r="E1668" s="9">
        <f>NCW!N1668</f>
        <v>0</v>
      </c>
      <c r="F1668" s="9">
        <f>NCW!A1668</f>
        <v>0</v>
      </c>
      <c r="G1668" s="10">
        <f>NCW!D1668</f>
        <v>0</v>
      </c>
      <c r="H1668" s="15">
        <f>NCW!E1668</f>
        <v>0</v>
      </c>
      <c r="I1668" s="23">
        <f>NCW!F1668</f>
        <v>0</v>
      </c>
      <c r="J1668" s="15">
        <f>NCW!G1668</f>
        <v>0</v>
      </c>
      <c r="K1668" s="15">
        <f>NCW!H1668</f>
        <v>0</v>
      </c>
      <c r="L1668" s="15" t="str">
        <f t="shared" ca="1" si="78"/>
        <v/>
      </c>
      <c r="M1668" s="4">
        <f>NCW!J1668</f>
        <v>0</v>
      </c>
      <c r="N1668" s="6">
        <f>NCW!K1668</f>
        <v>0</v>
      </c>
      <c r="O1668" s="11">
        <f>SUMIF(Invoiced!$C$2:$C$8000, F1668,Invoiced!$H$2:$H$8000)</f>
        <v>0</v>
      </c>
      <c r="P1668" s="18">
        <f t="shared" si="79"/>
        <v>0</v>
      </c>
      <c r="Q1668" s="7">
        <f>NCW!L1668</f>
        <v>0</v>
      </c>
      <c r="R1668" s="12">
        <f>SUMIF(Invoiced!$C$2:$C$8000, F1668,Invoiced!$I$2:$I$8000)</f>
        <v>0</v>
      </c>
      <c r="S1668" s="2">
        <f t="shared" si="80"/>
        <v>0</v>
      </c>
      <c r="T1668" s="28">
        <f>(1-NCW!M1668)</f>
        <v>1</v>
      </c>
    </row>
    <row r="1669" spans="1:20" x14ac:dyDescent="0.2">
      <c r="A1669">
        <v>1669</v>
      </c>
      <c r="B1669" s="9">
        <f>NCW!A1669</f>
        <v>0</v>
      </c>
      <c r="C1669" s="27">
        <f>NCW!B1669</f>
        <v>0</v>
      </c>
      <c r="D1669" s="19">
        <f>NCW!C1669</f>
        <v>0</v>
      </c>
      <c r="E1669" s="9">
        <f>NCW!N1669</f>
        <v>0</v>
      </c>
      <c r="F1669" s="9">
        <f>NCW!A1669</f>
        <v>0</v>
      </c>
      <c r="G1669" s="10">
        <f>NCW!D1669</f>
        <v>0</v>
      </c>
      <c r="H1669" s="15">
        <f>NCW!E1669</f>
        <v>0</v>
      </c>
      <c r="I1669" s="23">
        <f>NCW!F1669</f>
        <v>0</v>
      </c>
      <c r="J1669" s="15">
        <f>NCW!G1669</f>
        <v>0</v>
      </c>
      <c r="K1669" s="15">
        <f>NCW!H1669</f>
        <v>0</v>
      </c>
      <c r="L1669" s="15" t="str">
        <f t="shared" ca="1" si="78"/>
        <v/>
      </c>
      <c r="M1669" s="4">
        <f>NCW!J1669</f>
        <v>0</v>
      </c>
      <c r="N1669" s="6">
        <f>NCW!K1669</f>
        <v>0</v>
      </c>
      <c r="O1669" s="11">
        <f>SUMIF(Invoiced!$C$2:$C$8000, F1669,Invoiced!$H$2:$H$8000)</f>
        <v>0</v>
      </c>
      <c r="P1669" s="18">
        <f t="shared" si="79"/>
        <v>0</v>
      </c>
      <c r="Q1669" s="7">
        <f>NCW!L1669</f>
        <v>0</v>
      </c>
      <c r="R1669" s="12">
        <f>SUMIF(Invoiced!$C$2:$C$8000, F1669,Invoiced!$I$2:$I$8000)</f>
        <v>0</v>
      </c>
      <c r="S1669" s="2">
        <f t="shared" si="80"/>
        <v>0</v>
      </c>
      <c r="T1669" s="28">
        <f>(1-NCW!M1669)</f>
        <v>1</v>
      </c>
    </row>
    <row r="1670" spans="1:20" x14ac:dyDescent="0.2">
      <c r="A1670">
        <v>1670</v>
      </c>
      <c r="B1670" s="9">
        <f>NCW!A1670</f>
        <v>0</v>
      </c>
      <c r="C1670" s="27">
        <f>NCW!B1670</f>
        <v>0</v>
      </c>
      <c r="D1670" s="19">
        <f>NCW!C1670</f>
        <v>0</v>
      </c>
      <c r="E1670" s="9">
        <f>NCW!N1670</f>
        <v>0</v>
      </c>
      <c r="F1670" s="9">
        <f>NCW!A1670</f>
        <v>0</v>
      </c>
      <c r="G1670" s="10">
        <f>NCW!D1670</f>
        <v>0</v>
      </c>
      <c r="H1670" s="15">
        <f>NCW!E1670</f>
        <v>0</v>
      </c>
      <c r="I1670" s="23">
        <f>NCW!F1670</f>
        <v>0</v>
      </c>
      <c r="J1670" s="15">
        <f>NCW!G1670</f>
        <v>0</v>
      </c>
      <c r="K1670" s="15">
        <f>NCW!H1670</f>
        <v>0</v>
      </c>
      <c r="L1670" s="15" t="str">
        <f t="shared" ca="1" si="78"/>
        <v/>
      </c>
      <c r="M1670" s="4">
        <f>NCW!J1670</f>
        <v>0</v>
      </c>
      <c r="N1670" s="6">
        <f>NCW!K1670</f>
        <v>0</v>
      </c>
      <c r="O1670" s="11">
        <f>SUMIF(Invoiced!$C$2:$C$8000, F1670,Invoiced!$H$2:$H$8000)</f>
        <v>0</v>
      </c>
      <c r="P1670" s="18">
        <f t="shared" si="79"/>
        <v>0</v>
      </c>
      <c r="Q1670" s="7">
        <f>NCW!L1670</f>
        <v>0</v>
      </c>
      <c r="R1670" s="12">
        <f>SUMIF(Invoiced!$C$2:$C$8000, F1670,Invoiced!$I$2:$I$8000)</f>
        <v>0</v>
      </c>
      <c r="S1670" s="2">
        <f t="shared" si="80"/>
        <v>0</v>
      </c>
      <c r="T1670" s="28">
        <f>(1-NCW!M1670)</f>
        <v>1</v>
      </c>
    </row>
    <row r="1671" spans="1:20" x14ac:dyDescent="0.2">
      <c r="A1671">
        <v>1671</v>
      </c>
      <c r="B1671" s="9">
        <f>NCW!A1671</f>
        <v>0</v>
      </c>
      <c r="C1671" s="27">
        <f>NCW!B1671</f>
        <v>0</v>
      </c>
      <c r="D1671" s="19">
        <f>NCW!C1671</f>
        <v>0</v>
      </c>
      <c r="E1671" s="9">
        <f>NCW!N1671</f>
        <v>0</v>
      </c>
      <c r="F1671" s="9">
        <f>NCW!A1671</f>
        <v>0</v>
      </c>
      <c r="G1671" s="10">
        <f>NCW!D1671</f>
        <v>0</v>
      </c>
      <c r="H1671" s="15">
        <f>NCW!E1671</f>
        <v>0</v>
      </c>
      <c r="I1671" s="23">
        <f>NCW!F1671</f>
        <v>0</v>
      </c>
      <c r="J1671" s="15">
        <f>NCW!G1671</f>
        <v>0</v>
      </c>
      <c r="K1671" s="15">
        <f>NCW!H1671</f>
        <v>0</v>
      </c>
      <c r="L1671" s="15" t="str">
        <f t="shared" ca="1" si="78"/>
        <v/>
      </c>
      <c r="M1671" s="4">
        <f>NCW!J1671</f>
        <v>0</v>
      </c>
      <c r="N1671" s="6">
        <f>NCW!K1671</f>
        <v>0</v>
      </c>
      <c r="O1671" s="11">
        <f>SUMIF(Invoiced!$C$2:$C$8000, F1671,Invoiced!$H$2:$H$8000)</f>
        <v>0</v>
      </c>
      <c r="P1671" s="18">
        <f t="shared" si="79"/>
        <v>0</v>
      </c>
      <c r="Q1671" s="7">
        <f>NCW!L1671</f>
        <v>0</v>
      </c>
      <c r="R1671" s="12">
        <f>SUMIF(Invoiced!$C$2:$C$8000, F1671,Invoiced!$I$2:$I$8000)</f>
        <v>0</v>
      </c>
      <c r="S1671" s="2">
        <f t="shared" si="80"/>
        <v>0</v>
      </c>
      <c r="T1671" s="28">
        <f>(1-NCW!M1671)</f>
        <v>1</v>
      </c>
    </row>
    <row r="1672" spans="1:20" x14ac:dyDescent="0.2">
      <c r="A1672">
        <v>1672</v>
      </c>
      <c r="B1672" s="9">
        <f>NCW!A1672</f>
        <v>0</v>
      </c>
      <c r="C1672" s="27">
        <f>NCW!B1672</f>
        <v>0</v>
      </c>
      <c r="D1672" s="19">
        <f>NCW!C1672</f>
        <v>0</v>
      </c>
      <c r="E1672" s="9">
        <f>NCW!N1672</f>
        <v>0</v>
      </c>
      <c r="F1672" s="9">
        <f>NCW!A1672</f>
        <v>0</v>
      </c>
      <c r="G1672" s="10">
        <f>NCW!D1672</f>
        <v>0</v>
      </c>
      <c r="H1672" s="15">
        <f>NCW!E1672</f>
        <v>0</v>
      </c>
      <c r="I1672" s="23">
        <f>NCW!F1672</f>
        <v>0</v>
      </c>
      <c r="J1672" s="15">
        <f>NCW!G1672</f>
        <v>0</v>
      </c>
      <c r="K1672" s="15">
        <f>NCW!H1672</f>
        <v>0</v>
      </c>
      <c r="L1672" s="15" t="str">
        <f t="shared" ca="1" si="78"/>
        <v/>
      </c>
      <c r="M1672" s="4">
        <f>NCW!J1672</f>
        <v>0</v>
      </c>
      <c r="N1672" s="6">
        <f>NCW!K1672</f>
        <v>0</v>
      </c>
      <c r="O1672" s="11">
        <f>SUMIF(Invoiced!$C$2:$C$8000, F1672,Invoiced!$H$2:$H$8000)</f>
        <v>0</v>
      </c>
      <c r="P1672" s="18">
        <f t="shared" si="79"/>
        <v>0</v>
      </c>
      <c r="Q1672" s="7">
        <f>NCW!L1672</f>
        <v>0</v>
      </c>
      <c r="R1672" s="12">
        <f>SUMIF(Invoiced!$C$2:$C$8000, F1672,Invoiced!$I$2:$I$8000)</f>
        <v>0</v>
      </c>
      <c r="S1672" s="2">
        <f t="shared" si="80"/>
        <v>0</v>
      </c>
      <c r="T1672" s="28">
        <f>(1-NCW!M1672)</f>
        <v>1</v>
      </c>
    </row>
    <row r="1673" spans="1:20" x14ac:dyDescent="0.2">
      <c r="A1673">
        <v>1673</v>
      </c>
      <c r="B1673" s="9">
        <f>NCW!A1673</f>
        <v>0</v>
      </c>
      <c r="C1673" s="27">
        <f>NCW!B1673</f>
        <v>0</v>
      </c>
      <c r="D1673" s="19">
        <f>NCW!C1673</f>
        <v>0</v>
      </c>
      <c r="E1673" s="9">
        <f>NCW!N1673</f>
        <v>0</v>
      </c>
      <c r="F1673" s="9">
        <f>NCW!A1673</f>
        <v>0</v>
      </c>
      <c r="G1673" s="10">
        <f>NCW!D1673</f>
        <v>0</v>
      </c>
      <c r="H1673" s="15">
        <f>NCW!E1673</f>
        <v>0</v>
      </c>
      <c r="I1673" s="23">
        <f>NCW!F1673</f>
        <v>0</v>
      </c>
      <c r="J1673" s="15">
        <f>NCW!G1673</f>
        <v>0</v>
      </c>
      <c r="K1673" s="15">
        <f>NCW!H1673</f>
        <v>0</v>
      </c>
      <c r="L1673" s="15" t="str">
        <f t="shared" ca="1" si="78"/>
        <v/>
      </c>
      <c r="M1673" s="4">
        <f>NCW!J1673</f>
        <v>0</v>
      </c>
      <c r="N1673" s="6">
        <f>NCW!K1673</f>
        <v>0</v>
      </c>
      <c r="O1673" s="11">
        <f>SUMIF(Invoiced!$C$2:$C$8000, F1673,Invoiced!$H$2:$H$8000)</f>
        <v>0</v>
      </c>
      <c r="P1673" s="18">
        <f t="shared" si="79"/>
        <v>0</v>
      </c>
      <c r="Q1673" s="7">
        <f>NCW!L1673</f>
        <v>0</v>
      </c>
      <c r="R1673" s="12">
        <f>SUMIF(Invoiced!$C$2:$C$8000, F1673,Invoiced!$I$2:$I$8000)</f>
        <v>0</v>
      </c>
      <c r="S1673" s="2">
        <f t="shared" si="80"/>
        <v>0</v>
      </c>
      <c r="T1673" s="28">
        <f>(1-NCW!M1673)</f>
        <v>1</v>
      </c>
    </row>
    <row r="1674" spans="1:20" x14ac:dyDescent="0.2">
      <c r="A1674">
        <v>1674</v>
      </c>
      <c r="B1674" s="9">
        <f>NCW!A1674</f>
        <v>0</v>
      </c>
      <c r="C1674" s="27">
        <f>NCW!B1674</f>
        <v>0</v>
      </c>
      <c r="D1674" s="19">
        <f>NCW!C1674</f>
        <v>0</v>
      </c>
      <c r="E1674" s="9">
        <f>NCW!N1674</f>
        <v>0</v>
      </c>
      <c r="F1674" s="9">
        <f>NCW!A1674</f>
        <v>0</v>
      </c>
      <c r="G1674" s="10">
        <f>NCW!D1674</f>
        <v>0</v>
      </c>
      <c r="H1674" s="15">
        <f>NCW!E1674</f>
        <v>0</v>
      </c>
      <c r="I1674" s="23">
        <f>NCW!F1674</f>
        <v>0</v>
      </c>
      <c r="J1674" s="15">
        <f>NCW!G1674</f>
        <v>0</v>
      </c>
      <c r="K1674" s="15">
        <f>NCW!H1674</f>
        <v>0</v>
      </c>
      <c r="L1674" s="15" t="str">
        <f t="shared" ca="1" si="78"/>
        <v/>
      </c>
      <c r="M1674" s="4">
        <f>NCW!J1674</f>
        <v>0</v>
      </c>
      <c r="N1674" s="6">
        <f>NCW!K1674</f>
        <v>0</v>
      </c>
      <c r="O1674" s="11">
        <f>SUMIF(Invoiced!$C$2:$C$8000, F1674,Invoiced!$H$2:$H$8000)</f>
        <v>0</v>
      </c>
      <c r="P1674" s="18">
        <f t="shared" si="79"/>
        <v>0</v>
      </c>
      <c r="Q1674" s="7">
        <f>NCW!L1674</f>
        <v>0</v>
      </c>
      <c r="R1674" s="12">
        <f>SUMIF(Invoiced!$C$2:$C$8000, F1674,Invoiced!$I$2:$I$8000)</f>
        <v>0</v>
      </c>
      <c r="S1674" s="2">
        <f t="shared" si="80"/>
        <v>0</v>
      </c>
      <c r="T1674" s="28">
        <f>(1-NCW!M1674)</f>
        <v>1</v>
      </c>
    </row>
    <row r="1675" spans="1:20" x14ac:dyDescent="0.2">
      <c r="A1675">
        <v>1675</v>
      </c>
      <c r="B1675" s="9">
        <f>NCW!A1675</f>
        <v>0</v>
      </c>
      <c r="C1675" s="27">
        <f>NCW!B1675</f>
        <v>0</v>
      </c>
      <c r="D1675" s="19">
        <f>NCW!C1675</f>
        <v>0</v>
      </c>
      <c r="E1675" s="9">
        <f>NCW!N1675</f>
        <v>0</v>
      </c>
      <c r="F1675" s="9">
        <f>NCW!A1675</f>
        <v>0</v>
      </c>
      <c r="G1675" s="10">
        <f>NCW!D1675</f>
        <v>0</v>
      </c>
      <c r="H1675" s="15">
        <f>NCW!E1675</f>
        <v>0</v>
      </c>
      <c r="I1675" s="23">
        <f>NCW!F1675</f>
        <v>0</v>
      </c>
      <c r="J1675" s="15">
        <f>NCW!G1675</f>
        <v>0</v>
      </c>
      <c r="K1675" s="15">
        <f>NCW!H1675</f>
        <v>0</v>
      </c>
      <c r="L1675" s="15" t="str">
        <f t="shared" ca="1" si="78"/>
        <v/>
      </c>
      <c r="M1675" s="4">
        <f>NCW!J1675</f>
        <v>0</v>
      </c>
      <c r="N1675" s="6">
        <f>NCW!K1675</f>
        <v>0</v>
      </c>
      <c r="O1675" s="11">
        <f>SUMIF(Invoiced!$C$2:$C$8000, F1675,Invoiced!$H$2:$H$8000)</f>
        <v>0</v>
      </c>
      <c r="P1675" s="18">
        <f t="shared" si="79"/>
        <v>0</v>
      </c>
      <c r="Q1675" s="7">
        <f>NCW!L1675</f>
        <v>0</v>
      </c>
      <c r="R1675" s="12">
        <f>SUMIF(Invoiced!$C$2:$C$8000, F1675,Invoiced!$I$2:$I$8000)</f>
        <v>0</v>
      </c>
      <c r="S1675" s="2">
        <f t="shared" si="80"/>
        <v>0</v>
      </c>
      <c r="T1675" s="28">
        <f>(1-NCW!M1675)</f>
        <v>1</v>
      </c>
    </row>
    <row r="1676" spans="1:20" x14ac:dyDescent="0.2">
      <c r="A1676">
        <v>1676</v>
      </c>
      <c r="B1676" s="9">
        <f>NCW!A1676</f>
        <v>0</v>
      </c>
      <c r="C1676" s="27">
        <f>NCW!B1676</f>
        <v>0</v>
      </c>
      <c r="D1676" s="19">
        <f>NCW!C1676</f>
        <v>0</v>
      </c>
      <c r="E1676" s="9">
        <f>NCW!N1676</f>
        <v>0</v>
      </c>
      <c r="F1676" s="9">
        <f>NCW!A1676</f>
        <v>0</v>
      </c>
      <c r="G1676" s="10">
        <f>NCW!D1676</f>
        <v>0</v>
      </c>
      <c r="H1676" s="15">
        <f>NCW!E1676</f>
        <v>0</v>
      </c>
      <c r="I1676" s="23">
        <f>NCW!F1676</f>
        <v>0</v>
      </c>
      <c r="J1676" s="15">
        <f>NCW!G1676</f>
        <v>0</v>
      </c>
      <c r="K1676" s="15">
        <f>NCW!H1676</f>
        <v>0</v>
      </c>
      <c r="L1676" s="15" t="str">
        <f t="shared" ca="1" si="78"/>
        <v/>
      </c>
      <c r="M1676" s="4">
        <f>NCW!J1676</f>
        <v>0</v>
      </c>
      <c r="N1676" s="6">
        <f>NCW!K1676</f>
        <v>0</v>
      </c>
      <c r="O1676" s="11">
        <f>SUMIF(Invoiced!$C$2:$C$8000, F1676,Invoiced!$H$2:$H$8000)</f>
        <v>0</v>
      </c>
      <c r="P1676" s="18">
        <f t="shared" si="79"/>
        <v>0</v>
      </c>
      <c r="Q1676" s="7">
        <f>NCW!L1676</f>
        <v>0</v>
      </c>
      <c r="R1676" s="12">
        <f>SUMIF(Invoiced!$C$2:$C$8000, F1676,Invoiced!$I$2:$I$8000)</f>
        <v>0</v>
      </c>
      <c r="S1676" s="2">
        <f t="shared" si="80"/>
        <v>0</v>
      </c>
      <c r="T1676" s="28">
        <f>(1-NCW!M1676)</f>
        <v>1</v>
      </c>
    </row>
    <row r="1677" spans="1:20" x14ac:dyDescent="0.2">
      <c r="A1677">
        <v>1677</v>
      </c>
      <c r="B1677" s="9">
        <f>NCW!A1677</f>
        <v>0</v>
      </c>
      <c r="C1677" s="27">
        <f>NCW!B1677</f>
        <v>0</v>
      </c>
      <c r="D1677" s="19">
        <f>NCW!C1677</f>
        <v>0</v>
      </c>
      <c r="E1677" s="9">
        <f>NCW!N1677</f>
        <v>0</v>
      </c>
      <c r="F1677" s="9">
        <f>NCW!A1677</f>
        <v>0</v>
      </c>
      <c r="G1677" s="10">
        <f>NCW!D1677</f>
        <v>0</v>
      </c>
      <c r="H1677" s="15">
        <f>NCW!E1677</f>
        <v>0</v>
      </c>
      <c r="I1677" s="23">
        <f>NCW!F1677</f>
        <v>0</v>
      </c>
      <c r="J1677" s="15">
        <f>NCW!G1677</f>
        <v>0</v>
      </c>
      <c r="K1677" s="15">
        <f>NCW!H1677</f>
        <v>0</v>
      </c>
      <c r="L1677" s="15" t="str">
        <f t="shared" ca="1" si="78"/>
        <v/>
      </c>
      <c r="M1677" s="4">
        <f>NCW!J1677</f>
        <v>0</v>
      </c>
      <c r="N1677" s="6">
        <f>NCW!K1677</f>
        <v>0</v>
      </c>
      <c r="O1677" s="11">
        <f>SUMIF(Invoiced!$C$2:$C$8000, F1677,Invoiced!$H$2:$H$8000)</f>
        <v>0</v>
      </c>
      <c r="P1677" s="18">
        <f t="shared" si="79"/>
        <v>0</v>
      </c>
      <c r="Q1677" s="7">
        <f>NCW!L1677</f>
        <v>0</v>
      </c>
      <c r="R1677" s="12">
        <f>SUMIF(Invoiced!$C$2:$C$8000, F1677,Invoiced!$I$2:$I$8000)</f>
        <v>0</v>
      </c>
      <c r="S1677" s="2">
        <f t="shared" si="80"/>
        <v>0</v>
      </c>
      <c r="T1677" s="28">
        <f>(1-NCW!M1677)</f>
        <v>1</v>
      </c>
    </row>
    <row r="1678" spans="1:20" x14ac:dyDescent="0.2">
      <c r="A1678">
        <v>1678</v>
      </c>
      <c r="B1678" s="9">
        <f>NCW!A1678</f>
        <v>0</v>
      </c>
      <c r="C1678" s="27">
        <f>NCW!B1678</f>
        <v>0</v>
      </c>
      <c r="D1678" s="19">
        <f>NCW!C1678</f>
        <v>0</v>
      </c>
      <c r="E1678" s="9">
        <f>NCW!N1678</f>
        <v>0</v>
      </c>
      <c r="F1678" s="9">
        <f>NCW!A1678</f>
        <v>0</v>
      </c>
      <c r="G1678" s="10">
        <f>NCW!D1678</f>
        <v>0</v>
      </c>
      <c r="H1678" s="15">
        <f>NCW!E1678</f>
        <v>0</v>
      </c>
      <c r="I1678" s="23">
        <f>NCW!F1678</f>
        <v>0</v>
      </c>
      <c r="J1678" s="15">
        <f>NCW!G1678</f>
        <v>0</v>
      </c>
      <c r="K1678" s="15">
        <f>NCW!H1678</f>
        <v>0</v>
      </c>
      <c r="L1678" s="15" t="str">
        <f t="shared" ca="1" si="78"/>
        <v/>
      </c>
      <c r="M1678" s="4">
        <f>NCW!J1678</f>
        <v>0</v>
      </c>
      <c r="N1678" s="6">
        <f>NCW!K1678</f>
        <v>0</v>
      </c>
      <c r="O1678" s="11">
        <f>SUMIF(Invoiced!$C$2:$C$8000, F1678,Invoiced!$H$2:$H$8000)</f>
        <v>0</v>
      </c>
      <c r="P1678" s="18">
        <f t="shared" si="79"/>
        <v>0</v>
      </c>
      <c r="Q1678" s="7">
        <f>NCW!L1678</f>
        <v>0</v>
      </c>
      <c r="R1678" s="12">
        <f>SUMIF(Invoiced!$C$2:$C$8000, F1678,Invoiced!$I$2:$I$8000)</f>
        <v>0</v>
      </c>
      <c r="S1678" s="2">
        <f t="shared" si="80"/>
        <v>0</v>
      </c>
      <c r="T1678" s="28">
        <f>(1-NCW!M1678)</f>
        <v>1</v>
      </c>
    </row>
    <row r="1679" spans="1:20" x14ac:dyDescent="0.2">
      <c r="A1679">
        <v>1679</v>
      </c>
      <c r="B1679" s="9">
        <f>NCW!A1679</f>
        <v>0</v>
      </c>
      <c r="C1679" s="27">
        <f>NCW!B1679</f>
        <v>0</v>
      </c>
      <c r="D1679" s="19">
        <f>NCW!C1679</f>
        <v>0</v>
      </c>
      <c r="E1679" s="9">
        <f>NCW!N1679</f>
        <v>0</v>
      </c>
      <c r="F1679" s="9">
        <f>NCW!A1679</f>
        <v>0</v>
      </c>
      <c r="G1679" s="10">
        <f>NCW!D1679</f>
        <v>0</v>
      </c>
      <c r="H1679" s="15">
        <f>NCW!E1679</f>
        <v>0</v>
      </c>
      <c r="I1679" s="23">
        <f>NCW!F1679</f>
        <v>0</v>
      </c>
      <c r="J1679" s="15">
        <f>NCW!G1679</f>
        <v>0</v>
      </c>
      <c r="K1679" s="15">
        <f>NCW!H1679</f>
        <v>0</v>
      </c>
      <c r="L1679" s="15" t="str">
        <f t="shared" ca="1" si="78"/>
        <v/>
      </c>
      <c r="M1679" s="4">
        <f>NCW!J1679</f>
        <v>0</v>
      </c>
      <c r="N1679" s="6">
        <f>NCW!K1679</f>
        <v>0</v>
      </c>
      <c r="O1679" s="11">
        <f>SUMIF(Invoiced!$C$2:$C$8000, F1679,Invoiced!$H$2:$H$8000)</f>
        <v>0</v>
      </c>
      <c r="P1679" s="18">
        <f t="shared" si="79"/>
        <v>0</v>
      </c>
      <c r="Q1679" s="7">
        <f>NCW!L1679</f>
        <v>0</v>
      </c>
      <c r="R1679" s="12">
        <f>SUMIF(Invoiced!$C$2:$C$8000, F1679,Invoiced!$I$2:$I$8000)</f>
        <v>0</v>
      </c>
      <c r="S1679" s="2">
        <f t="shared" si="80"/>
        <v>0</v>
      </c>
      <c r="T1679" s="28">
        <f>(1-NCW!M1679)</f>
        <v>1</v>
      </c>
    </row>
    <row r="1680" spans="1:20" x14ac:dyDescent="0.2">
      <c r="A1680">
        <v>1680</v>
      </c>
      <c r="B1680" s="9">
        <f>NCW!A1680</f>
        <v>0</v>
      </c>
      <c r="C1680" s="27">
        <f>NCW!B1680</f>
        <v>0</v>
      </c>
      <c r="D1680" s="19">
        <f>NCW!C1680</f>
        <v>0</v>
      </c>
      <c r="E1680" s="9">
        <f>NCW!N1680</f>
        <v>0</v>
      </c>
      <c r="F1680" s="9">
        <f>NCW!A1680</f>
        <v>0</v>
      </c>
      <c r="G1680" s="10">
        <f>NCW!D1680</f>
        <v>0</v>
      </c>
      <c r="H1680" s="15">
        <f>NCW!E1680</f>
        <v>0</v>
      </c>
      <c r="I1680" s="23">
        <f>NCW!F1680</f>
        <v>0</v>
      </c>
      <c r="J1680" s="15">
        <f>NCW!G1680</f>
        <v>0</v>
      </c>
      <c r="K1680" s="15">
        <f>NCW!H1680</f>
        <v>0</v>
      </c>
      <c r="L1680" s="15" t="str">
        <f t="shared" ca="1" si="78"/>
        <v/>
      </c>
      <c r="M1680" s="4">
        <f>NCW!J1680</f>
        <v>0</v>
      </c>
      <c r="N1680" s="6">
        <f>NCW!K1680</f>
        <v>0</v>
      </c>
      <c r="O1680" s="11">
        <f>SUMIF(Invoiced!$C$2:$C$8000, F1680,Invoiced!$H$2:$H$8000)</f>
        <v>0</v>
      </c>
      <c r="P1680" s="18">
        <f t="shared" si="79"/>
        <v>0</v>
      </c>
      <c r="Q1680" s="7">
        <f>NCW!L1680</f>
        <v>0</v>
      </c>
      <c r="R1680" s="12">
        <f>SUMIF(Invoiced!$C$2:$C$8000, F1680,Invoiced!$I$2:$I$8000)</f>
        <v>0</v>
      </c>
      <c r="S1680" s="2">
        <f t="shared" si="80"/>
        <v>0</v>
      </c>
      <c r="T1680" s="28">
        <f>(1-NCW!M1680)</f>
        <v>1</v>
      </c>
    </row>
    <row r="1681" spans="1:20" x14ac:dyDescent="0.2">
      <c r="A1681">
        <v>1681</v>
      </c>
      <c r="B1681" s="9">
        <f>NCW!A1681</f>
        <v>0</v>
      </c>
      <c r="C1681" s="27">
        <f>NCW!B1681</f>
        <v>0</v>
      </c>
      <c r="D1681" s="19">
        <f>NCW!C1681</f>
        <v>0</v>
      </c>
      <c r="E1681" s="9">
        <f>NCW!N1681</f>
        <v>0</v>
      </c>
      <c r="F1681" s="9">
        <f>NCW!A1681</f>
        <v>0</v>
      </c>
      <c r="G1681" s="10">
        <f>NCW!D1681</f>
        <v>0</v>
      </c>
      <c r="H1681" s="15">
        <f>NCW!E1681</f>
        <v>0</v>
      </c>
      <c r="I1681" s="23">
        <f>NCW!F1681</f>
        <v>0</v>
      </c>
      <c r="J1681" s="15">
        <f>NCW!G1681</f>
        <v>0</v>
      </c>
      <c r="K1681" s="15">
        <f>NCW!H1681</f>
        <v>0</v>
      </c>
      <c r="L1681" s="15" t="str">
        <f t="shared" ca="1" si="78"/>
        <v/>
      </c>
      <c r="M1681" s="4">
        <f>NCW!J1681</f>
        <v>0</v>
      </c>
      <c r="N1681" s="6">
        <f>NCW!K1681</f>
        <v>0</v>
      </c>
      <c r="O1681" s="11">
        <f>SUMIF(Invoiced!$C$2:$C$8000, F1681,Invoiced!$H$2:$H$8000)</f>
        <v>0</v>
      </c>
      <c r="P1681" s="18">
        <f t="shared" si="79"/>
        <v>0</v>
      </c>
      <c r="Q1681" s="7">
        <f>NCW!L1681</f>
        <v>0</v>
      </c>
      <c r="R1681" s="12">
        <f>SUMIF(Invoiced!$C$2:$C$8000, F1681,Invoiced!$I$2:$I$8000)</f>
        <v>0</v>
      </c>
      <c r="S1681" s="2">
        <f t="shared" si="80"/>
        <v>0</v>
      </c>
      <c r="T1681" s="28">
        <f>(1-NCW!M1681)</f>
        <v>1</v>
      </c>
    </row>
    <row r="1682" spans="1:20" x14ac:dyDescent="0.2">
      <c r="A1682">
        <v>1682</v>
      </c>
      <c r="B1682" s="9">
        <f>NCW!A1682</f>
        <v>0</v>
      </c>
      <c r="C1682" s="27">
        <f>NCW!B1682</f>
        <v>0</v>
      </c>
      <c r="D1682" s="19">
        <f>NCW!C1682</f>
        <v>0</v>
      </c>
      <c r="E1682" s="9">
        <f>NCW!N1682</f>
        <v>0</v>
      </c>
      <c r="F1682" s="9">
        <f>NCW!A1682</f>
        <v>0</v>
      </c>
      <c r="G1682" s="10">
        <f>NCW!D1682</f>
        <v>0</v>
      </c>
      <c r="H1682" s="15">
        <f>NCW!E1682</f>
        <v>0</v>
      </c>
      <c r="I1682" s="23">
        <f>NCW!F1682</f>
        <v>0</v>
      </c>
      <c r="J1682" s="15">
        <f>NCW!G1682</f>
        <v>0</v>
      </c>
      <c r="K1682" s="15">
        <f>NCW!H1682</f>
        <v>0</v>
      </c>
      <c r="L1682" s="15" t="str">
        <f t="shared" ca="1" si="78"/>
        <v/>
      </c>
      <c r="M1682" s="4">
        <f>NCW!J1682</f>
        <v>0</v>
      </c>
      <c r="N1682" s="6">
        <f>NCW!K1682</f>
        <v>0</v>
      </c>
      <c r="O1682" s="11">
        <f>SUMIF(Invoiced!$C$2:$C$8000, F1682,Invoiced!$H$2:$H$8000)</f>
        <v>0</v>
      </c>
      <c r="P1682" s="18">
        <f t="shared" si="79"/>
        <v>0</v>
      </c>
      <c r="Q1682" s="7">
        <f>NCW!L1682</f>
        <v>0</v>
      </c>
      <c r="R1682" s="12">
        <f>SUMIF(Invoiced!$C$2:$C$8000, F1682,Invoiced!$I$2:$I$8000)</f>
        <v>0</v>
      </c>
      <c r="S1682" s="2">
        <f t="shared" si="80"/>
        <v>0</v>
      </c>
      <c r="T1682" s="28">
        <f>(1-NCW!M1682)</f>
        <v>1</v>
      </c>
    </row>
    <row r="1683" spans="1:20" x14ac:dyDescent="0.2">
      <c r="A1683">
        <v>1683</v>
      </c>
      <c r="B1683" s="9">
        <f>NCW!A1683</f>
        <v>0</v>
      </c>
      <c r="C1683" s="27">
        <f>NCW!B1683</f>
        <v>0</v>
      </c>
      <c r="D1683" s="19">
        <f>NCW!C1683</f>
        <v>0</v>
      </c>
      <c r="E1683" s="9">
        <f>NCW!N1683</f>
        <v>0</v>
      </c>
      <c r="F1683" s="9">
        <f>NCW!A1683</f>
        <v>0</v>
      </c>
      <c r="G1683" s="10">
        <f>NCW!D1683</f>
        <v>0</v>
      </c>
      <c r="H1683" s="15">
        <f>NCW!E1683</f>
        <v>0</v>
      </c>
      <c r="I1683" s="23">
        <f>NCW!F1683</f>
        <v>0</v>
      </c>
      <c r="J1683" s="15">
        <f>NCW!G1683</f>
        <v>0</v>
      </c>
      <c r="K1683" s="15">
        <f>NCW!H1683</f>
        <v>0</v>
      </c>
      <c r="L1683" s="15" t="str">
        <f t="shared" ca="1" si="78"/>
        <v/>
      </c>
      <c r="M1683" s="4">
        <f>NCW!J1683</f>
        <v>0</v>
      </c>
      <c r="N1683" s="6">
        <f>NCW!K1683</f>
        <v>0</v>
      </c>
      <c r="O1683" s="11">
        <f>SUMIF(Invoiced!$C$2:$C$8000, F1683,Invoiced!$H$2:$H$8000)</f>
        <v>0</v>
      </c>
      <c r="P1683" s="18">
        <f t="shared" si="79"/>
        <v>0</v>
      </c>
      <c r="Q1683" s="7">
        <f>NCW!L1683</f>
        <v>0</v>
      </c>
      <c r="R1683" s="12">
        <f>SUMIF(Invoiced!$C$2:$C$8000, F1683,Invoiced!$I$2:$I$8000)</f>
        <v>0</v>
      </c>
      <c r="S1683" s="2">
        <f t="shared" si="80"/>
        <v>0</v>
      </c>
      <c r="T1683" s="28">
        <f>(1-NCW!M1683)</f>
        <v>1</v>
      </c>
    </row>
    <row r="1684" spans="1:20" x14ac:dyDescent="0.2">
      <c r="A1684">
        <v>1684</v>
      </c>
      <c r="B1684" s="9">
        <f>NCW!A1684</f>
        <v>0</v>
      </c>
      <c r="C1684" s="27">
        <f>NCW!B1684</f>
        <v>0</v>
      </c>
      <c r="D1684" s="19">
        <f>NCW!C1684</f>
        <v>0</v>
      </c>
      <c r="E1684" s="9">
        <f>NCW!N1684</f>
        <v>0</v>
      </c>
      <c r="F1684" s="9">
        <f>NCW!A1684</f>
        <v>0</v>
      </c>
      <c r="G1684" s="10">
        <f>NCW!D1684</f>
        <v>0</v>
      </c>
      <c r="H1684" s="15">
        <f>NCW!E1684</f>
        <v>0</v>
      </c>
      <c r="I1684" s="23">
        <f>NCW!F1684</f>
        <v>0</v>
      </c>
      <c r="J1684" s="15">
        <f>NCW!G1684</f>
        <v>0</v>
      </c>
      <c r="K1684" s="15">
        <f>NCW!H1684</f>
        <v>0</v>
      </c>
      <c r="L1684" s="15" t="str">
        <f t="shared" ca="1" si="78"/>
        <v/>
      </c>
      <c r="M1684" s="4">
        <f>NCW!J1684</f>
        <v>0</v>
      </c>
      <c r="N1684" s="6">
        <f>NCW!K1684</f>
        <v>0</v>
      </c>
      <c r="O1684" s="11">
        <f>SUMIF(Invoiced!$C$2:$C$8000, F1684,Invoiced!$H$2:$H$8000)</f>
        <v>0</v>
      </c>
      <c r="P1684" s="18">
        <f t="shared" si="79"/>
        <v>0</v>
      </c>
      <c r="Q1684" s="7">
        <f>NCW!L1684</f>
        <v>0</v>
      </c>
      <c r="R1684" s="12">
        <f>SUMIF(Invoiced!$C$2:$C$8000, F1684,Invoiced!$I$2:$I$8000)</f>
        <v>0</v>
      </c>
      <c r="S1684" s="2">
        <f t="shared" si="80"/>
        <v>0</v>
      </c>
      <c r="T1684" s="28">
        <f>(1-NCW!M1684)</f>
        <v>1</v>
      </c>
    </row>
    <row r="1685" spans="1:20" x14ac:dyDescent="0.2">
      <c r="A1685">
        <v>1685</v>
      </c>
      <c r="B1685" s="9">
        <f>NCW!A1685</f>
        <v>0</v>
      </c>
      <c r="C1685" s="27">
        <f>NCW!B1685</f>
        <v>0</v>
      </c>
      <c r="D1685" s="19">
        <f>NCW!C1685</f>
        <v>0</v>
      </c>
      <c r="E1685" s="9">
        <f>NCW!N1685</f>
        <v>0</v>
      </c>
      <c r="F1685" s="9">
        <f>NCW!A1685</f>
        <v>0</v>
      </c>
      <c r="G1685" s="10">
        <f>NCW!D1685</f>
        <v>0</v>
      </c>
      <c r="H1685" s="15">
        <f>NCW!E1685</f>
        <v>0</v>
      </c>
      <c r="I1685" s="23">
        <f>NCW!F1685</f>
        <v>0</v>
      </c>
      <c r="J1685" s="15">
        <f>NCW!G1685</f>
        <v>0</v>
      </c>
      <c r="K1685" s="15">
        <f>NCW!H1685</f>
        <v>0</v>
      </c>
      <c r="L1685" s="15" t="str">
        <f t="shared" ca="1" si="78"/>
        <v/>
      </c>
      <c r="M1685" s="4">
        <f>NCW!J1685</f>
        <v>0</v>
      </c>
      <c r="N1685" s="6">
        <f>NCW!K1685</f>
        <v>0</v>
      </c>
      <c r="O1685" s="11">
        <f>SUMIF(Invoiced!$C$2:$C$8000, F1685,Invoiced!$H$2:$H$8000)</f>
        <v>0</v>
      </c>
      <c r="P1685" s="18">
        <f t="shared" si="79"/>
        <v>0</v>
      </c>
      <c r="Q1685" s="7">
        <f>NCW!L1685</f>
        <v>0</v>
      </c>
      <c r="R1685" s="12">
        <f>SUMIF(Invoiced!$C$2:$C$8000, F1685,Invoiced!$I$2:$I$8000)</f>
        <v>0</v>
      </c>
      <c r="S1685" s="2">
        <f t="shared" si="80"/>
        <v>0</v>
      </c>
      <c r="T1685" s="28">
        <f>(1-NCW!M1685)</f>
        <v>1</v>
      </c>
    </row>
    <row r="1686" spans="1:20" x14ac:dyDescent="0.2">
      <c r="A1686">
        <v>1686</v>
      </c>
      <c r="B1686" s="9">
        <f>NCW!A1686</f>
        <v>0</v>
      </c>
      <c r="C1686" s="27">
        <f>NCW!B1686</f>
        <v>0</v>
      </c>
      <c r="D1686" s="19">
        <f>NCW!C1686</f>
        <v>0</v>
      </c>
      <c r="E1686" s="9">
        <f>NCW!N1686</f>
        <v>0</v>
      </c>
      <c r="F1686" s="9">
        <f>NCW!A1686</f>
        <v>0</v>
      </c>
      <c r="G1686" s="10">
        <f>NCW!D1686</f>
        <v>0</v>
      </c>
      <c r="H1686" s="15">
        <f>NCW!E1686</f>
        <v>0</v>
      </c>
      <c r="I1686" s="23">
        <f>NCW!F1686</f>
        <v>0</v>
      </c>
      <c r="J1686" s="15">
        <f>NCW!G1686</f>
        <v>0</v>
      </c>
      <c r="K1686" s="15">
        <f>NCW!H1686</f>
        <v>0</v>
      </c>
      <c r="L1686" s="15" t="str">
        <f t="shared" ca="1" si="78"/>
        <v/>
      </c>
      <c r="M1686" s="4">
        <f>NCW!J1686</f>
        <v>0</v>
      </c>
      <c r="N1686" s="6">
        <f>NCW!K1686</f>
        <v>0</v>
      </c>
      <c r="O1686" s="11">
        <f>SUMIF(Invoiced!$C$2:$C$8000, F1686,Invoiced!$H$2:$H$8000)</f>
        <v>0</v>
      </c>
      <c r="P1686" s="18">
        <f t="shared" si="79"/>
        <v>0</v>
      </c>
      <c r="Q1686" s="7">
        <f>NCW!L1686</f>
        <v>0</v>
      </c>
      <c r="R1686" s="12">
        <f>SUMIF(Invoiced!$C$2:$C$8000, F1686,Invoiced!$I$2:$I$8000)</f>
        <v>0</v>
      </c>
      <c r="S1686" s="2">
        <f t="shared" si="80"/>
        <v>0</v>
      </c>
      <c r="T1686" s="28">
        <f>(1-NCW!M1686)</f>
        <v>1</v>
      </c>
    </row>
    <row r="1687" spans="1:20" x14ac:dyDescent="0.2">
      <c r="A1687">
        <v>1687</v>
      </c>
      <c r="B1687" s="9">
        <f>NCW!A1687</f>
        <v>0</v>
      </c>
      <c r="C1687" s="27">
        <f>NCW!B1687</f>
        <v>0</v>
      </c>
      <c r="D1687" s="19">
        <f>NCW!C1687</f>
        <v>0</v>
      </c>
      <c r="E1687" s="9">
        <f>NCW!N1687</f>
        <v>0</v>
      </c>
      <c r="F1687" s="9">
        <f>NCW!A1687</f>
        <v>0</v>
      </c>
      <c r="G1687" s="10">
        <f>NCW!D1687</f>
        <v>0</v>
      </c>
      <c r="H1687" s="15">
        <f>NCW!E1687</f>
        <v>0</v>
      </c>
      <c r="I1687" s="23">
        <f>NCW!F1687</f>
        <v>0</v>
      </c>
      <c r="J1687" s="15">
        <f>NCW!G1687</f>
        <v>0</v>
      </c>
      <c r="K1687" s="15">
        <f>NCW!H1687</f>
        <v>0</v>
      </c>
      <c r="L1687" s="15" t="str">
        <f t="shared" ca="1" si="78"/>
        <v/>
      </c>
      <c r="M1687" s="4">
        <f>NCW!J1687</f>
        <v>0</v>
      </c>
      <c r="N1687" s="6">
        <f>NCW!K1687</f>
        <v>0</v>
      </c>
      <c r="O1687" s="11">
        <f>SUMIF(Invoiced!$C$2:$C$8000, F1687,Invoiced!$H$2:$H$8000)</f>
        <v>0</v>
      </c>
      <c r="P1687" s="18">
        <f t="shared" si="79"/>
        <v>0</v>
      </c>
      <c r="Q1687" s="7">
        <f>NCW!L1687</f>
        <v>0</v>
      </c>
      <c r="R1687" s="12">
        <f>SUMIF(Invoiced!$C$2:$C$8000, F1687,Invoiced!$I$2:$I$8000)</f>
        <v>0</v>
      </c>
      <c r="S1687" s="2">
        <f t="shared" si="80"/>
        <v>0</v>
      </c>
      <c r="T1687" s="28">
        <f>(1-NCW!M1687)</f>
        <v>1</v>
      </c>
    </row>
    <row r="1688" spans="1:20" x14ac:dyDescent="0.2">
      <c r="A1688">
        <v>1688</v>
      </c>
      <c r="B1688" s="9">
        <f>NCW!A1688</f>
        <v>0</v>
      </c>
      <c r="C1688" s="27">
        <f>NCW!B1688</f>
        <v>0</v>
      </c>
      <c r="D1688" s="19">
        <f>NCW!C1688</f>
        <v>0</v>
      </c>
      <c r="E1688" s="9">
        <f>NCW!N1688</f>
        <v>0</v>
      </c>
      <c r="F1688" s="9">
        <f>NCW!A1688</f>
        <v>0</v>
      </c>
      <c r="G1688" s="10">
        <f>NCW!D1688</f>
        <v>0</v>
      </c>
      <c r="H1688" s="15">
        <f>NCW!E1688</f>
        <v>0</v>
      </c>
      <c r="I1688" s="23">
        <f>NCW!F1688</f>
        <v>0</v>
      </c>
      <c r="J1688" s="15">
        <f>NCW!G1688</f>
        <v>0</v>
      </c>
      <c r="K1688" s="15">
        <f>NCW!H1688</f>
        <v>0</v>
      </c>
      <c r="L1688" s="15" t="str">
        <f t="shared" ca="1" si="78"/>
        <v/>
      </c>
      <c r="M1688" s="4">
        <f>NCW!J1688</f>
        <v>0</v>
      </c>
      <c r="N1688" s="6">
        <f>NCW!K1688</f>
        <v>0</v>
      </c>
      <c r="O1688" s="11">
        <f>SUMIF(Invoiced!$C$2:$C$8000, F1688,Invoiced!$H$2:$H$8000)</f>
        <v>0</v>
      </c>
      <c r="P1688" s="18">
        <f t="shared" si="79"/>
        <v>0</v>
      </c>
      <c r="Q1688" s="7">
        <f>NCW!L1688</f>
        <v>0</v>
      </c>
      <c r="R1688" s="12">
        <f>SUMIF(Invoiced!$C$2:$C$8000, F1688,Invoiced!$I$2:$I$8000)</f>
        <v>0</v>
      </c>
      <c r="S1688" s="2">
        <f t="shared" si="80"/>
        <v>0</v>
      </c>
      <c r="T1688" s="28">
        <f>(1-NCW!M1688)</f>
        <v>1</v>
      </c>
    </row>
    <row r="1689" spans="1:20" x14ac:dyDescent="0.2">
      <c r="A1689">
        <v>1689</v>
      </c>
      <c r="B1689" s="9">
        <f>NCW!A1689</f>
        <v>0</v>
      </c>
      <c r="C1689" s="27">
        <f>NCW!B1689</f>
        <v>0</v>
      </c>
      <c r="D1689" s="19">
        <f>NCW!C1689</f>
        <v>0</v>
      </c>
      <c r="E1689" s="9">
        <f>NCW!N1689</f>
        <v>0</v>
      </c>
      <c r="F1689" s="9">
        <f>NCW!A1689</f>
        <v>0</v>
      </c>
      <c r="G1689" s="10">
        <f>NCW!D1689</f>
        <v>0</v>
      </c>
      <c r="H1689" s="15">
        <f>NCW!E1689</f>
        <v>0</v>
      </c>
      <c r="I1689" s="23">
        <f>NCW!F1689</f>
        <v>0</v>
      </c>
      <c r="J1689" s="15">
        <f>NCW!G1689</f>
        <v>0</v>
      </c>
      <c r="K1689" s="15">
        <f>NCW!H1689</f>
        <v>0</v>
      </c>
      <c r="L1689" s="15" t="str">
        <f t="shared" ca="1" si="78"/>
        <v/>
      </c>
      <c r="M1689" s="4">
        <f>NCW!J1689</f>
        <v>0</v>
      </c>
      <c r="N1689" s="6">
        <f>NCW!K1689</f>
        <v>0</v>
      </c>
      <c r="O1689" s="11">
        <f>SUMIF(Invoiced!$C$2:$C$8000, F1689,Invoiced!$H$2:$H$8000)</f>
        <v>0</v>
      </c>
      <c r="P1689" s="18">
        <f t="shared" si="79"/>
        <v>0</v>
      </c>
      <c r="Q1689" s="7">
        <f>NCW!L1689</f>
        <v>0</v>
      </c>
      <c r="R1689" s="12">
        <f>SUMIF(Invoiced!$C$2:$C$8000, F1689,Invoiced!$I$2:$I$8000)</f>
        <v>0</v>
      </c>
      <c r="S1689" s="2">
        <f t="shared" si="80"/>
        <v>0</v>
      </c>
      <c r="T1689" s="28">
        <f>(1-NCW!M1689)</f>
        <v>1</v>
      </c>
    </row>
    <row r="1690" spans="1:20" x14ac:dyDescent="0.2">
      <c r="A1690">
        <v>1690</v>
      </c>
      <c r="B1690" s="9">
        <f>NCW!A1690</f>
        <v>0</v>
      </c>
      <c r="C1690" s="27">
        <f>NCW!B1690</f>
        <v>0</v>
      </c>
      <c r="D1690" s="19">
        <f>NCW!C1690</f>
        <v>0</v>
      </c>
      <c r="E1690" s="9">
        <f>NCW!N1690</f>
        <v>0</v>
      </c>
      <c r="F1690" s="9">
        <f>NCW!A1690</f>
        <v>0</v>
      </c>
      <c r="G1690" s="10">
        <f>NCW!D1690</f>
        <v>0</v>
      </c>
      <c r="H1690" s="15">
        <f>NCW!E1690</f>
        <v>0</v>
      </c>
      <c r="I1690" s="23">
        <f>NCW!F1690</f>
        <v>0</v>
      </c>
      <c r="J1690" s="15">
        <f>NCW!G1690</f>
        <v>0</v>
      </c>
      <c r="K1690" s="15">
        <f>NCW!H1690</f>
        <v>0</v>
      </c>
      <c r="L1690" s="15" t="str">
        <f t="shared" ca="1" si="78"/>
        <v/>
      </c>
      <c r="M1690" s="4">
        <f>NCW!J1690</f>
        <v>0</v>
      </c>
      <c r="N1690" s="6">
        <f>NCW!K1690</f>
        <v>0</v>
      </c>
      <c r="O1690" s="11">
        <f>SUMIF(Invoiced!$C$2:$C$8000, F1690,Invoiced!$H$2:$H$8000)</f>
        <v>0</v>
      </c>
      <c r="P1690" s="18">
        <f t="shared" si="79"/>
        <v>0</v>
      </c>
      <c r="Q1690" s="7">
        <f>NCW!L1690</f>
        <v>0</v>
      </c>
      <c r="R1690" s="12">
        <f>SUMIF(Invoiced!$C$2:$C$8000, F1690,Invoiced!$I$2:$I$8000)</f>
        <v>0</v>
      </c>
      <c r="S1690" s="2">
        <f t="shared" si="80"/>
        <v>0</v>
      </c>
      <c r="T1690" s="28">
        <f>(1-NCW!M1690)</f>
        <v>1</v>
      </c>
    </row>
    <row r="1691" spans="1:20" x14ac:dyDescent="0.2">
      <c r="A1691">
        <v>1691</v>
      </c>
      <c r="B1691" s="9">
        <f>NCW!A1691</f>
        <v>0</v>
      </c>
      <c r="C1691" s="27">
        <f>NCW!B1691</f>
        <v>0</v>
      </c>
      <c r="D1691" s="19">
        <f>NCW!C1691</f>
        <v>0</v>
      </c>
      <c r="E1691" s="9">
        <f>NCW!N1691</f>
        <v>0</v>
      </c>
      <c r="F1691" s="9">
        <f>NCW!A1691</f>
        <v>0</v>
      </c>
      <c r="G1691" s="10">
        <f>NCW!D1691</f>
        <v>0</v>
      </c>
      <c r="H1691" s="15">
        <f>NCW!E1691</f>
        <v>0</v>
      </c>
      <c r="I1691" s="23">
        <f>NCW!F1691</f>
        <v>0</v>
      </c>
      <c r="J1691" s="15">
        <f>NCW!G1691</f>
        <v>0</v>
      </c>
      <c r="K1691" s="15">
        <f>NCW!H1691</f>
        <v>0</v>
      </c>
      <c r="L1691" s="15" t="str">
        <f t="shared" ca="1" si="78"/>
        <v/>
      </c>
      <c r="M1691" s="4">
        <f>NCW!J1691</f>
        <v>0</v>
      </c>
      <c r="N1691" s="6">
        <f>NCW!K1691</f>
        <v>0</v>
      </c>
      <c r="O1691" s="11">
        <f>SUMIF(Invoiced!$C$2:$C$8000, F1691,Invoiced!$H$2:$H$8000)</f>
        <v>0</v>
      </c>
      <c r="P1691" s="18">
        <f t="shared" si="79"/>
        <v>0</v>
      </c>
      <c r="Q1691" s="7">
        <f>NCW!L1691</f>
        <v>0</v>
      </c>
      <c r="R1691" s="12">
        <f>SUMIF(Invoiced!$C$2:$C$8000, F1691,Invoiced!$I$2:$I$8000)</f>
        <v>0</v>
      </c>
      <c r="S1691" s="2">
        <f t="shared" si="80"/>
        <v>0</v>
      </c>
      <c r="T1691" s="28">
        <f>(1-NCW!M1691)</f>
        <v>1</v>
      </c>
    </row>
    <row r="1692" spans="1:20" x14ac:dyDescent="0.2">
      <c r="A1692">
        <v>1692</v>
      </c>
      <c r="B1692" s="9">
        <f>NCW!A1692</f>
        <v>0</v>
      </c>
      <c r="C1692" s="27">
        <f>NCW!B1692</f>
        <v>0</v>
      </c>
      <c r="D1692" s="19">
        <f>NCW!C1692</f>
        <v>0</v>
      </c>
      <c r="E1692" s="9">
        <f>NCW!N1692</f>
        <v>0</v>
      </c>
      <c r="F1692" s="9">
        <f>NCW!A1692</f>
        <v>0</v>
      </c>
      <c r="G1692" s="10">
        <f>NCW!D1692</f>
        <v>0</v>
      </c>
      <c r="H1692" s="15">
        <f>NCW!E1692</f>
        <v>0</v>
      </c>
      <c r="I1692" s="23">
        <f>NCW!F1692</f>
        <v>0</v>
      </c>
      <c r="J1692" s="15">
        <f>NCW!G1692</f>
        <v>0</v>
      </c>
      <c r="K1692" s="15">
        <f>NCW!H1692</f>
        <v>0</v>
      </c>
      <c r="L1692" s="15" t="str">
        <f t="shared" ca="1" si="78"/>
        <v/>
      </c>
      <c r="M1692" s="4">
        <f>NCW!J1692</f>
        <v>0</v>
      </c>
      <c r="N1692" s="6">
        <f>NCW!K1692</f>
        <v>0</v>
      </c>
      <c r="O1692" s="11">
        <f>SUMIF(Invoiced!$C$2:$C$8000, F1692,Invoiced!$H$2:$H$8000)</f>
        <v>0</v>
      </c>
      <c r="P1692" s="18">
        <f t="shared" si="79"/>
        <v>0</v>
      </c>
      <c r="Q1692" s="7">
        <f>NCW!L1692</f>
        <v>0</v>
      </c>
      <c r="R1692" s="12">
        <f>SUMIF(Invoiced!$C$2:$C$8000, F1692,Invoiced!$I$2:$I$8000)</f>
        <v>0</v>
      </c>
      <c r="S1692" s="2">
        <f t="shared" si="80"/>
        <v>0</v>
      </c>
      <c r="T1692" s="28">
        <f>(1-NCW!M1692)</f>
        <v>1</v>
      </c>
    </row>
    <row r="1693" spans="1:20" x14ac:dyDescent="0.2">
      <c r="A1693">
        <v>1693</v>
      </c>
      <c r="B1693" s="9">
        <f>NCW!A1693</f>
        <v>0</v>
      </c>
      <c r="C1693" s="27">
        <f>NCW!B1693</f>
        <v>0</v>
      </c>
      <c r="D1693" s="19">
        <f>NCW!C1693</f>
        <v>0</v>
      </c>
      <c r="E1693" s="9">
        <f>NCW!N1693</f>
        <v>0</v>
      </c>
      <c r="F1693" s="9">
        <f>NCW!A1693</f>
        <v>0</v>
      </c>
      <c r="G1693" s="10">
        <f>NCW!D1693</f>
        <v>0</v>
      </c>
      <c r="H1693" s="15">
        <f>NCW!E1693</f>
        <v>0</v>
      </c>
      <c r="I1693" s="23">
        <f>NCW!F1693</f>
        <v>0</v>
      </c>
      <c r="J1693" s="15">
        <f>NCW!G1693</f>
        <v>0</v>
      </c>
      <c r="K1693" s="15">
        <f>NCW!H1693</f>
        <v>0</v>
      </c>
      <c r="L1693" s="15" t="str">
        <f t="shared" ca="1" si="78"/>
        <v/>
      </c>
      <c r="M1693" s="4">
        <f>NCW!J1693</f>
        <v>0</v>
      </c>
      <c r="N1693" s="6">
        <f>NCW!K1693</f>
        <v>0</v>
      </c>
      <c r="O1693" s="11">
        <f>SUMIF(Invoiced!$C$2:$C$8000, F1693,Invoiced!$H$2:$H$8000)</f>
        <v>0</v>
      </c>
      <c r="P1693" s="18">
        <f t="shared" si="79"/>
        <v>0</v>
      </c>
      <c r="Q1693" s="7">
        <f>NCW!L1693</f>
        <v>0</v>
      </c>
      <c r="R1693" s="12">
        <f>SUMIF(Invoiced!$C$2:$C$8000, F1693,Invoiced!$I$2:$I$8000)</f>
        <v>0</v>
      </c>
      <c r="S1693" s="2">
        <f t="shared" si="80"/>
        <v>0</v>
      </c>
      <c r="T1693" s="28">
        <f>(1-NCW!M1693)</f>
        <v>1</v>
      </c>
    </row>
    <row r="1694" spans="1:20" x14ac:dyDescent="0.2">
      <c r="A1694">
        <v>1694</v>
      </c>
      <c r="B1694" s="9">
        <f>NCW!A1694</f>
        <v>0</v>
      </c>
      <c r="C1694" s="27">
        <f>NCW!B1694</f>
        <v>0</v>
      </c>
      <c r="D1694" s="19">
        <f>NCW!C1694</f>
        <v>0</v>
      </c>
      <c r="E1694" s="9">
        <f>NCW!N1694</f>
        <v>0</v>
      </c>
      <c r="F1694" s="9">
        <f>NCW!A1694</f>
        <v>0</v>
      </c>
      <c r="G1694" s="10">
        <f>NCW!D1694</f>
        <v>0</v>
      </c>
      <c r="H1694" s="15">
        <f>NCW!E1694</f>
        <v>0</v>
      </c>
      <c r="I1694" s="23">
        <f>NCW!F1694</f>
        <v>0</v>
      </c>
      <c r="J1694" s="15">
        <f>NCW!G1694</f>
        <v>0</v>
      </c>
      <c r="K1694" s="15">
        <f>NCW!H1694</f>
        <v>0</v>
      </c>
      <c r="L1694" s="15" t="str">
        <f t="shared" ca="1" si="78"/>
        <v/>
      </c>
      <c r="M1694" s="4">
        <f>NCW!J1694</f>
        <v>0</v>
      </c>
      <c r="N1694" s="6">
        <f>NCW!K1694</f>
        <v>0</v>
      </c>
      <c r="O1694" s="11">
        <f>SUMIF(Invoiced!$C$2:$C$8000, F1694,Invoiced!$H$2:$H$8000)</f>
        <v>0</v>
      </c>
      <c r="P1694" s="18">
        <f t="shared" si="79"/>
        <v>0</v>
      </c>
      <c r="Q1694" s="7">
        <f>NCW!L1694</f>
        <v>0</v>
      </c>
      <c r="R1694" s="12">
        <f>SUMIF(Invoiced!$C$2:$C$8000, F1694,Invoiced!$I$2:$I$8000)</f>
        <v>0</v>
      </c>
      <c r="S1694" s="2">
        <f t="shared" si="80"/>
        <v>0</v>
      </c>
      <c r="T1694" s="28">
        <f>(1-NCW!M1694)</f>
        <v>1</v>
      </c>
    </row>
    <row r="1695" spans="1:20" x14ac:dyDescent="0.2">
      <c r="A1695">
        <v>1695</v>
      </c>
      <c r="B1695" s="9">
        <f>NCW!A1695</f>
        <v>0</v>
      </c>
      <c r="C1695" s="27">
        <f>NCW!B1695</f>
        <v>0</v>
      </c>
      <c r="D1695" s="19">
        <f>NCW!C1695</f>
        <v>0</v>
      </c>
      <c r="E1695" s="9">
        <f>NCW!N1695</f>
        <v>0</v>
      </c>
      <c r="F1695" s="9">
        <f>NCW!A1695</f>
        <v>0</v>
      </c>
      <c r="G1695" s="10">
        <f>NCW!D1695</f>
        <v>0</v>
      </c>
      <c r="H1695" s="15">
        <f>NCW!E1695</f>
        <v>0</v>
      </c>
      <c r="I1695" s="23">
        <f>NCW!F1695</f>
        <v>0</v>
      </c>
      <c r="J1695" s="15">
        <f>NCW!G1695</f>
        <v>0</v>
      </c>
      <c r="K1695" s="15">
        <f>NCW!H1695</f>
        <v>0</v>
      </c>
      <c r="L1695" s="15" t="str">
        <f t="shared" ca="1" si="78"/>
        <v/>
      </c>
      <c r="M1695" s="4">
        <f>NCW!J1695</f>
        <v>0</v>
      </c>
      <c r="N1695" s="6">
        <f>NCW!K1695</f>
        <v>0</v>
      </c>
      <c r="O1695" s="11">
        <f>SUMIF(Invoiced!$C$2:$C$8000, F1695,Invoiced!$H$2:$H$8000)</f>
        <v>0</v>
      </c>
      <c r="P1695" s="18">
        <f t="shared" si="79"/>
        <v>0</v>
      </c>
      <c r="Q1695" s="7">
        <f>NCW!L1695</f>
        <v>0</v>
      </c>
      <c r="R1695" s="12">
        <f>SUMIF(Invoiced!$C$2:$C$8000, F1695,Invoiced!$I$2:$I$8000)</f>
        <v>0</v>
      </c>
      <c r="S1695" s="2">
        <f t="shared" si="80"/>
        <v>0</v>
      </c>
      <c r="T1695" s="28">
        <f>(1-NCW!M1695)</f>
        <v>1</v>
      </c>
    </row>
    <row r="1696" spans="1:20" x14ac:dyDescent="0.2">
      <c r="A1696">
        <v>1696</v>
      </c>
      <c r="B1696" s="9">
        <f>NCW!A1696</f>
        <v>0</v>
      </c>
      <c r="C1696" s="27">
        <f>NCW!B1696</f>
        <v>0</v>
      </c>
      <c r="D1696" s="19">
        <f>NCW!C1696</f>
        <v>0</v>
      </c>
      <c r="E1696" s="9">
        <f>NCW!N1696</f>
        <v>0</v>
      </c>
      <c r="F1696" s="9">
        <f>NCW!A1696</f>
        <v>0</v>
      </c>
      <c r="G1696" s="10">
        <f>NCW!D1696</f>
        <v>0</v>
      </c>
      <c r="H1696" s="15">
        <f>NCW!E1696</f>
        <v>0</v>
      </c>
      <c r="I1696" s="23">
        <f>NCW!F1696</f>
        <v>0</v>
      </c>
      <c r="J1696" s="15">
        <f>NCW!G1696</f>
        <v>0</v>
      </c>
      <c r="K1696" s="15">
        <f>NCW!H1696</f>
        <v>0</v>
      </c>
      <c r="L1696" s="15" t="str">
        <f t="shared" ca="1" si="78"/>
        <v/>
      </c>
      <c r="M1696" s="4">
        <f>NCW!J1696</f>
        <v>0</v>
      </c>
      <c r="N1696" s="6">
        <f>NCW!K1696</f>
        <v>0</v>
      </c>
      <c r="O1696" s="11">
        <f>SUMIF(Invoiced!$C$2:$C$8000, F1696,Invoiced!$H$2:$H$8000)</f>
        <v>0</v>
      </c>
      <c r="P1696" s="18">
        <f t="shared" si="79"/>
        <v>0</v>
      </c>
      <c r="Q1696" s="7">
        <f>NCW!L1696</f>
        <v>0</v>
      </c>
      <c r="R1696" s="12">
        <f>SUMIF(Invoiced!$C$2:$C$8000, F1696,Invoiced!$I$2:$I$8000)</f>
        <v>0</v>
      </c>
      <c r="S1696" s="2">
        <f t="shared" si="80"/>
        <v>0</v>
      </c>
      <c r="T1696" s="28">
        <f>(1-NCW!M1696)</f>
        <v>1</v>
      </c>
    </row>
    <row r="1697" spans="1:20" x14ac:dyDescent="0.2">
      <c r="A1697">
        <v>1697</v>
      </c>
      <c r="B1697" s="9">
        <f>NCW!A1697</f>
        <v>0</v>
      </c>
      <c r="C1697" s="27">
        <f>NCW!B1697</f>
        <v>0</v>
      </c>
      <c r="D1697" s="19">
        <f>NCW!C1697</f>
        <v>0</v>
      </c>
      <c r="E1697" s="9">
        <f>NCW!N1697</f>
        <v>0</v>
      </c>
      <c r="F1697" s="9">
        <f>NCW!A1697</f>
        <v>0</v>
      </c>
      <c r="G1697" s="10">
        <f>NCW!D1697</f>
        <v>0</v>
      </c>
      <c r="H1697" s="15">
        <f>NCW!E1697</f>
        <v>0</v>
      </c>
      <c r="I1697" s="23">
        <f>NCW!F1697</f>
        <v>0</v>
      </c>
      <c r="J1697" s="15">
        <f>NCW!G1697</f>
        <v>0</v>
      </c>
      <c r="K1697" s="15">
        <f>NCW!H1697</f>
        <v>0</v>
      </c>
      <c r="L1697" s="15" t="str">
        <f t="shared" ca="1" si="78"/>
        <v/>
      </c>
      <c r="M1697" s="4">
        <f>NCW!J1697</f>
        <v>0</v>
      </c>
      <c r="N1697" s="6">
        <f>NCW!K1697</f>
        <v>0</v>
      </c>
      <c r="O1697" s="11">
        <f>SUMIF(Invoiced!$C$2:$C$8000, F1697,Invoiced!$H$2:$H$8000)</f>
        <v>0</v>
      </c>
      <c r="P1697" s="18">
        <f t="shared" si="79"/>
        <v>0</v>
      </c>
      <c r="Q1697" s="7">
        <f>NCW!L1697</f>
        <v>0</v>
      </c>
      <c r="R1697" s="12">
        <f>SUMIF(Invoiced!$C$2:$C$8000, F1697,Invoiced!$I$2:$I$8000)</f>
        <v>0</v>
      </c>
      <c r="S1697" s="2">
        <f t="shared" si="80"/>
        <v>0</v>
      </c>
      <c r="T1697" s="28">
        <f>(1-NCW!M1697)</f>
        <v>1</v>
      </c>
    </row>
    <row r="1698" spans="1:20" x14ac:dyDescent="0.2">
      <c r="A1698">
        <v>1698</v>
      </c>
      <c r="B1698" s="9">
        <f>NCW!A1698</f>
        <v>0</v>
      </c>
      <c r="C1698" s="27">
        <f>NCW!B1698</f>
        <v>0</v>
      </c>
      <c r="D1698" s="19">
        <f>NCW!C1698</f>
        <v>0</v>
      </c>
      <c r="E1698" s="9">
        <f>NCW!N1698</f>
        <v>0</v>
      </c>
      <c r="F1698" s="9">
        <f>NCW!A1698</f>
        <v>0</v>
      </c>
      <c r="G1698" s="10">
        <f>NCW!D1698</f>
        <v>0</v>
      </c>
      <c r="H1698" s="15">
        <f>NCW!E1698</f>
        <v>0</v>
      </c>
      <c r="I1698" s="23">
        <f>NCW!F1698</f>
        <v>0</v>
      </c>
      <c r="J1698" s="15">
        <f>NCW!G1698</f>
        <v>0</v>
      </c>
      <c r="K1698" s="15">
        <f>NCW!H1698</f>
        <v>0</v>
      </c>
      <c r="L1698" s="15" t="str">
        <f t="shared" ca="1" si="78"/>
        <v/>
      </c>
      <c r="M1698" s="4">
        <f>NCW!J1698</f>
        <v>0</v>
      </c>
      <c r="N1698" s="6">
        <f>NCW!K1698</f>
        <v>0</v>
      </c>
      <c r="O1698" s="11">
        <f>SUMIF(Invoiced!$C$2:$C$8000, F1698,Invoiced!$H$2:$H$8000)</f>
        <v>0</v>
      </c>
      <c r="P1698" s="18">
        <f t="shared" si="79"/>
        <v>0</v>
      </c>
      <c r="Q1698" s="7">
        <f>NCW!L1698</f>
        <v>0</v>
      </c>
      <c r="R1698" s="12">
        <f>SUMIF(Invoiced!$C$2:$C$8000, F1698,Invoiced!$I$2:$I$8000)</f>
        <v>0</v>
      </c>
      <c r="S1698" s="2">
        <f t="shared" si="80"/>
        <v>0</v>
      </c>
      <c r="T1698" s="28">
        <f>(1-NCW!M1698)</f>
        <v>1</v>
      </c>
    </row>
    <row r="1699" spans="1:20" x14ac:dyDescent="0.2">
      <c r="A1699">
        <v>1699</v>
      </c>
      <c r="B1699" s="9">
        <f>NCW!A1699</f>
        <v>0</v>
      </c>
      <c r="C1699" s="27">
        <f>NCW!B1699</f>
        <v>0</v>
      </c>
      <c r="D1699" s="19">
        <f>NCW!C1699</f>
        <v>0</v>
      </c>
      <c r="E1699" s="9">
        <f>NCW!N1699</f>
        <v>0</v>
      </c>
      <c r="F1699" s="9">
        <f>NCW!A1699</f>
        <v>0</v>
      </c>
      <c r="G1699" s="10">
        <f>NCW!D1699</f>
        <v>0</v>
      </c>
      <c r="H1699" s="15">
        <f>NCW!E1699</f>
        <v>0</v>
      </c>
      <c r="I1699" s="23">
        <f>NCW!F1699</f>
        <v>0</v>
      </c>
      <c r="J1699" s="15">
        <f>NCW!G1699</f>
        <v>0</v>
      </c>
      <c r="K1699" s="15">
        <f>NCW!H1699</f>
        <v>0</v>
      </c>
      <c r="L1699" s="15" t="str">
        <f t="shared" ca="1" si="78"/>
        <v/>
      </c>
      <c r="M1699" s="4">
        <f>NCW!J1699</f>
        <v>0</v>
      </c>
      <c r="N1699" s="6">
        <f>NCW!K1699</f>
        <v>0</v>
      </c>
      <c r="O1699" s="11">
        <f>SUMIF(Invoiced!$C$2:$C$8000, F1699,Invoiced!$H$2:$H$8000)</f>
        <v>0</v>
      </c>
      <c r="P1699" s="18">
        <f t="shared" si="79"/>
        <v>0</v>
      </c>
      <c r="Q1699" s="7">
        <f>NCW!L1699</f>
        <v>0</v>
      </c>
      <c r="R1699" s="12">
        <f>SUMIF(Invoiced!$C$2:$C$8000, F1699,Invoiced!$I$2:$I$8000)</f>
        <v>0</v>
      </c>
      <c r="S1699" s="2">
        <f t="shared" si="80"/>
        <v>0</v>
      </c>
      <c r="T1699" s="28">
        <f>(1-NCW!M1699)</f>
        <v>1</v>
      </c>
    </row>
    <row r="1700" spans="1:20" x14ac:dyDescent="0.2">
      <c r="A1700">
        <v>1700</v>
      </c>
      <c r="B1700" s="9">
        <f>NCW!A1700</f>
        <v>0</v>
      </c>
      <c r="C1700" s="27">
        <f>NCW!B1700</f>
        <v>0</v>
      </c>
      <c r="D1700" s="19">
        <f>NCW!C1700</f>
        <v>0</v>
      </c>
      <c r="E1700" s="9">
        <f>NCW!N1700</f>
        <v>0</v>
      </c>
      <c r="F1700" s="9">
        <f>NCW!A1700</f>
        <v>0</v>
      </c>
      <c r="G1700" s="10">
        <f>NCW!D1700</f>
        <v>0</v>
      </c>
      <c r="H1700" s="15">
        <f>NCW!E1700</f>
        <v>0</v>
      </c>
      <c r="I1700" s="23">
        <f>NCW!F1700</f>
        <v>0</v>
      </c>
      <c r="J1700" s="15">
        <f>NCW!G1700</f>
        <v>0</v>
      </c>
      <c r="K1700" s="15">
        <f>NCW!H1700</f>
        <v>0</v>
      </c>
      <c r="L1700" s="15" t="str">
        <f t="shared" ca="1" si="78"/>
        <v/>
      </c>
      <c r="M1700" s="4">
        <f>NCW!J1700</f>
        <v>0</v>
      </c>
      <c r="N1700" s="6">
        <f>NCW!K1700</f>
        <v>0</v>
      </c>
      <c r="O1700" s="11">
        <f>SUMIF(Invoiced!$C$2:$C$8000, F1700,Invoiced!$H$2:$H$8000)</f>
        <v>0</v>
      </c>
      <c r="P1700" s="18">
        <f t="shared" si="79"/>
        <v>0</v>
      </c>
      <c r="Q1700" s="7">
        <f>NCW!L1700</f>
        <v>0</v>
      </c>
      <c r="R1700" s="12">
        <f>SUMIF(Invoiced!$C$2:$C$8000, F1700,Invoiced!$I$2:$I$8000)</f>
        <v>0</v>
      </c>
      <c r="S1700" s="2">
        <f t="shared" si="80"/>
        <v>0</v>
      </c>
      <c r="T1700" s="28">
        <f>(1-NCW!M1700)</f>
        <v>1</v>
      </c>
    </row>
    <row r="1701" spans="1:20" x14ac:dyDescent="0.2">
      <c r="A1701">
        <v>1701</v>
      </c>
      <c r="B1701" s="9">
        <f>NCW!A1701</f>
        <v>0</v>
      </c>
      <c r="C1701" s="27">
        <f>NCW!B1701</f>
        <v>0</v>
      </c>
      <c r="D1701" s="19">
        <f>NCW!C1701</f>
        <v>0</v>
      </c>
      <c r="E1701" s="9">
        <f>NCW!N1701</f>
        <v>0</v>
      </c>
      <c r="F1701" s="9">
        <f>NCW!A1701</f>
        <v>0</v>
      </c>
      <c r="G1701" s="10">
        <f>NCW!D1701</f>
        <v>0</v>
      </c>
      <c r="H1701" s="15">
        <f>NCW!E1701</f>
        <v>0</v>
      </c>
      <c r="I1701" s="23">
        <f>NCW!F1701</f>
        <v>0</v>
      </c>
      <c r="J1701" s="15">
        <f>NCW!G1701</f>
        <v>0</v>
      </c>
      <c r="K1701" s="15">
        <f>NCW!H1701</f>
        <v>0</v>
      </c>
      <c r="L1701" s="15" t="str">
        <f t="shared" ca="1" si="78"/>
        <v/>
      </c>
      <c r="M1701" s="4">
        <f>NCW!J1701</f>
        <v>0</v>
      </c>
      <c r="N1701" s="6">
        <f>NCW!K1701</f>
        <v>0</v>
      </c>
      <c r="O1701" s="11">
        <f>SUMIF(Invoiced!$C$2:$C$8000, F1701,Invoiced!$H$2:$H$8000)</f>
        <v>0</v>
      </c>
      <c r="P1701" s="18">
        <f t="shared" si="79"/>
        <v>0</v>
      </c>
      <c r="Q1701" s="7">
        <f>NCW!L1701</f>
        <v>0</v>
      </c>
      <c r="R1701" s="12">
        <f>SUMIF(Invoiced!$C$2:$C$8000, F1701,Invoiced!$I$2:$I$8000)</f>
        <v>0</v>
      </c>
      <c r="S1701" s="2">
        <f t="shared" si="80"/>
        <v>0</v>
      </c>
      <c r="T1701" s="28">
        <f>(1-NCW!M1701)</f>
        <v>1</v>
      </c>
    </row>
    <row r="1702" spans="1:20" x14ac:dyDescent="0.2">
      <c r="A1702">
        <v>1702</v>
      </c>
      <c r="B1702" s="9">
        <f>NCW!A1702</f>
        <v>0</v>
      </c>
      <c r="C1702" s="27">
        <f>NCW!B1702</f>
        <v>0</v>
      </c>
      <c r="D1702" s="19">
        <f>NCW!C1702</f>
        <v>0</v>
      </c>
      <c r="E1702" s="9">
        <f>NCW!N1702</f>
        <v>0</v>
      </c>
      <c r="F1702" s="9">
        <f>NCW!A1702</f>
        <v>0</v>
      </c>
      <c r="G1702" s="10">
        <f>NCW!D1702</f>
        <v>0</v>
      </c>
      <c r="H1702" s="15">
        <f>NCW!E1702</f>
        <v>0</v>
      </c>
      <c r="I1702" s="23">
        <f>NCW!F1702</f>
        <v>0</v>
      </c>
      <c r="J1702" s="15">
        <f>NCW!G1702</f>
        <v>0</v>
      </c>
      <c r="K1702" s="15">
        <f>NCW!H1702</f>
        <v>0</v>
      </c>
      <c r="L1702" s="15" t="str">
        <f t="shared" ca="1" si="78"/>
        <v/>
      </c>
      <c r="M1702" s="4">
        <f>NCW!J1702</f>
        <v>0</v>
      </c>
      <c r="N1702" s="6">
        <f>NCW!K1702</f>
        <v>0</v>
      </c>
      <c r="O1702" s="11">
        <f>SUMIF(Invoiced!$C$2:$C$8000, F1702,Invoiced!$H$2:$H$8000)</f>
        <v>0</v>
      </c>
      <c r="P1702" s="18">
        <f t="shared" si="79"/>
        <v>0</v>
      </c>
      <c r="Q1702" s="7">
        <f>NCW!L1702</f>
        <v>0</v>
      </c>
      <c r="R1702" s="12">
        <f>SUMIF(Invoiced!$C$2:$C$8000, F1702,Invoiced!$I$2:$I$8000)</f>
        <v>0</v>
      </c>
      <c r="S1702" s="2">
        <f t="shared" si="80"/>
        <v>0</v>
      </c>
      <c r="T1702" s="28">
        <f>(1-NCW!M1702)</f>
        <v>1</v>
      </c>
    </row>
    <row r="1703" spans="1:20" x14ac:dyDescent="0.2">
      <c r="A1703">
        <v>1703</v>
      </c>
      <c r="B1703" s="9">
        <f>NCW!A1703</f>
        <v>0</v>
      </c>
      <c r="C1703" s="27">
        <f>NCW!B1703</f>
        <v>0</v>
      </c>
      <c r="D1703" s="19">
        <f>NCW!C1703</f>
        <v>0</v>
      </c>
      <c r="E1703" s="9">
        <f>NCW!N1703</f>
        <v>0</v>
      </c>
      <c r="F1703" s="9">
        <f>NCW!A1703</f>
        <v>0</v>
      </c>
      <c r="G1703" s="10">
        <f>NCW!D1703</f>
        <v>0</v>
      </c>
      <c r="H1703" s="15">
        <f>NCW!E1703</f>
        <v>0</v>
      </c>
      <c r="I1703" s="23">
        <f>NCW!F1703</f>
        <v>0</v>
      </c>
      <c r="J1703" s="15">
        <f>NCW!G1703</f>
        <v>0</v>
      </c>
      <c r="K1703" s="15">
        <f>NCW!H1703</f>
        <v>0</v>
      </c>
      <c r="L1703" s="15" t="str">
        <f t="shared" ca="1" si="78"/>
        <v/>
      </c>
      <c r="M1703" s="4">
        <f>NCW!J1703</f>
        <v>0</v>
      </c>
      <c r="N1703" s="6">
        <f>NCW!K1703</f>
        <v>0</v>
      </c>
      <c r="O1703" s="11">
        <f>SUMIF(Invoiced!$C$2:$C$8000, F1703,Invoiced!$H$2:$H$8000)</f>
        <v>0</v>
      </c>
      <c r="P1703" s="18">
        <f t="shared" si="79"/>
        <v>0</v>
      </c>
      <c r="Q1703" s="7">
        <f>NCW!L1703</f>
        <v>0</v>
      </c>
      <c r="R1703" s="12">
        <f>SUMIF(Invoiced!$C$2:$C$8000, F1703,Invoiced!$I$2:$I$8000)</f>
        <v>0</v>
      </c>
      <c r="S1703" s="2">
        <f t="shared" si="80"/>
        <v>0</v>
      </c>
      <c r="T1703" s="28">
        <f>(1-NCW!M1703)</f>
        <v>1</v>
      </c>
    </row>
    <row r="1704" spans="1:20" x14ac:dyDescent="0.2">
      <c r="A1704">
        <v>1704</v>
      </c>
      <c r="B1704" s="9">
        <f>NCW!A1704</f>
        <v>0</v>
      </c>
      <c r="C1704" s="27">
        <f>NCW!B1704</f>
        <v>0</v>
      </c>
      <c r="D1704" s="19">
        <f>NCW!C1704</f>
        <v>0</v>
      </c>
      <c r="E1704" s="9">
        <f>NCW!N1704</f>
        <v>0</v>
      </c>
      <c r="F1704" s="9">
        <f>NCW!A1704</f>
        <v>0</v>
      </c>
      <c r="G1704" s="10">
        <f>NCW!D1704</f>
        <v>0</v>
      </c>
      <c r="H1704" s="15">
        <f>NCW!E1704</f>
        <v>0</v>
      </c>
      <c r="I1704" s="23">
        <f>NCW!F1704</f>
        <v>0</v>
      </c>
      <c r="J1704" s="15">
        <f>NCW!G1704</f>
        <v>0</v>
      </c>
      <c r="K1704" s="15">
        <f>NCW!H1704</f>
        <v>0</v>
      </c>
      <c r="L1704" s="15" t="str">
        <f t="shared" ca="1" si="78"/>
        <v/>
      </c>
      <c r="M1704" s="4">
        <f>NCW!J1704</f>
        <v>0</v>
      </c>
      <c r="N1704" s="6">
        <f>NCW!K1704</f>
        <v>0</v>
      </c>
      <c r="O1704" s="11">
        <f>SUMIF(Invoiced!$C$2:$C$8000, F1704,Invoiced!$H$2:$H$8000)</f>
        <v>0</v>
      </c>
      <c r="P1704" s="18">
        <f t="shared" si="79"/>
        <v>0</v>
      </c>
      <c r="Q1704" s="7">
        <f>NCW!L1704</f>
        <v>0</v>
      </c>
      <c r="R1704" s="12">
        <f>SUMIF(Invoiced!$C$2:$C$8000, F1704,Invoiced!$I$2:$I$8000)</f>
        <v>0</v>
      </c>
      <c r="S1704" s="2">
        <f t="shared" si="80"/>
        <v>0</v>
      </c>
      <c r="T1704" s="28">
        <f>(1-NCW!M1704)</f>
        <v>1</v>
      </c>
    </row>
    <row r="1705" spans="1:20" x14ac:dyDescent="0.2">
      <c r="A1705">
        <v>1705</v>
      </c>
      <c r="B1705" s="9">
        <f>NCW!A1705</f>
        <v>0</v>
      </c>
      <c r="C1705" s="27">
        <f>NCW!B1705</f>
        <v>0</v>
      </c>
      <c r="D1705" s="19">
        <f>NCW!C1705</f>
        <v>0</v>
      </c>
      <c r="E1705" s="9">
        <f>NCW!N1705</f>
        <v>0</v>
      </c>
      <c r="F1705" s="9">
        <f>NCW!A1705</f>
        <v>0</v>
      </c>
      <c r="G1705" s="10">
        <f>NCW!D1705</f>
        <v>0</v>
      </c>
      <c r="H1705" s="15">
        <f>NCW!E1705</f>
        <v>0</v>
      </c>
      <c r="I1705" s="23">
        <f>NCW!F1705</f>
        <v>0</v>
      </c>
      <c r="J1705" s="15">
        <f>NCW!G1705</f>
        <v>0</v>
      </c>
      <c r="K1705" s="15">
        <f>NCW!H1705</f>
        <v>0</v>
      </c>
      <c r="L1705" s="15" t="str">
        <f t="shared" ca="1" si="78"/>
        <v/>
      </c>
      <c r="M1705" s="4">
        <f>NCW!J1705</f>
        <v>0</v>
      </c>
      <c r="N1705" s="6">
        <f>NCW!K1705</f>
        <v>0</v>
      </c>
      <c r="O1705" s="11">
        <f>SUMIF(Invoiced!$C$2:$C$8000, F1705,Invoiced!$H$2:$H$8000)</f>
        <v>0</v>
      </c>
      <c r="P1705" s="18">
        <f t="shared" si="79"/>
        <v>0</v>
      </c>
      <c r="Q1705" s="7">
        <f>NCW!L1705</f>
        <v>0</v>
      </c>
      <c r="R1705" s="12">
        <f>SUMIF(Invoiced!$C$2:$C$8000, F1705,Invoiced!$I$2:$I$8000)</f>
        <v>0</v>
      </c>
      <c r="S1705" s="2">
        <f t="shared" si="80"/>
        <v>0</v>
      </c>
      <c r="T1705" s="28">
        <f>(1-NCW!M1705)</f>
        <v>1</v>
      </c>
    </row>
    <row r="1706" spans="1:20" x14ac:dyDescent="0.2">
      <c r="A1706">
        <v>1706</v>
      </c>
      <c r="B1706" s="9">
        <f>NCW!A1706</f>
        <v>0</v>
      </c>
      <c r="C1706" s="27">
        <f>NCW!B1706</f>
        <v>0</v>
      </c>
      <c r="D1706" s="19">
        <f>NCW!C1706</f>
        <v>0</v>
      </c>
      <c r="E1706" s="9">
        <f>NCW!N1706</f>
        <v>0</v>
      </c>
      <c r="F1706" s="9">
        <f>NCW!A1706</f>
        <v>0</v>
      </c>
      <c r="G1706" s="10">
        <f>NCW!D1706</f>
        <v>0</v>
      </c>
      <c r="H1706" s="15">
        <f>NCW!E1706</f>
        <v>0</v>
      </c>
      <c r="I1706" s="23">
        <f>NCW!F1706</f>
        <v>0</v>
      </c>
      <c r="J1706" s="15">
        <f>NCW!G1706</f>
        <v>0</v>
      </c>
      <c r="K1706" s="15">
        <f>NCW!H1706</f>
        <v>0</v>
      </c>
      <c r="L1706" s="15" t="str">
        <f t="shared" ca="1" si="78"/>
        <v/>
      </c>
      <c r="M1706" s="4">
        <f>NCW!J1706</f>
        <v>0</v>
      </c>
      <c r="N1706" s="6">
        <f>NCW!K1706</f>
        <v>0</v>
      </c>
      <c r="O1706" s="11">
        <f>SUMIF(Invoiced!$C$2:$C$8000, F1706,Invoiced!$H$2:$H$8000)</f>
        <v>0</v>
      </c>
      <c r="P1706" s="18">
        <f t="shared" si="79"/>
        <v>0</v>
      </c>
      <c r="Q1706" s="7">
        <f>NCW!L1706</f>
        <v>0</v>
      </c>
      <c r="R1706" s="12">
        <f>SUMIF(Invoiced!$C$2:$C$8000, F1706,Invoiced!$I$2:$I$8000)</f>
        <v>0</v>
      </c>
      <c r="S1706" s="2">
        <f t="shared" si="80"/>
        <v>0</v>
      </c>
      <c r="T1706" s="28">
        <f>(1-NCW!M1706)</f>
        <v>1</v>
      </c>
    </row>
    <row r="1707" spans="1:20" x14ac:dyDescent="0.2">
      <c r="A1707">
        <v>1707</v>
      </c>
      <c r="B1707" s="9">
        <f>NCW!A1707</f>
        <v>0</v>
      </c>
      <c r="C1707" s="27">
        <f>NCW!B1707</f>
        <v>0</v>
      </c>
      <c r="D1707" s="19">
        <f>NCW!C1707</f>
        <v>0</v>
      </c>
      <c r="E1707" s="9">
        <f>NCW!N1707</f>
        <v>0</v>
      </c>
      <c r="F1707" s="9">
        <f>NCW!A1707</f>
        <v>0</v>
      </c>
      <c r="G1707" s="10">
        <f>NCW!D1707</f>
        <v>0</v>
      </c>
      <c r="H1707" s="15">
        <f>NCW!E1707</f>
        <v>0</v>
      </c>
      <c r="I1707" s="23">
        <f>NCW!F1707</f>
        <v>0</v>
      </c>
      <c r="J1707" s="15">
        <f>NCW!G1707</f>
        <v>0</v>
      </c>
      <c r="K1707" s="15">
        <f>NCW!H1707</f>
        <v>0</v>
      </c>
      <c r="L1707" s="15" t="str">
        <f t="shared" ca="1" si="78"/>
        <v/>
      </c>
      <c r="M1707" s="4">
        <f>NCW!J1707</f>
        <v>0</v>
      </c>
      <c r="N1707" s="6">
        <f>NCW!K1707</f>
        <v>0</v>
      </c>
      <c r="O1707" s="11">
        <f>SUMIF(Invoiced!$C$2:$C$8000, F1707,Invoiced!$H$2:$H$8000)</f>
        <v>0</v>
      </c>
      <c r="P1707" s="18">
        <f t="shared" si="79"/>
        <v>0</v>
      </c>
      <c r="Q1707" s="7">
        <f>NCW!L1707</f>
        <v>0</v>
      </c>
      <c r="R1707" s="12">
        <f>SUMIF(Invoiced!$C$2:$C$8000, F1707,Invoiced!$I$2:$I$8000)</f>
        <v>0</v>
      </c>
      <c r="S1707" s="2">
        <f t="shared" si="80"/>
        <v>0</v>
      </c>
      <c r="T1707" s="28">
        <f>(1-NCW!M1707)</f>
        <v>1</v>
      </c>
    </row>
    <row r="1708" spans="1:20" x14ac:dyDescent="0.2">
      <c r="A1708">
        <v>1708</v>
      </c>
      <c r="B1708" s="9">
        <f>NCW!A1708</f>
        <v>0</v>
      </c>
      <c r="C1708" s="27">
        <f>NCW!B1708</f>
        <v>0</v>
      </c>
      <c r="D1708" s="19">
        <f>NCW!C1708</f>
        <v>0</v>
      </c>
      <c r="E1708" s="9">
        <f>NCW!N1708</f>
        <v>0</v>
      </c>
      <c r="F1708" s="9">
        <f>NCW!A1708</f>
        <v>0</v>
      </c>
      <c r="G1708" s="10">
        <f>NCW!D1708</f>
        <v>0</v>
      </c>
      <c r="H1708" s="15">
        <f>NCW!E1708</f>
        <v>0</v>
      </c>
      <c r="I1708" s="23">
        <f>NCW!F1708</f>
        <v>0</v>
      </c>
      <c r="J1708" s="15">
        <f>NCW!G1708</f>
        <v>0</v>
      </c>
      <c r="K1708" s="15">
        <f>NCW!H1708</f>
        <v>0</v>
      </c>
      <c r="L1708" s="15" t="str">
        <f t="shared" ca="1" si="78"/>
        <v/>
      </c>
      <c r="M1708" s="4">
        <f>NCW!J1708</f>
        <v>0</v>
      </c>
      <c r="N1708" s="6">
        <f>NCW!K1708</f>
        <v>0</v>
      </c>
      <c r="O1708" s="11">
        <f>SUMIF(Invoiced!$C$2:$C$8000, F1708,Invoiced!$H$2:$H$8000)</f>
        <v>0</v>
      </c>
      <c r="P1708" s="18">
        <f t="shared" si="79"/>
        <v>0</v>
      </c>
      <c r="Q1708" s="7">
        <f>NCW!L1708</f>
        <v>0</v>
      </c>
      <c r="R1708" s="12">
        <f>SUMIF(Invoiced!$C$2:$C$8000, F1708,Invoiced!$I$2:$I$8000)</f>
        <v>0</v>
      </c>
      <c r="S1708" s="2">
        <f t="shared" si="80"/>
        <v>0</v>
      </c>
      <c r="T1708" s="28">
        <f>(1-NCW!M1708)</f>
        <v>1</v>
      </c>
    </row>
    <row r="1709" spans="1:20" x14ac:dyDescent="0.2">
      <c r="A1709">
        <v>1709</v>
      </c>
      <c r="B1709" s="9">
        <f>NCW!A1709</f>
        <v>0</v>
      </c>
      <c r="C1709" s="27">
        <f>NCW!B1709</f>
        <v>0</v>
      </c>
      <c r="D1709" s="19">
        <f>NCW!C1709</f>
        <v>0</v>
      </c>
      <c r="E1709" s="9">
        <f>NCW!N1709</f>
        <v>0</v>
      </c>
      <c r="F1709" s="9">
        <f>NCW!A1709</f>
        <v>0</v>
      </c>
      <c r="G1709" s="10">
        <f>NCW!D1709</f>
        <v>0</v>
      </c>
      <c r="H1709" s="15">
        <f>NCW!E1709</f>
        <v>0</v>
      </c>
      <c r="I1709" s="23">
        <f>NCW!F1709</f>
        <v>0</v>
      </c>
      <c r="J1709" s="15">
        <f>NCW!G1709</f>
        <v>0</v>
      </c>
      <c r="K1709" s="15">
        <f>NCW!H1709</f>
        <v>0</v>
      </c>
      <c r="L1709" s="15" t="str">
        <f t="shared" ca="1" si="78"/>
        <v/>
      </c>
      <c r="M1709" s="4">
        <f>NCW!J1709</f>
        <v>0</v>
      </c>
      <c r="N1709" s="6">
        <f>NCW!K1709</f>
        <v>0</v>
      </c>
      <c r="O1709" s="11">
        <f>SUMIF(Invoiced!$C$2:$C$8000, F1709,Invoiced!$H$2:$H$8000)</f>
        <v>0</v>
      </c>
      <c r="P1709" s="18">
        <f t="shared" si="79"/>
        <v>0</v>
      </c>
      <c r="Q1709" s="7">
        <f>NCW!L1709</f>
        <v>0</v>
      </c>
      <c r="R1709" s="12">
        <f>SUMIF(Invoiced!$C$2:$C$8000, F1709,Invoiced!$I$2:$I$8000)</f>
        <v>0</v>
      </c>
      <c r="S1709" s="2">
        <f t="shared" si="80"/>
        <v>0</v>
      </c>
      <c r="T1709" s="28">
        <f>(1-NCW!M1709)</f>
        <v>1</v>
      </c>
    </row>
    <row r="1710" spans="1:20" x14ac:dyDescent="0.2">
      <c r="A1710">
        <v>1710</v>
      </c>
      <c r="B1710" s="9">
        <f>NCW!A1710</f>
        <v>0</v>
      </c>
      <c r="C1710" s="27">
        <f>NCW!B1710</f>
        <v>0</v>
      </c>
      <c r="D1710" s="19">
        <f>NCW!C1710</f>
        <v>0</v>
      </c>
      <c r="E1710" s="9">
        <f>NCW!N1710</f>
        <v>0</v>
      </c>
      <c r="F1710" s="9">
        <f>NCW!A1710</f>
        <v>0</v>
      </c>
      <c r="G1710" s="10">
        <f>NCW!D1710</f>
        <v>0</v>
      </c>
      <c r="H1710" s="15">
        <f>NCW!E1710</f>
        <v>0</v>
      </c>
      <c r="I1710" s="23">
        <f>NCW!F1710</f>
        <v>0</v>
      </c>
      <c r="J1710" s="15">
        <f>NCW!G1710</f>
        <v>0</v>
      </c>
      <c r="K1710" s="15">
        <f>NCW!H1710</f>
        <v>0</v>
      </c>
      <c r="L1710" s="15" t="str">
        <f t="shared" ca="1" si="78"/>
        <v/>
      </c>
      <c r="M1710" s="4">
        <f>NCW!J1710</f>
        <v>0</v>
      </c>
      <c r="N1710" s="6">
        <f>NCW!K1710</f>
        <v>0</v>
      </c>
      <c r="O1710" s="11">
        <f>SUMIF(Invoiced!$C$2:$C$8000, F1710,Invoiced!$H$2:$H$8000)</f>
        <v>0</v>
      </c>
      <c r="P1710" s="18">
        <f t="shared" si="79"/>
        <v>0</v>
      </c>
      <c r="Q1710" s="7">
        <f>NCW!L1710</f>
        <v>0</v>
      </c>
      <c r="R1710" s="12">
        <f>SUMIF(Invoiced!$C$2:$C$8000, F1710,Invoiced!$I$2:$I$8000)</f>
        <v>0</v>
      </c>
      <c r="S1710" s="2">
        <f t="shared" si="80"/>
        <v>0</v>
      </c>
      <c r="T1710" s="28">
        <f>(1-NCW!M1710)</f>
        <v>1</v>
      </c>
    </row>
    <row r="1711" spans="1:20" x14ac:dyDescent="0.2">
      <c r="A1711">
        <v>1711</v>
      </c>
      <c r="B1711" s="9">
        <f>NCW!A1711</f>
        <v>0</v>
      </c>
      <c r="C1711" s="27">
        <f>NCW!B1711</f>
        <v>0</v>
      </c>
      <c r="D1711" s="19">
        <f>NCW!C1711</f>
        <v>0</v>
      </c>
      <c r="E1711" s="9">
        <f>NCW!N1711</f>
        <v>0</v>
      </c>
      <c r="F1711" s="9">
        <f>NCW!A1711</f>
        <v>0</v>
      </c>
      <c r="G1711" s="10">
        <f>NCW!D1711</f>
        <v>0</v>
      </c>
      <c r="H1711" s="15">
        <f>NCW!E1711</f>
        <v>0</v>
      </c>
      <c r="I1711" s="23">
        <f>NCW!F1711</f>
        <v>0</v>
      </c>
      <c r="J1711" s="15">
        <f>NCW!G1711</f>
        <v>0</v>
      </c>
      <c r="K1711" s="15">
        <f>NCW!H1711</f>
        <v>0</v>
      </c>
      <c r="L1711" s="15" t="str">
        <f t="shared" ca="1" si="78"/>
        <v/>
      </c>
      <c r="M1711" s="4">
        <f>NCW!J1711</f>
        <v>0</v>
      </c>
      <c r="N1711" s="6">
        <f>NCW!K1711</f>
        <v>0</v>
      </c>
      <c r="O1711" s="11">
        <f>SUMIF(Invoiced!$C$2:$C$8000, F1711,Invoiced!$H$2:$H$8000)</f>
        <v>0</v>
      </c>
      <c r="P1711" s="18">
        <f t="shared" si="79"/>
        <v>0</v>
      </c>
      <c r="Q1711" s="7">
        <f>NCW!L1711</f>
        <v>0</v>
      </c>
      <c r="R1711" s="12">
        <f>SUMIF(Invoiced!$C$2:$C$8000, F1711,Invoiced!$I$2:$I$8000)</f>
        <v>0</v>
      </c>
      <c r="S1711" s="2">
        <f t="shared" si="80"/>
        <v>0</v>
      </c>
      <c r="T1711" s="28">
        <f>(1-NCW!M1711)</f>
        <v>1</v>
      </c>
    </row>
    <row r="1712" spans="1:20" x14ac:dyDescent="0.2">
      <c r="A1712">
        <v>1712</v>
      </c>
      <c r="B1712" s="9">
        <f>NCW!A1712</f>
        <v>0</v>
      </c>
      <c r="C1712" s="27">
        <f>NCW!B1712</f>
        <v>0</v>
      </c>
      <c r="D1712" s="19">
        <f>NCW!C1712</f>
        <v>0</v>
      </c>
      <c r="E1712" s="9">
        <f>NCW!N1712</f>
        <v>0</v>
      </c>
      <c r="F1712" s="9">
        <f>NCW!A1712</f>
        <v>0</v>
      </c>
      <c r="G1712" s="10">
        <f>NCW!D1712</f>
        <v>0</v>
      </c>
      <c r="H1712" s="15">
        <f>NCW!E1712</f>
        <v>0</v>
      </c>
      <c r="I1712" s="23">
        <f>NCW!F1712</f>
        <v>0</v>
      </c>
      <c r="J1712" s="15">
        <f>NCW!G1712</f>
        <v>0</v>
      </c>
      <c r="K1712" s="15">
        <f>NCW!H1712</f>
        <v>0</v>
      </c>
      <c r="L1712" s="15" t="str">
        <f t="shared" ca="1" si="78"/>
        <v/>
      </c>
      <c r="M1712" s="4">
        <f>NCW!J1712</f>
        <v>0</v>
      </c>
      <c r="N1712" s="6">
        <f>NCW!K1712</f>
        <v>0</v>
      </c>
      <c r="O1712" s="11">
        <f>SUMIF(Invoiced!$C$2:$C$8000, F1712,Invoiced!$H$2:$H$8000)</f>
        <v>0</v>
      </c>
      <c r="P1712" s="18">
        <f t="shared" si="79"/>
        <v>0</v>
      </c>
      <c r="Q1712" s="7">
        <f>NCW!L1712</f>
        <v>0</v>
      </c>
      <c r="R1712" s="12">
        <f>SUMIF(Invoiced!$C$2:$C$8000, F1712,Invoiced!$I$2:$I$8000)</f>
        <v>0</v>
      </c>
      <c r="S1712" s="2">
        <f t="shared" si="80"/>
        <v>0</v>
      </c>
      <c r="T1712" s="28">
        <f>(1-NCW!M1712)</f>
        <v>1</v>
      </c>
    </row>
    <row r="1713" spans="1:20" x14ac:dyDescent="0.2">
      <c r="A1713">
        <v>1713</v>
      </c>
      <c r="B1713" s="9">
        <f>NCW!A1713</f>
        <v>0</v>
      </c>
      <c r="C1713" s="27">
        <f>NCW!B1713</f>
        <v>0</v>
      </c>
      <c r="D1713" s="19">
        <f>NCW!C1713</f>
        <v>0</v>
      </c>
      <c r="E1713" s="9">
        <f>NCW!N1713</f>
        <v>0</v>
      </c>
      <c r="F1713" s="9">
        <f>NCW!A1713</f>
        <v>0</v>
      </c>
      <c r="G1713" s="10">
        <f>NCW!D1713</f>
        <v>0</v>
      </c>
      <c r="H1713" s="15">
        <f>NCW!E1713</f>
        <v>0</v>
      </c>
      <c r="I1713" s="23">
        <f>NCW!F1713</f>
        <v>0</v>
      </c>
      <c r="J1713" s="15">
        <f>NCW!G1713</f>
        <v>0</v>
      </c>
      <c r="K1713" s="15">
        <f>NCW!H1713</f>
        <v>0</v>
      </c>
      <c r="L1713" s="15" t="str">
        <f t="shared" ca="1" si="78"/>
        <v/>
      </c>
      <c r="M1713" s="4">
        <f>NCW!J1713</f>
        <v>0</v>
      </c>
      <c r="N1713" s="6">
        <f>NCW!K1713</f>
        <v>0</v>
      </c>
      <c r="O1713" s="11">
        <f>SUMIF(Invoiced!$C$2:$C$8000, F1713,Invoiced!$H$2:$H$8000)</f>
        <v>0</v>
      </c>
      <c r="P1713" s="18">
        <f t="shared" si="79"/>
        <v>0</v>
      </c>
      <c r="Q1713" s="7">
        <f>NCW!L1713</f>
        <v>0</v>
      </c>
      <c r="R1713" s="12">
        <f>SUMIF(Invoiced!$C$2:$C$8000, F1713,Invoiced!$I$2:$I$8000)</f>
        <v>0</v>
      </c>
      <c r="S1713" s="2">
        <f t="shared" si="80"/>
        <v>0</v>
      </c>
      <c r="T1713" s="28">
        <f>(1-NCW!M1713)</f>
        <v>1</v>
      </c>
    </row>
    <row r="1714" spans="1:20" x14ac:dyDescent="0.2">
      <c r="A1714">
        <v>1714</v>
      </c>
      <c r="B1714" s="9">
        <f>NCW!A1714</f>
        <v>0</v>
      </c>
      <c r="C1714" s="27">
        <f>NCW!B1714</f>
        <v>0</v>
      </c>
      <c r="D1714" s="19">
        <f>NCW!C1714</f>
        <v>0</v>
      </c>
      <c r="E1714" s="9">
        <f>NCW!N1714</f>
        <v>0</v>
      </c>
      <c r="F1714" s="9">
        <f>NCW!A1714</f>
        <v>0</v>
      </c>
      <c r="G1714" s="10">
        <f>NCW!D1714</f>
        <v>0</v>
      </c>
      <c r="H1714" s="15">
        <f>NCW!E1714</f>
        <v>0</v>
      </c>
      <c r="I1714" s="23">
        <f>NCW!F1714</f>
        <v>0</v>
      </c>
      <c r="J1714" s="15">
        <f>NCW!G1714</f>
        <v>0</v>
      </c>
      <c r="K1714" s="15">
        <f>NCW!H1714</f>
        <v>0</v>
      </c>
      <c r="L1714" s="15" t="str">
        <f t="shared" ca="1" si="78"/>
        <v/>
      </c>
      <c r="M1714" s="4">
        <f>NCW!J1714</f>
        <v>0</v>
      </c>
      <c r="N1714" s="6">
        <f>NCW!K1714</f>
        <v>0</v>
      </c>
      <c r="O1714" s="11">
        <f>SUMIF(Invoiced!$C$2:$C$8000, F1714,Invoiced!$H$2:$H$8000)</f>
        <v>0</v>
      </c>
      <c r="P1714" s="18">
        <f t="shared" si="79"/>
        <v>0</v>
      </c>
      <c r="Q1714" s="7">
        <f>NCW!L1714</f>
        <v>0</v>
      </c>
      <c r="R1714" s="12">
        <f>SUMIF(Invoiced!$C$2:$C$8000, F1714,Invoiced!$I$2:$I$8000)</f>
        <v>0</v>
      </c>
      <c r="S1714" s="2">
        <f t="shared" si="80"/>
        <v>0</v>
      </c>
      <c r="T1714" s="28">
        <f>(1-NCW!M1714)</f>
        <v>1</v>
      </c>
    </row>
    <row r="1715" spans="1:20" x14ac:dyDescent="0.2">
      <c r="A1715">
        <v>1715</v>
      </c>
      <c r="B1715" s="9">
        <f>NCW!A1715</f>
        <v>0</v>
      </c>
      <c r="C1715" s="27">
        <f>NCW!B1715</f>
        <v>0</v>
      </c>
      <c r="D1715" s="19">
        <f>NCW!C1715</f>
        <v>0</v>
      </c>
      <c r="E1715" s="9">
        <f>NCW!N1715</f>
        <v>0</v>
      </c>
      <c r="F1715" s="9">
        <f>NCW!A1715</f>
        <v>0</v>
      </c>
      <c r="G1715" s="10">
        <f>NCW!D1715</f>
        <v>0</v>
      </c>
      <c r="H1715" s="15">
        <f>NCW!E1715</f>
        <v>0</v>
      </c>
      <c r="I1715" s="23">
        <f>NCW!F1715</f>
        <v>0</v>
      </c>
      <c r="J1715" s="15">
        <f>NCW!G1715</f>
        <v>0</v>
      </c>
      <c r="K1715" s="15">
        <f>NCW!H1715</f>
        <v>0</v>
      </c>
      <c r="L1715" s="15" t="str">
        <f t="shared" ca="1" si="78"/>
        <v/>
      </c>
      <c r="M1715" s="4">
        <f>NCW!J1715</f>
        <v>0</v>
      </c>
      <c r="N1715" s="6">
        <f>NCW!K1715</f>
        <v>0</v>
      </c>
      <c r="O1715" s="11">
        <f>SUMIF(Invoiced!$C$2:$C$8000, F1715,Invoiced!$H$2:$H$8000)</f>
        <v>0</v>
      </c>
      <c r="P1715" s="18">
        <f t="shared" si="79"/>
        <v>0</v>
      </c>
      <c r="Q1715" s="7">
        <f>NCW!L1715</f>
        <v>0</v>
      </c>
      <c r="R1715" s="12">
        <f>SUMIF(Invoiced!$C$2:$C$8000, F1715,Invoiced!$I$2:$I$8000)</f>
        <v>0</v>
      </c>
      <c r="S1715" s="2">
        <f t="shared" si="80"/>
        <v>0</v>
      </c>
      <c r="T1715" s="28">
        <f>(1-NCW!M1715)</f>
        <v>1</v>
      </c>
    </row>
    <row r="1716" spans="1:20" x14ac:dyDescent="0.2">
      <c r="A1716">
        <v>1716</v>
      </c>
      <c r="B1716" s="9">
        <f>NCW!A1716</f>
        <v>0</v>
      </c>
      <c r="C1716" s="27">
        <f>NCW!B1716</f>
        <v>0</v>
      </c>
      <c r="D1716" s="19">
        <f>NCW!C1716</f>
        <v>0</v>
      </c>
      <c r="E1716" s="9">
        <f>NCW!N1716</f>
        <v>0</v>
      </c>
      <c r="F1716" s="9">
        <f>NCW!A1716</f>
        <v>0</v>
      </c>
      <c r="G1716" s="10">
        <f>NCW!D1716</f>
        <v>0</v>
      </c>
      <c r="H1716" s="15">
        <f>NCW!E1716</f>
        <v>0</v>
      </c>
      <c r="I1716" s="23">
        <f>NCW!F1716</f>
        <v>0</v>
      </c>
      <c r="J1716" s="15">
        <f>NCW!G1716</f>
        <v>0</v>
      </c>
      <c r="K1716" s="15">
        <f>NCW!H1716</f>
        <v>0</v>
      </c>
      <c r="L1716" s="15" t="str">
        <f t="shared" ca="1" si="78"/>
        <v/>
      </c>
      <c r="M1716" s="4">
        <f>NCW!J1716</f>
        <v>0</v>
      </c>
      <c r="N1716" s="6">
        <f>NCW!K1716</f>
        <v>0</v>
      </c>
      <c r="O1716" s="11">
        <f>SUMIF(Invoiced!$C$2:$C$8000, F1716,Invoiced!$H$2:$H$8000)</f>
        <v>0</v>
      </c>
      <c r="P1716" s="18">
        <f t="shared" si="79"/>
        <v>0</v>
      </c>
      <c r="Q1716" s="7">
        <f>NCW!L1716</f>
        <v>0</v>
      </c>
      <c r="R1716" s="12">
        <f>SUMIF(Invoiced!$C$2:$C$8000, F1716,Invoiced!$I$2:$I$8000)</f>
        <v>0</v>
      </c>
      <c r="S1716" s="2">
        <f t="shared" si="80"/>
        <v>0</v>
      </c>
      <c r="T1716" s="28">
        <f>(1-NCW!M1716)</f>
        <v>1</v>
      </c>
    </row>
    <row r="1717" spans="1:20" x14ac:dyDescent="0.2">
      <c r="A1717">
        <v>1717</v>
      </c>
      <c r="B1717" s="9">
        <f>NCW!A1717</f>
        <v>0</v>
      </c>
      <c r="C1717" s="27">
        <f>NCW!B1717</f>
        <v>0</v>
      </c>
      <c r="D1717" s="19">
        <f>NCW!C1717</f>
        <v>0</v>
      </c>
      <c r="E1717" s="9">
        <f>NCW!N1717</f>
        <v>0</v>
      </c>
      <c r="F1717" s="9">
        <f>NCW!A1717</f>
        <v>0</v>
      </c>
      <c r="G1717" s="10">
        <f>NCW!D1717</f>
        <v>0</v>
      </c>
      <c r="H1717" s="15">
        <f>NCW!E1717</f>
        <v>0</v>
      </c>
      <c r="I1717" s="23">
        <f>NCW!F1717</f>
        <v>0</v>
      </c>
      <c r="J1717" s="15">
        <f>NCW!G1717</f>
        <v>0</v>
      </c>
      <c r="K1717" s="15">
        <f>NCW!H1717</f>
        <v>0</v>
      </c>
      <c r="L1717" s="15" t="str">
        <f t="shared" ca="1" si="78"/>
        <v/>
      </c>
      <c r="M1717" s="4">
        <f>NCW!J1717</f>
        <v>0</v>
      </c>
      <c r="N1717" s="6">
        <f>NCW!K1717</f>
        <v>0</v>
      </c>
      <c r="O1717" s="11">
        <f>SUMIF(Invoiced!$C$2:$C$8000, F1717,Invoiced!$H$2:$H$8000)</f>
        <v>0</v>
      </c>
      <c r="P1717" s="18">
        <f t="shared" si="79"/>
        <v>0</v>
      </c>
      <c r="Q1717" s="7">
        <f>NCW!L1717</f>
        <v>0</v>
      </c>
      <c r="R1717" s="12">
        <f>SUMIF(Invoiced!$C$2:$C$8000, F1717,Invoiced!$I$2:$I$8000)</f>
        <v>0</v>
      </c>
      <c r="S1717" s="2">
        <f t="shared" si="80"/>
        <v>0</v>
      </c>
      <c r="T1717" s="28">
        <f>(1-NCW!M1717)</f>
        <v>1</v>
      </c>
    </row>
    <row r="1718" spans="1:20" x14ac:dyDescent="0.2">
      <c r="A1718">
        <v>1718</v>
      </c>
      <c r="B1718" s="9">
        <f>NCW!A1718</f>
        <v>0</v>
      </c>
      <c r="C1718" s="27">
        <f>NCW!B1718</f>
        <v>0</v>
      </c>
      <c r="D1718" s="19">
        <f>NCW!C1718</f>
        <v>0</v>
      </c>
      <c r="E1718" s="9">
        <f>NCW!N1718</f>
        <v>0</v>
      </c>
      <c r="F1718" s="9">
        <f>NCW!A1718</f>
        <v>0</v>
      </c>
      <c r="G1718" s="10">
        <f>NCW!D1718</f>
        <v>0</v>
      </c>
      <c r="H1718" s="15">
        <f>NCW!E1718</f>
        <v>0</v>
      </c>
      <c r="I1718" s="23">
        <f>NCW!F1718</f>
        <v>0</v>
      </c>
      <c r="J1718" s="15">
        <f>NCW!G1718</f>
        <v>0</v>
      </c>
      <c r="K1718" s="15">
        <f>NCW!H1718</f>
        <v>0</v>
      </c>
      <c r="L1718" s="15" t="str">
        <f t="shared" ca="1" si="78"/>
        <v/>
      </c>
      <c r="M1718" s="4">
        <f>NCW!J1718</f>
        <v>0</v>
      </c>
      <c r="N1718" s="6">
        <f>NCW!K1718</f>
        <v>0</v>
      </c>
      <c r="O1718" s="11">
        <f>SUMIF(Invoiced!$C$2:$C$8000, F1718,Invoiced!$H$2:$H$8000)</f>
        <v>0</v>
      </c>
      <c r="P1718" s="18">
        <f t="shared" si="79"/>
        <v>0</v>
      </c>
      <c r="Q1718" s="7">
        <f>NCW!L1718</f>
        <v>0</v>
      </c>
      <c r="R1718" s="12">
        <f>SUMIF(Invoiced!$C$2:$C$8000, F1718,Invoiced!$I$2:$I$8000)</f>
        <v>0</v>
      </c>
      <c r="S1718" s="2">
        <f t="shared" si="80"/>
        <v>0</v>
      </c>
      <c r="T1718" s="28">
        <f>(1-NCW!M1718)</f>
        <v>1</v>
      </c>
    </row>
    <row r="1719" spans="1:20" x14ac:dyDescent="0.2">
      <c r="A1719">
        <v>1719</v>
      </c>
      <c r="B1719" s="9">
        <f>NCW!A1719</f>
        <v>0</v>
      </c>
      <c r="C1719" s="27">
        <f>NCW!B1719</f>
        <v>0</v>
      </c>
      <c r="D1719" s="19">
        <f>NCW!C1719</f>
        <v>0</v>
      </c>
      <c r="E1719" s="9">
        <f>NCW!N1719</f>
        <v>0</v>
      </c>
      <c r="F1719" s="9">
        <f>NCW!A1719</f>
        <v>0</v>
      </c>
      <c r="G1719" s="10">
        <f>NCW!D1719</f>
        <v>0</v>
      </c>
      <c r="H1719" s="15">
        <f>NCW!E1719</f>
        <v>0</v>
      </c>
      <c r="I1719" s="23">
        <f>NCW!F1719</f>
        <v>0</v>
      </c>
      <c r="J1719" s="15">
        <f>NCW!G1719</f>
        <v>0</v>
      </c>
      <c r="K1719" s="15">
        <f>NCW!H1719</f>
        <v>0</v>
      </c>
      <c r="L1719" s="15" t="str">
        <f t="shared" ca="1" si="78"/>
        <v/>
      </c>
      <c r="M1719" s="4">
        <f>NCW!J1719</f>
        <v>0</v>
      </c>
      <c r="N1719" s="6">
        <f>NCW!K1719</f>
        <v>0</v>
      </c>
      <c r="O1719" s="11">
        <f>SUMIF(Invoiced!$C$2:$C$8000, F1719,Invoiced!$H$2:$H$8000)</f>
        <v>0</v>
      </c>
      <c r="P1719" s="18">
        <f t="shared" si="79"/>
        <v>0</v>
      </c>
      <c r="Q1719" s="7">
        <f>NCW!L1719</f>
        <v>0</v>
      </c>
      <c r="R1719" s="12">
        <f>SUMIF(Invoiced!$C$2:$C$8000, F1719,Invoiced!$I$2:$I$8000)</f>
        <v>0</v>
      </c>
      <c r="S1719" s="2">
        <f t="shared" si="80"/>
        <v>0</v>
      </c>
      <c r="T1719" s="28">
        <f>(1-NCW!M1719)</f>
        <v>1</v>
      </c>
    </row>
    <row r="1720" spans="1:20" x14ac:dyDescent="0.2">
      <c r="A1720">
        <v>1720</v>
      </c>
      <c r="B1720" s="9">
        <f>NCW!A1720</f>
        <v>0</v>
      </c>
      <c r="C1720" s="27">
        <f>NCW!B1720</f>
        <v>0</v>
      </c>
      <c r="D1720" s="19">
        <f>NCW!C1720</f>
        <v>0</v>
      </c>
      <c r="E1720" s="9">
        <f>NCW!N1720</f>
        <v>0</v>
      </c>
      <c r="F1720" s="9">
        <f>NCW!A1720</f>
        <v>0</v>
      </c>
      <c r="G1720" s="10">
        <f>NCW!D1720</f>
        <v>0</v>
      </c>
      <c r="H1720" s="15">
        <f>NCW!E1720</f>
        <v>0</v>
      </c>
      <c r="I1720" s="23">
        <f>NCW!F1720</f>
        <v>0</v>
      </c>
      <c r="J1720" s="15">
        <f>NCW!G1720</f>
        <v>0</v>
      </c>
      <c r="K1720" s="15">
        <f>NCW!H1720</f>
        <v>0</v>
      </c>
      <c r="L1720" s="15" t="str">
        <f t="shared" ca="1" si="78"/>
        <v/>
      </c>
      <c r="M1720" s="4">
        <f>NCW!J1720</f>
        <v>0</v>
      </c>
      <c r="N1720" s="6">
        <f>NCW!K1720</f>
        <v>0</v>
      </c>
      <c r="O1720" s="11">
        <f>SUMIF(Invoiced!$C$2:$C$8000, F1720,Invoiced!$H$2:$H$8000)</f>
        <v>0</v>
      </c>
      <c r="P1720" s="18">
        <f t="shared" si="79"/>
        <v>0</v>
      </c>
      <c r="Q1720" s="7">
        <f>NCW!L1720</f>
        <v>0</v>
      </c>
      <c r="R1720" s="12">
        <f>SUMIF(Invoiced!$C$2:$C$8000, F1720,Invoiced!$I$2:$I$8000)</f>
        <v>0</v>
      </c>
      <c r="S1720" s="2">
        <f t="shared" si="80"/>
        <v>0</v>
      </c>
      <c r="T1720" s="28">
        <f>(1-NCW!M1720)</f>
        <v>1</v>
      </c>
    </row>
    <row r="1721" spans="1:20" x14ac:dyDescent="0.2">
      <c r="A1721">
        <v>1721</v>
      </c>
      <c r="B1721" s="9">
        <f>NCW!A1721</f>
        <v>0</v>
      </c>
      <c r="C1721" s="27">
        <f>NCW!B1721</f>
        <v>0</v>
      </c>
      <c r="D1721" s="19">
        <f>NCW!C1721</f>
        <v>0</v>
      </c>
      <c r="E1721" s="9">
        <f>NCW!N1721</f>
        <v>0</v>
      </c>
      <c r="F1721" s="9">
        <f>NCW!A1721</f>
        <v>0</v>
      </c>
      <c r="G1721" s="10">
        <f>NCW!D1721</f>
        <v>0</v>
      </c>
      <c r="H1721" s="15">
        <f>NCW!E1721</f>
        <v>0</v>
      </c>
      <c r="I1721" s="23">
        <f>NCW!F1721</f>
        <v>0</v>
      </c>
      <c r="J1721" s="15">
        <f>NCW!G1721</f>
        <v>0</v>
      </c>
      <c r="K1721" s="15">
        <f>NCW!H1721</f>
        <v>0</v>
      </c>
      <c r="L1721" s="15" t="str">
        <f t="shared" ca="1" si="78"/>
        <v/>
      </c>
      <c r="M1721" s="4">
        <f>NCW!J1721</f>
        <v>0</v>
      </c>
      <c r="N1721" s="6">
        <f>NCW!K1721</f>
        <v>0</v>
      </c>
      <c r="O1721" s="11">
        <f>SUMIF(Invoiced!$C$2:$C$8000, F1721,Invoiced!$H$2:$H$8000)</f>
        <v>0</v>
      </c>
      <c r="P1721" s="18">
        <f t="shared" si="79"/>
        <v>0</v>
      </c>
      <c r="Q1721" s="7">
        <f>NCW!L1721</f>
        <v>0</v>
      </c>
      <c r="R1721" s="12">
        <f>SUMIF(Invoiced!$C$2:$C$8000, F1721,Invoiced!$I$2:$I$8000)</f>
        <v>0</v>
      </c>
      <c r="S1721" s="2">
        <f t="shared" si="80"/>
        <v>0</v>
      </c>
      <c r="T1721" s="28">
        <f>(1-NCW!M1721)</f>
        <v>1</v>
      </c>
    </row>
    <row r="1722" spans="1:20" x14ac:dyDescent="0.2">
      <c r="A1722">
        <v>1722</v>
      </c>
      <c r="B1722" s="9">
        <f>NCW!A1722</f>
        <v>0</v>
      </c>
      <c r="C1722" s="27">
        <f>NCW!B1722</f>
        <v>0</v>
      </c>
      <c r="D1722" s="19">
        <f>NCW!C1722</f>
        <v>0</v>
      </c>
      <c r="E1722" s="9">
        <f>NCW!N1722</f>
        <v>0</v>
      </c>
      <c r="F1722" s="9">
        <f>NCW!A1722</f>
        <v>0</v>
      </c>
      <c r="G1722" s="10">
        <f>NCW!D1722</f>
        <v>0</v>
      </c>
      <c r="H1722" s="15">
        <f>NCW!E1722</f>
        <v>0</v>
      </c>
      <c r="I1722" s="23">
        <f>NCW!F1722</f>
        <v>0</v>
      </c>
      <c r="J1722" s="15">
        <f>NCW!G1722</f>
        <v>0</v>
      </c>
      <c r="K1722" s="15">
        <f>NCW!H1722</f>
        <v>0</v>
      </c>
      <c r="L1722" s="15" t="str">
        <f t="shared" ca="1" si="78"/>
        <v/>
      </c>
      <c r="M1722" s="4">
        <f>NCW!J1722</f>
        <v>0</v>
      </c>
      <c r="N1722" s="6">
        <f>NCW!K1722</f>
        <v>0</v>
      </c>
      <c r="O1722" s="11">
        <f>SUMIF(Invoiced!$C$2:$C$8000, F1722,Invoiced!$H$2:$H$8000)</f>
        <v>0</v>
      </c>
      <c r="P1722" s="18">
        <f t="shared" si="79"/>
        <v>0</v>
      </c>
      <c r="Q1722" s="7">
        <f>NCW!L1722</f>
        <v>0</v>
      </c>
      <c r="R1722" s="12">
        <f>SUMIF(Invoiced!$C$2:$C$8000, F1722,Invoiced!$I$2:$I$8000)</f>
        <v>0</v>
      </c>
      <c r="S1722" s="2">
        <f t="shared" si="80"/>
        <v>0</v>
      </c>
      <c r="T1722" s="28">
        <f>(1-NCW!M1722)</f>
        <v>1</v>
      </c>
    </row>
    <row r="1723" spans="1:20" x14ac:dyDescent="0.2">
      <c r="A1723">
        <v>1723</v>
      </c>
      <c r="B1723" s="9">
        <f>NCW!A1723</f>
        <v>0</v>
      </c>
      <c r="C1723" s="27">
        <f>NCW!B1723</f>
        <v>0</v>
      </c>
      <c r="D1723" s="19">
        <f>NCW!C1723</f>
        <v>0</v>
      </c>
      <c r="E1723" s="9">
        <f>NCW!N1723</f>
        <v>0</v>
      </c>
      <c r="F1723" s="9">
        <f>NCW!A1723</f>
        <v>0</v>
      </c>
      <c r="G1723" s="10">
        <f>NCW!D1723</f>
        <v>0</v>
      </c>
      <c r="H1723" s="15">
        <f>NCW!E1723</f>
        <v>0</v>
      </c>
      <c r="I1723" s="23">
        <f>NCW!F1723</f>
        <v>0</v>
      </c>
      <c r="J1723" s="15">
        <f>NCW!G1723</f>
        <v>0</v>
      </c>
      <c r="K1723" s="15">
        <f>NCW!H1723</f>
        <v>0</v>
      </c>
      <c r="L1723" s="15" t="str">
        <f t="shared" ca="1" si="78"/>
        <v/>
      </c>
      <c r="M1723" s="4">
        <f>NCW!J1723</f>
        <v>0</v>
      </c>
      <c r="N1723" s="6">
        <f>NCW!K1723</f>
        <v>0</v>
      </c>
      <c r="O1723" s="11">
        <f>SUMIF(Invoiced!$C$2:$C$8000, F1723,Invoiced!$H$2:$H$8000)</f>
        <v>0</v>
      </c>
      <c r="P1723" s="18">
        <f t="shared" si="79"/>
        <v>0</v>
      </c>
      <c r="Q1723" s="7">
        <f>NCW!L1723</f>
        <v>0</v>
      </c>
      <c r="R1723" s="12">
        <f>SUMIF(Invoiced!$C$2:$C$8000, F1723,Invoiced!$I$2:$I$8000)</f>
        <v>0</v>
      </c>
      <c r="S1723" s="2">
        <f t="shared" si="80"/>
        <v>0</v>
      </c>
      <c r="T1723" s="28">
        <f>(1-NCW!M1723)</f>
        <v>1</v>
      </c>
    </row>
    <row r="1724" spans="1:20" x14ac:dyDescent="0.2">
      <c r="A1724">
        <v>1724</v>
      </c>
      <c r="B1724" s="9">
        <f>NCW!A1724</f>
        <v>0</v>
      </c>
      <c r="C1724" s="27">
        <f>NCW!B1724</f>
        <v>0</v>
      </c>
      <c r="D1724" s="19">
        <f>NCW!C1724</f>
        <v>0</v>
      </c>
      <c r="E1724" s="9">
        <f>NCW!N1724</f>
        <v>0</v>
      </c>
      <c r="F1724" s="9">
        <f>NCW!A1724</f>
        <v>0</v>
      </c>
      <c r="G1724" s="10">
        <f>NCW!D1724</f>
        <v>0</v>
      </c>
      <c r="H1724" s="15">
        <f>NCW!E1724</f>
        <v>0</v>
      </c>
      <c r="I1724" s="23">
        <f>NCW!F1724</f>
        <v>0</v>
      </c>
      <c r="J1724" s="15">
        <f>NCW!G1724</f>
        <v>0</v>
      </c>
      <c r="K1724" s="15">
        <f>NCW!H1724</f>
        <v>0</v>
      </c>
      <c r="L1724" s="15" t="str">
        <f t="shared" ca="1" si="78"/>
        <v/>
      </c>
      <c r="M1724" s="4">
        <f>NCW!J1724</f>
        <v>0</v>
      </c>
      <c r="N1724" s="6">
        <f>NCW!K1724</f>
        <v>0</v>
      </c>
      <c r="O1724" s="11">
        <f>SUMIF(Invoiced!$C$2:$C$8000, F1724,Invoiced!$H$2:$H$8000)</f>
        <v>0</v>
      </c>
      <c r="P1724" s="18">
        <f t="shared" si="79"/>
        <v>0</v>
      </c>
      <c r="Q1724" s="7">
        <f>NCW!L1724</f>
        <v>0</v>
      </c>
      <c r="R1724" s="12">
        <f>SUMIF(Invoiced!$C$2:$C$8000, F1724,Invoiced!$I$2:$I$8000)</f>
        <v>0</v>
      </c>
      <c r="S1724" s="2">
        <f t="shared" si="80"/>
        <v>0</v>
      </c>
      <c r="T1724" s="28">
        <f>(1-NCW!M1724)</f>
        <v>1</v>
      </c>
    </row>
    <row r="1725" spans="1:20" x14ac:dyDescent="0.2">
      <c r="A1725">
        <v>1725</v>
      </c>
      <c r="B1725" s="9">
        <f>NCW!A1725</f>
        <v>0</v>
      </c>
      <c r="C1725" s="27">
        <f>NCW!B1725</f>
        <v>0</v>
      </c>
      <c r="D1725" s="19">
        <f>NCW!C1725</f>
        <v>0</v>
      </c>
      <c r="E1725" s="9">
        <f>NCW!N1725</f>
        <v>0</v>
      </c>
      <c r="F1725" s="9">
        <f>NCW!A1725</f>
        <v>0</v>
      </c>
      <c r="G1725" s="10">
        <f>NCW!D1725</f>
        <v>0</v>
      </c>
      <c r="H1725" s="15">
        <f>NCW!E1725</f>
        <v>0</v>
      </c>
      <c r="I1725" s="23">
        <f>NCW!F1725</f>
        <v>0</v>
      </c>
      <c r="J1725" s="15">
        <f>NCW!G1725</f>
        <v>0</v>
      </c>
      <c r="K1725" s="15">
        <f>NCW!H1725</f>
        <v>0</v>
      </c>
      <c r="L1725" s="15" t="str">
        <f t="shared" ca="1" si="78"/>
        <v/>
      </c>
      <c r="M1725" s="4">
        <f>NCW!J1725</f>
        <v>0</v>
      </c>
      <c r="N1725" s="6">
        <f>NCW!K1725</f>
        <v>0</v>
      </c>
      <c r="O1725" s="11">
        <f>SUMIF(Invoiced!$C$2:$C$8000, F1725,Invoiced!$H$2:$H$8000)</f>
        <v>0</v>
      </c>
      <c r="P1725" s="18">
        <f t="shared" si="79"/>
        <v>0</v>
      </c>
      <c r="Q1725" s="7">
        <f>NCW!L1725</f>
        <v>0</v>
      </c>
      <c r="R1725" s="12">
        <f>SUMIF(Invoiced!$C$2:$C$8000, F1725,Invoiced!$I$2:$I$8000)</f>
        <v>0</v>
      </c>
      <c r="S1725" s="2">
        <f t="shared" si="80"/>
        <v>0</v>
      </c>
      <c r="T1725" s="28">
        <f>(1-NCW!M1725)</f>
        <v>1</v>
      </c>
    </row>
    <row r="1726" spans="1:20" x14ac:dyDescent="0.2">
      <c r="A1726">
        <v>1726</v>
      </c>
      <c r="B1726" s="9">
        <f>NCW!A1726</f>
        <v>0</v>
      </c>
      <c r="C1726" s="27">
        <f>NCW!B1726</f>
        <v>0</v>
      </c>
      <c r="D1726" s="19">
        <f>NCW!C1726</f>
        <v>0</v>
      </c>
      <c r="E1726" s="9">
        <f>NCW!N1726</f>
        <v>0</v>
      </c>
      <c r="F1726" s="9">
        <f>NCW!A1726</f>
        <v>0</v>
      </c>
      <c r="G1726" s="10">
        <f>NCW!D1726</f>
        <v>0</v>
      </c>
      <c r="H1726" s="15">
        <f>NCW!E1726</f>
        <v>0</v>
      </c>
      <c r="I1726" s="23">
        <f>NCW!F1726</f>
        <v>0</v>
      </c>
      <c r="J1726" s="15">
        <f>NCW!G1726</f>
        <v>0</v>
      </c>
      <c r="K1726" s="15">
        <f>NCW!H1726</f>
        <v>0</v>
      </c>
      <c r="L1726" s="15" t="str">
        <f t="shared" ca="1" si="78"/>
        <v/>
      </c>
      <c r="M1726" s="4">
        <f>NCW!J1726</f>
        <v>0</v>
      </c>
      <c r="N1726" s="6">
        <f>NCW!K1726</f>
        <v>0</v>
      </c>
      <c r="O1726" s="11">
        <f>SUMIF(Invoiced!$C$2:$C$8000, F1726,Invoiced!$H$2:$H$8000)</f>
        <v>0</v>
      </c>
      <c r="P1726" s="18">
        <f t="shared" si="79"/>
        <v>0</v>
      </c>
      <c r="Q1726" s="7">
        <f>NCW!L1726</f>
        <v>0</v>
      </c>
      <c r="R1726" s="12">
        <f>SUMIF(Invoiced!$C$2:$C$8000, F1726,Invoiced!$I$2:$I$8000)</f>
        <v>0</v>
      </c>
      <c r="S1726" s="2">
        <f t="shared" si="80"/>
        <v>0</v>
      </c>
      <c r="T1726" s="28">
        <f>(1-NCW!M1726)</f>
        <v>1</v>
      </c>
    </row>
    <row r="1727" spans="1:20" x14ac:dyDescent="0.2">
      <c r="A1727">
        <v>1727</v>
      </c>
      <c r="B1727" s="9">
        <f>NCW!A1727</f>
        <v>0</v>
      </c>
      <c r="C1727" s="27">
        <f>NCW!B1727</f>
        <v>0</v>
      </c>
      <c r="D1727" s="19">
        <f>NCW!C1727</f>
        <v>0</v>
      </c>
      <c r="E1727" s="9">
        <f>NCW!N1727</f>
        <v>0</v>
      </c>
      <c r="F1727" s="9">
        <f>NCW!A1727</f>
        <v>0</v>
      </c>
      <c r="G1727" s="10">
        <f>NCW!D1727</f>
        <v>0</v>
      </c>
      <c r="H1727" s="15">
        <f>NCW!E1727</f>
        <v>0</v>
      </c>
      <c r="I1727" s="23">
        <f>NCW!F1727</f>
        <v>0</v>
      </c>
      <c r="J1727" s="15">
        <f>NCW!G1727</f>
        <v>0</v>
      </c>
      <c r="K1727" s="15">
        <f>NCW!H1727</f>
        <v>0</v>
      </c>
      <c r="L1727" s="15" t="str">
        <f t="shared" ca="1" si="78"/>
        <v/>
      </c>
      <c r="M1727" s="4">
        <f>NCW!J1727</f>
        <v>0</v>
      </c>
      <c r="N1727" s="6">
        <f>NCW!K1727</f>
        <v>0</v>
      </c>
      <c r="O1727" s="11">
        <f>SUMIF(Invoiced!$C$2:$C$8000, F1727,Invoiced!$H$2:$H$8000)</f>
        <v>0</v>
      </c>
      <c r="P1727" s="18">
        <f t="shared" si="79"/>
        <v>0</v>
      </c>
      <c r="Q1727" s="7">
        <f>NCW!L1727</f>
        <v>0</v>
      </c>
      <c r="R1727" s="12">
        <f>SUMIF(Invoiced!$C$2:$C$8000, F1727,Invoiced!$I$2:$I$8000)</f>
        <v>0</v>
      </c>
      <c r="S1727" s="2">
        <f t="shared" si="80"/>
        <v>0</v>
      </c>
      <c r="T1727" s="28">
        <f>(1-NCW!M1727)</f>
        <v>1</v>
      </c>
    </row>
    <row r="1728" spans="1:20" x14ac:dyDescent="0.2">
      <c r="A1728">
        <v>1728</v>
      </c>
      <c r="B1728" s="9">
        <f>NCW!A1728</f>
        <v>0</v>
      </c>
      <c r="C1728" s="27">
        <f>NCW!B1728</f>
        <v>0</v>
      </c>
      <c r="D1728" s="19">
        <f>NCW!C1728</f>
        <v>0</v>
      </c>
      <c r="E1728" s="9">
        <f>NCW!N1728</f>
        <v>0</v>
      </c>
      <c r="F1728" s="9">
        <f>NCW!A1728</f>
        <v>0</v>
      </c>
      <c r="G1728" s="10">
        <f>NCW!D1728</f>
        <v>0</v>
      </c>
      <c r="H1728" s="15">
        <f>NCW!E1728</f>
        <v>0</v>
      </c>
      <c r="I1728" s="23">
        <f>NCW!F1728</f>
        <v>0</v>
      </c>
      <c r="J1728" s="15">
        <f>NCW!G1728</f>
        <v>0</v>
      </c>
      <c r="K1728" s="15">
        <f>NCW!H1728</f>
        <v>0</v>
      </c>
      <c r="L1728" s="15" t="str">
        <f t="shared" ca="1" si="78"/>
        <v/>
      </c>
      <c r="M1728" s="4">
        <f>NCW!J1728</f>
        <v>0</v>
      </c>
      <c r="N1728" s="6">
        <f>NCW!K1728</f>
        <v>0</v>
      </c>
      <c r="O1728" s="11">
        <f>SUMIF(Invoiced!$C$2:$C$8000, F1728,Invoiced!$H$2:$H$8000)</f>
        <v>0</v>
      </c>
      <c r="P1728" s="18">
        <f t="shared" si="79"/>
        <v>0</v>
      </c>
      <c r="Q1728" s="7">
        <f>NCW!L1728</f>
        <v>0</v>
      </c>
      <c r="R1728" s="12">
        <f>SUMIF(Invoiced!$C$2:$C$8000, F1728,Invoiced!$I$2:$I$8000)</f>
        <v>0</v>
      </c>
      <c r="S1728" s="2">
        <f t="shared" si="80"/>
        <v>0</v>
      </c>
      <c r="T1728" s="28">
        <f>(1-NCW!M1728)</f>
        <v>1</v>
      </c>
    </row>
    <row r="1729" spans="1:20" x14ac:dyDescent="0.2">
      <c r="A1729">
        <v>1729</v>
      </c>
      <c r="B1729" s="9">
        <f>NCW!A1729</f>
        <v>0</v>
      </c>
      <c r="C1729" s="27">
        <f>NCW!B1729</f>
        <v>0</v>
      </c>
      <c r="D1729" s="19">
        <f>NCW!C1729</f>
        <v>0</v>
      </c>
      <c r="E1729" s="9">
        <f>NCW!N1729</f>
        <v>0</v>
      </c>
      <c r="F1729" s="9">
        <f>NCW!A1729</f>
        <v>0</v>
      </c>
      <c r="G1729" s="10">
        <f>NCW!D1729</f>
        <v>0</v>
      </c>
      <c r="H1729" s="15">
        <f>NCW!E1729</f>
        <v>0</v>
      </c>
      <c r="I1729" s="23">
        <f>NCW!F1729</f>
        <v>0</v>
      </c>
      <c r="J1729" s="15">
        <f>NCW!G1729</f>
        <v>0</v>
      </c>
      <c r="K1729" s="15">
        <f>NCW!H1729</f>
        <v>0</v>
      </c>
      <c r="L1729" s="15" t="str">
        <f t="shared" ca="1" si="78"/>
        <v/>
      </c>
      <c r="M1729" s="4">
        <f>NCW!J1729</f>
        <v>0</v>
      </c>
      <c r="N1729" s="6">
        <f>NCW!K1729</f>
        <v>0</v>
      </c>
      <c r="O1729" s="11">
        <f>SUMIF(Invoiced!$C$2:$C$8000, F1729,Invoiced!$H$2:$H$8000)</f>
        <v>0</v>
      </c>
      <c r="P1729" s="18">
        <f t="shared" si="79"/>
        <v>0</v>
      </c>
      <c r="Q1729" s="7">
        <f>NCW!L1729</f>
        <v>0</v>
      </c>
      <c r="R1729" s="12">
        <f>SUMIF(Invoiced!$C$2:$C$8000, F1729,Invoiced!$I$2:$I$8000)</f>
        <v>0</v>
      </c>
      <c r="S1729" s="2">
        <f t="shared" si="80"/>
        <v>0</v>
      </c>
      <c r="T1729" s="28">
        <f>(1-NCW!M1729)</f>
        <v>1</v>
      </c>
    </row>
    <row r="1730" spans="1:20" x14ac:dyDescent="0.2">
      <c r="A1730">
        <v>1730</v>
      </c>
      <c r="B1730" s="9">
        <f>NCW!A1730</f>
        <v>0</v>
      </c>
      <c r="C1730" s="27">
        <f>NCW!B1730</f>
        <v>0</v>
      </c>
      <c r="D1730" s="19">
        <f>NCW!C1730</f>
        <v>0</v>
      </c>
      <c r="E1730" s="9">
        <f>NCW!N1730</f>
        <v>0</v>
      </c>
      <c r="F1730" s="9">
        <f>NCW!A1730</f>
        <v>0</v>
      </c>
      <c r="G1730" s="10">
        <f>NCW!D1730</f>
        <v>0</v>
      </c>
      <c r="H1730" s="15">
        <f>NCW!E1730</f>
        <v>0</v>
      </c>
      <c r="I1730" s="23">
        <f>NCW!F1730</f>
        <v>0</v>
      </c>
      <c r="J1730" s="15">
        <f>NCW!G1730</f>
        <v>0</v>
      </c>
      <c r="K1730" s="15">
        <f>NCW!H1730</f>
        <v>0</v>
      </c>
      <c r="L1730" s="15" t="str">
        <f t="shared" ca="1" si="78"/>
        <v/>
      </c>
      <c r="M1730" s="4">
        <f>NCW!J1730</f>
        <v>0</v>
      </c>
      <c r="N1730" s="6">
        <f>NCW!K1730</f>
        <v>0</v>
      </c>
      <c r="O1730" s="11">
        <f>SUMIF(Invoiced!$C$2:$C$8000, F1730,Invoiced!$H$2:$H$8000)</f>
        <v>0</v>
      </c>
      <c r="P1730" s="18">
        <f t="shared" si="79"/>
        <v>0</v>
      </c>
      <c r="Q1730" s="7">
        <f>NCW!L1730</f>
        <v>0</v>
      </c>
      <c r="R1730" s="12">
        <f>SUMIF(Invoiced!$C$2:$C$8000, F1730,Invoiced!$I$2:$I$8000)</f>
        <v>0</v>
      </c>
      <c r="S1730" s="2">
        <f t="shared" si="80"/>
        <v>0</v>
      </c>
      <c r="T1730" s="28">
        <f>(1-NCW!M1730)</f>
        <v>1</v>
      </c>
    </row>
    <row r="1731" spans="1:20" x14ac:dyDescent="0.2">
      <c r="A1731">
        <v>1731</v>
      </c>
      <c r="B1731" s="9">
        <f>NCW!A1731</f>
        <v>0</v>
      </c>
      <c r="C1731" s="27">
        <f>NCW!B1731</f>
        <v>0</v>
      </c>
      <c r="D1731" s="19">
        <f>NCW!C1731</f>
        <v>0</v>
      </c>
      <c r="E1731" s="9">
        <f>NCW!N1731</f>
        <v>0</v>
      </c>
      <c r="F1731" s="9">
        <f>NCW!A1731</f>
        <v>0</v>
      </c>
      <c r="G1731" s="10">
        <f>NCW!D1731</f>
        <v>0</v>
      </c>
      <c r="H1731" s="15">
        <f>NCW!E1731</f>
        <v>0</v>
      </c>
      <c r="I1731" s="23">
        <f>NCW!F1731</f>
        <v>0</v>
      </c>
      <c r="J1731" s="15">
        <f>NCW!G1731</f>
        <v>0</v>
      </c>
      <c r="K1731" s="15">
        <f>NCW!H1731</f>
        <v>0</v>
      </c>
      <c r="L1731" s="15" t="str">
        <f t="shared" ref="L1731:L1794" ca="1" si="81">IF(INDIRECT("NCW!I" &amp; A1731) = "","",INDIRECT("NCW!I" &amp; A1731) )</f>
        <v/>
      </c>
      <c r="M1731" s="4">
        <f>NCW!J1731</f>
        <v>0</v>
      </c>
      <c r="N1731" s="6">
        <f>NCW!K1731</f>
        <v>0</v>
      </c>
      <c r="O1731" s="11">
        <f>SUMIF(Invoiced!$C$2:$C$8000, F1731,Invoiced!$H$2:$H$8000)</f>
        <v>0</v>
      </c>
      <c r="P1731" s="18">
        <f t="shared" ref="P1731:P1794" si="82">M1731-O1731</f>
        <v>0</v>
      </c>
      <c r="Q1731" s="7">
        <f>NCW!L1731</f>
        <v>0</v>
      </c>
      <c r="R1731" s="12">
        <f>SUMIF(Invoiced!$C$2:$C$8000, F1731,Invoiced!$I$2:$I$8000)</f>
        <v>0</v>
      </c>
      <c r="S1731" s="2">
        <f t="shared" ref="S1731:S1794" si="83">Q1731-R1731</f>
        <v>0</v>
      </c>
      <c r="T1731" s="28">
        <f>(1-NCW!M1731)</f>
        <v>1</v>
      </c>
    </row>
    <row r="1732" spans="1:20" x14ac:dyDescent="0.2">
      <c r="A1732">
        <v>1732</v>
      </c>
      <c r="B1732" s="9">
        <f>NCW!A1732</f>
        <v>0</v>
      </c>
      <c r="C1732" s="27">
        <f>NCW!B1732</f>
        <v>0</v>
      </c>
      <c r="D1732" s="19">
        <f>NCW!C1732</f>
        <v>0</v>
      </c>
      <c r="E1732" s="9">
        <f>NCW!N1732</f>
        <v>0</v>
      </c>
      <c r="F1732" s="9">
        <f>NCW!A1732</f>
        <v>0</v>
      </c>
      <c r="G1732" s="10">
        <f>NCW!D1732</f>
        <v>0</v>
      </c>
      <c r="H1732" s="15">
        <f>NCW!E1732</f>
        <v>0</v>
      </c>
      <c r="I1732" s="23">
        <f>NCW!F1732</f>
        <v>0</v>
      </c>
      <c r="J1732" s="15">
        <f>NCW!G1732</f>
        <v>0</v>
      </c>
      <c r="K1732" s="15">
        <f>NCW!H1732</f>
        <v>0</v>
      </c>
      <c r="L1732" s="15" t="str">
        <f t="shared" ca="1" si="81"/>
        <v/>
      </c>
      <c r="M1732" s="4">
        <f>NCW!J1732</f>
        <v>0</v>
      </c>
      <c r="N1732" s="6">
        <f>NCW!K1732</f>
        <v>0</v>
      </c>
      <c r="O1732" s="11">
        <f>SUMIF(Invoiced!$C$2:$C$8000, F1732,Invoiced!$H$2:$H$8000)</f>
        <v>0</v>
      </c>
      <c r="P1732" s="18">
        <f t="shared" si="82"/>
        <v>0</v>
      </c>
      <c r="Q1732" s="7">
        <f>NCW!L1732</f>
        <v>0</v>
      </c>
      <c r="R1732" s="12">
        <f>SUMIF(Invoiced!$C$2:$C$8000, F1732,Invoiced!$I$2:$I$8000)</f>
        <v>0</v>
      </c>
      <c r="S1732" s="2">
        <f t="shared" si="83"/>
        <v>0</v>
      </c>
      <c r="T1732" s="28">
        <f>(1-NCW!M1732)</f>
        <v>1</v>
      </c>
    </row>
    <row r="1733" spans="1:20" x14ac:dyDescent="0.2">
      <c r="A1733">
        <v>1733</v>
      </c>
      <c r="B1733" s="9">
        <f>NCW!A1733</f>
        <v>0</v>
      </c>
      <c r="C1733" s="27">
        <f>NCW!B1733</f>
        <v>0</v>
      </c>
      <c r="D1733" s="19">
        <f>NCW!C1733</f>
        <v>0</v>
      </c>
      <c r="E1733" s="9">
        <f>NCW!N1733</f>
        <v>0</v>
      </c>
      <c r="F1733" s="9">
        <f>NCW!A1733</f>
        <v>0</v>
      </c>
      <c r="G1733" s="10">
        <f>NCW!D1733</f>
        <v>0</v>
      </c>
      <c r="H1733" s="15">
        <f>NCW!E1733</f>
        <v>0</v>
      </c>
      <c r="I1733" s="23">
        <f>NCW!F1733</f>
        <v>0</v>
      </c>
      <c r="J1733" s="15">
        <f>NCW!G1733</f>
        <v>0</v>
      </c>
      <c r="K1733" s="15">
        <f>NCW!H1733</f>
        <v>0</v>
      </c>
      <c r="L1733" s="15" t="str">
        <f t="shared" ca="1" si="81"/>
        <v/>
      </c>
      <c r="M1733" s="4">
        <f>NCW!J1733</f>
        <v>0</v>
      </c>
      <c r="N1733" s="6">
        <f>NCW!K1733</f>
        <v>0</v>
      </c>
      <c r="O1733" s="11">
        <f>SUMIF(Invoiced!$C$2:$C$8000, F1733,Invoiced!$H$2:$H$8000)</f>
        <v>0</v>
      </c>
      <c r="P1733" s="18">
        <f t="shared" si="82"/>
        <v>0</v>
      </c>
      <c r="Q1733" s="7">
        <f>NCW!L1733</f>
        <v>0</v>
      </c>
      <c r="R1733" s="12">
        <f>SUMIF(Invoiced!$C$2:$C$8000, F1733,Invoiced!$I$2:$I$8000)</f>
        <v>0</v>
      </c>
      <c r="S1733" s="2">
        <f t="shared" si="83"/>
        <v>0</v>
      </c>
      <c r="T1733" s="28">
        <f>(1-NCW!M1733)</f>
        <v>1</v>
      </c>
    </row>
    <row r="1734" spans="1:20" x14ac:dyDescent="0.2">
      <c r="A1734">
        <v>1734</v>
      </c>
      <c r="B1734" s="9">
        <f>NCW!A1734</f>
        <v>0</v>
      </c>
      <c r="C1734" s="27">
        <f>NCW!B1734</f>
        <v>0</v>
      </c>
      <c r="D1734" s="19">
        <f>NCW!C1734</f>
        <v>0</v>
      </c>
      <c r="E1734" s="9">
        <f>NCW!N1734</f>
        <v>0</v>
      </c>
      <c r="F1734" s="9">
        <f>NCW!A1734</f>
        <v>0</v>
      </c>
      <c r="G1734" s="10">
        <f>NCW!D1734</f>
        <v>0</v>
      </c>
      <c r="H1734" s="15">
        <f>NCW!E1734</f>
        <v>0</v>
      </c>
      <c r="I1734" s="23">
        <f>NCW!F1734</f>
        <v>0</v>
      </c>
      <c r="J1734" s="15">
        <f>NCW!G1734</f>
        <v>0</v>
      </c>
      <c r="K1734" s="15">
        <f>NCW!H1734</f>
        <v>0</v>
      </c>
      <c r="L1734" s="15" t="str">
        <f t="shared" ca="1" si="81"/>
        <v/>
      </c>
      <c r="M1734" s="4">
        <f>NCW!J1734</f>
        <v>0</v>
      </c>
      <c r="N1734" s="6">
        <f>NCW!K1734</f>
        <v>0</v>
      </c>
      <c r="O1734" s="11">
        <f>SUMIF(Invoiced!$C$2:$C$8000, F1734,Invoiced!$H$2:$H$8000)</f>
        <v>0</v>
      </c>
      <c r="P1734" s="18">
        <f t="shared" si="82"/>
        <v>0</v>
      </c>
      <c r="Q1734" s="7">
        <f>NCW!L1734</f>
        <v>0</v>
      </c>
      <c r="R1734" s="12">
        <f>SUMIF(Invoiced!$C$2:$C$8000, F1734,Invoiced!$I$2:$I$8000)</f>
        <v>0</v>
      </c>
      <c r="S1734" s="2">
        <f t="shared" si="83"/>
        <v>0</v>
      </c>
      <c r="T1734" s="28">
        <f>(1-NCW!M1734)</f>
        <v>1</v>
      </c>
    </row>
    <row r="1735" spans="1:20" x14ac:dyDescent="0.2">
      <c r="A1735">
        <v>1735</v>
      </c>
      <c r="B1735" s="9">
        <f>NCW!A1735</f>
        <v>0</v>
      </c>
      <c r="C1735" s="27">
        <f>NCW!B1735</f>
        <v>0</v>
      </c>
      <c r="D1735" s="19">
        <f>NCW!C1735</f>
        <v>0</v>
      </c>
      <c r="E1735" s="9">
        <f>NCW!N1735</f>
        <v>0</v>
      </c>
      <c r="F1735" s="9">
        <f>NCW!A1735</f>
        <v>0</v>
      </c>
      <c r="G1735" s="10">
        <f>NCW!D1735</f>
        <v>0</v>
      </c>
      <c r="H1735" s="15">
        <f>NCW!E1735</f>
        <v>0</v>
      </c>
      <c r="I1735" s="23">
        <f>NCW!F1735</f>
        <v>0</v>
      </c>
      <c r="J1735" s="15">
        <f>NCW!G1735</f>
        <v>0</v>
      </c>
      <c r="K1735" s="15">
        <f>NCW!H1735</f>
        <v>0</v>
      </c>
      <c r="L1735" s="15" t="str">
        <f t="shared" ca="1" si="81"/>
        <v/>
      </c>
      <c r="M1735" s="4">
        <f>NCW!J1735</f>
        <v>0</v>
      </c>
      <c r="N1735" s="6">
        <f>NCW!K1735</f>
        <v>0</v>
      </c>
      <c r="O1735" s="11">
        <f>SUMIF(Invoiced!$C$2:$C$8000, F1735,Invoiced!$H$2:$H$8000)</f>
        <v>0</v>
      </c>
      <c r="P1735" s="18">
        <f t="shared" si="82"/>
        <v>0</v>
      </c>
      <c r="Q1735" s="7">
        <f>NCW!L1735</f>
        <v>0</v>
      </c>
      <c r="R1735" s="12">
        <f>SUMIF(Invoiced!$C$2:$C$8000, F1735,Invoiced!$I$2:$I$8000)</f>
        <v>0</v>
      </c>
      <c r="S1735" s="2">
        <f t="shared" si="83"/>
        <v>0</v>
      </c>
      <c r="T1735" s="28">
        <f>(1-NCW!M1735)</f>
        <v>1</v>
      </c>
    </row>
    <row r="1736" spans="1:20" x14ac:dyDescent="0.2">
      <c r="A1736">
        <v>1736</v>
      </c>
      <c r="B1736" s="9">
        <f>NCW!A1736</f>
        <v>0</v>
      </c>
      <c r="C1736" s="27">
        <f>NCW!B1736</f>
        <v>0</v>
      </c>
      <c r="D1736" s="19">
        <f>NCW!C1736</f>
        <v>0</v>
      </c>
      <c r="E1736" s="9">
        <f>NCW!N1736</f>
        <v>0</v>
      </c>
      <c r="F1736" s="9">
        <f>NCW!A1736</f>
        <v>0</v>
      </c>
      <c r="G1736" s="10">
        <f>NCW!D1736</f>
        <v>0</v>
      </c>
      <c r="H1736" s="15">
        <f>NCW!E1736</f>
        <v>0</v>
      </c>
      <c r="I1736" s="23">
        <f>NCW!F1736</f>
        <v>0</v>
      </c>
      <c r="J1736" s="15">
        <f>NCW!G1736</f>
        <v>0</v>
      </c>
      <c r="K1736" s="15">
        <f>NCW!H1736</f>
        <v>0</v>
      </c>
      <c r="L1736" s="15" t="str">
        <f t="shared" ca="1" si="81"/>
        <v/>
      </c>
      <c r="M1736" s="4">
        <f>NCW!J1736</f>
        <v>0</v>
      </c>
      <c r="N1736" s="6">
        <f>NCW!K1736</f>
        <v>0</v>
      </c>
      <c r="O1736" s="11">
        <f>SUMIF(Invoiced!$C$2:$C$8000, F1736,Invoiced!$H$2:$H$8000)</f>
        <v>0</v>
      </c>
      <c r="P1736" s="18">
        <f t="shared" si="82"/>
        <v>0</v>
      </c>
      <c r="Q1736" s="7">
        <f>NCW!L1736</f>
        <v>0</v>
      </c>
      <c r="R1736" s="12">
        <f>SUMIF(Invoiced!$C$2:$C$8000, F1736,Invoiced!$I$2:$I$8000)</f>
        <v>0</v>
      </c>
      <c r="S1736" s="2">
        <f t="shared" si="83"/>
        <v>0</v>
      </c>
      <c r="T1736" s="28">
        <f>(1-NCW!M1736)</f>
        <v>1</v>
      </c>
    </row>
    <row r="1737" spans="1:20" x14ac:dyDescent="0.2">
      <c r="A1737">
        <v>1737</v>
      </c>
      <c r="B1737" s="9">
        <f>NCW!A1737</f>
        <v>0</v>
      </c>
      <c r="C1737" s="27">
        <f>NCW!B1737</f>
        <v>0</v>
      </c>
      <c r="D1737" s="19">
        <f>NCW!C1737</f>
        <v>0</v>
      </c>
      <c r="E1737" s="9">
        <f>NCW!N1737</f>
        <v>0</v>
      </c>
      <c r="F1737" s="9">
        <f>NCW!A1737</f>
        <v>0</v>
      </c>
      <c r="G1737" s="10">
        <f>NCW!D1737</f>
        <v>0</v>
      </c>
      <c r="H1737" s="15">
        <f>NCW!E1737</f>
        <v>0</v>
      </c>
      <c r="I1737" s="23">
        <f>NCW!F1737</f>
        <v>0</v>
      </c>
      <c r="J1737" s="15">
        <f>NCW!G1737</f>
        <v>0</v>
      </c>
      <c r="K1737" s="15">
        <f>NCW!H1737</f>
        <v>0</v>
      </c>
      <c r="L1737" s="15" t="str">
        <f t="shared" ca="1" si="81"/>
        <v/>
      </c>
      <c r="M1737" s="4">
        <f>NCW!J1737</f>
        <v>0</v>
      </c>
      <c r="N1737" s="6">
        <f>NCW!K1737</f>
        <v>0</v>
      </c>
      <c r="O1737" s="11">
        <f>SUMIF(Invoiced!$C$2:$C$8000, F1737,Invoiced!$H$2:$H$8000)</f>
        <v>0</v>
      </c>
      <c r="P1737" s="18">
        <f t="shared" si="82"/>
        <v>0</v>
      </c>
      <c r="Q1737" s="7">
        <f>NCW!L1737</f>
        <v>0</v>
      </c>
      <c r="R1737" s="12">
        <f>SUMIF(Invoiced!$C$2:$C$8000, F1737,Invoiced!$I$2:$I$8000)</f>
        <v>0</v>
      </c>
      <c r="S1737" s="2">
        <f t="shared" si="83"/>
        <v>0</v>
      </c>
      <c r="T1737" s="28">
        <f>(1-NCW!M1737)</f>
        <v>1</v>
      </c>
    </row>
    <row r="1738" spans="1:20" x14ac:dyDescent="0.2">
      <c r="A1738">
        <v>1738</v>
      </c>
      <c r="B1738" s="9">
        <f>NCW!A1738</f>
        <v>0</v>
      </c>
      <c r="C1738" s="27">
        <f>NCW!B1738</f>
        <v>0</v>
      </c>
      <c r="D1738" s="19">
        <f>NCW!C1738</f>
        <v>0</v>
      </c>
      <c r="E1738" s="9">
        <f>NCW!N1738</f>
        <v>0</v>
      </c>
      <c r="F1738" s="9">
        <f>NCW!A1738</f>
        <v>0</v>
      </c>
      <c r="G1738" s="10">
        <f>NCW!D1738</f>
        <v>0</v>
      </c>
      <c r="H1738" s="15">
        <f>NCW!E1738</f>
        <v>0</v>
      </c>
      <c r="I1738" s="23">
        <f>NCW!F1738</f>
        <v>0</v>
      </c>
      <c r="J1738" s="15">
        <f>NCW!G1738</f>
        <v>0</v>
      </c>
      <c r="K1738" s="15">
        <f>NCW!H1738</f>
        <v>0</v>
      </c>
      <c r="L1738" s="15" t="str">
        <f t="shared" ca="1" si="81"/>
        <v/>
      </c>
      <c r="M1738" s="4">
        <f>NCW!J1738</f>
        <v>0</v>
      </c>
      <c r="N1738" s="6">
        <f>NCW!K1738</f>
        <v>0</v>
      </c>
      <c r="O1738" s="11">
        <f>SUMIF(Invoiced!$C$2:$C$8000, F1738,Invoiced!$H$2:$H$8000)</f>
        <v>0</v>
      </c>
      <c r="P1738" s="18">
        <f t="shared" si="82"/>
        <v>0</v>
      </c>
      <c r="Q1738" s="7">
        <f>NCW!L1738</f>
        <v>0</v>
      </c>
      <c r="R1738" s="12">
        <f>SUMIF(Invoiced!$C$2:$C$8000, F1738,Invoiced!$I$2:$I$8000)</f>
        <v>0</v>
      </c>
      <c r="S1738" s="2">
        <f t="shared" si="83"/>
        <v>0</v>
      </c>
      <c r="T1738" s="28">
        <f>(1-NCW!M1738)</f>
        <v>1</v>
      </c>
    </row>
    <row r="1739" spans="1:20" x14ac:dyDescent="0.2">
      <c r="A1739">
        <v>1739</v>
      </c>
      <c r="B1739" s="9">
        <f>NCW!A1739</f>
        <v>0</v>
      </c>
      <c r="C1739" s="27">
        <f>NCW!B1739</f>
        <v>0</v>
      </c>
      <c r="D1739" s="19">
        <f>NCW!C1739</f>
        <v>0</v>
      </c>
      <c r="E1739" s="9">
        <f>NCW!N1739</f>
        <v>0</v>
      </c>
      <c r="F1739" s="9">
        <f>NCW!A1739</f>
        <v>0</v>
      </c>
      <c r="G1739" s="10">
        <f>NCW!D1739</f>
        <v>0</v>
      </c>
      <c r="H1739" s="15">
        <f>NCW!E1739</f>
        <v>0</v>
      </c>
      <c r="I1739" s="23">
        <f>NCW!F1739</f>
        <v>0</v>
      </c>
      <c r="J1739" s="15">
        <f>NCW!G1739</f>
        <v>0</v>
      </c>
      <c r="K1739" s="15">
        <f>NCW!H1739</f>
        <v>0</v>
      </c>
      <c r="L1739" s="15" t="str">
        <f t="shared" ca="1" si="81"/>
        <v/>
      </c>
      <c r="M1739" s="4">
        <f>NCW!J1739</f>
        <v>0</v>
      </c>
      <c r="N1739" s="6">
        <f>NCW!K1739</f>
        <v>0</v>
      </c>
      <c r="O1739" s="11">
        <f>SUMIF(Invoiced!$C$2:$C$8000, F1739,Invoiced!$H$2:$H$8000)</f>
        <v>0</v>
      </c>
      <c r="P1739" s="18">
        <f t="shared" si="82"/>
        <v>0</v>
      </c>
      <c r="Q1739" s="7">
        <f>NCW!L1739</f>
        <v>0</v>
      </c>
      <c r="R1739" s="12">
        <f>SUMIF(Invoiced!$C$2:$C$8000, F1739,Invoiced!$I$2:$I$8000)</f>
        <v>0</v>
      </c>
      <c r="S1739" s="2">
        <f t="shared" si="83"/>
        <v>0</v>
      </c>
      <c r="T1739" s="28">
        <f>(1-NCW!M1739)</f>
        <v>1</v>
      </c>
    </row>
    <row r="1740" spans="1:20" x14ac:dyDescent="0.2">
      <c r="A1740">
        <v>1740</v>
      </c>
      <c r="B1740" s="9">
        <f>NCW!A1740</f>
        <v>0</v>
      </c>
      <c r="C1740" s="27">
        <f>NCW!B1740</f>
        <v>0</v>
      </c>
      <c r="D1740" s="19">
        <f>NCW!C1740</f>
        <v>0</v>
      </c>
      <c r="E1740" s="9">
        <f>NCW!N1740</f>
        <v>0</v>
      </c>
      <c r="F1740" s="9">
        <f>NCW!A1740</f>
        <v>0</v>
      </c>
      <c r="G1740" s="10">
        <f>NCW!D1740</f>
        <v>0</v>
      </c>
      <c r="H1740" s="15">
        <f>NCW!E1740</f>
        <v>0</v>
      </c>
      <c r="I1740" s="23">
        <f>NCW!F1740</f>
        <v>0</v>
      </c>
      <c r="J1740" s="15">
        <f>NCW!G1740</f>
        <v>0</v>
      </c>
      <c r="K1740" s="15">
        <f>NCW!H1740</f>
        <v>0</v>
      </c>
      <c r="L1740" s="15" t="str">
        <f t="shared" ca="1" si="81"/>
        <v/>
      </c>
      <c r="M1740" s="4">
        <f>NCW!J1740</f>
        <v>0</v>
      </c>
      <c r="N1740" s="6">
        <f>NCW!K1740</f>
        <v>0</v>
      </c>
      <c r="O1740" s="11">
        <f>SUMIF(Invoiced!$C$2:$C$8000, F1740,Invoiced!$H$2:$H$8000)</f>
        <v>0</v>
      </c>
      <c r="P1740" s="18">
        <f t="shared" si="82"/>
        <v>0</v>
      </c>
      <c r="Q1740" s="7">
        <f>NCW!L1740</f>
        <v>0</v>
      </c>
      <c r="R1740" s="12">
        <f>SUMIF(Invoiced!$C$2:$C$8000, F1740,Invoiced!$I$2:$I$8000)</f>
        <v>0</v>
      </c>
      <c r="S1740" s="2">
        <f t="shared" si="83"/>
        <v>0</v>
      </c>
      <c r="T1740" s="28">
        <f>(1-NCW!M1740)</f>
        <v>1</v>
      </c>
    </row>
    <row r="1741" spans="1:20" x14ac:dyDescent="0.2">
      <c r="A1741">
        <v>1741</v>
      </c>
      <c r="B1741" s="9">
        <f>NCW!A1741</f>
        <v>0</v>
      </c>
      <c r="C1741" s="27">
        <f>NCW!B1741</f>
        <v>0</v>
      </c>
      <c r="D1741" s="19">
        <f>NCW!C1741</f>
        <v>0</v>
      </c>
      <c r="E1741" s="9">
        <f>NCW!N1741</f>
        <v>0</v>
      </c>
      <c r="F1741" s="9">
        <f>NCW!A1741</f>
        <v>0</v>
      </c>
      <c r="G1741" s="10">
        <f>NCW!D1741</f>
        <v>0</v>
      </c>
      <c r="H1741" s="15">
        <f>NCW!E1741</f>
        <v>0</v>
      </c>
      <c r="I1741" s="23">
        <f>NCW!F1741</f>
        <v>0</v>
      </c>
      <c r="J1741" s="15">
        <f>NCW!G1741</f>
        <v>0</v>
      </c>
      <c r="K1741" s="15">
        <f>NCW!H1741</f>
        <v>0</v>
      </c>
      <c r="L1741" s="15" t="str">
        <f t="shared" ca="1" si="81"/>
        <v/>
      </c>
      <c r="M1741" s="4">
        <f>NCW!J1741</f>
        <v>0</v>
      </c>
      <c r="N1741" s="6">
        <f>NCW!K1741</f>
        <v>0</v>
      </c>
      <c r="O1741" s="11">
        <f>SUMIF(Invoiced!$C$2:$C$8000, F1741,Invoiced!$H$2:$H$8000)</f>
        <v>0</v>
      </c>
      <c r="P1741" s="18">
        <f t="shared" si="82"/>
        <v>0</v>
      </c>
      <c r="Q1741" s="7">
        <f>NCW!L1741</f>
        <v>0</v>
      </c>
      <c r="R1741" s="12">
        <f>SUMIF(Invoiced!$C$2:$C$8000, F1741,Invoiced!$I$2:$I$8000)</f>
        <v>0</v>
      </c>
      <c r="S1741" s="2">
        <f t="shared" si="83"/>
        <v>0</v>
      </c>
      <c r="T1741" s="28">
        <f>(1-NCW!M1741)</f>
        <v>1</v>
      </c>
    </row>
    <row r="1742" spans="1:20" x14ac:dyDescent="0.2">
      <c r="A1742">
        <v>1742</v>
      </c>
      <c r="B1742" s="9">
        <f>NCW!A1742</f>
        <v>0</v>
      </c>
      <c r="C1742" s="27">
        <f>NCW!B1742</f>
        <v>0</v>
      </c>
      <c r="D1742" s="19">
        <f>NCW!C1742</f>
        <v>0</v>
      </c>
      <c r="E1742" s="9">
        <f>NCW!N1742</f>
        <v>0</v>
      </c>
      <c r="F1742" s="9">
        <f>NCW!A1742</f>
        <v>0</v>
      </c>
      <c r="G1742" s="10">
        <f>NCW!D1742</f>
        <v>0</v>
      </c>
      <c r="H1742" s="15">
        <f>NCW!E1742</f>
        <v>0</v>
      </c>
      <c r="I1742" s="23">
        <f>NCW!F1742</f>
        <v>0</v>
      </c>
      <c r="J1742" s="15">
        <f>NCW!G1742</f>
        <v>0</v>
      </c>
      <c r="K1742" s="15">
        <f>NCW!H1742</f>
        <v>0</v>
      </c>
      <c r="L1742" s="15" t="str">
        <f t="shared" ca="1" si="81"/>
        <v/>
      </c>
      <c r="M1742" s="4">
        <f>NCW!J1742</f>
        <v>0</v>
      </c>
      <c r="N1742" s="6">
        <f>NCW!K1742</f>
        <v>0</v>
      </c>
      <c r="O1742" s="11">
        <f>SUMIF(Invoiced!$C$2:$C$8000, F1742,Invoiced!$H$2:$H$8000)</f>
        <v>0</v>
      </c>
      <c r="P1742" s="18">
        <f t="shared" si="82"/>
        <v>0</v>
      </c>
      <c r="Q1742" s="7">
        <f>NCW!L1742</f>
        <v>0</v>
      </c>
      <c r="R1742" s="12">
        <f>SUMIF(Invoiced!$C$2:$C$8000, F1742,Invoiced!$I$2:$I$8000)</f>
        <v>0</v>
      </c>
      <c r="S1742" s="2">
        <f t="shared" si="83"/>
        <v>0</v>
      </c>
      <c r="T1742" s="28">
        <f>(1-NCW!M1742)</f>
        <v>1</v>
      </c>
    </row>
    <row r="1743" spans="1:20" x14ac:dyDescent="0.2">
      <c r="A1743">
        <v>1743</v>
      </c>
      <c r="B1743" s="9">
        <f>NCW!A1743</f>
        <v>0</v>
      </c>
      <c r="C1743" s="27">
        <f>NCW!B1743</f>
        <v>0</v>
      </c>
      <c r="D1743" s="19">
        <f>NCW!C1743</f>
        <v>0</v>
      </c>
      <c r="E1743" s="9">
        <f>NCW!N1743</f>
        <v>0</v>
      </c>
      <c r="F1743" s="9">
        <f>NCW!A1743</f>
        <v>0</v>
      </c>
      <c r="G1743" s="10">
        <f>NCW!D1743</f>
        <v>0</v>
      </c>
      <c r="H1743" s="15">
        <f>NCW!E1743</f>
        <v>0</v>
      </c>
      <c r="I1743" s="23">
        <f>NCW!F1743</f>
        <v>0</v>
      </c>
      <c r="J1743" s="15">
        <f>NCW!G1743</f>
        <v>0</v>
      </c>
      <c r="K1743" s="15">
        <f>NCW!H1743</f>
        <v>0</v>
      </c>
      <c r="L1743" s="15" t="str">
        <f t="shared" ca="1" si="81"/>
        <v/>
      </c>
      <c r="M1743" s="4">
        <f>NCW!J1743</f>
        <v>0</v>
      </c>
      <c r="N1743" s="6">
        <f>NCW!K1743</f>
        <v>0</v>
      </c>
      <c r="O1743" s="11">
        <f>SUMIF(Invoiced!$C$2:$C$8000, F1743,Invoiced!$H$2:$H$8000)</f>
        <v>0</v>
      </c>
      <c r="P1743" s="18">
        <f t="shared" si="82"/>
        <v>0</v>
      </c>
      <c r="Q1743" s="7">
        <f>NCW!L1743</f>
        <v>0</v>
      </c>
      <c r="R1743" s="12">
        <f>SUMIF(Invoiced!$C$2:$C$8000, F1743,Invoiced!$I$2:$I$8000)</f>
        <v>0</v>
      </c>
      <c r="S1743" s="2">
        <f t="shared" si="83"/>
        <v>0</v>
      </c>
      <c r="T1743" s="28">
        <f>(1-NCW!M1743)</f>
        <v>1</v>
      </c>
    </row>
    <row r="1744" spans="1:20" x14ac:dyDescent="0.2">
      <c r="A1744">
        <v>1744</v>
      </c>
      <c r="B1744" s="9">
        <f>NCW!A1744</f>
        <v>0</v>
      </c>
      <c r="C1744" s="27">
        <f>NCW!B1744</f>
        <v>0</v>
      </c>
      <c r="D1744" s="19">
        <f>NCW!C1744</f>
        <v>0</v>
      </c>
      <c r="E1744" s="9">
        <f>NCW!N1744</f>
        <v>0</v>
      </c>
      <c r="F1744" s="9">
        <f>NCW!A1744</f>
        <v>0</v>
      </c>
      <c r="G1744" s="10">
        <f>NCW!D1744</f>
        <v>0</v>
      </c>
      <c r="H1744" s="15">
        <f>NCW!E1744</f>
        <v>0</v>
      </c>
      <c r="I1744" s="23">
        <f>NCW!F1744</f>
        <v>0</v>
      </c>
      <c r="J1744" s="15">
        <f>NCW!G1744</f>
        <v>0</v>
      </c>
      <c r="K1744" s="15">
        <f>NCW!H1744</f>
        <v>0</v>
      </c>
      <c r="L1744" s="15" t="str">
        <f t="shared" ca="1" si="81"/>
        <v/>
      </c>
      <c r="M1744" s="4">
        <f>NCW!J1744</f>
        <v>0</v>
      </c>
      <c r="N1744" s="6">
        <f>NCW!K1744</f>
        <v>0</v>
      </c>
      <c r="O1744" s="11">
        <f>SUMIF(Invoiced!$C$2:$C$8000, F1744,Invoiced!$H$2:$H$8000)</f>
        <v>0</v>
      </c>
      <c r="P1744" s="18">
        <f t="shared" si="82"/>
        <v>0</v>
      </c>
      <c r="Q1744" s="7">
        <f>NCW!L1744</f>
        <v>0</v>
      </c>
      <c r="R1744" s="12">
        <f>SUMIF(Invoiced!$C$2:$C$8000, F1744,Invoiced!$I$2:$I$8000)</f>
        <v>0</v>
      </c>
      <c r="S1744" s="2">
        <f t="shared" si="83"/>
        <v>0</v>
      </c>
      <c r="T1744" s="28">
        <f>(1-NCW!M1744)</f>
        <v>1</v>
      </c>
    </row>
    <row r="1745" spans="1:20" x14ac:dyDescent="0.2">
      <c r="A1745">
        <v>1745</v>
      </c>
      <c r="B1745" s="9">
        <f>NCW!A1745</f>
        <v>0</v>
      </c>
      <c r="C1745" s="27">
        <f>NCW!B1745</f>
        <v>0</v>
      </c>
      <c r="D1745" s="19">
        <f>NCW!C1745</f>
        <v>0</v>
      </c>
      <c r="E1745" s="9">
        <f>NCW!N1745</f>
        <v>0</v>
      </c>
      <c r="F1745" s="9">
        <f>NCW!A1745</f>
        <v>0</v>
      </c>
      <c r="G1745" s="10">
        <f>NCW!D1745</f>
        <v>0</v>
      </c>
      <c r="H1745" s="15">
        <f>NCW!E1745</f>
        <v>0</v>
      </c>
      <c r="I1745" s="23">
        <f>NCW!F1745</f>
        <v>0</v>
      </c>
      <c r="J1745" s="15">
        <f>NCW!G1745</f>
        <v>0</v>
      </c>
      <c r="K1745" s="15">
        <f>NCW!H1745</f>
        <v>0</v>
      </c>
      <c r="L1745" s="15" t="str">
        <f t="shared" ca="1" si="81"/>
        <v/>
      </c>
      <c r="M1745" s="4">
        <f>NCW!J1745</f>
        <v>0</v>
      </c>
      <c r="N1745" s="6">
        <f>NCW!K1745</f>
        <v>0</v>
      </c>
      <c r="O1745" s="11">
        <f>SUMIF(Invoiced!$C$2:$C$8000, F1745,Invoiced!$H$2:$H$8000)</f>
        <v>0</v>
      </c>
      <c r="P1745" s="18">
        <f t="shared" si="82"/>
        <v>0</v>
      </c>
      <c r="Q1745" s="7">
        <f>NCW!L1745</f>
        <v>0</v>
      </c>
      <c r="R1745" s="12">
        <f>SUMIF(Invoiced!$C$2:$C$8000, F1745,Invoiced!$I$2:$I$8000)</f>
        <v>0</v>
      </c>
      <c r="S1745" s="2">
        <f t="shared" si="83"/>
        <v>0</v>
      </c>
      <c r="T1745" s="28">
        <f>(1-NCW!M1745)</f>
        <v>1</v>
      </c>
    </row>
    <row r="1746" spans="1:20" x14ac:dyDescent="0.2">
      <c r="A1746">
        <v>1746</v>
      </c>
      <c r="B1746" s="9">
        <f>NCW!A1746</f>
        <v>0</v>
      </c>
      <c r="C1746" s="27">
        <f>NCW!B1746</f>
        <v>0</v>
      </c>
      <c r="D1746" s="19">
        <f>NCW!C1746</f>
        <v>0</v>
      </c>
      <c r="E1746" s="9">
        <f>NCW!N1746</f>
        <v>0</v>
      </c>
      <c r="F1746" s="9">
        <f>NCW!A1746</f>
        <v>0</v>
      </c>
      <c r="G1746" s="10">
        <f>NCW!D1746</f>
        <v>0</v>
      </c>
      <c r="H1746" s="15">
        <f>NCW!E1746</f>
        <v>0</v>
      </c>
      <c r="I1746" s="23">
        <f>NCW!F1746</f>
        <v>0</v>
      </c>
      <c r="J1746" s="15">
        <f>NCW!G1746</f>
        <v>0</v>
      </c>
      <c r="K1746" s="15">
        <f>NCW!H1746</f>
        <v>0</v>
      </c>
      <c r="L1746" s="15" t="str">
        <f t="shared" ca="1" si="81"/>
        <v/>
      </c>
      <c r="M1746" s="4">
        <f>NCW!J1746</f>
        <v>0</v>
      </c>
      <c r="N1746" s="6">
        <f>NCW!K1746</f>
        <v>0</v>
      </c>
      <c r="O1746" s="11">
        <f>SUMIF(Invoiced!$C$2:$C$8000, F1746,Invoiced!$H$2:$H$8000)</f>
        <v>0</v>
      </c>
      <c r="P1746" s="18">
        <f t="shared" si="82"/>
        <v>0</v>
      </c>
      <c r="Q1746" s="7">
        <f>NCW!L1746</f>
        <v>0</v>
      </c>
      <c r="R1746" s="12">
        <f>SUMIF(Invoiced!$C$2:$C$8000, F1746,Invoiced!$I$2:$I$8000)</f>
        <v>0</v>
      </c>
      <c r="S1746" s="2">
        <f t="shared" si="83"/>
        <v>0</v>
      </c>
      <c r="T1746" s="28">
        <f>(1-NCW!M1746)</f>
        <v>1</v>
      </c>
    </row>
    <row r="1747" spans="1:20" x14ac:dyDescent="0.2">
      <c r="A1747">
        <v>1747</v>
      </c>
      <c r="B1747" s="9">
        <f>NCW!A1747</f>
        <v>0</v>
      </c>
      <c r="C1747" s="27">
        <f>NCW!B1747</f>
        <v>0</v>
      </c>
      <c r="D1747" s="19">
        <f>NCW!C1747</f>
        <v>0</v>
      </c>
      <c r="E1747" s="9">
        <f>NCW!N1747</f>
        <v>0</v>
      </c>
      <c r="F1747" s="9">
        <f>NCW!A1747</f>
        <v>0</v>
      </c>
      <c r="G1747" s="10">
        <f>NCW!D1747</f>
        <v>0</v>
      </c>
      <c r="H1747" s="15">
        <f>NCW!E1747</f>
        <v>0</v>
      </c>
      <c r="I1747" s="23">
        <f>NCW!F1747</f>
        <v>0</v>
      </c>
      <c r="J1747" s="15">
        <f>NCW!G1747</f>
        <v>0</v>
      </c>
      <c r="K1747" s="15">
        <f>NCW!H1747</f>
        <v>0</v>
      </c>
      <c r="L1747" s="15" t="str">
        <f t="shared" ca="1" si="81"/>
        <v/>
      </c>
      <c r="M1747" s="4">
        <f>NCW!J1747</f>
        <v>0</v>
      </c>
      <c r="N1747" s="6">
        <f>NCW!K1747</f>
        <v>0</v>
      </c>
      <c r="O1747" s="11">
        <f>SUMIF(Invoiced!$C$2:$C$8000, F1747,Invoiced!$H$2:$H$8000)</f>
        <v>0</v>
      </c>
      <c r="P1747" s="18">
        <f t="shared" si="82"/>
        <v>0</v>
      </c>
      <c r="Q1747" s="7">
        <f>NCW!L1747</f>
        <v>0</v>
      </c>
      <c r="R1747" s="12">
        <f>SUMIF(Invoiced!$C$2:$C$8000, F1747,Invoiced!$I$2:$I$8000)</f>
        <v>0</v>
      </c>
      <c r="S1747" s="2">
        <f t="shared" si="83"/>
        <v>0</v>
      </c>
      <c r="T1747" s="28">
        <f>(1-NCW!M1747)</f>
        <v>1</v>
      </c>
    </row>
    <row r="1748" spans="1:20" x14ac:dyDescent="0.2">
      <c r="A1748">
        <v>1748</v>
      </c>
      <c r="B1748" s="9">
        <f>NCW!A1748</f>
        <v>0</v>
      </c>
      <c r="C1748" s="27">
        <f>NCW!B1748</f>
        <v>0</v>
      </c>
      <c r="D1748" s="19">
        <f>NCW!C1748</f>
        <v>0</v>
      </c>
      <c r="E1748" s="9">
        <f>NCW!N1748</f>
        <v>0</v>
      </c>
      <c r="F1748" s="9">
        <f>NCW!A1748</f>
        <v>0</v>
      </c>
      <c r="G1748" s="10">
        <f>NCW!D1748</f>
        <v>0</v>
      </c>
      <c r="H1748" s="15">
        <f>NCW!E1748</f>
        <v>0</v>
      </c>
      <c r="I1748" s="23">
        <f>NCW!F1748</f>
        <v>0</v>
      </c>
      <c r="J1748" s="15">
        <f>NCW!G1748</f>
        <v>0</v>
      </c>
      <c r="K1748" s="15">
        <f>NCW!H1748</f>
        <v>0</v>
      </c>
      <c r="L1748" s="15" t="str">
        <f t="shared" ca="1" si="81"/>
        <v/>
      </c>
      <c r="M1748" s="4">
        <f>NCW!J1748</f>
        <v>0</v>
      </c>
      <c r="N1748" s="6">
        <f>NCW!K1748</f>
        <v>0</v>
      </c>
      <c r="O1748" s="11">
        <f>SUMIF(Invoiced!$C$2:$C$8000, F1748,Invoiced!$H$2:$H$8000)</f>
        <v>0</v>
      </c>
      <c r="P1748" s="18">
        <f t="shared" si="82"/>
        <v>0</v>
      </c>
      <c r="Q1748" s="7">
        <f>NCW!L1748</f>
        <v>0</v>
      </c>
      <c r="R1748" s="12">
        <f>SUMIF(Invoiced!$C$2:$C$8000, F1748,Invoiced!$I$2:$I$8000)</f>
        <v>0</v>
      </c>
      <c r="S1748" s="2">
        <f t="shared" si="83"/>
        <v>0</v>
      </c>
      <c r="T1748" s="28">
        <f>(1-NCW!M1748)</f>
        <v>1</v>
      </c>
    </row>
    <row r="1749" spans="1:20" x14ac:dyDescent="0.2">
      <c r="A1749">
        <v>1749</v>
      </c>
      <c r="B1749" s="9">
        <f>NCW!A1749</f>
        <v>0</v>
      </c>
      <c r="C1749" s="27">
        <f>NCW!B1749</f>
        <v>0</v>
      </c>
      <c r="D1749" s="19">
        <f>NCW!C1749</f>
        <v>0</v>
      </c>
      <c r="E1749" s="9">
        <f>NCW!N1749</f>
        <v>0</v>
      </c>
      <c r="F1749" s="9">
        <f>NCW!A1749</f>
        <v>0</v>
      </c>
      <c r="G1749" s="10">
        <f>NCW!D1749</f>
        <v>0</v>
      </c>
      <c r="H1749" s="15">
        <f>NCW!E1749</f>
        <v>0</v>
      </c>
      <c r="I1749" s="23">
        <f>NCW!F1749</f>
        <v>0</v>
      </c>
      <c r="J1749" s="15">
        <f>NCW!G1749</f>
        <v>0</v>
      </c>
      <c r="K1749" s="15">
        <f>NCW!H1749</f>
        <v>0</v>
      </c>
      <c r="L1749" s="15" t="str">
        <f t="shared" ca="1" si="81"/>
        <v/>
      </c>
      <c r="M1749" s="4">
        <f>NCW!J1749</f>
        <v>0</v>
      </c>
      <c r="N1749" s="6">
        <f>NCW!K1749</f>
        <v>0</v>
      </c>
      <c r="O1749" s="11">
        <f>SUMIF(Invoiced!$C$2:$C$8000, F1749,Invoiced!$H$2:$H$8000)</f>
        <v>0</v>
      </c>
      <c r="P1749" s="18">
        <f t="shared" si="82"/>
        <v>0</v>
      </c>
      <c r="Q1749" s="7">
        <f>NCW!L1749</f>
        <v>0</v>
      </c>
      <c r="R1749" s="12">
        <f>SUMIF(Invoiced!$C$2:$C$8000, F1749,Invoiced!$I$2:$I$8000)</f>
        <v>0</v>
      </c>
      <c r="S1749" s="2">
        <f t="shared" si="83"/>
        <v>0</v>
      </c>
      <c r="T1749" s="28">
        <f>(1-NCW!M1749)</f>
        <v>1</v>
      </c>
    </row>
    <row r="1750" spans="1:20" x14ac:dyDescent="0.2">
      <c r="A1750">
        <v>1750</v>
      </c>
      <c r="B1750" s="9">
        <f>NCW!A1750</f>
        <v>0</v>
      </c>
      <c r="C1750" s="27">
        <f>NCW!B1750</f>
        <v>0</v>
      </c>
      <c r="D1750" s="19">
        <f>NCW!C1750</f>
        <v>0</v>
      </c>
      <c r="E1750" s="9">
        <f>NCW!N1750</f>
        <v>0</v>
      </c>
      <c r="F1750" s="9">
        <f>NCW!A1750</f>
        <v>0</v>
      </c>
      <c r="G1750" s="10">
        <f>NCW!D1750</f>
        <v>0</v>
      </c>
      <c r="H1750" s="15">
        <f>NCW!E1750</f>
        <v>0</v>
      </c>
      <c r="I1750" s="23">
        <f>NCW!F1750</f>
        <v>0</v>
      </c>
      <c r="J1750" s="15">
        <f>NCW!G1750</f>
        <v>0</v>
      </c>
      <c r="K1750" s="15">
        <f>NCW!H1750</f>
        <v>0</v>
      </c>
      <c r="L1750" s="15" t="str">
        <f t="shared" ca="1" si="81"/>
        <v/>
      </c>
      <c r="M1750" s="4">
        <f>NCW!J1750</f>
        <v>0</v>
      </c>
      <c r="N1750" s="6">
        <f>NCW!K1750</f>
        <v>0</v>
      </c>
      <c r="O1750" s="11">
        <f>SUMIF(Invoiced!$C$2:$C$8000, F1750,Invoiced!$H$2:$H$8000)</f>
        <v>0</v>
      </c>
      <c r="P1750" s="18">
        <f t="shared" si="82"/>
        <v>0</v>
      </c>
      <c r="Q1750" s="7">
        <f>NCW!L1750</f>
        <v>0</v>
      </c>
      <c r="R1750" s="12">
        <f>SUMIF(Invoiced!$C$2:$C$8000, F1750,Invoiced!$I$2:$I$8000)</f>
        <v>0</v>
      </c>
      <c r="S1750" s="2">
        <f t="shared" si="83"/>
        <v>0</v>
      </c>
      <c r="T1750" s="28">
        <f>(1-NCW!M1750)</f>
        <v>1</v>
      </c>
    </row>
    <row r="1751" spans="1:20" x14ac:dyDescent="0.2">
      <c r="A1751">
        <v>1751</v>
      </c>
      <c r="B1751" s="9">
        <f>NCW!A1751</f>
        <v>0</v>
      </c>
      <c r="C1751" s="27">
        <f>NCW!B1751</f>
        <v>0</v>
      </c>
      <c r="D1751" s="19">
        <f>NCW!C1751</f>
        <v>0</v>
      </c>
      <c r="E1751" s="9">
        <f>NCW!N1751</f>
        <v>0</v>
      </c>
      <c r="F1751" s="9">
        <f>NCW!A1751</f>
        <v>0</v>
      </c>
      <c r="G1751" s="10">
        <f>NCW!D1751</f>
        <v>0</v>
      </c>
      <c r="H1751" s="15">
        <f>NCW!E1751</f>
        <v>0</v>
      </c>
      <c r="I1751" s="23">
        <f>NCW!F1751</f>
        <v>0</v>
      </c>
      <c r="J1751" s="15">
        <f>NCW!G1751</f>
        <v>0</v>
      </c>
      <c r="K1751" s="15">
        <f>NCW!H1751</f>
        <v>0</v>
      </c>
      <c r="L1751" s="15" t="str">
        <f t="shared" ca="1" si="81"/>
        <v/>
      </c>
      <c r="M1751" s="4">
        <f>NCW!J1751</f>
        <v>0</v>
      </c>
      <c r="N1751" s="6">
        <f>NCW!K1751</f>
        <v>0</v>
      </c>
      <c r="O1751" s="11">
        <f>SUMIF(Invoiced!$C$2:$C$8000, F1751,Invoiced!$H$2:$H$8000)</f>
        <v>0</v>
      </c>
      <c r="P1751" s="18">
        <f t="shared" si="82"/>
        <v>0</v>
      </c>
      <c r="Q1751" s="7">
        <f>NCW!L1751</f>
        <v>0</v>
      </c>
      <c r="R1751" s="12">
        <f>SUMIF(Invoiced!$C$2:$C$8000, F1751,Invoiced!$I$2:$I$8000)</f>
        <v>0</v>
      </c>
      <c r="S1751" s="2">
        <f t="shared" si="83"/>
        <v>0</v>
      </c>
      <c r="T1751" s="28">
        <f>(1-NCW!M1751)</f>
        <v>1</v>
      </c>
    </row>
    <row r="1752" spans="1:20" x14ac:dyDescent="0.2">
      <c r="A1752">
        <v>1752</v>
      </c>
      <c r="B1752" s="9">
        <f>NCW!A1752</f>
        <v>0</v>
      </c>
      <c r="C1752" s="27">
        <f>NCW!B1752</f>
        <v>0</v>
      </c>
      <c r="D1752" s="19">
        <f>NCW!C1752</f>
        <v>0</v>
      </c>
      <c r="E1752" s="9">
        <f>NCW!N1752</f>
        <v>0</v>
      </c>
      <c r="F1752" s="9">
        <f>NCW!A1752</f>
        <v>0</v>
      </c>
      <c r="G1752" s="10">
        <f>NCW!D1752</f>
        <v>0</v>
      </c>
      <c r="H1752" s="15">
        <f>NCW!E1752</f>
        <v>0</v>
      </c>
      <c r="I1752" s="23">
        <f>NCW!F1752</f>
        <v>0</v>
      </c>
      <c r="J1752" s="15">
        <f>NCW!G1752</f>
        <v>0</v>
      </c>
      <c r="K1752" s="15">
        <f>NCW!H1752</f>
        <v>0</v>
      </c>
      <c r="L1752" s="15" t="str">
        <f t="shared" ca="1" si="81"/>
        <v/>
      </c>
      <c r="M1752" s="4">
        <f>NCW!J1752</f>
        <v>0</v>
      </c>
      <c r="N1752" s="6">
        <f>NCW!K1752</f>
        <v>0</v>
      </c>
      <c r="O1752" s="11">
        <f>SUMIF(Invoiced!$C$2:$C$8000, F1752,Invoiced!$H$2:$H$8000)</f>
        <v>0</v>
      </c>
      <c r="P1752" s="18">
        <f t="shared" si="82"/>
        <v>0</v>
      </c>
      <c r="Q1752" s="7">
        <f>NCW!L1752</f>
        <v>0</v>
      </c>
      <c r="R1752" s="12">
        <f>SUMIF(Invoiced!$C$2:$C$8000, F1752,Invoiced!$I$2:$I$8000)</f>
        <v>0</v>
      </c>
      <c r="S1752" s="2">
        <f t="shared" si="83"/>
        <v>0</v>
      </c>
      <c r="T1752" s="28">
        <f>(1-NCW!M1752)</f>
        <v>1</v>
      </c>
    </row>
    <row r="1753" spans="1:20" x14ac:dyDescent="0.2">
      <c r="A1753">
        <v>1753</v>
      </c>
      <c r="B1753" s="9">
        <f>NCW!A1753</f>
        <v>0</v>
      </c>
      <c r="C1753" s="27">
        <f>NCW!B1753</f>
        <v>0</v>
      </c>
      <c r="D1753" s="19">
        <f>NCW!C1753</f>
        <v>0</v>
      </c>
      <c r="E1753" s="9">
        <f>NCW!N1753</f>
        <v>0</v>
      </c>
      <c r="F1753" s="9">
        <f>NCW!A1753</f>
        <v>0</v>
      </c>
      <c r="G1753" s="10">
        <f>NCW!D1753</f>
        <v>0</v>
      </c>
      <c r="H1753" s="15">
        <f>NCW!E1753</f>
        <v>0</v>
      </c>
      <c r="I1753" s="23">
        <f>NCW!F1753</f>
        <v>0</v>
      </c>
      <c r="J1753" s="15">
        <f>NCW!G1753</f>
        <v>0</v>
      </c>
      <c r="K1753" s="15">
        <f>NCW!H1753</f>
        <v>0</v>
      </c>
      <c r="L1753" s="15" t="str">
        <f t="shared" ca="1" si="81"/>
        <v/>
      </c>
      <c r="M1753" s="4">
        <f>NCW!J1753</f>
        <v>0</v>
      </c>
      <c r="N1753" s="6">
        <f>NCW!K1753</f>
        <v>0</v>
      </c>
      <c r="O1753" s="11">
        <f>SUMIF(Invoiced!$C$2:$C$8000, F1753,Invoiced!$H$2:$H$8000)</f>
        <v>0</v>
      </c>
      <c r="P1753" s="18">
        <f t="shared" si="82"/>
        <v>0</v>
      </c>
      <c r="Q1753" s="7">
        <f>NCW!L1753</f>
        <v>0</v>
      </c>
      <c r="R1753" s="12">
        <f>SUMIF(Invoiced!$C$2:$C$8000, F1753,Invoiced!$I$2:$I$8000)</f>
        <v>0</v>
      </c>
      <c r="S1753" s="2">
        <f t="shared" si="83"/>
        <v>0</v>
      </c>
      <c r="T1753" s="28">
        <f>(1-NCW!M1753)</f>
        <v>1</v>
      </c>
    </row>
    <row r="1754" spans="1:20" x14ac:dyDescent="0.2">
      <c r="A1754">
        <v>1754</v>
      </c>
      <c r="B1754" s="9">
        <f>NCW!A1754</f>
        <v>0</v>
      </c>
      <c r="C1754" s="27">
        <f>NCW!B1754</f>
        <v>0</v>
      </c>
      <c r="D1754" s="19">
        <f>NCW!C1754</f>
        <v>0</v>
      </c>
      <c r="E1754" s="9">
        <f>NCW!N1754</f>
        <v>0</v>
      </c>
      <c r="F1754" s="9">
        <f>NCW!A1754</f>
        <v>0</v>
      </c>
      <c r="G1754" s="10">
        <f>NCW!D1754</f>
        <v>0</v>
      </c>
      <c r="H1754" s="15">
        <f>NCW!E1754</f>
        <v>0</v>
      </c>
      <c r="I1754" s="23">
        <f>NCW!F1754</f>
        <v>0</v>
      </c>
      <c r="J1754" s="15">
        <f>NCW!G1754</f>
        <v>0</v>
      </c>
      <c r="K1754" s="15">
        <f>NCW!H1754</f>
        <v>0</v>
      </c>
      <c r="L1754" s="15" t="str">
        <f t="shared" ca="1" si="81"/>
        <v/>
      </c>
      <c r="M1754" s="4">
        <f>NCW!J1754</f>
        <v>0</v>
      </c>
      <c r="N1754" s="6">
        <f>NCW!K1754</f>
        <v>0</v>
      </c>
      <c r="O1754" s="11">
        <f>SUMIF(Invoiced!$C$2:$C$8000, F1754,Invoiced!$H$2:$H$8000)</f>
        <v>0</v>
      </c>
      <c r="P1754" s="18">
        <f t="shared" si="82"/>
        <v>0</v>
      </c>
      <c r="Q1754" s="7">
        <f>NCW!L1754</f>
        <v>0</v>
      </c>
      <c r="R1754" s="12">
        <f>SUMIF(Invoiced!$C$2:$C$8000, F1754,Invoiced!$I$2:$I$8000)</f>
        <v>0</v>
      </c>
      <c r="S1754" s="2">
        <f t="shared" si="83"/>
        <v>0</v>
      </c>
      <c r="T1754" s="28">
        <f>(1-NCW!M1754)</f>
        <v>1</v>
      </c>
    </row>
    <row r="1755" spans="1:20" x14ac:dyDescent="0.2">
      <c r="A1755">
        <v>1755</v>
      </c>
      <c r="B1755" s="9">
        <f>NCW!A1755</f>
        <v>0</v>
      </c>
      <c r="C1755" s="27">
        <f>NCW!B1755</f>
        <v>0</v>
      </c>
      <c r="D1755" s="19">
        <f>NCW!C1755</f>
        <v>0</v>
      </c>
      <c r="E1755" s="9">
        <f>NCW!N1755</f>
        <v>0</v>
      </c>
      <c r="F1755" s="9">
        <f>NCW!A1755</f>
        <v>0</v>
      </c>
      <c r="G1755" s="10">
        <f>NCW!D1755</f>
        <v>0</v>
      </c>
      <c r="H1755" s="15">
        <f>NCW!E1755</f>
        <v>0</v>
      </c>
      <c r="I1755" s="23">
        <f>NCW!F1755</f>
        <v>0</v>
      </c>
      <c r="J1755" s="15">
        <f>NCW!G1755</f>
        <v>0</v>
      </c>
      <c r="K1755" s="15">
        <f>NCW!H1755</f>
        <v>0</v>
      </c>
      <c r="L1755" s="15" t="str">
        <f t="shared" ca="1" si="81"/>
        <v/>
      </c>
      <c r="M1755" s="4">
        <f>NCW!J1755</f>
        <v>0</v>
      </c>
      <c r="N1755" s="6">
        <f>NCW!K1755</f>
        <v>0</v>
      </c>
      <c r="O1755" s="11">
        <f>SUMIF(Invoiced!$C$2:$C$8000, F1755,Invoiced!$H$2:$H$8000)</f>
        <v>0</v>
      </c>
      <c r="P1755" s="18">
        <f t="shared" si="82"/>
        <v>0</v>
      </c>
      <c r="Q1755" s="7">
        <f>NCW!L1755</f>
        <v>0</v>
      </c>
      <c r="R1755" s="12">
        <f>SUMIF(Invoiced!$C$2:$C$8000, F1755,Invoiced!$I$2:$I$8000)</f>
        <v>0</v>
      </c>
      <c r="S1755" s="2">
        <f t="shared" si="83"/>
        <v>0</v>
      </c>
      <c r="T1755" s="28">
        <f>(1-NCW!M1755)</f>
        <v>1</v>
      </c>
    </row>
    <row r="1756" spans="1:20" x14ac:dyDescent="0.2">
      <c r="A1756">
        <v>1756</v>
      </c>
      <c r="B1756" s="9">
        <f>NCW!A1756</f>
        <v>0</v>
      </c>
      <c r="C1756" s="27">
        <f>NCW!B1756</f>
        <v>0</v>
      </c>
      <c r="D1756" s="19">
        <f>NCW!C1756</f>
        <v>0</v>
      </c>
      <c r="E1756" s="9">
        <f>NCW!N1756</f>
        <v>0</v>
      </c>
      <c r="F1756" s="9">
        <f>NCW!A1756</f>
        <v>0</v>
      </c>
      <c r="G1756" s="10">
        <f>NCW!D1756</f>
        <v>0</v>
      </c>
      <c r="H1756" s="15">
        <f>NCW!E1756</f>
        <v>0</v>
      </c>
      <c r="I1756" s="23">
        <f>NCW!F1756</f>
        <v>0</v>
      </c>
      <c r="J1756" s="15">
        <f>NCW!G1756</f>
        <v>0</v>
      </c>
      <c r="K1756" s="15">
        <f>NCW!H1756</f>
        <v>0</v>
      </c>
      <c r="L1756" s="15" t="str">
        <f t="shared" ca="1" si="81"/>
        <v/>
      </c>
      <c r="M1756" s="4">
        <f>NCW!J1756</f>
        <v>0</v>
      </c>
      <c r="N1756" s="6">
        <f>NCW!K1756</f>
        <v>0</v>
      </c>
      <c r="O1756" s="11">
        <f>SUMIF(Invoiced!$C$2:$C$8000, F1756,Invoiced!$H$2:$H$8000)</f>
        <v>0</v>
      </c>
      <c r="P1756" s="18">
        <f t="shared" si="82"/>
        <v>0</v>
      </c>
      <c r="Q1756" s="7">
        <f>NCW!L1756</f>
        <v>0</v>
      </c>
      <c r="R1756" s="12">
        <f>SUMIF(Invoiced!$C$2:$C$8000, F1756,Invoiced!$I$2:$I$8000)</f>
        <v>0</v>
      </c>
      <c r="S1756" s="2">
        <f t="shared" si="83"/>
        <v>0</v>
      </c>
      <c r="T1756" s="28">
        <f>(1-NCW!M1756)</f>
        <v>1</v>
      </c>
    </row>
    <row r="1757" spans="1:20" x14ac:dyDescent="0.2">
      <c r="A1757">
        <v>1757</v>
      </c>
      <c r="B1757" s="9">
        <f>NCW!A1757</f>
        <v>0</v>
      </c>
      <c r="C1757" s="27">
        <f>NCW!B1757</f>
        <v>0</v>
      </c>
      <c r="D1757" s="19">
        <f>NCW!C1757</f>
        <v>0</v>
      </c>
      <c r="E1757" s="9">
        <f>NCW!N1757</f>
        <v>0</v>
      </c>
      <c r="F1757" s="9">
        <f>NCW!A1757</f>
        <v>0</v>
      </c>
      <c r="G1757" s="10">
        <f>NCW!D1757</f>
        <v>0</v>
      </c>
      <c r="H1757" s="15">
        <f>NCW!E1757</f>
        <v>0</v>
      </c>
      <c r="I1757" s="23">
        <f>NCW!F1757</f>
        <v>0</v>
      </c>
      <c r="J1757" s="15">
        <f>NCW!G1757</f>
        <v>0</v>
      </c>
      <c r="K1757" s="15">
        <f>NCW!H1757</f>
        <v>0</v>
      </c>
      <c r="L1757" s="15" t="str">
        <f t="shared" ca="1" si="81"/>
        <v/>
      </c>
      <c r="M1757" s="4">
        <f>NCW!J1757</f>
        <v>0</v>
      </c>
      <c r="N1757" s="6">
        <f>NCW!K1757</f>
        <v>0</v>
      </c>
      <c r="O1757" s="11">
        <f>SUMIF(Invoiced!$C$2:$C$8000, F1757,Invoiced!$H$2:$H$8000)</f>
        <v>0</v>
      </c>
      <c r="P1757" s="18">
        <f t="shared" si="82"/>
        <v>0</v>
      </c>
      <c r="Q1757" s="7">
        <f>NCW!L1757</f>
        <v>0</v>
      </c>
      <c r="R1757" s="12">
        <f>SUMIF(Invoiced!$C$2:$C$8000, F1757,Invoiced!$I$2:$I$8000)</f>
        <v>0</v>
      </c>
      <c r="S1757" s="2">
        <f t="shared" si="83"/>
        <v>0</v>
      </c>
      <c r="T1757" s="28">
        <f>(1-NCW!M1757)</f>
        <v>1</v>
      </c>
    </row>
    <row r="1758" spans="1:20" x14ac:dyDescent="0.2">
      <c r="A1758">
        <v>1758</v>
      </c>
      <c r="B1758" s="9">
        <f>NCW!A1758</f>
        <v>0</v>
      </c>
      <c r="C1758" s="27">
        <f>NCW!B1758</f>
        <v>0</v>
      </c>
      <c r="D1758" s="19">
        <f>NCW!C1758</f>
        <v>0</v>
      </c>
      <c r="E1758" s="9">
        <f>NCW!N1758</f>
        <v>0</v>
      </c>
      <c r="F1758" s="9">
        <f>NCW!A1758</f>
        <v>0</v>
      </c>
      <c r="G1758" s="10">
        <f>NCW!D1758</f>
        <v>0</v>
      </c>
      <c r="H1758" s="15">
        <f>NCW!E1758</f>
        <v>0</v>
      </c>
      <c r="I1758" s="23">
        <f>NCW!F1758</f>
        <v>0</v>
      </c>
      <c r="J1758" s="15">
        <f>NCW!G1758</f>
        <v>0</v>
      </c>
      <c r="K1758" s="15">
        <f>NCW!H1758</f>
        <v>0</v>
      </c>
      <c r="L1758" s="15" t="str">
        <f t="shared" ca="1" si="81"/>
        <v/>
      </c>
      <c r="M1758" s="4">
        <f>NCW!J1758</f>
        <v>0</v>
      </c>
      <c r="N1758" s="6">
        <f>NCW!K1758</f>
        <v>0</v>
      </c>
      <c r="O1758" s="11">
        <f>SUMIF(Invoiced!$C$2:$C$8000, F1758,Invoiced!$H$2:$H$8000)</f>
        <v>0</v>
      </c>
      <c r="P1758" s="18">
        <f t="shared" si="82"/>
        <v>0</v>
      </c>
      <c r="Q1758" s="7">
        <f>NCW!L1758</f>
        <v>0</v>
      </c>
      <c r="R1758" s="12">
        <f>SUMIF(Invoiced!$C$2:$C$8000, F1758,Invoiced!$I$2:$I$8000)</f>
        <v>0</v>
      </c>
      <c r="S1758" s="2">
        <f t="shared" si="83"/>
        <v>0</v>
      </c>
      <c r="T1758" s="28">
        <f>(1-NCW!M1758)</f>
        <v>1</v>
      </c>
    </row>
    <row r="1759" spans="1:20" x14ac:dyDescent="0.2">
      <c r="A1759">
        <v>1759</v>
      </c>
      <c r="B1759" s="9">
        <f>NCW!A1759</f>
        <v>0</v>
      </c>
      <c r="C1759" s="27">
        <f>NCW!B1759</f>
        <v>0</v>
      </c>
      <c r="D1759" s="19">
        <f>NCW!C1759</f>
        <v>0</v>
      </c>
      <c r="E1759" s="9">
        <f>NCW!N1759</f>
        <v>0</v>
      </c>
      <c r="F1759" s="9">
        <f>NCW!A1759</f>
        <v>0</v>
      </c>
      <c r="G1759" s="10">
        <f>NCW!D1759</f>
        <v>0</v>
      </c>
      <c r="H1759" s="15">
        <f>NCW!E1759</f>
        <v>0</v>
      </c>
      <c r="I1759" s="23">
        <f>NCW!F1759</f>
        <v>0</v>
      </c>
      <c r="J1759" s="15">
        <f>NCW!G1759</f>
        <v>0</v>
      </c>
      <c r="K1759" s="15">
        <f>NCW!H1759</f>
        <v>0</v>
      </c>
      <c r="L1759" s="15" t="str">
        <f t="shared" ca="1" si="81"/>
        <v/>
      </c>
      <c r="M1759" s="4">
        <f>NCW!J1759</f>
        <v>0</v>
      </c>
      <c r="N1759" s="6">
        <f>NCW!K1759</f>
        <v>0</v>
      </c>
      <c r="O1759" s="11">
        <f>SUMIF(Invoiced!$C$2:$C$8000, F1759,Invoiced!$H$2:$H$8000)</f>
        <v>0</v>
      </c>
      <c r="P1759" s="18">
        <f t="shared" si="82"/>
        <v>0</v>
      </c>
      <c r="Q1759" s="7">
        <f>NCW!L1759</f>
        <v>0</v>
      </c>
      <c r="R1759" s="12">
        <f>SUMIF(Invoiced!$C$2:$C$8000, F1759,Invoiced!$I$2:$I$8000)</f>
        <v>0</v>
      </c>
      <c r="S1759" s="2">
        <f t="shared" si="83"/>
        <v>0</v>
      </c>
      <c r="T1759" s="28">
        <f>(1-NCW!M1759)</f>
        <v>1</v>
      </c>
    </row>
    <row r="1760" spans="1:20" x14ac:dyDescent="0.2">
      <c r="A1760">
        <v>1760</v>
      </c>
      <c r="B1760" s="9">
        <f>NCW!A1760</f>
        <v>0</v>
      </c>
      <c r="C1760" s="27">
        <f>NCW!B1760</f>
        <v>0</v>
      </c>
      <c r="D1760" s="19">
        <f>NCW!C1760</f>
        <v>0</v>
      </c>
      <c r="E1760" s="9">
        <f>NCW!N1760</f>
        <v>0</v>
      </c>
      <c r="F1760" s="9">
        <f>NCW!A1760</f>
        <v>0</v>
      </c>
      <c r="G1760" s="10">
        <f>NCW!D1760</f>
        <v>0</v>
      </c>
      <c r="H1760" s="15">
        <f>NCW!E1760</f>
        <v>0</v>
      </c>
      <c r="I1760" s="23">
        <f>NCW!F1760</f>
        <v>0</v>
      </c>
      <c r="J1760" s="15">
        <f>NCW!G1760</f>
        <v>0</v>
      </c>
      <c r="K1760" s="15">
        <f>NCW!H1760</f>
        <v>0</v>
      </c>
      <c r="L1760" s="15" t="str">
        <f t="shared" ca="1" si="81"/>
        <v/>
      </c>
      <c r="M1760" s="4">
        <f>NCW!J1760</f>
        <v>0</v>
      </c>
      <c r="N1760" s="6">
        <f>NCW!K1760</f>
        <v>0</v>
      </c>
      <c r="O1760" s="11">
        <f>SUMIF(Invoiced!$C$2:$C$8000, F1760,Invoiced!$H$2:$H$8000)</f>
        <v>0</v>
      </c>
      <c r="P1760" s="18">
        <f t="shared" si="82"/>
        <v>0</v>
      </c>
      <c r="Q1760" s="7">
        <f>NCW!L1760</f>
        <v>0</v>
      </c>
      <c r="R1760" s="12">
        <f>SUMIF(Invoiced!$C$2:$C$8000, F1760,Invoiced!$I$2:$I$8000)</f>
        <v>0</v>
      </c>
      <c r="S1760" s="2">
        <f t="shared" si="83"/>
        <v>0</v>
      </c>
      <c r="T1760" s="28">
        <f>(1-NCW!M1760)</f>
        <v>1</v>
      </c>
    </row>
    <row r="1761" spans="1:20" x14ac:dyDescent="0.2">
      <c r="A1761">
        <v>1761</v>
      </c>
      <c r="B1761" s="9">
        <f>NCW!A1761</f>
        <v>0</v>
      </c>
      <c r="C1761" s="27">
        <f>NCW!B1761</f>
        <v>0</v>
      </c>
      <c r="D1761" s="19">
        <f>NCW!C1761</f>
        <v>0</v>
      </c>
      <c r="E1761" s="9">
        <f>NCW!N1761</f>
        <v>0</v>
      </c>
      <c r="F1761" s="9">
        <f>NCW!A1761</f>
        <v>0</v>
      </c>
      <c r="G1761" s="10">
        <f>NCW!D1761</f>
        <v>0</v>
      </c>
      <c r="H1761" s="15">
        <f>NCW!E1761</f>
        <v>0</v>
      </c>
      <c r="I1761" s="23">
        <f>NCW!F1761</f>
        <v>0</v>
      </c>
      <c r="J1761" s="15">
        <f>NCW!G1761</f>
        <v>0</v>
      </c>
      <c r="K1761" s="15">
        <f>NCW!H1761</f>
        <v>0</v>
      </c>
      <c r="L1761" s="15" t="str">
        <f t="shared" ca="1" si="81"/>
        <v/>
      </c>
      <c r="M1761" s="4">
        <f>NCW!J1761</f>
        <v>0</v>
      </c>
      <c r="N1761" s="6">
        <f>NCW!K1761</f>
        <v>0</v>
      </c>
      <c r="O1761" s="11">
        <f>SUMIF(Invoiced!$C$2:$C$8000, F1761,Invoiced!$H$2:$H$8000)</f>
        <v>0</v>
      </c>
      <c r="P1761" s="18">
        <f t="shared" si="82"/>
        <v>0</v>
      </c>
      <c r="Q1761" s="7">
        <f>NCW!L1761</f>
        <v>0</v>
      </c>
      <c r="R1761" s="12">
        <f>SUMIF(Invoiced!$C$2:$C$8000, F1761,Invoiced!$I$2:$I$8000)</f>
        <v>0</v>
      </c>
      <c r="S1761" s="2">
        <f t="shared" si="83"/>
        <v>0</v>
      </c>
      <c r="T1761" s="28">
        <f>(1-NCW!M1761)</f>
        <v>1</v>
      </c>
    </row>
    <row r="1762" spans="1:20" x14ac:dyDescent="0.2">
      <c r="A1762">
        <v>1762</v>
      </c>
      <c r="B1762" s="9">
        <f>NCW!A1762</f>
        <v>0</v>
      </c>
      <c r="C1762" s="27">
        <f>NCW!B1762</f>
        <v>0</v>
      </c>
      <c r="D1762" s="19">
        <f>NCW!C1762</f>
        <v>0</v>
      </c>
      <c r="E1762" s="9">
        <f>NCW!N1762</f>
        <v>0</v>
      </c>
      <c r="F1762" s="9">
        <f>NCW!A1762</f>
        <v>0</v>
      </c>
      <c r="G1762" s="10">
        <f>NCW!D1762</f>
        <v>0</v>
      </c>
      <c r="H1762" s="15">
        <f>NCW!E1762</f>
        <v>0</v>
      </c>
      <c r="I1762" s="23">
        <f>NCW!F1762</f>
        <v>0</v>
      </c>
      <c r="J1762" s="15">
        <f>NCW!G1762</f>
        <v>0</v>
      </c>
      <c r="K1762" s="15">
        <f>NCW!H1762</f>
        <v>0</v>
      </c>
      <c r="L1762" s="15" t="str">
        <f t="shared" ca="1" si="81"/>
        <v/>
      </c>
      <c r="M1762" s="4">
        <f>NCW!J1762</f>
        <v>0</v>
      </c>
      <c r="N1762" s="6">
        <f>NCW!K1762</f>
        <v>0</v>
      </c>
      <c r="O1762" s="11">
        <f>SUMIF(Invoiced!$C$2:$C$8000, F1762,Invoiced!$H$2:$H$8000)</f>
        <v>0</v>
      </c>
      <c r="P1762" s="18">
        <f t="shared" si="82"/>
        <v>0</v>
      </c>
      <c r="Q1762" s="7">
        <f>NCW!L1762</f>
        <v>0</v>
      </c>
      <c r="R1762" s="12">
        <f>SUMIF(Invoiced!$C$2:$C$8000, F1762,Invoiced!$I$2:$I$8000)</f>
        <v>0</v>
      </c>
      <c r="S1762" s="2">
        <f t="shared" si="83"/>
        <v>0</v>
      </c>
      <c r="T1762" s="28">
        <f>(1-NCW!M1762)</f>
        <v>1</v>
      </c>
    </row>
    <row r="1763" spans="1:20" x14ac:dyDescent="0.2">
      <c r="A1763">
        <v>1763</v>
      </c>
      <c r="B1763" s="9">
        <f>NCW!A1763</f>
        <v>0</v>
      </c>
      <c r="C1763" s="27">
        <f>NCW!B1763</f>
        <v>0</v>
      </c>
      <c r="D1763" s="19">
        <f>NCW!C1763</f>
        <v>0</v>
      </c>
      <c r="E1763" s="9">
        <f>NCW!N1763</f>
        <v>0</v>
      </c>
      <c r="F1763" s="9">
        <f>NCW!A1763</f>
        <v>0</v>
      </c>
      <c r="G1763" s="10">
        <f>NCW!D1763</f>
        <v>0</v>
      </c>
      <c r="H1763" s="15">
        <f>NCW!E1763</f>
        <v>0</v>
      </c>
      <c r="I1763" s="23">
        <f>NCW!F1763</f>
        <v>0</v>
      </c>
      <c r="J1763" s="15">
        <f>NCW!G1763</f>
        <v>0</v>
      </c>
      <c r="K1763" s="15">
        <f>NCW!H1763</f>
        <v>0</v>
      </c>
      <c r="L1763" s="15" t="str">
        <f t="shared" ca="1" si="81"/>
        <v/>
      </c>
      <c r="M1763" s="4">
        <f>NCW!J1763</f>
        <v>0</v>
      </c>
      <c r="N1763" s="6">
        <f>NCW!K1763</f>
        <v>0</v>
      </c>
      <c r="O1763" s="11">
        <f>SUMIF(Invoiced!$C$2:$C$8000, F1763,Invoiced!$H$2:$H$8000)</f>
        <v>0</v>
      </c>
      <c r="P1763" s="18">
        <f t="shared" si="82"/>
        <v>0</v>
      </c>
      <c r="Q1763" s="7">
        <f>NCW!L1763</f>
        <v>0</v>
      </c>
      <c r="R1763" s="12">
        <f>SUMIF(Invoiced!$C$2:$C$8000, F1763,Invoiced!$I$2:$I$8000)</f>
        <v>0</v>
      </c>
      <c r="S1763" s="2">
        <f t="shared" si="83"/>
        <v>0</v>
      </c>
      <c r="T1763" s="28">
        <f>(1-NCW!M1763)</f>
        <v>1</v>
      </c>
    </row>
    <row r="1764" spans="1:20" x14ac:dyDescent="0.2">
      <c r="A1764">
        <v>1764</v>
      </c>
      <c r="B1764" s="9">
        <f>NCW!A1764</f>
        <v>0</v>
      </c>
      <c r="C1764" s="27">
        <f>NCW!B1764</f>
        <v>0</v>
      </c>
      <c r="D1764" s="19">
        <f>NCW!C1764</f>
        <v>0</v>
      </c>
      <c r="E1764" s="9">
        <f>NCW!N1764</f>
        <v>0</v>
      </c>
      <c r="F1764" s="9">
        <f>NCW!A1764</f>
        <v>0</v>
      </c>
      <c r="G1764" s="10">
        <f>NCW!D1764</f>
        <v>0</v>
      </c>
      <c r="H1764" s="15">
        <f>NCW!E1764</f>
        <v>0</v>
      </c>
      <c r="I1764" s="23">
        <f>NCW!F1764</f>
        <v>0</v>
      </c>
      <c r="J1764" s="15">
        <f>NCW!G1764</f>
        <v>0</v>
      </c>
      <c r="K1764" s="15">
        <f>NCW!H1764</f>
        <v>0</v>
      </c>
      <c r="L1764" s="15" t="str">
        <f t="shared" ca="1" si="81"/>
        <v/>
      </c>
      <c r="M1764" s="4">
        <f>NCW!J1764</f>
        <v>0</v>
      </c>
      <c r="N1764" s="6">
        <f>NCW!K1764</f>
        <v>0</v>
      </c>
      <c r="O1764" s="11">
        <f>SUMIF(Invoiced!$C$2:$C$8000, F1764,Invoiced!$H$2:$H$8000)</f>
        <v>0</v>
      </c>
      <c r="P1764" s="18">
        <f t="shared" si="82"/>
        <v>0</v>
      </c>
      <c r="Q1764" s="7">
        <f>NCW!L1764</f>
        <v>0</v>
      </c>
      <c r="R1764" s="12">
        <f>SUMIF(Invoiced!$C$2:$C$8000, F1764,Invoiced!$I$2:$I$8000)</f>
        <v>0</v>
      </c>
      <c r="S1764" s="2">
        <f t="shared" si="83"/>
        <v>0</v>
      </c>
      <c r="T1764" s="28">
        <f>(1-NCW!M1764)</f>
        <v>1</v>
      </c>
    </row>
    <row r="1765" spans="1:20" x14ac:dyDescent="0.2">
      <c r="A1765">
        <v>1765</v>
      </c>
      <c r="B1765" s="9">
        <f>NCW!A1765</f>
        <v>0</v>
      </c>
      <c r="C1765" s="27">
        <f>NCW!B1765</f>
        <v>0</v>
      </c>
      <c r="D1765" s="19">
        <f>NCW!C1765</f>
        <v>0</v>
      </c>
      <c r="E1765" s="9">
        <f>NCW!N1765</f>
        <v>0</v>
      </c>
      <c r="F1765" s="9">
        <f>NCW!A1765</f>
        <v>0</v>
      </c>
      <c r="G1765" s="10">
        <f>NCW!D1765</f>
        <v>0</v>
      </c>
      <c r="H1765" s="15">
        <f>NCW!E1765</f>
        <v>0</v>
      </c>
      <c r="I1765" s="23">
        <f>NCW!F1765</f>
        <v>0</v>
      </c>
      <c r="J1765" s="15">
        <f>NCW!G1765</f>
        <v>0</v>
      </c>
      <c r="K1765" s="15">
        <f>NCW!H1765</f>
        <v>0</v>
      </c>
      <c r="L1765" s="15" t="str">
        <f t="shared" ca="1" si="81"/>
        <v/>
      </c>
      <c r="M1765" s="4">
        <f>NCW!J1765</f>
        <v>0</v>
      </c>
      <c r="N1765" s="6">
        <f>NCW!K1765</f>
        <v>0</v>
      </c>
      <c r="O1765" s="11">
        <f>SUMIF(Invoiced!$C$2:$C$8000, F1765,Invoiced!$H$2:$H$8000)</f>
        <v>0</v>
      </c>
      <c r="P1765" s="18">
        <f t="shared" si="82"/>
        <v>0</v>
      </c>
      <c r="Q1765" s="7">
        <f>NCW!L1765</f>
        <v>0</v>
      </c>
      <c r="R1765" s="12">
        <f>SUMIF(Invoiced!$C$2:$C$8000, F1765,Invoiced!$I$2:$I$8000)</f>
        <v>0</v>
      </c>
      <c r="S1765" s="2">
        <f t="shared" si="83"/>
        <v>0</v>
      </c>
      <c r="T1765" s="28">
        <f>(1-NCW!M1765)</f>
        <v>1</v>
      </c>
    </row>
    <row r="1766" spans="1:20" x14ac:dyDescent="0.2">
      <c r="A1766">
        <v>1766</v>
      </c>
      <c r="B1766" s="9">
        <f>NCW!A1766</f>
        <v>0</v>
      </c>
      <c r="C1766" s="27">
        <f>NCW!B1766</f>
        <v>0</v>
      </c>
      <c r="D1766" s="19">
        <f>NCW!C1766</f>
        <v>0</v>
      </c>
      <c r="E1766" s="9">
        <f>NCW!N1766</f>
        <v>0</v>
      </c>
      <c r="F1766" s="9">
        <f>NCW!A1766</f>
        <v>0</v>
      </c>
      <c r="G1766" s="10">
        <f>NCW!D1766</f>
        <v>0</v>
      </c>
      <c r="H1766" s="15">
        <f>NCW!E1766</f>
        <v>0</v>
      </c>
      <c r="I1766" s="23">
        <f>NCW!F1766</f>
        <v>0</v>
      </c>
      <c r="J1766" s="15">
        <f>NCW!G1766</f>
        <v>0</v>
      </c>
      <c r="K1766" s="15">
        <f>NCW!H1766</f>
        <v>0</v>
      </c>
      <c r="L1766" s="15" t="str">
        <f t="shared" ca="1" si="81"/>
        <v/>
      </c>
      <c r="M1766" s="4">
        <f>NCW!J1766</f>
        <v>0</v>
      </c>
      <c r="N1766" s="6">
        <f>NCW!K1766</f>
        <v>0</v>
      </c>
      <c r="O1766" s="11">
        <f>SUMIF(Invoiced!$C$2:$C$8000, F1766,Invoiced!$H$2:$H$8000)</f>
        <v>0</v>
      </c>
      <c r="P1766" s="18">
        <f t="shared" si="82"/>
        <v>0</v>
      </c>
      <c r="Q1766" s="7">
        <f>NCW!L1766</f>
        <v>0</v>
      </c>
      <c r="R1766" s="12">
        <f>SUMIF(Invoiced!$C$2:$C$8000, F1766,Invoiced!$I$2:$I$8000)</f>
        <v>0</v>
      </c>
      <c r="S1766" s="2">
        <f t="shared" si="83"/>
        <v>0</v>
      </c>
      <c r="T1766" s="28">
        <f>(1-NCW!M1766)</f>
        <v>1</v>
      </c>
    </row>
    <row r="1767" spans="1:20" x14ac:dyDescent="0.2">
      <c r="A1767">
        <v>1767</v>
      </c>
      <c r="B1767" s="9">
        <f>NCW!A1767</f>
        <v>0</v>
      </c>
      <c r="C1767" s="27">
        <f>NCW!B1767</f>
        <v>0</v>
      </c>
      <c r="D1767" s="19">
        <f>NCW!C1767</f>
        <v>0</v>
      </c>
      <c r="E1767" s="9">
        <f>NCW!N1767</f>
        <v>0</v>
      </c>
      <c r="F1767" s="9">
        <f>NCW!A1767</f>
        <v>0</v>
      </c>
      <c r="G1767" s="10">
        <f>NCW!D1767</f>
        <v>0</v>
      </c>
      <c r="H1767" s="15">
        <f>NCW!E1767</f>
        <v>0</v>
      </c>
      <c r="I1767" s="23">
        <f>NCW!F1767</f>
        <v>0</v>
      </c>
      <c r="J1767" s="15">
        <f>NCW!G1767</f>
        <v>0</v>
      </c>
      <c r="K1767" s="15">
        <f>NCW!H1767</f>
        <v>0</v>
      </c>
      <c r="L1767" s="15" t="str">
        <f t="shared" ca="1" si="81"/>
        <v/>
      </c>
      <c r="M1767" s="4">
        <f>NCW!J1767</f>
        <v>0</v>
      </c>
      <c r="N1767" s="6">
        <f>NCW!K1767</f>
        <v>0</v>
      </c>
      <c r="O1767" s="11">
        <f>SUMIF(Invoiced!$C$2:$C$8000, F1767,Invoiced!$H$2:$H$8000)</f>
        <v>0</v>
      </c>
      <c r="P1767" s="18">
        <f t="shared" si="82"/>
        <v>0</v>
      </c>
      <c r="Q1767" s="7">
        <f>NCW!L1767</f>
        <v>0</v>
      </c>
      <c r="R1767" s="12">
        <f>SUMIF(Invoiced!$C$2:$C$8000, F1767,Invoiced!$I$2:$I$8000)</f>
        <v>0</v>
      </c>
      <c r="S1767" s="2">
        <f t="shared" si="83"/>
        <v>0</v>
      </c>
      <c r="T1767" s="28">
        <f>(1-NCW!M1767)</f>
        <v>1</v>
      </c>
    </row>
    <row r="1768" spans="1:20" x14ac:dyDescent="0.2">
      <c r="A1768">
        <v>1768</v>
      </c>
      <c r="B1768" s="9">
        <f>NCW!A1768</f>
        <v>0</v>
      </c>
      <c r="C1768" s="27">
        <f>NCW!B1768</f>
        <v>0</v>
      </c>
      <c r="D1768" s="19">
        <f>NCW!C1768</f>
        <v>0</v>
      </c>
      <c r="E1768" s="9">
        <f>NCW!N1768</f>
        <v>0</v>
      </c>
      <c r="F1768" s="9">
        <f>NCW!A1768</f>
        <v>0</v>
      </c>
      <c r="G1768" s="10">
        <f>NCW!D1768</f>
        <v>0</v>
      </c>
      <c r="H1768" s="15">
        <f>NCW!E1768</f>
        <v>0</v>
      </c>
      <c r="I1768" s="23">
        <f>NCW!F1768</f>
        <v>0</v>
      </c>
      <c r="J1768" s="15">
        <f>NCW!G1768</f>
        <v>0</v>
      </c>
      <c r="K1768" s="15">
        <f>NCW!H1768</f>
        <v>0</v>
      </c>
      <c r="L1768" s="15" t="str">
        <f t="shared" ca="1" si="81"/>
        <v/>
      </c>
      <c r="M1768" s="4">
        <f>NCW!J1768</f>
        <v>0</v>
      </c>
      <c r="N1768" s="6">
        <f>NCW!K1768</f>
        <v>0</v>
      </c>
      <c r="O1768" s="11">
        <f>SUMIF(Invoiced!$C$2:$C$8000, F1768,Invoiced!$H$2:$H$8000)</f>
        <v>0</v>
      </c>
      <c r="P1768" s="18">
        <f t="shared" si="82"/>
        <v>0</v>
      </c>
      <c r="Q1768" s="7">
        <f>NCW!L1768</f>
        <v>0</v>
      </c>
      <c r="R1768" s="12">
        <f>SUMIF(Invoiced!$C$2:$C$8000, F1768,Invoiced!$I$2:$I$8000)</f>
        <v>0</v>
      </c>
      <c r="S1768" s="2">
        <f t="shared" si="83"/>
        <v>0</v>
      </c>
      <c r="T1768" s="28">
        <f>(1-NCW!M1768)</f>
        <v>1</v>
      </c>
    </row>
    <row r="1769" spans="1:20" x14ac:dyDescent="0.2">
      <c r="A1769">
        <v>1769</v>
      </c>
      <c r="B1769" s="9">
        <f>NCW!A1769</f>
        <v>0</v>
      </c>
      <c r="C1769" s="27">
        <f>NCW!B1769</f>
        <v>0</v>
      </c>
      <c r="D1769" s="19">
        <f>NCW!C1769</f>
        <v>0</v>
      </c>
      <c r="E1769" s="9">
        <f>NCW!N1769</f>
        <v>0</v>
      </c>
      <c r="F1769" s="9">
        <f>NCW!A1769</f>
        <v>0</v>
      </c>
      <c r="G1769" s="10">
        <f>NCW!D1769</f>
        <v>0</v>
      </c>
      <c r="H1769" s="15">
        <f>NCW!E1769</f>
        <v>0</v>
      </c>
      <c r="I1769" s="23">
        <f>NCW!F1769</f>
        <v>0</v>
      </c>
      <c r="J1769" s="15">
        <f>NCW!G1769</f>
        <v>0</v>
      </c>
      <c r="K1769" s="15">
        <f>NCW!H1769</f>
        <v>0</v>
      </c>
      <c r="L1769" s="15" t="str">
        <f t="shared" ca="1" si="81"/>
        <v/>
      </c>
      <c r="M1769" s="4">
        <f>NCW!J1769</f>
        <v>0</v>
      </c>
      <c r="N1769" s="6">
        <f>NCW!K1769</f>
        <v>0</v>
      </c>
      <c r="O1769" s="11">
        <f>SUMIF(Invoiced!$C$2:$C$8000, F1769,Invoiced!$H$2:$H$8000)</f>
        <v>0</v>
      </c>
      <c r="P1769" s="18">
        <f t="shared" si="82"/>
        <v>0</v>
      </c>
      <c r="Q1769" s="7">
        <f>NCW!L1769</f>
        <v>0</v>
      </c>
      <c r="R1769" s="12">
        <f>SUMIF(Invoiced!$C$2:$C$8000, F1769,Invoiced!$I$2:$I$8000)</f>
        <v>0</v>
      </c>
      <c r="S1769" s="2">
        <f t="shared" si="83"/>
        <v>0</v>
      </c>
      <c r="T1769" s="28">
        <f>(1-NCW!M1769)</f>
        <v>1</v>
      </c>
    </row>
    <row r="1770" spans="1:20" x14ac:dyDescent="0.2">
      <c r="A1770">
        <v>1770</v>
      </c>
      <c r="B1770" s="9">
        <f>NCW!A1770</f>
        <v>0</v>
      </c>
      <c r="C1770" s="27">
        <f>NCW!B1770</f>
        <v>0</v>
      </c>
      <c r="D1770" s="19">
        <f>NCW!C1770</f>
        <v>0</v>
      </c>
      <c r="E1770" s="9">
        <f>NCW!N1770</f>
        <v>0</v>
      </c>
      <c r="F1770" s="9">
        <f>NCW!A1770</f>
        <v>0</v>
      </c>
      <c r="G1770" s="10">
        <f>NCW!D1770</f>
        <v>0</v>
      </c>
      <c r="H1770" s="15">
        <f>NCW!E1770</f>
        <v>0</v>
      </c>
      <c r="I1770" s="23">
        <f>NCW!F1770</f>
        <v>0</v>
      </c>
      <c r="J1770" s="15">
        <f>NCW!G1770</f>
        <v>0</v>
      </c>
      <c r="K1770" s="15">
        <f>NCW!H1770</f>
        <v>0</v>
      </c>
      <c r="L1770" s="15" t="str">
        <f t="shared" ca="1" si="81"/>
        <v/>
      </c>
      <c r="M1770" s="4">
        <f>NCW!J1770</f>
        <v>0</v>
      </c>
      <c r="N1770" s="6">
        <f>NCW!K1770</f>
        <v>0</v>
      </c>
      <c r="O1770" s="11">
        <f>SUMIF(Invoiced!$C$2:$C$8000, F1770,Invoiced!$H$2:$H$8000)</f>
        <v>0</v>
      </c>
      <c r="P1770" s="18">
        <f t="shared" si="82"/>
        <v>0</v>
      </c>
      <c r="Q1770" s="7">
        <f>NCW!L1770</f>
        <v>0</v>
      </c>
      <c r="R1770" s="12">
        <f>SUMIF(Invoiced!$C$2:$C$8000, F1770,Invoiced!$I$2:$I$8000)</f>
        <v>0</v>
      </c>
      <c r="S1770" s="2">
        <f t="shared" si="83"/>
        <v>0</v>
      </c>
      <c r="T1770" s="28">
        <f>(1-NCW!M1770)</f>
        <v>1</v>
      </c>
    </row>
    <row r="1771" spans="1:20" x14ac:dyDescent="0.2">
      <c r="A1771">
        <v>1771</v>
      </c>
      <c r="B1771" s="9">
        <f>NCW!A1771</f>
        <v>0</v>
      </c>
      <c r="C1771" s="27">
        <f>NCW!B1771</f>
        <v>0</v>
      </c>
      <c r="D1771" s="19">
        <f>NCW!C1771</f>
        <v>0</v>
      </c>
      <c r="E1771" s="9">
        <f>NCW!N1771</f>
        <v>0</v>
      </c>
      <c r="F1771" s="9">
        <f>NCW!A1771</f>
        <v>0</v>
      </c>
      <c r="G1771" s="10">
        <f>NCW!D1771</f>
        <v>0</v>
      </c>
      <c r="H1771" s="15">
        <f>NCW!E1771</f>
        <v>0</v>
      </c>
      <c r="I1771" s="23">
        <f>NCW!F1771</f>
        <v>0</v>
      </c>
      <c r="J1771" s="15">
        <f>NCW!G1771</f>
        <v>0</v>
      </c>
      <c r="K1771" s="15">
        <f>NCW!H1771</f>
        <v>0</v>
      </c>
      <c r="L1771" s="15" t="str">
        <f t="shared" ca="1" si="81"/>
        <v/>
      </c>
      <c r="M1771" s="4">
        <f>NCW!J1771</f>
        <v>0</v>
      </c>
      <c r="N1771" s="6">
        <f>NCW!K1771</f>
        <v>0</v>
      </c>
      <c r="O1771" s="11">
        <f>SUMIF(Invoiced!$C$2:$C$8000, F1771,Invoiced!$H$2:$H$8000)</f>
        <v>0</v>
      </c>
      <c r="P1771" s="18">
        <f t="shared" si="82"/>
        <v>0</v>
      </c>
      <c r="Q1771" s="7">
        <f>NCW!L1771</f>
        <v>0</v>
      </c>
      <c r="R1771" s="12">
        <f>SUMIF(Invoiced!$C$2:$C$8000, F1771,Invoiced!$I$2:$I$8000)</f>
        <v>0</v>
      </c>
      <c r="S1771" s="2">
        <f t="shared" si="83"/>
        <v>0</v>
      </c>
      <c r="T1771" s="28">
        <f>(1-NCW!M1771)</f>
        <v>1</v>
      </c>
    </row>
    <row r="1772" spans="1:20" x14ac:dyDescent="0.2">
      <c r="A1772">
        <v>1772</v>
      </c>
      <c r="B1772" s="9">
        <f>NCW!A1772</f>
        <v>0</v>
      </c>
      <c r="C1772" s="27">
        <f>NCW!B1772</f>
        <v>0</v>
      </c>
      <c r="D1772" s="19">
        <f>NCW!C1772</f>
        <v>0</v>
      </c>
      <c r="E1772" s="9">
        <f>NCW!N1772</f>
        <v>0</v>
      </c>
      <c r="F1772" s="9">
        <f>NCW!A1772</f>
        <v>0</v>
      </c>
      <c r="G1772" s="10">
        <f>NCW!D1772</f>
        <v>0</v>
      </c>
      <c r="H1772" s="15">
        <f>NCW!E1772</f>
        <v>0</v>
      </c>
      <c r="I1772" s="23">
        <f>NCW!F1772</f>
        <v>0</v>
      </c>
      <c r="J1772" s="15">
        <f>NCW!G1772</f>
        <v>0</v>
      </c>
      <c r="K1772" s="15">
        <f>NCW!H1772</f>
        <v>0</v>
      </c>
      <c r="L1772" s="15" t="str">
        <f t="shared" ca="1" si="81"/>
        <v/>
      </c>
      <c r="M1772" s="4">
        <f>NCW!J1772</f>
        <v>0</v>
      </c>
      <c r="N1772" s="6">
        <f>NCW!K1772</f>
        <v>0</v>
      </c>
      <c r="O1772" s="11">
        <f>SUMIF(Invoiced!$C$2:$C$8000, F1772,Invoiced!$H$2:$H$8000)</f>
        <v>0</v>
      </c>
      <c r="P1772" s="18">
        <f t="shared" si="82"/>
        <v>0</v>
      </c>
      <c r="Q1772" s="7">
        <f>NCW!L1772</f>
        <v>0</v>
      </c>
      <c r="R1772" s="12">
        <f>SUMIF(Invoiced!$C$2:$C$8000, F1772,Invoiced!$I$2:$I$8000)</f>
        <v>0</v>
      </c>
      <c r="S1772" s="2">
        <f t="shared" si="83"/>
        <v>0</v>
      </c>
      <c r="T1772" s="28">
        <f>(1-NCW!M1772)</f>
        <v>1</v>
      </c>
    </row>
    <row r="1773" spans="1:20" x14ac:dyDescent="0.2">
      <c r="A1773">
        <v>1773</v>
      </c>
      <c r="B1773" s="9">
        <f>NCW!A1773</f>
        <v>0</v>
      </c>
      <c r="C1773" s="27">
        <f>NCW!B1773</f>
        <v>0</v>
      </c>
      <c r="D1773" s="19">
        <f>NCW!C1773</f>
        <v>0</v>
      </c>
      <c r="E1773" s="9">
        <f>NCW!N1773</f>
        <v>0</v>
      </c>
      <c r="F1773" s="9">
        <f>NCW!A1773</f>
        <v>0</v>
      </c>
      <c r="G1773" s="10">
        <f>NCW!D1773</f>
        <v>0</v>
      </c>
      <c r="H1773" s="15">
        <f>NCW!E1773</f>
        <v>0</v>
      </c>
      <c r="I1773" s="23">
        <f>NCW!F1773</f>
        <v>0</v>
      </c>
      <c r="J1773" s="15">
        <f>NCW!G1773</f>
        <v>0</v>
      </c>
      <c r="K1773" s="15">
        <f>NCW!H1773</f>
        <v>0</v>
      </c>
      <c r="L1773" s="15" t="str">
        <f t="shared" ca="1" si="81"/>
        <v/>
      </c>
      <c r="M1773" s="4">
        <f>NCW!J1773</f>
        <v>0</v>
      </c>
      <c r="N1773" s="6">
        <f>NCW!K1773</f>
        <v>0</v>
      </c>
      <c r="O1773" s="11">
        <f>SUMIF(Invoiced!$C$2:$C$8000, F1773,Invoiced!$H$2:$H$8000)</f>
        <v>0</v>
      </c>
      <c r="P1773" s="18">
        <f t="shared" si="82"/>
        <v>0</v>
      </c>
      <c r="Q1773" s="7">
        <f>NCW!L1773</f>
        <v>0</v>
      </c>
      <c r="R1773" s="12">
        <f>SUMIF(Invoiced!$C$2:$C$8000, F1773,Invoiced!$I$2:$I$8000)</f>
        <v>0</v>
      </c>
      <c r="S1773" s="2">
        <f t="shared" si="83"/>
        <v>0</v>
      </c>
      <c r="T1773" s="28">
        <f>(1-NCW!M1773)</f>
        <v>1</v>
      </c>
    </row>
    <row r="1774" spans="1:20" x14ac:dyDescent="0.2">
      <c r="A1774">
        <v>1774</v>
      </c>
      <c r="B1774" s="9">
        <f>NCW!A1774</f>
        <v>0</v>
      </c>
      <c r="C1774" s="27">
        <f>NCW!B1774</f>
        <v>0</v>
      </c>
      <c r="D1774" s="19">
        <f>NCW!C1774</f>
        <v>0</v>
      </c>
      <c r="E1774" s="9">
        <f>NCW!N1774</f>
        <v>0</v>
      </c>
      <c r="F1774" s="9">
        <f>NCW!A1774</f>
        <v>0</v>
      </c>
      <c r="G1774" s="10">
        <f>NCW!D1774</f>
        <v>0</v>
      </c>
      <c r="H1774" s="15">
        <f>NCW!E1774</f>
        <v>0</v>
      </c>
      <c r="I1774" s="23">
        <f>NCW!F1774</f>
        <v>0</v>
      </c>
      <c r="J1774" s="15">
        <f>NCW!G1774</f>
        <v>0</v>
      </c>
      <c r="K1774" s="15">
        <f>NCW!H1774</f>
        <v>0</v>
      </c>
      <c r="L1774" s="15" t="str">
        <f t="shared" ca="1" si="81"/>
        <v/>
      </c>
      <c r="M1774" s="4">
        <f>NCW!J1774</f>
        <v>0</v>
      </c>
      <c r="N1774" s="6">
        <f>NCW!K1774</f>
        <v>0</v>
      </c>
      <c r="O1774" s="11">
        <f>SUMIF(Invoiced!$C$2:$C$8000, F1774,Invoiced!$H$2:$H$8000)</f>
        <v>0</v>
      </c>
      <c r="P1774" s="18">
        <f t="shared" si="82"/>
        <v>0</v>
      </c>
      <c r="Q1774" s="7">
        <f>NCW!L1774</f>
        <v>0</v>
      </c>
      <c r="R1774" s="12">
        <f>SUMIF(Invoiced!$C$2:$C$8000, F1774,Invoiced!$I$2:$I$8000)</f>
        <v>0</v>
      </c>
      <c r="S1774" s="2">
        <f t="shared" si="83"/>
        <v>0</v>
      </c>
      <c r="T1774" s="28">
        <f>(1-NCW!M1774)</f>
        <v>1</v>
      </c>
    </row>
    <row r="1775" spans="1:20" x14ac:dyDescent="0.2">
      <c r="A1775">
        <v>1775</v>
      </c>
      <c r="B1775" s="9">
        <f>NCW!A1775</f>
        <v>0</v>
      </c>
      <c r="C1775" s="27">
        <f>NCW!B1775</f>
        <v>0</v>
      </c>
      <c r="D1775" s="19">
        <f>NCW!C1775</f>
        <v>0</v>
      </c>
      <c r="E1775" s="9">
        <f>NCW!N1775</f>
        <v>0</v>
      </c>
      <c r="F1775" s="9">
        <f>NCW!A1775</f>
        <v>0</v>
      </c>
      <c r="G1775" s="10">
        <f>NCW!D1775</f>
        <v>0</v>
      </c>
      <c r="H1775" s="15">
        <f>NCW!E1775</f>
        <v>0</v>
      </c>
      <c r="I1775" s="23">
        <f>NCW!F1775</f>
        <v>0</v>
      </c>
      <c r="J1775" s="15">
        <f>NCW!G1775</f>
        <v>0</v>
      </c>
      <c r="K1775" s="15">
        <f>NCW!H1775</f>
        <v>0</v>
      </c>
      <c r="L1775" s="15" t="str">
        <f t="shared" ca="1" si="81"/>
        <v/>
      </c>
      <c r="M1775" s="4">
        <f>NCW!J1775</f>
        <v>0</v>
      </c>
      <c r="N1775" s="6">
        <f>NCW!K1775</f>
        <v>0</v>
      </c>
      <c r="O1775" s="11">
        <f>SUMIF(Invoiced!$C$2:$C$8000, F1775,Invoiced!$H$2:$H$8000)</f>
        <v>0</v>
      </c>
      <c r="P1775" s="18">
        <f t="shared" si="82"/>
        <v>0</v>
      </c>
      <c r="Q1775" s="7">
        <f>NCW!L1775</f>
        <v>0</v>
      </c>
      <c r="R1775" s="12">
        <f>SUMIF(Invoiced!$C$2:$C$8000, F1775,Invoiced!$I$2:$I$8000)</f>
        <v>0</v>
      </c>
      <c r="S1775" s="2">
        <f t="shared" si="83"/>
        <v>0</v>
      </c>
      <c r="T1775" s="28">
        <f>(1-NCW!M1775)</f>
        <v>1</v>
      </c>
    </row>
    <row r="1776" spans="1:20" x14ac:dyDescent="0.2">
      <c r="A1776">
        <v>1776</v>
      </c>
      <c r="B1776" s="9">
        <f>NCW!A1776</f>
        <v>0</v>
      </c>
      <c r="C1776" s="27">
        <f>NCW!B1776</f>
        <v>0</v>
      </c>
      <c r="D1776" s="19">
        <f>NCW!C1776</f>
        <v>0</v>
      </c>
      <c r="E1776" s="9">
        <f>NCW!N1776</f>
        <v>0</v>
      </c>
      <c r="F1776" s="9">
        <f>NCW!A1776</f>
        <v>0</v>
      </c>
      <c r="G1776" s="10">
        <f>NCW!D1776</f>
        <v>0</v>
      </c>
      <c r="H1776" s="15">
        <f>NCW!E1776</f>
        <v>0</v>
      </c>
      <c r="I1776" s="23">
        <f>NCW!F1776</f>
        <v>0</v>
      </c>
      <c r="J1776" s="15">
        <f>NCW!G1776</f>
        <v>0</v>
      </c>
      <c r="K1776" s="15">
        <f>NCW!H1776</f>
        <v>0</v>
      </c>
      <c r="L1776" s="15" t="str">
        <f t="shared" ca="1" si="81"/>
        <v/>
      </c>
      <c r="M1776" s="4">
        <f>NCW!J1776</f>
        <v>0</v>
      </c>
      <c r="N1776" s="6">
        <f>NCW!K1776</f>
        <v>0</v>
      </c>
      <c r="O1776" s="11">
        <f>SUMIF(Invoiced!$C$2:$C$8000, F1776,Invoiced!$H$2:$H$8000)</f>
        <v>0</v>
      </c>
      <c r="P1776" s="18">
        <f t="shared" si="82"/>
        <v>0</v>
      </c>
      <c r="Q1776" s="7">
        <f>NCW!L1776</f>
        <v>0</v>
      </c>
      <c r="R1776" s="12">
        <f>SUMIF(Invoiced!$C$2:$C$8000, F1776,Invoiced!$I$2:$I$8000)</f>
        <v>0</v>
      </c>
      <c r="S1776" s="2">
        <f t="shared" si="83"/>
        <v>0</v>
      </c>
      <c r="T1776" s="28">
        <f>(1-NCW!M1776)</f>
        <v>1</v>
      </c>
    </row>
    <row r="1777" spans="1:20" x14ac:dyDescent="0.2">
      <c r="A1777">
        <v>1777</v>
      </c>
      <c r="B1777" s="9">
        <f>NCW!A1777</f>
        <v>0</v>
      </c>
      <c r="C1777" s="27">
        <f>NCW!B1777</f>
        <v>0</v>
      </c>
      <c r="D1777" s="19">
        <f>NCW!C1777</f>
        <v>0</v>
      </c>
      <c r="E1777" s="9">
        <f>NCW!N1777</f>
        <v>0</v>
      </c>
      <c r="F1777" s="9">
        <f>NCW!A1777</f>
        <v>0</v>
      </c>
      <c r="G1777" s="10">
        <f>NCW!D1777</f>
        <v>0</v>
      </c>
      <c r="H1777" s="15">
        <f>NCW!E1777</f>
        <v>0</v>
      </c>
      <c r="I1777" s="23">
        <f>NCW!F1777</f>
        <v>0</v>
      </c>
      <c r="J1777" s="15">
        <f>NCW!G1777</f>
        <v>0</v>
      </c>
      <c r="K1777" s="15">
        <f>NCW!H1777</f>
        <v>0</v>
      </c>
      <c r="L1777" s="15" t="str">
        <f t="shared" ca="1" si="81"/>
        <v/>
      </c>
      <c r="M1777" s="4">
        <f>NCW!J1777</f>
        <v>0</v>
      </c>
      <c r="N1777" s="6">
        <f>NCW!K1777</f>
        <v>0</v>
      </c>
      <c r="O1777" s="11">
        <f>SUMIF(Invoiced!$C$2:$C$8000, F1777,Invoiced!$H$2:$H$8000)</f>
        <v>0</v>
      </c>
      <c r="P1777" s="18">
        <f t="shared" si="82"/>
        <v>0</v>
      </c>
      <c r="Q1777" s="7">
        <f>NCW!L1777</f>
        <v>0</v>
      </c>
      <c r="R1777" s="12">
        <f>SUMIF(Invoiced!$C$2:$C$8000, F1777,Invoiced!$I$2:$I$8000)</f>
        <v>0</v>
      </c>
      <c r="S1777" s="2">
        <f t="shared" si="83"/>
        <v>0</v>
      </c>
      <c r="T1777" s="28">
        <f>(1-NCW!M1777)</f>
        <v>1</v>
      </c>
    </row>
    <row r="1778" spans="1:20" x14ac:dyDescent="0.2">
      <c r="A1778">
        <v>1778</v>
      </c>
      <c r="B1778" s="9">
        <f>NCW!A1778</f>
        <v>0</v>
      </c>
      <c r="C1778" s="27">
        <f>NCW!B1778</f>
        <v>0</v>
      </c>
      <c r="D1778" s="19">
        <f>NCW!C1778</f>
        <v>0</v>
      </c>
      <c r="E1778" s="9">
        <f>NCW!N1778</f>
        <v>0</v>
      </c>
      <c r="F1778" s="9">
        <f>NCW!A1778</f>
        <v>0</v>
      </c>
      <c r="G1778" s="10">
        <f>NCW!D1778</f>
        <v>0</v>
      </c>
      <c r="H1778" s="15">
        <f>NCW!E1778</f>
        <v>0</v>
      </c>
      <c r="I1778" s="23">
        <f>NCW!F1778</f>
        <v>0</v>
      </c>
      <c r="J1778" s="15">
        <f>NCW!G1778</f>
        <v>0</v>
      </c>
      <c r="K1778" s="15">
        <f>NCW!H1778</f>
        <v>0</v>
      </c>
      <c r="L1778" s="15" t="str">
        <f t="shared" ca="1" si="81"/>
        <v/>
      </c>
      <c r="M1778" s="4">
        <f>NCW!J1778</f>
        <v>0</v>
      </c>
      <c r="N1778" s="6">
        <f>NCW!K1778</f>
        <v>0</v>
      </c>
      <c r="O1778" s="11">
        <f>SUMIF(Invoiced!$C$2:$C$8000, F1778,Invoiced!$H$2:$H$8000)</f>
        <v>0</v>
      </c>
      <c r="P1778" s="18">
        <f t="shared" si="82"/>
        <v>0</v>
      </c>
      <c r="Q1778" s="7">
        <f>NCW!L1778</f>
        <v>0</v>
      </c>
      <c r="R1778" s="12">
        <f>SUMIF(Invoiced!$C$2:$C$8000, F1778,Invoiced!$I$2:$I$8000)</f>
        <v>0</v>
      </c>
      <c r="S1778" s="2">
        <f t="shared" si="83"/>
        <v>0</v>
      </c>
      <c r="T1778" s="28">
        <f>(1-NCW!M1778)</f>
        <v>1</v>
      </c>
    </row>
    <row r="1779" spans="1:20" x14ac:dyDescent="0.2">
      <c r="A1779">
        <v>1779</v>
      </c>
      <c r="B1779" s="9">
        <f>NCW!A1779</f>
        <v>0</v>
      </c>
      <c r="C1779" s="27">
        <f>NCW!B1779</f>
        <v>0</v>
      </c>
      <c r="D1779" s="19">
        <f>NCW!C1779</f>
        <v>0</v>
      </c>
      <c r="E1779" s="9">
        <f>NCW!N1779</f>
        <v>0</v>
      </c>
      <c r="F1779" s="9">
        <f>NCW!A1779</f>
        <v>0</v>
      </c>
      <c r="G1779" s="10">
        <f>NCW!D1779</f>
        <v>0</v>
      </c>
      <c r="H1779" s="15">
        <f>NCW!E1779</f>
        <v>0</v>
      </c>
      <c r="I1779" s="23">
        <f>NCW!F1779</f>
        <v>0</v>
      </c>
      <c r="J1779" s="15">
        <f>NCW!G1779</f>
        <v>0</v>
      </c>
      <c r="K1779" s="15">
        <f>NCW!H1779</f>
        <v>0</v>
      </c>
      <c r="L1779" s="15" t="str">
        <f t="shared" ca="1" si="81"/>
        <v/>
      </c>
      <c r="M1779" s="4">
        <f>NCW!J1779</f>
        <v>0</v>
      </c>
      <c r="N1779" s="6">
        <f>NCW!K1779</f>
        <v>0</v>
      </c>
      <c r="O1779" s="11">
        <f>SUMIF(Invoiced!$C$2:$C$8000, F1779,Invoiced!$H$2:$H$8000)</f>
        <v>0</v>
      </c>
      <c r="P1779" s="18">
        <f t="shared" si="82"/>
        <v>0</v>
      </c>
      <c r="Q1779" s="7">
        <f>NCW!L1779</f>
        <v>0</v>
      </c>
      <c r="R1779" s="12">
        <f>SUMIF(Invoiced!$C$2:$C$8000, F1779,Invoiced!$I$2:$I$8000)</f>
        <v>0</v>
      </c>
      <c r="S1779" s="2">
        <f t="shared" si="83"/>
        <v>0</v>
      </c>
      <c r="T1779" s="28">
        <f>(1-NCW!M1779)</f>
        <v>1</v>
      </c>
    </row>
    <row r="1780" spans="1:20" x14ac:dyDescent="0.2">
      <c r="A1780">
        <v>1780</v>
      </c>
      <c r="B1780" s="9">
        <f>NCW!A1780</f>
        <v>0</v>
      </c>
      <c r="C1780" s="27">
        <f>NCW!B1780</f>
        <v>0</v>
      </c>
      <c r="D1780" s="19">
        <f>NCW!C1780</f>
        <v>0</v>
      </c>
      <c r="E1780" s="9">
        <f>NCW!N1780</f>
        <v>0</v>
      </c>
      <c r="F1780" s="9">
        <f>NCW!A1780</f>
        <v>0</v>
      </c>
      <c r="G1780" s="10">
        <f>NCW!D1780</f>
        <v>0</v>
      </c>
      <c r="H1780" s="15">
        <f>NCW!E1780</f>
        <v>0</v>
      </c>
      <c r="I1780" s="23">
        <f>NCW!F1780</f>
        <v>0</v>
      </c>
      <c r="J1780" s="15">
        <f>NCW!G1780</f>
        <v>0</v>
      </c>
      <c r="K1780" s="15">
        <f>NCW!H1780</f>
        <v>0</v>
      </c>
      <c r="L1780" s="15" t="str">
        <f t="shared" ca="1" si="81"/>
        <v/>
      </c>
      <c r="M1780" s="4">
        <f>NCW!J1780</f>
        <v>0</v>
      </c>
      <c r="N1780" s="6">
        <f>NCW!K1780</f>
        <v>0</v>
      </c>
      <c r="O1780" s="11">
        <f>SUMIF(Invoiced!$C$2:$C$8000, F1780,Invoiced!$H$2:$H$8000)</f>
        <v>0</v>
      </c>
      <c r="P1780" s="18">
        <f t="shared" si="82"/>
        <v>0</v>
      </c>
      <c r="Q1780" s="7">
        <f>NCW!L1780</f>
        <v>0</v>
      </c>
      <c r="R1780" s="12">
        <f>SUMIF(Invoiced!$C$2:$C$8000, F1780,Invoiced!$I$2:$I$8000)</f>
        <v>0</v>
      </c>
      <c r="S1780" s="2">
        <f t="shared" si="83"/>
        <v>0</v>
      </c>
      <c r="T1780" s="28">
        <f>(1-NCW!M1780)</f>
        <v>1</v>
      </c>
    </row>
    <row r="1781" spans="1:20" x14ac:dyDescent="0.2">
      <c r="A1781">
        <v>1781</v>
      </c>
      <c r="B1781" s="9">
        <f>NCW!A1781</f>
        <v>0</v>
      </c>
      <c r="C1781" s="27">
        <f>NCW!B1781</f>
        <v>0</v>
      </c>
      <c r="D1781" s="19">
        <f>NCW!C1781</f>
        <v>0</v>
      </c>
      <c r="E1781" s="9">
        <f>NCW!N1781</f>
        <v>0</v>
      </c>
      <c r="F1781" s="9">
        <f>NCW!A1781</f>
        <v>0</v>
      </c>
      <c r="G1781" s="10">
        <f>NCW!D1781</f>
        <v>0</v>
      </c>
      <c r="H1781" s="15">
        <f>NCW!E1781</f>
        <v>0</v>
      </c>
      <c r="I1781" s="23">
        <f>NCW!F1781</f>
        <v>0</v>
      </c>
      <c r="J1781" s="15">
        <f>NCW!G1781</f>
        <v>0</v>
      </c>
      <c r="K1781" s="15">
        <f>NCW!H1781</f>
        <v>0</v>
      </c>
      <c r="L1781" s="15" t="str">
        <f t="shared" ca="1" si="81"/>
        <v/>
      </c>
      <c r="M1781" s="4">
        <f>NCW!J1781</f>
        <v>0</v>
      </c>
      <c r="N1781" s="6">
        <f>NCW!K1781</f>
        <v>0</v>
      </c>
      <c r="O1781" s="11">
        <f>SUMIF(Invoiced!$C$2:$C$8000, F1781,Invoiced!$H$2:$H$8000)</f>
        <v>0</v>
      </c>
      <c r="P1781" s="18">
        <f t="shared" si="82"/>
        <v>0</v>
      </c>
      <c r="Q1781" s="7">
        <f>NCW!L1781</f>
        <v>0</v>
      </c>
      <c r="R1781" s="12">
        <f>SUMIF(Invoiced!$C$2:$C$8000, F1781,Invoiced!$I$2:$I$8000)</f>
        <v>0</v>
      </c>
      <c r="S1781" s="2">
        <f t="shared" si="83"/>
        <v>0</v>
      </c>
      <c r="T1781" s="28">
        <f>(1-NCW!M1781)</f>
        <v>1</v>
      </c>
    </row>
    <row r="1782" spans="1:20" x14ac:dyDescent="0.2">
      <c r="A1782">
        <v>1782</v>
      </c>
      <c r="B1782" s="9">
        <f>NCW!A1782</f>
        <v>0</v>
      </c>
      <c r="C1782" s="27">
        <f>NCW!B1782</f>
        <v>0</v>
      </c>
      <c r="D1782" s="19">
        <f>NCW!C1782</f>
        <v>0</v>
      </c>
      <c r="E1782" s="9">
        <f>NCW!N1782</f>
        <v>0</v>
      </c>
      <c r="F1782" s="9">
        <f>NCW!A1782</f>
        <v>0</v>
      </c>
      <c r="G1782" s="10">
        <f>NCW!D1782</f>
        <v>0</v>
      </c>
      <c r="H1782" s="15">
        <f>NCW!E1782</f>
        <v>0</v>
      </c>
      <c r="I1782" s="23">
        <f>NCW!F1782</f>
        <v>0</v>
      </c>
      <c r="J1782" s="15">
        <f>NCW!G1782</f>
        <v>0</v>
      </c>
      <c r="K1782" s="15">
        <f>NCW!H1782</f>
        <v>0</v>
      </c>
      <c r="L1782" s="15" t="str">
        <f t="shared" ca="1" si="81"/>
        <v/>
      </c>
      <c r="M1782" s="4">
        <f>NCW!J1782</f>
        <v>0</v>
      </c>
      <c r="N1782" s="6">
        <f>NCW!K1782</f>
        <v>0</v>
      </c>
      <c r="O1782" s="11">
        <f>SUMIF(Invoiced!$C$2:$C$8000, F1782,Invoiced!$H$2:$H$8000)</f>
        <v>0</v>
      </c>
      <c r="P1782" s="18">
        <f t="shared" si="82"/>
        <v>0</v>
      </c>
      <c r="Q1782" s="7">
        <f>NCW!L1782</f>
        <v>0</v>
      </c>
      <c r="R1782" s="12">
        <f>SUMIF(Invoiced!$C$2:$C$8000, F1782,Invoiced!$I$2:$I$8000)</f>
        <v>0</v>
      </c>
      <c r="S1782" s="2">
        <f t="shared" si="83"/>
        <v>0</v>
      </c>
      <c r="T1782" s="28">
        <f>(1-NCW!M1782)</f>
        <v>1</v>
      </c>
    </row>
    <row r="1783" spans="1:20" x14ac:dyDescent="0.2">
      <c r="A1783">
        <v>1783</v>
      </c>
      <c r="B1783" s="9">
        <f>NCW!A1783</f>
        <v>0</v>
      </c>
      <c r="C1783" s="27">
        <f>NCW!B1783</f>
        <v>0</v>
      </c>
      <c r="D1783" s="19">
        <f>NCW!C1783</f>
        <v>0</v>
      </c>
      <c r="E1783" s="9">
        <f>NCW!N1783</f>
        <v>0</v>
      </c>
      <c r="F1783" s="9">
        <f>NCW!A1783</f>
        <v>0</v>
      </c>
      <c r="G1783" s="10">
        <f>NCW!D1783</f>
        <v>0</v>
      </c>
      <c r="H1783" s="15">
        <f>NCW!E1783</f>
        <v>0</v>
      </c>
      <c r="I1783" s="23">
        <f>NCW!F1783</f>
        <v>0</v>
      </c>
      <c r="J1783" s="15">
        <f>NCW!G1783</f>
        <v>0</v>
      </c>
      <c r="K1783" s="15">
        <f>NCW!H1783</f>
        <v>0</v>
      </c>
      <c r="L1783" s="15" t="str">
        <f t="shared" ca="1" si="81"/>
        <v/>
      </c>
      <c r="M1783" s="4">
        <f>NCW!J1783</f>
        <v>0</v>
      </c>
      <c r="N1783" s="6">
        <f>NCW!K1783</f>
        <v>0</v>
      </c>
      <c r="O1783" s="11">
        <f>SUMIF(Invoiced!$C$2:$C$8000, F1783,Invoiced!$H$2:$H$8000)</f>
        <v>0</v>
      </c>
      <c r="P1783" s="18">
        <f t="shared" si="82"/>
        <v>0</v>
      </c>
      <c r="Q1783" s="7">
        <f>NCW!L1783</f>
        <v>0</v>
      </c>
      <c r="R1783" s="12">
        <f>SUMIF(Invoiced!$C$2:$C$8000, F1783,Invoiced!$I$2:$I$8000)</f>
        <v>0</v>
      </c>
      <c r="S1783" s="2">
        <f t="shared" si="83"/>
        <v>0</v>
      </c>
      <c r="T1783" s="28">
        <f>(1-NCW!M1783)</f>
        <v>1</v>
      </c>
    </row>
    <row r="1784" spans="1:20" x14ac:dyDescent="0.2">
      <c r="A1784">
        <v>1784</v>
      </c>
      <c r="B1784" s="9">
        <f>NCW!A1784</f>
        <v>0</v>
      </c>
      <c r="C1784" s="27">
        <f>NCW!B1784</f>
        <v>0</v>
      </c>
      <c r="D1784" s="19">
        <f>NCW!C1784</f>
        <v>0</v>
      </c>
      <c r="E1784" s="9">
        <f>NCW!N1784</f>
        <v>0</v>
      </c>
      <c r="F1784" s="9">
        <f>NCW!A1784</f>
        <v>0</v>
      </c>
      <c r="G1784" s="10">
        <f>NCW!D1784</f>
        <v>0</v>
      </c>
      <c r="H1784" s="15">
        <f>NCW!E1784</f>
        <v>0</v>
      </c>
      <c r="I1784" s="23">
        <f>NCW!F1784</f>
        <v>0</v>
      </c>
      <c r="J1784" s="15">
        <f>NCW!G1784</f>
        <v>0</v>
      </c>
      <c r="K1784" s="15">
        <f>NCW!H1784</f>
        <v>0</v>
      </c>
      <c r="L1784" s="15" t="str">
        <f t="shared" ca="1" si="81"/>
        <v/>
      </c>
      <c r="M1784" s="4">
        <f>NCW!J1784</f>
        <v>0</v>
      </c>
      <c r="N1784" s="6">
        <f>NCW!K1784</f>
        <v>0</v>
      </c>
      <c r="O1784" s="11">
        <f>SUMIF(Invoiced!$C$2:$C$8000, F1784,Invoiced!$H$2:$H$8000)</f>
        <v>0</v>
      </c>
      <c r="P1784" s="18">
        <f t="shared" si="82"/>
        <v>0</v>
      </c>
      <c r="Q1784" s="7">
        <f>NCW!L1784</f>
        <v>0</v>
      </c>
      <c r="R1784" s="12">
        <f>SUMIF(Invoiced!$C$2:$C$8000, F1784,Invoiced!$I$2:$I$8000)</f>
        <v>0</v>
      </c>
      <c r="S1784" s="2">
        <f t="shared" si="83"/>
        <v>0</v>
      </c>
      <c r="T1784" s="28">
        <f>(1-NCW!M1784)</f>
        <v>1</v>
      </c>
    </row>
    <row r="1785" spans="1:20" x14ac:dyDescent="0.2">
      <c r="A1785">
        <v>1785</v>
      </c>
      <c r="B1785" s="9">
        <f>NCW!A1785</f>
        <v>0</v>
      </c>
      <c r="C1785" s="27">
        <f>NCW!B1785</f>
        <v>0</v>
      </c>
      <c r="D1785" s="19">
        <f>NCW!C1785</f>
        <v>0</v>
      </c>
      <c r="E1785" s="9">
        <f>NCW!N1785</f>
        <v>0</v>
      </c>
      <c r="F1785" s="9">
        <f>NCW!A1785</f>
        <v>0</v>
      </c>
      <c r="G1785" s="10">
        <f>NCW!D1785</f>
        <v>0</v>
      </c>
      <c r="H1785" s="15">
        <f>NCW!E1785</f>
        <v>0</v>
      </c>
      <c r="I1785" s="23">
        <f>NCW!F1785</f>
        <v>0</v>
      </c>
      <c r="J1785" s="15">
        <f>NCW!G1785</f>
        <v>0</v>
      </c>
      <c r="K1785" s="15">
        <f>NCW!H1785</f>
        <v>0</v>
      </c>
      <c r="L1785" s="15" t="str">
        <f t="shared" ca="1" si="81"/>
        <v/>
      </c>
      <c r="M1785" s="4">
        <f>NCW!J1785</f>
        <v>0</v>
      </c>
      <c r="N1785" s="6">
        <f>NCW!K1785</f>
        <v>0</v>
      </c>
      <c r="O1785" s="11">
        <f>SUMIF(Invoiced!$C$2:$C$8000, F1785,Invoiced!$H$2:$H$8000)</f>
        <v>0</v>
      </c>
      <c r="P1785" s="18">
        <f t="shared" si="82"/>
        <v>0</v>
      </c>
      <c r="Q1785" s="7">
        <f>NCW!L1785</f>
        <v>0</v>
      </c>
      <c r="R1785" s="12">
        <f>SUMIF(Invoiced!$C$2:$C$8000, F1785,Invoiced!$I$2:$I$8000)</f>
        <v>0</v>
      </c>
      <c r="S1785" s="2">
        <f t="shared" si="83"/>
        <v>0</v>
      </c>
      <c r="T1785" s="28">
        <f>(1-NCW!M1785)</f>
        <v>1</v>
      </c>
    </row>
    <row r="1786" spans="1:20" x14ac:dyDescent="0.2">
      <c r="A1786">
        <v>1786</v>
      </c>
      <c r="B1786" s="9">
        <f>NCW!A1786</f>
        <v>0</v>
      </c>
      <c r="C1786" s="27">
        <f>NCW!B1786</f>
        <v>0</v>
      </c>
      <c r="D1786" s="19">
        <f>NCW!C1786</f>
        <v>0</v>
      </c>
      <c r="E1786" s="9">
        <f>NCW!N1786</f>
        <v>0</v>
      </c>
      <c r="F1786" s="9">
        <f>NCW!A1786</f>
        <v>0</v>
      </c>
      <c r="G1786" s="10">
        <f>NCW!D1786</f>
        <v>0</v>
      </c>
      <c r="H1786" s="15">
        <f>NCW!E1786</f>
        <v>0</v>
      </c>
      <c r="I1786" s="23">
        <f>NCW!F1786</f>
        <v>0</v>
      </c>
      <c r="J1786" s="15">
        <f>NCW!G1786</f>
        <v>0</v>
      </c>
      <c r="K1786" s="15">
        <f>NCW!H1786</f>
        <v>0</v>
      </c>
      <c r="L1786" s="15" t="str">
        <f t="shared" ca="1" si="81"/>
        <v/>
      </c>
      <c r="M1786" s="4">
        <f>NCW!J1786</f>
        <v>0</v>
      </c>
      <c r="N1786" s="6">
        <f>NCW!K1786</f>
        <v>0</v>
      </c>
      <c r="O1786" s="11">
        <f>SUMIF(Invoiced!$C$2:$C$8000, F1786,Invoiced!$H$2:$H$8000)</f>
        <v>0</v>
      </c>
      <c r="P1786" s="18">
        <f t="shared" si="82"/>
        <v>0</v>
      </c>
      <c r="Q1786" s="7">
        <f>NCW!L1786</f>
        <v>0</v>
      </c>
      <c r="R1786" s="12">
        <f>SUMIF(Invoiced!$C$2:$C$8000, F1786,Invoiced!$I$2:$I$8000)</f>
        <v>0</v>
      </c>
      <c r="S1786" s="2">
        <f t="shared" si="83"/>
        <v>0</v>
      </c>
      <c r="T1786" s="28">
        <f>(1-NCW!M1786)</f>
        <v>1</v>
      </c>
    </row>
    <row r="1787" spans="1:20" x14ac:dyDescent="0.2">
      <c r="A1787">
        <v>1787</v>
      </c>
      <c r="B1787" s="9">
        <f>NCW!A1787</f>
        <v>0</v>
      </c>
      <c r="C1787" s="27">
        <f>NCW!B1787</f>
        <v>0</v>
      </c>
      <c r="D1787" s="19">
        <f>NCW!C1787</f>
        <v>0</v>
      </c>
      <c r="E1787" s="9">
        <f>NCW!N1787</f>
        <v>0</v>
      </c>
      <c r="F1787" s="9">
        <f>NCW!A1787</f>
        <v>0</v>
      </c>
      <c r="G1787" s="10">
        <f>NCW!D1787</f>
        <v>0</v>
      </c>
      <c r="H1787" s="15">
        <f>NCW!E1787</f>
        <v>0</v>
      </c>
      <c r="I1787" s="23">
        <f>NCW!F1787</f>
        <v>0</v>
      </c>
      <c r="J1787" s="15">
        <f>NCW!G1787</f>
        <v>0</v>
      </c>
      <c r="K1787" s="15">
        <f>NCW!H1787</f>
        <v>0</v>
      </c>
      <c r="L1787" s="15" t="str">
        <f t="shared" ca="1" si="81"/>
        <v/>
      </c>
      <c r="M1787" s="4">
        <f>NCW!J1787</f>
        <v>0</v>
      </c>
      <c r="N1787" s="6">
        <f>NCW!K1787</f>
        <v>0</v>
      </c>
      <c r="O1787" s="11">
        <f>SUMIF(Invoiced!$C$2:$C$8000, F1787,Invoiced!$H$2:$H$8000)</f>
        <v>0</v>
      </c>
      <c r="P1787" s="18">
        <f t="shared" si="82"/>
        <v>0</v>
      </c>
      <c r="Q1787" s="7">
        <f>NCW!L1787</f>
        <v>0</v>
      </c>
      <c r="R1787" s="12">
        <f>SUMIF(Invoiced!$C$2:$C$8000, F1787,Invoiced!$I$2:$I$8000)</f>
        <v>0</v>
      </c>
      <c r="S1787" s="2">
        <f t="shared" si="83"/>
        <v>0</v>
      </c>
      <c r="T1787" s="28">
        <f>(1-NCW!M1787)</f>
        <v>1</v>
      </c>
    </row>
    <row r="1788" spans="1:20" x14ac:dyDescent="0.2">
      <c r="A1788">
        <v>1788</v>
      </c>
      <c r="B1788" s="9">
        <f>NCW!A1788</f>
        <v>0</v>
      </c>
      <c r="C1788" s="27">
        <f>NCW!B1788</f>
        <v>0</v>
      </c>
      <c r="D1788" s="19">
        <f>NCW!C1788</f>
        <v>0</v>
      </c>
      <c r="E1788" s="9">
        <f>NCW!N1788</f>
        <v>0</v>
      </c>
      <c r="F1788" s="9">
        <f>NCW!A1788</f>
        <v>0</v>
      </c>
      <c r="G1788" s="10">
        <f>NCW!D1788</f>
        <v>0</v>
      </c>
      <c r="H1788" s="15">
        <f>NCW!E1788</f>
        <v>0</v>
      </c>
      <c r="I1788" s="23">
        <f>NCW!F1788</f>
        <v>0</v>
      </c>
      <c r="J1788" s="15">
        <f>NCW!G1788</f>
        <v>0</v>
      </c>
      <c r="K1788" s="15">
        <f>NCW!H1788</f>
        <v>0</v>
      </c>
      <c r="L1788" s="15" t="str">
        <f t="shared" ca="1" si="81"/>
        <v/>
      </c>
      <c r="M1788" s="4">
        <f>NCW!J1788</f>
        <v>0</v>
      </c>
      <c r="N1788" s="6">
        <f>NCW!K1788</f>
        <v>0</v>
      </c>
      <c r="O1788" s="11">
        <f>SUMIF(Invoiced!$C$2:$C$8000, F1788,Invoiced!$H$2:$H$8000)</f>
        <v>0</v>
      </c>
      <c r="P1788" s="18">
        <f t="shared" si="82"/>
        <v>0</v>
      </c>
      <c r="Q1788" s="7">
        <f>NCW!L1788</f>
        <v>0</v>
      </c>
      <c r="R1788" s="12">
        <f>SUMIF(Invoiced!$C$2:$C$8000, F1788,Invoiced!$I$2:$I$8000)</f>
        <v>0</v>
      </c>
      <c r="S1788" s="2">
        <f t="shared" si="83"/>
        <v>0</v>
      </c>
      <c r="T1788" s="28">
        <f>(1-NCW!M1788)</f>
        <v>1</v>
      </c>
    </row>
    <row r="1789" spans="1:20" x14ac:dyDescent="0.2">
      <c r="A1789">
        <v>1789</v>
      </c>
      <c r="B1789" s="9">
        <f>NCW!A1789</f>
        <v>0</v>
      </c>
      <c r="C1789" s="27">
        <f>NCW!B1789</f>
        <v>0</v>
      </c>
      <c r="D1789" s="19">
        <f>NCW!C1789</f>
        <v>0</v>
      </c>
      <c r="E1789" s="9">
        <f>NCW!N1789</f>
        <v>0</v>
      </c>
      <c r="F1789" s="9">
        <f>NCW!A1789</f>
        <v>0</v>
      </c>
      <c r="G1789" s="10">
        <f>NCW!D1789</f>
        <v>0</v>
      </c>
      <c r="H1789" s="15">
        <f>NCW!E1789</f>
        <v>0</v>
      </c>
      <c r="I1789" s="23">
        <f>NCW!F1789</f>
        <v>0</v>
      </c>
      <c r="J1789" s="15">
        <f>NCW!G1789</f>
        <v>0</v>
      </c>
      <c r="K1789" s="15">
        <f>NCW!H1789</f>
        <v>0</v>
      </c>
      <c r="L1789" s="15" t="str">
        <f t="shared" ca="1" si="81"/>
        <v/>
      </c>
      <c r="M1789" s="4">
        <f>NCW!J1789</f>
        <v>0</v>
      </c>
      <c r="N1789" s="6">
        <f>NCW!K1789</f>
        <v>0</v>
      </c>
      <c r="O1789" s="11">
        <f>SUMIF(Invoiced!$C$2:$C$8000, F1789,Invoiced!$H$2:$H$8000)</f>
        <v>0</v>
      </c>
      <c r="P1789" s="18">
        <f t="shared" si="82"/>
        <v>0</v>
      </c>
      <c r="Q1789" s="7">
        <f>NCW!L1789</f>
        <v>0</v>
      </c>
      <c r="R1789" s="12">
        <f>SUMIF(Invoiced!$C$2:$C$8000, F1789,Invoiced!$I$2:$I$8000)</f>
        <v>0</v>
      </c>
      <c r="S1789" s="2">
        <f t="shared" si="83"/>
        <v>0</v>
      </c>
      <c r="T1789" s="28">
        <f>(1-NCW!M1789)</f>
        <v>1</v>
      </c>
    </row>
    <row r="1790" spans="1:20" x14ac:dyDescent="0.2">
      <c r="A1790">
        <v>1790</v>
      </c>
      <c r="B1790" s="9">
        <f>NCW!A1790</f>
        <v>0</v>
      </c>
      <c r="C1790" s="27">
        <f>NCW!B1790</f>
        <v>0</v>
      </c>
      <c r="D1790" s="19">
        <f>NCW!C1790</f>
        <v>0</v>
      </c>
      <c r="E1790" s="9">
        <f>NCW!N1790</f>
        <v>0</v>
      </c>
      <c r="F1790" s="9">
        <f>NCW!A1790</f>
        <v>0</v>
      </c>
      <c r="G1790" s="10">
        <f>NCW!D1790</f>
        <v>0</v>
      </c>
      <c r="H1790" s="15">
        <f>NCW!E1790</f>
        <v>0</v>
      </c>
      <c r="I1790" s="23">
        <f>NCW!F1790</f>
        <v>0</v>
      </c>
      <c r="J1790" s="15">
        <f>NCW!G1790</f>
        <v>0</v>
      </c>
      <c r="K1790" s="15">
        <f>NCW!H1790</f>
        <v>0</v>
      </c>
      <c r="L1790" s="15" t="str">
        <f t="shared" ca="1" si="81"/>
        <v/>
      </c>
      <c r="M1790" s="4">
        <f>NCW!J1790</f>
        <v>0</v>
      </c>
      <c r="N1790" s="6">
        <f>NCW!K1790</f>
        <v>0</v>
      </c>
      <c r="O1790" s="11">
        <f>SUMIF(Invoiced!$C$2:$C$8000, F1790,Invoiced!$H$2:$H$8000)</f>
        <v>0</v>
      </c>
      <c r="P1790" s="18">
        <f t="shared" si="82"/>
        <v>0</v>
      </c>
      <c r="Q1790" s="7">
        <f>NCW!L1790</f>
        <v>0</v>
      </c>
      <c r="R1790" s="12">
        <f>SUMIF(Invoiced!$C$2:$C$8000, F1790,Invoiced!$I$2:$I$8000)</f>
        <v>0</v>
      </c>
      <c r="S1790" s="2">
        <f t="shared" si="83"/>
        <v>0</v>
      </c>
      <c r="T1790" s="28">
        <f>(1-NCW!M1790)</f>
        <v>1</v>
      </c>
    </row>
    <row r="1791" spans="1:20" x14ac:dyDescent="0.2">
      <c r="A1791">
        <v>1791</v>
      </c>
      <c r="B1791" s="9">
        <f>NCW!A1791</f>
        <v>0</v>
      </c>
      <c r="C1791" s="27">
        <f>NCW!B1791</f>
        <v>0</v>
      </c>
      <c r="D1791" s="19">
        <f>NCW!C1791</f>
        <v>0</v>
      </c>
      <c r="E1791" s="9">
        <f>NCW!N1791</f>
        <v>0</v>
      </c>
      <c r="F1791" s="9">
        <f>NCW!A1791</f>
        <v>0</v>
      </c>
      <c r="G1791" s="10">
        <f>NCW!D1791</f>
        <v>0</v>
      </c>
      <c r="H1791" s="15">
        <f>NCW!E1791</f>
        <v>0</v>
      </c>
      <c r="I1791" s="23">
        <f>NCW!F1791</f>
        <v>0</v>
      </c>
      <c r="J1791" s="15">
        <f>NCW!G1791</f>
        <v>0</v>
      </c>
      <c r="K1791" s="15">
        <f>NCW!H1791</f>
        <v>0</v>
      </c>
      <c r="L1791" s="15" t="str">
        <f t="shared" ca="1" si="81"/>
        <v/>
      </c>
      <c r="M1791" s="4">
        <f>NCW!J1791</f>
        <v>0</v>
      </c>
      <c r="N1791" s="6">
        <f>NCW!K1791</f>
        <v>0</v>
      </c>
      <c r="O1791" s="11">
        <f>SUMIF(Invoiced!$C$2:$C$8000, F1791,Invoiced!$H$2:$H$8000)</f>
        <v>0</v>
      </c>
      <c r="P1791" s="18">
        <f t="shared" si="82"/>
        <v>0</v>
      </c>
      <c r="Q1791" s="7">
        <f>NCW!L1791</f>
        <v>0</v>
      </c>
      <c r="R1791" s="12">
        <f>SUMIF(Invoiced!$C$2:$C$8000, F1791,Invoiced!$I$2:$I$8000)</f>
        <v>0</v>
      </c>
      <c r="S1791" s="2">
        <f t="shared" si="83"/>
        <v>0</v>
      </c>
      <c r="T1791" s="28">
        <f>(1-NCW!M1791)</f>
        <v>1</v>
      </c>
    </row>
    <row r="1792" spans="1:20" x14ac:dyDescent="0.2">
      <c r="A1792">
        <v>1792</v>
      </c>
      <c r="B1792" s="9">
        <f>NCW!A1792</f>
        <v>0</v>
      </c>
      <c r="C1792" s="27">
        <f>NCW!B1792</f>
        <v>0</v>
      </c>
      <c r="D1792" s="19">
        <f>NCW!C1792</f>
        <v>0</v>
      </c>
      <c r="E1792" s="9">
        <f>NCW!N1792</f>
        <v>0</v>
      </c>
      <c r="F1792" s="9">
        <f>NCW!A1792</f>
        <v>0</v>
      </c>
      <c r="G1792" s="10">
        <f>NCW!D1792</f>
        <v>0</v>
      </c>
      <c r="H1792" s="15">
        <f>NCW!E1792</f>
        <v>0</v>
      </c>
      <c r="I1792" s="23">
        <f>NCW!F1792</f>
        <v>0</v>
      </c>
      <c r="J1792" s="15">
        <f>NCW!G1792</f>
        <v>0</v>
      </c>
      <c r="K1792" s="15">
        <f>NCW!H1792</f>
        <v>0</v>
      </c>
      <c r="L1792" s="15" t="str">
        <f t="shared" ca="1" si="81"/>
        <v/>
      </c>
      <c r="M1792" s="4">
        <f>NCW!J1792</f>
        <v>0</v>
      </c>
      <c r="N1792" s="6">
        <f>NCW!K1792</f>
        <v>0</v>
      </c>
      <c r="O1792" s="11">
        <f>SUMIF(Invoiced!$C$2:$C$8000, F1792,Invoiced!$H$2:$H$8000)</f>
        <v>0</v>
      </c>
      <c r="P1792" s="18">
        <f t="shared" si="82"/>
        <v>0</v>
      </c>
      <c r="Q1792" s="7">
        <f>NCW!L1792</f>
        <v>0</v>
      </c>
      <c r="R1792" s="12">
        <f>SUMIF(Invoiced!$C$2:$C$8000, F1792,Invoiced!$I$2:$I$8000)</f>
        <v>0</v>
      </c>
      <c r="S1792" s="2">
        <f t="shared" si="83"/>
        <v>0</v>
      </c>
      <c r="T1792" s="28">
        <f>(1-NCW!M1792)</f>
        <v>1</v>
      </c>
    </row>
    <row r="1793" spans="1:20" x14ac:dyDescent="0.2">
      <c r="A1793">
        <v>1793</v>
      </c>
      <c r="B1793" s="9">
        <f>NCW!A1793</f>
        <v>0</v>
      </c>
      <c r="C1793" s="27">
        <f>NCW!B1793</f>
        <v>0</v>
      </c>
      <c r="D1793" s="19">
        <f>NCW!C1793</f>
        <v>0</v>
      </c>
      <c r="E1793" s="9">
        <f>NCW!N1793</f>
        <v>0</v>
      </c>
      <c r="F1793" s="9">
        <f>NCW!A1793</f>
        <v>0</v>
      </c>
      <c r="G1793" s="10">
        <f>NCW!D1793</f>
        <v>0</v>
      </c>
      <c r="H1793" s="15">
        <f>NCW!E1793</f>
        <v>0</v>
      </c>
      <c r="I1793" s="23">
        <f>NCW!F1793</f>
        <v>0</v>
      </c>
      <c r="J1793" s="15">
        <f>NCW!G1793</f>
        <v>0</v>
      </c>
      <c r="K1793" s="15">
        <f>NCW!H1793</f>
        <v>0</v>
      </c>
      <c r="L1793" s="15" t="str">
        <f t="shared" ca="1" si="81"/>
        <v/>
      </c>
      <c r="M1793" s="4">
        <f>NCW!J1793</f>
        <v>0</v>
      </c>
      <c r="N1793" s="6">
        <f>NCW!K1793</f>
        <v>0</v>
      </c>
      <c r="O1793" s="11">
        <f>SUMIF(Invoiced!$C$2:$C$8000, F1793,Invoiced!$H$2:$H$8000)</f>
        <v>0</v>
      </c>
      <c r="P1793" s="18">
        <f t="shared" si="82"/>
        <v>0</v>
      </c>
      <c r="Q1793" s="7">
        <f>NCW!L1793</f>
        <v>0</v>
      </c>
      <c r="R1793" s="12">
        <f>SUMIF(Invoiced!$C$2:$C$8000, F1793,Invoiced!$I$2:$I$8000)</f>
        <v>0</v>
      </c>
      <c r="S1793" s="2">
        <f t="shared" si="83"/>
        <v>0</v>
      </c>
      <c r="T1793" s="28">
        <f>(1-NCW!M1793)</f>
        <v>1</v>
      </c>
    </row>
    <row r="1794" spans="1:20" x14ac:dyDescent="0.2">
      <c r="A1794">
        <v>1794</v>
      </c>
      <c r="B1794" s="9">
        <f>NCW!A1794</f>
        <v>0</v>
      </c>
      <c r="C1794" s="27">
        <f>NCW!B1794</f>
        <v>0</v>
      </c>
      <c r="D1794" s="19">
        <f>NCW!C1794</f>
        <v>0</v>
      </c>
      <c r="E1794" s="9">
        <f>NCW!N1794</f>
        <v>0</v>
      </c>
      <c r="F1794" s="9">
        <f>NCW!A1794</f>
        <v>0</v>
      </c>
      <c r="G1794" s="10">
        <f>NCW!D1794</f>
        <v>0</v>
      </c>
      <c r="H1794" s="15">
        <f>NCW!E1794</f>
        <v>0</v>
      </c>
      <c r="I1794" s="23">
        <f>NCW!F1794</f>
        <v>0</v>
      </c>
      <c r="J1794" s="15">
        <f>NCW!G1794</f>
        <v>0</v>
      </c>
      <c r="K1794" s="15">
        <f>NCW!H1794</f>
        <v>0</v>
      </c>
      <c r="L1794" s="15" t="str">
        <f t="shared" ca="1" si="81"/>
        <v/>
      </c>
      <c r="M1794" s="4">
        <f>NCW!J1794</f>
        <v>0</v>
      </c>
      <c r="N1794" s="6">
        <f>NCW!K1794</f>
        <v>0</v>
      </c>
      <c r="O1794" s="11">
        <f>SUMIF(Invoiced!$C$2:$C$8000, F1794,Invoiced!$H$2:$H$8000)</f>
        <v>0</v>
      </c>
      <c r="P1794" s="18">
        <f t="shared" si="82"/>
        <v>0</v>
      </c>
      <c r="Q1794" s="7">
        <f>NCW!L1794</f>
        <v>0</v>
      </c>
      <c r="R1794" s="12">
        <f>SUMIF(Invoiced!$C$2:$C$8000, F1794,Invoiced!$I$2:$I$8000)</f>
        <v>0</v>
      </c>
      <c r="S1794" s="2">
        <f t="shared" si="83"/>
        <v>0</v>
      </c>
      <c r="T1794" s="28">
        <f>(1-NCW!M1794)</f>
        <v>1</v>
      </c>
    </row>
    <row r="1795" spans="1:20" x14ac:dyDescent="0.2">
      <c r="A1795">
        <v>1795</v>
      </c>
      <c r="B1795" s="9">
        <f>NCW!A1795</f>
        <v>0</v>
      </c>
      <c r="C1795" s="27">
        <f>NCW!B1795</f>
        <v>0</v>
      </c>
      <c r="D1795" s="19">
        <f>NCW!C1795</f>
        <v>0</v>
      </c>
      <c r="E1795" s="9">
        <f>NCW!N1795</f>
        <v>0</v>
      </c>
      <c r="F1795" s="9">
        <f>NCW!A1795</f>
        <v>0</v>
      </c>
      <c r="G1795" s="10">
        <f>NCW!D1795</f>
        <v>0</v>
      </c>
      <c r="H1795" s="15">
        <f>NCW!E1795</f>
        <v>0</v>
      </c>
      <c r="I1795" s="23">
        <f>NCW!F1795</f>
        <v>0</v>
      </c>
      <c r="J1795" s="15">
        <f>NCW!G1795</f>
        <v>0</v>
      </c>
      <c r="K1795" s="15">
        <f>NCW!H1795</f>
        <v>0</v>
      </c>
      <c r="L1795" s="15" t="str">
        <f t="shared" ref="L1795:L1858" ca="1" si="84">IF(INDIRECT("NCW!I" &amp; A1795) = "","",INDIRECT("NCW!I" &amp; A1795) )</f>
        <v/>
      </c>
      <c r="M1795" s="4">
        <f>NCW!J1795</f>
        <v>0</v>
      </c>
      <c r="N1795" s="6">
        <f>NCW!K1795</f>
        <v>0</v>
      </c>
      <c r="O1795" s="11">
        <f>SUMIF(Invoiced!$C$2:$C$8000, F1795,Invoiced!$H$2:$H$8000)</f>
        <v>0</v>
      </c>
      <c r="P1795" s="18">
        <f t="shared" ref="P1795:P1858" si="85">M1795-O1795</f>
        <v>0</v>
      </c>
      <c r="Q1795" s="7">
        <f>NCW!L1795</f>
        <v>0</v>
      </c>
      <c r="R1795" s="12">
        <f>SUMIF(Invoiced!$C$2:$C$8000, F1795,Invoiced!$I$2:$I$8000)</f>
        <v>0</v>
      </c>
      <c r="S1795" s="2">
        <f t="shared" ref="S1795:S1858" si="86">Q1795-R1795</f>
        <v>0</v>
      </c>
      <c r="T1795" s="28">
        <f>(1-NCW!M1795)</f>
        <v>1</v>
      </c>
    </row>
    <row r="1796" spans="1:20" x14ac:dyDescent="0.2">
      <c r="A1796">
        <v>1796</v>
      </c>
      <c r="B1796" s="9">
        <f>NCW!A1796</f>
        <v>0</v>
      </c>
      <c r="C1796" s="27">
        <f>NCW!B1796</f>
        <v>0</v>
      </c>
      <c r="D1796" s="19">
        <f>NCW!C1796</f>
        <v>0</v>
      </c>
      <c r="E1796" s="9">
        <f>NCW!N1796</f>
        <v>0</v>
      </c>
      <c r="F1796" s="9">
        <f>NCW!A1796</f>
        <v>0</v>
      </c>
      <c r="G1796" s="10">
        <f>NCW!D1796</f>
        <v>0</v>
      </c>
      <c r="H1796" s="15">
        <f>NCW!E1796</f>
        <v>0</v>
      </c>
      <c r="I1796" s="23">
        <f>NCW!F1796</f>
        <v>0</v>
      </c>
      <c r="J1796" s="15">
        <f>NCW!G1796</f>
        <v>0</v>
      </c>
      <c r="K1796" s="15">
        <f>NCW!H1796</f>
        <v>0</v>
      </c>
      <c r="L1796" s="15" t="str">
        <f t="shared" ca="1" si="84"/>
        <v/>
      </c>
      <c r="M1796" s="4">
        <f>NCW!J1796</f>
        <v>0</v>
      </c>
      <c r="N1796" s="6">
        <f>NCW!K1796</f>
        <v>0</v>
      </c>
      <c r="O1796" s="11">
        <f>SUMIF(Invoiced!$C$2:$C$8000, F1796,Invoiced!$H$2:$H$8000)</f>
        <v>0</v>
      </c>
      <c r="P1796" s="18">
        <f t="shared" si="85"/>
        <v>0</v>
      </c>
      <c r="Q1796" s="7">
        <f>NCW!L1796</f>
        <v>0</v>
      </c>
      <c r="R1796" s="12">
        <f>SUMIF(Invoiced!$C$2:$C$8000, F1796,Invoiced!$I$2:$I$8000)</f>
        <v>0</v>
      </c>
      <c r="S1796" s="2">
        <f t="shared" si="86"/>
        <v>0</v>
      </c>
      <c r="T1796" s="28">
        <f>(1-NCW!M1796)</f>
        <v>1</v>
      </c>
    </row>
    <row r="1797" spans="1:20" x14ac:dyDescent="0.2">
      <c r="A1797">
        <v>1797</v>
      </c>
      <c r="B1797" s="9">
        <f>NCW!A1797</f>
        <v>0</v>
      </c>
      <c r="C1797" s="27">
        <f>NCW!B1797</f>
        <v>0</v>
      </c>
      <c r="D1797" s="19">
        <f>NCW!C1797</f>
        <v>0</v>
      </c>
      <c r="E1797" s="9">
        <f>NCW!N1797</f>
        <v>0</v>
      </c>
      <c r="F1797" s="9">
        <f>NCW!A1797</f>
        <v>0</v>
      </c>
      <c r="G1797" s="10">
        <f>NCW!D1797</f>
        <v>0</v>
      </c>
      <c r="H1797" s="15">
        <f>NCW!E1797</f>
        <v>0</v>
      </c>
      <c r="I1797" s="23">
        <f>NCW!F1797</f>
        <v>0</v>
      </c>
      <c r="J1797" s="15">
        <f>NCW!G1797</f>
        <v>0</v>
      </c>
      <c r="K1797" s="15">
        <f>NCW!H1797</f>
        <v>0</v>
      </c>
      <c r="L1797" s="15" t="str">
        <f t="shared" ca="1" si="84"/>
        <v/>
      </c>
      <c r="M1797" s="4">
        <f>NCW!J1797</f>
        <v>0</v>
      </c>
      <c r="N1797" s="6">
        <f>NCW!K1797</f>
        <v>0</v>
      </c>
      <c r="O1797" s="11">
        <f>SUMIF(Invoiced!$C$2:$C$8000, F1797,Invoiced!$H$2:$H$8000)</f>
        <v>0</v>
      </c>
      <c r="P1797" s="18">
        <f t="shared" si="85"/>
        <v>0</v>
      </c>
      <c r="Q1797" s="7">
        <f>NCW!L1797</f>
        <v>0</v>
      </c>
      <c r="R1797" s="12">
        <f>SUMIF(Invoiced!$C$2:$C$8000, F1797,Invoiced!$I$2:$I$8000)</f>
        <v>0</v>
      </c>
      <c r="S1797" s="2">
        <f t="shared" si="86"/>
        <v>0</v>
      </c>
      <c r="T1797" s="28">
        <f>(1-NCW!M1797)</f>
        <v>1</v>
      </c>
    </row>
    <row r="1798" spans="1:20" x14ac:dyDescent="0.2">
      <c r="A1798">
        <v>1798</v>
      </c>
      <c r="B1798" s="9">
        <f>NCW!A1798</f>
        <v>0</v>
      </c>
      <c r="C1798" s="27">
        <f>NCW!B1798</f>
        <v>0</v>
      </c>
      <c r="D1798" s="19">
        <f>NCW!C1798</f>
        <v>0</v>
      </c>
      <c r="E1798" s="9">
        <f>NCW!N1798</f>
        <v>0</v>
      </c>
      <c r="F1798" s="9">
        <f>NCW!A1798</f>
        <v>0</v>
      </c>
      <c r="G1798" s="10">
        <f>NCW!D1798</f>
        <v>0</v>
      </c>
      <c r="H1798" s="15">
        <f>NCW!E1798</f>
        <v>0</v>
      </c>
      <c r="I1798" s="23">
        <f>NCW!F1798</f>
        <v>0</v>
      </c>
      <c r="J1798" s="15">
        <f>NCW!G1798</f>
        <v>0</v>
      </c>
      <c r="K1798" s="15">
        <f>NCW!H1798</f>
        <v>0</v>
      </c>
      <c r="L1798" s="15" t="str">
        <f t="shared" ca="1" si="84"/>
        <v/>
      </c>
      <c r="M1798" s="4">
        <f>NCW!J1798</f>
        <v>0</v>
      </c>
      <c r="N1798" s="6">
        <f>NCW!K1798</f>
        <v>0</v>
      </c>
      <c r="O1798" s="11">
        <f>SUMIF(Invoiced!$C$2:$C$8000, F1798,Invoiced!$H$2:$H$8000)</f>
        <v>0</v>
      </c>
      <c r="P1798" s="18">
        <f t="shared" si="85"/>
        <v>0</v>
      </c>
      <c r="Q1798" s="7">
        <f>NCW!L1798</f>
        <v>0</v>
      </c>
      <c r="R1798" s="12">
        <f>SUMIF(Invoiced!$C$2:$C$8000, F1798,Invoiced!$I$2:$I$8000)</f>
        <v>0</v>
      </c>
      <c r="S1798" s="2">
        <f t="shared" si="86"/>
        <v>0</v>
      </c>
      <c r="T1798" s="28">
        <f>(1-NCW!M1798)</f>
        <v>1</v>
      </c>
    </row>
    <row r="1799" spans="1:20" x14ac:dyDescent="0.2">
      <c r="A1799">
        <v>1799</v>
      </c>
      <c r="B1799" s="9">
        <f>NCW!A1799</f>
        <v>0</v>
      </c>
      <c r="C1799" s="27">
        <f>NCW!B1799</f>
        <v>0</v>
      </c>
      <c r="D1799" s="19">
        <f>NCW!C1799</f>
        <v>0</v>
      </c>
      <c r="E1799" s="9">
        <f>NCW!N1799</f>
        <v>0</v>
      </c>
      <c r="F1799" s="9">
        <f>NCW!A1799</f>
        <v>0</v>
      </c>
      <c r="G1799" s="10">
        <f>NCW!D1799</f>
        <v>0</v>
      </c>
      <c r="H1799" s="15">
        <f>NCW!E1799</f>
        <v>0</v>
      </c>
      <c r="I1799" s="23">
        <f>NCW!F1799</f>
        <v>0</v>
      </c>
      <c r="J1799" s="15">
        <f>NCW!G1799</f>
        <v>0</v>
      </c>
      <c r="K1799" s="15">
        <f>NCW!H1799</f>
        <v>0</v>
      </c>
      <c r="L1799" s="15" t="str">
        <f t="shared" ca="1" si="84"/>
        <v/>
      </c>
      <c r="M1799" s="4">
        <f>NCW!J1799</f>
        <v>0</v>
      </c>
      <c r="N1799" s="6">
        <f>NCW!K1799</f>
        <v>0</v>
      </c>
      <c r="O1799" s="11">
        <f>SUMIF(Invoiced!$C$2:$C$8000, F1799,Invoiced!$H$2:$H$8000)</f>
        <v>0</v>
      </c>
      <c r="P1799" s="18">
        <f t="shared" si="85"/>
        <v>0</v>
      </c>
      <c r="Q1799" s="7">
        <f>NCW!L1799</f>
        <v>0</v>
      </c>
      <c r="R1799" s="12">
        <f>SUMIF(Invoiced!$C$2:$C$8000, F1799,Invoiced!$I$2:$I$8000)</f>
        <v>0</v>
      </c>
      <c r="S1799" s="2">
        <f t="shared" si="86"/>
        <v>0</v>
      </c>
      <c r="T1799" s="28">
        <f>(1-NCW!M1799)</f>
        <v>1</v>
      </c>
    </row>
    <row r="1800" spans="1:20" x14ac:dyDescent="0.2">
      <c r="A1800">
        <v>1800</v>
      </c>
      <c r="B1800" s="9">
        <f>NCW!A1800</f>
        <v>0</v>
      </c>
      <c r="C1800" s="27">
        <f>NCW!B1800</f>
        <v>0</v>
      </c>
      <c r="D1800" s="19">
        <f>NCW!C1800</f>
        <v>0</v>
      </c>
      <c r="E1800" s="9">
        <f>NCW!N1800</f>
        <v>0</v>
      </c>
      <c r="F1800" s="9">
        <f>NCW!A1800</f>
        <v>0</v>
      </c>
      <c r="G1800" s="10">
        <f>NCW!D1800</f>
        <v>0</v>
      </c>
      <c r="H1800" s="15">
        <f>NCW!E1800</f>
        <v>0</v>
      </c>
      <c r="I1800" s="23">
        <f>NCW!F1800</f>
        <v>0</v>
      </c>
      <c r="J1800" s="15">
        <f>NCW!G1800</f>
        <v>0</v>
      </c>
      <c r="K1800" s="15">
        <f>NCW!H1800</f>
        <v>0</v>
      </c>
      <c r="L1800" s="15" t="str">
        <f t="shared" ca="1" si="84"/>
        <v/>
      </c>
      <c r="M1800" s="4">
        <f>NCW!J1800</f>
        <v>0</v>
      </c>
      <c r="N1800" s="6">
        <f>NCW!K1800</f>
        <v>0</v>
      </c>
      <c r="O1800" s="11">
        <f>SUMIF(Invoiced!$C$2:$C$8000, F1800,Invoiced!$H$2:$H$8000)</f>
        <v>0</v>
      </c>
      <c r="P1800" s="18">
        <f t="shared" si="85"/>
        <v>0</v>
      </c>
      <c r="Q1800" s="7">
        <f>NCW!L1800</f>
        <v>0</v>
      </c>
      <c r="R1800" s="12">
        <f>SUMIF(Invoiced!$C$2:$C$8000, F1800,Invoiced!$I$2:$I$8000)</f>
        <v>0</v>
      </c>
      <c r="S1800" s="2">
        <f t="shared" si="86"/>
        <v>0</v>
      </c>
      <c r="T1800" s="28">
        <f>(1-NCW!M1800)</f>
        <v>1</v>
      </c>
    </row>
    <row r="1801" spans="1:20" x14ac:dyDescent="0.2">
      <c r="A1801">
        <v>1801</v>
      </c>
      <c r="B1801" s="9">
        <f>NCW!A1801</f>
        <v>0</v>
      </c>
      <c r="C1801" s="27">
        <f>NCW!B1801</f>
        <v>0</v>
      </c>
      <c r="D1801" s="19">
        <f>NCW!C1801</f>
        <v>0</v>
      </c>
      <c r="E1801" s="9">
        <f>NCW!N1801</f>
        <v>0</v>
      </c>
      <c r="F1801" s="9">
        <f>NCW!A1801</f>
        <v>0</v>
      </c>
      <c r="G1801" s="10">
        <f>NCW!D1801</f>
        <v>0</v>
      </c>
      <c r="H1801" s="15">
        <f>NCW!E1801</f>
        <v>0</v>
      </c>
      <c r="I1801" s="23">
        <f>NCW!F1801</f>
        <v>0</v>
      </c>
      <c r="J1801" s="15">
        <f>NCW!G1801</f>
        <v>0</v>
      </c>
      <c r="K1801" s="15">
        <f>NCW!H1801</f>
        <v>0</v>
      </c>
      <c r="L1801" s="15" t="str">
        <f t="shared" ca="1" si="84"/>
        <v/>
      </c>
      <c r="M1801" s="4">
        <f>NCW!J1801</f>
        <v>0</v>
      </c>
      <c r="N1801" s="6">
        <f>NCW!K1801</f>
        <v>0</v>
      </c>
      <c r="O1801" s="11">
        <f>SUMIF(Invoiced!$C$2:$C$8000, F1801,Invoiced!$H$2:$H$8000)</f>
        <v>0</v>
      </c>
      <c r="P1801" s="18">
        <f t="shared" si="85"/>
        <v>0</v>
      </c>
      <c r="Q1801" s="7">
        <f>NCW!L1801</f>
        <v>0</v>
      </c>
      <c r="R1801" s="12">
        <f>SUMIF(Invoiced!$C$2:$C$8000, F1801,Invoiced!$I$2:$I$8000)</f>
        <v>0</v>
      </c>
      <c r="S1801" s="2">
        <f t="shared" si="86"/>
        <v>0</v>
      </c>
      <c r="T1801" s="28">
        <f>(1-NCW!M1801)</f>
        <v>1</v>
      </c>
    </row>
    <row r="1802" spans="1:20" x14ac:dyDescent="0.2">
      <c r="A1802">
        <v>1802</v>
      </c>
      <c r="B1802" s="9">
        <f>NCW!A1802</f>
        <v>0</v>
      </c>
      <c r="C1802" s="27">
        <f>NCW!B1802</f>
        <v>0</v>
      </c>
      <c r="D1802" s="19">
        <f>NCW!C1802</f>
        <v>0</v>
      </c>
      <c r="E1802" s="9">
        <f>NCW!N1802</f>
        <v>0</v>
      </c>
      <c r="F1802" s="9">
        <f>NCW!A1802</f>
        <v>0</v>
      </c>
      <c r="G1802" s="10">
        <f>NCW!D1802</f>
        <v>0</v>
      </c>
      <c r="H1802" s="15">
        <f>NCW!E1802</f>
        <v>0</v>
      </c>
      <c r="I1802" s="23">
        <f>NCW!F1802</f>
        <v>0</v>
      </c>
      <c r="J1802" s="15">
        <f>NCW!G1802</f>
        <v>0</v>
      </c>
      <c r="K1802" s="15">
        <f>NCW!H1802</f>
        <v>0</v>
      </c>
      <c r="L1802" s="15" t="str">
        <f t="shared" ca="1" si="84"/>
        <v/>
      </c>
      <c r="M1802" s="4">
        <f>NCW!J1802</f>
        <v>0</v>
      </c>
      <c r="N1802" s="6">
        <f>NCW!K1802</f>
        <v>0</v>
      </c>
      <c r="O1802" s="11">
        <f>SUMIF(Invoiced!$C$2:$C$8000, F1802,Invoiced!$H$2:$H$8000)</f>
        <v>0</v>
      </c>
      <c r="P1802" s="18">
        <f t="shared" si="85"/>
        <v>0</v>
      </c>
      <c r="Q1802" s="7">
        <f>NCW!L1802</f>
        <v>0</v>
      </c>
      <c r="R1802" s="12">
        <f>SUMIF(Invoiced!$C$2:$C$8000, F1802,Invoiced!$I$2:$I$8000)</f>
        <v>0</v>
      </c>
      <c r="S1802" s="2">
        <f t="shared" si="86"/>
        <v>0</v>
      </c>
      <c r="T1802" s="28">
        <f>(1-NCW!M1802)</f>
        <v>1</v>
      </c>
    </row>
    <row r="1803" spans="1:20" x14ac:dyDescent="0.2">
      <c r="A1803">
        <v>1803</v>
      </c>
      <c r="B1803" s="9">
        <f>NCW!A1803</f>
        <v>0</v>
      </c>
      <c r="C1803" s="27">
        <f>NCW!B1803</f>
        <v>0</v>
      </c>
      <c r="D1803" s="19">
        <f>NCW!C1803</f>
        <v>0</v>
      </c>
      <c r="E1803" s="9">
        <f>NCW!N1803</f>
        <v>0</v>
      </c>
      <c r="F1803" s="9">
        <f>NCW!A1803</f>
        <v>0</v>
      </c>
      <c r="G1803" s="10">
        <f>NCW!D1803</f>
        <v>0</v>
      </c>
      <c r="H1803" s="15">
        <f>NCW!E1803</f>
        <v>0</v>
      </c>
      <c r="I1803" s="23">
        <f>NCW!F1803</f>
        <v>0</v>
      </c>
      <c r="J1803" s="15">
        <f>NCW!G1803</f>
        <v>0</v>
      </c>
      <c r="K1803" s="15">
        <f>NCW!H1803</f>
        <v>0</v>
      </c>
      <c r="L1803" s="15" t="str">
        <f t="shared" ca="1" si="84"/>
        <v/>
      </c>
      <c r="M1803" s="4">
        <f>NCW!J1803</f>
        <v>0</v>
      </c>
      <c r="N1803" s="6">
        <f>NCW!K1803</f>
        <v>0</v>
      </c>
      <c r="O1803" s="11">
        <f>SUMIF(Invoiced!$C$2:$C$8000, F1803,Invoiced!$H$2:$H$8000)</f>
        <v>0</v>
      </c>
      <c r="P1803" s="18">
        <f t="shared" si="85"/>
        <v>0</v>
      </c>
      <c r="Q1803" s="7">
        <f>NCW!L1803</f>
        <v>0</v>
      </c>
      <c r="R1803" s="12">
        <f>SUMIF(Invoiced!$C$2:$C$8000, F1803,Invoiced!$I$2:$I$8000)</f>
        <v>0</v>
      </c>
      <c r="S1803" s="2">
        <f t="shared" si="86"/>
        <v>0</v>
      </c>
      <c r="T1803" s="28">
        <f>(1-NCW!M1803)</f>
        <v>1</v>
      </c>
    </row>
    <row r="1804" spans="1:20" x14ac:dyDescent="0.2">
      <c r="A1804">
        <v>1804</v>
      </c>
      <c r="B1804" s="9">
        <f>NCW!A1804</f>
        <v>0</v>
      </c>
      <c r="C1804" s="27">
        <f>NCW!B1804</f>
        <v>0</v>
      </c>
      <c r="D1804" s="19">
        <f>NCW!C1804</f>
        <v>0</v>
      </c>
      <c r="E1804" s="9">
        <f>NCW!N1804</f>
        <v>0</v>
      </c>
      <c r="F1804" s="9">
        <f>NCW!A1804</f>
        <v>0</v>
      </c>
      <c r="G1804" s="10">
        <f>NCW!D1804</f>
        <v>0</v>
      </c>
      <c r="H1804" s="15">
        <f>NCW!E1804</f>
        <v>0</v>
      </c>
      <c r="I1804" s="23">
        <f>NCW!F1804</f>
        <v>0</v>
      </c>
      <c r="J1804" s="15">
        <f>NCW!G1804</f>
        <v>0</v>
      </c>
      <c r="K1804" s="15">
        <f>NCW!H1804</f>
        <v>0</v>
      </c>
      <c r="L1804" s="15" t="str">
        <f t="shared" ca="1" si="84"/>
        <v/>
      </c>
      <c r="M1804" s="4">
        <f>NCW!J1804</f>
        <v>0</v>
      </c>
      <c r="N1804" s="6">
        <f>NCW!K1804</f>
        <v>0</v>
      </c>
      <c r="O1804" s="11">
        <f>SUMIF(Invoiced!$C$2:$C$8000, F1804,Invoiced!$H$2:$H$8000)</f>
        <v>0</v>
      </c>
      <c r="P1804" s="18">
        <f t="shared" si="85"/>
        <v>0</v>
      </c>
      <c r="Q1804" s="7">
        <f>NCW!L1804</f>
        <v>0</v>
      </c>
      <c r="R1804" s="12">
        <f>SUMIF(Invoiced!$C$2:$C$8000, F1804,Invoiced!$I$2:$I$8000)</f>
        <v>0</v>
      </c>
      <c r="S1804" s="2">
        <f t="shared" si="86"/>
        <v>0</v>
      </c>
      <c r="T1804" s="28">
        <f>(1-NCW!M1804)</f>
        <v>1</v>
      </c>
    </row>
    <row r="1805" spans="1:20" x14ac:dyDescent="0.2">
      <c r="A1805">
        <v>1805</v>
      </c>
      <c r="B1805" s="9">
        <f>NCW!A1805</f>
        <v>0</v>
      </c>
      <c r="C1805" s="27">
        <f>NCW!B1805</f>
        <v>0</v>
      </c>
      <c r="D1805" s="19">
        <f>NCW!C1805</f>
        <v>0</v>
      </c>
      <c r="E1805" s="9">
        <f>NCW!N1805</f>
        <v>0</v>
      </c>
      <c r="F1805" s="9">
        <f>NCW!A1805</f>
        <v>0</v>
      </c>
      <c r="G1805" s="10">
        <f>NCW!D1805</f>
        <v>0</v>
      </c>
      <c r="H1805" s="15">
        <f>NCW!E1805</f>
        <v>0</v>
      </c>
      <c r="I1805" s="23">
        <f>NCW!F1805</f>
        <v>0</v>
      </c>
      <c r="J1805" s="15">
        <f>NCW!G1805</f>
        <v>0</v>
      </c>
      <c r="K1805" s="15">
        <f>NCW!H1805</f>
        <v>0</v>
      </c>
      <c r="L1805" s="15" t="str">
        <f t="shared" ca="1" si="84"/>
        <v/>
      </c>
      <c r="M1805" s="4">
        <f>NCW!J1805</f>
        <v>0</v>
      </c>
      <c r="N1805" s="6">
        <f>NCW!K1805</f>
        <v>0</v>
      </c>
      <c r="O1805" s="11">
        <f>SUMIF(Invoiced!$C$2:$C$8000, F1805,Invoiced!$H$2:$H$8000)</f>
        <v>0</v>
      </c>
      <c r="P1805" s="18">
        <f t="shared" si="85"/>
        <v>0</v>
      </c>
      <c r="Q1805" s="7">
        <f>NCW!L1805</f>
        <v>0</v>
      </c>
      <c r="R1805" s="12">
        <f>SUMIF(Invoiced!$C$2:$C$8000, F1805,Invoiced!$I$2:$I$8000)</f>
        <v>0</v>
      </c>
      <c r="S1805" s="2">
        <f t="shared" si="86"/>
        <v>0</v>
      </c>
      <c r="T1805" s="28">
        <f>(1-NCW!M1805)</f>
        <v>1</v>
      </c>
    </row>
    <row r="1806" spans="1:20" x14ac:dyDescent="0.2">
      <c r="A1806">
        <v>1806</v>
      </c>
      <c r="B1806" s="9">
        <f>NCW!A1806</f>
        <v>0</v>
      </c>
      <c r="C1806" s="27">
        <f>NCW!B1806</f>
        <v>0</v>
      </c>
      <c r="D1806" s="19">
        <f>NCW!C1806</f>
        <v>0</v>
      </c>
      <c r="E1806" s="9">
        <f>NCW!N1806</f>
        <v>0</v>
      </c>
      <c r="F1806" s="9">
        <f>NCW!A1806</f>
        <v>0</v>
      </c>
      <c r="G1806" s="10">
        <f>NCW!D1806</f>
        <v>0</v>
      </c>
      <c r="H1806" s="15">
        <f>NCW!E1806</f>
        <v>0</v>
      </c>
      <c r="I1806" s="23">
        <f>NCW!F1806</f>
        <v>0</v>
      </c>
      <c r="J1806" s="15">
        <f>NCW!G1806</f>
        <v>0</v>
      </c>
      <c r="K1806" s="15">
        <f>NCW!H1806</f>
        <v>0</v>
      </c>
      <c r="L1806" s="15" t="str">
        <f t="shared" ca="1" si="84"/>
        <v/>
      </c>
      <c r="M1806" s="4">
        <f>NCW!J1806</f>
        <v>0</v>
      </c>
      <c r="N1806" s="6">
        <f>NCW!K1806</f>
        <v>0</v>
      </c>
      <c r="O1806" s="11">
        <f>SUMIF(Invoiced!$C$2:$C$8000, F1806,Invoiced!$H$2:$H$8000)</f>
        <v>0</v>
      </c>
      <c r="P1806" s="18">
        <f t="shared" si="85"/>
        <v>0</v>
      </c>
      <c r="Q1806" s="7">
        <f>NCW!L1806</f>
        <v>0</v>
      </c>
      <c r="R1806" s="12">
        <f>SUMIF(Invoiced!$C$2:$C$8000, F1806,Invoiced!$I$2:$I$8000)</f>
        <v>0</v>
      </c>
      <c r="S1806" s="2">
        <f t="shared" si="86"/>
        <v>0</v>
      </c>
      <c r="T1806" s="28">
        <f>(1-NCW!M1806)</f>
        <v>1</v>
      </c>
    </row>
    <row r="1807" spans="1:20" x14ac:dyDescent="0.2">
      <c r="A1807">
        <v>1807</v>
      </c>
      <c r="B1807" s="9">
        <f>NCW!A1807</f>
        <v>0</v>
      </c>
      <c r="C1807" s="27">
        <f>NCW!B1807</f>
        <v>0</v>
      </c>
      <c r="D1807" s="19">
        <f>NCW!C1807</f>
        <v>0</v>
      </c>
      <c r="E1807" s="9">
        <f>NCW!N1807</f>
        <v>0</v>
      </c>
      <c r="F1807" s="9">
        <f>NCW!A1807</f>
        <v>0</v>
      </c>
      <c r="G1807" s="10">
        <f>NCW!D1807</f>
        <v>0</v>
      </c>
      <c r="H1807" s="15">
        <f>NCW!E1807</f>
        <v>0</v>
      </c>
      <c r="I1807" s="23">
        <f>NCW!F1807</f>
        <v>0</v>
      </c>
      <c r="J1807" s="15">
        <f>NCW!G1807</f>
        <v>0</v>
      </c>
      <c r="K1807" s="15">
        <f>NCW!H1807</f>
        <v>0</v>
      </c>
      <c r="L1807" s="15" t="str">
        <f t="shared" ca="1" si="84"/>
        <v/>
      </c>
      <c r="M1807" s="4">
        <f>NCW!J1807</f>
        <v>0</v>
      </c>
      <c r="N1807" s="6">
        <f>NCW!K1807</f>
        <v>0</v>
      </c>
      <c r="O1807" s="11">
        <f>SUMIF(Invoiced!$C$2:$C$8000, F1807,Invoiced!$H$2:$H$8000)</f>
        <v>0</v>
      </c>
      <c r="P1807" s="18">
        <f t="shared" si="85"/>
        <v>0</v>
      </c>
      <c r="Q1807" s="7">
        <f>NCW!L1807</f>
        <v>0</v>
      </c>
      <c r="R1807" s="12">
        <f>SUMIF(Invoiced!$C$2:$C$8000, F1807,Invoiced!$I$2:$I$8000)</f>
        <v>0</v>
      </c>
      <c r="S1807" s="2">
        <f t="shared" si="86"/>
        <v>0</v>
      </c>
      <c r="T1807" s="28">
        <f>(1-NCW!M1807)</f>
        <v>1</v>
      </c>
    </row>
    <row r="1808" spans="1:20" x14ac:dyDescent="0.2">
      <c r="A1808">
        <v>1808</v>
      </c>
      <c r="B1808" s="9">
        <f>NCW!A1808</f>
        <v>0</v>
      </c>
      <c r="C1808" s="27">
        <f>NCW!B1808</f>
        <v>0</v>
      </c>
      <c r="D1808" s="19">
        <f>NCW!C1808</f>
        <v>0</v>
      </c>
      <c r="E1808" s="9">
        <f>NCW!N1808</f>
        <v>0</v>
      </c>
      <c r="F1808" s="9">
        <f>NCW!A1808</f>
        <v>0</v>
      </c>
      <c r="G1808" s="10">
        <f>NCW!D1808</f>
        <v>0</v>
      </c>
      <c r="H1808" s="15">
        <f>NCW!E1808</f>
        <v>0</v>
      </c>
      <c r="I1808" s="23">
        <f>NCW!F1808</f>
        <v>0</v>
      </c>
      <c r="J1808" s="15">
        <f>NCW!G1808</f>
        <v>0</v>
      </c>
      <c r="K1808" s="15">
        <f>NCW!H1808</f>
        <v>0</v>
      </c>
      <c r="L1808" s="15" t="str">
        <f t="shared" ca="1" si="84"/>
        <v/>
      </c>
      <c r="M1808" s="4">
        <f>NCW!J1808</f>
        <v>0</v>
      </c>
      <c r="N1808" s="6">
        <f>NCW!K1808</f>
        <v>0</v>
      </c>
      <c r="O1808" s="11">
        <f>SUMIF(Invoiced!$C$2:$C$8000, F1808,Invoiced!$H$2:$H$8000)</f>
        <v>0</v>
      </c>
      <c r="P1808" s="18">
        <f t="shared" si="85"/>
        <v>0</v>
      </c>
      <c r="Q1808" s="7">
        <f>NCW!L1808</f>
        <v>0</v>
      </c>
      <c r="R1808" s="12">
        <f>SUMIF(Invoiced!$C$2:$C$8000, F1808,Invoiced!$I$2:$I$8000)</f>
        <v>0</v>
      </c>
      <c r="S1808" s="2">
        <f t="shared" si="86"/>
        <v>0</v>
      </c>
      <c r="T1808" s="28">
        <f>(1-NCW!M1808)</f>
        <v>1</v>
      </c>
    </row>
    <row r="1809" spans="1:20" x14ac:dyDescent="0.2">
      <c r="A1809">
        <v>1809</v>
      </c>
      <c r="B1809" s="9">
        <f>NCW!A1809</f>
        <v>0</v>
      </c>
      <c r="C1809" s="27">
        <f>NCW!B1809</f>
        <v>0</v>
      </c>
      <c r="D1809" s="19">
        <f>NCW!C1809</f>
        <v>0</v>
      </c>
      <c r="E1809" s="9">
        <f>NCW!N1809</f>
        <v>0</v>
      </c>
      <c r="F1809" s="9">
        <f>NCW!A1809</f>
        <v>0</v>
      </c>
      <c r="G1809" s="10">
        <f>NCW!D1809</f>
        <v>0</v>
      </c>
      <c r="H1809" s="15">
        <f>NCW!E1809</f>
        <v>0</v>
      </c>
      <c r="I1809" s="23">
        <f>NCW!F1809</f>
        <v>0</v>
      </c>
      <c r="J1809" s="15">
        <f>NCW!G1809</f>
        <v>0</v>
      </c>
      <c r="K1809" s="15">
        <f>NCW!H1809</f>
        <v>0</v>
      </c>
      <c r="L1809" s="15" t="str">
        <f t="shared" ca="1" si="84"/>
        <v/>
      </c>
      <c r="M1809" s="4">
        <f>NCW!J1809</f>
        <v>0</v>
      </c>
      <c r="N1809" s="6">
        <f>NCW!K1809</f>
        <v>0</v>
      </c>
      <c r="O1809" s="11">
        <f>SUMIF(Invoiced!$C$2:$C$8000, F1809,Invoiced!$H$2:$H$8000)</f>
        <v>0</v>
      </c>
      <c r="P1809" s="18">
        <f t="shared" si="85"/>
        <v>0</v>
      </c>
      <c r="Q1809" s="7">
        <f>NCW!L1809</f>
        <v>0</v>
      </c>
      <c r="R1809" s="12">
        <f>SUMIF(Invoiced!$C$2:$C$8000, F1809,Invoiced!$I$2:$I$8000)</f>
        <v>0</v>
      </c>
      <c r="S1809" s="2">
        <f t="shared" si="86"/>
        <v>0</v>
      </c>
      <c r="T1809" s="28">
        <f>(1-NCW!M1809)</f>
        <v>1</v>
      </c>
    </row>
    <row r="1810" spans="1:20" x14ac:dyDescent="0.2">
      <c r="A1810">
        <v>1810</v>
      </c>
      <c r="B1810" s="9">
        <f>NCW!A1810</f>
        <v>0</v>
      </c>
      <c r="C1810" s="27">
        <f>NCW!B1810</f>
        <v>0</v>
      </c>
      <c r="D1810" s="19">
        <f>NCW!C1810</f>
        <v>0</v>
      </c>
      <c r="E1810" s="9">
        <f>NCW!N1810</f>
        <v>0</v>
      </c>
      <c r="F1810" s="9">
        <f>NCW!A1810</f>
        <v>0</v>
      </c>
      <c r="G1810" s="10">
        <f>NCW!D1810</f>
        <v>0</v>
      </c>
      <c r="H1810" s="15">
        <f>NCW!E1810</f>
        <v>0</v>
      </c>
      <c r="I1810" s="23">
        <f>NCW!F1810</f>
        <v>0</v>
      </c>
      <c r="J1810" s="15">
        <f>NCW!G1810</f>
        <v>0</v>
      </c>
      <c r="K1810" s="15">
        <f>NCW!H1810</f>
        <v>0</v>
      </c>
      <c r="L1810" s="15" t="str">
        <f t="shared" ca="1" si="84"/>
        <v/>
      </c>
      <c r="M1810" s="4">
        <f>NCW!J1810</f>
        <v>0</v>
      </c>
      <c r="N1810" s="6">
        <f>NCW!K1810</f>
        <v>0</v>
      </c>
      <c r="O1810" s="11">
        <f>SUMIF(Invoiced!$C$2:$C$8000, F1810,Invoiced!$H$2:$H$8000)</f>
        <v>0</v>
      </c>
      <c r="P1810" s="18">
        <f t="shared" si="85"/>
        <v>0</v>
      </c>
      <c r="Q1810" s="7">
        <f>NCW!L1810</f>
        <v>0</v>
      </c>
      <c r="R1810" s="12">
        <f>SUMIF(Invoiced!$C$2:$C$8000, F1810,Invoiced!$I$2:$I$8000)</f>
        <v>0</v>
      </c>
      <c r="S1810" s="2">
        <f t="shared" si="86"/>
        <v>0</v>
      </c>
      <c r="T1810" s="28">
        <f>(1-NCW!M1810)</f>
        <v>1</v>
      </c>
    </row>
    <row r="1811" spans="1:20" x14ac:dyDescent="0.2">
      <c r="A1811">
        <v>1811</v>
      </c>
      <c r="B1811" s="9">
        <f>NCW!A1811</f>
        <v>0</v>
      </c>
      <c r="C1811" s="27">
        <f>NCW!B1811</f>
        <v>0</v>
      </c>
      <c r="D1811" s="19">
        <f>NCW!C1811</f>
        <v>0</v>
      </c>
      <c r="E1811" s="9">
        <f>NCW!N1811</f>
        <v>0</v>
      </c>
      <c r="F1811" s="9">
        <f>NCW!A1811</f>
        <v>0</v>
      </c>
      <c r="G1811" s="10">
        <f>NCW!D1811</f>
        <v>0</v>
      </c>
      <c r="H1811" s="15">
        <f>NCW!E1811</f>
        <v>0</v>
      </c>
      <c r="I1811" s="23">
        <f>NCW!F1811</f>
        <v>0</v>
      </c>
      <c r="J1811" s="15">
        <f>NCW!G1811</f>
        <v>0</v>
      </c>
      <c r="K1811" s="15">
        <f>NCW!H1811</f>
        <v>0</v>
      </c>
      <c r="L1811" s="15" t="str">
        <f t="shared" ca="1" si="84"/>
        <v/>
      </c>
      <c r="M1811" s="4">
        <f>NCW!J1811</f>
        <v>0</v>
      </c>
      <c r="N1811" s="6">
        <f>NCW!K1811</f>
        <v>0</v>
      </c>
      <c r="O1811" s="11">
        <f>SUMIF(Invoiced!$C$2:$C$8000, F1811,Invoiced!$H$2:$H$8000)</f>
        <v>0</v>
      </c>
      <c r="P1811" s="18">
        <f t="shared" si="85"/>
        <v>0</v>
      </c>
      <c r="Q1811" s="7">
        <f>NCW!L1811</f>
        <v>0</v>
      </c>
      <c r="R1811" s="12">
        <f>SUMIF(Invoiced!$C$2:$C$8000, F1811,Invoiced!$I$2:$I$8000)</f>
        <v>0</v>
      </c>
      <c r="S1811" s="2">
        <f t="shared" si="86"/>
        <v>0</v>
      </c>
      <c r="T1811" s="28">
        <f>(1-NCW!M1811)</f>
        <v>1</v>
      </c>
    </row>
    <row r="1812" spans="1:20" x14ac:dyDescent="0.2">
      <c r="A1812">
        <v>1812</v>
      </c>
      <c r="B1812" s="9">
        <f>NCW!A1812</f>
        <v>0</v>
      </c>
      <c r="C1812" s="27">
        <f>NCW!B1812</f>
        <v>0</v>
      </c>
      <c r="D1812" s="19">
        <f>NCW!C1812</f>
        <v>0</v>
      </c>
      <c r="E1812" s="9">
        <f>NCW!N1812</f>
        <v>0</v>
      </c>
      <c r="F1812" s="9">
        <f>NCW!A1812</f>
        <v>0</v>
      </c>
      <c r="G1812" s="10">
        <f>NCW!D1812</f>
        <v>0</v>
      </c>
      <c r="H1812" s="15">
        <f>NCW!E1812</f>
        <v>0</v>
      </c>
      <c r="I1812" s="23">
        <f>NCW!F1812</f>
        <v>0</v>
      </c>
      <c r="J1812" s="15">
        <f>NCW!G1812</f>
        <v>0</v>
      </c>
      <c r="K1812" s="15">
        <f>NCW!H1812</f>
        <v>0</v>
      </c>
      <c r="L1812" s="15" t="str">
        <f t="shared" ca="1" si="84"/>
        <v/>
      </c>
      <c r="M1812" s="4">
        <f>NCW!J1812</f>
        <v>0</v>
      </c>
      <c r="N1812" s="6">
        <f>NCW!K1812</f>
        <v>0</v>
      </c>
      <c r="O1812" s="11">
        <f>SUMIF(Invoiced!$C$2:$C$8000, F1812,Invoiced!$H$2:$H$8000)</f>
        <v>0</v>
      </c>
      <c r="P1812" s="18">
        <f t="shared" si="85"/>
        <v>0</v>
      </c>
      <c r="Q1812" s="7">
        <f>NCW!L1812</f>
        <v>0</v>
      </c>
      <c r="R1812" s="12">
        <f>SUMIF(Invoiced!$C$2:$C$8000, F1812,Invoiced!$I$2:$I$8000)</f>
        <v>0</v>
      </c>
      <c r="S1812" s="2">
        <f t="shared" si="86"/>
        <v>0</v>
      </c>
      <c r="T1812" s="28">
        <f>(1-NCW!M1812)</f>
        <v>1</v>
      </c>
    </row>
    <row r="1813" spans="1:20" x14ac:dyDescent="0.2">
      <c r="A1813">
        <v>1813</v>
      </c>
      <c r="B1813" s="9">
        <f>NCW!A1813</f>
        <v>0</v>
      </c>
      <c r="C1813" s="27">
        <f>NCW!B1813</f>
        <v>0</v>
      </c>
      <c r="D1813" s="19">
        <f>NCW!C1813</f>
        <v>0</v>
      </c>
      <c r="E1813" s="9">
        <f>NCW!N1813</f>
        <v>0</v>
      </c>
      <c r="F1813" s="9">
        <f>NCW!A1813</f>
        <v>0</v>
      </c>
      <c r="G1813" s="10">
        <f>NCW!D1813</f>
        <v>0</v>
      </c>
      <c r="H1813" s="15">
        <f>NCW!E1813</f>
        <v>0</v>
      </c>
      <c r="I1813" s="23">
        <f>NCW!F1813</f>
        <v>0</v>
      </c>
      <c r="J1813" s="15">
        <f>NCW!G1813</f>
        <v>0</v>
      </c>
      <c r="K1813" s="15">
        <f>NCW!H1813</f>
        <v>0</v>
      </c>
      <c r="L1813" s="15" t="str">
        <f t="shared" ca="1" si="84"/>
        <v/>
      </c>
      <c r="M1813" s="4">
        <f>NCW!J1813</f>
        <v>0</v>
      </c>
      <c r="N1813" s="6">
        <f>NCW!K1813</f>
        <v>0</v>
      </c>
      <c r="O1813" s="11">
        <f>SUMIF(Invoiced!$C$2:$C$8000, F1813,Invoiced!$H$2:$H$8000)</f>
        <v>0</v>
      </c>
      <c r="P1813" s="18">
        <f t="shared" si="85"/>
        <v>0</v>
      </c>
      <c r="Q1813" s="7">
        <f>NCW!L1813</f>
        <v>0</v>
      </c>
      <c r="R1813" s="12">
        <f>SUMIF(Invoiced!$C$2:$C$8000, F1813,Invoiced!$I$2:$I$8000)</f>
        <v>0</v>
      </c>
      <c r="S1813" s="2">
        <f t="shared" si="86"/>
        <v>0</v>
      </c>
      <c r="T1813" s="28">
        <f>(1-NCW!M1813)</f>
        <v>1</v>
      </c>
    </row>
    <row r="1814" spans="1:20" x14ac:dyDescent="0.2">
      <c r="A1814">
        <v>1814</v>
      </c>
      <c r="B1814" s="9">
        <f>NCW!A1814</f>
        <v>0</v>
      </c>
      <c r="C1814" s="27">
        <f>NCW!B1814</f>
        <v>0</v>
      </c>
      <c r="D1814" s="19">
        <f>NCW!C1814</f>
        <v>0</v>
      </c>
      <c r="E1814" s="9">
        <f>NCW!N1814</f>
        <v>0</v>
      </c>
      <c r="F1814" s="9">
        <f>NCW!A1814</f>
        <v>0</v>
      </c>
      <c r="G1814" s="10">
        <f>NCW!D1814</f>
        <v>0</v>
      </c>
      <c r="H1814" s="15">
        <f>NCW!E1814</f>
        <v>0</v>
      </c>
      <c r="I1814" s="23">
        <f>NCW!F1814</f>
        <v>0</v>
      </c>
      <c r="J1814" s="15">
        <f>NCW!G1814</f>
        <v>0</v>
      </c>
      <c r="K1814" s="15">
        <f>NCW!H1814</f>
        <v>0</v>
      </c>
      <c r="L1814" s="15" t="str">
        <f t="shared" ca="1" si="84"/>
        <v/>
      </c>
      <c r="M1814" s="4">
        <f>NCW!J1814</f>
        <v>0</v>
      </c>
      <c r="N1814" s="6">
        <f>NCW!K1814</f>
        <v>0</v>
      </c>
      <c r="O1814" s="11">
        <f>SUMIF(Invoiced!$C$2:$C$8000, F1814,Invoiced!$H$2:$H$8000)</f>
        <v>0</v>
      </c>
      <c r="P1814" s="18">
        <f t="shared" si="85"/>
        <v>0</v>
      </c>
      <c r="Q1814" s="7">
        <f>NCW!L1814</f>
        <v>0</v>
      </c>
      <c r="R1814" s="12">
        <f>SUMIF(Invoiced!$C$2:$C$8000, F1814,Invoiced!$I$2:$I$8000)</f>
        <v>0</v>
      </c>
      <c r="S1814" s="2">
        <f t="shared" si="86"/>
        <v>0</v>
      </c>
      <c r="T1814" s="28">
        <f>(1-NCW!M1814)</f>
        <v>1</v>
      </c>
    </row>
    <row r="1815" spans="1:20" x14ac:dyDescent="0.2">
      <c r="A1815">
        <v>1815</v>
      </c>
      <c r="B1815" s="9">
        <f>NCW!A1815</f>
        <v>0</v>
      </c>
      <c r="C1815" s="27">
        <f>NCW!B1815</f>
        <v>0</v>
      </c>
      <c r="D1815" s="19">
        <f>NCW!C1815</f>
        <v>0</v>
      </c>
      <c r="E1815" s="9">
        <f>NCW!N1815</f>
        <v>0</v>
      </c>
      <c r="F1815" s="9">
        <f>NCW!A1815</f>
        <v>0</v>
      </c>
      <c r="G1815" s="10">
        <f>NCW!D1815</f>
        <v>0</v>
      </c>
      <c r="H1815" s="15">
        <f>NCW!E1815</f>
        <v>0</v>
      </c>
      <c r="I1815" s="23">
        <f>NCW!F1815</f>
        <v>0</v>
      </c>
      <c r="J1815" s="15">
        <f>NCW!G1815</f>
        <v>0</v>
      </c>
      <c r="K1815" s="15">
        <f>NCW!H1815</f>
        <v>0</v>
      </c>
      <c r="L1815" s="15" t="str">
        <f t="shared" ca="1" si="84"/>
        <v/>
      </c>
      <c r="M1815" s="4">
        <f>NCW!J1815</f>
        <v>0</v>
      </c>
      <c r="N1815" s="6">
        <f>NCW!K1815</f>
        <v>0</v>
      </c>
      <c r="O1815" s="11">
        <f>SUMIF(Invoiced!$C$2:$C$8000, F1815,Invoiced!$H$2:$H$8000)</f>
        <v>0</v>
      </c>
      <c r="P1815" s="18">
        <f t="shared" si="85"/>
        <v>0</v>
      </c>
      <c r="Q1815" s="7">
        <f>NCW!L1815</f>
        <v>0</v>
      </c>
      <c r="R1815" s="12">
        <f>SUMIF(Invoiced!$C$2:$C$8000, F1815,Invoiced!$I$2:$I$8000)</f>
        <v>0</v>
      </c>
      <c r="S1815" s="2">
        <f t="shared" si="86"/>
        <v>0</v>
      </c>
      <c r="T1815" s="28">
        <f>(1-NCW!M1815)</f>
        <v>1</v>
      </c>
    </row>
    <row r="1816" spans="1:20" x14ac:dyDescent="0.2">
      <c r="A1816">
        <v>1816</v>
      </c>
      <c r="B1816" s="9">
        <f>NCW!A1816</f>
        <v>0</v>
      </c>
      <c r="C1816" s="27">
        <f>NCW!B1816</f>
        <v>0</v>
      </c>
      <c r="D1816" s="19">
        <f>NCW!C1816</f>
        <v>0</v>
      </c>
      <c r="E1816" s="9">
        <f>NCW!N1816</f>
        <v>0</v>
      </c>
      <c r="F1816" s="9">
        <f>NCW!A1816</f>
        <v>0</v>
      </c>
      <c r="G1816" s="10">
        <f>NCW!D1816</f>
        <v>0</v>
      </c>
      <c r="H1816" s="15">
        <f>NCW!E1816</f>
        <v>0</v>
      </c>
      <c r="I1816" s="23">
        <f>NCW!F1816</f>
        <v>0</v>
      </c>
      <c r="J1816" s="15">
        <f>NCW!G1816</f>
        <v>0</v>
      </c>
      <c r="K1816" s="15">
        <f>NCW!H1816</f>
        <v>0</v>
      </c>
      <c r="L1816" s="15" t="str">
        <f t="shared" ca="1" si="84"/>
        <v/>
      </c>
      <c r="M1816" s="4">
        <f>NCW!J1816</f>
        <v>0</v>
      </c>
      <c r="N1816" s="6">
        <f>NCW!K1816</f>
        <v>0</v>
      </c>
      <c r="O1816" s="11">
        <f>SUMIF(Invoiced!$C$2:$C$8000, F1816,Invoiced!$H$2:$H$8000)</f>
        <v>0</v>
      </c>
      <c r="P1816" s="18">
        <f t="shared" si="85"/>
        <v>0</v>
      </c>
      <c r="Q1816" s="7">
        <f>NCW!L1816</f>
        <v>0</v>
      </c>
      <c r="R1816" s="12">
        <f>SUMIF(Invoiced!$C$2:$C$8000, F1816,Invoiced!$I$2:$I$8000)</f>
        <v>0</v>
      </c>
      <c r="S1816" s="2">
        <f t="shared" si="86"/>
        <v>0</v>
      </c>
      <c r="T1816" s="28">
        <f>(1-NCW!M1816)</f>
        <v>1</v>
      </c>
    </row>
    <row r="1817" spans="1:20" x14ac:dyDescent="0.2">
      <c r="A1817">
        <v>1817</v>
      </c>
      <c r="B1817" s="9">
        <f>NCW!A1817</f>
        <v>0</v>
      </c>
      <c r="C1817" s="27">
        <f>NCW!B1817</f>
        <v>0</v>
      </c>
      <c r="D1817" s="19">
        <f>NCW!C1817</f>
        <v>0</v>
      </c>
      <c r="E1817" s="9">
        <f>NCW!N1817</f>
        <v>0</v>
      </c>
      <c r="F1817" s="9">
        <f>NCW!A1817</f>
        <v>0</v>
      </c>
      <c r="G1817" s="10">
        <f>NCW!D1817</f>
        <v>0</v>
      </c>
      <c r="H1817" s="15">
        <f>NCW!E1817</f>
        <v>0</v>
      </c>
      <c r="I1817" s="23">
        <f>NCW!F1817</f>
        <v>0</v>
      </c>
      <c r="J1817" s="15">
        <f>NCW!G1817</f>
        <v>0</v>
      </c>
      <c r="K1817" s="15">
        <f>NCW!H1817</f>
        <v>0</v>
      </c>
      <c r="L1817" s="15" t="str">
        <f t="shared" ca="1" si="84"/>
        <v/>
      </c>
      <c r="M1817" s="4">
        <f>NCW!J1817</f>
        <v>0</v>
      </c>
      <c r="N1817" s="6">
        <f>NCW!K1817</f>
        <v>0</v>
      </c>
      <c r="O1817" s="11">
        <f>SUMIF(Invoiced!$C$2:$C$8000, F1817,Invoiced!$H$2:$H$8000)</f>
        <v>0</v>
      </c>
      <c r="P1817" s="18">
        <f t="shared" si="85"/>
        <v>0</v>
      </c>
      <c r="Q1817" s="7">
        <f>NCW!L1817</f>
        <v>0</v>
      </c>
      <c r="R1817" s="12">
        <f>SUMIF(Invoiced!$C$2:$C$8000, F1817,Invoiced!$I$2:$I$8000)</f>
        <v>0</v>
      </c>
      <c r="S1817" s="2">
        <f t="shared" si="86"/>
        <v>0</v>
      </c>
      <c r="T1817" s="28">
        <f>(1-NCW!M1817)</f>
        <v>1</v>
      </c>
    </row>
    <row r="1818" spans="1:20" x14ac:dyDescent="0.2">
      <c r="A1818">
        <v>1818</v>
      </c>
      <c r="B1818" s="9">
        <f>NCW!A1818</f>
        <v>0</v>
      </c>
      <c r="C1818" s="27">
        <f>NCW!B1818</f>
        <v>0</v>
      </c>
      <c r="D1818" s="19">
        <f>NCW!C1818</f>
        <v>0</v>
      </c>
      <c r="E1818" s="9">
        <f>NCW!N1818</f>
        <v>0</v>
      </c>
      <c r="F1818" s="9">
        <f>NCW!A1818</f>
        <v>0</v>
      </c>
      <c r="G1818" s="10">
        <f>NCW!D1818</f>
        <v>0</v>
      </c>
      <c r="H1818" s="15">
        <f>NCW!E1818</f>
        <v>0</v>
      </c>
      <c r="I1818" s="23">
        <f>NCW!F1818</f>
        <v>0</v>
      </c>
      <c r="J1818" s="15">
        <f>NCW!G1818</f>
        <v>0</v>
      </c>
      <c r="K1818" s="15">
        <f>NCW!H1818</f>
        <v>0</v>
      </c>
      <c r="L1818" s="15" t="str">
        <f t="shared" ca="1" si="84"/>
        <v/>
      </c>
      <c r="M1818" s="4">
        <f>NCW!J1818</f>
        <v>0</v>
      </c>
      <c r="N1818" s="6">
        <f>NCW!K1818</f>
        <v>0</v>
      </c>
      <c r="O1818" s="11">
        <f>SUMIF(Invoiced!$C$2:$C$8000, F1818,Invoiced!$H$2:$H$8000)</f>
        <v>0</v>
      </c>
      <c r="P1818" s="18">
        <f t="shared" si="85"/>
        <v>0</v>
      </c>
      <c r="Q1818" s="7">
        <f>NCW!L1818</f>
        <v>0</v>
      </c>
      <c r="R1818" s="12">
        <f>SUMIF(Invoiced!$C$2:$C$8000, F1818,Invoiced!$I$2:$I$8000)</f>
        <v>0</v>
      </c>
      <c r="S1818" s="2">
        <f t="shared" si="86"/>
        <v>0</v>
      </c>
      <c r="T1818" s="28">
        <f>(1-NCW!M1818)</f>
        <v>1</v>
      </c>
    </row>
    <row r="1819" spans="1:20" x14ac:dyDescent="0.2">
      <c r="A1819">
        <v>1819</v>
      </c>
      <c r="B1819" s="9">
        <f>NCW!A1819</f>
        <v>0</v>
      </c>
      <c r="C1819" s="27">
        <f>NCW!B1819</f>
        <v>0</v>
      </c>
      <c r="D1819" s="19">
        <f>NCW!C1819</f>
        <v>0</v>
      </c>
      <c r="E1819" s="9">
        <f>NCW!N1819</f>
        <v>0</v>
      </c>
      <c r="F1819" s="9">
        <f>NCW!A1819</f>
        <v>0</v>
      </c>
      <c r="G1819" s="10">
        <f>NCW!D1819</f>
        <v>0</v>
      </c>
      <c r="H1819" s="15">
        <f>NCW!E1819</f>
        <v>0</v>
      </c>
      <c r="I1819" s="23">
        <f>NCW!F1819</f>
        <v>0</v>
      </c>
      <c r="J1819" s="15">
        <f>NCW!G1819</f>
        <v>0</v>
      </c>
      <c r="K1819" s="15">
        <f>NCW!H1819</f>
        <v>0</v>
      </c>
      <c r="L1819" s="15" t="str">
        <f t="shared" ca="1" si="84"/>
        <v/>
      </c>
      <c r="M1819" s="4">
        <f>NCW!J1819</f>
        <v>0</v>
      </c>
      <c r="N1819" s="6">
        <f>NCW!K1819</f>
        <v>0</v>
      </c>
      <c r="O1819" s="11">
        <f>SUMIF(Invoiced!$C$2:$C$8000, F1819,Invoiced!$H$2:$H$8000)</f>
        <v>0</v>
      </c>
      <c r="P1819" s="18">
        <f t="shared" si="85"/>
        <v>0</v>
      </c>
      <c r="Q1819" s="7">
        <f>NCW!L1819</f>
        <v>0</v>
      </c>
      <c r="R1819" s="12">
        <f>SUMIF(Invoiced!$C$2:$C$8000, F1819,Invoiced!$I$2:$I$8000)</f>
        <v>0</v>
      </c>
      <c r="S1819" s="2">
        <f t="shared" si="86"/>
        <v>0</v>
      </c>
      <c r="T1819" s="28">
        <f>(1-NCW!M1819)</f>
        <v>1</v>
      </c>
    </row>
    <row r="1820" spans="1:20" x14ac:dyDescent="0.2">
      <c r="A1820">
        <v>1820</v>
      </c>
      <c r="B1820" s="9">
        <f>NCW!A1820</f>
        <v>0</v>
      </c>
      <c r="C1820" s="27">
        <f>NCW!B1820</f>
        <v>0</v>
      </c>
      <c r="D1820" s="19">
        <f>NCW!C1820</f>
        <v>0</v>
      </c>
      <c r="E1820" s="9">
        <f>NCW!N1820</f>
        <v>0</v>
      </c>
      <c r="F1820" s="9">
        <f>NCW!A1820</f>
        <v>0</v>
      </c>
      <c r="G1820" s="10">
        <f>NCW!D1820</f>
        <v>0</v>
      </c>
      <c r="H1820" s="15">
        <f>NCW!E1820</f>
        <v>0</v>
      </c>
      <c r="I1820" s="23">
        <f>NCW!F1820</f>
        <v>0</v>
      </c>
      <c r="J1820" s="15">
        <f>NCW!G1820</f>
        <v>0</v>
      </c>
      <c r="K1820" s="15">
        <f>NCW!H1820</f>
        <v>0</v>
      </c>
      <c r="L1820" s="15" t="str">
        <f t="shared" ca="1" si="84"/>
        <v/>
      </c>
      <c r="M1820" s="4">
        <f>NCW!J1820</f>
        <v>0</v>
      </c>
      <c r="N1820" s="6">
        <f>NCW!K1820</f>
        <v>0</v>
      </c>
      <c r="O1820" s="11">
        <f>SUMIF(Invoiced!$C$2:$C$8000, F1820,Invoiced!$H$2:$H$8000)</f>
        <v>0</v>
      </c>
      <c r="P1820" s="18">
        <f t="shared" si="85"/>
        <v>0</v>
      </c>
      <c r="Q1820" s="7">
        <f>NCW!L1820</f>
        <v>0</v>
      </c>
      <c r="R1820" s="12">
        <f>SUMIF(Invoiced!$C$2:$C$8000, F1820,Invoiced!$I$2:$I$8000)</f>
        <v>0</v>
      </c>
      <c r="S1820" s="2">
        <f t="shared" si="86"/>
        <v>0</v>
      </c>
      <c r="T1820" s="28">
        <f>(1-NCW!M1820)</f>
        <v>1</v>
      </c>
    </row>
    <row r="1821" spans="1:20" x14ac:dyDescent="0.2">
      <c r="A1821">
        <v>1821</v>
      </c>
      <c r="B1821" s="9">
        <f>NCW!A1821</f>
        <v>0</v>
      </c>
      <c r="C1821" s="27">
        <f>NCW!B1821</f>
        <v>0</v>
      </c>
      <c r="D1821" s="19">
        <f>NCW!C1821</f>
        <v>0</v>
      </c>
      <c r="E1821" s="9">
        <f>NCW!N1821</f>
        <v>0</v>
      </c>
      <c r="F1821" s="9">
        <f>NCW!A1821</f>
        <v>0</v>
      </c>
      <c r="G1821" s="10">
        <f>NCW!D1821</f>
        <v>0</v>
      </c>
      <c r="H1821" s="15">
        <f>NCW!E1821</f>
        <v>0</v>
      </c>
      <c r="I1821" s="23">
        <f>NCW!F1821</f>
        <v>0</v>
      </c>
      <c r="J1821" s="15">
        <f>NCW!G1821</f>
        <v>0</v>
      </c>
      <c r="K1821" s="15">
        <f>NCW!H1821</f>
        <v>0</v>
      </c>
      <c r="L1821" s="15" t="str">
        <f t="shared" ca="1" si="84"/>
        <v/>
      </c>
      <c r="M1821" s="4">
        <f>NCW!J1821</f>
        <v>0</v>
      </c>
      <c r="N1821" s="6">
        <f>NCW!K1821</f>
        <v>0</v>
      </c>
      <c r="O1821" s="11">
        <f>SUMIF(Invoiced!$C$2:$C$8000, F1821,Invoiced!$H$2:$H$8000)</f>
        <v>0</v>
      </c>
      <c r="P1821" s="18">
        <f t="shared" si="85"/>
        <v>0</v>
      </c>
      <c r="Q1821" s="7">
        <f>NCW!L1821</f>
        <v>0</v>
      </c>
      <c r="R1821" s="12">
        <f>SUMIF(Invoiced!$C$2:$C$8000, F1821,Invoiced!$I$2:$I$8000)</f>
        <v>0</v>
      </c>
      <c r="S1821" s="2">
        <f t="shared" si="86"/>
        <v>0</v>
      </c>
      <c r="T1821" s="28">
        <f>(1-NCW!M1821)</f>
        <v>1</v>
      </c>
    </row>
    <row r="1822" spans="1:20" x14ac:dyDescent="0.2">
      <c r="A1822">
        <v>1822</v>
      </c>
      <c r="B1822" s="9">
        <f>NCW!A1822</f>
        <v>0</v>
      </c>
      <c r="C1822" s="27">
        <f>NCW!B1822</f>
        <v>0</v>
      </c>
      <c r="D1822" s="19">
        <f>NCW!C1822</f>
        <v>0</v>
      </c>
      <c r="E1822" s="9">
        <f>NCW!N1822</f>
        <v>0</v>
      </c>
      <c r="F1822" s="9">
        <f>NCW!A1822</f>
        <v>0</v>
      </c>
      <c r="G1822" s="10">
        <f>NCW!D1822</f>
        <v>0</v>
      </c>
      <c r="H1822" s="15">
        <f>NCW!E1822</f>
        <v>0</v>
      </c>
      <c r="I1822" s="23">
        <f>NCW!F1822</f>
        <v>0</v>
      </c>
      <c r="J1822" s="15">
        <f>NCW!G1822</f>
        <v>0</v>
      </c>
      <c r="K1822" s="15">
        <f>NCW!H1822</f>
        <v>0</v>
      </c>
      <c r="L1822" s="15" t="str">
        <f t="shared" ca="1" si="84"/>
        <v/>
      </c>
      <c r="M1822" s="4">
        <f>NCW!J1822</f>
        <v>0</v>
      </c>
      <c r="N1822" s="6">
        <f>NCW!K1822</f>
        <v>0</v>
      </c>
      <c r="O1822" s="11">
        <f>SUMIF(Invoiced!$C$2:$C$8000, F1822,Invoiced!$H$2:$H$8000)</f>
        <v>0</v>
      </c>
      <c r="P1822" s="18">
        <f t="shared" si="85"/>
        <v>0</v>
      </c>
      <c r="Q1822" s="7">
        <f>NCW!L1822</f>
        <v>0</v>
      </c>
      <c r="R1822" s="12">
        <f>SUMIF(Invoiced!$C$2:$C$8000, F1822,Invoiced!$I$2:$I$8000)</f>
        <v>0</v>
      </c>
      <c r="S1822" s="2">
        <f t="shared" si="86"/>
        <v>0</v>
      </c>
      <c r="T1822" s="28">
        <f>(1-NCW!M1822)</f>
        <v>1</v>
      </c>
    </row>
    <row r="1823" spans="1:20" x14ac:dyDescent="0.2">
      <c r="A1823">
        <v>1823</v>
      </c>
      <c r="B1823" s="9">
        <f>NCW!A1823</f>
        <v>0</v>
      </c>
      <c r="C1823" s="27">
        <f>NCW!B1823</f>
        <v>0</v>
      </c>
      <c r="D1823" s="19">
        <f>NCW!C1823</f>
        <v>0</v>
      </c>
      <c r="E1823" s="9">
        <f>NCW!N1823</f>
        <v>0</v>
      </c>
      <c r="F1823" s="9">
        <f>NCW!A1823</f>
        <v>0</v>
      </c>
      <c r="G1823" s="10">
        <f>NCW!D1823</f>
        <v>0</v>
      </c>
      <c r="H1823" s="15">
        <f>NCW!E1823</f>
        <v>0</v>
      </c>
      <c r="I1823" s="23">
        <f>NCW!F1823</f>
        <v>0</v>
      </c>
      <c r="J1823" s="15">
        <f>NCW!G1823</f>
        <v>0</v>
      </c>
      <c r="K1823" s="15">
        <f>NCW!H1823</f>
        <v>0</v>
      </c>
      <c r="L1823" s="15" t="str">
        <f t="shared" ca="1" si="84"/>
        <v/>
      </c>
      <c r="M1823" s="4">
        <f>NCW!J1823</f>
        <v>0</v>
      </c>
      <c r="N1823" s="6">
        <f>NCW!K1823</f>
        <v>0</v>
      </c>
      <c r="O1823" s="11">
        <f>SUMIF(Invoiced!$C$2:$C$8000, F1823,Invoiced!$H$2:$H$8000)</f>
        <v>0</v>
      </c>
      <c r="P1823" s="18">
        <f t="shared" si="85"/>
        <v>0</v>
      </c>
      <c r="Q1823" s="7">
        <f>NCW!L1823</f>
        <v>0</v>
      </c>
      <c r="R1823" s="12">
        <f>SUMIF(Invoiced!$C$2:$C$8000, F1823,Invoiced!$I$2:$I$8000)</f>
        <v>0</v>
      </c>
      <c r="S1823" s="2">
        <f t="shared" si="86"/>
        <v>0</v>
      </c>
      <c r="T1823" s="28">
        <f>(1-NCW!M1823)</f>
        <v>1</v>
      </c>
    </row>
    <row r="1824" spans="1:20" x14ac:dyDescent="0.2">
      <c r="A1824">
        <v>1824</v>
      </c>
      <c r="B1824" s="9">
        <f>NCW!A1824</f>
        <v>0</v>
      </c>
      <c r="C1824" s="27">
        <f>NCW!B1824</f>
        <v>0</v>
      </c>
      <c r="D1824" s="19">
        <f>NCW!C1824</f>
        <v>0</v>
      </c>
      <c r="E1824" s="9">
        <f>NCW!N1824</f>
        <v>0</v>
      </c>
      <c r="F1824" s="9">
        <f>NCW!A1824</f>
        <v>0</v>
      </c>
      <c r="G1824" s="10">
        <f>NCW!D1824</f>
        <v>0</v>
      </c>
      <c r="H1824" s="15">
        <f>NCW!E1824</f>
        <v>0</v>
      </c>
      <c r="I1824" s="23">
        <f>NCW!F1824</f>
        <v>0</v>
      </c>
      <c r="J1824" s="15">
        <f>NCW!G1824</f>
        <v>0</v>
      </c>
      <c r="K1824" s="15">
        <f>NCW!H1824</f>
        <v>0</v>
      </c>
      <c r="L1824" s="15" t="str">
        <f t="shared" ca="1" si="84"/>
        <v/>
      </c>
      <c r="M1824" s="4">
        <f>NCW!J1824</f>
        <v>0</v>
      </c>
      <c r="N1824" s="6">
        <f>NCW!K1824</f>
        <v>0</v>
      </c>
      <c r="O1824" s="11">
        <f>SUMIF(Invoiced!$C$2:$C$8000, F1824,Invoiced!$H$2:$H$8000)</f>
        <v>0</v>
      </c>
      <c r="P1824" s="18">
        <f t="shared" si="85"/>
        <v>0</v>
      </c>
      <c r="Q1824" s="7">
        <f>NCW!L1824</f>
        <v>0</v>
      </c>
      <c r="R1824" s="12">
        <f>SUMIF(Invoiced!$C$2:$C$8000, F1824,Invoiced!$I$2:$I$8000)</f>
        <v>0</v>
      </c>
      <c r="S1824" s="2">
        <f t="shared" si="86"/>
        <v>0</v>
      </c>
      <c r="T1824" s="28">
        <f>(1-NCW!M1824)</f>
        <v>1</v>
      </c>
    </row>
    <row r="1825" spans="1:20" x14ac:dyDescent="0.2">
      <c r="A1825">
        <v>1825</v>
      </c>
      <c r="B1825" s="9">
        <f>NCW!A1825</f>
        <v>0</v>
      </c>
      <c r="C1825" s="27">
        <f>NCW!B1825</f>
        <v>0</v>
      </c>
      <c r="D1825" s="19">
        <f>NCW!C1825</f>
        <v>0</v>
      </c>
      <c r="E1825" s="9">
        <f>NCW!N1825</f>
        <v>0</v>
      </c>
      <c r="F1825" s="9">
        <f>NCW!A1825</f>
        <v>0</v>
      </c>
      <c r="G1825" s="10">
        <f>NCW!D1825</f>
        <v>0</v>
      </c>
      <c r="H1825" s="15">
        <f>NCW!E1825</f>
        <v>0</v>
      </c>
      <c r="I1825" s="23">
        <f>NCW!F1825</f>
        <v>0</v>
      </c>
      <c r="J1825" s="15">
        <f>NCW!G1825</f>
        <v>0</v>
      </c>
      <c r="K1825" s="15">
        <f>NCW!H1825</f>
        <v>0</v>
      </c>
      <c r="L1825" s="15" t="str">
        <f t="shared" ca="1" si="84"/>
        <v/>
      </c>
      <c r="M1825" s="4">
        <f>NCW!J1825</f>
        <v>0</v>
      </c>
      <c r="N1825" s="6">
        <f>NCW!K1825</f>
        <v>0</v>
      </c>
      <c r="O1825" s="11">
        <f>SUMIF(Invoiced!$C$2:$C$8000, F1825,Invoiced!$H$2:$H$8000)</f>
        <v>0</v>
      </c>
      <c r="P1825" s="18">
        <f t="shared" si="85"/>
        <v>0</v>
      </c>
      <c r="Q1825" s="7">
        <f>NCW!L1825</f>
        <v>0</v>
      </c>
      <c r="R1825" s="12">
        <f>SUMIF(Invoiced!$C$2:$C$8000, F1825,Invoiced!$I$2:$I$8000)</f>
        <v>0</v>
      </c>
      <c r="S1825" s="2">
        <f t="shared" si="86"/>
        <v>0</v>
      </c>
      <c r="T1825" s="28">
        <f>(1-NCW!M1825)</f>
        <v>1</v>
      </c>
    </row>
    <row r="1826" spans="1:20" x14ac:dyDescent="0.2">
      <c r="A1826">
        <v>1826</v>
      </c>
      <c r="B1826" s="9">
        <f>NCW!A1826</f>
        <v>0</v>
      </c>
      <c r="C1826" s="27">
        <f>NCW!B1826</f>
        <v>0</v>
      </c>
      <c r="D1826" s="19">
        <f>NCW!C1826</f>
        <v>0</v>
      </c>
      <c r="E1826" s="9">
        <f>NCW!N1826</f>
        <v>0</v>
      </c>
      <c r="F1826" s="9">
        <f>NCW!A1826</f>
        <v>0</v>
      </c>
      <c r="G1826" s="10">
        <f>NCW!D1826</f>
        <v>0</v>
      </c>
      <c r="H1826" s="15">
        <f>NCW!E1826</f>
        <v>0</v>
      </c>
      <c r="I1826" s="23">
        <f>NCW!F1826</f>
        <v>0</v>
      </c>
      <c r="J1826" s="15">
        <f>NCW!G1826</f>
        <v>0</v>
      </c>
      <c r="K1826" s="15">
        <f>NCW!H1826</f>
        <v>0</v>
      </c>
      <c r="L1826" s="15" t="str">
        <f t="shared" ca="1" si="84"/>
        <v/>
      </c>
      <c r="M1826" s="4">
        <f>NCW!J1826</f>
        <v>0</v>
      </c>
      <c r="N1826" s="6">
        <f>NCW!K1826</f>
        <v>0</v>
      </c>
      <c r="O1826" s="11">
        <f>SUMIF(Invoiced!$C$2:$C$8000, F1826,Invoiced!$H$2:$H$8000)</f>
        <v>0</v>
      </c>
      <c r="P1826" s="18">
        <f t="shared" si="85"/>
        <v>0</v>
      </c>
      <c r="Q1826" s="7">
        <f>NCW!L1826</f>
        <v>0</v>
      </c>
      <c r="R1826" s="12">
        <f>SUMIF(Invoiced!$C$2:$C$8000, F1826,Invoiced!$I$2:$I$8000)</f>
        <v>0</v>
      </c>
      <c r="S1826" s="2">
        <f t="shared" si="86"/>
        <v>0</v>
      </c>
      <c r="T1826" s="28">
        <f>(1-NCW!M1826)</f>
        <v>1</v>
      </c>
    </row>
    <row r="1827" spans="1:20" x14ac:dyDescent="0.2">
      <c r="A1827">
        <v>1827</v>
      </c>
      <c r="B1827" s="9">
        <f>NCW!A1827</f>
        <v>0</v>
      </c>
      <c r="C1827" s="27">
        <f>NCW!B1827</f>
        <v>0</v>
      </c>
      <c r="D1827" s="19">
        <f>NCW!C1827</f>
        <v>0</v>
      </c>
      <c r="E1827" s="9">
        <f>NCW!N1827</f>
        <v>0</v>
      </c>
      <c r="F1827" s="9">
        <f>NCW!A1827</f>
        <v>0</v>
      </c>
      <c r="G1827" s="10">
        <f>NCW!D1827</f>
        <v>0</v>
      </c>
      <c r="H1827" s="15">
        <f>NCW!E1827</f>
        <v>0</v>
      </c>
      <c r="I1827" s="23">
        <f>NCW!F1827</f>
        <v>0</v>
      </c>
      <c r="J1827" s="15">
        <f>NCW!G1827</f>
        <v>0</v>
      </c>
      <c r="K1827" s="15">
        <f>NCW!H1827</f>
        <v>0</v>
      </c>
      <c r="L1827" s="15" t="str">
        <f t="shared" ca="1" si="84"/>
        <v/>
      </c>
      <c r="M1827" s="4">
        <f>NCW!J1827</f>
        <v>0</v>
      </c>
      <c r="N1827" s="6">
        <f>NCW!K1827</f>
        <v>0</v>
      </c>
      <c r="O1827" s="11">
        <f>SUMIF(Invoiced!$C$2:$C$8000, F1827,Invoiced!$H$2:$H$8000)</f>
        <v>0</v>
      </c>
      <c r="P1827" s="18">
        <f t="shared" si="85"/>
        <v>0</v>
      </c>
      <c r="Q1827" s="7">
        <f>NCW!L1827</f>
        <v>0</v>
      </c>
      <c r="R1827" s="12">
        <f>SUMIF(Invoiced!$C$2:$C$8000, F1827,Invoiced!$I$2:$I$8000)</f>
        <v>0</v>
      </c>
      <c r="S1827" s="2">
        <f t="shared" si="86"/>
        <v>0</v>
      </c>
      <c r="T1827" s="28">
        <f>(1-NCW!M1827)</f>
        <v>1</v>
      </c>
    </row>
    <row r="1828" spans="1:20" x14ac:dyDescent="0.2">
      <c r="A1828">
        <v>1828</v>
      </c>
      <c r="B1828" s="9">
        <f>NCW!A1828</f>
        <v>0</v>
      </c>
      <c r="C1828" s="27">
        <f>NCW!B1828</f>
        <v>0</v>
      </c>
      <c r="D1828" s="19">
        <f>NCW!C1828</f>
        <v>0</v>
      </c>
      <c r="E1828" s="9">
        <f>NCW!N1828</f>
        <v>0</v>
      </c>
      <c r="F1828" s="9">
        <f>NCW!A1828</f>
        <v>0</v>
      </c>
      <c r="G1828" s="10">
        <f>NCW!D1828</f>
        <v>0</v>
      </c>
      <c r="H1828" s="15">
        <f>NCW!E1828</f>
        <v>0</v>
      </c>
      <c r="I1828" s="23">
        <f>NCW!F1828</f>
        <v>0</v>
      </c>
      <c r="J1828" s="15">
        <f>NCW!G1828</f>
        <v>0</v>
      </c>
      <c r="K1828" s="15">
        <f>NCW!H1828</f>
        <v>0</v>
      </c>
      <c r="L1828" s="15" t="str">
        <f t="shared" ca="1" si="84"/>
        <v/>
      </c>
      <c r="M1828" s="4">
        <f>NCW!J1828</f>
        <v>0</v>
      </c>
      <c r="N1828" s="6">
        <f>NCW!K1828</f>
        <v>0</v>
      </c>
      <c r="O1828" s="11">
        <f>SUMIF(Invoiced!$C$2:$C$8000, F1828,Invoiced!$H$2:$H$8000)</f>
        <v>0</v>
      </c>
      <c r="P1828" s="18">
        <f t="shared" si="85"/>
        <v>0</v>
      </c>
      <c r="Q1828" s="7">
        <f>NCW!L1828</f>
        <v>0</v>
      </c>
      <c r="R1828" s="12">
        <f>SUMIF(Invoiced!$C$2:$C$8000, F1828,Invoiced!$I$2:$I$8000)</f>
        <v>0</v>
      </c>
      <c r="S1828" s="2">
        <f t="shared" si="86"/>
        <v>0</v>
      </c>
      <c r="T1828" s="28">
        <f>(1-NCW!M1828)</f>
        <v>1</v>
      </c>
    </row>
    <row r="1829" spans="1:20" x14ac:dyDescent="0.2">
      <c r="A1829">
        <v>1829</v>
      </c>
      <c r="B1829" s="9">
        <f>NCW!A1829</f>
        <v>0</v>
      </c>
      <c r="C1829" s="27">
        <f>NCW!B1829</f>
        <v>0</v>
      </c>
      <c r="D1829" s="19">
        <f>NCW!C1829</f>
        <v>0</v>
      </c>
      <c r="E1829" s="9">
        <f>NCW!N1829</f>
        <v>0</v>
      </c>
      <c r="F1829" s="9">
        <f>NCW!A1829</f>
        <v>0</v>
      </c>
      <c r="G1829" s="10">
        <f>NCW!D1829</f>
        <v>0</v>
      </c>
      <c r="H1829" s="15">
        <f>NCW!E1829</f>
        <v>0</v>
      </c>
      <c r="I1829" s="23">
        <f>NCW!F1829</f>
        <v>0</v>
      </c>
      <c r="J1829" s="15">
        <f>NCW!G1829</f>
        <v>0</v>
      </c>
      <c r="K1829" s="15">
        <f>NCW!H1829</f>
        <v>0</v>
      </c>
      <c r="L1829" s="15" t="str">
        <f t="shared" ca="1" si="84"/>
        <v/>
      </c>
      <c r="M1829" s="4">
        <f>NCW!J1829</f>
        <v>0</v>
      </c>
      <c r="N1829" s="6">
        <f>NCW!K1829</f>
        <v>0</v>
      </c>
      <c r="O1829" s="11">
        <f>SUMIF(Invoiced!$C$2:$C$8000, F1829,Invoiced!$H$2:$H$8000)</f>
        <v>0</v>
      </c>
      <c r="P1829" s="18">
        <f t="shared" si="85"/>
        <v>0</v>
      </c>
      <c r="Q1829" s="7">
        <f>NCW!L1829</f>
        <v>0</v>
      </c>
      <c r="R1829" s="12">
        <f>SUMIF(Invoiced!$C$2:$C$8000, F1829,Invoiced!$I$2:$I$8000)</f>
        <v>0</v>
      </c>
      <c r="S1829" s="2">
        <f t="shared" si="86"/>
        <v>0</v>
      </c>
      <c r="T1829" s="28">
        <f>(1-NCW!M1829)</f>
        <v>1</v>
      </c>
    </row>
    <row r="1830" spans="1:20" x14ac:dyDescent="0.2">
      <c r="A1830">
        <v>1830</v>
      </c>
      <c r="B1830" s="9">
        <f>NCW!A1830</f>
        <v>0</v>
      </c>
      <c r="C1830" s="27">
        <f>NCW!B1830</f>
        <v>0</v>
      </c>
      <c r="D1830" s="19">
        <f>NCW!C1830</f>
        <v>0</v>
      </c>
      <c r="E1830" s="9">
        <f>NCW!N1830</f>
        <v>0</v>
      </c>
      <c r="F1830" s="9">
        <f>NCW!A1830</f>
        <v>0</v>
      </c>
      <c r="G1830" s="10">
        <f>NCW!D1830</f>
        <v>0</v>
      </c>
      <c r="H1830" s="15">
        <f>NCW!E1830</f>
        <v>0</v>
      </c>
      <c r="I1830" s="23">
        <f>NCW!F1830</f>
        <v>0</v>
      </c>
      <c r="J1830" s="15">
        <f>NCW!G1830</f>
        <v>0</v>
      </c>
      <c r="K1830" s="15">
        <f>NCW!H1830</f>
        <v>0</v>
      </c>
      <c r="L1830" s="15" t="str">
        <f t="shared" ca="1" si="84"/>
        <v/>
      </c>
      <c r="M1830" s="4">
        <f>NCW!J1830</f>
        <v>0</v>
      </c>
      <c r="N1830" s="6">
        <f>NCW!K1830</f>
        <v>0</v>
      </c>
      <c r="O1830" s="11">
        <f>SUMIF(Invoiced!$C$2:$C$8000, F1830,Invoiced!$H$2:$H$8000)</f>
        <v>0</v>
      </c>
      <c r="P1830" s="18">
        <f t="shared" si="85"/>
        <v>0</v>
      </c>
      <c r="Q1830" s="7">
        <f>NCW!L1830</f>
        <v>0</v>
      </c>
      <c r="R1830" s="12">
        <f>SUMIF(Invoiced!$C$2:$C$8000, F1830,Invoiced!$I$2:$I$8000)</f>
        <v>0</v>
      </c>
      <c r="S1830" s="2">
        <f t="shared" si="86"/>
        <v>0</v>
      </c>
      <c r="T1830" s="28">
        <f>(1-NCW!M1830)</f>
        <v>1</v>
      </c>
    </row>
    <row r="1831" spans="1:20" x14ac:dyDescent="0.2">
      <c r="A1831">
        <v>1831</v>
      </c>
      <c r="B1831" s="9">
        <f>NCW!A1831</f>
        <v>0</v>
      </c>
      <c r="C1831" s="27">
        <f>NCW!B1831</f>
        <v>0</v>
      </c>
      <c r="D1831" s="19">
        <f>NCW!C1831</f>
        <v>0</v>
      </c>
      <c r="E1831" s="9">
        <f>NCW!N1831</f>
        <v>0</v>
      </c>
      <c r="F1831" s="9">
        <f>NCW!A1831</f>
        <v>0</v>
      </c>
      <c r="G1831" s="10">
        <f>NCW!D1831</f>
        <v>0</v>
      </c>
      <c r="H1831" s="15">
        <f>NCW!E1831</f>
        <v>0</v>
      </c>
      <c r="I1831" s="23">
        <f>NCW!F1831</f>
        <v>0</v>
      </c>
      <c r="J1831" s="15">
        <f>NCW!G1831</f>
        <v>0</v>
      </c>
      <c r="K1831" s="15">
        <f>NCW!H1831</f>
        <v>0</v>
      </c>
      <c r="L1831" s="15" t="str">
        <f t="shared" ca="1" si="84"/>
        <v/>
      </c>
      <c r="M1831" s="4">
        <f>NCW!J1831</f>
        <v>0</v>
      </c>
      <c r="N1831" s="6">
        <f>NCW!K1831</f>
        <v>0</v>
      </c>
      <c r="O1831" s="11">
        <f>SUMIF(Invoiced!$C$2:$C$8000, F1831,Invoiced!$H$2:$H$8000)</f>
        <v>0</v>
      </c>
      <c r="P1831" s="18">
        <f t="shared" si="85"/>
        <v>0</v>
      </c>
      <c r="Q1831" s="7">
        <f>NCW!L1831</f>
        <v>0</v>
      </c>
      <c r="R1831" s="12">
        <f>SUMIF(Invoiced!$C$2:$C$8000, F1831,Invoiced!$I$2:$I$8000)</f>
        <v>0</v>
      </c>
      <c r="S1831" s="2">
        <f t="shared" si="86"/>
        <v>0</v>
      </c>
      <c r="T1831" s="28">
        <f>(1-NCW!M1831)</f>
        <v>1</v>
      </c>
    </row>
    <row r="1832" spans="1:20" x14ac:dyDescent="0.2">
      <c r="A1832">
        <v>1832</v>
      </c>
      <c r="B1832" s="9">
        <f>NCW!A1832</f>
        <v>0</v>
      </c>
      <c r="C1832" s="27">
        <f>NCW!B1832</f>
        <v>0</v>
      </c>
      <c r="D1832" s="19">
        <f>NCW!C1832</f>
        <v>0</v>
      </c>
      <c r="E1832" s="9">
        <f>NCW!N1832</f>
        <v>0</v>
      </c>
      <c r="F1832" s="9">
        <f>NCW!A1832</f>
        <v>0</v>
      </c>
      <c r="G1832" s="10">
        <f>NCW!D1832</f>
        <v>0</v>
      </c>
      <c r="H1832" s="15">
        <f>NCW!E1832</f>
        <v>0</v>
      </c>
      <c r="I1832" s="23">
        <f>NCW!F1832</f>
        <v>0</v>
      </c>
      <c r="J1832" s="15">
        <f>NCW!G1832</f>
        <v>0</v>
      </c>
      <c r="K1832" s="15">
        <f>NCW!H1832</f>
        <v>0</v>
      </c>
      <c r="L1832" s="15" t="str">
        <f t="shared" ca="1" si="84"/>
        <v/>
      </c>
      <c r="M1832" s="4">
        <f>NCW!J1832</f>
        <v>0</v>
      </c>
      <c r="N1832" s="6">
        <f>NCW!K1832</f>
        <v>0</v>
      </c>
      <c r="O1832" s="11">
        <f>SUMIF(Invoiced!$C$2:$C$8000, F1832,Invoiced!$H$2:$H$8000)</f>
        <v>0</v>
      </c>
      <c r="P1832" s="18">
        <f t="shared" si="85"/>
        <v>0</v>
      </c>
      <c r="Q1832" s="7">
        <f>NCW!L1832</f>
        <v>0</v>
      </c>
      <c r="R1832" s="12">
        <f>SUMIF(Invoiced!$C$2:$C$8000, F1832,Invoiced!$I$2:$I$8000)</f>
        <v>0</v>
      </c>
      <c r="S1832" s="2">
        <f t="shared" si="86"/>
        <v>0</v>
      </c>
      <c r="T1832" s="28">
        <f>(1-NCW!M1832)</f>
        <v>1</v>
      </c>
    </row>
    <row r="1833" spans="1:20" x14ac:dyDescent="0.2">
      <c r="A1833">
        <v>1833</v>
      </c>
      <c r="B1833" s="9">
        <f>NCW!A1833</f>
        <v>0</v>
      </c>
      <c r="C1833" s="27">
        <f>NCW!B1833</f>
        <v>0</v>
      </c>
      <c r="D1833" s="19">
        <f>NCW!C1833</f>
        <v>0</v>
      </c>
      <c r="E1833" s="9">
        <f>NCW!N1833</f>
        <v>0</v>
      </c>
      <c r="F1833" s="9">
        <f>NCW!A1833</f>
        <v>0</v>
      </c>
      <c r="G1833" s="10">
        <f>NCW!D1833</f>
        <v>0</v>
      </c>
      <c r="H1833" s="15">
        <f>NCW!E1833</f>
        <v>0</v>
      </c>
      <c r="I1833" s="23">
        <f>NCW!F1833</f>
        <v>0</v>
      </c>
      <c r="J1833" s="15">
        <f>NCW!G1833</f>
        <v>0</v>
      </c>
      <c r="K1833" s="15">
        <f>NCW!H1833</f>
        <v>0</v>
      </c>
      <c r="L1833" s="15" t="str">
        <f t="shared" ca="1" si="84"/>
        <v/>
      </c>
      <c r="M1833" s="4">
        <f>NCW!J1833</f>
        <v>0</v>
      </c>
      <c r="N1833" s="6">
        <f>NCW!K1833</f>
        <v>0</v>
      </c>
      <c r="O1833" s="11">
        <f>SUMIF(Invoiced!$C$2:$C$8000, F1833,Invoiced!$H$2:$H$8000)</f>
        <v>0</v>
      </c>
      <c r="P1833" s="18">
        <f t="shared" si="85"/>
        <v>0</v>
      </c>
      <c r="Q1833" s="7">
        <f>NCW!L1833</f>
        <v>0</v>
      </c>
      <c r="R1833" s="12">
        <f>SUMIF(Invoiced!$C$2:$C$8000, F1833,Invoiced!$I$2:$I$8000)</f>
        <v>0</v>
      </c>
      <c r="S1833" s="2">
        <f t="shared" si="86"/>
        <v>0</v>
      </c>
      <c r="T1833" s="28">
        <f>(1-NCW!M1833)</f>
        <v>1</v>
      </c>
    </row>
    <row r="1834" spans="1:20" x14ac:dyDescent="0.2">
      <c r="A1834">
        <v>1834</v>
      </c>
      <c r="B1834" s="9">
        <f>NCW!A1834</f>
        <v>0</v>
      </c>
      <c r="C1834" s="27">
        <f>NCW!B1834</f>
        <v>0</v>
      </c>
      <c r="D1834" s="19">
        <f>NCW!C1834</f>
        <v>0</v>
      </c>
      <c r="E1834" s="9">
        <f>NCW!N1834</f>
        <v>0</v>
      </c>
      <c r="F1834" s="9">
        <f>NCW!A1834</f>
        <v>0</v>
      </c>
      <c r="G1834" s="10">
        <f>NCW!D1834</f>
        <v>0</v>
      </c>
      <c r="H1834" s="15">
        <f>NCW!E1834</f>
        <v>0</v>
      </c>
      <c r="I1834" s="23">
        <f>NCW!F1834</f>
        <v>0</v>
      </c>
      <c r="J1834" s="15">
        <f>NCW!G1834</f>
        <v>0</v>
      </c>
      <c r="K1834" s="15">
        <f>NCW!H1834</f>
        <v>0</v>
      </c>
      <c r="L1834" s="15" t="str">
        <f t="shared" ca="1" si="84"/>
        <v/>
      </c>
      <c r="M1834" s="4">
        <f>NCW!J1834</f>
        <v>0</v>
      </c>
      <c r="N1834" s="6">
        <f>NCW!K1834</f>
        <v>0</v>
      </c>
      <c r="O1834" s="11">
        <f>SUMIF(Invoiced!$C$2:$C$8000, F1834,Invoiced!$H$2:$H$8000)</f>
        <v>0</v>
      </c>
      <c r="P1834" s="18">
        <f t="shared" si="85"/>
        <v>0</v>
      </c>
      <c r="Q1834" s="7">
        <f>NCW!L1834</f>
        <v>0</v>
      </c>
      <c r="R1834" s="12">
        <f>SUMIF(Invoiced!$C$2:$C$8000, F1834,Invoiced!$I$2:$I$8000)</f>
        <v>0</v>
      </c>
      <c r="S1834" s="2">
        <f t="shared" si="86"/>
        <v>0</v>
      </c>
      <c r="T1834" s="28">
        <f>(1-NCW!M1834)</f>
        <v>1</v>
      </c>
    </row>
    <row r="1835" spans="1:20" x14ac:dyDescent="0.2">
      <c r="A1835">
        <v>1835</v>
      </c>
      <c r="B1835" s="9">
        <f>NCW!A1835</f>
        <v>0</v>
      </c>
      <c r="C1835" s="27">
        <f>NCW!B1835</f>
        <v>0</v>
      </c>
      <c r="D1835" s="19">
        <f>NCW!C1835</f>
        <v>0</v>
      </c>
      <c r="E1835" s="9">
        <f>NCW!N1835</f>
        <v>0</v>
      </c>
      <c r="F1835" s="9">
        <f>NCW!A1835</f>
        <v>0</v>
      </c>
      <c r="G1835" s="10">
        <f>NCW!D1835</f>
        <v>0</v>
      </c>
      <c r="H1835" s="15">
        <f>NCW!E1835</f>
        <v>0</v>
      </c>
      <c r="I1835" s="23">
        <f>NCW!F1835</f>
        <v>0</v>
      </c>
      <c r="J1835" s="15">
        <f>NCW!G1835</f>
        <v>0</v>
      </c>
      <c r="K1835" s="15">
        <f>NCW!H1835</f>
        <v>0</v>
      </c>
      <c r="L1835" s="15" t="str">
        <f t="shared" ca="1" si="84"/>
        <v/>
      </c>
      <c r="M1835" s="4">
        <f>NCW!J1835</f>
        <v>0</v>
      </c>
      <c r="N1835" s="6">
        <f>NCW!K1835</f>
        <v>0</v>
      </c>
      <c r="O1835" s="11">
        <f>SUMIF(Invoiced!$C$2:$C$8000, F1835,Invoiced!$H$2:$H$8000)</f>
        <v>0</v>
      </c>
      <c r="P1835" s="18">
        <f t="shared" si="85"/>
        <v>0</v>
      </c>
      <c r="Q1835" s="7">
        <f>NCW!L1835</f>
        <v>0</v>
      </c>
      <c r="R1835" s="12">
        <f>SUMIF(Invoiced!$C$2:$C$8000, F1835,Invoiced!$I$2:$I$8000)</f>
        <v>0</v>
      </c>
      <c r="S1835" s="2">
        <f t="shared" si="86"/>
        <v>0</v>
      </c>
      <c r="T1835" s="28">
        <f>(1-NCW!M1835)</f>
        <v>1</v>
      </c>
    </row>
    <row r="1836" spans="1:20" x14ac:dyDescent="0.2">
      <c r="A1836">
        <v>1836</v>
      </c>
      <c r="B1836" s="9">
        <f>NCW!A1836</f>
        <v>0</v>
      </c>
      <c r="C1836" s="27">
        <f>NCW!B1836</f>
        <v>0</v>
      </c>
      <c r="D1836" s="19">
        <f>NCW!C1836</f>
        <v>0</v>
      </c>
      <c r="E1836" s="9">
        <f>NCW!N1836</f>
        <v>0</v>
      </c>
      <c r="F1836" s="9">
        <f>NCW!A1836</f>
        <v>0</v>
      </c>
      <c r="G1836" s="10">
        <f>NCW!D1836</f>
        <v>0</v>
      </c>
      <c r="H1836" s="15">
        <f>NCW!E1836</f>
        <v>0</v>
      </c>
      <c r="I1836" s="23">
        <f>NCW!F1836</f>
        <v>0</v>
      </c>
      <c r="J1836" s="15">
        <f>NCW!G1836</f>
        <v>0</v>
      </c>
      <c r="K1836" s="15">
        <f>NCW!H1836</f>
        <v>0</v>
      </c>
      <c r="L1836" s="15" t="str">
        <f t="shared" ca="1" si="84"/>
        <v/>
      </c>
      <c r="M1836" s="4">
        <f>NCW!J1836</f>
        <v>0</v>
      </c>
      <c r="N1836" s="6">
        <f>NCW!K1836</f>
        <v>0</v>
      </c>
      <c r="O1836" s="11">
        <f>SUMIF(Invoiced!$C$2:$C$8000, F1836,Invoiced!$H$2:$H$8000)</f>
        <v>0</v>
      </c>
      <c r="P1836" s="18">
        <f t="shared" si="85"/>
        <v>0</v>
      </c>
      <c r="Q1836" s="7">
        <f>NCW!L1836</f>
        <v>0</v>
      </c>
      <c r="R1836" s="12">
        <f>SUMIF(Invoiced!$C$2:$C$8000, F1836,Invoiced!$I$2:$I$8000)</f>
        <v>0</v>
      </c>
      <c r="S1836" s="2">
        <f t="shared" si="86"/>
        <v>0</v>
      </c>
      <c r="T1836" s="28">
        <f>(1-NCW!M1836)</f>
        <v>1</v>
      </c>
    </row>
    <row r="1837" spans="1:20" x14ac:dyDescent="0.2">
      <c r="A1837">
        <v>1837</v>
      </c>
      <c r="B1837" s="9">
        <f>NCW!A1837</f>
        <v>0</v>
      </c>
      <c r="C1837" s="27">
        <f>NCW!B1837</f>
        <v>0</v>
      </c>
      <c r="D1837" s="19">
        <f>NCW!C1837</f>
        <v>0</v>
      </c>
      <c r="E1837" s="9">
        <f>NCW!N1837</f>
        <v>0</v>
      </c>
      <c r="F1837" s="9">
        <f>NCW!A1837</f>
        <v>0</v>
      </c>
      <c r="G1837" s="10">
        <f>NCW!D1837</f>
        <v>0</v>
      </c>
      <c r="H1837" s="15">
        <f>NCW!E1837</f>
        <v>0</v>
      </c>
      <c r="I1837" s="23">
        <f>NCW!F1837</f>
        <v>0</v>
      </c>
      <c r="J1837" s="15">
        <f>NCW!G1837</f>
        <v>0</v>
      </c>
      <c r="K1837" s="15">
        <f>NCW!H1837</f>
        <v>0</v>
      </c>
      <c r="L1837" s="15" t="str">
        <f t="shared" ca="1" si="84"/>
        <v/>
      </c>
      <c r="M1837" s="4">
        <f>NCW!J1837</f>
        <v>0</v>
      </c>
      <c r="N1837" s="6">
        <f>NCW!K1837</f>
        <v>0</v>
      </c>
      <c r="O1837" s="11">
        <f>SUMIF(Invoiced!$C$2:$C$8000, F1837,Invoiced!$H$2:$H$8000)</f>
        <v>0</v>
      </c>
      <c r="P1837" s="18">
        <f t="shared" si="85"/>
        <v>0</v>
      </c>
      <c r="Q1837" s="7">
        <f>NCW!L1837</f>
        <v>0</v>
      </c>
      <c r="R1837" s="12">
        <f>SUMIF(Invoiced!$C$2:$C$8000, F1837,Invoiced!$I$2:$I$8000)</f>
        <v>0</v>
      </c>
      <c r="S1837" s="2">
        <f t="shared" si="86"/>
        <v>0</v>
      </c>
      <c r="T1837" s="28">
        <f>(1-NCW!M1837)</f>
        <v>1</v>
      </c>
    </row>
    <row r="1838" spans="1:20" x14ac:dyDescent="0.2">
      <c r="A1838">
        <v>1838</v>
      </c>
      <c r="B1838" s="9">
        <f>NCW!A1838</f>
        <v>0</v>
      </c>
      <c r="C1838" s="27">
        <f>NCW!B1838</f>
        <v>0</v>
      </c>
      <c r="D1838" s="19">
        <f>NCW!C1838</f>
        <v>0</v>
      </c>
      <c r="E1838" s="9">
        <f>NCW!N1838</f>
        <v>0</v>
      </c>
      <c r="F1838" s="9">
        <f>NCW!A1838</f>
        <v>0</v>
      </c>
      <c r="G1838" s="10">
        <f>NCW!D1838</f>
        <v>0</v>
      </c>
      <c r="H1838" s="15">
        <f>NCW!E1838</f>
        <v>0</v>
      </c>
      <c r="I1838" s="23">
        <f>NCW!F1838</f>
        <v>0</v>
      </c>
      <c r="J1838" s="15">
        <f>NCW!G1838</f>
        <v>0</v>
      </c>
      <c r="K1838" s="15">
        <f>NCW!H1838</f>
        <v>0</v>
      </c>
      <c r="L1838" s="15" t="str">
        <f t="shared" ca="1" si="84"/>
        <v/>
      </c>
      <c r="M1838" s="4">
        <f>NCW!J1838</f>
        <v>0</v>
      </c>
      <c r="N1838" s="6">
        <f>NCW!K1838</f>
        <v>0</v>
      </c>
      <c r="O1838" s="11">
        <f>SUMIF(Invoiced!$C$2:$C$8000, F1838,Invoiced!$H$2:$H$8000)</f>
        <v>0</v>
      </c>
      <c r="P1838" s="18">
        <f t="shared" si="85"/>
        <v>0</v>
      </c>
      <c r="Q1838" s="7">
        <f>NCW!L1838</f>
        <v>0</v>
      </c>
      <c r="R1838" s="12">
        <f>SUMIF(Invoiced!$C$2:$C$8000, F1838,Invoiced!$I$2:$I$8000)</f>
        <v>0</v>
      </c>
      <c r="S1838" s="2">
        <f t="shared" si="86"/>
        <v>0</v>
      </c>
      <c r="T1838" s="28">
        <f>(1-NCW!M1838)</f>
        <v>1</v>
      </c>
    </row>
    <row r="1839" spans="1:20" x14ac:dyDescent="0.2">
      <c r="A1839">
        <v>1839</v>
      </c>
      <c r="B1839" s="9">
        <f>NCW!A1839</f>
        <v>0</v>
      </c>
      <c r="C1839" s="27">
        <f>NCW!B1839</f>
        <v>0</v>
      </c>
      <c r="D1839" s="19">
        <f>NCW!C1839</f>
        <v>0</v>
      </c>
      <c r="E1839" s="9">
        <f>NCW!N1839</f>
        <v>0</v>
      </c>
      <c r="F1839" s="9">
        <f>NCW!A1839</f>
        <v>0</v>
      </c>
      <c r="G1839" s="10">
        <f>NCW!D1839</f>
        <v>0</v>
      </c>
      <c r="H1839" s="15">
        <f>NCW!E1839</f>
        <v>0</v>
      </c>
      <c r="I1839" s="23">
        <f>NCW!F1839</f>
        <v>0</v>
      </c>
      <c r="J1839" s="15">
        <f>NCW!G1839</f>
        <v>0</v>
      </c>
      <c r="K1839" s="15">
        <f>NCW!H1839</f>
        <v>0</v>
      </c>
      <c r="L1839" s="15" t="str">
        <f t="shared" ca="1" si="84"/>
        <v/>
      </c>
      <c r="M1839" s="4">
        <f>NCW!J1839</f>
        <v>0</v>
      </c>
      <c r="N1839" s="6">
        <f>NCW!K1839</f>
        <v>0</v>
      </c>
      <c r="O1839" s="11">
        <f>SUMIF(Invoiced!$C$2:$C$8000, F1839,Invoiced!$H$2:$H$8000)</f>
        <v>0</v>
      </c>
      <c r="P1839" s="18">
        <f t="shared" si="85"/>
        <v>0</v>
      </c>
      <c r="Q1839" s="7">
        <f>NCW!L1839</f>
        <v>0</v>
      </c>
      <c r="R1839" s="12">
        <f>SUMIF(Invoiced!$C$2:$C$8000, F1839,Invoiced!$I$2:$I$8000)</f>
        <v>0</v>
      </c>
      <c r="S1839" s="2">
        <f t="shared" si="86"/>
        <v>0</v>
      </c>
      <c r="T1839" s="28">
        <f>(1-NCW!M1839)</f>
        <v>1</v>
      </c>
    </row>
    <row r="1840" spans="1:20" x14ac:dyDescent="0.2">
      <c r="A1840">
        <v>1840</v>
      </c>
      <c r="B1840" s="9">
        <f>NCW!A1840</f>
        <v>0</v>
      </c>
      <c r="C1840" s="27">
        <f>NCW!B1840</f>
        <v>0</v>
      </c>
      <c r="D1840" s="19">
        <f>NCW!C1840</f>
        <v>0</v>
      </c>
      <c r="E1840" s="9">
        <f>NCW!N1840</f>
        <v>0</v>
      </c>
      <c r="F1840" s="9">
        <f>NCW!A1840</f>
        <v>0</v>
      </c>
      <c r="G1840" s="10">
        <f>NCW!D1840</f>
        <v>0</v>
      </c>
      <c r="H1840" s="15">
        <f>NCW!E1840</f>
        <v>0</v>
      </c>
      <c r="I1840" s="23">
        <f>NCW!F1840</f>
        <v>0</v>
      </c>
      <c r="J1840" s="15">
        <f>NCW!G1840</f>
        <v>0</v>
      </c>
      <c r="K1840" s="15">
        <f>NCW!H1840</f>
        <v>0</v>
      </c>
      <c r="L1840" s="15" t="str">
        <f t="shared" ca="1" si="84"/>
        <v/>
      </c>
      <c r="M1840" s="4">
        <f>NCW!J1840</f>
        <v>0</v>
      </c>
      <c r="N1840" s="6">
        <f>NCW!K1840</f>
        <v>0</v>
      </c>
      <c r="O1840" s="11">
        <f>SUMIF(Invoiced!$C$2:$C$8000, F1840,Invoiced!$H$2:$H$8000)</f>
        <v>0</v>
      </c>
      <c r="P1840" s="18">
        <f t="shared" si="85"/>
        <v>0</v>
      </c>
      <c r="Q1840" s="7">
        <f>NCW!L1840</f>
        <v>0</v>
      </c>
      <c r="R1840" s="12">
        <f>SUMIF(Invoiced!$C$2:$C$8000, F1840,Invoiced!$I$2:$I$8000)</f>
        <v>0</v>
      </c>
      <c r="S1840" s="2">
        <f t="shared" si="86"/>
        <v>0</v>
      </c>
      <c r="T1840" s="28">
        <f>(1-NCW!M1840)</f>
        <v>1</v>
      </c>
    </row>
    <row r="1841" spans="1:20" x14ac:dyDescent="0.2">
      <c r="A1841">
        <v>1841</v>
      </c>
      <c r="B1841" s="9">
        <f>NCW!A1841</f>
        <v>0</v>
      </c>
      <c r="C1841" s="27">
        <f>NCW!B1841</f>
        <v>0</v>
      </c>
      <c r="D1841" s="19">
        <f>NCW!C1841</f>
        <v>0</v>
      </c>
      <c r="E1841" s="9">
        <f>NCW!N1841</f>
        <v>0</v>
      </c>
      <c r="F1841" s="9">
        <f>NCW!A1841</f>
        <v>0</v>
      </c>
      <c r="G1841" s="10">
        <f>NCW!D1841</f>
        <v>0</v>
      </c>
      <c r="H1841" s="15">
        <f>NCW!E1841</f>
        <v>0</v>
      </c>
      <c r="I1841" s="23">
        <f>NCW!F1841</f>
        <v>0</v>
      </c>
      <c r="J1841" s="15">
        <f>NCW!G1841</f>
        <v>0</v>
      </c>
      <c r="K1841" s="15">
        <f>NCW!H1841</f>
        <v>0</v>
      </c>
      <c r="L1841" s="15" t="str">
        <f t="shared" ca="1" si="84"/>
        <v/>
      </c>
      <c r="M1841" s="4">
        <f>NCW!J1841</f>
        <v>0</v>
      </c>
      <c r="N1841" s="6">
        <f>NCW!K1841</f>
        <v>0</v>
      </c>
      <c r="O1841" s="11">
        <f>SUMIF(Invoiced!$C$2:$C$8000, F1841,Invoiced!$H$2:$H$8000)</f>
        <v>0</v>
      </c>
      <c r="P1841" s="18">
        <f t="shared" si="85"/>
        <v>0</v>
      </c>
      <c r="Q1841" s="7">
        <f>NCW!L1841</f>
        <v>0</v>
      </c>
      <c r="R1841" s="12">
        <f>SUMIF(Invoiced!$C$2:$C$8000, F1841,Invoiced!$I$2:$I$8000)</f>
        <v>0</v>
      </c>
      <c r="S1841" s="2">
        <f t="shared" si="86"/>
        <v>0</v>
      </c>
      <c r="T1841" s="28">
        <f>(1-NCW!M1841)</f>
        <v>1</v>
      </c>
    </row>
    <row r="1842" spans="1:20" x14ac:dyDescent="0.2">
      <c r="A1842">
        <v>1842</v>
      </c>
      <c r="B1842" s="9">
        <f>NCW!A1842</f>
        <v>0</v>
      </c>
      <c r="C1842" s="27">
        <f>NCW!B1842</f>
        <v>0</v>
      </c>
      <c r="D1842" s="19">
        <f>NCW!C1842</f>
        <v>0</v>
      </c>
      <c r="E1842" s="9">
        <f>NCW!N1842</f>
        <v>0</v>
      </c>
      <c r="F1842" s="9">
        <f>NCW!A1842</f>
        <v>0</v>
      </c>
      <c r="G1842" s="10">
        <f>NCW!D1842</f>
        <v>0</v>
      </c>
      <c r="H1842" s="15">
        <f>NCW!E1842</f>
        <v>0</v>
      </c>
      <c r="I1842" s="23">
        <f>NCW!F1842</f>
        <v>0</v>
      </c>
      <c r="J1842" s="15">
        <f>NCW!G1842</f>
        <v>0</v>
      </c>
      <c r="K1842" s="15">
        <f>NCW!H1842</f>
        <v>0</v>
      </c>
      <c r="L1842" s="15" t="str">
        <f t="shared" ca="1" si="84"/>
        <v/>
      </c>
      <c r="M1842" s="4">
        <f>NCW!J1842</f>
        <v>0</v>
      </c>
      <c r="N1842" s="6">
        <f>NCW!K1842</f>
        <v>0</v>
      </c>
      <c r="O1842" s="11">
        <f>SUMIF(Invoiced!$C$2:$C$8000, F1842,Invoiced!$H$2:$H$8000)</f>
        <v>0</v>
      </c>
      <c r="P1842" s="18">
        <f t="shared" si="85"/>
        <v>0</v>
      </c>
      <c r="Q1842" s="7">
        <f>NCW!L1842</f>
        <v>0</v>
      </c>
      <c r="R1842" s="12">
        <f>SUMIF(Invoiced!$C$2:$C$8000, F1842,Invoiced!$I$2:$I$8000)</f>
        <v>0</v>
      </c>
      <c r="S1842" s="2">
        <f t="shared" si="86"/>
        <v>0</v>
      </c>
      <c r="T1842" s="28">
        <f>(1-NCW!M1842)</f>
        <v>1</v>
      </c>
    </row>
    <row r="1843" spans="1:20" x14ac:dyDescent="0.2">
      <c r="A1843">
        <v>1843</v>
      </c>
      <c r="B1843" s="9">
        <f>NCW!A1843</f>
        <v>0</v>
      </c>
      <c r="C1843" s="27">
        <f>NCW!B1843</f>
        <v>0</v>
      </c>
      <c r="D1843" s="19">
        <f>NCW!C1843</f>
        <v>0</v>
      </c>
      <c r="E1843" s="9">
        <f>NCW!N1843</f>
        <v>0</v>
      </c>
      <c r="F1843" s="9">
        <f>NCW!A1843</f>
        <v>0</v>
      </c>
      <c r="G1843" s="10">
        <f>NCW!D1843</f>
        <v>0</v>
      </c>
      <c r="H1843" s="15">
        <f>NCW!E1843</f>
        <v>0</v>
      </c>
      <c r="I1843" s="23">
        <f>NCW!F1843</f>
        <v>0</v>
      </c>
      <c r="J1843" s="15">
        <f>NCW!G1843</f>
        <v>0</v>
      </c>
      <c r="K1843" s="15">
        <f>NCW!H1843</f>
        <v>0</v>
      </c>
      <c r="L1843" s="15" t="str">
        <f t="shared" ca="1" si="84"/>
        <v/>
      </c>
      <c r="M1843" s="4">
        <f>NCW!J1843</f>
        <v>0</v>
      </c>
      <c r="N1843" s="6">
        <f>NCW!K1843</f>
        <v>0</v>
      </c>
      <c r="O1843" s="11">
        <f>SUMIF(Invoiced!$C$2:$C$8000, F1843,Invoiced!$H$2:$H$8000)</f>
        <v>0</v>
      </c>
      <c r="P1843" s="18">
        <f t="shared" si="85"/>
        <v>0</v>
      </c>
      <c r="Q1843" s="7">
        <f>NCW!L1843</f>
        <v>0</v>
      </c>
      <c r="R1843" s="12">
        <f>SUMIF(Invoiced!$C$2:$C$8000, F1843,Invoiced!$I$2:$I$8000)</f>
        <v>0</v>
      </c>
      <c r="S1843" s="2">
        <f t="shared" si="86"/>
        <v>0</v>
      </c>
      <c r="T1843" s="28">
        <f>(1-NCW!M1843)</f>
        <v>1</v>
      </c>
    </row>
    <row r="1844" spans="1:20" x14ac:dyDescent="0.2">
      <c r="A1844">
        <v>1844</v>
      </c>
      <c r="B1844" s="9">
        <f>NCW!A1844</f>
        <v>0</v>
      </c>
      <c r="C1844" s="27">
        <f>NCW!B1844</f>
        <v>0</v>
      </c>
      <c r="D1844" s="19">
        <f>NCW!C1844</f>
        <v>0</v>
      </c>
      <c r="E1844" s="9">
        <f>NCW!N1844</f>
        <v>0</v>
      </c>
      <c r="F1844" s="9">
        <f>NCW!A1844</f>
        <v>0</v>
      </c>
      <c r="G1844" s="10">
        <f>NCW!D1844</f>
        <v>0</v>
      </c>
      <c r="H1844" s="15">
        <f>NCW!E1844</f>
        <v>0</v>
      </c>
      <c r="I1844" s="23">
        <f>NCW!F1844</f>
        <v>0</v>
      </c>
      <c r="J1844" s="15">
        <f>NCW!G1844</f>
        <v>0</v>
      </c>
      <c r="K1844" s="15">
        <f>NCW!H1844</f>
        <v>0</v>
      </c>
      <c r="L1844" s="15" t="str">
        <f t="shared" ca="1" si="84"/>
        <v/>
      </c>
      <c r="M1844" s="4">
        <f>NCW!J1844</f>
        <v>0</v>
      </c>
      <c r="N1844" s="6">
        <f>NCW!K1844</f>
        <v>0</v>
      </c>
      <c r="O1844" s="11">
        <f>SUMIF(Invoiced!$C$2:$C$8000, F1844,Invoiced!$H$2:$H$8000)</f>
        <v>0</v>
      </c>
      <c r="P1844" s="18">
        <f t="shared" si="85"/>
        <v>0</v>
      </c>
      <c r="Q1844" s="7">
        <f>NCW!L1844</f>
        <v>0</v>
      </c>
      <c r="R1844" s="12">
        <f>SUMIF(Invoiced!$C$2:$C$8000, F1844,Invoiced!$I$2:$I$8000)</f>
        <v>0</v>
      </c>
      <c r="S1844" s="2">
        <f t="shared" si="86"/>
        <v>0</v>
      </c>
      <c r="T1844" s="28">
        <f>(1-NCW!M1844)</f>
        <v>1</v>
      </c>
    </row>
    <row r="1845" spans="1:20" x14ac:dyDescent="0.2">
      <c r="A1845">
        <v>1845</v>
      </c>
      <c r="B1845" s="9">
        <f>NCW!A1845</f>
        <v>0</v>
      </c>
      <c r="C1845" s="27">
        <f>NCW!B1845</f>
        <v>0</v>
      </c>
      <c r="D1845" s="19">
        <f>NCW!C1845</f>
        <v>0</v>
      </c>
      <c r="E1845" s="9">
        <f>NCW!N1845</f>
        <v>0</v>
      </c>
      <c r="F1845" s="9">
        <f>NCW!A1845</f>
        <v>0</v>
      </c>
      <c r="G1845" s="10">
        <f>NCW!D1845</f>
        <v>0</v>
      </c>
      <c r="H1845" s="15">
        <f>NCW!E1845</f>
        <v>0</v>
      </c>
      <c r="I1845" s="23">
        <f>NCW!F1845</f>
        <v>0</v>
      </c>
      <c r="J1845" s="15">
        <f>NCW!G1845</f>
        <v>0</v>
      </c>
      <c r="K1845" s="15">
        <f>NCW!H1845</f>
        <v>0</v>
      </c>
      <c r="L1845" s="15" t="str">
        <f t="shared" ca="1" si="84"/>
        <v/>
      </c>
      <c r="M1845" s="4">
        <f>NCW!J1845</f>
        <v>0</v>
      </c>
      <c r="N1845" s="6">
        <f>NCW!K1845</f>
        <v>0</v>
      </c>
      <c r="O1845" s="11">
        <f>SUMIF(Invoiced!$C$2:$C$8000, F1845,Invoiced!$H$2:$H$8000)</f>
        <v>0</v>
      </c>
      <c r="P1845" s="18">
        <f t="shared" si="85"/>
        <v>0</v>
      </c>
      <c r="Q1845" s="7">
        <f>NCW!L1845</f>
        <v>0</v>
      </c>
      <c r="R1845" s="12">
        <f>SUMIF(Invoiced!$C$2:$C$8000, F1845,Invoiced!$I$2:$I$8000)</f>
        <v>0</v>
      </c>
      <c r="S1845" s="2">
        <f t="shared" si="86"/>
        <v>0</v>
      </c>
      <c r="T1845" s="28">
        <f>(1-NCW!M1845)</f>
        <v>1</v>
      </c>
    </row>
    <row r="1846" spans="1:20" x14ac:dyDescent="0.2">
      <c r="A1846">
        <v>1846</v>
      </c>
      <c r="B1846" s="9">
        <f>NCW!A1846</f>
        <v>0</v>
      </c>
      <c r="C1846" s="27">
        <f>NCW!B1846</f>
        <v>0</v>
      </c>
      <c r="D1846" s="19">
        <f>NCW!C1846</f>
        <v>0</v>
      </c>
      <c r="E1846" s="9">
        <f>NCW!N1846</f>
        <v>0</v>
      </c>
      <c r="F1846" s="9">
        <f>NCW!A1846</f>
        <v>0</v>
      </c>
      <c r="G1846" s="10">
        <f>NCW!D1846</f>
        <v>0</v>
      </c>
      <c r="H1846" s="15">
        <f>NCW!E1846</f>
        <v>0</v>
      </c>
      <c r="I1846" s="23">
        <f>NCW!F1846</f>
        <v>0</v>
      </c>
      <c r="J1846" s="15">
        <f>NCW!G1846</f>
        <v>0</v>
      </c>
      <c r="K1846" s="15">
        <f>NCW!H1846</f>
        <v>0</v>
      </c>
      <c r="L1846" s="15" t="str">
        <f t="shared" ca="1" si="84"/>
        <v/>
      </c>
      <c r="M1846" s="4">
        <f>NCW!J1846</f>
        <v>0</v>
      </c>
      <c r="N1846" s="6">
        <f>NCW!K1846</f>
        <v>0</v>
      </c>
      <c r="O1846" s="11">
        <f>SUMIF(Invoiced!$C$2:$C$8000, F1846,Invoiced!$H$2:$H$8000)</f>
        <v>0</v>
      </c>
      <c r="P1846" s="18">
        <f t="shared" si="85"/>
        <v>0</v>
      </c>
      <c r="Q1846" s="7">
        <f>NCW!L1846</f>
        <v>0</v>
      </c>
      <c r="R1846" s="12">
        <f>SUMIF(Invoiced!$C$2:$C$8000, F1846,Invoiced!$I$2:$I$8000)</f>
        <v>0</v>
      </c>
      <c r="S1846" s="2">
        <f t="shared" si="86"/>
        <v>0</v>
      </c>
      <c r="T1846" s="28">
        <f>(1-NCW!M1846)</f>
        <v>1</v>
      </c>
    </row>
    <row r="1847" spans="1:20" x14ac:dyDescent="0.2">
      <c r="A1847">
        <v>1847</v>
      </c>
      <c r="B1847" s="9">
        <f>NCW!A1847</f>
        <v>0</v>
      </c>
      <c r="C1847" s="27">
        <f>NCW!B1847</f>
        <v>0</v>
      </c>
      <c r="D1847" s="19">
        <f>NCW!C1847</f>
        <v>0</v>
      </c>
      <c r="E1847" s="9">
        <f>NCW!N1847</f>
        <v>0</v>
      </c>
      <c r="F1847" s="9">
        <f>NCW!A1847</f>
        <v>0</v>
      </c>
      <c r="G1847" s="10">
        <f>NCW!D1847</f>
        <v>0</v>
      </c>
      <c r="H1847" s="15">
        <f>NCW!E1847</f>
        <v>0</v>
      </c>
      <c r="I1847" s="23">
        <f>NCW!F1847</f>
        <v>0</v>
      </c>
      <c r="J1847" s="15">
        <f>NCW!G1847</f>
        <v>0</v>
      </c>
      <c r="K1847" s="15">
        <f>NCW!H1847</f>
        <v>0</v>
      </c>
      <c r="L1847" s="15" t="str">
        <f t="shared" ca="1" si="84"/>
        <v/>
      </c>
      <c r="M1847" s="4">
        <f>NCW!J1847</f>
        <v>0</v>
      </c>
      <c r="N1847" s="6">
        <f>NCW!K1847</f>
        <v>0</v>
      </c>
      <c r="O1847" s="11">
        <f>SUMIF(Invoiced!$C$2:$C$8000, F1847,Invoiced!$H$2:$H$8000)</f>
        <v>0</v>
      </c>
      <c r="P1847" s="18">
        <f t="shared" si="85"/>
        <v>0</v>
      </c>
      <c r="Q1847" s="7">
        <f>NCW!L1847</f>
        <v>0</v>
      </c>
      <c r="R1847" s="12">
        <f>SUMIF(Invoiced!$C$2:$C$8000, F1847,Invoiced!$I$2:$I$8000)</f>
        <v>0</v>
      </c>
      <c r="S1847" s="2">
        <f t="shared" si="86"/>
        <v>0</v>
      </c>
      <c r="T1847" s="28">
        <f>(1-NCW!M1847)</f>
        <v>1</v>
      </c>
    </row>
    <row r="1848" spans="1:20" x14ac:dyDescent="0.2">
      <c r="A1848">
        <v>1848</v>
      </c>
      <c r="B1848" s="9">
        <f>NCW!A1848</f>
        <v>0</v>
      </c>
      <c r="C1848" s="27">
        <f>NCW!B1848</f>
        <v>0</v>
      </c>
      <c r="D1848" s="19">
        <f>NCW!C1848</f>
        <v>0</v>
      </c>
      <c r="E1848" s="9">
        <f>NCW!N1848</f>
        <v>0</v>
      </c>
      <c r="F1848" s="9">
        <f>NCW!A1848</f>
        <v>0</v>
      </c>
      <c r="G1848" s="10">
        <f>NCW!D1848</f>
        <v>0</v>
      </c>
      <c r="H1848" s="15">
        <f>NCW!E1848</f>
        <v>0</v>
      </c>
      <c r="I1848" s="23">
        <f>NCW!F1848</f>
        <v>0</v>
      </c>
      <c r="J1848" s="15">
        <f>NCW!G1848</f>
        <v>0</v>
      </c>
      <c r="K1848" s="15">
        <f>NCW!H1848</f>
        <v>0</v>
      </c>
      <c r="L1848" s="15" t="str">
        <f t="shared" ca="1" si="84"/>
        <v/>
      </c>
      <c r="M1848" s="4">
        <f>NCW!J1848</f>
        <v>0</v>
      </c>
      <c r="N1848" s="6">
        <f>NCW!K1848</f>
        <v>0</v>
      </c>
      <c r="O1848" s="11">
        <f>SUMIF(Invoiced!$C$2:$C$8000, F1848,Invoiced!$H$2:$H$8000)</f>
        <v>0</v>
      </c>
      <c r="P1848" s="18">
        <f t="shared" si="85"/>
        <v>0</v>
      </c>
      <c r="Q1848" s="7">
        <f>NCW!L1848</f>
        <v>0</v>
      </c>
      <c r="R1848" s="12">
        <f>SUMIF(Invoiced!$C$2:$C$8000, F1848,Invoiced!$I$2:$I$8000)</f>
        <v>0</v>
      </c>
      <c r="S1848" s="2">
        <f t="shared" si="86"/>
        <v>0</v>
      </c>
      <c r="T1848" s="28">
        <f>(1-NCW!M1848)</f>
        <v>1</v>
      </c>
    </row>
    <row r="1849" spans="1:20" x14ac:dyDescent="0.2">
      <c r="A1849">
        <v>1849</v>
      </c>
      <c r="B1849" s="9">
        <f>NCW!A1849</f>
        <v>0</v>
      </c>
      <c r="C1849" s="27">
        <f>NCW!B1849</f>
        <v>0</v>
      </c>
      <c r="D1849" s="19">
        <f>NCW!C1849</f>
        <v>0</v>
      </c>
      <c r="E1849" s="9">
        <f>NCW!N1849</f>
        <v>0</v>
      </c>
      <c r="F1849" s="9">
        <f>NCW!A1849</f>
        <v>0</v>
      </c>
      <c r="G1849" s="10">
        <f>NCW!D1849</f>
        <v>0</v>
      </c>
      <c r="H1849" s="15">
        <f>NCW!E1849</f>
        <v>0</v>
      </c>
      <c r="I1849" s="23">
        <f>NCW!F1849</f>
        <v>0</v>
      </c>
      <c r="J1849" s="15">
        <f>NCW!G1849</f>
        <v>0</v>
      </c>
      <c r="K1849" s="15">
        <f>NCW!H1849</f>
        <v>0</v>
      </c>
      <c r="L1849" s="15" t="str">
        <f t="shared" ca="1" si="84"/>
        <v/>
      </c>
      <c r="M1849" s="4">
        <f>NCW!J1849</f>
        <v>0</v>
      </c>
      <c r="N1849" s="6">
        <f>NCW!K1849</f>
        <v>0</v>
      </c>
      <c r="O1849" s="11">
        <f>SUMIF(Invoiced!$C$2:$C$8000, F1849,Invoiced!$H$2:$H$8000)</f>
        <v>0</v>
      </c>
      <c r="P1849" s="18">
        <f t="shared" si="85"/>
        <v>0</v>
      </c>
      <c r="Q1849" s="7">
        <f>NCW!L1849</f>
        <v>0</v>
      </c>
      <c r="R1849" s="12">
        <f>SUMIF(Invoiced!$C$2:$C$8000, F1849,Invoiced!$I$2:$I$8000)</f>
        <v>0</v>
      </c>
      <c r="S1849" s="2">
        <f t="shared" si="86"/>
        <v>0</v>
      </c>
      <c r="T1849" s="28">
        <f>(1-NCW!M1849)</f>
        <v>1</v>
      </c>
    </row>
    <row r="1850" spans="1:20" x14ac:dyDescent="0.2">
      <c r="A1850">
        <v>1850</v>
      </c>
      <c r="B1850" s="9">
        <f>NCW!A1850</f>
        <v>0</v>
      </c>
      <c r="C1850" s="27">
        <f>NCW!B1850</f>
        <v>0</v>
      </c>
      <c r="D1850" s="19">
        <f>NCW!C1850</f>
        <v>0</v>
      </c>
      <c r="E1850" s="9">
        <f>NCW!N1850</f>
        <v>0</v>
      </c>
      <c r="F1850" s="9">
        <f>NCW!A1850</f>
        <v>0</v>
      </c>
      <c r="G1850" s="10">
        <f>NCW!D1850</f>
        <v>0</v>
      </c>
      <c r="H1850" s="15">
        <f>NCW!E1850</f>
        <v>0</v>
      </c>
      <c r="I1850" s="23">
        <f>NCW!F1850</f>
        <v>0</v>
      </c>
      <c r="J1850" s="15">
        <f>NCW!G1850</f>
        <v>0</v>
      </c>
      <c r="K1850" s="15">
        <f>NCW!H1850</f>
        <v>0</v>
      </c>
      <c r="L1850" s="15" t="str">
        <f t="shared" ca="1" si="84"/>
        <v/>
      </c>
      <c r="M1850" s="4">
        <f>NCW!J1850</f>
        <v>0</v>
      </c>
      <c r="N1850" s="6">
        <f>NCW!K1850</f>
        <v>0</v>
      </c>
      <c r="O1850" s="11">
        <f>SUMIF(Invoiced!$C$2:$C$8000, F1850,Invoiced!$H$2:$H$8000)</f>
        <v>0</v>
      </c>
      <c r="P1850" s="18">
        <f t="shared" si="85"/>
        <v>0</v>
      </c>
      <c r="Q1850" s="7">
        <f>NCW!L1850</f>
        <v>0</v>
      </c>
      <c r="R1850" s="12">
        <f>SUMIF(Invoiced!$C$2:$C$8000, F1850,Invoiced!$I$2:$I$8000)</f>
        <v>0</v>
      </c>
      <c r="S1850" s="2">
        <f t="shared" si="86"/>
        <v>0</v>
      </c>
      <c r="T1850" s="28">
        <f>(1-NCW!M1850)</f>
        <v>1</v>
      </c>
    </row>
    <row r="1851" spans="1:20" x14ac:dyDescent="0.2">
      <c r="A1851">
        <v>1851</v>
      </c>
      <c r="B1851" s="9">
        <f>NCW!A1851</f>
        <v>0</v>
      </c>
      <c r="C1851" s="27">
        <f>NCW!B1851</f>
        <v>0</v>
      </c>
      <c r="D1851" s="19">
        <f>NCW!C1851</f>
        <v>0</v>
      </c>
      <c r="E1851" s="9">
        <f>NCW!N1851</f>
        <v>0</v>
      </c>
      <c r="F1851" s="9">
        <f>NCW!A1851</f>
        <v>0</v>
      </c>
      <c r="G1851" s="10">
        <f>NCW!D1851</f>
        <v>0</v>
      </c>
      <c r="H1851" s="15">
        <f>NCW!E1851</f>
        <v>0</v>
      </c>
      <c r="I1851" s="23">
        <f>NCW!F1851</f>
        <v>0</v>
      </c>
      <c r="J1851" s="15">
        <f>NCW!G1851</f>
        <v>0</v>
      </c>
      <c r="K1851" s="15">
        <f>NCW!H1851</f>
        <v>0</v>
      </c>
      <c r="L1851" s="15" t="str">
        <f t="shared" ca="1" si="84"/>
        <v/>
      </c>
      <c r="M1851" s="4">
        <f>NCW!J1851</f>
        <v>0</v>
      </c>
      <c r="N1851" s="6">
        <f>NCW!K1851</f>
        <v>0</v>
      </c>
      <c r="O1851" s="11">
        <f>SUMIF(Invoiced!$C$2:$C$8000, F1851,Invoiced!$H$2:$H$8000)</f>
        <v>0</v>
      </c>
      <c r="P1851" s="18">
        <f t="shared" si="85"/>
        <v>0</v>
      </c>
      <c r="Q1851" s="7">
        <f>NCW!L1851</f>
        <v>0</v>
      </c>
      <c r="R1851" s="12">
        <f>SUMIF(Invoiced!$C$2:$C$8000, F1851,Invoiced!$I$2:$I$8000)</f>
        <v>0</v>
      </c>
      <c r="S1851" s="2">
        <f t="shared" si="86"/>
        <v>0</v>
      </c>
      <c r="T1851" s="28">
        <f>(1-NCW!M1851)</f>
        <v>1</v>
      </c>
    </row>
    <row r="1852" spans="1:20" x14ac:dyDescent="0.2">
      <c r="A1852">
        <v>1852</v>
      </c>
      <c r="B1852" s="9">
        <f>NCW!A1852</f>
        <v>0</v>
      </c>
      <c r="C1852" s="27">
        <f>NCW!B1852</f>
        <v>0</v>
      </c>
      <c r="D1852" s="19">
        <f>NCW!C1852</f>
        <v>0</v>
      </c>
      <c r="E1852" s="9">
        <f>NCW!N1852</f>
        <v>0</v>
      </c>
      <c r="F1852" s="9">
        <f>NCW!A1852</f>
        <v>0</v>
      </c>
      <c r="G1852" s="10">
        <f>NCW!D1852</f>
        <v>0</v>
      </c>
      <c r="H1852" s="15">
        <f>NCW!E1852</f>
        <v>0</v>
      </c>
      <c r="I1852" s="23">
        <f>NCW!F1852</f>
        <v>0</v>
      </c>
      <c r="J1852" s="15">
        <f>NCW!G1852</f>
        <v>0</v>
      </c>
      <c r="K1852" s="15">
        <f>NCW!H1852</f>
        <v>0</v>
      </c>
      <c r="L1852" s="15" t="str">
        <f t="shared" ca="1" si="84"/>
        <v/>
      </c>
      <c r="M1852" s="4">
        <f>NCW!J1852</f>
        <v>0</v>
      </c>
      <c r="N1852" s="6">
        <f>NCW!K1852</f>
        <v>0</v>
      </c>
      <c r="O1852" s="11">
        <f>SUMIF(Invoiced!$C$2:$C$8000, F1852,Invoiced!$H$2:$H$8000)</f>
        <v>0</v>
      </c>
      <c r="P1852" s="18">
        <f t="shared" si="85"/>
        <v>0</v>
      </c>
      <c r="Q1852" s="7">
        <f>NCW!L1852</f>
        <v>0</v>
      </c>
      <c r="R1852" s="12">
        <f>SUMIF(Invoiced!$C$2:$C$8000, F1852,Invoiced!$I$2:$I$8000)</f>
        <v>0</v>
      </c>
      <c r="S1852" s="2">
        <f t="shared" si="86"/>
        <v>0</v>
      </c>
      <c r="T1852" s="28">
        <f>(1-NCW!M1852)</f>
        <v>1</v>
      </c>
    </row>
    <row r="1853" spans="1:20" x14ac:dyDescent="0.2">
      <c r="A1853">
        <v>1853</v>
      </c>
      <c r="B1853" s="9">
        <f>NCW!A1853</f>
        <v>0</v>
      </c>
      <c r="C1853" s="27">
        <f>NCW!B1853</f>
        <v>0</v>
      </c>
      <c r="D1853" s="19">
        <f>NCW!C1853</f>
        <v>0</v>
      </c>
      <c r="E1853" s="9">
        <f>NCW!N1853</f>
        <v>0</v>
      </c>
      <c r="F1853" s="9">
        <f>NCW!A1853</f>
        <v>0</v>
      </c>
      <c r="G1853" s="10">
        <f>NCW!D1853</f>
        <v>0</v>
      </c>
      <c r="H1853" s="15">
        <f>NCW!E1853</f>
        <v>0</v>
      </c>
      <c r="I1853" s="23">
        <f>NCW!F1853</f>
        <v>0</v>
      </c>
      <c r="J1853" s="15">
        <f>NCW!G1853</f>
        <v>0</v>
      </c>
      <c r="K1853" s="15">
        <f>NCW!H1853</f>
        <v>0</v>
      </c>
      <c r="L1853" s="15" t="str">
        <f t="shared" ca="1" si="84"/>
        <v/>
      </c>
      <c r="M1853" s="4">
        <f>NCW!J1853</f>
        <v>0</v>
      </c>
      <c r="N1853" s="6">
        <f>NCW!K1853</f>
        <v>0</v>
      </c>
      <c r="O1853" s="11">
        <f>SUMIF(Invoiced!$C$2:$C$8000, F1853,Invoiced!$H$2:$H$8000)</f>
        <v>0</v>
      </c>
      <c r="P1853" s="18">
        <f t="shared" si="85"/>
        <v>0</v>
      </c>
      <c r="Q1853" s="7">
        <f>NCW!L1853</f>
        <v>0</v>
      </c>
      <c r="R1853" s="12">
        <f>SUMIF(Invoiced!$C$2:$C$8000, F1853,Invoiced!$I$2:$I$8000)</f>
        <v>0</v>
      </c>
      <c r="S1853" s="2">
        <f t="shared" si="86"/>
        <v>0</v>
      </c>
      <c r="T1853" s="28">
        <f>(1-NCW!M1853)</f>
        <v>1</v>
      </c>
    </row>
    <row r="1854" spans="1:20" x14ac:dyDescent="0.2">
      <c r="A1854">
        <v>1854</v>
      </c>
      <c r="B1854" s="9">
        <f>NCW!A1854</f>
        <v>0</v>
      </c>
      <c r="C1854" s="27">
        <f>NCW!B1854</f>
        <v>0</v>
      </c>
      <c r="D1854" s="19">
        <f>NCW!C1854</f>
        <v>0</v>
      </c>
      <c r="E1854" s="9">
        <f>NCW!N1854</f>
        <v>0</v>
      </c>
      <c r="F1854" s="9">
        <f>NCW!A1854</f>
        <v>0</v>
      </c>
      <c r="G1854" s="10">
        <f>NCW!D1854</f>
        <v>0</v>
      </c>
      <c r="H1854" s="15">
        <f>NCW!E1854</f>
        <v>0</v>
      </c>
      <c r="I1854" s="23">
        <f>NCW!F1854</f>
        <v>0</v>
      </c>
      <c r="J1854" s="15">
        <f>NCW!G1854</f>
        <v>0</v>
      </c>
      <c r="K1854" s="15">
        <f>NCW!H1854</f>
        <v>0</v>
      </c>
      <c r="L1854" s="15" t="str">
        <f t="shared" ca="1" si="84"/>
        <v/>
      </c>
      <c r="M1854" s="4">
        <f>NCW!J1854</f>
        <v>0</v>
      </c>
      <c r="N1854" s="6">
        <f>NCW!K1854</f>
        <v>0</v>
      </c>
      <c r="O1854" s="11">
        <f>SUMIF(Invoiced!$C$2:$C$8000, F1854,Invoiced!$H$2:$H$8000)</f>
        <v>0</v>
      </c>
      <c r="P1854" s="18">
        <f t="shared" si="85"/>
        <v>0</v>
      </c>
      <c r="Q1854" s="7">
        <f>NCW!L1854</f>
        <v>0</v>
      </c>
      <c r="R1854" s="12">
        <f>SUMIF(Invoiced!$C$2:$C$8000, F1854,Invoiced!$I$2:$I$8000)</f>
        <v>0</v>
      </c>
      <c r="S1854" s="2">
        <f t="shared" si="86"/>
        <v>0</v>
      </c>
      <c r="T1854" s="28">
        <f>(1-NCW!M1854)</f>
        <v>1</v>
      </c>
    </row>
    <row r="1855" spans="1:20" x14ac:dyDescent="0.2">
      <c r="A1855">
        <v>1855</v>
      </c>
      <c r="B1855" s="9">
        <f>NCW!A1855</f>
        <v>0</v>
      </c>
      <c r="C1855" s="27">
        <f>NCW!B1855</f>
        <v>0</v>
      </c>
      <c r="D1855" s="19">
        <f>NCW!C1855</f>
        <v>0</v>
      </c>
      <c r="E1855" s="9">
        <f>NCW!N1855</f>
        <v>0</v>
      </c>
      <c r="F1855" s="9">
        <f>NCW!A1855</f>
        <v>0</v>
      </c>
      <c r="G1855" s="10">
        <f>NCW!D1855</f>
        <v>0</v>
      </c>
      <c r="H1855" s="15">
        <f>NCW!E1855</f>
        <v>0</v>
      </c>
      <c r="I1855" s="23">
        <f>NCW!F1855</f>
        <v>0</v>
      </c>
      <c r="J1855" s="15">
        <f>NCW!G1855</f>
        <v>0</v>
      </c>
      <c r="K1855" s="15">
        <f>NCW!H1855</f>
        <v>0</v>
      </c>
      <c r="L1855" s="15" t="str">
        <f t="shared" ca="1" si="84"/>
        <v/>
      </c>
      <c r="M1855" s="4">
        <f>NCW!J1855</f>
        <v>0</v>
      </c>
      <c r="N1855" s="6">
        <f>NCW!K1855</f>
        <v>0</v>
      </c>
      <c r="O1855" s="11">
        <f>SUMIF(Invoiced!$C$2:$C$8000, F1855,Invoiced!$H$2:$H$8000)</f>
        <v>0</v>
      </c>
      <c r="P1855" s="18">
        <f t="shared" si="85"/>
        <v>0</v>
      </c>
      <c r="Q1855" s="7">
        <f>NCW!L1855</f>
        <v>0</v>
      </c>
      <c r="R1855" s="12">
        <f>SUMIF(Invoiced!$C$2:$C$8000, F1855,Invoiced!$I$2:$I$8000)</f>
        <v>0</v>
      </c>
      <c r="S1855" s="2">
        <f t="shared" si="86"/>
        <v>0</v>
      </c>
      <c r="T1855" s="28">
        <f>(1-NCW!M1855)</f>
        <v>1</v>
      </c>
    </row>
    <row r="1856" spans="1:20" x14ac:dyDescent="0.2">
      <c r="A1856">
        <v>1856</v>
      </c>
      <c r="B1856" s="9">
        <f>NCW!A1856</f>
        <v>0</v>
      </c>
      <c r="C1856" s="27">
        <f>NCW!B1856</f>
        <v>0</v>
      </c>
      <c r="D1856" s="19">
        <f>NCW!C1856</f>
        <v>0</v>
      </c>
      <c r="E1856" s="9">
        <f>NCW!N1856</f>
        <v>0</v>
      </c>
      <c r="F1856" s="9">
        <f>NCW!A1856</f>
        <v>0</v>
      </c>
      <c r="G1856" s="10">
        <f>NCW!D1856</f>
        <v>0</v>
      </c>
      <c r="H1856" s="15">
        <f>NCW!E1856</f>
        <v>0</v>
      </c>
      <c r="I1856" s="23">
        <f>NCW!F1856</f>
        <v>0</v>
      </c>
      <c r="J1856" s="15">
        <f>NCW!G1856</f>
        <v>0</v>
      </c>
      <c r="K1856" s="15">
        <f>NCW!H1856</f>
        <v>0</v>
      </c>
      <c r="L1856" s="15" t="str">
        <f t="shared" ca="1" si="84"/>
        <v/>
      </c>
      <c r="M1856" s="4">
        <f>NCW!J1856</f>
        <v>0</v>
      </c>
      <c r="N1856" s="6">
        <f>NCW!K1856</f>
        <v>0</v>
      </c>
      <c r="O1856" s="11">
        <f>SUMIF(Invoiced!$C$2:$C$8000, F1856,Invoiced!$H$2:$H$8000)</f>
        <v>0</v>
      </c>
      <c r="P1856" s="18">
        <f t="shared" si="85"/>
        <v>0</v>
      </c>
      <c r="Q1856" s="7">
        <f>NCW!L1856</f>
        <v>0</v>
      </c>
      <c r="R1856" s="12">
        <f>SUMIF(Invoiced!$C$2:$C$8000, F1856,Invoiced!$I$2:$I$8000)</f>
        <v>0</v>
      </c>
      <c r="S1856" s="2">
        <f t="shared" si="86"/>
        <v>0</v>
      </c>
      <c r="T1856" s="28">
        <f>(1-NCW!M1856)</f>
        <v>1</v>
      </c>
    </row>
    <row r="1857" spans="1:20" x14ac:dyDescent="0.2">
      <c r="A1857">
        <v>1857</v>
      </c>
      <c r="B1857" s="9">
        <f>NCW!A1857</f>
        <v>0</v>
      </c>
      <c r="C1857" s="27">
        <f>NCW!B1857</f>
        <v>0</v>
      </c>
      <c r="D1857" s="19">
        <f>NCW!C1857</f>
        <v>0</v>
      </c>
      <c r="E1857" s="9">
        <f>NCW!N1857</f>
        <v>0</v>
      </c>
      <c r="F1857" s="9">
        <f>NCW!A1857</f>
        <v>0</v>
      </c>
      <c r="G1857" s="10">
        <f>NCW!D1857</f>
        <v>0</v>
      </c>
      <c r="H1857" s="15">
        <f>NCW!E1857</f>
        <v>0</v>
      </c>
      <c r="I1857" s="23">
        <f>NCW!F1857</f>
        <v>0</v>
      </c>
      <c r="J1857" s="15">
        <f>NCW!G1857</f>
        <v>0</v>
      </c>
      <c r="K1857" s="15">
        <f>NCW!H1857</f>
        <v>0</v>
      </c>
      <c r="L1857" s="15" t="str">
        <f t="shared" ca="1" si="84"/>
        <v/>
      </c>
      <c r="M1857" s="4">
        <f>NCW!J1857</f>
        <v>0</v>
      </c>
      <c r="N1857" s="6">
        <f>NCW!K1857</f>
        <v>0</v>
      </c>
      <c r="O1857" s="11">
        <f>SUMIF(Invoiced!$C$2:$C$8000, F1857,Invoiced!$H$2:$H$8000)</f>
        <v>0</v>
      </c>
      <c r="P1857" s="18">
        <f t="shared" si="85"/>
        <v>0</v>
      </c>
      <c r="Q1857" s="7">
        <f>NCW!L1857</f>
        <v>0</v>
      </c>
      <c r="R1857" s="12">
        <f>SUMIF(Invoiced!$C$2:$C$8000, F1857,Invoiced!$I$2:$I$8000)</f>
        <v>0</v>
      </c>
      <c r="S1857" s="2">
        <f t="shared" si="86"/>
        <v>0</v>
      </c>
      <c r="T1857" s="28">
        <f>(1-NCW!M1857)</f>
        <v>1</v>
      </c>
    </row>
    <row r="1858" spans="1:20" x14ac:dyDescent="0.2">
      <c r="A1858">
        <v>1858</v>
      </c>
      <c r="B1858" s="9">
        <f>NCW!A1858</f>
        <v>0</v>
      </c>
      <c r="C1858" s="27">
        <f>NCW!B1858</f>
        <v>0</v>
      </c>
      <c r="D1858" s="19">
        <f>NCW!C1858</f>
        <v>0</v>
      </c>
      <c r="E1858" s="9">
        <f>NCW!N1858</f>
        <v>0</v>
      </c>
      <c r="F1858" s="9">
        <f>NCW!A1858</f>
        <v>0</v>
      </c>
      <c r="G1858" s="10">
        <f>NCW!D1858</f>
        <v>0</v>
      </c>
      <c r="H1858" s="15">
        <f>NCW!E1858</f>
        <v>0</v>
      </c>
      <c r="I1858" s="23">
        <f>NCW!F1858</f>
        <v>0</v>
      </c>
      <c r="J1858" s="15">
        <f>NCW!G1858</f>
        <v>0</v>
      </c>
      <c r="K1858" s="15">
        <f>NCW!H1858</f>
        <v>0</v>
      </c>
      <c r="L1858" s="15" t="str">
        <f t="shared" ca="1" si="84"/>
        <v/>
      </c>
      <c r="M1858" s="4">
        <f>NCW!J1858</f>
        <v>0</v>
      </c>
      <c r="N1858" s="6">
        <f>NCW!K1858</f>
        <v>0</v>
      </c>
      <c r="O1858" s="11">
        <f>SUMIF(Invoiced!$C$2:$C$8000, F1858,Invoiced!$H$2:$H$8000)</f>
        <v>0</v>
      </c>
      <c r="P1858" s="18">
        <f t="shared" si="85"/>
        <v>0</v>
      </c>
      <c r="Q1858" s="7">
        <f>NCW!L1858</f>
        <v>0</v>
      </c>
      <c r="R1858" s="12">
        <f>SUMIF(Invoiced!$C$2:$C$8000, F1858,Invoiced!$I$2:$I$8000)</f>
        <v>0</v>
      </c>
      <c r="S1858" s="2">
        <f t="shared" si="86"/>
        <v>0</v>
      </c>
      <c r="T1858" s="28">
        <f>(1-NCW!M1858)</f>
        <v>1</v>
      </c>
    </row>
    <row r="1859" spans="1:20" x14ac:dyDescent="0.2">
      <c r="A1859">
        <v>1859</v>
      </c>
      <c r="B1859" s="9">
        <f>NCW!A1859</f>
        <v>0</v>
      </c>
      <c r="C1859" s="27">
        <f>NCW!B1859</f>
        <v>0</v>
      </c>
      <c r="D1859" s="19">
        <f>NCW!C1859</f>
        <v>0</v>
      </c>
      <c r="E1859" s="9">
        <f>NCW!N1859</f>
        <v>0</v>
      </c>
      <c r="F1859" s="9">
        <f>NCW!A1859</f>
        <v>0</v>
      </c>
      <c r="G1859" s="10">
        <f>NCW!D1859</f>
        <v>0</v>
      </c>
      <c r="H1859" s="15">
        <f>NCW!E1859</f>
        <v>0</v>
      </c>
      <c r="I1859" s="23">
        <f>NCW!F1859</f>
        <v>0</v>
      </c>
      <c r="J1859" s="15">
        <f>NCW!G1859</f>
        <v>0</v>
      </c>
      <c r="K1859" s="15">
        <f>NCW!H1859</f>
        <v>0</v>
      </c>
      <c r="L1859" s="15" t="str">
        <f t="shared" ref="L1859:L1922" ca="1" si="87">IF(INDIRECT("NCW!I" &amp; A1859) = "","",INDIRECT("NCW!I" &amp; A1859) )</f>
        <v/>
      </c>
      <c r="M1859" s="4">
        <f>NCW!J1859</f>
        <v>0</v>
      </c>
      <c r="N1859" s="6">
        <f>NCW!K1859</f>
        <v>0</v>
      </c>
      <c r="O1859" s="11">
        <f>SUMIF(Invoiced!$C$2:$C$8000, F1859,Invoiced!$H$2:$H$8000)</f>
        <v>0</v>
      </c>
      <c r="P1859" s="18">
        <f t="shared" ref="P1859:P1922" si="88">M1859-O1859</f>
        <v>0</v>
      </c>
      <c r="Q1859" s="7">
        <f>NCW!L1859</f>
        <v>0</v>
      </c>
      <c r="R1859" s="12">
        <f>SUMIF(Invoiced!$C$2:$C$8000, F1859,Invoiced!$I$2:$I$8000)</f>
        <v>0</v>
      </c>
      <c r="S1859" s="2">
        <f t="shared" ref="S1859:S1922" si="89">Q1859-R1859</f>
        <v>0</v>
      </c>
      <c r="T1859" s="28">
        <f>(1-NCW!M1859)</f>
        <v>1</v>
      </c>
    </row>
    <row r="1860" spans="1:20" x14ac:dyDescent="0.2">
      <c r="A1860">
        <v>1860</v>
      </c>
      <c r="B1860" s="9">
        <f>NCW!A1860</f>
        <v>0</v>
      </c>
      <c r="C1860" s="27">
        <f>NCW!B1860</f>
        <v>0</v>
      </c>
      <c r="D1860" s="19">
        <f>NCW!C1860</f>
        <v>0</v>
      </c>
      <c r="E1860" s="9">
        <f>NCW!N1860</f>
        <v>0</v>
      </c>
      <c r="F1860" s="9">
        <f>NCW!A1860</f>
        <v>0</v>
      </c>
      <c r="G1860" s="10">
        <f>NCW!D1860</f>
        <v>0</v>
      </c>
      <c r="H1860" s="15">
        <f>NCW!E1860</f>
        <v>0</v>
      </c>
      <c r="I1860" s="23">
        <f>NCW!F1860</f>
        <v>0</v>
      </c>
      <c r="J1860" s="15">
        <f>NCW!G1860</f>
        <v>0</v>
      </c>
      <c r="K1860" s="15">
        <f>NCW!H1860</f>
        <v>0</v>
      </c>
      <c r="L1860" s="15" t="str">
        <f t="shared" ca="1" si="87"/>
        <v/>
      </c>
      <c r="M1860" s="4">
        <f>NCW!J1860</f>
        <v>0</v>
      </c>
      <c r="N1860" s="6">
        <f>NCW!K1860</f>
        <v>0</v>
      </c>
      <c r="O1860" s="11">
        <f>SUMIF(Invoiced!$C$2:$C$8000, F1860,Invoiced!$H$2:$H$8000)</f>
        <v>0</v>
      </c>
      <c r="P1860" s="18">
        <f t="shared" si="88"/>
        <v>0</v>
      </c>
      <c r="Q1860" s="7">
        <f>NCW!L1860</f>
        <v>0</v>
      </c>
      <c r="R1860" s="12">
        <f>SUMIF(Invoiced!$C$2:$C$8000, F1860,Invoiced!$I$2:$I$8000)</f>
        <v>0</v>
      </c>
      <c r="S1860" s="2">
        <f t="shared" si="89"/>
        <v>0</v>
      </c>
      <c r="T1860" s="28">
        <f>(1-NCW!M1860)</f>
        <v>1</v>
      </c>
    </row>
    <row r="1861" spans="1:20" x14ac:dyDescent="0.2">
      <c r="A1861">
        <v>1861</v>
      </c>
      <c r="B1861" s="9">
        <f>NCW!A1861</f>
        <v>0</v>
      </c>
      <c r="C1861" s="27">
        <f>NCW!B1861</f>
        <v>0</v>
      </c>
      <c r="D1861" s="19">
        <f>NCW!C1861</f>
        <v>0</v>
      </c>
      <c r="E1861" s="9">
        <f>NCW!N1861</f>
        <v>0</v>
      </c>
      <c r="F1861" s="9">
        <f>NCW!A1861</f>
        <v>0</v>
      </c>
      <c r="G1861" s="10">
        <f>NCW!D1861</f>
        <v>0</v>
      </c>
      <c r="H1861" s="15">
        <f>NCW!E1861</f>
        <v>0</v>
      </c>
      <c r="I1861" s="23">
        <f>NCW!F1861</f>
        <v>0</v>
      </c>
      <c r="J1861" s="15">
        <f>NCW!G1861</f>
        <v>0</v>
      </c>
      <c r="K1861" s="15">
        <f>NCW!H1861</f>
        <v>0</v>
      </c>
      <c r="L1861" s="15" t="str">
        <f t="shared" ca="1" si="87"/>
        <v/>
      </c>
      <c r="M1861" s="4">
        <f>NCW!J1861</f>
        <v>0</v>
      </c>
      <c r="N1861" s="6">
        <f>NCW!K1861</f>
        <v>0</v>
      </c>
      <c r="O1861" s="11">
        <f>SUMIF(Invoiced!$C$2:$C$8000, F1861,Invoiced!$H$2:$H$8000)</f>
        <v>0</v>
      </c>
      <c r="P1861" s="18">
        <f t="shared" si="88"/>
        <v>0</v>
      </c>
      <c r="Q1861" s="7">
        <f>NCW!L1861</f>
        <v>0</v>
      </c>
      <c r="R1861" s="12">
        <f>SUMIF(Invoiced!$C$2:$C$8000, F1861,Invoiced!$I$2:$I$8000)</f>
        <v>0</v>
      </c>
      <c r="S1861" s="2">
        <f t="shared" si="89"/>
        <v>0</v>
      </c>
      <c r="T1861" s="28">
        <f>(1-NCW!M1861)</f>
        <v>1</v>
      </c>
    </row>
    <row r="1862" spans="1:20" x14ac:dyDescent="0.2">
      <c r="A1862">
        <v>1862</v>
      </c>
      <c r="B1862" s="9">
        <f>NCW!A1862</f>
        <v>0</v>
      </c>
      <c r="C1862" s="27">
        <f>NCW!B1862</f>
        <v>0</v>
      </c>
      <c r="D1862" s="19">
        <f>NCW!C1862</f>
        <v>0</v>
      </c>
      <c r="E1862" s="9">
        <f>NCW!N1862</f>
        <v>0</v>
      </c>
      <c r="F1862" s="9">
        <f>NCW!A1862</f>
        <v>0</v>
      </c>
      <c r="G1862" s="10">
        <f>NCW!D1862</f>
        <v>0</v>
      </c>
      <c r="H1862" s="15">
        <f>NCW!E1862</f>
        <v>0</v>
      </c>
      <c r="I1862" s="23">
        <f>NCW!F1862</f>
        <v>0</v>
      </c>
      <c r="J1862" s="15">
        <f>NCW!G1862</f>
        <v>0</v>
      </c>
      <c r="K1862" s="15">
        <f>NCW!H1862</f>
        <v>0</v>
      </c>
      <c r="L1862" s="15" t="str">
        <f t="shared" ca="1" si="87"/>
        <v/>
      </c>
      <c r="M1862" s="4">
        <f>NCW!J1862</f>
        <v>0</v>
      </c>
      <c r="N1862" s="6">
        <f>NCW!K1862</f>
        <v>0</v>
      </c>
      <c r="O1862" s="11">
        <f>SUMIF(Invoiced!$C$2:$C$8000, F1862,Invoiced!$H$2:$H$8000)</f>
        <v>0</v>
      </c>
      <c r="P1862" s="18">
        <f t="shared" si="88"/>
        <v>0</v>
      </c>
      <c r="Q1862" s="7">
        <f>NCW!L1862</f>
        <v>0</v>
      </c>
      <c r="R1862" s="12">
        <f>SUMIF(Invoiced!$C$2:$C$8000, F1862,Invoiced!$I$2:$I$8000)</f>
        <v>0</v>
      </c>
      <c r="S1862" s="2">
        <f t="shared" si="89"/>
        <v>0</v>
      </c>
      <c r="T1862" s="28">
        <f>(1-NCW!M1862)</f>
        <v>1</v>
      </c>
    </row>
    <row r="1863" spans="1:20" x14ac:dyDescent="0.2">
      <c r="A1863">
        <v>1863</v>
      </c>
      <c r="B1863" s="9">
        <f>NCW!A1863</f>
        <v>0</v>
      </c>
      <c r="C1863" s="27">
        <f>NCW!B1863</f>
        <v>0</v>
      </c>
      <c r="D1863" s="19">
        <f>NCW!C1863</f>
        <v>0</v>
      </c>
      <c r="E1863" s="9">
        <f>NCW!N1863</f>
        <v>0</v>
      </c>
      <c r="F1863" s="9">
        <f>NCW!A1863</f>
        <v>0</v>
      </c>
      <c r="G1863" s="10">
        <f>NCW!D1863</f>
        <v>0</v>
      </c>
      <c r="H1863" s="15">
        <f>NCW!E1863</f>
        <v>0</v>
      </c>
      <c r="I1863" s="23">
        <f>NCW!F1863</f>
        <v>0</v>
      </c>
      <c r="J1863" s="15">
        <f>NCW!G1863</f>
        <v>0</v>
      </c>
      <c r="K1863" s="15">
        <f>NCW!H1863</f>
        <v>0</v>
      </c>
      <c r="L1863" s="15" t="str">
        <f t="shared" ca="1" si="87"/>
        <v/>
      </c>
      <c r="M1863" s="4">
        <f>NCW!J1863</f>
        <v>0</v>
      </c>
      <c r="N1863" s="6">
        <f>NCW!K1863</f>
        <v>0</v>
      </c>
      <c r="O1863" s="11">
        <f>SUMIF(Invoiced!$C$2:$C$8000, F1863,Invoiced!$H$2:$H$8000)</f>
        <v>0</v>
      </c>
      <c r="P1863" s="18">
        <f t="shared" si="88"/>
        <v>0</v>
      </c>
      <c r="Q1863" s="7">
        <f>NCW!L1863</f>
        <v>0</v>
      </c>
      <c r="R1863" s="12">
        <f>SUMIF(Invoiced!$C$2:$C$8000, F1863,Invoiced!$I$2:$I$8000)</f>
        <v>0</v>
      </c>
      <c r="S1863" s="2">
        <f t="shared" si="89"/>
        <v>0</v>
      </c>
      <c r="T1863" s="28">
        <f>(1-NCW!M1863)</f>
        <v>1</v>
      </c>
    </row>
    <row r="1864" spans="1:20" x14ac:dyDescent="0.2">
      <c r="A1864">
        <v>1864</v>
      </c>
      <c r="B1864" s="9">
        <f>NCW!A1864</f>
        <v>0</v>
      </c>
      <c r="C1864" s="27">
        <f>NCW!B1864</f>
        <v>0</v>
      </c>
      <c r="D1864" s="19">
        <f>NCW!C1864</f>
        <v>0</v>
      </c>
      <c r="E1864" s="9">
        <f>NCW!N1864</f>
        <v>0</v>
      </c>
      <c r="F1864" s="9">
        <f>NCW!A1864</f>
        <v>0</v>
      </c>
      <c r="G1864" s="10">
        <f>NCW!D1864</f>
        <v>0</v>
      </c>
      <c r="H1864" s="15">
        <f>NCW!E1864</f>
        <v>0</v>
      </c>
      <c r="I1864" s="23">
        <f>NCW!F1864</f>
        <v>0</v>
      </c>
      <c r="J1864" s="15">
        <f>NCW!G1864</f>
        <v>0</v>
      </c>
      <c r="K1864" s="15">
        <f>NCW!H1864</f>
        <v>0</v>
      </c>
      <c r="L1864" s="15" t="str">
        <f t="shared" ca="1" si="87"/>
        <v/>
      </c>
      <c r="M1864" s="4">
        <f>NCW!J1864</f>
        <v>0</v>
      </c>
      <c r="N1864" s="6">
        <f>NCW!K1864</f>
        <v>0</v>
      </c>
      <c r="O1864" s="11">
        <f>SUMIF(Invoiced!$C$2:$C$8000, F1864,Invoiced!$H$2:$H$8000)</f>
        <v>0</v>
      </c>
      <c r="P1864" s="18">
        <f t="shared" si="88"/>
        <v>0</v>
      </c>
      <c r="Q1864" s="7">
        <f>NCW!L1864</f>
        <v>0</v>
      </c>
      <c r="R1864" s="12">
        <f>SUMIF(Invoiced!$C$2:$C$8000, F1864,Invoiced!$I$2:$I$8000)</f>
        <v>0</v>
      </c>
      <c r="S1864" s="2">
        <f t="shared" si="89"/>
        <v>0</v>
      </c>
      <c r="T1864" s="28">
        <f>(1-NCW!M1864)</f>
        <v>1</v>
      </c>
    </row>
    <row r="1865" spans="1:20" x14ac:dyDescent="0.2">
      <c r="A1865">
        <v>1865</v>
      </c>
      <c r="B1865" s="9">
        <f>NCW!A1865</f>
        <v>0</v>
      </c>
      <c r="C1865" s="27">
        <f>NCW!B1865</f>
        <v>0</v>
      </c>
      <c r="D1865" s="19">
        <f>NCW!C1865</f>
        <v>0</v>
      </c>
      <c r="E1865" s="9">
        <f>NCW!N1865</f>
        <v>0</v>
      </c>
      <c r="F1865" s="9">
        <f>NCW!A1865</f>
        <v>0</v>
      </c>
      <c r="G1865" s="10">
        <f>NCW!D1865</f>
        <v>0</v>
      </c>
      <c r="H1865" s="15">
        <f>NCW!E1865</f>
        <v>0</v>
      </c>
      <c r="I1865" s="23">
        <f>NCW!F1865</f>
        <v>0</v>
      </c>
      <c r="J1865" s="15">
        <f>NCW!G1865</f>
        <v>0</v>
      </c>
      <c r="K1865" s="15">
        <f>NCW!H1865</f>
        <v>0</v>
      </c>
      <c r="L1865" s="15" t="str">
        <f t="shared" ca="1" si="87"/>
        <v/>
      </c>
      <c r="M1865" s="4">
        <f>NCW!J1865</f>
        <v>0</v>
      </c>
      <c r="N1865" s="6">
        <f>NCW!K1865</f>
        <v>0</v>
      </c>
      <c r="O1865" s="11">
        <f>SUMIF(Invoiced!$C$2:$C$8000, F1865,Invoiced!$H$2:$H$8000)</f>
        <v>0</v>
      </c>
      <c r="P1865" s="18">
        <f t="shared" si="88"/>
        <v>0</v>
      </c>
      <c r="Q1865" s="7">
        <f>NCW!L1865</f>
        <v>0</v>
      </c>
      <c r="R1865" s="12">
        <f>SUMIF(Invoiced!$C$2:$C$8000, F1865,Invoiced!$I$2:$I$8000)</f>
        <v>0</v>
      </c>
      <c r="S1865" s="2">
        <f t="shared" si="89"/>
        <v>0</v>
      </c>
      <c r="T1865" s="28">
        <f>(1-NCW!M1865)</f>
        <v>1</v>
      </c>
    </row>
    <row r="1866" spans="1:20" x14ac:dyDescent="0.2">
      <c r="A1866">
        <v>1866</v>
      </c>
      <c r="B1866" s="9">
        <f>NCW!A1866</f>
        <v>0</v>
      </c>
      <c r="C1866" s="27">
        <f>NCW!B1866</f>
        <v>0</v>
      </c>
      <c r="D1866" s="19">
        <f>NCW!C1866</f>
        <v>0</v>
      </c>
      <c r="E1866" s="9">
        <f>NCW!N1866</f>
        <v>0</v>
      </c>
      <c r="F1866" s="9">
        <f>NCW!A1866</f>
        <v>0</v>
      </c>
      <c r="G1866" s="10">
        <f>NCW!D1866</f>
        <v>0</v>
      </c>
      <c r="H1866" s="15">
        <f>NCW!E1866</f>
        <v>0</v>
      </c>
      <c r="I1866" s="23">
        <f>NCW!F1866</f>
        <v>0</v>
      </c>
      <c r="J1866" s="15">
        <f>NCW!G1866</f>
        <v>0</v>
      </c>
      <c r="K1866" s="15">
        <f>NCW!H1866</f>
        <v>0</v>
      </c>
      <c r="L1866" s="15" t="str">
        <f t="shared" ca="1" si="87"/>
        <v/>
      </c>
      <c r="M1866" s="4">
        <f>NCW!J1866</f>
        <v>0</v>
      </c>
      <c r="N1866" s="6">
        <f>NCW!K1866</f>
        <v>0</v>
      </c>
      <c r="O1866" s="11">
        <f>SUMIF(Invoiced!$C$2:$C$8000, F1866,Invoiced!$H$2:$H$8000)</f>
        <v>0</v>
      </c>
      <c r="P1866" s="18">
        <f t="shared" si="88"/>
        <v>0</v>
      </c>
      <c r="Q1866" s="7">
        <f>NCW!L1866</f>
        <v>0</v>
      </c>
      <c r="R1866" s="12">
        <f>SUMIF(Invoiced!$C$2:$C$8000, F1866,Invoiced!$I$2:$I$8000)</f>
        <v>0</v>
      </c>
      <c r="S1866" s="2">
        <f t="shared" si="89"/>
        <v>0</v>
      </c>
      <c r="T1866" s="28">
        <f>(1-NCW!M1866)</f>
        <v>1</v>
      </c>
    </row>
    <row r="1867" spans="1:20" x14ac:dyDescent="0.2">
      <c r="A1867">
        <v>1867</v>
      </c>
      <c r="B1867" s="9">
        <f>NCW!A1867</f>
        <v>0</v>
      </c>
      <c r="C1867" s="27">
        <f>NCW!B1867</f>
        <v>0</v>
      </c>
      <c r="D1867" s="19">
        <f>NCW!C1867</f>
        <v>0</v>
      </c>
      <c r="E1867" s="9">
        <f>NCW!N1867</f>
        <v>0</v>
      </c>
      <c r="F1867" s="9">
        <f>NCW!A1867</f>
        <v>0</v>
      </c>
      <c r="G1867" s="10">
        <f>NCW!D1867</f>
        <v>0</v>
      </c>
      <c r="H1867" s="15">
        <f>NCW!E1867</f>
        <v>0</v>
      </c>
      <c r="I1867" s="23">
        <f>NCW!F1867</f>
        <v>0</v>
      </c>
      <c r="J1867" s="15">
        <f>NCW!G1867</f>
        <v>0</v>
      </c>
      <c r="K1867" s="15">
        <f>NCW!H1867</f>
        <v>0</v>
      </c>
      <c r="L1867" s="15" t="str">
        <f t="shared" ca="1" si="87"/>
        <v/>
      </c>
      <c r="M1867" s="4">
        <f>NCW!J1867</f>
        <v>0</v>
      </c>
      <c r="N1867" s="6">
        <f>NCW!K1867</f>
        <v>0</v>
      </c>
      <c r="O1867" s="11">
        <f>SUMIF(Invoiced!$C$2:$C$8000, F1867,Invoiced!$H$2:$H$8000)</f>
        <v>0</v>
      </c>
      <c r="P1867" s="18">
        <f t="shared" si="88"/>
        <v>0</v>
      </c>
      <c r="Q1867" s="7">
        <f>NCW!L1867</f>
        <v>0</v>
      </c>
      <c r="R1867" s="12">
        <f>SUMIF(Invoiced!$C$2:$C$8000, F1867,Invoiced!$I$2:$I$8000)</f>
        <v>0</v>
      </c>
      <c r="S1867" s="2">
        <f t="shared" si="89"/>
        <v>0</v>
      </c>
      <c r="T1867" s="28">
        <f>(1-NCW!M1867)</f>
        <v>1</v>
      </c>
    </row>
    <row r="1868" spans="1:20" x14ac:dyDescent="0.2">
      <c r="A1868">
        <v>1868</v>
      </c>
      <c r="B1868" s="9">
        <f>NCW!A1868</f>
        <v>0</v>
      </c>
      <c r="C1868" s="27">
        <f>NCW!B1868</f>
        <v>0</v>
      </c>
      <c r="D1868" s="19">
        <f>NCW!C1868</f>
        <v>0</v>
      </c>
      <c r="E1868" s="9">
        <f>NCW!N1868</f>
        <v>0</v>
      </c>
      <c r="F1868" s="9">
        <f>NCW!A1868</f>
        <v>0</v>
      </c>
      <c r="G1868" s="10">
        <f>NCW!D1868</f>
        <v>0</v>
      </c>
      <c r="H1868" s="15">
        <f>NCW!E1868</f>
        <v>0</v>
      </c>
      <c r="I1868" s="23">
        <f>NCW!F1868</f>
        <v>0</v>
      </c>
      <c r="J1868" s="15">
        <f>NCW!G1868</f>
        <v>0</v>
      </c>
      <c r="K1868" s="15">
        <f>NCW!H1868</f>
        <v>0</v>
      </c>
      <c r="L1868" s="15" t="str">
        <f t="shared" ca="1" si="87"/>
        <v/>
      </c>
      <c r="M1868" s="4">
        <f>NCW!J1868</f>
        <v>0</v>
      </c>
      <c r="N1868" s="6">
        <f>NCW!K1868</f>
        <v>0</v>
      </c>
      <c r="O1868" s="11">
        <f>SUMIF(Invoiced!$C$2:$C$8000, F1868,Invoiced!$H$2:$H$8000)</f>
        <v>0</v>
      </c>
      <c r="P1868" s="18">
        <f t="shared" si="88"/>
        <v>0</v>
      </c>
      <c r="Q1868" s="7">
        <f>NCW!L1868</f>
        <v>0</v>
      </c>
      <c r="R1868" s="12">
        <f>SUMIF(Invoiced!$C$2:$C$8000, F1868,Invoiced!$I$2:$I$8000)</f>
        <v>0</v>
      </c>
      <c r="S1868" s="2">
        <f t="shared" si="89"/>
        <v>0</v>
      </c>
      <c r="T1868" s="28">
        <f>(1-NCW!M1868)</f>
        <v>1</v>
      </c>
    </row>
    <row r="1869" spans="1:20" x14ac:dyDescent="0.2">
      <c r="A1869">
        <v>1869</v>
      </c>
      <c r="B1869" s="9">
        <f>NCW!A1869</f>
        <v>0</v>
      </c>
      <c r="C1869" s="27">
        <f>NCW!B1869</f>
        <v>0</v>
      </c>
      <c r="D1869" s="19">
        <f>NCW!C1869</f>
        <v>0</v>
      </c>
      <c r="E1869" s="9">
        <f>NCW!N1869</f>
        <v>0</v>
      </c>
      <c r="F1869" s="9">
        <f>NCW!A1869</f>
        <v>0</v>
      </c>
      <c r="G1869" s="10">
        <f>NCW!D1869</f>
        <v>0</v>
      </c>
      <c r="H1869" s="15">
        <f>NCW!E1869</f>
        <v>0</v>
      </c>
      <c r="I1869" s="23">
        <f>NCW!F1869</f>
        <v>0</v>
      </c>
      <c r="J1869" s="15">
        <f>NCW!G1869</f>
        <v>0</v>
      </c>
      <c r="K1869" s="15">
        <f>NCW!H1869</f>
        <v>0</v>
      </c>
      <c r="L1869" s="15" t="str">
        <f t="shared" ca="1" si="87"/>
        <v/>
      </c>
      <c r="M1869" s="4">
        <f>NCW!J1869</f>
        <v>0</v>
      </c>
      <c r="N1869" s="6">
        <f>NCW!K1869</f>
        <v>0</v>
      </c>
      <c r="O1869" s="11">
        <f>SUMIF(Invoiced!$C$2:$C$8000, F1869,Invoiced!$H$2:$H$8000)</f>
        <v>0</v>
      </c>
      <c r="P1869" s="18">
        <f t="shared" si="88"/>
        <v>0</v>
      </c>
      <c r="Q1869" s="7">
        <f>NCW!L1869</f>
        <v>0</v>
      </c>
      <c r="R1869" s="12">
        <f>SUMIF(Invoiced!$C$2:$C$8000, F1869,Invoiced!$I$2:$I$8000)</f>
        <v>0</v>
      </c>
      <c r="S1869" s="2">
        <f t="shared" si="89"/>
        <v>0</v>
      </c>
      <c r="T1869" s="28">
        <f>(1-NCW!M1869)</f>
        <v>1</v>
      </c>
    </row>
    <row r="1870" spans="1:20" x14ac:dyDescent="0.2">
      <c r="A1870">
        <v>1870</v>
      </c>
      <c r="B1870" s="9">
        <f>NCW!A1870</f>
        <v>0</v>
      </c>
      <c r="C1870" s="27">
        <f>NCW!B1870</f>
        <v>0</v>
      </c>
      <c r="D1870" s="19">
        <f>NCW!C1870</f>
        <v>0</v>
      </c>
      <c r="E1870" s="9">
        <f>NCW!N1870</f>
        <v>0</v>
      </c>
      <c r="F1870" s="9">
        <f>NCW!A1870</f>
        <v>0</v>
      </c>
      <c r="G1870" s="10">
        <f>NCW!D1870</f>
        <v>0</v>
      </c>
      <c r="H1870" s="15">
        <f>NCW!E1870</f>
        <v>0</v>
      </c>
      <c r="I1870" s="23">
        <f>NCW!F1870</f>
        <v>0</v>
      </c>
      <c r="J1870" s="15">
        <f>NCW!G1870</f>
        <v>0</v>
      </c>
      <c r="K1870" s="15">
        <f>NCW!H1870</f>
        <v>0</v>
      </c>
      <c r="L1870" s="15" t="str">
        <f t="shared" ca="1" si="87"/>
        <v/>
      </c>
      <c r="M1870" s="4">
        <f>NCW!J1870</f>
        <v>0</v>
      </c>
      <c r="N1870" s="6">
        <f>NCW!K1870</f>
        <v>0</v>
      </c>
      <c r="O1870" s="11">
        <f>SUMIF(Invoiced!$C$2:$C$8000, F1870,Invoiced!$H$2:$H$8000)</f>
        <v>0</v>
      </c>
      <c r="P1870" s="18">
        <f t="shared" si="88"/>
        <v>0</v>
      </c>
      <c r="Q1870" s="7">
        <f>NCW!L1870</f>
        <v>0</v>
      </c>
      <c r="R1870" s="12">
        <f>SUMIF(Invoiced!$C$2:$C$8000, F1870,Invoiced!$I$2:$I$8000)</f>
        <v>0</v>
      </c>
      <c r="S1870" s="2">
        <f t="shared" si="89"/>
        <v>0</v>
      </c>
      <c r="T1870" s="28">
        <f>(1-NCW!M1870)</f>
        <v>1</v>
      </c>
    </row>
    <row r="1871" spans="1:20" x14ac:dyDescent="0.2">
      <c r="A1871">
        <v>1871</v>
      </c>
      <c r="B1871" s="9">
        <f>NCW!A1871</f>
        <v>0</v>
      </c>
      <c r="C1871" s="27">
        <f>NCW!B1871</f>
        <v>0</v>
      </c>
      <c r="D1871" s="19">
        <f>NCW!C1871</f>
        <v>0</v>
      </c>
      <c r="E1871" s="9">
        <f>NCW!N1871</f>
        <v>0</v>
      </c>
      <c r="F1871" s="9">
        <f>NCW!A1871</f>
        <v>0</v>
      </c>
      <c r="G1871" s="10">
        <f>NCW!D1871</f>
        <v>0</v>
      </c>
      <c r="H1871" s="15">
        <f>NCW!E1871</f>
        <v>0</v>
      </c>
      <c r="I1871" s="23">
        <f>NCW!F1871</f>
        <v>0</v>
      </c>
      <c r="J1871" s="15">
        <f>NCW!G1871</f>
        <v>0</v>
      </c>
      <c r="K1871" s="15">
        <f>NCW!H1871</f>
        <v>0</v>
      </c>
      <c r="L1871" s="15" t="str">
        <f t="shared" ca="1" si="87"/>
        <v/>
      </c>
      <c r="M1871" s="4">
        <f>NCW!J1871</f>
        <v>0</v>
      </c>
      <c r="N1871" s="6">
        <f>NCW!K1871</f>
        <v>0</v>
      </c>
      <c r="O1871" s="11">
        <f>SUMIF(Invoiced!$C$2:$C$8000, F1871,Invoiced!$H$2:$H$8000)</f>
        <v>0</v>
      </c>
      <c r="P1871" s="18">
        <f t="shared" si="88"/>
        <v>0</v>
      </c>
      <c r="Q1871" s="7">
        <f>NCW!L1871</f>
        <v>0</v>
      </c>
      <c r="R1871" s="12">
        <f>SUMIF(Invoiced!$C$2:$C$8000, F1871,Invoiced!$I$2:$I$8000)</f>
        <v>0</v>
      </c>
      <c r="S1871" s="2">
        <f t="shared" si="89"/>
        <v>0</v>
      </c>
      <c r="T1871" s="28">
        <f>(1-NCW!M1871)</f>
        <v>1</v>
      </c>
    </row>
    <row r="1872" spans="1:20" x14ac:dyDescent="0.2">
      <c r="A1872">
        <v>1872</v>
      </c>
      <c r="B1872" s="9">
        <f>NCW!A1872</f>
        <v>0</v>
      </c>
      <c r="C1872" s="27">
        <f>NCW!B1872</f>
        <v>0</v>
      </c>
      <c r="D1872" s="19">
        <f>NCW!C1872</f>
        <v>0</v>
      </c>
      <c r="E1872" s="9">
        <f>NCW!N1872</f>
        <v>0</v>
      </c>
      <c r="F1872" s="9">
        <f>NCW!A1872</f>
        <v>0</v>
      </c>
      <c r="G1872" s="10">
        <f>NCW!D1872</f>
        <v>0</v>
      </c>
      <c r="H1872" s="15">
        <f>NCW!E1872</f>
        <v>0</v>
      </c>
      <c r="I1872" s="23">
        <f>NCW!F1872</f>
        <v>0</v>
      </c>
      <c r="J1872" s="15">
        <f>NCW!G1872</f>
        <v>0</v>
      </c>
      <c r="K1872" s="15">
        <f>NCW!H1872</f>
        <v>0</v>
      </c>
      <c r="L1872" s="15" t="str">
        <f t="shared" ca="1" si="87"/>
        <v/>
      </c>
      <c r="M1872" s="4">
        <f>NCW!J1872</f>
        <v>0</v>
      </c>
      <c r="N1872" s="6">
        <f>NCW!K1872</f>
        <v>0</v>
      </c>
      <c r="O1872" s="11">
        <f>SUMIF(Invoiced!$C$2:$C$8000, F1872,Invoiced!$H$2:$H$8000)</f>
        <v>0</v>
      </c>
      <c r="P1872" s="18">
        <f t="shared" si="88"/>
        <v>0</v>
      </c>
      <c r="Q1872" s="7">
        <f>NCW!L1872</f>
        <v>0</v>
      </c>
      <c r="R1872" s="12">
        <f>SUMIF(Invoiced!$C$2:$C$8000, F1872,Invoiced!$I$2:$I$8000)</f>
        <v>0</v>
      </c>
      <c r="S1872" s="2">
        <f t="shared" si="89"/>
        <v>0</v>
      </c>
      <c r="T1872" s="28">
        <f>(1-NCW!M1872)</f>
        <v>1</v>
      </c>
    </row>
    <row r="1873" spans="1:20" x14ac:dyDescent="0.2">
      <c r="A1873">
        <v>1873</v>
      </c>
      <c r="B1873" s="9">
        <f>NCW!A1873</f>
        <v>0</v>
      </c>
      <c r="C1873" s="27">
        <f>NCW!B1873</f>
        <v>0</v>
      </c>
      <c r="D1873" s="19">
        <f>NCW!C1873</f>
        <v>0</v>
      </c>
      <c r="E1873" s="9">
        <f>NCW!N1873</f>
        <v>0</v>
      </c>
      <c r="F1873" s="9">
        <f>NCW!A1873</f>
        <v>0</v>
      </c>
      <c r="G1873" s="10">
        <f>NCW!D1873</f>
        <v>0</v>
      </c>
      <c r="H1873" s="15">
        <f>NCW!E1873</f>
        <v>0</v>
      </c>
      <c r="I1873" s="23">
        <f>NCW!F1873</f>
        <v>0</v>
      </c>
      <c r="J1873" s="15">
        <f>NCW!G1873</f>
        <v>0</v>
      </c>
      <c r="K1873" s="15">
        <f>NCW!H1873</f>
        <v>0</v>
      </c>
      <c r="L1873" s="15" t="str">
        <f t="shared" ca="1" si="87"/>
        <v/>
      </c>
      <c r="M1873" s="4">
        <f>NCW!J1873</f>
        <v>0</v>
      </c>
      <c r="N1873" s="6">
        <f>NCW!K1873</f>
        <v>0</v>
      </c>
      <c r="O1873" s="11">
        <f>SUMIF(Invoiced!$C$2:$C$8000, F1873,Invoiced!$H$2:$H$8000)</f>
        <v>0</v>
      </c>
      <c r="P1873" s="18">
        <f t="shared" si="88"/>
        <v>0</v>
      </c>
      <c r="Q1873" s="7">
        <f>NCW!L1873</f>
        <v>0</v>
      </c>
      <c r="R1873" s="12">
        <f>SUMIF(Invoiced!$C$2:$C$8000, F1873,Invoiced!$I$2:$I$8000)</f>
        <v>0</v>
      </c>
      <c r="S1873" s="2">
        <f t="shared" si="89"/>
        <v>0</v>
      </c>
      <c r="T1873" s="28">
        <f>(1-NCW!M1873)</f>
        <v>1</v>
      </c>
    </row>
    <row r="1874" spans="1:20" x14ac:dyDescent="0.2">
      <c r="A1874">
        <v>1874</v>
      </c>
      <c r="B1874" s="9">
        <f>NCW!A1874</f>
        <v>0</v>
      </c>
      <c r="C1874" s="27">
        <f>NCW!B1874</f>
        <v>0</v>
      </c>
      <c r="D1874" s="19">
        <f>NCW!C1874</f>
        <v>0</v>
      </c>
      <c r="E1874" s="9">
        <f>NCW!N1874</f>
        <v>0</v>
      </c>
      <c r="F1874" s="9">
        <f>NCW!A1874</f>
        <v>0</v>
      </c>
      <c r="G1874" s="10">
        <f>NCW!D1874</f>
        <v>0</v>
      </c>
      <c r="H1874" s="15">
        <f>NCW!E1874</f>
        <v>0</v>
      </c>
      <c r="I1874" s="23">
        <f>NCW!F1874</f>
        <v>0</v>
      </c>
      <c r="J1874" s="15">
        <f>NCW!G1874</f>
        <v>0</v>
      </c>
      <c r="K1874" s="15">
        <f>NCW!H1874</f>
        <v>0</v>
      </c>
      <c r="L1874" s="15" t="str">
        <f t="shared" ca="1" si="87"/>
        <v/>
      </c>
      <c r="M1874" s="4">
        <f>NCW!J1874</f>
        <v>0</v>
      </c>
      <c r="N1874" s="6">
        <f>NCW!K1874</f>
        <v>0</v>
      </c>
      <c r="O1874" s="11">
        <f>SUMIF(Invoiced!$C$2:$C$8000, F1874,Invoiced!$H$2:$H$8000)</f>
        <v>0</v>
      </c>
      <c r="P1874" s="18">
        <f t="shared" si="88"/>
        <v>0</v>
      </c>
      <c r="Q1874" s="7">
        <f>NCW!L1874</f>
        <v>0</v>
      </c>
      <c r="R1874" s="12">
        <f>SUMIF(Invoiced!$C$2:$C$8000, F1874,Invoiced!$I$2:$I$8000)</f>
        <v>0</v>
      </c>
      <c r="S1874" s="2">
        <f t="shared" si="89"/>
        <v>0</v>
      </c>
      <c r="T1874" s="28">
        <f>(1-NCW!M1874)</f>
        <v>1</v>
      </c>
    </row>
    <row r="1875" spans="1:20" x14ac:dyDescent="0.2">
      <c r="A1875">
        <v>1875</v>
      </c>
      <c r="B1875" s="9">
        <f>NCW!A1875</f>
        <v>0</v>
      </c>
      <c r="C1875" s="27">
        <f>NCW!B1875</f>
        <v>0</v>
      </c>
      <c r="D1875" s="19">
        <f>NCW!C1875</f>
        <v>0</v>
      </c>
      <c r="E1875" s="9">
        <f>NCW!N1875</f>
        <v>0</v>
      </c>
      <c r="F1875" s="9">
        <f>NCW!A1875</f>
        <v>0</v>
      </c>
      <c r="G1875" s="10">
        <f>NCW!D1875</f>
        <v>0</v>
      </c>
      <c r="H1875" s="15">
        <f>NCW!E1875</f>
        <v>0</v>
      </c>
      <c r="I1875" s="23">
        <f>NCW!F1875</f>
        <v>0</v>
      </c>
      <c r="J1875" s="15">
        <f>NCW!G1875</f>
        <v>0</v>
      </c>
      <c r="K1875" s="15">
        <f>NCW!H1875</f>
        <v>0</v>
      </c>
      <c r="L1875" s="15" t="str">
        <f t="shared" ca="1" si="87"/>
        <v/>
      </c>
      <c r="M1875" s="4">
        <f>NCW!J1875</f>
        <v>0</v>
      </c>
      <c r="N1875" s="6">
        <f>NCW!K1875</f>
        <v>0</v>
      </c>
      <c r="O1875" s="11">
        <f>SUMIF(Invoiced!$C$2:$C$8000, F1875,Invoiced!$H$2:$H$8000)</f>
        <v>0</v>
      </c>
      <c r="P1875" s="18">
        <f t="shared" si="88"/>
        <v>0</v>
      </c>
      <c r="Q1875" s="7">
        <f>NCW!L1875</f>
        <v>0</v>
      </c>
      <c r="R1875" s="12">
        <f>SUMIF(Invoiced!$C$2:$C$8000, F1875,Invoiced!$I$2:$I$8000)</f>
        <v>0</v>
      </c>
      <c r="S1875" s="2">
        <f t="shared" si="89"/>
        <v>0</v>
      </c>
      <c r="T1875" s="28">
        <f>(1-NCW!M1875)</f>
        <v>1</v>
      </c>
    </row>
    <row r="1876" spans="1:20" x14ac:dyDescent="0.2">
      <c r="A1876">
        <v>1876</v>
      </c>
      <c r="B1876" s="9">
        <f>NCW!A1876</f>
        <v>0</v>
      </c>
      <c r="C1876" s="27">
        <f>NCW!B1876</f>
        <v>0</v>
      </c>
      <c r="D1876" s="19">
        <f>NCW!C1876</f>
        <v>0</v>
      </c>
      <c r="E1876" s="9">
        <f>NCW!N1876</f>
        <v>0</v>
      </c>
      <c r="F1876" s="9">
        <f>NCW!A1876</f>
        <v>0</v>
      </c>
      <c r="G1876" s="10">
        <f>NCW!D1876</f>
        <v>0</v>
      </c>
      <c r="H1876" s="15">
        <f>NCW!E1876</f>
        <v>0</v>
      </c>
      <c r="I1876" s="23">
        <f>NCW!F1876</f>
        <v>0</v>
      </c>
      <c r="J1876" s="15">
        <f>NCW!G1876</f>
        <v>0</v>
      </c>
      <c r="K1876" s="15">
        <f>NCW!H1876</f>
        <v>0</v>
      </c>
      <c r="L1876" s="15" t="str">
        <f t="shared" ca="1" si="87"/>
        <v/>
      </c>
      <c r="M1876" s="4">
        <f>NCW!J1876</f>
        <v>0</v>
      </c>
      <c r="N1876" s="6">
        <f>NCW!K1876</f>
        <v>0</v>
      </c>
      <c r="O1876" s="11">
        <f>SUMIF(Invoiced!$C$2:$C$8000, F1876,Invoiced!$H$2:$H$8000)</f>
        <v>0</v>
      </c>
      <c r="P1876" s="18">
        <f t="shared" si="88"/>
        <v>0</v>
      </c>
      <c r="Q1876" s="7">
        <f>NCW!L1876</f>
        <v>0</v>
      </c>
      <c r="R1876" s="12">
        <f>SUMIF(Invoiced!$C$2:$C$8000, F1876,Invoiced!$I$2:$I$8000)</f>
        <v>0</v>
      </c>
      <c r="S1876" s="2">
        <f t="shared" si="89"/>
        <v>0</v>
      </c>
      <c r="T1876" s="28">
        <f>(1-NCW!M1876)</f>
        <v>1</v>
      </c>
    </row>
    <row r="1877" spans="1:20" x14ac:dyDescent="0.2">
      <c r="A1877">
        <v>1877</v>
      </c>
      <c r="B1877" s="9">
        <f>NCW!A1877</f>
        <v>0</v>
      </c>
      <c r="C1877" s="27">
        <f>NCW!B1877</f>
        <v>0</v>
      </c>
      <c r="D1877" s="19">
        <f>NCW!C1877</f>
        <v>0</v>
      </c>
      <c r="E1877" s="9">
        <f>NCW!N1877</f>
        <v>0</v>
      </c>
      <c r="F1877" s="9">
        <f>NCW!A1877</f>
        <v>0</v>
      </c>
      <c r="G1877" s="10">
        <f>NCW!D1877</f>
        <v>0</v>
      </c>
      <c r="H1877" s="15">
        <f>NCW!E1877</f>
        <v>0</v>
      </c>
      <c r="I1877" s="23">
        <f>NCW!F1877</f>
        <v>0</v>
      </c>
      <c r="J1877" s="15">
        <f>NCW!G1877</f>
        <v>0</v>
      </c>
      <c r="K1877" s="15">
        <f>NCW!H1877</f>
        <v>0</v>
      </c>
      <c r="L1877" s="15" t="str">
        <f t="shared" ca="1" si="87"/>
        <v/>
      </c>
      <c r="M1877" s="4">
        <f>NCW!J1877</f>
        <v>0</v>
      </c>
      <c r="N1877" s="6">
        <f>NCW!K1877</f>
        <v>0</v>
      </c>
      <c r="O1877" s="11">
        <f>SUMIF(Invoiced!$C$2:$C$8000, F1877,Invoiced!$H$2:$H$8000)</f>
        <v>0</v>
      </c>
      <c r="P1877" s="18">
        <f t="shared" si="88"/>
        <v>0</v>
      </c>
      <c r="Q1877" s="7">
        <f>NCW!L1877</f>
        <v>0</v>
      </c>
      <c r="R1877" s="12">
        <f>SUMIF(Invoiced!$C$2:$C$8000, F1877,Invoiced!$I$2:$I$8000)</f>
        <v>0</v>
      </c>
      <c r="S1877" s="2">
        <f t="shared" si="89"/>
        <v>0</v>
      </c>
      <c r="T1877" s="28">
        <f>(1-NCW!M1877)</f>
        <v>1</v>
      </c>
    </row>
    <row r="1878" spans="1:20" x14ac:dyDescent="0.2">
      <c r="A1878">
        <v>1878</v>
      </c>
      <c r="B1878" s="9">
        <f>NCW!A1878</f>
        <v>0</v>
      </c>
      <c r="C1878" s="27">
        <f>NCW!B1878</f>
        <v>0</v>
      </c>
      <c r="D1878" s="19">
        <f>NCW!C1878</f>
        <v>0</v>
      </c>
      <c r="E1878" s="9">
        <f>NCW!N1878</f>
        <v>0</v>
      </c>
      <c r="F1878" s="9">
        <f>NCW!A1878</f>
        <v>0</v>
      </c>
      <c r="G1878" s="10">
        <f>NCW!D1878</f>
        <v>0</v>
      </c>
      <c r="H1878" s="15">
        <f>NCW!E1878</f>
        <v>0</v>
      </c>
      <c r="I1878" s="23">
        <f>NCW!F1878</f>
        <v>0</v>
      </c>
      <c r="J1878" s="15">
        <f>NCW!G1878</f>
        <v>0</v>
      </c>
      <c r="K1878" s="15">
        <f>NCW!H1878</f>
        <v>0</v>
      </c>
      <c r="L1878" s="15" t="str">
        <f t="shared" ca="1" si="87"/>
        <v/>
      </c>
      <c r="M1878" s="4">
        <f>NCW!J1878</f>
        <v>0</v>
      </c>
      <c r="N1878" s="6">
        <f>NCW!K1878</f>
        <v>0</v>
      </c>
      <c r="O1878" s="11">
        <f>SUMIF(Invoiced!$C$2:$C$8000, F1878,Invoiced!$H$2:$H$8000)</f>
        <v>0</v>
      </c>
      <c r="P1878" s="18">
        <f t="shared" si="88"/>
        <v>0</v>
      </c>
      <c r="Q1878" s="7">
        <f>NCW!L1878</f>
        <v>0</v>
      </c>
      <c r="R1878" s="12">
        <f>SUMIF(Invoiced!$C$2:$C$8000, F1878,Invoiced!$I$2:$I$8000)</f>
        <v>0</v>
      </c>
      <c r="S1878" s="2">
        <f t="shared" si="89"/>
        <v>0</v>
      </c>
      <c r="T1878" s="28">
        <f>(1-NCW!M1878)</f>
        <v>1</v>
      </c>
    </row>
    <row r="1879" spans="1:20" x14ac:dyDescent="0.2">
      <c r="A1879">
        <v>1879</v>
      </c>
      <c r="B1879" s="9">
        <f>NCW!A1879</f>
        <v>0</v>
      </c>
      <c r="C1879" s="27">
        <f>NCW!B1879</f>
        <v>0</v>
      </c>
      <c r="D1879" s="19">
        <f>NCW!C1879</f>
        <v>0</v>
      </c>
      <c r="E1879" s="9">
        <f>NCW!N1879</f>
        <v>0</v>
      </c>
      <c r="F1879" s="9">
        <f>NCW!A1879</f>
        <v>0</v>
      </c>
      <c r="G1879" s="10">
        <f>NCW!D1879</f>
        <v>0</v>
      </c>
      <c r="H1879" s="15">
        <f>NCW!E1879</f>
        <v>0</v>
      </c>
      <c r="I1879" s="23">
        <f>NCW!F1879</f>
        <v>0</v>
      </c>
      <c r="J1879" s="15">
        <f>NCW!G1879</f>
        <v>0</v>
      </c>
      <c r="K1879" s="15">
        <f>NCW!H1879</f>
        <v>0</v>
      </c>
      <c r="L1879" s="15" t="str">
        <f t="shared" ca="1" si="87"/>
        <v/>
      </c>
      <c r="M1879" s="4">
        <f>NCW!J1879</f>
        <v>0</v>
      </c>
      <c r="N1879" s="6">
        <f>NCW!K1879</f>
        <v>0</v>
      </c>
      <c r="O1879" s="11">
        <f>SUMIF(Invoiced!$C$2:$C$8000, F1879,Invoiced!$H$2:$H$8000)</f>
        <v>0</v>
      </c>
      <c r="P1879" s="18">
        <f t="shared" si="88"/>
        <v>0</v>
      </c>
      <c r="Q1879" s="7">
        <f>NCW!L1879</f>
        <v>0</v>
      </c>
      <c r="R1879" s="12">
        <f>SUMIF(Invoiced!$C$2:$C$8000, F1879,Invoiced!$I$2:$I$8000)</f>
        <v>0</v>
      </c>
      <c r="S1879" s="2">
        <f t="shared" si="89"/>
        <v>0</v>
      </c>
      <c r="T1879" s="28">
        <f>(1-NCW!M1879)</f>
        <v>1</v>
      </c>
    </row>
    <row r="1880" spans="1:20" x14ac:dyDescent="0.2">
      <c r="A1880">
        <v>1880</v>
      </c>
      <c r="B1880" s="9">
        <f>NCW!A1880</f>
        <v>0</v>
      </c>
      <c r="C1880" s="27">
        <f>NCW!B1880</f>
        <v>0</v>
      </c>
      <c r="D1880" s="19">
        <f>NCW!C1880</f>
        <v>0</v>
      </c>
      <c r="E1880" s="9">
        <f>NCW!N1880</f>
        <v>0</v>
      </c>
      <c r="F1880" s="9">
        <f>NCW!A1880</f>
        <v>0</v>
      </c>
      <c r="G1880" s="10">
        <f>NCW!D1880</f>
        <v>0</v>
      </c>
      <c r="H1880" s="15">
        <f>NCW!E1880</f>
        <v>0</v>
      </c>
      <c r="I1880" s="23">
        <f>NCW!F1880</f>
        <v>0</v>
      </c>
      <c r="J1880" s="15">
        <f>NCW!G1880</f>
        <v>0</v>
      </c>
      <c r="K1880" s="15">
        <f>NCW!H1880</f>
        <v>0</v>
      </c>
      <c r="L1880" s="15" t="str">
        <f t="shared" ca="1" si="87"/>
        <v/>
      </c>
      <c r="M1880" s="4">
        <f>NCW!J1880</f>
        <v>0</v>
      </c>
      <c r="N1880" s="6">
        <f>NCW!K1880</f>
        <v>0</v>
      </c>
      <c r="O1880" s="11">
        <f>SUMIF(Invoiced!$C$2:$C$8000, F1880,Invoiced!$H$2:$H$8000)</f>
        <v>0</v>
      </c>
      <c r="P1880" s="18">
        <f t="shared" si="88"/>
        <v>0</v>
      </c>
      <c r="Q1880" s="7">
        <f>NCW!L1880</f>
        <v>0</v>
      </c>
      <c r="R1880" s="12">
        <f>SUMIF(Invoiced!$C$2:$C$8000, F1880,Invoiced!$I$2:$I$8000)</f>
        <v>0</v>
      </c>
      <c r="S1880" s="2">
        <f t="shared" si="89"/>
        <v>0</v>
      </c>
      <c r="T1880" s="28">
        <f>(1-NCW!M1880)</f>
        <v>1</v>
      </c>
    </row>
    <row r="1881" spans="1:20" x14ac:dyDescent="0.2">
      <c r="A1881">
        <v>1881</v>
      </c>
      <c r="B1881" s="9">
        <f>NCW!A1881</f>
        <v>0</v>
      </c>
      <c r="C1881" s="27">
        <f>NCW!B1881</f>
        <v>0</v>
      </c>
      <c r="D1881" s="19">
        <f>NCW!C1881</f>
        <v>0</v>
      </c>
      <c r="E1881" s="9">
        <f>NCW!N1881</f>
        <v>0</v>
      </c>
      <c r="F1881" s="9">
        <f>NCW!A1881</f>
        <v>0</v>
      </c>
      <c r="G1881" s="10">
        <f>NCW!D1881</f>
        <v>0</v>
      </c>
      <c r="H1881" s="15">
        <f>NCW!E1881</f>
        <v>0</v>
      </c>
      <c r="I1881" s="23">
        <f>NCW!F1881</f>
        <v>0</v>
      </c>
      <c r="J1881" s="15">
        <f>NCW!G1881</f>
        <v>0</v>
      </c>
      <c r="K1881" s="15">
        <f>NCW!H1881</f>
        <v>0</v>
      </c>
      <c r="L1881" s="15" t="str">
        <f t="shared" ca="1" si="87"/>
        <v/>
      </c>
      <c r="M1881" s="4">
        <f>NCW!J1881</f>
        <v>0</v>
      </c>
      <c r="N1881" s="6">
        <f>NCW!K1881</f>
        <v>0</v>
      </c>
      <c r="O1881" s="11">
        <f>SUMIF(Invoiced!$C$2:$C$8000, F1881,Invoiced!$H$2:$H$8000)</f>
        <v>0</v>
      </c>
      <c r="P1881" s="18">
        <f t="shared" si="88"/>
        <v>0</v>
      </c>
      <c r="Q1881" s="7">
        <f>NCW!L1881</f>
        <v>0</v>
      </c>
      <c r="R1881" s="12">
        <f>SUMIF(Invoiced!$C$2:$C$8000, F1881,Invoiced!$I$2:$I$8000)</f>
        <v>0</v>
      </c>
      <c r="S1881" s="2">
        <f t="shared" si="89"/>
        <v>0</v>
      </c>
      <c r="T1881" s="28">
        <f>(1-NCW!M1881)</f>
        <v>1</v>
      </c>
    </row>
    <row r="1882" spans="1:20" x14ac:dyDescent="0.2">
      <c r="A1882">
        <v>1882</v>
      </c>
      <c r="B1882" s="9">
        <f>NCW!A1882</f>
        <v>0</v>
      </c>
      <c r="C1882" s="27">
        <f>NCW!B1882</f>
        <v>0</v>
      </c>
      <c r="D1882" s="19">
        <f>NCW!C1882</f>
        <v>0</v>
      </c>
      <c r="E1882" s="9">
        <f>NCW!N1882</f>
        <v>0</v>
      </c>
      <c r="F1882" s="9">
        <f>NCW!A1882</f>
        <v>0</v>
      </c>
      <c r="G1882" s="10">
        <f>NCW!D1882</f>
        <v>0</v>
      </c>
      <c r="H1882" s="15">
        <f>NCW!E1882</f>
        <v>0</v>
      </c>
      <c r="I1882" s="23">
        <f>NCW!F1882</f>
        <v>0</v>
      </c>
      <c r="J1882" s="15">
        <f>NCW!G1882</f>
        <v>0</v>
      </c>
      <c r="K1882" s="15">
        <f>NCW!H1882</f>
        <v>0</v>
      </c>
      <c r="L1882" s="15" t="str">
        <f t="shared" ca="1" si="87"/>
        <v/>
      </c>
      <c r="M1882" s="4">
        <f>NCW!J1882</f>
        <v>0</v>
      </c>
      <c r="N1882" s="6">
        <f>NCW!K1882</f>
        <v>0</v>
      </c>
      <c r="O1882" s="11">
        <f>SUMIF(Invoiced!$C$2:$C$8000, F1882,Invoiced!$H$2:$H$8000)</f>
        <v>0</v>
      </c>
      <c r="P1882" s="18">
        <f t="shared" si="88"/>
        <v>0</v>
      </c>
      <c r="Q1882" s="7">
        <f>NCW!L1882</f>
        <v>0</v>
      </c>
      <c r="R1882" s="12">
        <f>SUMIF(Invoiced!$C$2:$C$8000, F1882,Invoiced!$I$2:$I$8000)</f>
        <v>0</v>
      </c>
      <c r="S1882" s="2">
        <f t="shared" si="89"/>
        <v>0</v>
      </c>
      <c r="T1882" s="28">
        <f>(1-NCW!M1882)</f>
        <v>1</v>
      </c>
    </row>
    <row r="1883" spans="1:20" x14ac:dyDescent="0.2">
      <c r="A1883">
        <v>1883</v>
      </c>
      <c r="B1883" s="9">
        <f>NCW!A1883</f>
        <v>0</v>
      </c>
      <c r="C1883" s="27">
        <f>NCW!B1883</f>
        <v>0</v>
      </c>
      <c r="D1883" s="19">
        <f>NCW!C1883</f>
        <v>0</v>
      </c>
      <c r="E1883" s="9">
        <f>NCW!N1883</f>
        <v>0</v>
      </c>
      <c r="F1883" s="9">
        <f>NCW!A1883</f>
        <v>0</v>
      </c>
      <c r="G1883" s="10">
        <f>NCW!D1883</f>
        <v>0</v>
      </c>
      <c r="H1883" s="15">
        <f>NCW!E1883</f>
        <v>0</v>
      </c>
      <c r="I1883" s="23">
        <f>NCW!F1883</f>
        <v>0</v>
      </c>
      <c r="J1883" s="15">
        <f>NCW!G1883</f>
        <v>0</v>
      </c>
      <c r="K1883" s="15">
        <f>NCW!H1883</f>
        <v>0</v>
      </c>
      <c r="L1883" s="15" t="str">
        <f t="shared" ca="1" si="87"/>
        <v/>
      </c>
      <c r="M1883" s="4">
        <f>NCW!J1883</f>
        <v>0</v>
      </c>
      <c r="N1883" s="6">
        <f>NCW!K1883</f>
        <v>0</v>
      </c>
      <c r="O1883" s="11">
        <f>SUMIF(Invoiced!$C$2:$C$8000, F1883,Invoiced!$H$2:$H$8000)</f>
        <v>0</v>
      </c>
      <c r="P1883" s="18">
        <f t="shared" si="88"/>
        <v>0</v>
      </c>
      <c r="Q1883" s="7">
        <f>NCW!L1883</f>
        <v>0</v>
      </c>
      <c r="R1883" s="12">
        <f>SUMIF(Invoiced!$C$2:$C$8000, F1883,Invoiced!$I$2:$I$8000)</f>
        <v>0</v>
      </c>
      <c r="S1883" s="2">
        <f t="shared" si="89"/>
        <v>0</v>
      </c>
      <c r="T1883" s="28">
        <f>(1-NCW!M1883)</f>
        <v>1</v>
      </c>
    </row>
    <row r="1884" spans="1:20" x14ac:dyDescent="0.2">
      <c r="A1884">
        <v>1884</v>
      </c>
      <c r="B1884" s="9">
        <f>NCW!A1884</f>
        <v>0</v>
      </c>
      <c r="C1884" s="27">
        <f>NCW!B1884</f>
        <v>0</v>
      </c>
      <c r="D1884" s="19">
        <f>NCW!C1884</f>
        <v>0</v>
      </c>
      <c r="E1884" s="9">
        <f>NCW!N1884</f>
        <v>0</v>
      </c>
      <c r="F1884" s="9">
        <f>NCW!A1884</f>
        <v>0</v>
      </c>
      <c r="G1884" s="10">
        <f>NCW!D1884</f>
        <v>0</v>
      </c>
      <c r="H1884" s="15">
        <f>NCW!E1884</f>
        <v>0</v>
      </c>
      <c r="I1884" s="23">
        <f>NCW!F1884</f>
        <v>0</v>
      </c>
      <c r="J1884" s="15">
        <f>NCW!G1884</f>
        <v>0</v>
      </c>
      <c r="K1884" s="15">
        <f>NCW!H1884</f>
        <v>0</v>
      </c>
      <c r="L1884" s="15" t="str">
        <f t="shared" ca="1" si="87"/>
        <v/>
      </c>
      <c r="M1884" s="4">
        <f>NCW!J1884</f>
        <v>0</v>
      </c>
      <c r="N1884" s="6">
        <f>NCW!K1884</f>
        <v>0</v>
      </c>
      <c r="O1884" s="11">
        <f>SUMIF(Invoiced!$C$2:$C$8000, F1884,Invoiced!$H$2:$H$8000)</f>
        <v>0</v>
      </c>
      <c r="P1884" s="18">
        <f t="shared" si="88"/>
        <v>0</v>
      </c>
      <c r="Q1884" s="7">
        <f>NCW!L1884</f>
        <v>0</v>
      </c>
      <c r="R1884" s="12">
        <f>SUMIF(Invoiced!$C$2:$C$8000, F1884,Invoiced!$I$2:$I$8000)</f>
        <v>0</v>
      </c>
      <c r="S1884" s="2">
        <f t="shared" si="89"/>
        <v>0</v>
      </c>
      <c r="T1884" s="28">
        <f>(1-NCW!M1884)</f>
        <v>1</v>
      </c>
    </row>
    <row r="1885" spans="1:20" x14ac:dyDescent="0.2">
      <c r="A1885">
        <v>1885</v>
      </c>
      <c r="B1885" s="9">
        <f>NCW!A1885</f>
        <v>0</v>
      </c>
      <c r="C1885" s="27">
        <f>NCW!B1885</f>
        <v>0</v>
      </c>
      <c r="D1885" s="19">
        <f>NCW!C1885</f>
        <v>0</v>
      </c>
      <c r="E1885" s="9">
        <f>NCW!N1885</f>
        <v>0</v>
      </c>
      <c r="F1885" s="9">
        <f>NCW!A1885</f>
        <v>0</v>
      </c>
      <c r="G1885" s="10">
        <f>NCW!D1885</f>
        <v>0</v>
      </c>
      <c r="H1885" s="15">
        <f>NCW!E1885</f>
        <v>0</v>
      </c>
      <c r="I1885" s="23">
        <f>NCW!F1885</f>
        <v>0</v>
      </c>
      <c r="J1885" s="15">
        <f>NCW!G1885</f>
        <v>0</v>
      </c>
      <c r="K1885" s="15">
        <f>NCW!H1885</f>
        <v>0</v>
      </c>
      <c r="L1885" s="15" t="str">
        <f t="shared" ca="1" si="87"/>
        <v/>
      </c>
      <c r="M1885" s="4">
        <f>NCW!J1885</f>
        <v>0</v>
      </c>
      <c r="N1885" s="6">
        <f>NCW!K1885</f>
        <v>0</v>
      </c>
      <c r="O1885" s="11">
        <f>SUMIF(Invoiced!$C$2:$C$8000, F1885,Invoiced!$H$2:$H$8000)</f>
        <v>0</v>
      </c>
      <c r="P1885" s="18">
        <f t="shared" si="88"/>
        <v>0</v>
      </c>
      <c r="Q1885" s="7">
        <f>NCW!L1885</f>
        <v>0</v>
      </c>
      <c r="R1885" s="12">
        <f>SUMIF(Invoiced!$C$2:$C$8000, F1885,Invoiced!$I$2:$I$8000)</f>
        <v>0</v>
      </c>
      <c r="S1885" s="2">
        <f t="shared" si="89"/>
        <v>0</v>
      </c>
      <c r="T1885" s="28">
        <f>(1-NCW!M1885)</f>
        <v>1</v>
      </c>
    </row>
    <row r="1886" spans="1:20" x14ac:dyDescent="0.2">
      <c r="A1886">
        <v>1886</v>
      </c>
      <c r="B1886" s="9">
        <f>NCW!A1886</f>
        <v>0</v>
      </c>
      <c r="C1886" s="27">
        <f>NCW!B1886</f>
        <v>0</v>
      </c>
      <c r="D1886" s="19">
        <f>NCW!C1886</f>
        <v>0</v>
      </c>
      <c r="E1886" s="9">
        <f>NCW!N1886</f>
        <v>0</v>
      </c>
      <c r="F1886" s="9">
        <f>NCW!A1886</f>
        <v>0</v>
      </c>
      <c r="G1886" s="10">
        <f>NCW!D1886</f>
        <v>0</v>
      </c>
      <c r="H1886" s="15">
        <f>NCW!E1886</f>
        <v>0</v>
      </c>
      <c r="I1886" s="23">
        <f>NCW!F1886</f>
        <v>0</v>
      </c>
      <c r="J1886" s="15">
        <f>NCW!G1886</f>
        <v>0</v>
      </c>
      <c r="K1886" s="15">
        <f>NCW!H1886</f>
        <v>0</v>
      </c>
      <c r="L1886" s="15" t="str">
        <f t="shared" ca="1" si="87"/>
        <v/>
      </c>
      <c r="M1886" s="4">
        <f>NCW!J1886</f>
        <v>0</v>
      </c>
      <c r="N1886" s="6">
        <f>NCW!K1886</f>
        <v>0</v>
      </c>
      <c r="O1886" s="11">
        <f>SUMIF(Invoiced!$C$2:$C$8000, F1886,Invoiced!$H$2:$H$8000)</f>
        <v>0</v>
      </c>
      <c r="P1886" s="18">
        <f t="shared" si="88"/>
        <v>0</v>
      </c>
      <c r="Q1886" s="7">
        <f>NCW!L1886</f>
        <v>0</v>
      </c>
      <c r="R1886" s="12">
        <f>SUMIF(Invoiced!$C$2:$C$8000, F1886,Invoiced!$I$2:$I$8000)</f>
        <v>0</v>
      </c>
      <c r="S1886" s="2">
        <f t="shared" si="89"/>
        <v>0</v>
      </c>
      <c r="T1886" s="28">
        <f>(1-NCW!M1886)</f>
        <v>1</v>
      </c>
    </row>
    <row r="1887" spans="1:20" x14ac:dyDescent="0.2">
      <c r="A1887">
        <v>1887</v>
      </c>
      <c r="B1887" s="9">
        <f>NCW!A1887</f>
        <v>0</v>
      </c>
      <c r="C1887" s="27">
        <f>NCW!B1887</f>
        <v>0</v>
      </c>
      <c r="D1887" s="19">
        <f>NCW!C1887</f>
        <v>0</v>
      </c>
      <c r="E1887" s="9">
        <f>NCW!N1887</f>
        <v>0</v>
      </c>
      <c r="F1887" s="9">
        <f>NCW!A1887</f>
        <v>0</v>
      </c>
      <c r="G1887" s="10">
        <f>NCW!D1887</f>
        <v>0</v>
      </c>
      <c r="H1887" s="15">
        <f>NCW!E1887</f>
        <v>0</v>
      </c>
      <c r="I1887" s="23">
        <f>NCW!F1887</f>
        <v>0</v>
      </c>
      <c r="J1887" s="15">
        <f>NCW!G1887</f>
        <v>0</v>
      </c>
      <c r="K1887" s="15">
        <f>NCW!H1887</f>
        <v>0</v>
      </c>
      <c r="L1887" s="15" t="str">
        <f t="shared" ca="1" si="87"/>
        <v/>
      </c>
      <c r="M1887" s="4">
        <f>NCW!J1887</f>
        <v>0</v>
      </c>
      <c r="N1887" s="6">
        <f>NCW!K1887</f>
        <v>0</v>
      </c>
      <c r="O1887" s="11">
        <f>SUMIF(Invoiced!$C$2:$C$8000, F1887,Invoiced!$H$2:$H$8000)</f>
        <v>0</v>
      </c>
      <c r="P1887" s="18">
        <f t="shared" si="88"/>
        <v>0</v>
      </c>
      <c r="Q1887" s="7">
        <f>NCW!L1887</f>
        <v>0</v>
      </c>
      <c r="R1887" s="12">
        <f>SUMIF(Invoiced!$C$2:$C$8000, F1887,Invoiced!$I$2:$I$8000)</f>
        <v>0</v>
      </c>
      <c r="S1887" s="2">
        <f t="shared" si="89"/>
        <v>0</v>
      </c>
      <c r="T1887" s="28">
        <f>(1-NCW!M1887)</f>
        <v>1</v>
      </c>
    </row>
    <row r="1888" spans="1:20" x14ac:dyDescent="0.2">
      <c r="A1888">
        <v>1888</v>
      </c>
      <c r="B1888" s="9">
        <f>NCW!A1888</f>
        <v>0</v>
      </c>
      <c r="C1888" s="27">
        <f>NCW!B1888</f>
        <v>0</v>
      </c>
      <c r="D1888" s="19">
        <f>NCW!C1888</f>
        <v>0</v>
      </c>
      <c r="E1888" s="9">
        <f>NCW!N1888</f>
        <v>0</v>
      </c>
      <c r="F1888" s="9">
        <f>NCW!A1888</f>
        <v>0</v>
      </c>
      <c r="G1888" s="10">
        <f>NCW!D1888</f>
        <v>0</v>
      </c>
      <c r="H1888" s="15">
        <f>NCW!E1888</f>
        <v>0</v>
      </c>
      <c r="I1888" s="23">
        <f>NCW!F1888</f>
        <v>0</v>
      </c>
      <c r="J1888" s="15">
        <f>NCW!G1888</f>
        <v>0</v>
      </c>
      <c r="K1888" s="15">
        <f>NCW!H1888</f>
        <v>0</v>
      </c>
      <c r="L1888" s="15" t="str">
        <f t="shared" ca="1" si="87"/>
        <v/>
      </c>
      <c r="M1888" s="4">
        <f>NCW!J1888</f>
        <v>0</v>
      </c>
      <c r="N1888" s="6">
        <f>NCW!K1888</f>
        <v>0</v>
      </c>
      <c r="O1888" s="11">
        <f>SUMIF(Invoiced!$C$2:$C$8000, F1888,Invoiced!$H$2:$H$8000)</f>
        <v>0</v>
      </c>
      <c r="P1888" s="18">
        <f t="shared" si="88"/>
        <v>0</v>
      </c>
      <c r="Q1888" s="7">
        <f>NCW!L1888</f>
        <v>0</v>
      </c>
      <c r="R1888" s="12">
        <f>SUMIF(Invoiced!$C$2:$C$8000, F1888,Invoiced!$I$2:$I$8000)</f>
        <v>0</v>
      </c>
      <c r="S1888" s="2">
        <f t="shared" si="89"/>
        <v>0</v>
      </c>
      <c r="T1888" s="28">
        <f>(1-NCW!M1888)</f>
        <v>1</v>
      </c>
    </row>
    <row r="1889" spans="1:20" x14ac:dyDescent="0.2">
      <c r="A1889">
        <v>1889</v>
      </c>
      <c r="B1889" s="9">
        <f>NCW!A1889</f>
        <v>0</v>
      </c>
      <c r="C1889" s="27">
        <f>NCW!B1889</f>
        <v>0</v>
      </c>
      <c r="D1889" s="19">
        <f>NCW!C1889</f>
        <v>0</v>
      </c>
      <c r="E1889" s="9">
        <f>NCW!N1889</f>
        <v>0</v>
      </c>
      <c r="F1889" s="9">
        <f>NCW!A1889</f>
        <v>0</v>
      </c>
      <c r="G1889" s="10">
        <f>NCW!D1889</f>
        <v>0</v>
      </c>
      <c r="H1889" s="15">
        <f>NCW!E1889</f>
        <v>0</v>
      </c>
      <c r="I1889" s="23">
        <f>NCW!F1889</f>
        <v>0</v>
      </c>
      <c r="J1889" s="15">
        <f>NCW!G1889</f>
        <v>0</v>
      </c>
      <c r="K1889" s="15">
        <f>NCW!H1889</f>
        <v>0</v>
      </c>
      <c r="L1889" s="15" t="str">
        <f t="shared" ca="1" si="87"/>
        <v/>
      </c>
      <c r="M1889" s="4">
        <f>NCW!J1889</f>
        <v>0</v>
      </c>
      <c r="N1889" s="6">
        <f>NCW!K1889</f>
        <v>0</v>
      </c>
      <c r="O1889" s="11">
        <f>SUMIF(Invoiced!$C$2:$C$8000, F1889,Invoiced!$H$2:$H$8000)</f>
        <v>0</v>
      </c>
      <c r="P1889" s="18">
        <f t="shared" si="88"/>
        <v>0</v>
      </c>
      <c r="Q1889" s="7">
        <f>NCW!L1889</f>
        <v>0</v>
      </c>
      <c r="R1889" s="12">
        <f>SUMIF(Invoiced!$C$2:$C$8000, F1889,Invoiced!$I$2:$I$8000)</f>
        <v>0</v>
      </c>
      <c r="S1889" s="2">
        <f t="shared" si="89"/>
        <v>0</v>
      </c>
      <c r="T1889" s="28">
        <f>(1-NCW!M1889)</f>
        <v>1</v>
      </c>
    </row>
    <row r="1890" spans="1:20" x14ac:dyDescent="0.2">
      <c r="A1890">
        <v>1890</v>
      </c>
      <c r="B1890" s="9">
        <f>NCW!A1890</f>
        <v>0</v>
      </c>
      <c r="C1890" s="27">
        <f>NCW!B1890</f>
        <v>0</v>
      </c>
      <c r="D1890" s="19">
        <f>NCW!C1890</f>
        <v>0</v>
      </c>
      <c r="E1890" s="9">
        <f>NCW!N1890</f>
        <v>0</v>
      </c>
      <c r="F1890" s="9">
        <f>NCW!A1890</f>
        <v>0</v>
      </c>
      <c r="G1890" s="10">
        <f>NCW!D1890</f>
        <v>0</v>
      </c>
      <c r="H1890" s="15">
        <f>NCW!E1890</f>
        <v>0</v>
      </c>
      <c r="I1890" s="23">
        <f>NCW!F1890</f>
        <v>0</v>
      </c>
      <c r="J1890" s="15">
        <f>NCW!G1890</f>
        <v>0</v>
      </c>
      <c r="K1890" s="15">
        <f>NCW!H1890</f>
        <v>0</v>
      </c>
      <c r="L1890" s="15" t="str">
        <f t="shared" ca="1" si="87"/>
        <v/>
      </c>
      <c r="M1890" s="4">
        <f>NCW!J1890</f>
        <v>0</v>
      </c>
      <c r="N1890" s="6">
        <f>NCW!K1890</f>
        <v>0</v>
      </c>
      <c r="O1890" s="11">
        <f>SUMIF(Invoiced!$C$2:$C$8000, F1890,Invoiced!$H$2:$H$8000)</f>
        <v>0</v>
      </c>
      <c r="P1890" s="18">
        <f t="shared" si="88"/>
        <v>0</v>
      </c>
      <c r="Q1890" s="7">
        <f>NCW!L1890</f>
        <v>0</v>
      </c>
      <c r="R1890" s="12">
        <f>SUMIF(Invoiced!$C$2:$C$8000, F1890,Invoiced!$I$2:$I$8000)</f>
        <v>0</v>
      </c>
      <c r="S1890" s="2">
        <f t="shared" si="89"/>
        <v>0</v>
      </c>
      <c r="T1890" s="28">
        <f>(1-NCW!M1890)</f>
        <v>1</v>
      </c>
    </row>
    <row r="1891" spans="1:20" x14ac:dyDescent="0.2">
      <c r="A1891">
        <v>1891</v>
      </c>
      <c r="B1891" s="9">
        <f>NCW!A1891</f>
        <v>0</v>
      </c>
      <c r="C1891" s="27">
        <f>NCW!B1891</f>
        <v>0</v>
      </c>
      <c r="D1891" s="19">
        <f>NCW!C1891</f>
        <v>0</v>
      </c>
      <c r="E1891" s="9">
        <f>NCW!N1891</f>
        <v>0</v>
      </c>
      <c r="F1891" s="9">
        <f>NCW!A1891</f>
        <v>0</v>
      </c>
      <c r="G1891" s="10">
        <f>NCW!D1891</f>
        <v>0</v>
      </c>
      <c r="H1891" s="15">
        <f>NCW!E1891</f>
        <v>0</v>
      </c>
      <c r="I1891" s="23">
        <f>NCW!F1891</f>
        <v>0</v>
      </c>
      <c r="J1891" s="15">
        <f>NCW!G1891</f>
        <v>0</v>
      </c>
      <c r="K1891" s="15">
        <f>NCW!H1891</f>
        <v>0</v>
      </c>
      <c r="L1891" s="15" t="str">
        <f t="shared" ca="1" si="87"/>
        <v/>
      </c>
      <c r="M1891" s="4">
        <f>NCW!J1891</f>
        <v>0</v>
      </c>
      <c r="N1891" s="6">
        <f>NCW!K1891</f>
        <v>0</v>
      </c>
      <c r="O1891" s="11">
        <f>SUMIF(Invoiced!$C$2:$C$8000, F1891,Invoiced!$H$2:$H$8000)</f>
        <v>0</v>
      </c>
      <c r="P1891" s="18">
        <f t="shared" si="88"/>
        <v>0</v>
      </c>
      <c r="Q1891" s="7">
        <f>NCW!L1891</f>
        <v>0</v>
      </c>
      <c r="R1891" s="12">
        <f>SUMIF(Invoiced!$C$2:$C$8000, F1891,Invoiced!$I$2:$I$8000)</f>
        <v>0</v>
      </c>
      <c r="S1891" s="2">
        <f t="shared" si="89"/>
        <v>0</v>
      </c>
      <c r="T1891" s="28">
        <f>(1-NCW!M1891)</f>
        <v>1</v>
      </c>
    </row>
    <row r="1892" spans="1:20" x14ac:dyDescent="0.2">
      <c r="A1892">
        <v>1892</v>
      </c>
      <c r="B1892" s="9">
        <f>NCW!A1892</f>
        <v>0</v>
      </c>
      <c r="C1892" s="27">
        <f>NCW!B1892</f>
        <v>0</v>
      </c>
      <c r="D1892" s="19">
        <f>NCW!C1892</f>
        <v>0</v>
      </c>
      <c r="E1892" s="9">
        <f>NCW!N1892</f>
        <v>0</v>
      </c>
      <c r="F1892" s="9">
        <f>NCW!A1892</f>
        <v>0</v>
      </c>
      <c r="G1892" s="10">
        <f>NCW!D1892</f>
        <v>0</v>
      </c>
      <c r="H1892" s="15">
        <f>NCW!E1892</f>
        <v>0</v>
      </c>
      <c r="I1892" s="23">
        <f>NCW!F1892</f>
        <v>0</v>
      </c>
      <c r="J1892" s="15">
        <f>NCW!G1892</f>
        <v>0</v>
      </c>
      <c r="K1892" s="15">
        <f>NCW!H1892</f>
        <v>0</v>
      </c>
      <c r="L1892" s="15" t="str">
        <f t="shared" ca="1" si="87"/>
        <v/>
      </c>
      <c r="M1892" s="4">
        <f>NCW!J1892</f>
        <v>0</v>
      </c>
      <c r="N1892" s="6">
        <f>NCW!K1892</f>
        <v>0</v>
      </c>
      <c r="O1892" s="11">
        <f>SUMIF(Invoiced!$C$2:$C$8000, F1892,Invoiced!$H$2:$H$8000)</f>
        <v>0</v>
      </c>
      <c r="P1892" s="18">
        <f t="shared" si="88"/>
        <v>0</v>
      </c>
      <c r="Q1892" s="7">
        <f>NCW!L1892</f>
        <v>0</v>
      </c>
      <c r="R1892" s="12">
        <f>SUMIF(Invoiced!$C$2:$C$8000, F1892,Invoiced!$I$2:$I$8000)</f>
        <v>0</v>
      </c>
      <c r="S1892" s="2">
        <f t="shared" si="89"/>
        <v>0</v>
      </c>
      <c r="T1892" s="28">
        <f>(1-NCW!M1892)</f>
        <v>1</v>
      </c>
    </row>
    <row r="1893" spans="1:20" x14ac:dyDescent="0.2">
      <c r="A1893">
        <v>1893</v>
      </c>
      <c r="B1893" s="9">
        <f>NCW!A1893</f>
        <v>0</v>
      </c>
      <c r="C1893" s="27">
        <f>NCW!B1893</f>
        <v>0</v>
      </c>
      <c r="D1893" s="19">
        <f>NCW!C1893</f>
        <v>0</v>
      </c>
      <c r="E1893" s="9">
        <f>NCW!N1893</f>
        <v>0</v>
      </c>
      <c r="F1893" s="9">
        <f>NCW!A1893</f>
        <v>0</v>
      </c>
      <c r="G1893" s="10">
        <f>NCW!D1893</f>
        <v>0</v>
      </c>
      <c r="H1893" s="15">
        <f>NCW!E1893</f>
        <v>0</v>
      </c>
      <c r="I1893" s="23">
        <f>NCW!F1893</f>
        <v>0</v>
      </c>
      <c r="J1893" s="15">
        <f>NCW!G1893</f>
        <v>0</v>
      </c>
      <c r="K1893" s="15">
        <f>NCW!H1893</f>
        <v>0</v>
      </c>
      <c r="L1893" s="15" t="str">
        <f t="shared" ca="1" si="87"/>
        <v/>
      </c>
      <c r="M1893" s="4">
        <f>NCW!J1893</f>
        <v>0</v>
      </c>
      <c r="N1893" s="6">
        <f>NCW!K1893</f>
        <v>0</v>
      </c>
      <c r="O1893" s="11">
        <f>SUMIF(Invoiced!$C$2:$C$8000, F1893,Invoiced!$H$2:$H$8000)</f>
        <v>0</v>
      </c>
      <c r="P1893" s="18">
        <f t="shared" si="88"/>
        <v>0</v>
      </c>
      <c r="Q1893" s="7">
        <f>NCW!L1893</f>
        <v>0</v>
      </c>
      <c r="R1893" s="12">
        <f>SUMIF(Invoiced!$C$2:$C$8000, F1893,Invoiced!$I$2:$I$8000)</f>
        <v>0</v>
      </c>
      <c r="S1893" s="2">
        <f t="shared" si="89"/>
        <v>0</v>
      </c>
      <c r="T1893" s="28">
        <f>(1-NCW!M1893)</f>
        <v>1</v>
      </c>
    </row>
    <row r="1894" spans="1:20" x14ac:dyDescent="0.2">
      <c r="A1894">
        <v>1894</v>
      </c>
      <c r="B1894" s="9">
        <f>NCW!A1894</f>
        <v>0</v>
      </c>
      <c r="C1894" s="27">
        <f>NCW!B1894</f>
        <v>0</v>
      </c>
      <c r="D1894" s="19">
        <f>NCW!C1894</f>
        <v>0</v>
      </c>
      <c r="E1894" s="9">
        <f>NCW!N1894</f>
        <v>0</v>
      </c>
      <c r="F1894" s="9">
        <f>NCW!A1894</f>
        <v>0</v>
      </c>
      <c r="G1894" s="10">
        <f>NCW!D1894</f>
        <v>0</v>
      </c>
      <c r="H1894" s="15">
        <f>NCW!E1894</f>
        <v>0</v>
      </c>
      <c r="I1894" s="23">
        <f>NCW!F1894</f>
        <v>0</v>
      </c>
      <c r="J1894" s="15">
        <f>NCW!G1894</f>
        <v>0</v>
      </c>
      <c r="K1894" s="15">
        <f>NCW!H1894</f>
        <v>0</v>
      </c>
      <c r="L1894" s="15" t="str">
        <f t="shared" ca="1" si="87"/>
        <v/>
      </c>
      <c r="M1894" s="4">
        <f>NCW!J1894</f>
        <v>0</v>
      </c>
      <c r="N1894" s="6">
        <f>NCW!K1894</f>
        <v>0</v>
      </c>
      <c r="O1894" s="11">
        <f>SUMIF(Invoiced!$C$2:$C$8000, F1894,Invoiced!$H$2:$H$8000)</f>
        <v>0</v>
      </c>
      <c r="P1894" s="18">
        <f t="shared" si="88"/>
        <v>0</v>
      </c>
      <c r="Q1894" s="7">
        <f>NCW!L1894</f>
        <v>0</v>
      </c>
      <c r="R1894" s="12">
        <f>SUMIF(Invoiced!$C$2:$C$8000, F1894,Invoiced!$I$2:$I$8000)</f>
        <v>0</v>
      </c>
      <c r="S1894" s="2">
        <f t="shared" si="89"/>
        <v>0</v>
      </c>
      <c r="T1894" s="28">
        <f>(1-NCW!M1894)</f>
        <v>1</v>
      </c>
    </row>
    <row r="1895" spans="1:20" x14ac:dyDescent="0.2">
      <c r="A1895">
        <v>1895</v>
      </c>
      <c r="B1895" s="9">
        <f>NCW!A1895</f>
        <v>0</v>
      </c>
      <c r="C1895" s="27">
        <f>NCW!B1895</f>
        <v>0</v>
      </c>
      <c r="D1895" s="19">
        <f>NCW!C1895</f>
        <v>0</v>
      </c>
      <c r="E1895" s="9">
        <f>NCW!N1895</f>
        <v>0</v>
      </c>
      <c r="F1895" s="9">
        <f>NCW!A1895</f>
        <v>0</v>
      </c>
      <c r="G1895" s="10">
        <f>NCW!D1895</f>
        <v>0</v>
      </c>
      <c r="H1895" s="15">
        <f>NCW!E1895</f>
        <v>0</v>
      </c>
      <c r="I1895" s="23">
        <f>NCW!F1895</f>
        <v>0</v>
      </c>
      <c r="J1895" s="15">
        <f>NCW!G1895</f>
        <v>0</v>
      </c>
      <c r="K1895" s="15">
        <f>NCW!H1895</f>
        <v>0</v>
      </c>
      <c r="L1895" s="15" t="str">
        <f t="shared" ca="1" si="87"/>
        <v/>
      </c>
      <c r="M1895" s="4">
        <f>NCW!J1895</f>
        <v>0</v>
      </c>
      <c r="N1895" s="6">
        <f>NCW!K1895</f>
        <v>0</v>
      </c>
      <c r="O1895" s="11">
        <f>SUMIF(Invoiced!$C$2:$C$8000, F1895,Invoiced!$H$2:$H$8000)</f>
        <v>0</v>
      </c>
      <c r="P1895" s="18">
        <f t="shared" si="88"/>
        <v>0</v>
      </c>
      <c r="Q1895" s="7">
        <f>NCW!L1895</f>
        <v>0</v>
      </c>
      <c r="R1895" s="12">
        <f>SUMIF(Invoiced!$C$2:$C$8000, F1895,Invoiced!$I$2:$I$8000)</f>
        <v>0</v>
      </c>
      <c r="S1895" s="2">
        <f t="shared" si="89"/>
        <v>0</v>
      </c>
      <c r="T1895" s="28">
        <f>(1-NCW!M1895)</f>
        <v>1</v>
      </c>
    </row>
    <row r="1896" spans="1:20" x14ac:dyDescent="0.2">
      <c r="A1896">
        <v>1896</v>
      </c>
      <c r="B1896" s="9">
        <f>NCW!A1896</f>
        <v>0</v>
      </c>
      <c r="C1896" s="27">
        <f>NCW!B1896</f>
        <v>0</v>
      </c>
      <c r="D1896" s="19">
        <f>NCW!C1896</f>
        <v>0</v>
      </c>
      <c r="E1896" s="9">
        <f>NCW!N1896</f>
        <v>0</v>
      </c>
      <c r="F1896" s="9">
        <f>NCW!A1896</f>
        <v>0</v>
      </c>
      <c r="G1896" s="10">
        <f>NCW!D1896</f>
        <v>0</v>
      </c>
      <c r="H1896" s="15">
        <f>NCW!E1896</f>
        <v>0</v>
      </c>
      <c r="I1896" s="23">
        <f>NCW!F1896</f>
        <v>0</v>
      </c>
      <c r="J1896" s="15">
        <f>NCW!G1896</f>
        <v>0</v>
      </c>
      <c r="K1896" s="15">
        <f>NCW!H1896</f>
        <v>0</v>
      </c>
      <c r="L1896" s="15" t="str">
        <f t="shared" ca="1" si="87"/>
        <v/>
      </c>
      <c r="M1896" s="4">
        <f>NCW!J1896</f>
        <v>0</v>
      </c>
      <c r="N1896" s="6">
        <f>NCW!K1896</f>
        <v>0</v>
      </c>
      <c r="O1896" s="11">
        <f>SUMIF(Invoiced!$C$2:$C$8000, F1896,Invoiced!$H$2:$H$8000)</f>
        <v>0</v>
      </c>
      <c r="P1896" s="18">
        <f t="shared" si="88"/>
        <v>0</v>
      </c>
      <c r="Q1896" s="7">
        <f>NCW!L1896</f>
        <v>0</v>
      </c>
      <c r="R1896" s="12">
        <f>SUMIF(Invoiced!$C$2:$C$8000, F1896,Invoiced!$I$2:$I$8000)</f>
        <v>0</v>
      </c>
      <c r="S1896" s="2">
        <f t="shared" si="89"/>
        <v>0</v>
      </c>
      <c r="T1896" s="28">
        <f>(1-NCW!M1896)</f>
        <v>1</v>
      </c>
    </row>
    <row r="1897" spans="1:20" x14ac:dyDescent="0.2">
      <c r="A1897">
        <v>1897</v>
      </c>
      <c r="B1897" s="9">
        <f>NCW!A1897</f>
        <v>0</v>
      </c>
      <c r="C1897" s="27">
        <f>NCW!B1897</f>
        <v>0</v>
      </c>
      <c r="D1897" s="19">
        <f>NCW!C1897</f>
        <v>0</v>
      </c>
      <c r="E1897" s="9">
        <f>NCW!N1897</f>
        <v>0</v>
      </c>
      <c r="F1897" s="9">
        <f>NCW!A1897</f>
        <v>0</v>
      </c>
      <c r="G1897" s="10">
        <f>NCW!D1897</f>
        <v>0</v>
      </c>
      <c r="H1897" s="15">
        <f>NCW!E1897</f>
        <v>0</v>
      </c>
      <c r="I1897" s="23">
        <f>NCW!F1897</f>
        <v>0</v>
      </c>
      <c r="J1897" s="15">
        <f>NCW!G1897</f>
        <v>0</v>
      </c>
      <c r="K1897" s="15">
        <f>NCW!H1897</f>
        <v>0</v>
      </c>
      <c r="L1897" s="15" t="str">
        <f t="shared" ca="1" si="87"/>
        <v/>
      </c>
      <c r="M1897" s="4">
        <f>NCW!J1897</f>
        <v>0</v>
      </c>
      <c r="N1897" s="6">
        <f>NCW!K1897</f>
        <v>0</v>
      </c>
      <c r="O1897" s="11">
        <f>SUMIF(Invoiced!$C$2:$C$8000, F1897,Invoiced!$H$2:$H$8000)</f>
        <v>0</v>
      </c>
      <c r="P1897" s="18">
        <f t="shared" si="88"/>
        <v>0</v>
      </c>
      <c r="Q1897" s="7">
        <f>NCW!L1897</f>
        <v>0</v>
      </c>
      <c r="R1897" s="12">
        <f>SUMIF(Invoiced!$C$2:$C$8000, F1897,Invoiced!$I$2:$I$8000)</f>
        <v>0</v>
      </c>
      <c r="S1897" s="2">
        <f t="shared" si="89"/>
        <v>0</v>
      </c>
      <c r="T1897" s="28">
        <f>(1-NCW!M1897)</f>
        <v>1</v>
      </c>
    </row>
    <row r="1898" spans="1:20" x14ac:dyDescent="0.2">
      <c r="A1898">
        <v>1898</v>
      </c>
      <c r="B1898" s="9">
        <f>NCW!A1898</f>
        <v>0</v>
      </c>
      <c r="C1898" s="27">
        <f>NCW!B1898</f>
        <v>0</v>
      </c>
      <c r="D1898" s="19">
        <f>NCW!C1898</f>
        <v>0</v>
      </c>
      <c r="E1898" s="9">
        <f>NCW!N1898</f>
        <v>0</v>
      </c>
      <c r="F1898" s="9">
        <f>NCW!A1898</f>
        <v>0</v>
      </c>
      <c r="G1898" s="10">
        <f>NCW!D1898</f>
        <v>0</v>
      </c>
      <c r="H1898" s="15">
        <f>NCW!E1898</f>
        <v>0</v>
      </c>
      <c r="I1898" s="23">
        <f>NCW!F1898</f>
        <v>0</v>
      </c>
      <c r="J1898" s="15">
        <f>NCW!G1898</f>
        <v>0</v>
      </c>
      <c r="K1898" s="15">
        <f>NCW!H1898</f>
        <v>0</v>
      </c>
      <c r="L1898" s="15" t="str">
        <f t="shared" ca="1" si="87"/>
        <v/>
      </c>
      <c r="M1898" s="4">
        <f>NCW!J1898</f>
        <v>0</v>
      </c>
      <c r="N1898" s="6">
        <f>NCW!K1898</f>
        <v>0</v>
      </c>
      <c r="O1898" s="11">
        <f>SUMIF(Invoiced!$C$2:$C$8000, F1898,Invoiced!$H$2:$H$8000)</f>
        <v>0</v>
      </c>
      <c r="P1898" s="18">
        <f t="shared" si="88"/>
        <v>0</v>
      </c>
      <c r="Q1898" s="7">
        <f>NCW!L1898</f>
        <v>0</v>
      </c>
      <c r="R1898" s="12">
        <f>SUMIF(Invoiced!$C$2:$C$8000, F1898,Invoiced!$I$2:$I$8000)</f>
        <v>0</v>
      </c>
      <c r="S1898" s="2">
        <f t="shared" si="89"/>
        <v>0</v>
      </c>
      <c r="T1898" s="28">
        <f>(1-NCW!M1898)</f>
        <v>1</v>
      </c>
    </row>
    <row r="1899" spans="1:20" x14ac:dyDescent="0.2">
      <c r="A1899">
        <v>1899</v>
      </c>
      <c r="B1899" s="9">
        <f>NCW!A1899</f>
        <v>0</v>
      </c>
      <c r="C1899" s="27">
        <f>NCW!B1899</f>
        <v>0</v>
      </c>
      <c r="D1899" s="19">
        <f>NCW!C1899</f>
        <v>0</v>
      </c>
      <c r="E1899" s="9">
        <f>NCW!N1899</f>
        <v>0</v>
      </c>
      <c r="F1899" s="9">
        <f>NCW!A1899</f>
        <v>0</v>
      </c>
      <c r="G1899" s="10">
        <f>NCW!D1899</f>
        <v>0</v>
      </c>
      <c r="H1899" s="15">
        <f>NCW!E1899</f>
        <v>0</v>
      </c>
      <c r="I1899" s="23">
        <f>NCW!F1899</f>
        <v>0</v>
      </c>
      <c r="J1899" s="15">
        <f>NCW!G1899</f>
        <v>0</v>
      </c>
      <c r="K1899" s="15">
        <f>NCW!H1899</f>
        <v>0</v>
      </c>
      <c r="L1899" s="15" t="str">
        <f t="shared" ca="1" si="87"/>
        <v/>
      </c>
      <c r="M1899" s="4">
        <f>NCW!J1899</f>
        <v>0</v>
      </c>
      <c r="N1899" s="6">
        <f>NCW!K1899</f>
        <v>0</v>
      </c>
      <c r="O1899" s="11">
        <f>SUMIF(Invoiced!$C$2:$C$8000, F1899,Invoiced!$H$2:$H$8000)</f>
        <v>0</v>
      </c>
      <c r="P1899" s="18">
        <f t="shared" si="88"/>
        <v>0</v>
      </c>
      <c r="Q1899" s="7">
        <f>NCW!L1899</f>
        <v>0</v>
      </c>
      <c r="R1899" s="12">
        <f>SUMIF(Invoiced!$C$2:$C$8000, F1899,Invoiced!$I$2:$I$8000)</f>
        <v>0</v>
      </c>
      <c r="S1899" s="2">
        <f t="shared" si="89"/>
        <v>0</v>
      </c>
      <c r="T1899" s="28">
        <f>(1-NCW!M1899)</f>
        <v>1</v>
      </c>
    </row>
    <row r="1900" spans="1:20" x14ac:dyDescent="0.2">
      <c r="A1900">
        <v>1900</v>
      </c>
      <c r="B1900" s="9">
        <f>NCW!A1900</f>
        <v>0</v>
      </c>
      <c r="C1900" s="27">
        <f>NCW!B1900</f>
        <v>0</v>
      </c>
      <c r="D1900" s="19">
        <f>NCW!C1900</f>
        <v>0</v>
      </c>
      <c r="E1900" s="9">
        <f>NCW!N1900</f>
        <v>0</v>
      </c>
      <c r="F1900" s="9">
        <f>NCW!A1900</f>
        <v>0</v>
      </c>
      <c r="G1900" s="10">
        <f>NCW!D1900</f>
        <v>0</v>
      </c>
      <c r="H1900" s="15">
        <f>NCW!E1900</f>
        <v>0</v>
      </c>
      <c r="I1900" s="23">
        <f>NCW!F1900</f>
        <v>0</v>
      </c>
      <c r="J1900" s="15">
        <f>NCW!G1900</f>
        <v>0</v>
      </c>
      <c r="K1900" s="15">
        <f>NCW!H1900</f>
        <v>0</v>
      </c>
      <c r="L1900" s="15" t="str">
        <f t="shared" ca="1" si="87"/>
        <v/>
      </c>
      <c r="M1900" s="4">
        <f>NCW!J1900</f>
        <v>0</v>
      </c>
      <c r="N1900" s="6">
        <f>NCW!K1900</f>
        <v>0</v>
      </c>
      <c r="O1900" s="11">
        <f>SUMIF(Invoiced!$C$2:$C$8000, F1900,Invoiced!$H$2:$H$8000)</f>
        <v>0</v>
      </c>
      <c r="P1900" s="18">
        <f t="shared" si="88"/>
        <v>0</v>
      </c>
      <c r="Q1900" s="7">
        <f>NCW!L1900</f>
        <v>0</v>
      </c>
      <c r="R1900" s="12">
        <f>SUMIF(Invoiced!$C$2:$C$8000, F1900,Invoiced!$I$2:$I$8000)</f>
        <v>0</v>
      </c>
      <c r="S1900" s="2">
        <f t="shared" si="89"/>
        <v>0</v>
      </c>
      <c r="T1900" s="28">
        <f>(1-NCW!M1900)</f>
        <v>1</v>
      </c>
    </row>
    <row r="1901" spans="1:20" x14ac:dyDescent="0.2">
      <c r="A1901">
        <v>1901</v>
      </c>
      <c r="B1901" s="9">
        <f>NCW!A1901</f>
        <v>0</v>
      </c>
      <c r="C1901" s="27">
        <f>NCW!B1901</f>
        <v>0</v>
      </c>
      <c r="D1901" s="19">
        <f>NCW!C1901</f>
        <v>0</v>
      </c>
      <c r="E1901" s="9">
        <f>NCW!N1901</f>
        <v>0</v>
      </c>
      <c r="F1901" s="9">
        <f>NCW!A1901</f>
        <v>0</v>
      </c>
      <c r="G1901" s="10">
        <f>NCW!D1901</f>
        <v>0</v>
      </c>
      <c r="H1901" s="15">
        <f>NCW!E1901</f>
        <v>0</v>
      </c>
      <c r="I1901" s="23">
        <f>NCW!F1901</f>
        <v>0</v>
      </c>
      <c r="J1901" s="15">
        <f>NCW!G1901</f>
        <v>0</v>
      </c>
      <c r="K1901" s="15">
        <f>NCW!H1901</f>
        <v>0</v>
      </c>
      <c r="L1901" s="15" t="str">
        <f t="shared" ca="1" si="87"/>
        <v/>
      </c>
      <c r="M1901" s="4">
        <f>NCW!J1901</f>
        <v>0</v>
      </c>
      <c r="N1901" s="6">
        <f>NCW!K1901</f>
        <v>0</v>
      </c>
      <c r="O1901" s="11">
        <f>SUMIF(Invoiced!$C$2:$C$8000, F1901,Invoiced!$H$2:$H$8000)</f>
        <v>0</v>
      </c>
      <c r="P1901" s="18">
        <f t="shared" si="88"/>
        <v>0</v>
      </c>
      <c r="Q1901" s="7">
        <f>NCW!L1901</f>
        <v>0</v>
      </c>
      <c r="R1901" s="12">
        <f>SUMIF(Invoiced!$C$2:$C$8000, F1901,Invoiced!$I$2:$I$8000)</f>
        <v>0</v>
      </c>
      <c r="S1901" s="2">
        <f t="shared" si="89"/>
        <v>0</v>
      </c>
      <c r="T1901" s="28">
        <f>(1-NCW!M1901)</f>
        <v>1</v>
      </c>
    </row>
    <row r="1902" spans="1:20" x14ac:dyDescent="0.2">
      <c r="A1902">
        <v>1902</v>
      </c>
      <c r="B1902" s="9">
        <f>NCW!A1902</f>
        <v>0</v>
      </c>
      <c r="C1902" s="27">
        <f>NCW!B1902</f>
        <v>0</v>
      </c>
      <c r="D1902" s="19">
        <f>NCW!C1902</f>
        <v>0</v>
      </c>
      <c r="E1902" s="9">
        <f>NCW!N1902</f>
        <v>0</v>
      </c>
      <c r="F1902" s="9">
        <f>NCW!A1902</f>
        <v>0</v>
      </c>
      <c r="G1902" s="10">
        <f>NCW!D1902</f>
        <v>0</v>
      </c>
      <c r="H1902" s="15">
        <f>NCW!E1902</f>
        <v>0</v>
      </c>
      <c r="I1902" s="23">
        <f>NCW!F1902</f>
        <v>0</v>
      </c>
      <c r="J1902" s="15">
        <f>NCW!G1902</f>
        <v>0</v>
      </c>
      <c r="K1902" s="15">
        <f>NCW!H1902</f>
        <v>0</v>
      </c>
      <c r="L1902" s="15" t="str">
        <f t="shared" ca="1" si="87"/>
        <v/>
      </c>
      <c r="M1902" s="4">
        <f>NCW!J1902</f>
        <v>0</v>
      </c>
      <c r="N1902" s="6">
        <f>NCW!K1902</f>
        <v>0</v>
      </c>
      <c r="O1902" s="11">
        <f>SUMIF(Invoiced!$C$2:$C$8000, F1902,Invoiced!$H$2:$H$8000)</f>
        <v>0</v>
      </c>
      <c r="P1902" s="18">
        <f t="shared" si="88"/>
        <v>0</v>
      </c>
      <c r="Q1902" s="7">
        <f>NCW!L1902</f>
        <v>0</v>
      </c>
      <c r="R1902" s="12">
        <f>SUMIF(Invoiced!$C$2:$C$8000, F1902,Invoiced!$I$2:$I$8000)</f>
        <v>0</v>
      </c>
      <c r="S1902" s="2">
        <f t="shared" si="89"/>
        <v>0</v>
      </c>
      <c r="T1902" s="28">
        <f>(1-NCW!M1902)</f>
        <v>1</v>
      </c>
    </row>
    <row r="1903" spans="1:20" x14ac:dyDescent="0.2">
      <c r="A1903">
        <v>1903</v>
      </c>
      <c r="B1903" s="9">
        <f>NCW!A1903</f>
        <v>0</v>
      </c>
      <c r="C1903" s="27">
        <f>NCW!B1903</f>
        <v>0</v>
      </c>
      <c r="D1903" s="19">
        <f>NCW!C1903</f>
        <v>0</v>
      </c>
      <c r="E1903" s="9">
        <f>NCW!N1903</f>
        <v>0</v>
      </c>
      <c r="F1903" s="9">
        <f>NCW!A1903</f>
        <v>0</v>
      </c>
      <c r="G1903" s="10">
        <f>NCW!D1903</f>
        <v>0</v>
      </c>
      <c r="H1903" s="15">
        <f>NCW!E1903</f>
        <v>0</v>
      </c>
      <c r="I1903" s="23">
        <f>NCW!F1903</f>
        <v>0</v>
      </c>
      <c r="J1903" s="15">
        <f>NCW!G1903</f>
        <v>0</v>
      </c>
      <c r="K1903" s="15">
        <f>NCW!H1903</f>
        <v>0</v>
      </c>
      <c r="L1903" s="15" t="str">
        <f t="shared" ca="1" si="87"/>
        <v/>
      </c>
      <c r="M1903" s="4">
        <f>NCW!J1903</f>
        <v>0</v>
      </c>
      <c r="N1903" s="6">
        <f>NCW!K1903</f>
        <v>0</v>
      </c>
      <c r="O1903" s="11">
        <f>SUMIF(Invoiced!$C$2:$C$8000, F1903,Invoiced!$H$2:$H$8000)</f>
        <v>0</v>
      </c>
      <c r="P1903" s="18">
        <f t="shared" si="88"/>
        <v>0</v>
      </c>
      <c r="Q1903" s="7">
        <f>NCW!L1903</f>
        <v>0</v>
      </c>
      <c r="R1903" s="12">
        <f>SUMIF(Invoiced!$C$2:$C$8000, F1903,Invoiced!$I$2:$I$8000)</f>
        <v>0</v>
      </c>
      <c r="S1903" s="2">
        <f t="shared" si="89"/>
        <v>0</v>
      </c>
      <c r="T1903" s="28">
        <f>(1-NCW!M1903)</f>
        <v>1</v>
      </c>
    </row>
    <row r="1904" spans="1:20" x14ac:dyDescent="0.2">
      <c r="A1904">
        <v>1904</v>
      </c>
      <c r="B1904" s="9">
        <f>NCW!A1904</f>
        <v>0</v>
      </c>
      <c r="C1904" s="27">
        <f>NCW!B1904</f>
        <v>0</v>
      </c>
      <c r="D1904" s="19">
        <f>NCW!C1904</f>
        <v>0</v>
      </c>
      <c r="E1904" s="9">
        <f>NCW!N1904</f>
        <v>0</v>
      </c>
      <c r="F1904" s="9">
        <f>NCW!A1904</f>
        <v>0</v>
      </c>
      <c r="G1904" s="10">
        <f>NCW!D1904</f>
        <v>0</v>
      </c>
      <c r="H1904" s="15">
        <f>NCW!E1904</f>
        <v>0</v>
      </c>
      <c r="I1904" s="23">
        <f>NCW!F1904</f>
        <v>0</v>
      </c>
      <c r="J1904" s="15">
        <f>NCW!G1904</f>
        <v>0</v>
      </c>
      <c r="K1904" s="15">
        <f>NCW!H1904</f>
        <v>0</v>
      </c>
      <c r="L1904" s="15" t="str">
        <f t="shared" ca="1" si="87"/>
        <v/>
      </c>
      <c r="M1904" s="4">
        <f>NCW!J1904</f>
        <v>0</v>
      </c>
      <c r="N1904" s="6">
        <f>NCW!K1904</f>
        <v>0</v>
      </c>
      <c r="O1904" s="11">
        <f>SUMIF(Invoiced!$C$2:$C$8000, F1904,Invoiced!$H$2:$H$8000)</f>
        <v>0</v>
      </c>
      <c r="P1904" s="18">
        <f t="shared" si="88"/>
        <v>0</v>
      </c>
      <c r="Q1904" s="7">
        <f>NCW!L1904</f>
        <v>0</v>
      </c>
      <c r="R1904" s="12">
        <f>SUMIF(Invoiced!$C$2:$C$8000, F1904,Invoiced!$I$2:$I$8000)</f>
        <v>0</v>
      </c>
      <c r="S1904" s="2">
        <f t="shared" si="89"/>
        <v>0</v>
      </c>
      <c r="T1904" s="28">
        <f>(1-NCW!M1904)</f>
        <v>1</v>
      </c>
    </row>
    <row r="1905" spans="1:20" x14ac:dyDescent="0.2">
      <c r="A1905">
        <v>1905</v>
      </c>
      <c r="B1905" s="9">
        <f>NCW!A1905</f>
        <v>0</v>
      </c>
      <c r="C1905" s="27">
        <f>NCW!B1905</f>
        <v>0</v>
      </c>
      <c r="D1905" s="19">
        <f>NCW!C1905</f>
        <v>0</v>
      </c>
      <c r="E1905" s="9">
        <f>NCW!N1905</f>
        <v>0</v>
      </c>
      <c r="F1905" s="9">
        <f>NCW!A1905</f>
        <v>0</v>
      </c>
      <c r="G1905" s="10">
        <f>NCW!D1905</f>
        <v>0</v>
      </c>
      <c r="H1905" s="15">
        <f>NCW!E1905</f>
        <v>0</v>
      </c>
      <c r="I1905" s="23">
        <f>NCW!F1905</f>
        <v>0</v>
      </c>
      <c r="J1905" s="15">
        <f>NCW!G1905</f>
        <v>0</v>
      </c>
      <c r="K1905" s="15">
        <f>NCW!H1905</f>
        <v>0</v>
      </c>
      <c r="L1905" s="15" t="str">
        <f t="shared" ca="1" si="87"/>
        <v/>
      </c>
      <c r="M1905" s="4">
        <f>NCW!J1905</f>
        <v>0</v>
      </c>
      <c r="N1905" s="6">
        <f>NCW!K1905</f>
        <v>0</v>
      </c>
      <c r="O1905" s="11">
        <f>SUMIF(Invoiced!$C$2:$C$8000, F1905,Invoiced!$H$2:$H$8000)</f>
        <v>0</v>
      </c>
      <c r="P1905" s="18">
        <f t="shared" si="88"/>
        <v>0</v>
      </c>
      <c r="Q1905" s="7">
        <f>NCW!L1905</f>
        <v>0</v>
      </c>
      <c r="R1905" s="12">
        <f>SUMIF(Invoiced!$C$2:$C$8000, F1905,Invoiced!$I$2:$I$8000)</f>
        <v>0</v>
      </c>
      <c r="S1905" s="2">
        <f t="shared" si="89"/>
        <v>0</v>
      </c>
      <c r="T1905" s="28">
        <f>(1-NCW!M1905)</f>
        <v>1</v>
      </c>
    </row>
    <row r="1906" spans="1:20" x14ac:dyDescent="0.2">
      <c r="A1906">
        <v>1906</v>
      </c>
      <c r="B1906" s="9">
        <f>NCW!A1906</f>
        <v>0</v>
      </c>
      <c r="C1906" s="27">
        <f>NCW!B1906</f>
        <v>0</v>
      </c>
      <c r="D1906" s="19">
        <f>NCW!C1906</f>
        <v>0</v>
      </c>
      <c r="E1906" s="9">
        <f>NCW!N1906</f>
        <v>0</v>
      </c>
      <c r="F1906" s="9">
        <f>NCW!A1906</f>
        <v>0</v>
      </c>
      <c r="G1906" s="10">
        <f>NCW!D1906</f>
        <v>0</v>
      </c>
      <c r="H1906" s="15">
        <f>NCW!E1906</f>
        <v>0</v>
      </c>
      <c r="I1906" s="23">
        <f>NCW!F1906</f>
        <v>0</v>
      </c>
      <c r="J1906" s="15">
        <f>NCW!G1906</f>
        <v>0</v>
      </c>
      <c r="K1906" s="15">
        <f>NCW!H1906</f>
        <v>0</v>
      </c>
      <c r="L1906" s="15" t="str">
        <f t="shared" ca="1" si="87"/>
        <v/>
      </c>
      <c r="M1906" s="4">
        <f>NCW!J1906</f>
        <v>0</v>
      </c>
      <c r="N1906" s="6">
        <f>NCW!K1906</f>
        <v>0</v>
      </c>
      <c r="O1906" s="11">
        <f>SUMIF(Invoiced!$C$2:$C$8000, F1906,Invoiced!$H$2:$H$8000)</f>
        <v>0</v>
      </c>
      <c r="P1906" s="18">
        <f t="shared" si="88"/>
        <v>0</v>
      </c>
      <c r="Q1906" s="7">
        <f>NCW!L1906</f>
        <v>0</v>
      </c>
      <c r="R1906" s="12">
        <f>SUMIF(Invoiced!$C$2:$C$8000, F1906,Invoiced!$I$2:$I$8000)</f>
        <v>0</v>
      </c>
      <c r="S1906" s="2">
        <f t="shared" si="89"/>
        <v>0</v>
      </c>
      <c r="T1906" s="28">
        <f>(1-NCW!M1906)</f>
        <v>1</v>
      </c>
    </row>
    <row r="1907" spans="1:20" x14ac:dyDescent="0.2">
      <c r="A1907">
        <v>1907</v>
      </c>
      <c r="B1907" s="9">
        <f>NCW!A1907</f>
        <v>0</v>
      </c>
      <c r="C1907" s="27">
        <f>NCW!B1907</f>
        <v>0</v>
      </c>
      <c r="D1907" s="19">
        <f>NCW!C1907</f>
        <v>0</v>
      </c>
      <c r="E1907" s="9">
        <f>NCW!N1907</f>
        <v>0</v>
      </c>
      <c r="F1907" s="9">
        <f>NCW!A1907</f>
        <v>0</v>
      </c>
      <c r="G1907" s="10">
        <f>NCW!D1907</f>
        <v>0</v>
      </c>
      <c r="H1907" s="15">
        <f>NCW!E1907</f>
        <v>0</v>
      </c>
      <c r="I1907" s="23">
        <f>NCW!F1907</f>
        <v>0</v>
      </c>
      <c r="J1907" s="15">
        <f>NCW!G1907</f>
        <v>0</v>
      </c>
      <c r="K1907" s="15">
        <f>NCW!H1907</f>
        <v>0</v>
      </c>
      <c r="L1907" s="15" t="str">
        <f t="shared" ca="1" si="87"/>
        <v/>
      </c>
      <c r="M1907" s="4">
        <f>NCW!J1907</f>
        <v>0</v>
      </c>
      <c r="N1907" s="6">
        <f>NCW!K1907</f>
        <v>0</v>
      </c>
      <c r="O1907" s="11">
        <f>SUMIF(Invoiced!$C$2:$C$8000, F1907,Invoiced!$H$2:$H$8000)</f>
        <v>0</v>
      </c>
      <c r="P1907" s="18">
        <f t="shared" si="88"/>
        <v>0</v>
      </c>
      <c r="Q1907" s="7">
        <f>NCW!L1907</f>
        <v>0</v>
      </c>
      <c r="R1907" s="12">
        <f>SUMIF(Invoiced!$C$2:$C$8000, F1907,Invoiced!$I$2:$I$8000)</f>
        <v>0</v>
      </c>
      <c r="S1907" s="2">
        <f t="shared" si="89"/>
        <v>0</v>
      </c>
      <c r="T1907" s="28">
        <f>(1-NCW!M1907)</f>
        <v>1</v>
      </c>
    </row>
    <row r="1908" spans="1:20" x14ac:dyDescent="0.2">
      <c r="A1908">
        <v>1908</v>
      </c>
      <c r="B1908" s="9">
        <f>NCW!A1908</f>
        <v>0</v>
      </c>
      <c r="C1908" s="27">
        <f>NCW!B1908</f>
        <v>0</v>
      </c>
      <c r="D1908" s="19">
        <f>NCW!C1908</f>
        <v>0</v>
      </c>
      <c r="E1908" s="9">
        <f>NCW!N1908</f>
        <v>0</v>
      </c>
      <c r="F1908" s="9">
        <f>NCW!A1908</f>
        <v>0</v>
      </c>
      <c r="G1908" s="10">
        <f>NCW!D1908</f>
        <v>0</v>
      </c>
      <c r="H1908" s="15">
        <f>NCW!E1908</f>
        <v>0</v>
      </c>
      <c r="I1908" s="23">
        <f>NCW!F1908</f>
        <v>0</v>
      </c>
      <c r="J1908" s="15">
        <f>NCW!G1908</f>
        <v>0</v>
      </c>
      <c r="K1908" s="15">
        <f>NCW!H1908</f>
        <v>0</v>
      </c>
      <c r="L1908" s="15" t="str">
        <f t="shared" ca="1" si="87"/>
        <v/>
      </c>
      <c r="M1908" s="4">
        <f>NCW!J1908</f>
        <v>0</v>
      </c>
      <c r="N1908" s="6">
        <f>NCW!K1908</f>
        <v>0</v>
      </c>
      <c r="O1908" s="11">
        <f>SUMIF(Invoiced!$C$2:$C$8000, F1908,Invoiced!$H$2:$H$8000)</f>
        <v>0</v>
      </c>
      <c r="P1908" s="18">
        <f t="shared" si="88"/>
        <v>0</v>
      </c>
      <c r="Q1908" s="7">
        <f>NCW!L1908</f>
        <v>0</v>
      </c>
      <c r="R1908" s="12">
        <f>SUMIF(Invoiced!$C$2:$C$8000, F1908,Invoiced!$I$2:$I$8000)</f>
        <v>0</v>
      </c>
      <c r="S1908" s="2">
        <f t="shared" si="89"/>
        <v>0</v>
      </c>
      <c r="T1908" s="28">
        <f>(1-NCW!M1908)</f>
        <v>1</v>
      </c>
    </row>
    <row r="1909" spans="1:20" x14ac:dyDescent="0.2">
      <c r="A1909">
        <v>1909</v>
      </c>
      <c r="B1909" s="9">
        <f>NCW!A1909</f>
        <v>0</v>
      </c>
      <c r="C1909" s="27">
        <f>NCW!B1909</f>
        <v>0</v>
      </c>
      <c r="D1909" s="19">
        <f>NCW!C1909</f>
        <v>0</v>
      </c>
      <c r="E1909" s="9">
        <f>NCW!N1909</f>
        <v>0</v>
      </c>
      <c r="F1909" s="9">
        <f>NCW!A1909</f>
        <v>0</v>
      </c>
      <c r="G1909" s="10">
        <f>NCW!D1909</f>
        <v>0</v>
      </c>
      <c r="H1909" s="15">
        <f>NCW!E1909</f>
        <v>0</v>
      </c>
      <c r="I1909" s="23">
        <f>NCW!F1909</f>
        <v>0</v>
      </c>
      <c r="J1909" s="15">
        <f>NCW!G1909</f>
        <v>0</v>
      </c>
      <c r="K1909" s="15">
        <f>NCW!H1909</f>
        <v>0</v>
      </c>
      <c r="L1909" s="15" t="str">
        <f t="shared" ca="1" si="87"/>
        <v/>
      </c>
      <c r="M1909" s="4">
        <f>NCW!J1909</f>
        <v>0</v>
      </c>
      <c r="N1909" s="6">
        <f>NCW!K1909</f>
        <v>0</v>
      </c>
      <c r="O1909" s="11">
        <f>SUMIF(Invoiced!$C$2:$C$8000, F1909,Invoiced!$H$2:$H$8000)</f>
        <v>0</v>
      </c>
      <c r="P1909" s="18">
        <f t="shared" si="88"/>
        <v>0</v>
      </c>
      <c r="Q1909" s="7">
        <f>NCW!L1909</f>
        <v>0</v>
      </c>
      <c r="R1909" s="12">
        <f>SUMIF(Invoiced!$C$2:$C$8000, F1909,Invoiced!$I$2:$I$8000)</f>
        <v>0</v>
      </c>
      <c r="S1909" s="2">
        <f t="shared" si="89"/>
        <v>0</v>
      </c>
      <c r="T1909" s="28">
        <f>(1-NCW!M1909)</f>
        <v>1</v>
      </c>
    </row>
    <row r="1910" spans="1:20" x14ac:dyDescent="0.2">
      <c r="A1910">
        <v>1910</v>
      </c>
      <c r="B1910" s="9">
        <f>NCW!A1910</f>
        <v>0</v>
      </c>
      <c r="C1910" s="27">
        <f>NCW!B1910</f>
        <v>0</v>
      </c>
      <c r="D1910" s="19">
        <f>NCW!C1910</f>
        <v>0</v>
      </c>
      <c r="E1910" s="9">
        <f>NCW!N1910</f>
        <v>0</v>
      </c>
      <c r="F1910" s="9">
        <f>NCW!A1910</f>
        <v>0</v>
      </c>
      <c r="G1910" s="10">
        <f>NCW!D1910</f>
        <v>0</v>
      </c>
      <c r="H1910" s="15">
        <f>NCW!E1910</f>
        <v>0</v>
      </c>
      <c r="I1910" s="23">
        <f>NCW!F1910</f>
        <v>0</v>
      </c>
      <c r="J1910" s="15">
        <f>NCW!G1910</f>
        <v>0</v>
      </c>
      <c r="K1910" s="15">
        <f>NCW!H1910</f>
        <v>0</v>
      </c>
      <c r="L1910" s="15" t="str">
        <f t="shared" ca="1" si="87"/>
        <v/>
      </c>
      <c r="M1910" s="4">
        <f>NCW!J1910</f>
        <v>0</v>
      </c>
      <c r="N1910" s="6">
        <f>NCW!K1910</f>
        <v>0</v>
      </c>
      <c r="O1910" s="11">
        <f>SUMIF(Invoiced!$C$2:$C$8000, F1910,Invoiced!$H$2:$H$8000)</f>
        <v>0</v>
      </c>
      <c r="P1910" s="18">
        <f t="shared" si="88"/>
        <v>0</v>
      </c>
      <c r="Q1910" s="7">
        <f>NCW!L1910</f>
        <v>0</v>
      </c>
      <c r="R1910" s="12">
        <f>SUMIF(Invoiced!$C$2:$C$8000, F1910,Invoiced!$I$2:$I$8000)</f>
        <v>0</v>
      </c>
      <c r="S1910" s="2">
        <f t="shared" si="89"/>
        <v>0</v>
      </c>
      <c r="T1910" s="28">
        <f>(1-NCW!M1910)</f>
        <v>1</v>
      </c>
    </row>
    <row r="1911" spans="1:20" x14ac:dyDescent="0.2">
      <c r="A1911">
        <v>1911</v>
      </c>
      <c r="B1911" s="9">
        <f>NCW!A1911</f>
        <v>0</v>
      </c>
      <c r="C1911" s="27">
        <f>NCW!B1911</f>
        <v>0</v>
      </c>
      <c r="D1911" s="19">
        <f>NCW!C1911</f>
        <v>0</v>
      </c>
      <c r="E1911" s="9">
        <f>NCW!N1911</f>
        <v>0</v>
      </c>
      <c r="F1911" s="9">
        <f>NCW!A1911</f>
        <v>0</v>
      </c>
      <c r="G1911" s="10">
        <f>NCW!D1911</f>
        <v>0</v>
      </c>
      <c r="H1911" s="15">
        <f>NCW!E1911</f>
        <v>0</v>
      </c>
      <c r="I1911" s="23">
        <f>NCW!F1911</f>
        <v>0</v>
      </c>
      <c r="J1911" s="15">
        <f>NCW!G1911</f>
        <v>0</v>
      </c>
      <c r="K1911" s="15">
        <f>NCW!H1911</f>
        <v>0</v>
      </c>
      <c r="L1911" s="15" t="str">
        <f t="shared" ca="1" si="87"/>
        <v/>
      </c>
      <c r="M1911" s="4">
        <f>NCW!J1911</f>
        <v>0</v>
      </c>
      <c r="N1911" s="6">
        <f>NCW!K1911</f>
        <v>0</v>
      </c>
      <c r="O1911" s="11">
        <f>SUMIF(Invoiced!$C$2:$C$8000, F1911,Invoiced!$H$2:$H$8000)</f>
        <v>0</v>
      </c>
      <c r="P1911" s="18">
        <f t="shared" si="88"/>
        <v>0</v>
      </c>
      <c r="Q1911" s="7">
        <f>NCW!L1911</f>
        <v>0</v>
      </c>
      <c r="R1911" s="12">
        <f>SUMIF(Invoiced!$C$2:$C$8000, F1911,Invoiced!$I$2:$I$8000)</f>
        <v>0</v>
      </c>
      <c r="S1911" s="2">
        <f t="shared" si="89"/>
        <v>0</v>
      </c>
      <c r="T1911" s="28">
        <f>(1-NCW!M1911)</f>
        <v>1</v>
      </c>
    </row>
    <row r="1912" spans="1:20" x14ac:dyDescent="0.2">
      <c r="A1912">
        <v>1912</v>
      </c>
      <c r="B1912" s="9">
        <f>NCW!A1912</f>
        <v>0</v>
      </c>
      <c r="C1912" s="27">
        <f>NCW!B1912</f>
        <v>0</v>
      </c>
      <c r="D1912" s="19">
        <f>NCW!C1912</f>
        <v>0</v>
      </c>
      <c r="E1912" s="9">
        <f>NCW!N1912</f>
        <v>0</v>
      </c>
      <c r="F1912" s="9">
        <f>NCW!A1912</f>
        <v>0</v>
      </c>
      <c r="G1912" s="10">
        <f>NCW!D1912</f>
        <v>0</v>
      </c>
      <c r="H1912" s="15">
        <f>NCW!E1912</f>
        <v>0</v>
      </c>
      <c r="I1912" s="23">
        <f>NCW!F1912</f>
        <v>0</v>
      </c>
      <c r="J1912" s="15">
        <f>NCW!G1912</f>
        <v>0</v>
      </c>
      <c r="K1912" s="15">
        <f>NCW!H1912</f>
        <v>0</v>
      </c>
      <c r="L1912" s="15" t="str">
        <f t="shared" ca="1" si="87"/>
        <v/>
      </c>
      <c r="M1912" s="4">
        <f>NCW!J1912</f>
        <v>0</v>
      </c>
      <c r="N1912" s="6">
        <f>NCW!K1912</f>
        <v>0</v>
      </c>
      <c r="O1912" s="11">
        <f>SUMIF(Invoiced!$C$2:$C$8000, F1912,Invoiced!$H$2:$H$8000)</f>
        <v>0</v>
      </c>
      <c r="P1912" s="18">
        <f t="shared" si="88"/>
        <v>0</v>
      </c>
      <c r="Q1912" s="7">
        <f>NCW!L1912</f>
        <v>0</v>
      </c>
      <c r="R1912" s="12">
        <f>SUMIF(Invoiced!$C$2:$C$8000, F1912,Invoiced!$I$2:$I$8000)</f>
        <v>0</v>
      </c>
      <c r="S1912" s="2">
        <f t="shared" si="89"/>
        <v>0</v>
      </c>
      <c r="T1912" s="28">
        <f>(1-NCW!M1912)</f>
        <v>1</v>
      </c>
    </row>
    <row r="1913" spans="1:20" x14ac:dyDescent="0.2">
      <c r="A1913">
        <v>1913</v>
      </c>
      <c r="B1913" s="9">
        <f>NCW!A1913</f>
        <v>0</v>
      </c>
      <c r="C1913" s="27">
        <f>NCW!B1913</f>
        <v>0</v>
      </c>
      <c r="D1913" s="19">
        <f>NCW!C1913</f>
        <v>0</v>
      </c>
      <c r="E1913" s="9">
        <f>NCW!N1913</f>
        <v>0</v>
      </c>
      <c r="F1913" s="9">
        <f>NCW!A1913</f>
        <v>0</v>
      </c>
      <c r="G1913" s="10">
        <f>NCW!D1913</f>
        <v>0</v>
      </c>
      <c r="H1913" s="15">
        <f>NCW!E1913</f>
        <v>0</v>
      </c>
      <c r="I1913" s="23">
        <f>NCW!F1913</f>
        <v>0</v>
      </c>
      <c r="J1913" s="15">
        <f>NCW!G1913</f>
        <v>0</v>
      </c>
      <c r="K1913" s="15">
        <f>NCW!H1913</f>
        <v>0</v>
      </c>
      <c r="L1913" s="15" t="str">
        <f t="shared" ca="1" si="87"/>
        <v/>
      </c>
      <c r="M1913" s="4">
        <f>NCW!J1913</f>
        <v>0</v>
      </c>
      <c r="N1913" s="6">
        <f>NCW!K1913</f>
        <v>0</v>
      </c>
      <c r="O1913" s="11">
        <f>SUMIF(Invoiced!$C$2:$C$8000, F1913,Invoiced!$H$2:$H$8000)</f>
        <v>0</v>
      </c>
      <c r="P1913" s="18">
        <f t="shared" si="88"/>
        <v>0</v>
      </c>
      <c r="Q1913" s="7">
        <f>NCW!L1913</f>
        <v>0</v>
      </c>
      <c r="R1913" s="12">
        <f>SUMIF(Invoiced!$C$2:$C$8000, F1913,Invoiced!$I$2:$I$8000)</f>
        <v>0</v>
      </c>
      <c r="S1913" s="2">
        <f t="shared" si="89"/>
        <v>0</v>
      </c>
      <c r="T1913" s="28">
        <f>(1-NCW!M1913)</f>
        <v>1</v>
      </c>
    </row>
    <row r="1914" spans="1:20" x14ac:dyDescent="0.2">
      <c r="A1914">
        <v>1914</v>
      </c>
      <c r="B1914" s="9">
        <f>NCW!A1914</f>
        <v>0</v>
      </c>
      <c r="C1914" s="27">
        <f>NCW!B1914</f>
        <v>0</v>
      </c>
      <c r="D1914" s="19">
        <f>NCW!C1914</f>
        <v>0</v>
      </c>
      <c r="E1914" s="9">
        <f>NCW!N1914</f>
        <v>0</v>
      </c>
      <c r="F1914" s="9">
        <f>NCW!A1914</f>
        <v>0</v>
      </c>
      <c r="G1914" s="10">
        <f>NCW!D1914</f>
        <v>0</v>
      </c>
      <c r="H1914" s="15">
        <f>NCW!E1914</f>
        <v>0</v>
      </c>
      <c r="I1914" s="23">
        <f>NCW!F1914</f>
        <v>0</v>
      </c>
      <c r="J1914" s="15">
        <f>NCW!G1914</f>
        <v>0</v>
      </c>
      <c r="K1914" s="15">
        <f>NCW!H1914</f>
        <v>0</v>
      </c>
      <c r="L1914" s="15" t="str">
        <f t="shared" ca="1" si="87"/>
        <v/>
      </c>
      <c r="M1914" s="4">
        <f>NCW!J1914</f>
        <v>0</v>
      </c>
      <c r="N1914" s="6">
        <f>NCW!K1914</f>
        <v>0</v>
      </c>
      <c r="O1914" s="11">
        <f>SUMIF(Invoiced!$C$2:$C$8000, F1914,Invoiced!$H$2:$H$8000)</f>
        <v>0</v>
      </c>
      <c r="P1914" s="18">
        <f t="shared" si="88"/>
        <v>0</v>
      </c>
      <c r="Q1914" s="7">
        <f>NCW!L1914</f>
        <v>0</v>
      </c>
      <c r="R1914" s="12">
        <f>SUMIF(Invoiced!$C$2:$C$8000, F1914,Invoiced!$I$2:$I$8000)</f>
        <v>0</v>
      </c>
      <c r="S1914" s="2">
        <f t="shared" si="89"/>
        <v>0</v>
      </c>
      <c r="T1914" s="28">
        <f>(1-NCW!M1914)</f>
        <v>1</v>
      </c>
    </row>
    <row r="1915" spans="1:20" x14ac:dyDescent="0.2">
      <c r="A1915">
        <v>1915</v>
      </c>
      <c r="B1915" s="9">
        <f>NCW!A1915</f>
        <v>0</v>
      </c>
      <c r="C1915" s="27">
        <f>NCW!B1915</f>
        <v>0</v>
      </c>
      <c r="D1915" s="19">
        <f>NCW!C1915</f>
        <v>0</v>
      </c>
      <c r="E1915" s="9">
        <f>NCW!N1915</f>
        <v>0</v>
      </c>
      <c r="F1915" s="9">
        <f>NCW!A1915</f>
        <v>0</v>
      </c>
      <c r="G1915" s="10">
        <f>NCW!D1915</f>
        <v>0</v>
      </c>
      <c r="H1915" s="15">
        <f>NCW!E1915</f>
        <v>0</v>
      </c>
      <c r="I1915" s="23">
        <f>NCW!F1915</f>
        <v>0</v>
      </c>
      <c r="J1915" s="15">
        <f>NCW!G1915</f>
        <v>0</v>
      </c>
      <c r="K1915" s="15">
        <f>NCW!H1915</f>
        <v>0</v>
      </c>
      <c r="L1915" s="15" t="str">
        <f t="shared" ca="1" si="87"/>
        <v/>
      </c>
      <c r="M1915" s="4">
        <f>NCW!J1915</f>
        <v>0</v>
      </c>
      <c r="N1915" s="6">
        <f>NCW!K1915</f>
        <v>0</v>
      </c>
      <c r="O1915" s="11">
        <f>SUMIF(Invoiced!$C$2:$C$8000, F1915,Invoiced!$H$2:$H$8000)</f>
        <v>0</v>
      </c>
      <c r="P1915" s="18">
        <f t="shared" si="88"/>
        <v>0</v>
      </c>
      <c r="Q1915" s="7">
        <f>NCW!L1915</f>
        <v>0</v>
      </c>
      <c r="R1915" s="12">
        <f>SUMIF(Invoiced!$C$2:$C$8000, F1915,Invoiced!$I$2:$I$8000)</f>
        <v>0</v>
      </c>
      <c r="S1915" s="2">
        <f t="shared" si="89"/>
        <v>0</v>
      </c>
      <c r="T1915" s="28">
        <f>(1-NCW!M1915)</f>
        <v>1</v>
      </c>
    </row>
    <row r="1916" spans="1:20" x14ac:dyDescent="0.2">
      <c r="A1916">
        <v>1916</v>
      </c>
      <c r="B1916" s="9">
        <f>NCW!A1916</f>
        <v>0</v>
      </c>
      <c r="C1916" s="27">
        <f>NCW!B1916</f>
        <v>0</v>
      </c>
      <c r="D1916" s="19">
        <f>NCW!C1916</f>
        <v>0</v>
      </c>
      <c r="E1916" s="9">
        <f>NCW!N1916</f>
        <v>0</v>
      </c>
      <c r="F1916" s="9">
        <f>NCW!A1916</f>
        <v>0</v>
      </c>
      <c r="G1916" s="10">
        <f>NCW!D1916</f>
        <v>0</v>
      </c>
      <c r="H1916" s="15">
        <f>NCW!E1916</f>
        <v>0</v>
      </c>
      <c r="I1916" s="23">
        <f>NCW!F1916</f>
        <v>0</v>
      </c>
      <c r="J1916" s="15">
        <f>NCW!G1916</f>
        <v>0</v>
      </c>
      <c r="K1916" s="15">
        <f>NCW!H1916</f>
        <v>0</v>
      </c>
      <c r="L1916" s="15" t="str">
        <f t="shared" ca="1" si="87"/>
        <v/>
      </c>
      <c r="M1916" s="4">
        <f>NCW!J1916</f>
        <v>0</v>
      </c>
      <c r="N1916" s="6">
        <f>NCW!K1916</f>
        <v>0</v>
      </c>
      <c r="O1916" s="11">
        <f>SUMIF(Invoiced!$C$2:$C$8000, F1916,Invoiced!$H$2:$H$8000)</f>
        <v>0</v>
      </c>
      <c r="P1916" s="18">
        <f t="shared" si="88"/>
        <v>0</v>
      </c>
      <c r="Q1916" s="7">
        <f>NCW!L1916</f>
        <v>0</v>
      </c>
      <c r="R1916" s="12">
        <f>SUMIF(Invoiced!$C$2:$C$8000, F1916,Invoiced!$I$2:$I$8000)</f>
        <v>0</v>
      </c>
      <c r="S1916" s="2">
        <f t="shared" si="89"/>
        <v>0</v>
      </c>
      <c r="T1916" s="28">
        <f>(1-NCW!M1916)</f>
        <v>1</v>
      </c>
    </row>
    <row r="1917" spans="1:20" x14ac:dyDescent="0.2">
      <c r="A1917">
        <v>1917</v>
      </c>
      <c r="B1917" s="9">
        <f>NCW!A1917</f>
        <v>0</v>
      </c>
      <c r="C1917" s="27">
        <f>NCW!B1917</f>
        <v>0</v>
      </c>
      <c r="D1917" s="19">
        <f>NCW!C1917</f>
        <v>0</v>
      </c>
      <c r="E1917" s="9">
        <f>NCW!N1917</f>
        <v>0</v>
      </c>
      <c r="F1917" s="9">
        <f>NCW!A1917</f>
        <v>0</v>
      </c>
      <c r="G1917" s="10">
        <f>NCW!D1917</f>
        <v>0</v>
      </c>
      <c r="H1917" s="15">
        <f>NCW!E1917</f>
        <v>0</v>
      </c>
      <c r="I1917" s="23">
        <f>NCW!F1917</f>
        <v>0</v>
      </c>
      <c r="J1917" s="15">
        <f>NCW!G1917</f>
        <v>0</v>
      </c>
      <c r="K1917" s="15">
        <f>NCW!H1917</f>
        <v>0</v>
      </c>
      <c r="L1917" s="15" t="str">
        <f t="shared" ca="1" si="87"/>
        <v/>
      </c>
      <c r="M1917" s="4">
        <f>NCW!J1917</f>
        <v>0</v>
      </c>
      <c r="N1917" s="6">
        <f>NCW!K1917</f>
        <v>0</v>
      </c>
      <c r="O1917" s="11">
        <f>SUMIF(Invoiced!$C$2:$C$8000, F1917,Invoiced!$H$2:$H$8000)</f>
        <v>0</v>
      </c>
      <c r="P1917" s="18">
        <f t="shared" si="88"/>
        <v>0</v>
      </c>
      <c r="Q1917" s="7">
        <f>NCW!L1917</f>
        <v>0</v>
      </c>
      <c r="R1917" s="12">
        <f>SUMIF(Invoiced!$C$2:$C$8000, F1917,Invoiced!$I$2:$I$8000)</f>
        <v>0</v>
      </c>
      <c r="S1917" s="2">
        <f t="shared" si="89"/>
        <v>0</v>
      </c>
      <c r="T1917" s="28">
        <f>(1-NCW!M1917)</f>
        <v>1</v>
      </c>
    </row>
    <row r="1918" spans="1:20" x14ac:dyDescent="0.2">
      <c r="A1918">
        <v>1918</v>
      </c>
      <c r="B1918" s="9">
        <f>NCW!A1918</f>
        <v>0</v>
      </c>
      <c r="C1918" s="27">
        <f>NCW!B1918</f>
        <v>0</v>
      </c>
      <c r="D1918" s="19">
        <f>NCW!C1918</f>
        <v>0</v>
      </c>
      <c r="E1918" s="9">
        <f>NCW!N1918</f>
        <v>0</v>
      </c>
      <c r="F1918" s="9">
        <f>NCW!A1918</f>
        <v>0</v>
      </c>
      <c r="G1918" s="10">
        <f>NCW!D1918</f>
        <v>0</v>
      </c>
      <c r="H1918" s="15">
        <f>NCW!E1918</f>
        <v>0</v>
      </c>
      <c r="I1918" s="23">
        <f>NCW!F1918</f>
        <v>0</v>
      </c>
      <c r="J1918" s="15">
        <f>NCW!G1918</f>
        <v>0</v>
      </c>
      <c r="K1918" s="15">
        <f>NCW!H1918</f>
        <v>0</v>
      </c>
      <c r="L1918" s="15" t="str">
        <f t="shared" ca="1" si="87"/>
        <v/>
      </c>
      <c r="M1918" s="4">
        <f>NCW!J1918</f>
        <v>0</v>
      </c>
      <c r="N1918" s="6">
        <f>NCW!K1918</f>
        <v>0</v>
      </c>
      <c r="O1918" s="11">
        <f>SUMIF(Invoiced!$C$2:$C$8000, F1918,Invoiced!$H$2:$H$8000)</f>
        <v>0</v>
      </c>
      <c r="P1918" s="18">
        <f t="shared" si="88"/>
        <v>0</v>
      </c>
      <c r="Q1918" s="7">
        <f>NCW!L1918</f>
        <v>0</v>
      </c>
      <c r="R1918" s="12">
        <f>SUMIF(Invoiced!$C$2:$C$8000, F1918,Invoiced!$I$2:$I$8000)</f>
        <v>0</v>
      </c>
      <c r="S1918" s="2">
        <f t="shared" si="89"/>
        <v>0</v>
      </c>
      <c r="T1918" s="28">
        <f>(1-NCW!M1918)</f>
        <v>1</v>
      </c>
    </row>
    <row r="1919" spans="1:20" x14ac:dyDescent="0.2">
      <c r="A1919">
        <v>1919</v>
      </c>
      <c r="B1919" s="9">
        <f>NCW!A1919</f>
        <v>0</v>
      </c>
      <c r="C1919" s="27">
        <f>NCW!B1919</f>
        <v>0</v>
      </c>
      <c r="D1919" s="19">
        <f>NCW!C1919</f>
        <v>0</v>
      </c>
      <c r="E1919" s="9">
        <f>NCW!N1919</f>
        <v>0</v>
      </c>
      <c r="F1919" s="9">
        <f>NCW!A1919</f>
        <v>0</v>
      </c>
      <c r="G1919" s="10">
        <f>NCW!D1919</f>
        <v>0</v>
      </c>
      <c r="H1919" s="15">
        <f>NCW!E1919</f>
        <v>0</v>
      </c>
      <c r="I1919" s="23">
        <f>NCW!F1919</f>
        <v>0</v>
      </c>
      <c r="J1919" s="15">
        <f>NCW!G1919</f>
        <v>0</v>
      </c>
      <c r="K1919" s="15">
        <f>NCW!H1919</f>
        <v>0</v>
      </c>
      <c r="L1919" s="15" t="str">
        <f t="shared" ca="1" si="87"/>
        <v/>
      </c>
      <c r="M1919" s="4">
        <f>NCW!J1919</f>
        <v>0</v>
      </c>
      <c r="N1919" s="6">
        <f>NCW!K1919</f>
        <v>0</v>
      </c>
      <c r="O1919" s="11">
        <f>SUMIF(Invoiced!$C$2:$C$8000, F1919,Invoiced!$H$2:$H$8000)</f>
        <v>0</v>
      </c>
      <c r="P1919" s="18">
        <f t="shared" si="88"/>
        <v>0</v>
      </c>
      <c r="Q1919" s="7">
        <f>NCW!L1919</f>
        <v>0</v>
      </c>
      <c r="R1919" s="12">
        <f>SUMIF(Invoiced!$C$2:$C$8000, F1919,Invoiced!$I$2:$I$8000)</f>
        <v>0</v>
      </c>
      <c r="S1919" s="2">
        <f t="shared" si="89"/>
        <v>0</v>
      </c>
      <c r="T1919" s="28">
        <f>(1-NCW!M1919)</f>
        <v>1</v>
      </c>
    </row>
    <row r="1920" spans="1:20" x14ac:dyDescent="0.2">
      <c r="A1920">
        <v>1920</v>
      </c>
      <c r="B1920" s="9">
        <f>NCW!A1920</f>
        <v>0</v>
      </c>
      <c r="C1920" s="27">
        <f>NCW!B1920</f>
        <v>0</v>
      </c>
      <c r="D1920" s="19">
        <f>NCW!C1920</f>
        <v>0</v>
      </c>
      <c r="E1920" s="9">
        <f>NCW!N1920</f>
        <v>0</v>
      </c>
      <c r="F1920" s="9">
        <f>NCW!A1920</f>
        <v>0</v>
      </c>
      <c r="G1920" s="10">
        <f>NCW!D1920</f>
        <v>0</v>
      </c>
      <c r="H1920" s="15">
        <f>NCW!E1920</f>
        <v>0</v>
      </c>
      <c r="I1920" s="23">
        <f>NCW!F1920</f>
        <v>0</v>
      </c>
      <c r="J1920" s="15">
        <f>NCW!G1920</f>
        <v>0</v>
      </c>
      <c r="K1920" s="15">
        <f>NCW!H1920</f>
        <v>0</v>
      </c>
      <c r="L1920" s="15" t="str">
        <f t="shared" ca="1" si="87"/>
        <v/>
      </c>
      <c r="M1920" s="4">
        <f>NCW!J1920</f>
        <v>0</v>
      </c>
      <c r="N1920" s="6">
        <f>NCW!K1920</f>
        <v>0</v>
      </c>
      <c r="O1920" s="11">
        <f>SUMIF(Invoiced!$C$2:$C$8000, F1920,Invoiced!$H$2:$H$8000)</f>
        <v>0</v>
      </c>
      <c r="P1920" s="18">
        <f t="shared" si="88"/>
        <v>0</v>
      </c>
      <c r="Q1920" s="7">
        <f>NCW!L1920</f>
        <v>0</v>
      </c>
      <c r="R1920" s="12">
        <f>SUMIF(Invoiced!$C$2:$C$8000, F1920,Invoiced!$I$2:$I$8000)</f>
        <v>0</v>
      </c>
      <c r="S1920" s="2">
        <f t="shared" si="89"/>
        <v>0</v>
      </c>
      <c r="T1920" s="28">
        <f>(1-NCW!M1920)</f>
        <v>1</v>
      </c>
    </row>
    <row r="1921" spans="1:20" x14ac:dyDescent="0.2">
      <c r="A1921">
        <v>1921</v>
      </c>
      <c r="B1921" s="9">
        <f>NCW!A1921</f>
        <v>0</v>
      </c>
      <c r="C1921" s="27">
        <f>NCW!B1921</f>
        <v>0</v>
      </c>
      <c r="D1921" s="19">
        <f>NCW!C1921</f>
        <v>0</v>
      </c>
      <c r="E1921" s="9">
        <f>NCW!N1921</f>
        <v>0</v>
      </c>
      <c r="F1921" s="9">
        <f>NCW!A1921</f>
        <v>0</v>
      </c>
      <c r="G1921" s="10">
        <f>NCW!D1921</f>
        <v>0</v>
      </c>
      <c r="H1921" s="15">
        <f>NCW!E1921</f>
        <v>0</v>
      </c>
      <c r="I1921" s="23">
        <f>NCW!F1921</f>
        <v>0</v>
      </c>
      <c r="J1921" s="15">
        <f>NCW!G1921</f>
        <v>0</v>
      </c>
      <c r="K1921" s="15">
        <f>NCW!H1921</f>
        <v>0</v>
      </c>
      <c r="L1921" s="15" t="str">
        <f t="shared" ca="1" si="87"/>
        <v/>
      </c>
      <c r="M1921" s="4">
        <f>NCW!J1921</f>
        <v>0</v>
      </c>
      <c r="N1921" s="6">
        <f>NCW!K1921</f>
        <v>0</v>
      </c>
      <c r="O1921" s="11">
        <f>SUMIF(Invoiced!$C$2:$C$8000, F1921,Invoiced!$H$2:$H$8000)</f>
        <v>0</v>
      </c>
      <c r="P1921" s="18">
        <f t="shared" si="88"/>
        <v>0</v>
      </c>
      <c r="Q1921" s="7">
        <f>NCW!L1921</f>
        <v>0</v>
      </c>
      <c r="R1921" s="12">
        <f>SUMIF(Invoiced!$C$2:$C$8000, F1921,Invoiced!$I$2:$I$8000)</f>
        <v>0</v>
      </c>
      <c r="S1921" s="2">
        <f t="shared" si="89"/>
        <v>0</v>
      </c>
      <c r="T1921" s="28">
        <f>(1-NCW!M1921)</f>
        <v>1</v>
      </c>
    </row>
    <row r="1922" spans="1:20" x14ac:dyDescent="0.2">
      <c r="A1922">
        <v>1922</v>
      </c>
      <c r="B1922" s="9">
        <f>NCW!A1922</f>
        <v>0</v>
      </c>
      <c r="C1922" s="27">
        <f>NCW!B1922</f>
        <v>0</v>
      </c>
      <c r="D1922" s="19">
        <f>NCW!C1922</f>
        <v>0</v>
      </c>
      <c r="E1922" s="9">
        <f>NCW!N1922</f>
        <v>0</v>
      </c>
      <c r="F1922" s="9">
        <f>NCW!A1922</f>
        <v>0</v>
      </c>
      <c r="G1922" s="10">
        <f>NCW!D1922</f>
        <v>0</v>
      </c>
      <c r="H1922" s="15">
        <f>NCW!E1922</f>
        <v>0</v>
      </c>
      <c r="I1922" s="23">
        <f>NCW!F1922</f>
        <v>0</v>
      </c>
      <c r="J1922" s="15">
        <f>NCW!G1922</f>
        <v>0</v>
      </c>
      <c r="K1922" s="15">
        <f>NCW!H1922</f>
        <v>0</v>
      </c>
      <c r="L1922" s="15" t="str">
        <f t="shared" ca="1" si="87"/>
        <v/>
      </c>
      <c r="M1922" s="4">
        <f>NCW!J1922</f>
        <v>0</v>
      </c>
      <c r="N1922" s="6">
        <f>NCW!K1922</f>
        <v>0</v>
      </c>
      <c r="O1922" s="11">
        <f>SUMIF(Invoiced!$C$2:$C$8000, F1922,Invoiced!$H$2:$H$8000)</f>
        <v>0</v>
      </c>
      <c r="P1922" s="18">
        <f t="shared" si="88"/>
        <v>0</v>
      </c>
      <c r="Q1922" s="7">
        <f>NCW!L1922</f>
        <v>0</v>
      </c>
      <c r="R1922" s="12">
        <f>SUMIF(Invoiced!$C$2:$C$8000, F1922,Invoiced!$I$2:$I$8000)</f>
        <v>0</v>
      </c>
      <c r="S1922" s="2">
        <f t="shared" si="89"/>
        <v>0</v>
      </c>
      <c r="T1922" s="28">
        <f>(1-NCW!M1922)</f>
        <v>1</v>
      </c>
    </row>
    <row r="1923" spans="1:20" x14ac:dyDescent="0.2">
      <c r="A1923">
        <v>1923</v>
      </c>
      <c r="B1923" s="9">
        <f>NCW!A1923</f>
        <v>0</v>
      </c>
      <c r="C1923" s="27">
        <f>NCW!B1923</f>
        <v>0</v>
      </c>
      <c r="D1923" s="19">
        <f>NCW!C1923</f>
        <v>0</v>
      </c>
      <c r="E1923" s="9">
        <f>NCW!N1923</f>
        <v>0</v>
      </c>
      <c r="F1923" s="9">
        <f>NCW!A1923</f>
        <v>0</v>
      </c>
      <c r="G1923" s="10">
        <f>NCW!D1923</f>
        <v>0</v>
      </c>
      <c r="H1923" s="15">
        <f>NCW!E1923</f>
        <v>0</v>
      </c>
      <c r="I1923" s="23">
        <f>NCW!F1923</f>
        <v>0</v>
      </c>
      <c r="J1923" s="15">
        <f>NCW!G1923</f>
        <v>0</v>
      </c>
      <c r="K1923" s="15">
        <f>NCW!H1923</f>
        <v>0</v>
      </c>
      <c r="L1923" s="15" t="str">
        <f t="shared" ref="L1923:L1986" ca="1" si="90">IF(INDIRECT("NCW!I" &amp; A1923) = "","",INDIRECT("NCW!I" &amp; A1923) )</f>
        <v/>
      </c>
      <c r="M1923" s="4">
        <f>NCW!J1923</f>
        <v>0</v>
      </c>
      <c r="N1923" s="6">
        <f>NCW!K1923</f>
        <v>0</v>
      </c>
      <c r="O1923" s="11">
        <f>SUMIF(Invoiced!$C$2:$C$8000, F1923,Invoiced!$H$2:$H$8000)</f>
        <v>0</v>
      </c>
      <c r="P1923" s="18">
        <f t="shared" ref="P1923:P1986" si="91">M1923-O1923</f>
        <v>0</v>
      </c>
      <c r="Q1923" s="7">
        <f>NCW!L1923</f>
        <v>0</v>
      </c>
      <c r="R1923" s="12">
        <f>SUMIF(Invoiced!$C$2:$C$8000, F1923,Invoiced!$I$2:$I$8000)</f>
        <v>0</v>
      </c>
      <c r="S1923" s="2">
        <f t="shared" ref="S1923:S1986" si="92">Q1923-R1923</f>
        <v>0</v>
      </c>
      <c r="T1923" s="28">
        <f>(1-NCW!M1923)</f>
        <v>1</v>
      </c>
    </row>
    <row r="1924" spans="1:20" x14ac:dyDescent="0.2">
      <c r="A1924">
        <v>1924</v>
      </c>
      <c r="B1924" s="9">
        <f>NCW!A1924</f>
        <v>0</v>
      </c>
      <c r="C1924" s="27">
        <f>NCW!B1924</f>
        <v>0</v>
      </c>
      <c r="D1924" s="19">
        <f>NCW!C1924</f>
        <v>0</v>
      </c>
      <c r="E1924" s="9">
        <f>NCW!N1924</f>
        <v>0</v>
      </c>
      <c r="F1924" s="9">
        <f>NCW!A1924</f>
        <v>0</v>
      </c>
      <c r="G1924" s="10">
        <f>NCW!D1924</f>
        <v>0</v>
      </c>
      <c r="H1924" s="15">
        <f>NCW!E1924</f>
        <v>0</v>
      </c>
      <c r="I1924" s="23">
        <f>NCW!F1924</f>
        <v>0</v>
      </c>
      <c r="J1924" s="15">
        <f>NCW!G1924</f>
        <v>0</v>
      </c>
      <c r="K1924" s="15">
        <f>NCW!H1924</f>
        <v>0</v>
      </c>
      <c r="L1924" s="15" t="str">
        <f t="shared" ca="1" si="90"/>
        <v/>
      </c>
      <c r="M1924" s="4">
        <f>NCW!J1924</f>
        <v>0</v>
      </c>
      <c r="N1924" s="6">
        <f>NCW!K1924</f>
        <v>0</v>
      </c>
      <c r="O1924" s="11">
        <f>SUMIF(Invoiced!$C$2:$C$8000, F1924,Invoiced!$H$2:$H$8000)</f>
        <v>0</v>
      </c>
      <c r="P1924" s="18">
        <f t="shared" si="91"/>
        <v>0</v>
      </c>
      <c r="Q1924" s="7">
        <f>NCW!L1924</f>
        <v>0</v>
      </c>
      <c r="R1924" s="12">
        <f>SUMIF(Invoiced!$C$2:$C$8000, F1924,Invoiced!$I$2:$I$8000)</f>
        <v>0</v>
      </c>
      <c r="S1924" s="2">
        <f t="shared" si="92"/>
        <v>0</v>
      </c>
      <c r="T1924" s="28">
        <f>(1-NCW!M1924)</f>
        <v>1</v>
      </c>
    </row>
    <row r="1925" spans="1:20" x14ac:dyDescent="0.2">
      <c r="A1925">
        <v>1925</v>
      </c>
      <c r="B1925" s="9">
        <f>NCW!A1925</f>
        <v>0</v>
      </c>
      <c r="C1925" s="27">
        <f>NCW!B1925</f>
        <v>0</v>
      </c>
      <c r="D1925" s="19">
        <f>NCW!C1925</f>
        <v>0</v>
      </c>
      <c r="E1925" s="9">
        <f>NCW!N1925</f>
        <v>0</v>
      </c>
      <c r="F1925" s="9">
        <f>NCW!A1925</f>
        <v>0</v>
      </c>
      <c r="G1925" s="10">
        <f>NCW!D1925</f>
        <v>0</v>
      </c>
      <c r="H1925" s="15">
        <f>NCW!E1925</f>
        <v>0</v>
      </c>
      <c r="I1925" s="23">
        <f>NCW!F1925</f>
        <v>0</v>
      </c>
      <c r="J1925" s="15">
        <f>NCW!G1925</f>
        <v>0</v>
      </c>
      <c r="K1925" s="15">
        <f>NCW!H1925</f>
        <v>0</v>
      </c>
      <c r="L1925" s="15" t="str">
        <f t="shared" ca="1" si="90"/>
        <v/>
      </c>
      <c r="M1925" s="4">
        <f>NCW!J1925</f>
        <v>0</v>
      </c>
      <c r="N1925" s="6">
        <f>NCW!K1925</f>
        <v>0</v>
      </c>
      <c r="O1925" s="11">
        <f>SUMIF(Invoiced!$C$2:$C$8000, F1925,Invoiced!$H$2:$H$8000)</f>
        <v>0</v>
      </c>
      <c r="P1925" s="18">
        <f t="shared" si="91"/>
        <v>0</v>
      </c>
      <c r="Q1925" s="7">
        <f>NCW!L1925</f>
        <v>0</v>
      </c>
      <c r="R1925" s="12">
        <f>SUMIF(Invoiced!$C$2:$C$8000, F1925,Invoiced!$I$2:$I$8000)</f>
        <v>0</v>
      </c>
      <c r="S1925" s="2">
        <f t="shared" si="92"/>
        <v>0</v>
      </c>
      <c r="T1925" s="28">
        <f>(1-NCW!M1925)</f>
        <v>1</v>
      </c>
    </row>
    <row r="1926" spans="1:20" x14ac:dyDescent="0.2">
      <c r="A1926">
        <v>1926</v>
      </c>
      <c r="B1926" s="9">
        <f>NCW!A1926</f>
        <v>0</v>
      </c>
      <c r="C1926" s="27">
        <f>NCW!B1926</f>
        <v>0</v>
      </c>
      <c r="D1926" s="19">
        <f>NCW!C1926</f>
        <v>0</v>
      </c>
      <c r="E1926" s="9">
        <f>NCW!N1926</f>
        <v>0</v>
      </c>
      <c r="F1926" s="9">
        <f>NCW!A1926</f>
        <v>0</v>
      </c>
      <c r="G1926" s="10">
        <f>NCW!D1926</f>
        <v>0</v>
      </c>
      <c r="H1926" s="15">
        <f>NCW!E1926</f>
        <v>0</v>
      </c>
      <c r="I1926" s="23">
        <f>NCW!F1926</f>
        <v>0</v>
      </c>
      <c r="J1926" s="15">
        <f>NCW!G1926</f>
        <v>0</v>
      </c>
      <c r="K1926" s="15">
        <f>NCW!H1926</f>
        <v>0</v>
      </c>
      <c r="L1926" s="15" t="str">
        <f t="shared" ca="1" si="90"/>
        <v/>
      </c>
      <c r="M1926" s="4">
        <f>NCW!J1926</f>
        <v>0</v>
      </c>
      <c r="N1926" s="6">
        <f>NCW!K1926</f>
        <v>0</v>
      </c>
      <c r="O1926" s="11">
        <f>SUMIF(Invoiced!$C$2:$C$8000, F1926,Invoiced!$H$2:$H$8000)</f>
        <v>0</v>
      </c>
      <c r="P1926" s="18">
        <f t="shared" si="91"/>
        <v>0</v>
      </c>
      <c r="Q1926" s="7">
        <f>NCW!L1926</f>
        <v>0</v>
      </c>
      <c r="R1926" s="12">
        <f>SUMIF(Invoiced!$C$2:$C$8000, F1926,Invoiced!$I$2:$I$8000)</f>
        <v>0</v>
      </c>
      <c r="S1926" s="2">
        <f t="shared" si="92"/>
        <v>0</v>
      </c>
      <c r="T1926" s="28">
        <f>(1-NCW!M1926)</f>
        <v>1</v>
      </c>
    </row>
    <row r="1927" spans="1:20" x14ac:dyDescent="0.2">
      <c r="A1927">
        <v>1927</v>
      </c>
      <c r="B1927" s="9">
        <f>NCW!A1927</f>
        <v>0</v>
      </c>
      <c r="C1927" s="27">
        <f>NCW!B1927</f>
        <v>0</v>
      </c>
      <c r="D1927" s="19">
        <f>NCW!C1927</f>
        <v>0</v>
      </c>
      <c r="E1927" s="9">
        <f>NCW!N1927</f>
        <v>0</v>
      </c>
      <c r="F1927" s="9">
        <f>NCW!A1927</f>
        <v>0</v>
      </c>
      <c r="G1927" s="10">
        <f>NCW!D1927</f>
        <v>0</v>
      </c>
      <c r="H1927" s="15">
        <f>NCW!E1927</f>
        <v>0</v>
      </c>
      <c r="I1927" s="23">
        <f>NCW!F1927</f>
        <v>0</v>
      </c>
      <c r="J1927" s="15">
        <f>NCW!G1927</f>
        <v>0</v>
      </c>
      <c r="K1927" s="15">
        <f>NCW!H1927</f>
        <v>0</v>
      </c>
      <c r="L1927" s="15" t="str">
        <f t="shared" ca="1" si="90"/>
        <v/>
      </c>
      <c r="M1927" s="4">
        <f>NCW!J1927</f>
        <v>0</v>
      </c>
      <c r="N1927" s="6">
        <f>NCW!K1927</f>
        <v>0</v>
      </c>
      <c r="O1927" s="11">
        <f>SUMIF(Invoiced!$C$2:$C$8000, F1927,Invoiced!$H$2:$H$8000)</f>
        <v>0</v>
      </c>
      <c r="P1927" s="18">
        <f t="shared" si="91"/>
        <v>0</v>
      </c>
      <c r="Q1927" s="7">
        <f>NCW!L1927</f>
        <v>0</v>
      </c>
      <c r="R1927" s="12">
        <f>SUMIF(Invoiced!$C$2:$C$8000, F1927,Invoiced!$I$2:$I$8000)</f>
        <v>0</v>
      </c>
      <c r="S1927" s="2">
        <f t="shared" si="92"/>
        <v>0</v>
      </c>
      <c r="T1927" s="28">
        <f>(1-NCW!M1927)</f>
        <v>1</v>
      </c>
    </row>
    <row r="1928" spans="1:20" x14ac:dyDescent="0.2">
      <c r="A1928">
        <v>1928</v>
      </c>
      <c r="B1928" s="9">
        <f>NCW!A1928</f>
        <v>0</v>
      </c>
      <c r="C1928" s="27">
        <f>NCW!B1928</f>
        <v>0</v>
      </c>
      <c r="D1928" s="19">
        <f>NCW!C1928</f>
        <v>0</v>
      </c>
      <c r="E1928" s="9">
        <f>NCW!N1928</f>
        <v>0</v>
      </c>
      <c r="F1928" s="9">
        <f>NCW!A1928</f>
        <v>0</v>
      </c>
      <c r="G1928" s="10">
        <f>NCW!D1928</f>
        <v>0</v>
      </c>
      <c r="H1928" s="15">
        <f>NCW!E1928</f>
        <v>0</v>
      </c>
      <c r="I1928" s="23">
        <f>NCW!F1928</f>
        <v>0</v>
      </c>
      <c r="J1928" s="15">
        <f>NCW!G1928</f>
        <v>0</v>
      </c>
      <c r="K1928" s="15">
        <f>NCW!H1928</f>
        <v>0</v>
      </c>
      <c r="L1928" s="15" t="str">
        <f t="shared" ca="1" si="90"/>
        <v/>
      </c>
      <c r="M1928" s="4">
        <f>NCW!J1928</f>
        <v>0</v>
      </c>
      <c r="N1928" s="6">
        <f>NCW!K1928</f>
        <v>0</v>
      </c>
      <c r="O1928" s="11">
        <f>SUMIF(Invoiced!$C$2:$C$8000, F1928,Invoiced!$H$2:$H$8000)</f>
        <v>0</v>
      </c>
      <c r="P1928" s="18">
        <f t="shared" si="91"/>
        <v>0</v>
      </c>
      <c r="Q1928" s="7">
        <f>NCW!L1928</f>
        <v>0</v>
      </c>
      <c r="R1928" s="12">
        <f>SUMIF(Invoiced!$C$2:$C$8000, F1928,Invoiced!$I$2:$I$8000)</f>
        <v>0</v>
      </c>
      <c r="S1928" s="2">
        <f t="shared" si="92"/>
        <v>0</v>
      </c>
      <c r="T1928" s="28">
        <f>(1-NCW!M1928)</f>
        <v>1</v>
      </c>
    </row>
    <row r="1929" spans="1:20" x14ac:dyDescent="0.2">
      <c r="A1929">
        <v>1929</v>
      </c>
      <c r="B1929" s="9">
        <f>NCW!A1929</f>
        <v>0</v>
      </c>
      <c r="C1929" s="27">
        <f>NCW!B1929</f>
        <v>0</v>
      </c>
      <c r="D1929" s="19">
        <f>NCW!C1929</f>
        <v>0</v>
      </c>
      <c r="E1929" s="9">
        <f>NCW!N1929</f>
        <v>0</v>
      </c>
      <c r="F1929" s="9">
        <f>NCW!A1929</f>
        <v>0</v>
      </c>
      <c r="G1929" s="10">
        <f>NCW!D1929</f>
        <v>0</v>
      </c>
      <c r="H1929" s="15">
        <f>NCW!E1929</f>
        <v>0</v>
      </c>
      <c r="I1929" s="23">
        <f>NCW!F1929</f>
        <v>0</v>
      </c>
      <c r="J1929" s="15">
        <f>NCW!G1929</f>
        <v>0</v>
      </c>
      <c r="K1929" s="15">
        <f>NCW!H1929</f>
        <v>0</v>
      </c>
      <c r="L1929" s="15" t="str">
        <f t="shared" ca="1" si="90"/>
        <v/>
      </c>
      <c r="M1929" s="4">
        <f>NCW!J1929</f>
        <v>0</v>
      </c>
      <c r="N1929" s="6">
        <f>NCW!K1929</f>
        <v>0</v>
      </c>
      <c r="O1929" s="11">
        <f>SUMIF(Invoiced!$C$2:$C$8000, F1929,Invoiced!$H$2:$H$8000)</f>
        <v>0</v>
      </c>
      <c r="P1929" s="18">
        <f t="shared" si="91"/>
        <v>0</v>
      </c>
      <c r="Q1929" s="7">
        <f>NCW!L1929</f>
        <v>0</v>
      </c>
      <c r="R1929" s="12">
        <f>SUMIF(Invoiced!$C$2:$C$8000, F1929,Invoiced!$I$2:$I$8000)</f>
        <v>0</v>
      </c>
      <c r="S1929" s="2">
        <f t="shared" si="92"/>
        <v>0</v>
      </c>
      <c r="T1929" s="28">
        <f>(1-NCW!M1929)</f>
        <v>1</v>
      </c>
    </row>
    <row r="1930" spans="1:20" x14ac:dyDescent="0.2">
      <c r="A1930">
        <v>1930</v>
      </c>
      <c r="B1930" s="9">
        <f>NCW!A1930</f>
        <v>0</v>
      </c>
      <c r="C1930" s="27">
        <f>NCW!B1930</f>
        <v>0</v>
      </c>
      <c r="D1930" s="19">
        <f>NCW!C1930</f>
        <v>0</v>
      </c>
      <c r="E1930" s="9">
        <f>NCW!N1930</f>
        <v>0</v>
      </c>
      <c r="F1930" s="9">
        <f>NCW!A1930</f>
        <v>0</v>
      </c>
      <c r="G1930" s="10">
        <f>NCW!D1930</f>
        <v>0</v>
      </c>
      <c r="H1930" s="15">
        <f>NCW!E1930</f>
        <v>0</v>
      </c>
      <c r="I1930" s="23">
        <f>NCW!F1930</f>
        <v>0</v>
      </c>
      <c r="J1930" s="15">
        <f>NCW!G1930</f>
        <v>0</v>
      </c>
      <c r="K1930" s="15">
        <f>NCW!H1930</f>
        <v>0</v>
      </c>
      <c r="L1930" s="15" t="str">
        <f t="shared" ca="1" si="90"/>
        <v/>
      </c>
      <c r="M1930" s="4">
        <f>NCW!J1930</f>
        <v>0</v>
      </c>
      <c r="N1930" s="6">
        <f>NCW!K1930</f>
        <v>0</v>
      </c>
      <c r="O1930" s="11">
        <f>SUMIF(Invoiced!$C$2:$C$8000, F1930,Invoiced!$H$2:$H$8000)</f>
        <v>0</v>
      </c>
      <c r="P1930" s="18">
        <f t="shared" si="91"/>
        <v>0</v>
      </c>
      <c r="Q1930" s="7">
        <f>NCW!L1930</f>
        <v>0</v>
      </c>
      <c r="R1930" s="12">
        <f>SUMIF(Invoiced!$C$2:$C$8000, F1930,Invoiced!$I$2:$I$8000)</f>
        <v>0</v>
      </c>
      <c r="S1930" s="2">
        <f t="shared" si="92"/>
        <v>0</v>
      </c>
      <c r="T1930" s="28">
        <f>(1-NCW!M1930)</f>
        <v>1</v>
      </c>
    </row>
    <row r="1931" spans="1:20" x14ac:dyDescent="0.2">
      <c r="A1931">
        <v>1931</v>
      </c>
      <c r="B1931" s="9">
        <f>NCW!A1931</f>
        <v>0</v>
      </c>
      <c r="C1931" s="27">
        <f>NCW!B1931</f>
        <v>0</v>
      </c>
      <c r="D1931" s="19">
        <f>NCW!C1931</f>
        <v>0</v>
      </c>
      <c r="E1931" s="9">
        <f>NCW!N1931</f>
        <v>0</v>
      </c>
      <c r="F1931" s="9">
        <f>NCW!A1931</f>
        <v>0</v>
      </c>
      <c r="G1931" s="10">
        <f>NCW!D1931</f>
        <v>0</v>
      </c>
      <c r="H1931" s="15">
        <f>NCW!E1931</f>
        <v>0</v>
      </c>
      <c r="I1931" s="23">
        <f>NCW!F1931</f>
        <v>0</v>
      </c>
      <c r="J1931" s="15">
        <f>NCW!G1931</f>
        <v>0</v>
      </c>
      <c r="K1931" s="15">
        <f>NCW!H1931</f>
        <v>0</v>
      </c>
      <c r="L1931" s="15" t="str">
        <f t="shared" ca="1" si="90"/>
        <v/>
      </c>
      <c r="M1931" s="4">
        <f>NCW!J1931</f>
        <v>0</v>
      </c>
      <c r="N1931" s="6">
        <f>NCW!K1931</f>
        <v>0</v>
      </c>
      <c r="O1931" s="11">
        <f>SUMIF(Invoiced!$C$2:$C$8000, F1931,Invoiced!$H$2:$H$8000)</f>
        <v>0</v>
      </c>
      <c r="P1931" s="18">
        <f t="shared" si="91"/>
        <v>0</v>
      </c>
      <c r="Q1931" s="7">
        <f>NCW!L1931</f>
        <v>0</v>
      </c>
      <c r="R1931" s="12">
        <f>SUMIF(Invoiced!$C$2:$C$8000, F1931,Invoiced!$I$2:$I$8000)</f>
        <v>0</v>
      </c>
      <c r="S1931" s="2">
        <f t="shared" si="92"/>
        <v>0</v>
      </c>
      <c r="T1931" s="28">
        <f>(1-NCW!M1931)</f>
        <v>1</v>
      </c>
    </row>
    <row r="1932" spans="1:20" x14ac:dyDescent="0.2">
      <c r="A1932">
        <v>1932</v>
      </c>
      <c r="B1932" s="9">
        <f>NCW!A1932</f>
        <v>0</v>
      </c>
      <c r="C1932" s="27">
        <f>NCW!B1932</f>
        <v>0</v>
      </c>
      <c r="D1932" s="19">
        <f>NCW!C1932</f>
        <v>0</v>
      </c>
      <c r="E1932" s="9">
        <f>NCW!N1932</f>
        <v>0</v>
      </c>
      <c r="F1932" s="9">
        <f>NCW!A1932</f>
        <v>0</v>
      </c>
      <c r="G1932" s="10">
        <f>NCW!D1932</f>
        <v>0</v>
      </c>
      <c r="H1932" s="15">
        <f>NCW!E1932</f>
        <v>0</v>
      </c>
      <c r="I1932" s="23">
        <f>NCW!F1932</f>
        <v>0</v>
      </c>
      <c r="J1932" s="15">
        <f>NCW!G1932</f>
        <v>0</v>
      </c>
      <c r="K1932" s="15">
        <f>NCW!H1932</f>
        <v>0</v>
      </c>
      <c r="L1932" s="15" t="str">
        <f t="shared" ca="1" si="90"/>
        <v/>
      </c>
      <c r="M1932" s="4">
        <f>NCW!J1932</f>
        <v>0</v>
      </c>
      <c r="N1932" s="6">
        <f>NCW!K1932</f>
        <v>0</v>
      </c>
      <c r="O1932" s="11">
        <f>SUMIF(Invoiced!$C$2:$C$8000, F1932,Invoiced!$H$2:$H$8000)</f>
        <v>0</v>
      </c>
      <c r="P1932" s="18">
        <f t="shared" si="91"/>
        <v>0</v>
      </c>
      <c r="Q1932" s="7">
        <f>NCW!L1932</f>
        <v>0</v>
      </c>
      <c r="R1932" s="12">
        <f>SUMIF(Invoiced!$C$2:$C$8000, F1932,Invoiced!$I$2:$I$8000)</f>
        <v>0</v>
      </c>
      <c r="S1932" s="2">
        <f t="shared" si="92"/>
        <v>0</v>
      </c>
      <c r="T1932" s="28">
        <f>(1-NCW!M1932)</f>
        <v>1</v>
      </c>
    </row>
    <row r="1933" spans="1:20" x14ac:dyDescent="0.2">
      <c r="A1933">
        <v>1933</v>
      </c>
      <c r="B1933" s="9">
        <f>NCW!A1933</f>
        <v>0</v>
      </c>
      <c r="C1933" s="27">
        <f>NCW!B1933</f>
        <v>0</v>
      </c>
      <c r="D1933" s="19">
        <f>NCW!C1933</f>
        <v>0</v>
      </c>
      <c r="E1933" s="9">
        <f>NCW!N1933</f>
        <v>0</v>
      </c>
      <c r="F1933" s="9">
        <f>NCW!A1933</f>
        <v>0</v>
      </c>
      <c r="G1933" s="10">
        <f>NCW!D1933</f>
        <v>0</v>
      </c>
      <c r="H1933" s="15">
        <f>NCW!E1933</f>
        <v>0</v>
      </c>
      <c r="I1933" s="23">
        <f>NCW!F1933</f>
        <v>0</v>
      </c>
      <c r="J1933" s="15">
        <f>NCW!G1933</f>
        <v>0</v>
      </c>
      <c r="K1933" s="15">
        <f>NCW!H1933</f>
        <v>0</v>
      </c>
      <c r="L1933" s="15" t="str">
        <f t="shared" ca="1" si="90"/>
        <v/>
      </c>
      <c r="M1933" s="4">
        <f>NCW!J1933</f>
        <v>0</v>
      </c>
      <c r="N1933" s="6">
        <f>NCW!K1933</f>
        <v>0</v>
      </c>
      <c r="O1933" s="11">
        <f>SUMIF(Invoiced!$C$2:$C$8000, F1933,Invoiced!$H$2:$H$8000)</f>
        <v>0</v>
      </c>
      <c r="P1933" s="18">
        <f t="shared" si="91"/>
        <v>0</v>
      </c>
      <c r="Q1933" s="7">
        <f>NCW!L1933</f>
        <v>0</v>
      </c>
      <c r="R1933" s="12">
        <f>SUMIF(Invoiced!$C$2:$C$8000, F1933,Invoiced!$I$2:$I$8000)</f>
        <v>0</v>
      </c>
      <c r="S1933" s="2">
        <f t="shared" si="92"/>
        <v>0</v>
      </c>
      <c r="T1933" s="28">
        <f>(1-NCW!M1933)</f>
        <v>1</v>
      </c>
    </row>
    <row r="1934" spans="1:20" x14ac:dyDescent="0.2">
      <c r="A1934">
        <v>1934</v>
      </c>
      <c r="B1934" s="9">
        <f>NCW!A1934</f>
        <v>0</v>
      </c>
      <c r="C1934" s="27">
        <f>NCW!B1934</f>
        <v>0</v>
      </c>
      <c r="D1934" s="19">
        <f>NCW!C1934</f>
        <v>0</v>
      </c>
      <c r="E1934" s="9">
        <f>NCW!N1934</f>
        <v>0</v>
      </c>
      <c r="F1934" s="9">
        <f>NCW!A1934</f>
        <v>0</v>
      </c>
      <c r="G1934" s="10">
        <f>NCW!D1934</f>
        <v>0</v>
      </c>
      <c r="H1934" s="15">
        <f>NCW!E1934</f>
        <v>0</v>
      </c>
      <c r="I1934" s="23">
        <f>NCW!F1934</f>
        <v>0</v>
      </c>
      <c r="J1934" s="15">
        <f>NCW!G1934</f>
        <v>0</v>
      </c>
      <c r="K1934" s="15">
        <f>NCW!H1934</f>
        <v>0</v>
      </c>
      <c r="L1934" s="15" t="str">
        <f t="shared" ca="1" si="90"/>
        <v/>
      </c>
      <c r="M1934" s="4">
        <f>NCW!J1934</f>
        <v>0</v>
      </c>
      <c r="N1934" s="6">
        <f>NCW!K1934</f>
        <v>0</v>
      </c>
      <c r="O1934" s="11">
        <f>SUMIF(Invoiced!$C$2:$C$8000, F1934,Invoiced!$H$2:$H$8000)</f>
        <v>0</v>
      </c>
      <c r="P1934" s="18">
        <f t="shared" si="91"/>
        <v>0</v>
      </c>
      <c r="Q1934" s="7">
        <f>NCW!L1934</f>
        <v>0</v>
      </c>
      <c r="R1934" s="12">
        <f>SUMIF(Invoiced!$C$2:$C$8000, F1934,Invoiced!$I$2:$I$8000)</f>
        <v>0</v>
      </c>
      <c r="S1934" s="2">
        <f t="shared" si="92"/>
        <v>0</v>
      </c>
      <c r="T1934" s="28">
        <f>(1-NCW!M1934)</f>
        <v>1</v>
      </c>
    </row>
    <row r="1935" spans="1:20" x14ac:dyDescent="0.2">
      <c r="A1935">
        <v>1935</v>
      </c>
      <c r="B1935" s="9">
        <f>NCW!A1935</f>
        <v>0</v>
      </c>
      <c r="C1935" s="27">
        <f>NCW!B1935</f>
        <v>0</v>
      </c>
      <c r="D1935" s="19">
        <f>NCW!C1935</f>
        <v>0</v>
      </c>
      <c r="E1935" s="9">
        <f>NCW!N1935</f>
        <v>0</v>
      </c>
      <c r="F1935" s="9">
        <f>NCW!A1935</f>
        <v>0</v>
      </c>
      <c r="G1935" s="10">
        <f>NCW!D1935</f>
        <v>0</v>
      </c>
      <c r="H1935" s="15">
        <f>NCW!E1935</f>
        <v>0</v>
      </c>
      <c r="I1935" s="23">
        <f>NCW!F1935</f>
        <v>0</v>
      </c>
      <c r="J1935" s="15">
        <f>NCW!G1935</f>
        <v>0</v>
      </c>
      <c r="K1935" s="15">
        <f>NCW!H1935</f>
        <v>0</v>
      </c>
      <c r="L1935" s="15" t="str">
        <f t="shared" ca="1" si="90"/>
        <v/>
      </c>
      <c r="M1935" s="4">
        <f>NCW!J1935</f>
        <v>0</v>
      </c>
      <c r="N1935" s="6">
        <f>NCW!K1935</f>
        <v>0</v>
      </c>
      <c r="O1935" s="11">
        <f>SUMIF(Invoiced!$C$2:$C$8000, F1935,Invoiced!$H$2:$H$8000)</f>
        <v>0</v>
      </c>
      <c r="P1935" s="18">
        <f t="shared" si="91"/>
        <v>0</v>
      </c>
      <c r="Q1935" s="7">
        <f>NCW!L1935</f>
        <v>0</v>
      </c>
      <c r="R1935" s="12">
        <f>SUMIF(Invoiced!$C$2:$C$8000, F1935,Invoiced!$I$2:$I$8000)</f>
        <v>0</v>
      </c>
      <c r="S1935" s="2">
        <f t="shared" si="92"/>
        <v>0</v>
      </c>
      <c r="T1935" s="28">
        <f>(1-NCW!M1935)</f>
        <v>1</v>
      </c>
    </row>
    <row r="1936" spans="1:20" x14ac:dyDescent="0.2">
      <c r="A1936">
        <v>1936</v>
      </c>
      <c r="B1936" s="9">
        <f>NCW!A1936</f>
        <v>0</v>
      </c>
      <c r="C1936" s="27">
        <f>NCW!B1936</f>
        <v>0</v>
      </c>
      <c r="D1936" s="19">
        <f>NCW!C1936</f>
        <v>0</v>
      </c>
      <c r="E1936" s="9">
        <f>NCW!N1936</f>
        <v>0</v>
      </c>
      <c r="F1936" s="9">
        <f>NCW!A1936</f>
        <v>0</v>
      </c>
      <c r="G1936" s="10">
        <f>NCW!D1936</f>
        <v>0</v>
      </c>
      <c r="H1936" s="15">
        <f>NCW!E1936</f>
        <v>0</v>
      </c>
      <c r="I1936" s="23">
        <f>NCW!F1936</f>
        <v>0</v>
      </c>
      <c r="J1936" s="15">
        <f>NCW!G1936</f>
        <v>0</v>
      </c>
      <c r="K1936" s="15">
        <f>NCW!H1936</f>
        <v>0</v>
      </c>
      <c r="L1936" s="15" t="str">
        <f t="shared" ca="1" si="90"/>
        <v/>
      </c>
      <c r="M1936" s="4">
        <f>NCW!J1936</f>
        <v>0</v>
      </c>
      <c r="N1936" s="6">
        <f>NCW!K1936</f>
        <v>0</v>
      </c>
      <c r="O1936" s="11">
        <f>SUMIF(Invoiced!$C$2:$C$8000, F1936,Invoiced!$H$2:$H$8000)</f>
        <v>0</v>
      </c>
      <c r="P1936" s="18">
        <f t="shared" si="91"/>
        <v>0</v>
      </c>
      <c r="Q1936" s="7">
        <f>NCW!L1936</f>
        <v>0</v>
      </c>
      <c r="R1936" s="12">
        <f>SUMIF(Invoiced!$C$2:$C$8000, F1936,Invoiced!$I$2:$I$8000)</f>
        <v>0</v>
      </c>
      <c r="S1936" s="2">
        <f t="shared" si="92"/>
        <v>0</v>
      </c>
      <c r="T1936" s="28">
        <f>(1-NCW!M1936)</f>
        <v>1</v>
      </c>
    </row>
    <row r="1937" spans="1:20" x14ac:dyDescent="0.2">
      <c r="A1937">
        <v>1937</v>
      </c>
      <c r="B1937" s="9">
        <f>NCW!A1937</f>
        <v>0</v>
      </c>
      <c r="C1937" s="27">
        <f>NCW!B1937</f>
        <v>0</v>
      </c>
      <c r="D1937" s="19">
        <f>NCW!C1937</f>
        <v>0</v>
      </c>
      <c r="E1937" s="9">
        <f>NCW!N1937</f>
        <v>0</v>
      </c>
      <c r="F1937" s="9">
        <f>NCW!A1937</f>
        <v>0</v>
      </c>
      <c r="G1937" s="10">
        <f>NCW!D1937</f>
        <v>0</v>
      </c>
      <c r="H1937" s="15">
        <f>NCW!E1937</f>
        <v>0</v>
      </c>
      <c r="I1937" s="23">
        <f>NCW!F1937</f>
        <v>0</v>
      </c>
      <c r="J1937" s="15">
        <f>NCW!G1937</f>
        <v>0</v>
      </c>
      <c r="K1937" s="15">
        <f>NCW!H1937</f>
        <v>0</v>
      </c>
      <c r="L1937" s="15" t="str">
        <f t="shared" ca="1" si="90"/>
        <v/>
      </c>
      <c r="M1937" s="4">
        <f>NCW!J1937</f>
        <v>0</v>
      </c>
      <c r="N1937" s="6">
        <f>NCW!K1937</f>
        <v>0</v>
      </c>
      <c r="O1937" s="11">
        <f>SUMIF(Invoiced!$C$2:$C$8000, F1937,Invoiced!$H$2:$H$8000)</f>
        <v>0</v>
      </c>
      <c r="P1937" s="18">
        <f t="shared" si="91"/>
        <v>0</v>
      </c>
      <c r="Q1937" s="7">
        <f>NCW!L1937</f>
        <v>0</v>
      </c>
      <c r="R1937" s="12">
        <f>SUMIF(Invoiced!$C$2:$C$8000, F1937,Invoiced!$I$2:$I$8000)</f>
        <v>0</v>
      </c>
      <c r="S1937" s="2">
        <f t="shared" si="92"/>
        <v>0</v>
      </c>
      <c r="T1937" s="28">
        <f>(1-NCW!M1937)</f>
        <v>1</v>
      </c>
    </row>
    <row r="1938" spans="1:20" x14ac:dyDescent="0.2">
      <c r="A1938">
        <v>1938</v>
      </c>
      <c r="B1938" s="9">
        <f>NCW!A1938</f>
        <v>0</v>
      </c>
      <c r="C1938" s="27">
        <f>NCW!B1938</f>
        <v>0</v>
      </c>
      <c r="D1938" s="19">
        <f>NCW!C1938</f>
        <v>0</v>
      </c>
      <c r="E1938" s="9">
        <f>NCW!N1938</f>
        <v>0</v>
      </c>
      <c r="F1938" s="9">
        <f>NCW!A1938</f>
        <v>0</v>
      </c>
      <c r="G1938" s="10">
        <f>NCW!D1938</f>
        <v>0</v>
      </c>
      <c r="H1938" s="15">
        <f>NCW!E1938</f>
        <v>0</v>
      </c>
      <c r="I1938" s="23">
        <f>NCW!F1938</f>
        <v>0</v>
      </c>
      <c r="J1938" s="15">
        <f>NCW!G1938</f>
        <v>0</v>
      </c>
      <c r="K1938" s="15">
        <f>NCW!H1938</f>
        <v>0</v>
      </c>
      <c r="L1938" s="15" t="str">
        <f t="shared" ca="1" si="90"/>
        <v/>
      </c>
      <c r="M1938" s="4">
        <f>NCW!J1938</f>
        <v>0</v>
      </c>
      <c r="N1938" s="6">
        <f>NCW!K1938</f>
        <v>0</v>
      </c>
      <c r="O1938" s="11">
        <f>SUMIF(Invoiced!$C$2:$C$8000, F1938,Invoiced!$H$2:$H$8000)</f>
        <v>0</v>
      </c>
      <c r="P1938" s="18">
        <f t="shared" si="91"/>
        <v>0</v>
      </c>
      <c r="Q1938" s="7">
        <f>NCW!L1938</f>
        <v>0</v>
      </c>
      <c r="R1938" s="12">
        <f>SUMIF(Invoiced!$C$2:$C$8000, F1938,Invoiced!$I$2:$I$8000)</f>
        <v>0</v>
      </c>
      <c r="S1938" s="2">
        <f t="shared" si="92"/>
        <v>0</v>
      </c>
      <c r="T1938" s="28">
        <f>(1-NCW!M1938)</f>
        <v>1</v>
      </c>
    </row>
    <row r="1939" spans="1:20" x14ac:dyDescent="0.2">
      <c r="A1939">
        <v>1939</v>
      </c>
      <c r="B1939" s="9">
        <f>NCW!A1939</f>
        <v>0</v>
      </c>
      <c r="C1939" s="27">
        <f>NCW!B1939</f>
        <v>0</v>
      </c>
      <c r="D1939" s="19">
        <f>NCW!C1939</f>
        <v>0</v>
      </c>
      <c r="E1939" s="9">
        <f>NCW!N1939</f>
        <v>0</v>
      </c>
      <c r="F1939" s="9">
        <f>NCW!A1939</f>
        <v>0</v>
      </c>
      <c r="G1939" s="10">
        <f>NCW!D1939</f>
        <v>0</v>
      </c>
      <c r="H1939" s="15">
        <f>NCW!E1939</f>
        <v>0</v>
      </c>
      <c r="I1939" s="23">
        <f>NCW!F1939</f>
        <v>0</v>
      </c>
      <c r="J1939" s="15">
        <f>NCW!G1939</f>
        <v>0</v>
      </c>
      <c r="K1939" s="15">
        <f>NCW!H1939</f>
        <v>0</v>
      </c>
      <c r="L1939" s="15" t="str">
        <f t="shared" ca="1" si="90"/>
        <v/>
      </c>
      <c r="M1939" s="4">
        <f>NCW!J1939</f>
        <v>0</v>
      </c>
      <c r="N1939" s="6">
        <f>NCW!K1939</f>
        <v>0</v>
      </c>
      <c r="O1939" s="11">
        <f>SUMIF(Invoiced!$C$2:$C$8000, F1939,Invoiced!$H$2:$H$8000)</f>
        <v>0</v>
      </c>
      <c r="P1939" s="18">
        <f t="shared" si="91"/>
        <v>0</v>
      </c>
      <c r="Q1939" s="7">
        <f>NCW!L1939</f>
        <v>0</v>
      </c>
      <c r="R1939" s="12">
        <f>SUMIF(Invoiced!$C$2:$C$8000, F1939,Invoiced!$I$2:$I$8000)</f>
        <v>0</v>
      </c>
      <c r="S1939" s="2">
        <f t="shared" si="92"/>
        <v>0</v>
      </c>
      <c r="T1939" s="28">
        <f>(1-NCW!M1939)</f>
        <v>1</v>
      </c>
    </row>
    <row r="1940" spans="1:20" x14ac:dyDescent="0.2">
      <c r="A1940">
        <v>1940</v>
      </c>
      <c r="B1940" s="9">
        <f>NCW!A1940</f>
        <v>0</v>
      </c>
      <c r="C1940" s="27">
        <f>NCW!B1940</f>
        <v>0</v>
      </c>
      <c r="D1940" s="19">
        <f>NCW!C1940</f>
        <v>0</v>
      </c>
      <c r="E1940" s="9">
        <f>NCW!N1940</f>
        <v>0</v>
      </c>
      <c r="F1940" s="9">
        <f>NCW!A1940</f>
        <v>0</v>
      </c>
      <c r="G1940" s="10">
        <f>NCW!D1940</f>
        <v>0</v>
      </c>
      <c r="H1940" s="15">
        <f>NCW!E1940</f>
        <v>0</v>
      </c>
      <c r="I1940" s="23">
        <f>NCW!F1940</f>
        <v>0</v>
      </c>
      <c r="J1940" s="15">
        <f>NCW!G1940</f>
        <v>0</v>
      </c>
      <c r="K1940" s="15">
        <f>NCW!H1940</f>
        <v>0</v>
      </c>
      <c r="L1940" s="15" t="str">
        <f t="shared" ca="1" si="90"/>
        <v/>
      </c>
      <c r="M1940" s="4">
        <f>NCW!J1940</f>
        <v>0</v>
      </c>
      <c r="N1940" s="6">
        <f>NCW!K1940</f>
        <v>0</v>
      </c>
      <c r="O1940" s="11">
        <f>SUMIF(Invoiced!$C$2:$C$8000, F1940,Invoiced!$H$2:$H$8000)</f>
        <v>0</v>
      </c>
      <c r="P1940" s="18">
        <f t="shared" si="91"/>
        <v>0</v>
      </c>
      <c r="Q1940" s="7">
        <f>NCW!L1940</f>
        <v>0</v>
      </c>
      <c r="R1940" s="12">
        <f>SUMIF(Invoiced!$C$2:$C$8000, F1940,Invoiced!$I$2:$I$8000)</f>
        <v>0</v>
      </c>
      <c r="S1940" s="2">
        <f t="shared" si="92"/>
        <v>0</v>
      </c>
      <c r="T1940" s="28">
        <f>(1-NCW!M1940)</f>
        <v>1</v>
      </c>
    </row>
    <row r="1941" spans="1:20" x14ac:dyDescent="0.2">
      <c r="A1941">
        <v>1941</v>
      </c>
      <c r="B1941" s="9">
        <f>NCW!A1941</f>
        <v>0</v>
      </c>
      <c r="C1941" s="27">
        <f>NCW!B1941</f>
        <v>0</v>
      </c>
      <c r="D1941" s="19">
        <f>NCW!C1941</f>
        <v>0</v>
      </c>
      <c r="E1941" s="9">
        <f>NCW!N1941</f>
        <v>0</v>
      </c>
      <c r="F1941" s="9">
        <f>NCW!A1941</f>
        <v>0</v>
      </c>
      <c r="G1941" s="10">
        <f>NCW!D1941</f>
        <v>0</v>
      </c>
      <c r="H1941" s="15">
        <f>NCW!E1941</f>
        <v>0</v>
      </c>
      <c r="I1941" s="23">
        <f>NCW!F1941</f>
        <v>0</v>
      </c>
      <c r="J1941" s="15">
        <f>NCW!G1941</f>
        <v>0</v>
      </c>
      <c r="K1941" s="15">
        <f>NCW!H1941</f>
        <v>0</v>
      </c>
      <c r="L1941" s="15" t="str">
        <f t="shared" ca="1" si="90"/>
        <v/>
      </c>
      <c r="M1941" s="4">
        <f>NCW!J1941</f>
        <v>0</v>
      </c>
      <c r="N1941" s="6">
        <f>NCW!K1941</f>
        <v>0</v>
      </c>
      <c r="O1941" s="11">
        <f>SUMIF(Invoiced!$C$2:$C$8000, F1941,Invoiced!$H$2:$H$8000)</f>
        <v>0</v>
      </c>
      <c r="P1941" s="18">
        <f t="shared" si="91"/>
        <v>0</v>
      </c>
      <c r="Q1941" s="7">
        <f>NCW!L1941</f>
        <v>0</v>
      </c>
      <c r="R1941" s="12">
        <f>SUMIF(Invoiced!$C$2:$C$8000, F1941,Invoiced!$I$2:$I$8000)</f>
        <v>0</v>
      </c>
      <c r="S1941" s="2">
        <f t="shared" si="92"/>
        <v>0</v>
      </c>
      <c r="T1941" s="28">
        <f>(1-NCW!M1941)</f>
        <v>1</v>
      </c>
    </row>
    <row r="1942" spans="1:20" x14ac:dyDescent="0.2">
      <c r="A1942">
        <v>1942</v>
      </c>
      <c r="B1942" s="9">
        <f>NCW!A1942</f>
        <v>0</v>
      </c>
      <c r="C1942" s="27">
        <f>NCW!B1942</f>
        <v>0</v>
      </c>
      <c r="D1942" s="19">
        <f>NCW!C1942</f>
        <v>0</v>
      </c>
      <c r="E1942" s="9">
        <f>NCW!N1942</f>
        <v>0</v>
      </c>
      <c r="F1942" s="9">
        <f>NCW!A1942</f>
        <v>0</v>
      </c>
      <c r="G1942" s="10">
        <f>NCW!D1942</f>
        <v>0</v>
      </c>
      <c r="H1942" s="15">
        <f>NCW!E1942</f>
        <v>0</v>
      </c>
      <c r="I1942" s="23">
        <f>NCW!F1942</f>
        <v>0</v>
      </c>
      <c r="J1942" s="15">
        <f>NCW!G1942</f>
        <v>0</v>
      </c>
      <c r="K1942" s="15">
        <f>NCW!H1942</f>
        <v>0</v>
      </c>
      <c r="L1942" s="15" t="str">
        <f t="shared" ca="1" si="90"/>
        <v/>
      </c>
      <c r="M1942" s="4">
        <f>NCW!J1942</f>
        <v>0</v>
      </c>
      <c r="N1942" s="6">
        <f>NCW!K1942</f>
        <v>0</v>
      </c>
      <c r="O1942" s="11">
        <f>SUMIF(Invoiced!$C$2:$C$8000, F1942,Invoiced!$H$2:$H$8000)</f>
        <v>0</v>
      </c>
      <c r="P1942" s="18">
        <f t="shared" si="91"/>
        <v>0</v>
      </c>
      <c r="Q1942" s="7">
        <f>NCW!L1942</f>
        <v>0</v>
      </c>
      <c r="R1942" s="12">
        <f>SUMIF(Invoiced!$C$2:$C$8000, F1942,Invoiced!$I$2:$I$8000)</f>
        <v>0</v>
      </c>
      <c r="S1942" s="2">
        <f t="shared" si="92"/>
        <v>0</v>
      </c>
      <c r="T1942" s="28">
        <f>(1-NCW!M1942)</f>
        <v>1</v>
      </c>
    </row>
    <row r="1943" spans="1:20" x14ac:dyDescent="0.2">
      <c r="A1943">
        <v>1943</v>
      </c>
      <c r="B1943" s="9">
        <f>NCW!A1943</f>
        <v>0</v>
      </c>
      <c r="C1943" s="27">
        <f>NCW!B1943</f>
        <v>0</v>
      </c>
      <c r="D1943" s="19">
        <f>NCW!C1943</f>
        <v>0</v>
      </c>
      <c r="E1943" s="9">
        <f>NCW!N1943</f>
        <v>0</v>
      </c>
      <c r="F1943" s="9">
        <f>NCW!A1943</f>
        <v>0</v>
      </c>
      <c r="G1943" s="10">
        <f>NCW!D1943</f>
        <v>0</v>
      </c>
      <c r="H1943" s="15">
        <f>NCW!E1943</f>
        <v>0</v>
      </c>
      <c r="I1943" s="23">
        <f>NCW!F1943</f>
        <v>0</v>
      </c>
      <c r="J1943" s="15">
        <f>NCW!G1943</f>
        <v>0</v>
      </c>
      <c r="K1943" s="15">
        <f>NCW!H1943</f>
        <v>0</v>
      </c>
      <c r="L1943" s="15" t="str">
        <f t="shared" ca="1" si="90"/>
        <v/>
      </c>
      <c r="M1943" s="4">
        <f>NCW!J1943</f>
        <v>0</v>
      </c>
      <c r="N1943" s="6">
        <f>NCW!K1943</f>
        <v>0</v>
      </c>
      <c r="O1943" s="11">
        <f>SUMIF(Invoiced!$C$2:$C$8000, F1943,Invoiced!$H$2:$H$8000)</f>
        <v>0</v>
      </c>
      <c r="P1943" s="18">
        <f t="shared" si="91"/>
        <v>0</v>
      </c>
      <c r="Q1943" s="7">
        <f>NCW!L1943</f>
        <v>0</v>
      </c>
      <c r="R1943" s="12">
        <f>SUMIF(Invoiced!$C$2:$C$8000, F1943,Invoiced!$I$2:$I$8000)</f>
        <v>0</v>
      </c>
      <c r="S1943" s="2">
        <f t="shared" si="92"/>
        <v>0</v>
      </c>
      <c r="T1943" s="28">
        <f>(1-NCW!M1943)</f>
        <v>1</v>
      </c>
    </row>
    <row r="1944" spans="1:20" x14ac:dyDescent="0.2">
      <c r="A1944">
        <v>1944</v>
      </c>
      <c r="B1944" s="9">
        <f>NCW!A1944</f>
        <v>0</v>
      </c>
      <c r="C1944" s="27">
        <f>NCW!B1944</f>
        <v>0</v>
      </c>
      <c r="D1944" s="19">
        <f>NCW!C1944</f>
        <v>0</v>
      </c>
      <c r="E1944" s="9">
        <f>NCW!N1944</f>
        <v>0</v>
      </c>
      <c r="F1944" s="9">
        <f>NCW!A1944</f>
        <v>0</v>
      </c>
      <c r="G1944" s="10">
        <f>NCW!D1944</f>
        <v>0</v>
      </c>
      <c r="H1944" s="15">
        <f>NCW!E1944</f>
        <v>0</v>
      </c>
      <c r="I1944" s="23">
        <f>NCW!F1944</f>
        <v>0</v>
      </c>
      <c r="J1944" s="15">
        <f>NCW!G1944</f>
        <v>0</v>
      </c>
      <c r="K1944" s="15">
        <f>NCW!H1944</f>
        <v>0</v>
      </c>
      <c r="L1944" s="15" t="str">
        <f t="shared" ca="1" si="90"/>
        <v/>
      </c>
      <c r="M1944" s="4">
        <f>NCW!J1944</f>
        <v>0</v>
      </c>
      <c r="N1944" s="6">
        <f>NCW!K1944</f>
        <v>0</v>
      </c>
      <c r="O1944" s="11">
        <f>SUMIF(Invoiced!$C$2:$C$8000, F1944,Invoiced!$H$2:$H$8000)</f>
        <v>0</v>
      </c>
      <c r="P1944" s="18">
        <f t="shared" si="91"/>
        <v>0</v>
      </c>
      <c r="Q1944" s="7">
        <f>NCW!L1944</f>
        <v>0</v>
      </c>
      <c r="R1944" s="12">
        <f>SUMIF(Invoiced!$C$2:$C$8000, F1944,Invoiced!$I$2:$I$8000)</f>
        <v>0</v>
      </c>
      <c r="S1944" s="2">
        <f t="shared" si="92"/>
        <v>0</v>
      </c>
      <c r="T1944" s="28">
        <f>(1-NCW!M1944)</f>
        <v>1</v>
      </c>
    </row>
    <row r="1945" spans="1:20" x14ac:dyDescent="0.2">
      <c r="A1945">
        <v>1945</v>
      </c>
      <c r="B1945" s="9">
        <f>NCW!A1945</f>
        <v>0</v>
      </c>
      <c r="C1945" s="27">
        <f>NCW!B1945</f>
        <v>0</v>
      </c>
      <c r="D1945" s="19">
        <f>NCW!C1945</f>
        <v>0</v>
      </c>
      <c r="E1945" s="9">
        <f>NCW!N1945</f>
        <v>0</v>
      </c>
      <c r="F1945" s="9">
        <f>NCW!A1945</f>
        <v>0</v>
      </c>
      <c r="G1945" s="10">
        <f>NCW!D1945</f>
        <v>0</v>
      </c>
      <c r="H1945" s="15">
        <f>NCW!E1945</f>
        <v>0</v>
      </c>
      <c r="I1945" s="23">
        <f>NCW!F1945</f>
        <v>0</v>
      </c>
      <c r="J1945" s="15">
        <f>NCW!G1945</f>
        <v>0</v>
      </c>
      <c r="K1945" s="15">
        <f>NCW!H1945</f>
        <v>0</v>
      </c>
      <c r="L1945" s="15" t="str">
        <f t="shared" ca="1" si="90"/>
        <v/>
      </c>
      <c r="M1945" s="4">
        <f>NCW!J1945</f>
        <v>0</v>
      </c>
      <c r="N1945" s="6">
        <f>NCW!K1945</f>
        <v>0</v>
      </c>
      <c r="O1945" s="11">
        <f>SUMIF(Invoiced!$C$2:$C$8000, F1945,Invoiced!$H$2:$H$8000)</f>
        <v>0</v>
      </c>
      <c r="P1945" s="18">
        <f t="shared" si="91"/>
        <v>0</v>
      </c>
      <c r="Q1945" s="7">
        <f>NCW!L1945</f>
        <v>0</v>
      </c>
      <c r="R1945" s="12">
        <f>SUMIF(Invoiced!$C$2:$C$8000, F1945,Invoiced!$I$2:$I$8000)</f>
        <v>0</v>
      </c>
      <c r="S1945" s="2">
        <f t="shared" si="92"/>
        <v>0</v>
      </c>
      <c r="T1945" s="28">
        <f>(1-NCW!M1945)</f>
        <v>1</v>
      </c>
    </row>
    <row r="1946" spans="1:20" x14ac:dyDescent="0.2">
      <c r="A1946">
        <v>1946</v>
      </c>
      <c r="B1946" s="9">
        <f>NCW!A1946</f>
        <v>0</v>
      </c>
      <c r="C1946" s="27">
        <f>NCW!B1946</f>
        <v>0</v>
      </c>
      <c r="D1946" s="19">
        <f>NCW!C1946</f>
        <v>0</v>
      </c>
      <c r="E1946" s="9">
        <f>NCW!N1946</f>
        <v>0</v>
      </c>
      <c r="F1946" s="9">
        <f>NCW!A1946</f>
        <v>0</v>
      </c>
      <c r="G1946" s="10">
        <f>NCW!D1946</f>
        <v>0</v>
      </c>
      <c r="H1946" s="15">
        <f>NCW!E1946</f>
        <v>0</v>
      </c>
      <c r="I1946" s="23">
        <f>NCW!F1946</f>
        <v>0</v>
      </c>
      <c r="J1946" s="15">
        <f>NCW!G1946</f>
        <v>0</v>
      </c>
      <c r="K1946" s="15">
        <f>NCW!H1946</f>
        <v>0</v>
      </c>
      <c r="L1946" s="15" t="str">
        <f t="shared" ca="1" si="90"/>
        <v/>
      </c>
      <c r="M1946" s="4">
        <f>NCW!J1946</f>
        <v>0</v>
      </c>
      <c r="N1946" s="6">
        <f>NCW!K1946</f>
        <v>0</v>
      </c>
      <c r="O1946" s="11">
        <f>SUMIF(Invoiced!$C$2:$C$8000, F1946,Invoiced!$H$2:$H$8000)</f>
        <v>0</v>
      </c>
      <c r="P1946" s="18">
        <f t="shared" si="91"/>
        <v>0</v>
      </c>
      <c r="Q1946" s="7">
        <f>NCW!L1946</f>
        <v>0</v>
      </c>
      <c r="R1946" s="12">
        <f>SUMIF(Invoiced!$C$2:$C$8000, F1946,Invoiced!$I$2:$I$8000)</f>
        <v>0</v>
      </c>
      <c r="S1946" s="2">
        <f t="shared" si="92"/>
        <v>0</v>
      </c>
      <c r="T1946" s="28">
        <f>(1-NCW!M1946)</f>
        <v>1</v>
      </c>
    </row>
    <row r="1947" spans="1:20" x14ac:dyDescent="0.2">
      <c r="A1947">
        <v>1947</v>
      </c>
      <c r="B1947" s="9">
        <f>NCW!A1947</f>
        <v>0</v>
      </c>
      <c r="C1947" s="27">
        <f>NCW!B1947</f>
        <v>0</v>
      </c>
      <c r="D1947" s="19">
        <f>NCW!C1947</f>
        <v>0</v>
      </c>
      <c r="E1947" s="9">
        <f>NCW!N1947</f>
        <v>0</v>
      </c>
      <c r="F1947" s="9">
        <f>NCW!A1947</f>
        <v>0</v>
      </c>
      <c r="G1947" s="10">
        <f>NCW!D1947</f>
        <v>0</v>
      </c>
      <c r="H1947" s="15">
        <f>NCW!E1947</f>
        <v>0</v>
      </c>
      <c r="I1947" s="23">
        <f>NCW!F1947</f>
        <v>0</v>
      </c>
      <c r="J1947" s="15">
        <f>NCW!G1947</f>
        <v>0</v>
      </c>
      <c r="K1947" s="15">
        <f>NCW!H1947</f>
        <v>0</v>
      </c>
      <c r="L1947" s="15" t="str">
        <f t="shared" ca="1" si="90"/>
        <v/>
      </c>
      <c r="M1947" s="4">
        <f>NCW!J1947</f>
        <v>0</v>
      </c>
      <c r="N1947" s="6">
        <f>NCW!K1947</f>
        <v>0</v>
      </c>
      <c r="O1947" s="11">
        <f>SUMIF(Invoiced!$C$2:$C$8000, F1947,Invoiced!$H$2:$H$8000)</f>
        <v>0</v>
      </c>
      <c r="P1947" s="18">
        <f t="shared" si="91"/>
        <v>0</v>
      </c>
      <c r="Q1947" s="7">
        <f>NCW!L1947</f>
        <v>0</v>
      </c>
      <c r="R1947" s="12">
        <f>SUMIF(Invoiced!$C$2:$C$8000, F1947,Invoiced!$I$2:$I$8000)</f>
        <v>0</v>
      </c>
      <c r="S1947" s="2">
        <f t="shared" si="92"/>
        <v>0</v>
      </c>
      <c r="T1947" s="28">
        <f>(1-NCW!M1947)</f>
        <v>1</v>
      </c>
    </row>
    <row r="1948" spans="1:20" x14ac:dyDescent="0.2">
      <c r="A1948">
        <v>1948</v>
      </c>
      <c r="B1948" s="9">
        <f>NCW!A1948</f>
        <v>0</v>
      </c>
      <c r="C1948" s="27">
        <f>NCW!B1948</f>
        <v>0</v>
      </c>
      <c r="D1948" s="19">
        <f>NCW!C1948</f>
        <v>0</v>
      </c>
      <c r="E1948" s="9">
        <f>NCW!N1948</f>
        <v>0</v>
      </c>
      <c r="F1948" s="9">
        <f>NCW!A1948</f>
        <v>0</v>
      </c>
      <c r="G1948" s="10">
        <f>NCW!D1948</f>
        <v>0</v>
      </c>
      <c r="H1948" s="15">
        <f>NCW!E1948</f>
        <v>0</v>
      </c>
      <c r="I1948" s="23">
        <f>NCW!F1948</f>
        <v>0</v>
      </c>
      <c r="J1948" s="15">
        <f>NCW!G1948</f>
        <v>0</v>
      </c>
      <c r="K1948" s="15">
        <f>NCW!H1948</f>
        <v>0</v>
      </c>
      <c r="L1948" s="15" t="str">
        <f t="shared" ca="1" si="90"/>
        <v/>
      </c>
      <c r="M1948" s="4">
        <f>NCW!J1948</f>
        <v>0</v>
      </c>
      <c r="N1948" s="6">
        <f>NCW!K1948</f>
        <v>0</v>
      </c>
      <c r="O1948" s="11">
        <f>SUMIF(Invoiced!$C$2:$C$8000, F1948,Invoiced!$H$2:$H$8000)</f>
        <v>0</v>
      </c>
      <c r="P1948" s="18">
        <f t="shared" si="91"/>
        <v>0</v>
      </c>
      <c r="Q1948" s="7">
        <f>NCW!L1948</f>
        <v>0</v>
      </c>
      <c r="R1948" s="12">
        <f>SUMIF(Invoiced!$C$2:$C$8000, F1948,Invoiced!$I$2:$I$8000)</f>
        <v>0</v>
      </c>
      <c r="S1948" s="2">
        <f t="shared" si="92"/>
        <v>0</v>
      </c>
      <c r="T1948" s="28">
        <f>(1-NCW!M1948)</f>
        <v>1</v>
      </c>
    </row>
    <row r="1949" spans="1:20" x14ac:dyDescent="0.2">
      <c r="A1949">
        <v>1949</v>
      </c>
      <c r="B1949" s="9">
        <f>NCW!A1949</f>
        <v>0</v>
      </c>
      <c r="C1949" s="27">
        <f>NCW!B1949</f>
        <v>0</v>
      </c>
      <c r="D1949" s="19">
        <f>NCW!C1949</f>
        <v>0</v>
      </c>
      <c r="E1949" s="9">
        <f>NCW!N1949</f>
        <v>0</v>
      </c>
      <c r="F1949" s="9">
        <f>NCW!A1949</f>
        <v>0</v>
      </c>
      <c r="G1949" s="10">
        <f>NCW!D1949</f>
        <v>0</v>
      </c>
      <c r="H1949" s="15">
        <f>NCW!E1949</f>
        <v>0</v>
      </c>
      <c r="I1949" s="23">
        <f>NCW!F1949</f>
        <v>0</v>
      </c>
      <c r="J1949" s="15">
        <f>NCW!G1949</f>
        <v>0</v>
      </c>
      <c r="K1949" s="15">
        <f>NCW!H1949</f>
        <v>0</v>
      </c>
      <c r="L1949" s="15" t="str">
        <f t="shared" ca="1" si="90"/>
        <v/>
      </c>
      <c r="M1949" s="4">
        <f>NCW!J1949</f>
        <v>0</v>
      </c>
      <c r="N1949" s="6">
        <f>NCW!K1949</f>
        <v>0</v>
      </c>
      <c r="O1949" s="11">
        <f>SUMIF(Invoiced!$C$2:$C$8000, F1949,Invoiced!$H$2:$H$8000)</f>
        <v>0</v>
      </c>
      <c r="P1949" s="18">
        <f t="shared" si="91"/>
        <v>0</v>
      </c>
      <c r="Q1949" s="7">
        <f>NCW!L1949</f>
        <v>0</v>
      </c>
      <c r="R1949" s="12">
        <f>SUMIF(Invoiced!$C$2:$C$8000, F1949,Invoiced!$I$2:$I$8000)</f>
        <v>0</v>
      </c>
      <c r="S1949" s="2">
        <f t="shared" si="92"/>
        <v>0</v>
      </c>
      <c r="T1949" s="28">
        <f>(1-NCW!M1949)</f>
        <v>1</v>
      </c>
    </row>
    <row r="1950" spans="1:20" x14ac:dyDescent="0.2">
      <c r="A1950">
        <v>1950</v>
      </c>
      <c r="B1950" s="9">
        <f>NCW!A1950</f>
        <v>0</v>
      </c>
      <c r="C1950" s="27">
        <f>NCW!B1950</f>
        <v>0</v>
      </c>
      <c r="D1950" s="19">
        <f>NCW!C1950</f>
        <v>0</v>
      </c>
      <c r="E1950" s="9">
        <f>NCW!N1950</f>
        <v>0</v>
      </c>
      <c r="F1950" s="9">
        <f>NCW!A1950</f>
        <v>0</v>
      </c>
      <c r="G1950" s="10">
        <f>NCW!D1950</f>
        <v>0</v>
      </c>
      <c r="H1950" s="15">
        <f>NCW!E1950</f>
        <v>0</v>
      </c>
      <c r="I1950" s="23">
        <f>NCW!F1950</f>
        <v>0</v>
      </c>
      <c r="J1950" s="15">
        <f>NCW!G1950</f>
        <v>0</v>
      </c>
      <c r="K1950" s="15">
        <f>NCW!H1950</f>
        <v>0</v>
      </c>
      <c r="L1950" s="15" t="str">
        <f t="shared" ca="1" si="90"/>
        <v/>
      </c>
      <c r="M1950" s="4">
        <f>NCW!J1950</f>
        <v>0</v>
      </c>
      <c r="N1950" s="6">
        <f>NCW!K1950</f>
        <v>0</v>
      </c>
      <c r="O1950" s="11">
        <f>SUMIF(Invoiced!$C$2:$C$8000, F1950,Invoiced!$H$2:$H$8000)</f>
        <v>0</v>
      </c>
      <c r="P1950" s="18">
        <f t="shared" si="91"/>
        <v>0</v>
      </c>
      <c r="Q1950" s="7">
        <f>NCW!L1950</f>
        <v>0</v>
      </c>
      <c r="R1950" s="12">
        <f>SUMIF(Invoiced!$C$2:$C$8000, F1950,Invoiced!$I$2:$I$8000)</f>
        <v>0</v>
      </c>
      <c r="S1950" s="2">
        <f t="shared" si="92"/>
        <v>0</v>
      </c>
      <c r="T1950" s="28">
        <f>(1-NCW!M1950)</f>
        <v>1</v>
      </c>
    </row>
    <row r="1951" spans="1:20" x14ac:dyDescent="0.2">
      <c r="A1951">
        <v>1951</v>
      </c>
      <c r="B1951" s="9">
        <f>NCW!A1951</f>
        <v>0</v>
      </c>
      <c r="C1951" s="27">
        <f>NCW!B1951</f>
        <v>0</v>
      </c>
      <c r="D1951" s="19">
        <f>NCW!C1951</f>
        <v>0</v>
      </c>
      <c r="E1951" s="9">
        <f>NCW!N1951</f>
        <v>0</v>
      </c>
      <c r="F1951" s="9">
        <f>NCW!A1951</f>
        <v>0</v>
      </c>
      <c r="G1951" s="10">
        <f>NCW!D1951</f>
        <v>0</v>
      </c>
      <c r="H1951" s="15">
        <f>NCW!E1951</f>
        <v>0</v>
      </c>
      <c r="I1951" s="23">
        <f>NCW!F1951</f>
        <v>0</v>
      </c>
      <c r="J1951" s="15">
        <f>NCW!G1951</f>
        <v>0</v>
      </c>
      <c r="K1951" s="15">
        <f>NCW!H1951</f>
        <v>0</v>
      </c>
      <c r="L1951" s="15" t="str">
        <f t="shared" ca="1" si="90"/>
        <v/>
      </c>
      <c r="M1951" s="4">
        <f>NCW!J1951</f>
        <v>0</v>
      </c>
      <c r="N1951" s="6">
        <f>NCW!K1951</f>
        <v>0</v>
      </c>
      <c r="O1951" s="11">
        <f>SUMIF(Invoiced!$C$2:$C$8000, F1951,Invoiced!$H$2:$H$8000)</f>
        <v>0</v>
      </c>
      <c r="P1951" s="18">
        <f t="shared" si="91"/>
        <v>0</v>
      </c>
      <c r="Q1951" s="7">
        <f>NCW!L1951</f>
        <v>0</v>
      </c>
      <c r="R1951" s="12">
        <f>SUMIF(Invoiced!$C$2:$C$8000, F1951,Invoiced!$I$2:$I$8000)</f>
        <v>0</v>
      </c>
      <c r="S1951" s="2">
        <f t="shared" si="92"/>
        <v>0</v>
      </c>
      <c r="T1951" s="28">
        <f>(1-NCW!M1951)</f>
        <v>1</v>
      </c>
    </row>
    <row r="1952" spans="1:20" x14ac:dyDescent="0.2">
      <c r="A1952">
        <v>1952</v>
      </c>
      <c r="B1952" s="9">
        <f>NCW!A1952</f>
        <v>0</v>
      </c>
      <c r="C1952" s="27">
        <f>NCW!B1952</f>
        <v>0</v>
      </c>
      <c r="D1952" s="19">
        <f>NCW!C1952</f>
        <v>0</v>
      </c>
      <c r="E1952" s="9">
        <f>NCW!N1952</f>
        <v>0</v>
      </c>
      <c r="F1952" s="9">
        <f>NCW!A1952</f>
        <v>0</v>
      </c>
      <c r="G1952" s="10">
        <f>NCW!D1952</f>
        <v>0</v>
      </c>
      <c r="H1952" s="15">
        <f>NCW!E1952</f>
        <v>0</v>
      </c>
      <c r="I1952" s="23">
        <f>NCW!F1952</f>
        <v>0</v>
      </c>
      <c r="J1952" s="15">
        <f>NCW!G1952</f>
        <v>0</v>
      </c>
      <c r="K1952" s="15">
        <f>NCW!H1952</f>
        <v>0</v>
      </c>
      <c r="L1952" s="15" t="str">
        <f t="shared" ca="1" si="90"/>
        <v/>
      </c>
      <c r="M1952" s="4">
        <f>NCW!J1952</f>
        <v>0</v>
      </c>
      <c r="N1952" s="6">
        <f>NCW!K1952</f>
        <v>0</v>
      </c>
      <c r="O1952" s="11">
        <f>SUMIF(Invoiced!$C$2:$C$8000, F1952,Invoiced!$H$2:$H$8000)</f>
        <v>0</v>
      </c>
      <c r="P1952" s="18">
        <f t="shared" si="91"/>
        <v>0</v>
      </c>
      <c r="Q1952" s="7">
        <f>NCW!L1952</f>
        <v>0</v>
      </c>
      <c r="R1952" s="12">
        <f>SUMIF(Invoiced!$C$2:$C$8000, F1952,Invoiced!$I$2:$I$8000)</f>
        <v>0</v>
      </c>
      <c r="S1952" s="2">
        <f t="shared" si="92"/>
        <v>0</v>
      </c>
      <c r="T1952" s="28">
        <f>(1-NCW!M1952)</f>
        <v>1</v>
      </c>
    </row>
    <row r="1953" spans="1:20" x14ac:dyDescent="0.2">
      <c r="A1953">
        <v>1953</v>
      </c>
      <c r="B1953" s="9">
        <f>NCW!A1953</f>
        <v>0</v>
      </c>
      <c r="C1953" s="27">
        <f>NCW!B1953</f>
        <v>0</v>
      </c>
      <c r="D1953" s="19">
        <f>NCW!C1953</f>
        <v>0</v>
      </c>
      <c r="E1953" s="9">
        <f>NCW!N1953</f>
        <v>0</v>
      </c>
      <c r="F1953" s="9">
        <f>NCW!A1953</f>
        <v>0</v>
      </c>
      <c r="G1953" s="10">
        <f>NCW!D1953</f>
        <v>0</v>
      </c>
      <c r="H1953" s="15">
        <f>NCW!E1953</f>
        <v>0</v>
      </c>
      <c r="I1953" s="23">
        <f>NCW!F1953</f>
        <v>0</v>
      </c>
      <c r="J1953" s="15">
        <f>NCW!G1953</f>
        <v>0</v>
      </c>
      <c r="K1953" s="15">
        <f>NCW!H1953</f>
        <v>0</v>
      </c>
      <c r="L1953" s="15" t="str">
        <f t="shared" ca="1" si="90"/>
        <v/>
      </c>
      <c r="M1953" s="4">
        <f>NCW!J1953</f>
        <v>0</v>
      </c>
      <c r="N1953" s="6">
        <f>NCW!K1953</f>
        <v>0</v>
      </c>
      <c r="O1953" s="11">
        <f>SUMIF(Invoiced!$C$2:$C$8000, F1953,Invoiced!$H$2:$H$8000)</f>
        <v>0</v>
      </c>
      <c r="P1953" s="18">
        <f t="shared" si="91"/>
        <v>0</v>
      </c>
      <c r="Q1953" s="7">
        <f>NCW!L1953</f>
        <v>0</v>
      </c>
      <c r="R1953" s="12">
        <f>SUMIF(Invoiced!$C$2:$C$8000, F1953,Invoiced!$I$2:$I$8000)</f>
        <v>0</v>
      </c>
      <c r="S1953" s="2">
        <f t="shared" si="92"/>
        <v>0</v>
      </c>
      <c r="T1953" s="28">
        <f>(1-NCW!M1953)</f>
        <v>1</v>
      </c>
    </row>
    <row r="1954" spans="1:20" x14ac:dyDescent="0.2">
      <c r="A1954">
        <v>1954</v>
      </c>
      <c r="B1954" s="9">
        <f>NCW!A1954</f>
        <v>0</v>
      </c>
      <c r="C1954" s="27">
        <f>NCW!B1954</f>
        <v>0</v>
      </c>
      <c r="D1954" s="19">
        <f>NCW!C1954</f>
        <v>0</v>
      </c>
      <c r="E1954" s="9">
        <f>NCW!N1954</f>
        <v>0</v>
      </c>
      <c r="F1954" s="9">
        <f>NCW!A1954</f>
        <v>0</v>
      </c>
      <c r="G1954" s="10">
        <f>NCW!D1954</f>
        <v>0</v>
      </c>
      <c r="H1954" s="15">
        <f>NCW!E1954</f>
        <v>0</v>
      </c>
      <c r="I1954" s="23">
        <f>NCW!F1954</f>
        <v>0</v>
      </c>
      <c r="J1954" s="15">
        <f>NCW!G1954</f>
        <v>0</v>
      </c>
      <c r="K1954" s="15">
        <f>NCW!H1954</f>
        <v>0</v>
      </c>
      <c r="L1954" s="15" t="str">
        <f t="shared" ca="1" si="90"/>
        <v/>
      </c>
      <c r="M1954" s="4">
        <f>NCW!J1954</f>
        <v>0</v>
      </c>
      <c r="N1954" s="6">
        <f>NCW!K1954</f>
        <v>0</v>
      </c>
      <c r="O1954" s="11">
        <f>SUMIF(Invoiced!$C$2:$C$8000, F1954,Invoiced!$H$2:$H$8000)</f>
        <v>0</v>
      </c>
      <c r="P1954" s="18">
        <f t="shared" si="91"/>
        <v>0</v>
      </c>
      <c r="Q1954" s="7">
        <f>NCW!L1954</f>
        <v>0</v>
      </c>
      <c r="R1954" s="12">
        <f>SUMIF(Invoiced!$C$2:$C$8000, F1954,Invoiced!$I$2:$I$8000)</f>
        <v>0</v>
      </c>
      <c r="S1954" s="2">
        <f t="shared" si="92"/>
        <v>0</v>
      </c>
      <c r="T1954" s="28">
        <f>(1-NCW!M1954)</f>
        <v>1</v>
      </c>
    </row>
    <row r="1955" spans="1:20" x14ac:dyDescent="0.2">
      <c r="A1955">
        <v>1955</v>
      </c>
      <c r="B1955" s="9">
        <f>NCW!A1955</f>
        <v>0</v>
      </c>
      <c r="C1955" s="27">
        <f>NCW!B1955</f>
        <v>0</v>
      </c>
      <c r="D1955" s="19">
        <f>NCW!C1955</f>
        <v>0</v>
      </c>
      <c r="E1955" s="9">
        <f>NCW!N1955</f>
        <v>0</v>
      </c>
      <c r="F1955" s="9">
        <f>NCW!A1955</f>
        <v>0</v>
      </c>
      <c r="G1955" s="10">
        <f>NCW!D1955</f>
        <v>0</v>
      </c>
      <c r="H1955" s="15">
        <f>NCW!E1955</f>
        <v>0</v>
      </c>
      <c r="I1955" s="23">
        <f>NCW!F1955</f>
        <v>0</v>
      </c>
      <c r="J1955" s="15">
        <f>NCW!G1955</f>
        <v>0</v>
      </c>
      <c r="K1955" s="15">
        <f>NCW!H1955</f>
        <v>0</v>
      </c>
      <c r="L1955" s="15" t="str">
        <f t="shared" ca="1" si="90"/>
        <v/>
      </c>
      <c r="M1955" s="4">
        <f>NCW!J1955</f>
        <v>0</v>
      </c>
      <c r="N1955" s="6">
        <f>NCW!K1955</f>
        <v>0</v>
      </c>
      <c r="O1955" s="11">
        <f>SUMIF(Invoiced!$C$2:$C$8000, F1955,Invoiced!$H$2:$H$8000)</f>
        <v>0</v>
      </c>
      <c r="P1955" s="18">
        <f t="shared" si="91"/>
        <v>0</v>
      </c>
      <c r="Q1955" s="7">
        <f>NCW!L1955</f>
        <v>0</v>
      </c>
      <c r="R1955" s="12">
        <f>SUMIF(Invoiced!$C$2:$C$8000, F1955,Invoiced!$I$2:$I$8000)</f>
        <v>0</v>
      </c>
      <c r="S1955" s="2">
        <f t="shared" si="92"/>
        <v>0</v>
      </c>
      <c r="T1955" s="28">
        <f>(1-NCW!M1955)</f>
        <v>1</v>
      </c>
    </row>
    <row r="1956" spans="1:20" x14ac:dyDescent="0.2">
      <c r="A1956">
        <v>1956</v>
      </c>
      <c r="B1956" s="9">
        <f>NCW!A1956</f>
        <v>0</v>
      </c>
      <c r="C1956" s="27">
        <f>NCW!B1956</f>
        <v>0</v>
      </c>
      <c r="D1956" s="19">
        <f>NCW!C1956</f>
        <v>0</v>
      </c>
      <c r="E1956" s="9">
        <f>NCW!N1956</f>
        <v>0</v>
      </c>
      <c r="F1956" s="9">
        <f>NCW!A1956</f>
        <v>0</v>
      </c>
      <c r="G1956" s="10">
        <f>NCW!D1956</f>
        <v>0</v>
      </c>
      <c r="H1956" s="15">
        <f>NCW!E1956</f>
        <v>0</v>
      </c>
      <c r="I1956" s="23">
        <f>NCW!F1956</f>
        <v>0</v>
      </c>
      <c r="J1956" s="15">
        <f>NCW!G1956</f>
        <v>0</v>
      </c>
      <c r="K1956" s="15">
        <f>NCW!H1956</f>
        <v>0</v>
      </c>
      <c r="L1956" s="15" t="str">
        <f t="shared" ca="1" si="90"/>
        <v/>
      </c>
      <c r="M1956" s="4">
        <f>NCW!J1956</f>
        <v>0</v>
      </c>
      <c r="N1956" s="6">
        <f>NCW!K1956</f>
        <v>0</v>
      </c>
      <c r="O1956" s="11">
        <f>SUMIF(Invoiced!$C$2:$C$8000, F1956,Invoiced!$H$2:$H$8000)</f>
        <v>0</v>
      </c>
      <c r="P1956" s="18">
        <f t="shared" si="91"/>
        <v>0</v>
      </c>
      <c r="Q1956" s="7">
        <f>NCW!L1956</f>
        <v>0</v>
      </c>
      <c r="R1956" s="12">
        <f>SUMIF(Invoiced!$C$2:$C$8000, F1956,Invoiced!$I$2:$I$8000)</f>
        <v>0</v>
      </c>
      <c r="S1956" s="2">
        <f t="shared" si="92"/>
        <v>0</v>
      </c>
      <c r="T1956" s="28">
        <f>(1-NCW!M1956)</f>
        <v>1</v>
      </c>
    </row>
    <row r="1957" spans="1:20" x14ac:dyDescent="0.2">
      <c r="A1957">
        <v>1957</v>
      </c>
      <c r="B1957" s="9">
        <f>NCW!A1957</f>
        <v>0</v>
      </c>
      <c r="C1957" s="27">
        <f>NCW!B1957</f>
        <v>0</v>
      </c>
      <c r="D1957" s="19">
        <f>NCW!C1957</f>
        <v>0</v>
      </c>
      <c r="E1957" s="9">
        <f>NCW!N1957</f>
        <v>0</v>
      </c>
      <c r="F1957" s="9">
        <f>NCW!A1957</f>
        <v>0</v>
      </c>
      <c r="G1957" s="10">
        <f>NCW!D1957</f>
        <v>0</v>
      </c>
      <c r="H1957" s="15">
        <f>NCW!E1957</f>
        <v>0</v>
      </c>
      <c r="I1957" s="23">
        <f>NCW!F1957</f>
        <v>0</v>
      </c>
      <c r="J1957" s="15">
        <f>NCW!G1957</f>
        <v>0</v>
      </c>
      <c r="K1957" s="15">
        <f>NCW!H1957</f>
        <v>0</v>
      </c>
      <c r="L1957" s="15" t="str">
        <f t="shared" ca="1" si="90"/>
        <v/>
      </c>
      <c r="M1957" s="4">
        <f>NCW!J1957</f>
        <v>0</v>
      </c>
      <c r="N1957" s="6">
        <f>NCW!K1957</f>
        <v>0</v>
      </c>
      <c r="O1957" s="11">
        <f>SUMIF(Invoiced!$C$2:$C$8000, F1957,Invoiced!$H$2:$H$8000)</f>
        <v>0</v>
      </c>
      <c r="P1957" s="18">
        <f t="shared" si="91"/>
        <v>0</v>
      </c>
      <c r="Q1957" s="7">
        <f>NCW!L1957</f>
        <v>0</v>
      </c>
      <c r="R1957" s="12">
        <f>SUMIF(Invoiced!$C$2:$C$8000, F1957,Invoiced!$I$2:$I$8000)</f>
        <v>0</v>
      </c>
      <c r="S1957" s="2">
        <f t="shared" si="92"/>
        <v>0</v>
      </c>
      <c r="T1957" s="28">
        <f>(1-NCW!M1957)</f>
        <v>1</v>
      </c>
    </row>
    <row r="1958" spans="1:20" x14ac:dyDescent="0.2">
      <c r="A1958">
        <v>1958</v>
      </c>
      <c r="B1958" s="9">
        <f>NCW!A1958</f>
        <v>0</v>
      </c>
      <c r="C1958" s="27">
        <f>NCW!B1958</f>
        <v>0</v>
      </c>
      <c r="D1958" s="19">
        <f>NCW!C1958</f>
        <v>0</v>
      </c>
      <c r="E1958" s="9">
        <f>NCW!N1958</f>
        <v>0</v>
      </c>
      <c r="F1958" s="9">
        <f>NCW!A1958</f>
        <v>0</v>
      </c>
      <c r="G1958" s="10">
        <f>NCW!D1958</f>
        <v>0</v>
      </c>
      <c r="H1958" s="15">
        <f>NCW!E1958</f>
        <v>0</v>
      </c>
      <c r="I1958" s="23">
        <f>NCW!F1958</f>
        <v>0</v>
      </c>
      <c r="J1958" s="15">
        <f>NCW!G1958</f>
        <v>0</v>
      </c>
      <c r="K1958" s="15">
        <f>NCW!H1958</f>
        <v>0</v>
      </c>
      <c r="L1958" s="15" t="str">
        <f t="shared" ca="1" si="90"/>
        <v/>
      </c>
      <c r="M1958" s="4">
        <f>NCW!J1958</f>
        <v>0</v>
      </c>
      <c r="N1958" s="6">
        <f>NCW!K1958</f>
        <v>0</v>
      </c>
      <c r="O1958" s="11">
        <f>SUMIF(Invoiced!$C$2:$C$8000, F1958,Invoiced!$H$2:$H$8000)</f>
        <v>0</v>
      </c>
      <c r="P1958" s="18">
        <f t="shared" si="91"/>
        <v>0</v>
      </c>
      <c r="Q1958" s="7">
        <f>NCW!L1958</f>
        <v>0</v>
      </c>
      <c r="R1958" s="12">
        <f>SUMIF(Invoiced!$C$2:$C$8000, F1958,Invoiced!$I$2:$I$8000)</f>
        <v>0</v>
      </c>
      <c r="S1958" s="2">
        <f t="shared" si="92"/>
        <v>0</v>
      </c>
      <c r="T1958" s="28">
        <f>(1-NCW!M1958)</f>
        <v>1</v>
      </c>
    </row>
    <row r="1959" spans="1:20" x14ac:dyDescent="0.2">
      <c r="A1959">
        <v>1959</v>
      </c>
      <c r="B1959" s="9">
        <f>NCW!A1959</f>
        <v>0</v>
      </c>
      <c r="C1959" s="27">
        <f>NCW!B1959</f>
        <v>0</v>
      </c>
      <c r="D1959" s="19">
        <f>NCW!C1959</f>
        <v>0</v>
      </c>
      <c r="E1959" s="9">
        <f>NCW!N1959</f>
        <v>0</v>
      </c>
      <c r="F1959" s="9">
        <f>NCW!A1959</f>
        <v>0</v>
      </c>
      <c r="G1959" s="10">
        <f>NCW!D1959</f>
        <v>0</v>
      </c>
      <c r="H1959" s="15">
        <f>NCW!E1959</f>
        <v>0</v>
      </c>
      <c r="I1959" s="23">
        <f>NCW!F1959</f>
        <v>0</v>
      </c>
      <c r="J1959" s="15">
        <f>NCW!G1959</f>
        <v>0</v>
      </c>
      <c r="K1959" s="15">
        <f>NCW!H1959</f>
        <v>0</v>
      </c>
      <c r="L1959" s="15" t="str">
        <f t="shared" ca="1" si="90"/>
        <v/>
      </c>
      <c r="M1959" s="4">
        <f>NCW!J1959</f>
        <v>0</v>
      </c>
      <c r="N1959" s="6">
        <f>NCW!K1959</f>
        <v>0</v>
      </c>
      <c r="O1959" s="11">
        <f>SUMIF(Invoiced!$C$2:$C$8000, F1959,Invoiced!$H$2:$H$8000)</f>
        <v>0</v>
      </c>
      <c r="P1959" s="18">
        <f t="shared" si="91"/>
        <v>0</v>
      </c>
      <c r="Q1959" s="7">
        <f>NCW!L1959</f>
        <v>0</v>
      </c>
      <c r="R1959" s="12">
        <f>SUMIF(Invoiced!$C$2:$C$8000, F1959,Invoiced!$I$2:$I$8000)</f>
        <v>0</v>
      </c>
      <c r="S1959" s="2">
        <f t="shared" si="92"/>
        <v>0</v>
      </c>
      <c r="T1959" s="28">
        <f>(1-NCW!M1959)</f>
        <v>1</v>
      </c>
    </row>
    <row r="1960" spans="1:20" x14ac:dyDescent="0.2">
      <c r="A1960">
        <v>1960</v>
      </c>
      <c r="B1960" s="9">
        <f>NCW!A1960</f>
        <v>0</v>
      </c>
      <c r="C1960" s="27">
        <f>NCW!B1960</f>
        <v>0</v>
      </c>
      <c r="D1960" s="19">
        <f>NCW!C1960</f>
        <v>0</v>
      </c>
      <c r="E1960" s="9">
        <f>NCW!N1960</f>
        <v>0</v>
      </c>
      <c r="F1960" s="9">
        <f>NCW!A1960</f>
        <v>0</v>
      </c>
      <c r="G1960" s="10">
        <f>NCW!D1960</f>
        <v>0</v>
      </c>
      <c r="H1960" s="15">
        <f>NCW!E1960</f>
        <v>0</v>
      </c>
      <c r="I1960" s="23">
        <f>NCW!F1960</f>
        <v>0</v>
      </c>
      <c r="J1960" s="15">
        <f>NCW!G1960</f>
        <v>0</v>
      </c>
      <c r="K1960" s="15">
        <f>NCW!H1960</f>
        <v>0</v>
      </c>
      <c r="L1960" s="15" t="str">
        <f t="shared" ca="1" si="90"/>
        <v/>
      </c>
      <c r="M1960" s="4">
        <f>NCW!J1960</f>
        <v>0</v>
      </c>
      <c r="N1960" s="6">
        <f>NCW!K1960</f>
        <v>0</v>
      </c>
      <c r="O1960" s="11">
        <f>SUMIF(Invoiced!$C$2:$C$8000, F1960,Invoiced!$H$2:$H$8000)</f>
        <v>0</v>
      </c>
      <c r="P1960" s="18">
        <f t="shared" si="91"/>
        <v>0</v>
      </c>
      <c r="Q1960" s="7">
        <f>NCW!L1960</f>
        <v>0</v>
      </c>
      <c r="R1960" s="12">
        <f>SUMIF(Invoiced!$C$2:$C$8000, F1960,Invoiced!$I$2:$I$8000)</f>
        <v>0</v>
      </c>
      <c r="S1960" s="2">
        <f t="shared" si="92"/>
        <v>0</v>
      </c>
      <c r="T1960" s="28">
        <f>(1-NCW!M1960)</f>
        <v>1</v>
      </c>
    </row>
    <row r="1961" spans="1:20" x14ac:dyDescent="0.2">
      <c r="A1961">
        <v>1961</v>
      </c>
      <c r="B1961" s="9">
        <f>NCW!A1961</f>
        <v>0</v>
      </c>
      <c r="C1961" s="27">
        <f>NCW!B1961</f>
        <v>0</v>
      </c>
      <c r="D1961" s="19">
        <f>NCW!C1961</f>
        <v>0</v>
      </c>
      <c r="E1961" s="9">
        <f>NCW!N1961</f>
        <v>0</v>
      </c>
      <c r="F1961" s="9">
        <f>NCW!A1961</f>
        <v>0</v>
      </c>
      <c r="G1961" s="10">
        <f>NCW!D1961</f>
        <v>0</v>
      </c>
      <c r="H1961" s="15">
        <f>NCW!E1961</f>
        <v>0</v>
      </c>
      <c r="I1961" s="23">
        <f>NCW!F1961</f>
        <v>0</v>
      </c>
      <c r="J1961" s="15">
        <f>NCW!G1961</f>
        <v>0</v>
      </c>
      <c r="K1961" s="15">
        <f>NCW!H1961</f>
        <v>0</v>
      </c>
      <c r="L1961" s="15" t="str">
        <f t="shared" ca="1" si="90"/>
        <v/>
      </c>
      <c r="M1961" s="4">
        <f>NCW!J1961</f>
        <v>0</v>
      </c>
      <c r="N1961" s="6">
        <f>NCW!K1961</f>
        <v>0</v>
      </c>
      <c r="O1961" s="11">
        <f>SUMIF(Invoiced!$C$2:$C$8000, F1961,Invoiced!$H$2:$H$8000)</f>
        <v>0</v>
      </c>
      <c r="P1961" s="18">
        <f t="shared" si="91"/>
        <v>0</v>
      </c>
      <c r="Q1961" s="7">
        <f>NCW!L1961</f>
        <v>0</v>
      </c>
      <c r="R1961" s="12">
        <f>SUMIF(Invoiced!$C$2:$C$8000, F1961,Invoiced!$I$2:$I$8000)</f>
        <v>0</v>
      </c>
      <c r="S1961" s="2">
        <f t="shared" si="92"/>
        <v>0</v>
      </c>
      <c r="T1961" s="28">
        <f>(1-NCW!M1961)</f>
        <v>1</v>
      </c>
    </row>
    <row r="1962" spans="1:20" x14ac:dyDescent="0.2">
      <c r="A1962">
        <v>1962</v>
      </c>
      <c r="B1962" s="9">
        <f>NCW!A1962</f>
        <v>0</v>
      </c>
      <c r="C1962" s="27">
        <f>NCW!B1962</f>
        <v>0</v>
      </c>
      <c r="D1962" s="19">
        <f>NCW!C1962</f>
        <v>0</v>
      </c>
      <c r="E1962" s="9">
        <f>NCW!N1962</f>
        <v>0</v>
      </c>
      <c r="F1962" s="9">
        <f>NCW!A1962</f>
        <v>0</v>
      </c>
      <c r="G1962" s="10">
        <f>NCW!D1962</f>
        <v>0</v>
      </c>
      <c r="H1962" s="15">
        <f>NCW!E1962</f>
        <v>0</v>
      </c>
      <c r="I1962" s="23">
        <f>NCW!F1962</f>
        <v>0</v>
      </c>
      <c r="J1962" s="15">
        <f>NCW!G1962</f>
        <v>0</v>
      </c>
      <c r="K1962" s="15">
        <f>NCW!H1962</f>
        <v>0</v>
      </c>
      <c r="L1962" s="15" t="str">
        <f t="shared" ca="1" si="90"/>
        <v/>
      </c>
      <c r="M1962" s="4">
        <f>NCW!J1962</f>
        <v>0</v>
      </c>
      <c r="N1962" s="6">
        <f>NCW!K1962</f>
        <v>0</v>
      </c>
      <c r="O1962" s="11">
        <f>SUMIF(Invoiced!$C$2:$C$8000, F1962,Invoiced!$H$2:$H$8000)</f>
        <v>0</v>
      </c>
      <c r="P1962" s="18">
        <f t="shared" si="91"/>
        <v>0</v>
      </c>
      <c r="Q1962" s="7">
        <f>NCW!L1962</f>
        <v>0</v>
      </c>
      <c r="R1962" s="12">
        <f>SUMIF(Invoiced!$C$2:$C$8000, F1962,Invoiced!$I$2:$I$8000)</f>
        <v>0</v>
      </c>
      <c r="S1962" s="2">
        <f t="shared" si="92"/>
        <v>0</v>
      </c>
      <c r="T1962" s="28">
        <f>(1-NCW!M1962)</f>
        <v>1</v>
      </c>
    </row>
    <row r="1963" spans="1:20" x14ac:dyDescent="0.2">
      <c r="A1963">
        <v>1963</v>
      </c>
      <c r="B1963" s="9">
        <f>NCW!A1963</f>
        <v>0</v>
      </c>
      <c r="C1963" s="27">
        <f>NCW!B1963</f>
        <v>0</v>
      </c>
      <c r="D1963" s="19">
        <f>NCW!C1963</f>
        <v>0</v>
      </c>
      <c r="E1963" s="9">
        <f>NCW!N1963</f>
        <v>0</v>
      </c>
      <c r="F1963" s="9">
        <f>NCW!A1963</f>
        <v>0</v>
      </c>
      <c r="G1963" s="10">
        <f>NCW!D1963</f>
        <v>0</v>
      </c>
      <c r="H1963" s="15">
        <f>NCW!E1963</f>
        <v>0</v>
      </c>
      <c r="I1963" s="23">
        <f>NCW!F1963</f>
        <v>0</v>
      </c>
      <c r="J1963" s="15">
        <f>NCW!G1963</f>
        <v>0</v>
      </c>
      <c r="K1963" s="15">
        <f>NCW!H1963</f>
        <v>0</v>
      </c>
      <c r="L1963" s="15" t="str">
        <f t="shared" ca="1" si="90"/>
        <v/>
      </c>
      <c r="M1963" s="4">
        <f>NCW!J1963</f>
        <v>0</v>
      </c>
      <c r="N1963" s="6">
        <f>NCW!K1963</f>
        <v>0</v>
      </c>
      <c r="O1963" s="11">
        <f>SUMIF(Invoiced!$C$2:$C$8000, F1963,Invoiced!$H$2:$H$8000)</f>
        <v>0</v>
      </c>
      <c r="P1963" s="18">
        <f t="shared" si="91"/>
        <v>0</v>
      </c>
      <c r="Q1963" s="7">
        <f>NCW!L1963</f>
        <v>0</v>
      </c>
      <c r="R1963" s="12">
        <f>SUMIF(Invoiced!$C$2:$C$8000, F1963,Invoiced!$I$2:$I$8000)</f>
        <v>0</v>
      </c>
      <c r="S1963" s="2">
        <f t="shared" si="92"/>
        <v>0</v>
      </c>
      <c r="T1963" s="28">
        <f>(1-NCW!M1963)</f>
        <v>1</v>
      </c>
    </row>
    <row r="1964" spans="1:20" x14ac:dyDescent="0.2">
      <c r="A1964">
        <v>1964</v>
      </c>
      <c r="B1964" s="9">
        <f>NCW!A1964</f>
        <v>0</v>
      </c>
      <c r="C1964" s="27">
        <f>NCW!B1964</f>
        <v>0</v>
      </c>
      <c r="D1964" s="19">
        <f>NCW!C1964</f>
        <v>0</v>
      </c>
      <c r="E1964" s="9">
        <f>NCW!N1964</f>
        <v>0</v>
      </c>
      <c r="F1964" s="9">
        <f>NCW!A1964</f>
        <v>0</v>
      </c>
      <c r="G1964" s="10">
        <f>NCW!D1964</f>
        <v>0</v>
      </c>
      <c r="H1964" s="15">
        <f>NCW!E1964</f>
        <v>0</v>
      </c>
      <c r="I1964" s="23">
        <f>NCW!F1964</f>
        <v>0</v>
      </c>
      <c r="J1964" s="15">
        <f>NCW!G1964</f>
        <v>0</v>
      </c>
      <c r="K1964" s="15">
        <f>NCW!H1964</f>
        <v>0</v>
      </c>
      <c r="L1964" s="15" t="str">
        <f t="shared" ca="1" si="90"/>
        <v/>
      </c>
      <c r="M1964" s="4">
        <f>NCW!J1964</f>
        <v>0</v>
      </c>
      <c r="N1964" s="6">
        <f>NCW!K1964</f>
        <v>0</v>
      </c>
      <c r="O1964" s="11">
        <f>SUMIF(Invoiced!$C$2:$C$8000, F1964,Invoiced!$H$2:$H$8000)</f>
        <v>0</v>
      </c>
      <c r="P1964" s="18">
        <f t="shared" si="91"/>
        <v>0</v>
      </c>
      <c r="Q1964" s="7">
        <f>NCW!L1964</f>
        <v>0</v>
      </c>
      <c r="R1964" s="12">
        <f>SUMIF(Invoiced!$C$2:$C$8000, F1964,Invoiced!$I$2:$I$8000)</f>
        <v>0</v>
      </c>
      <c r="S1964" s="2">
        <f t="shared" si="92"/>
        <v>0</v>
      </c>
      <c r="T1964" s="28">
        <f>(1-NCW!M1964)</f>
        <v>1</v>
      </c>
    </row>
    <row r="1965" spans="1:20" x14ac:dyDescent="0.2">
      <c r="A1965">
        <v>1965</v>
      </c>
      <c r="B1965" s="9">
        <f>NCW!A1965</f>
        <v>0</v>
      </c>
      <c r="C1965" s="27">
        <f>NCW!B1965</f>
        <v>0</v>
      </c>
      <c r="D1965" s="19">
        <f>NCW!C1965</f>
        <v>0</v>
      </c>
      <c r="E1965" s="9">
        <f>NCW!N1965</f>
        <v>0</v>
      </c>
      <c r="F1965" s="9">
        <f>NCW!A1965</f>
        <v>0</v>
      </c>
      <c r="G1965" s="10">
        <f>NCW!D1965</f>
        <v>0</v>
      </c>
      <c r="H1965" s="15">
        <f>NCW!E1965</f>
        <v>0</v>
      </c>
      <c r="I1965" s="23">
        <f>NCW!F1965</f>
        <v>0</v>
      </c>
      <c r="J1965" s="15">
        <f>NCW!G1965</f>
        <v>0</v>
      </c>
      <c r="K1965" s="15">
        <f>NCW!H1965</f>
        <v>0</v>
      </c>
      <c r="L1965" s="15" t="str">
        <f t="shared" ca="1" si="90"/>
        <v/>
      </c>
      <c r="M1965" s="4">
        <f>NCW!J1965</f>
        <v>0</v>
      </c>
      <c r="N1965" s="6">
        <f>NCW!K1965</f>
        <v>0</v>
      </c>
      <c r="O1965" s="11">
        <f>SUMIF(Invoiced!$C$2:$C$8000, F1965,Invoiced!$H$2:$H$8000)</f>
        <v>0</v>
      </c>
      <c r="P1965" s="18">
        <f t="shared" si="91"/>
        <v>0</v>
      </c>
      <c r="Q1965" s="7">
        <f>NCW!L1965</f>
        <v>0</v>
      </c>
      <c r="R1965" s="12">
        <f>SUMIF(Invoiced!$C$2:$C$8000, F1965,Invoiced!$I$2:$I$8000)</f>
        <v>0</v>
      </c>
      <c r="S1965" s="2">
        <f t="shared" si="92"/>
        <v>0</v>
      </c>
      <c r="T1965" s="28">
        <f>(1-NCW!M1965)</f>
        <v>1</v>
      </c>
    </row>
    <row r="1966" spans="1:20" x14ac:dyDescent="0.2">
      <c r="A1966">
        <v>1966</v>
      </c>
      <c r="B1966" s="9">
        <f>NCW!A1966</f>
        <v>0</v>
      </c>
      <c r="C1966" s="27">
        <f>NCW!B1966</f>
        <v>0</v>
      </c>
      <c r="D1966" s="19">
        <f>NCW!C1966</f>
        <v>0</v>
      </c>
      <c r="E1966" s="9">
        <f>NCW!N1966</f>
        <v>0</v>
      </c>
      <c r="F1966" s="9">
        <f>NCW!A1966</f>
        <v>0</v>
      </c>
      <c r="G1966" s="10">
        <f>NCW!D1966</f>
        <v>0</v>
      </c>
      <c r="H1966" s="15">
        <f>NCW!E1966</f>
        <v>0</v>
      </c>
      <c r="I1966" s="23">
        <f>NCW!F1966</f>
        <v>0</v>
      </c>
      <c r="J1966" s="15">
        <f>NCW!G1966</f>
        <v>0</v>
      </c>
      <c r="K1966" s="15">
        <f>NCW!H1966</f>
        <v>0</v>
      </c>
      <c r="L1966" s="15" t="str">
        <f t="shared" ca="1" si="90"/>
        <v/>
      </c>
      <c r="M1966" s="4">
        <f>NCW!J1966</f>
        <v>0</v>
      </c>
      <c r="N1966" s="6">
        <f>NCW!K1966</f>
        <v>0</v>
      </c>
      <c r="O1966" s="11">
        <f>SUMIF(Invoiced!$C$2:$C$8000, F1966,Invoiced!$H$2:$H$8000)</f>
        <v>0</v>
      </c>
      <c r="P1966" s="18">
        <f t="shared" si="91"/>
        <v>0</v>
      </c>
      <c r="Q1966" s="7">
        <f>NCW!L1966</f>
        <v>0</v>
      </c>
      <c r="R1966" s="12">
        <f>SUMIF(Invoiced!$C$2:$C$8000, F1966,Invoiced!$I$2:$I$8000)</f>
        <v>0</v>
      </c>
      <c r="S1966" s="2">
        <f t="shared" si="92"/>
        <v>0</v>
      </c>
      <c r="T1966" s="28">
        <f>(1-NCW!M1966)</f>
        <v>1</v>
      </c>
    </row>
    <row r="1967" spans="1:20" x14ac:dyDescent="0.2">
      <c r="A1967">
        <v>1967</v>
      </c>
      <c r="B1967" s="9">
        <f>NCW!A1967</f>
        <v>0</v>
      </c>
      <c r="C1967" s="27">
        <f>NCW!B1967</f>
        <v>0</v>
      </c>
      <c r="D1967" s="19">
        <f>NCW!C1967</f>
        <v>0</v>
      </c>
      <c r="E1967" s="9">
        <f>NCW!N1967</f>
        <v>0</v>
      </c>
      <c r="F1967" s="9">
        <f>NCW!A1967</f>
        <v>0</v>
      </c>
      <c r="G1967" s="10">
        <f>NCW!D1967</f>
        <v>0</v>
      </c>
      <c r="H1967" s="15">
        <f>NCW!E1967</f>
        <v>0</v>
      </c>
      <c r="I1967" s="23">
        <f>NCW!F1967</f>
        <v>0</v>
      </c>
      <c r="J1967" s="15">
        <f>NCW!G1967</f>
        <v>0</v>
      </c>
      <c r="K1967" s="15">
        <f>NCW!H1967</f>
        <v>0</v>
      </c>
      <c r="L1967" s="15" t="str">
        <f t="shared" ca="1" si="90"/>
        <v/>
      </c>
      <c r="M1967" s="4">
        <f>NCW!J1967</f>
        <v>0</v>
      </c>
      <c r="N1967" s="6">
        <f>NCW!K1967</f>
        <v>0</v>
      </c>
      <c r="O1967" s="11">
        <f>SUMIF(Invoiced!$C$2:$C$8000, F1967,Invoiced!$H$2:$H$8000)</f>
        <v>0</v>
      </c>
      <c r="P1967" s="18">
        <f t="shared" si="91"/>
        <v>0</v>
      </c>
      <c r="Q1967" s="7">
        <f>NCW!L1967</f>
        <v>0</v>
      </c>
      <c r="R1967" s="12">
        <f>SUMIF(Invoiced!$C$2:$C$8000, F1967,Invoiced!$I$2:$I$8000)</f>
        <v>0</v>
      </c>
      <c r="S1967" s="2">
        <f t="shared" si="92"/>
        <v>0</v>
      </c>
      <c r="T1967" s="28">
        <f>(1-NCW!M1967)</f>
        <v>1</v>
      </c>
    </row>
    <row r="1968" spans="1:20" x14ac:dyDescent="0.2">
      <c r="A1968">
        <v>1968</v>
      </c>
      <c r="B1968" s="9">
        <f>NCW!A1968</f>
        <v>0</v>
      </c>
      <c r="C1968" s="27">
        <f>NCW!B1968</f>
        <v>0</v>
      </c>
      <c r="D1968" s="19">
        <f>NCW!C1968</f>
        <v>0</v>
      </c>
      <c r="E1968" s="9">
        <f>NCW!N1968</f>
        <v>0</v>
      </c>
      <c r="F1968" s="9">
        <f>NCW!A1968</f>
        <v>0</v>
      </c>
      <c r="G1968" s="10">
        <f>NCW!D1968</f>
        <v>0</v>
      </c>
      <c r="H1968" s="15">
        <f>NCW!E1968</f>
        <v>0</v>
      </c>
      <c r="I1968" s="23">
        <f>NCW!F1968</f>
        <v>0</v>
      </c>
      <c r="J1968" s="15">
        <f>NCW!G1968</f>
        <v>0</v>
      </c>
      <c r="K1968" s="15">
        <f>NCW!H1968</f>
        <v>0</v>
      </c>
      <c r="L1968" s="15" t="str">
        <f t="shared" ca="1" si="90"/>
        <v/>
      </c>
      <c r="M1968" s="4">
        <f>NCW!J1968</f>
        <v>0</v>
      </c>
      <c r="N1968" s="6">
        <f>NCW!K1968</f>
        <v>0</v>
      </c>
      <c r="O1968" s="11">
        <f>SUMIF(Invoiced!$C$2:$C$8000, F1968,Invoiced!$H$2:$H$8000)</f>
        <v>0</v>
      </c>
      <c r="P1968" s="18">
        <f t="shared" si="91"/>
        <v>0</v>
      </c>
      <c r="Q1968" s="7">
        <f>NCW!L1968</f>
        <v>0</v>
      </c>
      <c r="R1968" s="12">
        <f>SUMIF(Invoiced!$C$2:$C$8000, F1968,Invoiced!$I$2:$I$8000)</f>
        <v>0</v>
      </c>
      <c r="S1968" s="2">
        <f t="shared" si="92"/>
        <v>0</v>
      </c>
      <c r="T1968" s="28">
        <f>(1-NCW!M1968)</f>
        <v>1</v>
      </c>
    </row>
    <row r="1969" spans="1:20" x14ac:dyDescent="0.2">
      <c r="A1969">
        <v>1969</v>
      </c>
      <c r="B1969" s="9">
        <f>NCW!A1969</f>
        <v>0</v>
      </c>
      <c r="C1969" s="27">
        <f>NCW!B1969</f>
        <v>0</v>
      </c>
      <c r="D1969" s="19">
        <f>NCW!C1969</f>
        <v>0</v>
      </c>
      <c r="E1969" s="9">
        <f>NCW!N1969</f>
        <v>0</v>
      </c>
      <c r="F1969" s="9">
        <f>NCW!A1969</f>
        <v>0</v>
      </c>
      <c r="G1969" s="10">
        <f>NCW!D1969</f>
        <v>0</v>
      </c>
      <c r="H1969" s="15">
        <f>NCW!E1969</f>
        <v>0</v>
      </c>
      <c r="I1969" s="23">
        <f>NCW!F1969</f>
        <v>0</v>
      </c>
      <c r="J1969" s="15">
        <f>NCW!G1969</f>
        <v>0</v>
      </c>
      <c r="K1969" s="15">
        <f>NCW!H1969</f>
        <v>0</v>
      </c>
      <c r="L1969" s="15" t="str">
        <f t="shared" ca="1" si="90"/>
        <v/>
      </c>
      <c r="M1969" s="4">
        <f>NCW!J1969</f>
        <v>0</v>
      </c>
      <c r="N1969" s="6">
        <f>NCW!K1969</f>
        <v>0</v>
      </c>
      <c r="O1969" s="11">
        <f>SUMIF(Invoiced!$C$2:$C$8000, F1969,Invoiced!$H$2:$H$8000)</f>
        <v>0</v>
      </c>
      <c r="P1969" s="18">
        <f t="shared" si="91"/>
        <v>0</v>
      </c>
      <c r="Q1969" s="7">
        <f>NCW!L1969</f>
        <v>0</v>
      </c>
      <c r="R1969" s="12">
        <f>SUMIF(Invoiced!$C$2:$C$8000, F1969,Invoiced!$I$2:$I$8000)</f>
        <v>0</v>
      </c>
      <c r="S1969" s="2">
        <f t="shared" si="92"/>
        <v>0</v>
      </c>
      <c r="T1969" s="28">
        <f>(1-NCW!M1969)</f>
        <v>1</v>
      </c>
    </row>
    <row r="1970" spans="1:20" x14ac:dyDescent="0.2">
      <c r="A1970">
        <v>1970</v>
      </c>
      <c r="B1970" s="9">
        <f>NCW!A1970</f>
        <v>0</v>
      </c>
      <c r="C1970" s="27">
        <f>NCW!B1970</f>
        <v>0</v>
      </c>
      <c r="D1970" s="19">
        <f>NCW!C1970</f>
        <v>0</v>
      </c>
      <c r="E1970" s="9">
        <f>NCW!N1970</f>
        <v>0</v>
      </c>
      <c r="F1970" s="9">
        <f>NCW!A1970</f>
        <v>0</v>
      </c>
      <c r="G1970" s="10">
        <f>NCW!D1970</f>
        <v>0</v>
      </c>
      <c r="H1970" s="15">
        <f>NCW!E1970</f>
        <v>0</v>
      </c>
      <c r="I1970" s="23">
        <f>NCW!F1970</f>
        <v>0</v>
      </c>
      <c r="J1970" s="15">
        <f>NCW!G1970</f>
        <v>0</v>
      </c>
      <c r="K1970" s="15">
        <f>NCW!H1970</f>
        <v>0</v>
      </c>
      <c r="L1970" s="15" t="str">
        <f t="shared" ca="1" si="90"/>
        <v/>
      </c>
      <c r="M1970" s="4">
        <f>NCW!J1970</f>
        <v>0</v>
      </c>
      <c r="N1970" s="6">
        <f>NCW!K1970</f>
        <v>0</v>
      </c>
      <c r="O1970" s="11">
        <f>SUMIF(Invoiced!$C$2:$C$8000, F1970,Invoiced!$H$2:$H$8000)</f>
        <v>0</v>
      </c>
      <c r="P1970" s="18">
        <f t="shared" si="91"/>
        <v>0</v>
      </c>
      <c r="Q1970" s="7">
        <f>NCW!L1970</f>
        <v>0</v>
      </c>
      <c r="R1970" s="12">
        <f>SUMIF(Invoiced!$C$2:$C$8000, F1970,Invoiced!$I$2:$I$8000)</f>
        <v>0</v>
      </c>
      <c r="S1970" s="2">
        <f t="shared" si="92"/>
        <v>0</v>
      </c>
      <c r="T1970" s="28">
        <f>(1-NCW!M1970)</f>
        <v>1</v>
      </c>
    </row>
    <row r="1971" spans="1:20" x14ac:dyDescent="0.2">
      <c r="A1971">
        <v>1971</v>
      </c>
      <c r="B1971" s="9">
        <f>NCW!A1971</f>
        <v>0</v>
      </c>
      <c r="C1971" s="27">
        <f>NCW!B1971</f>
        <v>0</v>
      </c>
      <c r="D1971" s="19">
        <f>NCW!C1971</f>
        <v>0</v>
      </c>
      <c r="E1971" s="9">
        <f>NCW!N1971</f>
        <v>0</v>
      </c>
      <c r="F1971" s="9">
        <f>NCW!A1971</f>
        <v>0</v>
      </c>
      <c r="G1971" s="10">
        <f>NCW!D1971</f>
        <v>0</v>
      </c>
      <c r="H1971" s="15">
        <f>NCW!E1971</f>
        <v>0</v>
      </c>
      <c r="I1971" s="23">
        <f>NCW!F1971</f>
        <v>0</v>
      </c>
      <c r="J1971" s="15">
        <f>NCW!G1971</f>
        <v>0</v>
      </c>
      <c r="K1971" s="15">
        <f>NCW!H1971</f>
        <v>0</v>
      </c>
      <c r="L1971" s="15" t="str">
        <f t="shared" ca="1" si="90"/>
        <v/>
      </c>
      <c r="M1971" s="4">
        <f>NCW!J1971</f>
        <v>0</v>
      </c>
      <c r="N1971" s="6">
        <f>NCW!K1971</f>
        <v>0</v>
      </c>
      <c r="O1971" s="11">
        <f>SUMIF(Invoiced!$C$2:$C$8000, F1971,Invoiced!$H$2:$H$8000)</f>
        <v>0</v>
      </c>
      <c r="P1971" s="18">
        <f t="shared" si="91"/>
        <v>0</v>
      </c>
      <c r="Q1971" s="7">
        <f>NCW!L1971</f>
        <v>0</v>
      </c>
      <c r="R1971" s="12">
        <f>SUMIF(Invoiced!$C$2:$C$8000, F1971,Invoiced!$I$2:$I$8000)</f>
        <v>0</v>
      </c>
      <c r="S1971" s="2">
        <f t="shared" si="92"/>
        <v>0</v>
      </c>
      <c r="T1971" s="28">
        <f>(1-NCW!M1971)</f>
        <v>1</v>
      </c>
    </row>
    <row r="1972" spans="1:20" x14ac:dyDescent="0.2">
      <c r="A1972">
        <v>1972</v>
      </c>
      <c r="B1972" s="9">
        <f>NCW!A1972</f>
        <v>0</v>
      </c>
      <c r="C1972" s="27">
        <f>NCW!B1972</f>
        <v>0</v>
      </c>
      <c r="D1972" s="19">
        <f>NCW!C1972</f>
        <v>0</v>
      </c>
      <c r="E1972" s="9">
        <f>NCW!N1972</f>
        <v>0</v>
      </c>
      <c r="F1972" s="9">
        <f>NCW!A1972</f>
        <v>0</v>
      </c>
      <c r="G1972" s="10">
        <f>NCW!D1972</f>
        <v>0</v>
      </c>
      <c r="H1972" s="15">
        <f>NCW!E1972</f>
        <v>0</v>
      </c>
      <c r="I1972" s="23">
        <f>NCW!F1972</f>
        <v>0</v>
      </c>
      <c r="J1972" s="15">
        <f>NCW!G1972</f>
        <v>0</v>
      </c>
      <c r="K1972" s="15">
        <f>NCW!H1972</f>
        <v>0</v>
      </c>
      <c r="L1972" s="15" t="str">
        <f t="shared" ca="1" si="90"/>
        <v/>
      </c>
      <c r="M1972" s="4">
        <f>NCW!J1972</f>
        <v>0</v>
      </c>
      <c r="N1972" s="6">
        <f>NCW!K1972</f>
        <v>0</v>
      </c>
      <c r="O1972" s="11">
        <f>SUMIF(Invoiced!$C$2:$C$8000, F1972,Invoiced!$H$2:$H$8000)</f>
        <v>0</v>
      </c>
      <c r="P1972" s="18">
        <f t="shared" si="91"/>
        <v>0</v>
      </c>
      <c r="Q1972" s="7">
        <f>NCW!L1972</f>
        <v>0</v>
      </c>
      <c r="R1972" s="12">
        <f>SUMIF(Invoiced!$C$2:$C$8000, F1972,Invoiced!$I$2:$I$8000)</f>
        <v>0</v>
      </c>
      <c r="S1972" s="2">
        <f t="shared" si="92"/>
        <v>0</v>
      </c>
      <c r="T1972" s="28">
        <f>(1-NCW!M1972)</f>
        <v>1</v>
      </c>
    </row>
    <row r="1973" spans="1:20" x14ac:dyDescent="0.2">
      <c r="A1973">
        <v>1973</v>
      </c>
      <c r="B1973" s="9">
        <f>NCW!A1973</f>
        <v>0</v>
      </c>
      <c r="C1973" s="27">
        <f>NCW!B1973</f>
        <v>0</v>
      </c>
      <c r="D1973" s="19">
        <f>NCW!C1973</f>
        <v>0</v>
      </c>
      <c r="E1973" s="9">
        <f>NCW!N1973</f>
        <v>0</v>
      </c>
      <c r="F1973" s="9">
        <f>NCW!A1973</f>
        <v>0</v>
      </c>
      <c r="G1973" s="10">
        <f>NCW!D1973</f>
        <v>0</v>
      </c>
      <c r="H1973" s="15">
        <f>NCW!E1973</f>
        <v>0</v>
      </c>
      <c r="I1973" s="23">
        <f>NCW!F1973</f>
        <v>0</v>
      </c>
      <c r="J1973" s="15">
        <f>NCW!G1973</f>
        <v>0</v>
      </c>
      <c r="K1973" s="15">
        <f>NCW!H1973</f>
        <v>0</v>
      </c>
      <c r="L1973" s="15" t="str">
        <f t="shared" ca="1" si="90"/>
        <v/>
      </c>
      <c r="M1973" s="4">
        <f>NCW!J1973</f>
        <v>0</v>
      </c>
      <c r="N1973" s="6">
        <f>NCW!K1973</f>
        <v>0</v>
      </c>
      <c r="O1973" s="11">
        <f>SUMIF(Invoiced!$C$2:$C$8000, F1973,Invoiced!$H$2:$H$8000)</f>
        <v>0</v>
      </c>
      <c r="P1973" s="18">
        <f t="shared" si="91"/>
        <v>0</v>
      </c>
      <c r="Q1973" s="7">
        <f>NCW!L1973</f>
        <v>0</v>
      </c>
      <c r="R1973" s="12">
        <f>SUMIF(Invoiced!$C$2:$C$8000, F1973,Invoiced!$I$2:$I$8000)</f>
        <v>0</v>
      </c>
      <c r="S1973" s="2">
        <f t="shared" si="92"/>
        <v>0</v>
      </c>
      <c r="T1973" s="28">
        <f>(1-NCW!M1973)</f>
        <v>1</v>
      </c>
    </row>
    <row r="1974" spans="1:20" x14ac:dyDescent="0.2">
      <c r="A1974">
        <v>1974</v>
      </c>
      <c r="B1974" s="9">
        <f>NCW!A1974</f>
        <v>0</v>
      </c>
      <c r="C1974" s="27">
        <f>NCW!B1974</f>
        <v>0</v>
      </c>
      <c r="D1974" s="19">
        <f>NCW!C1974</f>
        <v>0</v>
      </c>
      <c r="E1974" s="9">
        <f>NCW!N1974</f>
        <v>0</v>
      </c>
      <c r="F1974" s="9">
        <f>NCW!A1974</f>
        <v>0</v>
      </c>
      <c r="G1974" s="10">
        <f>NCW!D1974</f>
        <v>0</v>
      </c>
      <c r="H1974" s="15">
        <f>NCW!E1974</f>
        <v>0</v>
      </c>
      <c r="I1974" s="23">
        <f>NCW!F1974</f>
        <v>0</v>
      </c>
      <c r="J1974" s="15">
        <f>NCW!G1974</f>
        <v>0</v>
      </c>
      <c r="K1974" s="15">
        <f>NCW!H1974</f>
        <v>0</v>
      </c>
      <c r="L1974" s="15" t="str">
        <f t="shared" ca="1" si="90"/>
        <v/>
      </c>
      <c r="M1974" s="4">
        <f>NCW!J1974</f>
        <v>0</v>
      </c>
      <c r="N1974" s="6">
        <f>NCW!K1974</f>
        <v>0</v>
      </c>
      <c r="O1974" s="11">
        <f>SUMIF(Invoiced!$C$2:$C$8000, F1974,Invoiced!$H$2:$H$8000)</f>
        <v>0</v>
      </c>
      <c r="P1974" s="18">
        <f t="shared" si="91"/>
        <v>0</v>
      </c>
      <c r="Q1974" s="7">
        <f>NCW!L1974</f>
        <v>0</v>
      </c>
      <c r="R1974" s="12">
        <f>SUMIF(Invoiced!$C$2:$C$8000, F1974,Invoiced!$I$2:$I$8000)</f>
        <v>0</v>
      </c>
      <c r="S1974" s="2">
        <f t="shared" si="92"/>
        <v>0</v>
      </c>
      <c r="T1974" s="28">
        <f>(1-NCW!M1974)</f>
        <v>1</v>
      </c>
    </row>
    <row r="1975" spans="1:20" x14ac:dyDescent="0.2">
      <c r="A1975">
        <v>1975</v>
      </c>
      <c r="B1975" s="9">
        <f>NCW!A1975</f>
        <v>0</v>
      </c>
      <c r="C1975" s="27">
        <f>NCW!B1975</f>
        <v>0</v>
      </c>
      <c r="D1975" s="19">
        <f>NCW!C1975</f>
        <v>0</v>
      </c>
      <c r="E1975" s="9">
        <f>NCW!N1975</f>
        <v>0</v>
      </c>
      <c r="F1975" s="9">
        <f>NCW!A1975</f>
        <v>0</v>
      </c>
      <c r="G1975" s="10">
        <f>NCW!D1975</f>
        <v>0</v>
      </c>
      <c r="H1975" s="15">
        <f>NCW!E1975</f>
        <v>0</v>
      </c>
      <c r="I1975" s="23">
        <f>NCW!F1975</f>
        <v>0</v>
      </c>
      <c r="J1975" s="15">
        <f>NCW!G1975</f>
        <v>0</v>
      </c>
      <c r="K1975" s="15">
        <f>NCW!H1975</f>
        <v>0</v>
      </c>
      <c r="L1975" s="15" t="str">
        <f t="shared" ca="1" si="90"/>
        <v/>
      </c>
      <c r="M1975" s="4">
        <f>NCW!J1975</f>
        <v>0</v>
      </c>
      <c r="N1975" s="6">
        <f>NCW!K1975</f>
        <v>0</v>
      </c>
      <c r="O1975" s="11">
        <f>SUMIF(Invoiced!$C$2:$C$8000, F1975,Invoiced!$H$2:$H$8000)</f>
        <v>0</v>
      </c>
      <c r="P1975" s="18">
        <f t="shared" si="91"/>
        <v>0</v>
      </c>
      <c r="Q1975" s="7">
        <f>NCW!L1975</f>
        <v>0</v>
      </c>
      <c r="R1975" s="12">
        <f>SUMIF(Invoiced!$C$2:$C$8000, F1975,Invoiced!$I$2:$I$8000)</f>
        <v>0</v>
      </c>
      <c r="S1975" s="2">
        <f t="shared" si="92"/>
        <v>0</v>
      </c>
      <c r="T1975" s="28">
        <f>(1-NCW!M1975)</f>
        <v>1</v>
      </c>
    </row>
    <row r="1976" spans="1:20" x14ac:dyDescent="0.2">
      <c r="A1976">
        <v>1976</v>
      </c>
      <c r="B1976" s="9">
        <f>NCW!A1976</f>
        <v>0</v>
      </c>
      <c r="C1976" s="27">
        <f>NCW!B1976</f>
        <v>0</v>
      </c>
      <c r="D1976" s="19">
        <f>NCW!C1976</f>
        <v>0</v>
      </c>
      <c r="E1976" s="9">
        <f>NCW!N1976</f>
        <v>0</v>
      </c>
      <c r="F1976" s="9">
        <f>NCW!A1976</f>
        <v>0</v>
      </c>
      <c r="G1976" s="10">
        <f>NCW!D1976</f>
        <v>0</v>
      </c>
      <c r="H1976" s="15">
        <f>NCW!E1976</f>
        <v>0</v>
      </c>
      <c r="I1976" s="23">
        <f>NCW!F1976</f>
        <v>0</v>
      </c>
      <c r="J1976" s="15">
        <f>NCW!G1976</f>
        <v>0</v>
      </c>
      <c r="K1976" s="15">
        <f>NCW!H1976</f>
        <v>0</v>
      </c>
      <c r="L1976" s="15" t="str">
        <f t="shared" ca="1" si="90"/>
        <v/>
      </c>
      <c r="M1976" s="4">
        <f>NCW!J1976</f>
        <v>0</v>
      </c>
      <c r="N1976" s="6">
        <f>NCW!K1976</f>
        <v>0</v>
      </c>
      <c r="O1976" s="11">
        <f>SUMIF(Invoiced!$C$2:$C$8000, F1976,Invoiced!$H$2:$H$8000)</f>
        <v>0</v>
      </c>
      <c r="P1976" s="18">
        <f t="shared" si="91"/>
        <v>0</v>
      </c>
      <c r="Q1976" s="7">
        <f>NCW!L1976</f>
        <v>0</v>
      </c>
      <c r="R1976" s="12">
        <f>SUMIF(Invoiced!$C$2:$C$8000, F1976,Invoiced!$I$2:$I$8000)</f>
        <v>0</v>
      </c>
      <c r="S1976" s="2">
        <f t="shared" si="92"/>
        <v>0</v>
      </c>
      <c r="T1976" s="28">
        <f>(1-NCW!M1976)</f>
        <v>1</v>
      </c>
    </row>
    <row r="1977" spans="1:20" x14ac:dyDescent="0.2">
      <c r="A1977">
        <v>1977</v>
      </c>
      <c r="B1977" s="9">
        <f>NCW!A1977</f>
        <v>0</v>
      </c>
      <c r="C1977" s="27">
        <f>NCW!B1977</f>
        <v>0</v>
      </c>
      <c r="D1977" s="19">
        <f>NCW!C1977</f>
        <v>0</v>
      </c>
      <c r="E1977" s="9">
        <f>NCW!N1977</f>
        <v>0</v>
      </c>
      <c r="F1977" s="9">
        <f>NCW!A1977</f>
        <v>0</v>
      </c>
      <c r="G1977" s="10">
        <f>NCW!D1977</f>
        <v>0</v>
      </c>
      <c r="H1977" s="15">
        <f>NCW!E1977</f>
        <v>0</v>
      </c>
      <c r="I1977" s="23">
        <f>NCW!F1977</f>
        <v>0</v>
      </c>
      <c r="J1977" s="15">
        <f>NCW!G1977</f>
        <v>0</v>
      </c>
      <c r="K1977" s="15">
        <f>NCW!H1977</f>
        <v>0</v>
      </c>
      <c r="L1977" s="15" t="str">
        <f t="shared" ca="1" si="90"/>
        <v/>
      </c>
      <c r="M1977" s="4">
        <f>NCW!J1977</f>
        <v>0</v>
      </c>
      <c r="N1977" s="6">
        <f>NCW!K1977</f>
        <v>0</v>
      </c>
      <c r="O1977" s="11">
        <f>SUMIF(Invoiced!$C$2:$C$8000, F1977,Invoiced!$H$2:$H$8000)</f>
        <v>0</v>
      </c>
      <c r="P1977" s="18">
        <f t="shared" si="91"/>
        <v>0</v>
      </c>
      <c r="Q1977" s="7">
        <f>NCW!L1977</f>
        <v>0</v>
      </c>
      <c r="R1977" s="12">
        <f>SUMIF(Invoiced!$C$2:$C$8000, F1977,Invoiced!$I$2:$I$8000)</f>
        <v>0</v>
      </c>
      <c r="S1977" s="2">
        <f t="shared" si="92"/>
        <v>0</v>
      </c>
      <c r="T1977" s="28">
        <f>(1-NCW!M1977)</f>
        <v>1</v>
      </c>
    </row>
    <row r="1978" spans="1:20" x14ac:dyDescent="0.2">
      <c r="A1978">
        <v>1978</v>
      </c>
      <c r="B1978" s="9">
        <f>NCW!A1978</f>
        <v>0</v>
      </c>
      <c r="C1978" s="27">
        <f>NCW!B1978</f>
        <v>0</v>
      </c>
      <c r="D1978" s="19">
        <f>NCW!C1978</f>
        <v>0</v>
      </c>
      <c r="E1978" s="9">
        <f>NCW!N1978</f>
        <v>0</v>
      </c>
      <c r="F1978" s="9">
        <f>NCW!A1978</f>
        <v>0</v>
      </c>
      <c r="G1978" s="10">
        <f>NCW!D1978</f>
        <v>0</v>
      </c>
      <c r="H1978" s="15">
        <f>NCW!E1978</f>
        <v>0</v>
      </c>
      <c r="I1978" s="23">
        <f>NCW!F1978</f>
        <v>0</v>
      </c>
      <c r="J1978" s="15">
        <f>NCW!G1978</f>
        <v>0</v>
      </c>
      <c r="K1978" s="15">
        <f>NCW!H1978</f>
        <v>0</v>
      </c>
      <c r="L1978" s="15" t="str">
        <f t="shared" ca="1" si="90"/>
        <v/>
      </c>
      <c r="M1978" s="4">
        <f>NCW!J1978</f>
        <v>0</v>
      </c>
      <c r="N1978" s="6">
        <f>NCW!K1978</f>
        <v>0</v>
      </c>
      <c r="O1978" s="11">
        <f>SUMIF(Invoiced!$C$2:$C$8000, F1978,Invoiced!$H$2:$H$8000)</f>
        <v>0</v>
      </c>
      <c r="P1978" s="18">
        <f t="shared" si="91"/>
        <v>0</v>
      </c>
      <c r="Q1978" s="7">
        <f>NCW!L1978</f>
        <v>0</v>
      </c>
      <c r="R1978" s="12">
        <f>SUMIF(Invoiced!$C$2:$C$8000, F1978,Invoiced!$I$2:$I$8000)</f>
        <v>0</v>
      </c>
      <c r="S1978" s="2">
        <f t="shared" si="92"/>
        <v>0</v>
      </c>
      <c r="T1978" s="28">
        <f>(1-NCW!M1978)</f>
        <v>1</v>
      </c>
    </row>
    <row r="1979" spans="1:20" x14ac:dyDescent="0.2">
      <c r="A1979">
        <v>1979</v>
      </c>
      <c r="B1979" s="9">
        <f>NCW!A1979</f>
        <v>0</v>
      </c>
      <c r="C1979" s="27">
        <f>NCW!B1979</f>
        <v>0</v>
      </c>
      <c r="D1979" s="19">
        <f>NCW!C1979</f>
        <v>0</v>
      </c>
      <c r="E1979" s="9">
        <f>NCW!N1979</f>
        <v>0</v>
      </c>
      <c r="F1979" s="9">
        <f>NCW!A1979</f>
        <v>0</v>
      </c>
      <c r="G1979" s="10">
        <f>NCW!D1979</f>
        <v>0</v>
      </c>
      <c r="H1979" s="15">
        <f>NCW!E1979</f>
        <v>0</v>
      </c>
      <c r="I1979" s="23">
        <f>NCW!F1979</f>
        <v>0</v>
      </c>
      <c r="J1979" s="15">
        <f>NCW!G1979</f>
        <v>0</v>
      </c>
      <c r="K1979" s="15">
        <f>NCW!H1979</f>
        <v>0</v>
      </c>
      <c r="L1979" s="15" t="str">
        <f t="shared" ca="1" si="90"/>
        <v/>
      </c>
      <c r="M1979" s="4">
        <f>NCW!J1979</f>
        <v>0</v>
      </c>
      <c r="N1979" s="6">
        <f>NCW!K1979</f>
        <v>0</v>
      </c>
      <c r="O1979" s="11">
        <f>SUMIF(Invoiced!$C$2:$C$8000, F1979,Invoiced!$H$2:$H$8000)</f>
        <v>0</v>
      </c>
      <c r="P1979" s="18">
        <f t="shared" si="91"/>
        <v>0</v>
      </c>
      <c r="Q1979" s="7">
        <f>NCW!L1979</f>
        <v>0</v>
      </c>
      <c r="R1979" s="12">
        <f>SUMIF(Invoiced!$C$2:$C$8000, F1979,Invoiced!$I$2:$I$8000)</f>
        <v>0</v>
      </c>
      <c r="S1979" s="2">
        <f t="shared" si="92"/>
        <v>0</v>
      </c>
      <c r="T1979" s="28">
        <f>(1-NCW!M1979)</f>
        <v>1</v>
      </c>
    </row>
    <row r="1980" spans="1:20" x14ac:dyDescent="0.2">
      <c r="A1980">
        <v>1980</v>
      </c>
      <c r="B1980" s="9">
        <f>NCW!A1980</f>
        <v>0</v>
      </c>
      <c r="C1980" s="27">
        <f>NCW!B1980</f>
        <v>0</v>
      </c>
      <c r="D1980" s="19">
        <f>NCW!C1980</f>
        <v>0</v>
      </c>
      <c r="E1980" s="9">
        <f>NCW!N1980</f>
        <v>0</v>
      </c>
      <c r="F1980" s="9">
        <f>NCW!A1980</f>
        <v>0</v>
      </c>
      <c r="G1980" s="10">
        <f>NCW!D1980</f>
        <v>0</v>
      </c>
      <c r="H1980" s="15">
        <f>NCW!E1980</f>
        <v>0</v>
      </c>
      <c r="I1980" s="23">
        <f>NCW!F1980</f>
        <v>0</v>
      </c>
      <c r="J1980" s="15">
        <f>NCW!G1980</f>
        <v>0</v>
      </c>
      <c r="K1980" s="15">
        <f>NCW!H1980</f>
        <v>0</v>
      </c>
      <c r="L1980" s="15" t="str">
        <f t="shared" ca="1" si="90"/>
        <v/>
      </c>
      <c r="M1980" s="4">
        <f>NCW!J1980</f>
        <v>0</v>
      </c>
      <c r="N1980" s="6">
        <f>NCW!K1980</f>
        <v>0</v>
      </c>
      <c r="O1980" s="11">
        <f>SUMIF(Invoiced!$C$2:$C$8000, F1980,Invoiced!$H$2:$H$8000)</f>
        <v>0</v>
      </c>
      <c r="P1980" s="18">
        <f t="shared" si="91"/>
        <v>0</v>
      </c>
      <c r="Q1980" s="7">
        <f>NCW!L1980</f>
        <v>0</v>
      </c>
      <c r="R1980" s="12">
        <f>SUMIF(Invoiced!$C$2:$C$8000, F1980,Invoiced!$I$2:$I$8000)</f>
        <v>0</v>
      </c>
      <c r="S1980" s="2">
        <f t="shared" si="92"/>
        <v>0</v>
      </c>
      <c r="T1980" s="28">
        <f>(1-NCW!M1980)</f>
        <v>1</v>
      </c>
    </row>
    <row r="1981" spans="1:20" x14ac:dyDescent="0.2">
      <c r="A1981">
        <v>1981</v>
      </c>
      <c r="B1981" s="9">
        <f>NCW!A1981</f>
        <v>0</v>
      </c>
      <c r="C1981" s="27">
        <f>NCW!B1981</f>
        <v>0</v>
      </c>
      <c r="D1981" s="19">
        <f>NCW!C1981</f>
        <v>0</v>
      </c>
      <c r="E1981" s="9">
        <f>NCW!N1981</f>
        <v>0</v>
      </c>
      <c r="F1981" s="9">
        <f>NCW!A1981</f>
        <v>0</v>
      </c>
      <c r="G1981" s="10">
        <f>NCW!D1981</f>
        <v>0</v>
      </c>
      <c r="H1981" s="15">
        <f>NCW!E1981</f>
        <v>0</v>
      </c>
      <c r="I1981" s="23">
        <f>NCW!F1981</f>
        <v>0</v>
      </c>
      <c r="J1981" s="15">
        <f>NCW!G1981</f>
        <v>0</v>
      </c>
      <c r="K1981" s="15">
        <f>NCW!H1981</f>
        <v>0</v>
      </c>
      <c r="L1981" s="15" t="str">
        <f t="shared" ca="1" si="90"/>
        <v/>
      </c>
      <c r="M1981" s="4">
        <f>NCW!J1981</f>
        <v>0</v>
      </c>
      <c r="N1981" s="6">
        <f>NCW!K1981</f>
        <v>0</v>
      </c>
      <c r="O1981" s="11">
        <f>SUMIF(Invoiced!$C$2:$C$8000, F1981,Invoiced!$H$2:$H$8000)</f>
        <v>0</v>
      </c>
      <c r="P1981" s="18">
        <f t="shared" si="91"/>
        <v>0</v>
      </c>
      <c r="Q1981" s="7">
        <f>NCW!L1981</f>
        <v>0</v>
      </c>
      <c r="R1981" s="12">
        <f>SUMIF(Invoiced!$C$2:$C$8000, F1981,Invoiced!$I$2:$I$8000)</f>
        <v>0</v>
      </c>
      <c r="S1981" s="2">
        <f t="shared" si="92"/>
        <v>0</v>
      </c>
      <c r="T1981" s="28">
        <f>(1-NCW!M1981)</f>
        <v>1</v>
      </c>
    </row>
    <row r="1982" spans="1:20" x14ac:dyDescent="0.2">
      <c r="A1982">
        <v>1982</v>
      </c>
      <c r="B1982" s="9">
        <f>NCW!A1982</f>
        <v>0</v>
      </c>
      <c r="C1982" s="27">
        <f>NCW!B1982</f>
        <v>0</v>
      </c>
      <c r="D1982" s="19">
        <f>NCW!C1982</f>
        <v>0</v>
      </c>
      <c r="E1982" s="9">
        <f>NCW!N1982</f>
        <v>0</v>
      </c>
      <c r="F1982" s="9">
        <f>NCW!A1982</f>
        <v>0</v>
      </c>
      <c r="G1982" s="10">
        <f>NCW!D1982</f>
        <v>0</v>
      </c>
      <c r="H1982" s="15">
        <f>NCW!E1982</f>
        <v>0</v>
      </c>
      <c r="I1982" s="23">
        <f>NCW!F1982</f>
        <v>0</v>
      </c>
      <c r="J1982" s="15">
        <f>NCW!G1982</f>
        <v>0</v>
      </c>
      <c r="K1982" s="15">
        <f>NCW!H1982</f>
        <v>0</v>
      </c>
      <c r="L1982" s="15" t="str">
        <f t="shared" ca="1" si="90"/>
        <v/>
      </c>
      <c r="M1982" s="4">
        <f>NCW!J1982</f>
        <v>0</v>
      </c>
      <c r="N1982" s="6">
        <f>NCW!K1982</f>
        <v>0</v>
      </c>
      <c r="O1982" s="11">
        <f>SUMIF(Invoiced!$C$2:$C$8000, F1982,Invoiced!$H$2:$H$8000)</f>
        <v>0</v>
      </c>
      <c r="P1982" s="18">
        <f t="shared" si="91"/>
        <v>0</v>
      </c>
      <c r="Q1982" s="7">
        <f>NCW!L1982</f>
        <v>0</v>
      </c>
      <c r="R1982" s="12">
        <f>SUMIF(Invoiced!$C$2:$C$8000, F1982,Invoiced!$I$2:$I$8000)</f>
        <v>0</v>
      </c>
      <c r="S1982" s="2">
        <f t="shared" si="92"/>
        <v>0</v>
      </c>
      <c r="T1982" s="28">
        <f>(1-NCW!M1982)</f>
        <v>1</v>
      </c>
    </row>
    <row r="1983" spans="1:20" x14ac:dyDescent="0.2">
      <c r="A1983">
        <v>1983</v>
      </c>
      <c r="B1983" s="9">
        <f>NCW!A1983</f>
        <v>0</v>
      </c>
      <c r="C1983" s="27">
        <f>NCW!B1983</f>
        <v>0</v>
      </c>
      <c r="D1983" s="19">
        <f>NCW!C1983</f>
        <v>0</v>
      </c>
      <c r="E1983" s="9">
        <f>NCW!N1983</f>
        <v>0</v>
      </c>
      <c r="F1983" s="9">
        <f>NCW!A1983</f>
        <v>0</v>
      </c>
      <c r="G1983" s="10">
        <f>NCW!D1983</f>
        <v>0</v>
      </c>
      <c r="H1983" s="15">
        <f>NCW!E1983</f>
        <v>0</v>
      </c>
      <c r="I1983" s="23">
        <f>NCW!F1983</f>
        <v>0</v>
      </c>
      <c r="J1983" s="15">
        <f>NCW!G1983</f>
        <v>0</v>
      </c>
      <c r="K1983" s="15">
        <f>NCW!H1983</f>
        <v>0</v>
      </c>
      <c r="L1983" s="15" t="str">
        <f t="shared" ca="1" si="90"/>
        <v/>
      </c>
      <c r="M1983" s="4">
        <f>NCW!J1983</f>
        <v>0</v>
      </c>
      <c r="N1983" s="6">
        <f>NCW!K1983</f>
        <v>0</v>
      </c>
      <c r="O1983" s="11">
        <f>SUMIF(Invoiced!$C$2:$C$8000, F1983,Invoiced!$H$2:$H$8000)</f>
        <v>0</v>
      </c>
      <c r="P1983" s="18">
        <f t="shared" si="91"/>
        <v>0</v>
      </c>
      <c r="Q1983" s="7">
        <f>NCW!L1983</f>
        <v>0</v>
      </c>
      <c r="R1983" s="12">
        <f>SUMIF(Invoiced!$C$2:$C$8000, F1983,Invoiced!$I$2:$I$8000)</f>
        <v>0</v>
      </c>
      <c r="S1983" s="2">
        <f t="shared" si="92"/>
        <v>0</v>
      </c>
      <c r="T1983" s="28">
        <f>(1-NCW!M1983)</f>
        <v>1</v>
      </c>
    </row>
    <row r="1984" spans="1:20" x14ac:dyDescent="0.2">
      <c r="A1984">
        <v>1984</v>
      </c>
      <c r="B1984" s="9">
        <f>NCW!A1984</f>
        <v>0</v>
      </c>
      <c r="C1984" s="27">
        <f>NCW!B1984</f>
        <v>0</v>
      </c>
      <c r="D1984" s="19">
        <f>NCW!C1984</f>
        <v>0</v>
      </c>
      <c r="E1984" s="9">
        <f>NCW!N1984</f>
        <v>0</v>
      </c>
      <c r="F1984" s="9">
        <f>NCW!A1984</f>
        <v>0</v>
      </c>
      <c r="G1984" s="10">
        <f>NCW!D1984</f>
        <v>0</v>
      </c>
      <c r="H1984" s="15">
        <f>NCW!E1984</f>
        <v>0</v>
      </c>
      <c r="I1984" s="23">
        <f>NCW!F1984</f>
        <v>0</v>
      </c>
      <c r="J1984" s="15">
        <f>NCW!G1984</f>
        <v>0</v>
      </c>
      <c r="K1984" s="15">
        <f>NCW!H1984</f>
        <v>0</v>
      </c>
      <c r="L1984" s="15" t="str">
        <f t="shared" ca="1" si="90"/>
        <v/>
      </c>
      <c r="M1984" s="4">
        <f>NCW!J1984</f>
        <v>0</v>
      </c>
      <c r="N1984" s="6">
        <f>NCW!K1984</f>
        <v>0</v>
      </c>
      <c r="O1984" s="11">
        <f>SUMIF(Invoiced!$C$2:$C$8000, F1984,Invoiced!$H$2:$H$8000)</f>
        <v>0</v>
      </c>
      <c r="P1984" s="18">
        <f t="shared" si="91"/>
        <v>0</v>
      </c>
      <c r="Q1984" s="7">
        <f>NCW!L1984</f>
        <v>0</v>
      </c>
      <c r="R1984" s="12">
        <f>SUMIF(Invoiced!$C$2:$C$8000, F1984,Invoiced!$I$2:$I$8000)</f>
        <v>0</v>
      </c>
      <c r="S1984" s="2">
        <f t="shared" si="92"/>
        <v>0</v>
      </c>
      <c r="T1984" s="28">
        <f>(1-NCW!M1984)</f>
        <v>1</v>
      </c>
    </row>
    <row r="1985" spans="1:20" x14ac:dyDescent="0.2">
      <c r="A1985">
        <v>1985</v>
      </c>
      <c r="B1985" s="9">
        <f>NCW!A1985</f>
        <v>0</v>
      </c>
      <c r="C1985" s="27">
        <f>NCW!B1985</f>
        <v>0</v>
      </c>
      <c r="D1985" s="19">
        <f>NCW!C1985</f>
        <v>0</v>
      </c>
      <c r="E1985" s="9">
        <f>NCW!N1985</f>
        <v>0</v>
      </c>
      <c r="F1985" s="9">
        <f>NCW!A1985</f>
        <v>0</v>
      </c>
      <c r="G1985" s="10">
        <f>NCW!D1985</f>
        <v>0</v>
      </c>
      <c r="H1985" s="15">
        <f>NCW!E1985</f>
        <v>0</v>
      </c>
      <c r="I1985" s="23">
        <f>NCW!F1985</f>
        <v>0</v>
      </c>
      <c r="J1985" s="15">
        <f>NCW!G1985</f>
        <v>0</v>
      </c>
      <c r="K1985" s="15">
        <f>NCW!H1985</f>
        <v>0</v>
      </c>
      <c r="L1985" s="15" t="str">
        <f t="shared" ca="1" si="90"/>
        <v/>
      </c>
      <c r="M1985" s="4">
        <f>NCW!J1985</f>
        <v>0</v>
      </c>
      <c r="N1985" s="6">
        <f>NCW!K1985</f>
        <v>0</v>
      </c>
      <c r="O1985" s="11">
        <f>SUMIF(Invoiced!$C$2:$C$8000, F1985,Invoiced!$H$2:$H$8000)</f>
        <v>0</v>
      </c>
      <c r="P1985" s="18">
        <f t="shared" si="91"/>
        <v>0</v>
      </c>
      <c r="Q1985" s="7">
        <f>NCW!L1985</f>
        <v>0</v>
      </c>
      <c r="R1985" s="12">
        <f>SUMIF(Invoiced!$C$2:$C$8000, F1985,Invoiced!$I$2:$I$8000)</f>
        <v>0</v>
      </c>
      <c r="S1985" s="2">
        <f t="shared" si="92"/>
        <v>0</v>
      </c>
      <c r="T1985" s="28">
        <f>(1-NCW!M1985)</f>
        <v>1</v>
      </c>
    </row>
    <row r="1986" spans="1:20" x14ac:dyDescent="0.2">
      <c r="A1986">
        <v>1986</v>
      </c>
      <c r="B1986" s="9">
        <f>NCW!A1986</f>
        <v>0</v>
      </c>
      <c r="C1986" s="27">
        <f>NCW!B1986</f>
        <v>0</v>
      </c>
      <c r="D1986" s="19">
        <f>NCW!C1986</f>
        <v>0</v>
      </c>
      <c r="E1986" s="9">
        <f>NCW!N1986</f>
        <v>0</v>
      </c>
      <c r="F1986" s="9">
        <f>NCW!A1986</f>
        <v>0</v>
      </c>
      <c r="G1986" s="10">
        <f>NCW!D1986</f>
        <v>0</v>
      </c>
      <c r="H1986" s="15">
        <f>NCW!E1986</f>
        <v>0</v>
      </c>
      <c r="I1986" s="23">
        <f>NCW!F1986</f>
        <v>0</v>
      </c>
      <c r="J1986" s="15">
        <f>NCW!G1986</f>
        <v>0</v>
      </c>
      <c r="K1986" s="15">
        <f>NCW!H1986</f>
        <v>0</v>
      </c>
      <c r="L1986" s="15" t="str">
        <f t="shared" ca="1" si="90"/>
        <v/>
      </c>
      <c r="M1986" s="4">
        <f>NCW!J1986</f>
        <v>0</v>
      </c>
      <c r="N1986" s="6">
        <f>NCW!K1986</f>
        <v>0</v>
      </c>
      <c r="O1986" s="11">
        <f>SUMIF(Invoiced!$C$2:$C$8000, F1986,Invoiced!$H$2:$H$8000)</f>
        <v>0</v>
      </c>
      <c r="P1986" s="18">
        <f t="shared" si="91"/>
        <v>0</v>
      </c>
      <c r="Q1986" s="7">
        <f>NCW!L1986</f>
        <v>0</v>
      </c>
      <c r="R1986" s="12">
        <f>SUMIF(Invoiced!$C$2:$C$8000, F1986,Invoiced!$I$2:$I$8000)</f>
        <v>0</v>
      </c>
      <c r="S1986" s="2">
        <f t="shared" si="92"/>
        <v>0</v>
      </c>
      <c r="T1986" s="28">
        <f>(1-NCW!M1986)</f>
        <v>1</v>
      </c>
    </row>
    <row r="1987" spans="1:20" x14ac:dyDescent="0.2">
      <c r="A1987">
        <v>1987</v>
      </c>
      <c r="B1987" s="9">
        <f>NCW!A1987</f>
        <v>0</v>
      </c>
      <c r="C1987" s="27">
        <f>NCW!B1987</f>
        <v>0</v>
      </c>
      <c r="D1987" s="19">
        <f>NCW!C1987</f>
        <v>0</v>
      </c>
      <c r="E1987" s="9">
        <f>NCW!N1987</f>
        <v>0</v>
      </c>
      <c r="F1987" s="9">
        <f>NCW!A1987</f>
        <v>0</v>
      </c>
      <c r="G1987" s="10">
        <f>NCW!D1987</f>
        <v>0</v>
      </c>
      <c r="H1987" s="15">
        <f>NCW!E1987</f>
        <v>0</v>
      </c>
      <c r="I1987" s="23">
        <f>NCW!F1987</f>
        <v>0</v>
      </c>
      <c r="J1987" s="15">
        <f>NCW!G1987</f>
        <v>0</v>
      </c>
      <c r="K1987" s="15">
        <f>NCW!H1987</f>
        <v>0</v>
      </c>
      <c r="L1987" s="15" t="str">
        <f t="shared" ref="L1987:L2050" ca="1" si="93">IF(INDIRECT("NCW!I" &amp; A1987) = "","",INDIRECT("NCW!I" &amp; A1987) )</f>
        <v/>
      </c>
      <c r="M1987" s="4">
        <f>NCW!J1987</f>
        <v>0</v>
      </c>
      <c r="N1987" s="6">
        <f>NCW!K1987</f>
        <v>0</v>
      </c>
      <c r="O1987" s="11">
        <f>SUMIF(Invoiced!$C$2:$C$8000, F1987,Invoiced!$H$2:$H$8000)</f>
        <v>0</v>
      </c>
      <c r="P1987" s="18">
        <f t="shared" ref="P1987:P2050" si="94">M1987-O1987</f>
        <v>0</v>
      </c>
      <c r="Q1987" s="7">
        <f>NCW!L1987</f>
        <v>0</v>
      </c>
      <c r="R1987" s="12">
        <f>SUMIF(Invoiced!$C$2:$C$8000, F1987,Invoiced!$I$2:$I$8000)</f>
        <v>0</v>
      </c>
      <c r="S1987" s="2">
        <f t="shared" ref="S1987:S2050" si="95">Q1987-R1987</f>
        <v>0</v>
      </c>
      <c r="T1987" s="28">
        <f>(1-NCW!M1987)</f>
        <v>1</v>
      </c>
    </row>
    <row r="1988" spans="1:20" x14ac:dyDescent="0.2">
      <c r="A1988">
        <v>1988</v>
      </c>
      <c r="B1988" s="9">
        <f>NCW!A1988</f>
        <v>0</v>
      </c>
      <c r="C1988" s="27">
        <f>NCW!B1988</f>
        <v>0</v>
      </c>
      <c r="D1988" s="19">
        <f>NCW!C1988</f>
        <v>0</v>
      </c>
      <c r="E1988" s="9">
        <f>NCW!N1988</f>
        <v>0</v>
      </c>
      <c r="F1988" s="9">
        <f>NCW!A1988</f>
        <v>0</v>
      </c>
      <c r="G1988" s="10">
        <f>NCW!D1988</f>
        <v>0</v>
      </c>
      <c r="H1988" s="15">
        <f>NCW!E1988</f>
        <v>0</v>
      </c>
      <c r="I1988" s="23">
        <f>NCW!F1988</f>
        <v>0</v>
      </c>
      <c r="J1988" s="15">
        <f>NCW!G1988</f>
        <v>0</v>
      </c>
      <c r="K1988" s="15">
        <f>NCW!H1988</f>
        <v>0</v>
      </c>
      <c r="L1988" s="15" t="str">
        <f t="shared" ca="1" si="93"/>
        <v/>
      </c>
      <c r="M1988" s="4">
        <f>NCW!J1988</f>
        <v>0</v>
      </c>
      <c r="N1988" s="6">
        <f>NCW!K1988</f>
        <v>0</v>
      </c>
      <c r="O1988" s="11">
        <f>SUMIF(Invoiced!$C$2:$C$8000, F1988,Invoiced!$H$2:$H$8000)</f>
        <v>0</v>
      </c>
      <c r="P1988" s="18">
        <f t="shared" si="94"/>
        <v>0</v>
      </c>
      <c r="Q1988" s="7">
        <f>NCW!L1988</f>
        <v>0</v>
      </c>
      <c r="R1988" s="12">
        <f>SUMIF(Invoiced!$C$2:$C$8000, F1988,Invoiced!$I$2:$I$8000)</f>
        <v>0</v>
      </c>
      <c r="S1988" s="2">
        <f t="shared" si="95"/>
        <v>0</v>
      </c>
      <c r="T1988" s="28">
        <f>(1-NCW!M1988)</f>
        <v>1</v>
      </c>
    </row>
    <row r="1989" spans="1:20" x14ac:dyDescent="0.2">
      <c r="A1989">
        <v>1989</v>
      </c>
      <c r="B1989" s="9">
        <f>NCW!A1989</f>
        <v>0</v>
      </c>
      <c r="C1989" s="27">
        <f>NCW!B1989</f>
        <v>0</v>
      </c>
      <c r="D1989" s="19">
        <f>NCW!C1989</f>
        <v>0</v>
      </c>
      <c r="E1989" s="9">
        <f>NCW!N1989</f>
        <v>0</v>
      </c>
      <c r="F1989" s="9">
        <f>NCW!A1989</f>
        <v>0</v>
      </c>
      <c r="G1989" s="10">
        <f>NCW!D1989</f>
        <v>0</v>
      </c>
      <c r="H1989" s="15">
        <f>NCW!E1989</f>
        <v>0</v>
      </c>
      <c r="I1989" s="23">
        <f>NCW!F1989</f>
        <v>0</v>
      </c>
      <c r="J1989" s="15">
        <f>NCW!G1989</f>
        <v>0</v>
      </c>
      <c r="K1989" s="15">
        <f>NCW!H1989</f>
        <v>0</v>
      </c>
      <c r="L1989" s="15" t="str">
        <f t="shared" ca="1" si="93"/>
        <v/>
      </c>
      <c r="M1989" s="4">
        <f>NCW!J1989</f>
        <v>0</v>
      </c>
      <c r="N1989" s="6">
        <f>NCW!K1989</f>
        <v>0</v>
      </c>
      <c r="O1989" s="11">
        <f>SUMIF(Invoiced!$C$2:$C$8000, F1989,Invoiced!$H$2:$H$8000)</f>
        <v>0</v>
      </c>
      <c r="P1989" s="18">
        <f t="shared" si="94"/>
        <v>0</v>
      </c>
      <c r="Q1989" s="7">
        <f>NCW!L1989</f>
        <v>0</v>
      </c>
      <c r="R1989" s="12">
        <f>SUMIF(Invoiced!$C$2:$C$8000, F1989,Invoiced!$I$2:$I$8000)</f>
        <v>0</v>
      </c>
      <c r="S1989" s="2">
        <f t="shared" si="95"/>
        <v>0</v>
      </c>
      <c r="T1989" s="28">
        <f>(1-NCW!M1989)</f>
        <v>1</v>
      </c>
    </row>
    <row r="1990" spans="1:20" x14ac:dyDescent="0.2">
      <c r="A1990">
        <v>1990</v>
      </c>
      <c r="B1990" s="9">
        <f>NCW!A1990</f>
        <v>0</v>
      </c>
      <c r="C1990" s="27">
        <f>NCW!B1990</f>
        <v>0</v>
      </c>
      <c r="D1990" s="19">
        <f>NCW!C1990</f>
        <v>0</v>
      </c>
      <c r="E1990" s="9">
        <f>NCW!N1990</f>
        <v>0</v>
      </c>
      <c r="F1990" s="9">
        <f>NCW!A1990</f>
        <v>0</v>
      </c>
      <c r="G1990" s="10">
        <f>NCW!D1990</f>
        <v>0</v>
      </c>
      <c r="H1990" s="15">
        <f>NCW!E1990</f>
        <v>0</v>
      </c>
      <c r="I1990" s="23">
        <f>NCW!F1990</f>
        <v>0</v>
      </c>
      <c r="J1990" s="15">
        <f>NCW!G1990</f>
        <v>0</v>
      </c>
      <c r="K1990" s="15">
        <f>NCW!H1990</f>
        <v>0</v>
      </c>
      <c r="L1990" s="15" t="str">
        <f t="shared" ca="1" si="93"/>
        <v/>
      </c>
      <c r="M1990" s="4">
        <f>NCW!J1990</f>
        <v>0</v>
      </c>
      <c r="N1990" s="6">
        <f>NCW!K1990</f>
        <v>0</v>
      </c>
      <c r="O1990" s="11">
        <f>SUMIF(Invoiced!$C$2:$C$8000, F1990,Invoiced!$H$2:$H$8000)</f>
        <v>0</v>
      </c>
      <c r="P1990" s="18">
        <f t="shared" si="94"/>
        <v>0</v>
      </c>
      <c r="Q1990" s="7">
        <f>NCW!L1990</f>
        <v>0</v>
      </c>
      <c r="R1990" s="12">
        <f>SUMIF(Invoiced!$C$2:$C$8000, F1990,Invoiced!$I$2:$I$8000)</f>
        <v>0</v>
      </c>
      <c r="S1990" s="2">
        <f t="shared" si="95"/>
        <v>0</v>
      </c>
      <c r="T1990" s="28">
        <f>(1-NCW!M1990)</f>
        <v>1</v>
      </c>
    </row>
    <row r="1991" spans="1:20" x14ac:dyDescent="0.2">
      <c r="A1991">
        <v>1991</v>
      </c>
      <c r="B1991" s="9">
        <f>NCW!A1991</f>
        <v>0</v>
      </c>
      <c r="C1991" s="27">
        <f>NCW!B1991</f>
        <v>0</v>
      </c>
      <c r="D1991" s="19">
        <f>NCW!C1991</f>
        <v>0</v>
      </c>
      <c r="E1991" s="9">
        <f>NCW!N1991</f>
        <v>0</v>
      </c>
      <c r="F1991" s="9">
        <f>NCW!A1991</f>
        <v>0</v>
      </c>
      <c r="G1991" s="10">
        <f>NCW!D1991</f>
        <v>0</v>
      </c>
      <c r="H1991" s="15">
        <f>NCW!E1991</f>
        <v>0</v>
      </c>
      <c r="I1991" s="23">
        <f>NCW!F1991</f>
        <v>0</v>
      </c>
      <c r="J1991" s="15">
        <f>NCW!G1991</f>
        <v>0</v>
      </c>
      <c r="K1991" s="15">
        <f>NCW!H1991</f>
        <v>0</v>
      </c>
      <c r="L1991" s="15" t="str">
        <f t="shared" ca="1" si="93"/>
        <v/>
      </c>
      <c r="M1991" s="4">
        <f>NCW!J1991</f>
        <v>0</v>
      </c>
      <c r="N1991" s="6">
        <f>NCW!K1991</f>
        <v>0</v>
      </c>
      <c r="O1991" s="11">
        <f>SUMIF(Invoiced!$C$2:$C$8000, F1991,Invoiced!$H$2:$H$8000)</f>
        <v>0</v>
      </c>
      <c r="P1991" s="18">
        <f t="shared" si="94"/>
        <v>0</v>
      </c>
      <c r="Q1991" s="7">
        <f>NCW!L1991</f>
        <v>0</v>
      </c>
      <c r="R1991" s="12">
        <f>SUMIF(Invoiced!$C$2:$C$8000, F1991,Invoiced!$I$2:$I$8000)</f>
        <v>0</v>
      </c>
      <c r="S1991" s="2">
        <f t="shared" si="95"/>
        <v>0</v>
      </c>
      <c r="T1991" s="28">
        <f>(1-NCW!M1991)</f>
        <v>1</v>
      </c>
    </row>
    <row r="1992" spans="1:20" x14ac:dyDescent="0.2">
      <c r="A1992">
        <v>1992</v>
      </c>
      <c r="B1992" s="9">
        <f>NCW!A1992</f>
        <v>0</v>
      </c>
      <c r="C1992" s="27">
        <f>NCW!B1992</f>
        <v>0</v>
      </c>
      <c r="D1992" s="19">
        <f>NCW!C1992</f>
        <v>0</v>
      </c>
      <c r="E1992" s="9">
        <f>NCW!N1992</f>
        <v>0</v>
      </c>
      <c r="F1992" s="9">
        <f>NCW!A1992</f>
        <v>0</v>
      </c>
      <c r="G1992" s="10">
        <f>NCW!D1992</f>
        <v>0</v>
      </c>
      <c r="H1992" s="15">
        <f>NCW!E1992</f>
        <v>0</v>
      </c>
      <c r="I1992" s="23">
        <f>NCW!F1992</f>
        <v>0</v>
      </c>
      <c r="J1992" s="15">
        <f>NCW!G1992</f>
        <v>0</v>
      </c>
      <c r="K1992" s="15">
        <f>NCW!H1992</f>
        <v>0</v>
      </c>
      <c r="L1992" s="15" t="str">
        <f t="shared" ca="1" si="93"/>
        <v/>
      </c>
      <c r="M1992" s="4">
        <f>NCW!J1992</f>
        <v>0</v>
      </c>
      <c r="N1992" s="6">
        <f>NCW!K1992</f>
        <v>0</v>
      </c>
      <c r="O1992" s="11">
        <f>SUMIF(Invoiced!$C$2:$C$8000, F1992,Invoiced!$H$2:$H$8000)</f>
        <v>0</v>
      </c>
      <c r="P1992" s="18">
        <f t="shared" si="94"/>
        <v>0</v>
      </c>
      <c r="Q1992" s="7">
        <f>NCW!L1992</f>
        <v>0</v>
      </c>
      <c r="R1992" s="12">
        <f>SUMIF(Invoiced!$C$2:$C$8000, F1992,Invoiced!$I$2:$I$8000)</f>
        <v>0</v>
      </c>
      <c r="S1992" s="2">
        <f t="shared" si="95"/>
        <v>0</v>
      </c>
      <c r="T1992" s="28">
        <f>(1-NCW!M1992)</f>
        <v>1</v>
      </c>
    </row>
    <row r="1993" spans="1:20" x14ac:dyDescent="0.2">
      <c r="A1993">
        <v>1993</v>
      </c>
      <c r="B1993" s="9">
        <f>NCW!A1993</f>
        <v>0</v>
      </c>
      <c r="C1993" s="27">
        <f>NCW!B1993</f>
        <v>0</v>
      </c>
      <c r="D1993" s="19">
        <f>NCW!C1993</f>
        <v>0</v>
      </c>
      <c r="E1993" s="9">
        <f>NCW!N1993</f>
        <v>0</v>
      </c>
      <c r="F1993" s="9">
        <f>NCW!A1993</f>
        <v>0</v>
      </c>
      <c r="G1993" s="10">
        <f>NCW!D1993</f>
        <v>0</v>
      </c>
      <c r="H1993" s="15">
        <f>NCW!E1993</f>
        <v>0</v>
      </c>
      <c r="I1993" s="23">
        <f>NCW!F1993</f>
        <v>0</v>
      </c>
      <c r="J1993" s="15">
        <f>NCW!G1993</f>
        <v>0</v>
      </c>
      <c r="K1993" s="15">
        <f>NCW!H1993</f>
        <v>0</v>
      </c>
      <c r="L1993" s="15" t="str">
        <f t="shared" ca="1" si="93"/>
        <v/>
      </c>
      <c r="M1993" s="4">
        <f>NCW!J1993</f>
        <v>0</v>
      </c>
      <c r="N1993" s="6">
        <f>NCW!K1993</f>
        <v>0</v>
      </c>
      <c r="O1993" s="11">
        <f>SUMIF(Invoiced!$C$2:$C$8000, F1993,Invoiced!$H$2:$H$8000)</f>
        <v>0</v>
      </c>
      <c r="P1993" s="18">
        <f t="shared" si="94"/>
        <v>0</v>
      </c>
      <c r="Q1993" s="7">
        <f>NCW!L1993</f>
        <v>0</v>
      </c>
      <c r="R1993" s="12">
        <f>SUMIF(Invoiced!$C$2:$C$8000, F1993,Invoiced!$I$2:$I$8000)</f>
        <v>0</v>
      </c>
      <c r="S1993" s="2">
        <f t="shared" si="95"/>
        <v>0</v>
      </c>
      <c r="T1993" s="28">
        <f>(1-NCW!M1993)</f>
        <v>1</v>
      </c>
    </row>
    <row r="1994" spans="1:20" x14ac:dyDescent="0.2">
      <c r="A1994">
        <v>1994</v>
      </c>
      <c r="B1994" s="9">
        <f>NCW!A1994</f>
        <v>0</v>
      </c>
      <c r="C1994" s="27">
        <f>NCW!B1994</f>
        <v>0</v>
      </c>
      <c r="D1994" s="19">
        <f>NCW!C1994</f>
        <v>0</v>
      </c>
      <c r="E1994" s="9">
        <f>NCW!N1994</f>
        <v>0</v>
      </c>
      <c r="F1994" s="9">
        <f>NCW!A1994</f>
        <v>0</v>
      </c>
      <c r="G1994" s="10">
        <f>NCW!D1994</f>
        <v>0</v>
      </c>
      <c r="H1994" s="15">
        <f>NCW!E1994</f>
        <v>0</v>
      </c>
      <c r="I1994" s="23">
        <f>NCW!F1994</f>
        <v>0</v>
      </c>
      <c r="J1994" s="15">
        <f>NCW!G1994</f>
        <v>0</v>
      </c>
      <c r="K1994" s="15">
        <f>NCW!H1994</f>
        <v>0</v>
      </c>
      <c r="L1994" s="15" t="str">
        <f t="shared" ca="1" si="93"/>
        <v/>
      </c>
      <c r="M1994" s="4">
        <f>NCW!J1994</f>
        <v>0</v>
      </c>
      <c r="N1994" s="6">
        <f>NCW!K1994</f>
        <v>0</v>
      </c>
      <c r="O1994" s="11">
        <f>SUMIF(Invoiced!$C$2:$C$8000, F1994,Invoiced!$H$2:$H$8000)</f>
        <v>0</v>
      </c>
      <c r="P1994" s="18">
        <f t="shared" si="94"/>
        <v>0</v>
      </c>
      <c r="Q1994" s="7">
        <f>NCW!L1994</f>
        <v>0</v>
      </c>
      <c r="R1994" s="12">
        <f>SUMIF(Invoiced!$C$2:$C$8000, F1994,Invoiced!$I$2:$I$8000)</f>
        <v>0</v>
      </c>
      <c r="S1994" s="2">
        <f t="shared" si="95"/>
        <v>0</v>
      </c>
      <c r="T1994" s="28">
        <f>(1-NCW!M1994)</f>
        <v>1</v>
      </c>
    </row>
    <row r="1995" spans="1:20" x14ac:dyDescent="0.2">
      <c r="A1995">
        <v>1995</v>
      </c>
      <c r="B1995" s="9">
        <f>NCW!A1995</f>
        <v>0</v>
      </c>
      <c r="C1995" s="27">
        <f>NCW!B1995</f>
        <v>0</v>
      </c>
      <c r="D1995" s="19">
        <f>NCW!C1995</f>
        <v>0</v>
      </c>
      <c r="E1995" s="9">
        <f>NCW!N1995</f>
        <v>0</v>
      </c>
      <c r="F1995" s="9">
        <f>NCW!A1995</f>
        <v>0</v>
      </c>
      <c r="G1995" s="10">
        <f>NCW!D1995</f>
        <v>0</v>
      </c>
      <c r="H1995" s="15">
        <f>NCW!E1995</f>
        <v>0</v>
      </c>
      <c r="I1995" s="23">
        <f>NCW!F1995</f>
        <v>0</v>
      </c>
      <c r="J1995" s="15">
        <f>NCW!G1995</f>
        <v>0</v>
      </c>
      <c r="K1995" s="15">
        <f>NCW!H1995</f>
        <v>0</v>
      </c>
      <c r="L1995" s="15" t="str">
        <f t="shared" ca="1" si="93"/>
        <v/>
      </c>
      <c r="M1995" s="4">
        <f>NCW!J1995</f>
        <v>0</v>
      </c>
      <c r="N1995" s="6">
        <f>NCW!K1995</f>
        <v>0</v>
      </c>
      <c r="O1995" s="11">
        <f>SUMIF(Invoiced!$C$2:$C$8000, F1995,Invoiced!$H$2:$H$8000)</f>
        <v>0</v>
      </c>
      <c r="P1995" s="18">
        <f t="shared" si="94"/>
        <v>0</v>
      </c>
      <c r="Q1995" s="7">
        <f>NCW!L1995</f>
        <v>0</v>
      </c>
      <c r="R1995" s="12">
        <f>SUMIF(Invoiced!$C$2:$C$8000, F1995,Invoiced!$I$2:$I$8000)</f>
        <v>0</v>
      </c>
      <c r="S1995" s="2">
        <f t="shared" si="95"/>
        <v>0</v>
      </c>
      <c r="T1995" s="28">
        <f>(1-NCW!M1995)</f>
        <v>1</v>
      </c>
    </row>
    <row r="1996" spans="1:20" x14ac:dyDescent="0.2">
      <c r="A1996">
        <v>1996</v>
      </c>
      <c r="B1996" s="9">
        <f>NCW!A1996</f>
        <v>0</v>
      </c>
      <c r="C1996" s="27">
        <f>NCW!B1996</f>
        <v>0</v>
      </c>
      <c r="D1996" s="19">
        <f>NCW!C1996</f>
        <v>0</v>
      </c>
      <c r="E1996" s="9">
        <f>NCW!N1996</f>
        <v>0</v>
      </c>
      <c r="F1996" s="9">
        <f>NCW!A1996</f>
        <v>0</v>
      </c>
      <c r="G1996" s="10">
        <f>NCW!D1996</f>
        <v>0</v>
      </c>
      <c r="H1996" s="15">
        <f>NCW!E1996</f>
        <v>0</v>
      </c>
      <c r="I1996" s="23">
        <f>NCW!F1996</f>
        <v>0</v>
      </c>
      <c r="J1996" s="15">
        <f>NCW!G1996</f>
        <v>0</v>
      </c>
      <c r="K1996" s="15">
        <f>NCW!H1996</f>
        <v>0</v>
      </c>
      <c r="L1996" s="15" t="str">
        <f t="shared" ca="1" si="93"/>
        <v/>
      </c>
      <c r="M1996" s="4">
        <f>NCW!J1996</f>
        <v>0</v>
      </c>
      <c r="N1996" s="6">
        <f>NCW!K1996</f>
        <v>0</v>
      </c>
      <c r="O1996" s="11">
        <f>SUMIF(Invoiced!$C$2:$C$8000, F1996,Invoiced!$H$2:$H$8000)</f>
        <v>0</v>
      </c>
      <c r="P1996" s="18">
        <f t="shared" si="94"/>
        <v>0</v>
      </c>
      <c r="Q1996" s="7">
        <f>NCW!L1996</f>
        <v>0</v>
      </c>
      <c r="R1996" s="12">
        <f>SUMIF(Invoiced!$C$2:$C$8000, F1996,Invoiced!$I$2:$I$8000)</f>
        <v>0</v>
      </c>
      <c r="S1996" s="2">
        <f t="shared" si="95"/>
        <v>0</v>
      </c>
      <c r="T1996" s="28">
        <f>(1-NCW!M1996)</f>
        <v>1</v>
      </c>
    </row>
    <row r="1997" spans="1:20" x14ac:dyDescent="0.2">
      <c r="A1997">
        <v>1997</v>
      </c>
      <c r="B1997" s="9">
        <f>NCW!A1997</f>
        <v>0</v>
      </c>
      <c r="C1997" s="27">
        <f>NCW!B1997</f>
        <v>0</v>
      </c>
      <c r="D1997" s="19">
        <f>NCW!C1997</f>
        <v>0</v>
      </c>
      <c r="E1997" s="9">
        <f>NCW!N1997</f>
        <v>0</v>
      </c>
      <c r="F1997" s="9">
        <f>NCW!A1997</f>
        <v>0</v>
      </c>
      <c r="G1997" s="10">
        <f>NCW!D1997</f>
        <v>0</v>
      </c>
      <c r="H1997" s="15">
        <f>NCW!E1997</f>
        <v>0</v>
      </c>
      <c r="I1997" s="23">
        <f>NCW!F1997</f>
        <v>0</v>
      </c>
      <c r="J1997" s="15">
        <f>NCW!G1997</f>
        <v>0</v>
      </c>
      <c r="K1997" s="15">
        <f>NCW!H1997</f>
        <v>0</v>
      </c>
      <c r="L1997" s="15" t="str">
        <f t="shared" ca="1" si="93"/>
        <v/>
      </c>
      <c r="M1997" s="4">
        <f>NCW!J1997</f>
        <v>0</v>
      </c>
      <c r="N1997" s="6">
        <f>NCW!K1997</f>
        <v>0</v>
      </c>
      <c r="O1997" s="11">
        <f>SUMIF(Invoiced!$C$2:$C$8000, F1997,Invoiced!$H$2:$H$8000)</f>
        <v>0</v>
      </c>
      <c r="P1997" s="18">
        <f t="shared" si="94"/>
        <v>0</v>
      </c>
      <c r="Q1997" s="7">
        <f>NCW!L1997</f>
        <v>0</v>
      </c>
      <c r="R1997" s="12">
        <f>SUMIF(Invoiced!$C$2:$C$8000, F1997,Invoiced!$I$2:$I$8000)</f>
        <v>0</v>
      </c>
      <c r="S1997" s="2">
        <f t="shared" si="95"/>
        <v>0</v>
      </c>
      <c r="T1997" s="28">
        <f>(1-NCW!M1997)</f>
        <v>1</v>
      </c>
    </row>
    <row r="1998" spans="1:20" x14ac:dyDescent="0.2">
      <c r="A1998">
        <v>1998</v>
      </c>
      <c r="B1998" s="9">
        <f>NCW!A1998</f>
        <v>0</v>
      </c>
      <c r="C1998" s="27">
        <f>NCW!B1998</f>
        <v>0</v>
      </c>
      <c r="D1998" s="19">
        <f>NCW!C1998</f>
        <v>0</v>
      </c>
      <c r="E1998" s="9">
        <f>NCW!N1998</f>
        <v>0</v>
      </c>
      <c r="F1998" s="9">
        <f>NCW!A1998</f>
        <v>0</v>
      </c>
      <c r="G1998" s="10">
        <f>NCW!D1998</f>
        <v>0</v>
      </c>
      <c r="H1998" s="15">
        <f>NCW!E1998</f>
        <v>0</v>
      </c>
      <c r="I1998" s="23">
        <f>NCW!F1998</f>
        <v>0</v>
      </c>
      <c r="J1998" s="15">
        <f>NCW!G1998</f>
        <v>0</v>
      </c>
      <c r="K1998" s="15">
        <f>NCW!H1998</f>
        <v>0</v>
      </c>
      <c r="L1998" s="15" t="str">
        <f t="shared" ca="1" si="93"/>
        <v/>
      </c>
      <c r="M1998" s="4">
        <f>NCW!J1998</f>
        <v>0</v>
      </c>
      <c r="N1998" s="6">
        <f>NCW!K1998</f>
        <v>0</v>
      </c>
      <c r="O1998" s="11">
        <f>SUMIF(Invoiced!$C$2:$C$8000, F1998,Invoiced!$H$2:$H$8000)</f>
        <v>0</v>
      </c>
      <c r="P1998" s="18">
        <f t="shared" si="94"/>
        <v>0</v>
      </c>
      <c r="Q1998" s="7">
        <f>NCW!L1998</f>
        <v>0</v>
      </c>
      <c r="R1998" s="12">
        <f>SUMIF(Invoiced!$C$2:$C$8000, F1998,Invoiced!$I$2:$I$8000)</f>
        <v>0</v>
      </c>
      <c r="S1998" s="2">
        <f t="shared" si="95"/>
        <v>0</v>
      </c>
      <c r="T1998" s="28">
        <f>(1-NCW!M1998)</f>
        <v>1</v>
      </c>
    </row>
    <row r="1999" spans="1:20" x14ac:dyDescent="0.2">
      <c r="A1999">
        <v>1999</v>
      </c>
      <c r="B1999" s="9">
        <f>NCW!A1999</f>
        <v>0</v>
      </c>
      <c r="C1999" s="27">
        <f>NCW!B1999</f>
        <v>0</v>
      </c>
      <c r="D1999" s="19">
        <f>NCW!C1999</f>
        <v>0</v>
      </c>
      <c r="E1999" s="9">
        <f>NCW!N1999</f>
        <v>0</v>
      </c>
      <c r="F1999" s="9">
        <f>NCW!A1999</f>
        <v>0</v>
      </c>
      <c r="G1999" s="10">
        <f>NCW!D1999</f>
        <v>0</v>
      </c>
      <c r="H1999" s="15">
        <f>NCW!E1999</f>
        <v>0</v>
      </c>
      <c r="I1999" s="23">
        <f>NCW!F1999</f>
        <v>0</v>
      </c>
      <c r="J1999" s="15">
        <f>NCW!G1999</f>
        <v>0</v>
      </c>
      <c r="K1999" s="15">
        <f>NCW!H1999</f>
        <v>0</v>
      </c>
      <c r="L1999" s="15" t="str">
        <f t="shared" ca="1" si="93"/>
        <v/>
      </c>
      <c r="M1999" s="4">
        <f>NCW!J1999</f>
        <v>0</v>
      </c>
      <c r="N1999" s="6">
        <f>NCW!K1999</f>
        <v>0</v>
      </c>
      <c r="O1999" s="11">
        <f>SUMIF(Invoiced!$C$2:$C$8000, F1999,Invoiced!$H$2:$H$8000)</f>
        <v>0</v>
      </c>
      <c r="P1999" s="18">
        <f t="shared" si="94"/>
        <v>0</v>
      </c>
      <c r="Q1999" s="7">
        <f>NCW!L1999</f>
        <v>0</v>
      </c>
      <c r="R1999" s="12">
        <f>SUMIF(Invoiced!$C$2:$C$8000, F1999,Invoiced!$I$2:$I$8000)</f>
        <v>0</v>
      </c>
      <c r="S1999" s="2">
        <f t="shared" si="95"/>
        <v>0</v>
      </c>
      <c r="T1999" s="28">
        <f>(1-NCW!M1999)</f>
        <v>1</v>
      </c>
    </row>
    <row r="2000" spans="1:20" x14ac:dyDescent="0.2">
      <c r="A2000">
        <v>2000</v>
      </c>
      <c r="B2000" s="9">
        <f>NCW!A2000</f>
        <v>0</v>
      </c>
      <c r="C2000" s="27">
        <f>NCW!B2000</f>
        <v>0</v>
      </c>
      <c r="D2000" s="19">
        <f>NCW!C2000</f>
        <v>0</v>
      </c>
      <c r="E2000" s="9">
        <f>NCW!N2000</f>
        <v>0</v>
      </c>
      <c r="F2000" s="9">
        <f>NCW!A2000</f>
        <v>0</v>
      </c>
      <c r="G2000" s="10">
        <f>NCW!D2000</f>
        <v>0</v>
      </c>
      <c r="H2000" s="15">
        <f>NCW!E2000</f>
        <v>0</v>
      </c>
      <c r="I2000" s="23">
        <f>NCW!F2000</f>
        <v>0</v>
      </c>
      <c r="J2000" s="15">
        <f>NCW!G2000</f>
        <v>0</v>
      </c>
      <c r="K2000" s="15">
        <f>NCW!H2000</f>
        <v>0</v>
      </c>
      <c r="L2000" s="15" t="str">
        <f t="shared" ca="1" si="93"/>
        <v/>
      </c>
      <c r="M2000" s="4">
        <f>NCW!J2000</f>
        <v>0</v>
      </c>
      <c r="N2000" s="6">
        <f>NCW!K2000</f>
        <v>0</v>
      </c>
      <c r="O2000" s="11">
        <f>SUMIF(Invoiced!$C$2:$C$8000, F2000,Invoiced!$H$2:$H$8000)</f>
        <v>0</v>
      </c>
      <c r="P2000" s="18">
        <f t="shared" si="94"/>
        <v>0</v>
      </c>
      <c r="Q2000" s="7">
        <f>NCW!L2000</f>
        <v>0</v>
      </c>
      <c r="R2000" s="12">
        <f>SUMIF(Invoiced!$C$2:$C$8000, F2000,Invoiced!$I$2:$I$8000)</f>
        <v>0</v>
      </c>
      <c r="S2000" s="2">
        <f t="shared" si="95"/>
        <v>0</v>
      </c>
      <c r="T2000" s="28">
        <f>(1-NCW!M2000)</f>
        <v>1</v>
      </c>
    </row>
    <row r="2001" spans="1:20" x14ac:dyDescent="0.2">
      <c r="A2001">
        <v>2001</v>
      </c>
      <c r="B2001" s="9">
        <f>NCW!A2001</f>
        <v>0</v>
      </c>
      <c r="C2001" s="27">
        <f>NCW!B2001</f>
        <v>0</v>
      </c>
      <c r="D2001" s="19">
        <f>NCW!C2001</f>
        <v>0</v>
      </c>
      <c r="E2001" s="9">
        <f>NCW!N2001</f>
        <v>0</v>
      </c>
      <c r="F2001" s="9">
        <f>NCW!A2001</f>
        <v>0</v>
      </c>
      <c r="G2001" s="10">
        <f>NCW!D2001</f>
        <v>0</v>
      </c>
      <c r="H2001" s="15">
        <f>NCW!E2001</f>
        <v>0</v>
      </c>
      <c r="I2001" s="23">
        <f>NCW!F2001</f>
        <v>0</v>
      </c>
      <c r="J2001" s="15">
        <f>NCW!G2001</f>
        <v>0</v>
      </c>
      <c r="K2001" s="15">
        <f>NCW!H2001</f>
        <v>0</v>
      </c>
      <c r="L2001" s="15" t="str">
        <f t="shared" ca="1" si="93"/>
        <v/>
      </c>
      <c r="M2001" s="4">
        <f>NCW!J2001</f>
        <v>0</v>
      </c>
      <c r="N2001" s="6">
        <f>NCW!K2001</f>
        <v>0</v>
      </c>
      <c r="O2001" s="11">
        <f>SUMIF(Invoiced!$C$2:$C$8000, F2001,Invoiced!$H$2:$H$8000)</f>
        <v>0</v>
      </c>
      <c r="P2001" s="18">
        <f t="shared" si="94"/>
        <v>0</v>
      </c>
      <c r="Q2001" s="7">
        <f>NCW!L2001</f>
        <v>0</v>
      </c>
      <c r="R2001" s="12">
        <f>SUMIF(Invoiced!$C$2:$C$8000, F2001,Invoiced!$I$2:$I$8000)</f>
        <v>0</v>
      </c>
      <c r="S2001" s="2">
        <f t="shared" si="95"/>
        <v>0</v>
      </c>
      <c r="T2001" s="28">
        <f>(1-NCW!M2001)</f>
        <v>1</v>
      </c>
    </row>
    <row r="2002" spans="1:20" x14ac:dyDescent="0.2">
      <c r="A2002">
        <v>2002</v>
      </c>
      <c r="B2002" s="9">
        <f>NCW!A2002</f>
        <v>0</v>
      </c>
      <c r="C2002" s="27">
        <f>NCW!B2002</f>
        <v>0</v>
      </c>
      <c r="D2002" s="19">
        <f>NCW!C2002</f>
        <v>0</v>
      </c>
      <c r="E2002" s="9">
        <f>NCW!N2002</f>
        <v>0</v>
      </c>
      <c r="F2002" s="9">
        <f>NCW!A2002</f>
        <v>0</v>
      </c>
      <c r="G2002" s="10">
        <f>NCW!D2002</f>
        <v>0</v>
      </c>
      <c r="H2002" s="15">
        <f>NCW!E2002</f>
        <v>0</v>
      </c>
      <c r="I2002" s="23">
        <f>NCW!F2002</f>
        <v>0</v>
      </c>
      <c r="J2002" s="15">
        <f>NCW!G2002</f>
        <v>0</v>
      </c>
      <c r="K2002" s="15">
        <f>NCW!H2002</f>
        <v>0</v>
      </c>
      <c r="L2002" s="15" t="str">
        <f t="shared" ca="1" si="93"/>
        <v/>
      </c>
      <c r="M2002" s="4">
        <f>NCW!J2002</f>
        <v>0</v>
      </c>
      <c r="N2002" s="6">
        <f>NCW!K2002</f>
        <v>0</v>
      </c>
      <c r="O2002" s="11">
        <f>SUMIF(Invoiced!$C$2:$C$8000, F2002,Invoiced!$H$2:$H$8000)</f>
        <v>0</v>
      </c>
      <c r="P2002" s="18">
        <f t="shared" si="94"/>
        <v>0</v>
      </c>
      <c r="Q2002" s="7">
        <f>NCW!L2002</f>
        <v>0</v>
      </c>
      <c r="R2002" s="12">
        <f>SUMIF(Invoiced!$C$2:$C$8000, F2002,Invoiced!$I$2:$I$8000)</f>
        <v>0</v>
      </c>
      <c r="S2002" s="2">
        <f t="shared" si="95"/>
        <v>0</v>
      </c>
      <c r="T2002" s="28">
        <f>(1-NCW!M2002)</f>
        <v>1</v>
      </c>
    </row>
    <row r="2003" spans="1:20" x14ac:dyDescent="0.2">
      <c r="A2003">
        <v>2003</v>
      </c>
      <c r="B2003" s="9">
        <f>NCW!A2003</f>
        <v>0</v>
      </c>
      <c r="C2003" s="27">
        <f>NCW!B2003</f>
        <v>0</v>
      </c>
      <c r="D2003" s="19">
        <f>NCW!C2003</f>
        <v>0</v>
      </c>
      <c r="E2003" s="9">
        <f>NCW!N2003</f>
        <v>0</v>
      </c>
      <c r="F2003" s="9">
        <f>NCW!A2003</f>
        <v>0</v>
      </c>
      <c r="G2003" s="10">
        <f>NCW!D2003</f>
        <v>0</v>
      </c>
      <c r="H2003" s="15">
        <f>NCW!E2003</f>
        <v>0</v>
      </c>
      <c r="I2003" s="23">
        <f>NCW!F2003</f>
        <v>0</v>
      </c>
      <c r="J2003" s="15">
        <f>NCW!G2003</f>
        <v>0</v>
      </c>
      <c r="K2003" s="15">
        <f>NCW!H2003</f>
        <v>0</v>
      </c>
      <c r="L2003" s="15" t="str">
        <f t="shared" ca="1" si="93"/>
        <v/>
      </c>
      <c r="M2003" s="4">
        <f>NCW!J2003</f>
        <v>0</v>
      </c>
      <c r="N2003" s="6">
        <f>NCW!K2003</f>
        <v>0</v>
      </c>
      <c r="O2003" s="11">
        <f>SUMIF(Invoiced!$C$2:$C$8000, F2003,Invoiced!$H$2:$H$8000)</f>
        <v>0</v>
      </c>
      <c r="P2003" s="18">
        <f t="shared" si="94"/>
        <v>0</v>
      </c>
      <c r="Q2003" s="7">
        <f>NCW!L2003</f>
        <v>0</v>
      </c>
      <c r="R2003" s="12">
        <f>SUMIF(Invoiced!$C$2:$C$8000, F2003,Invoiced!$I$2:$I$8000)</f>
        <v>0</v>
      </c>
      <c r="S2003" s="2">
        <f t="shared" si="95"/>
        <v>0</v>
      </c>
      <c r="T2003" s="28">
        <f>(1-NCW!M2003)</f>
        <v>1</v>
      </c>
    </row>
    <row r="2004" spans="1:20" x14ac:dyDescent="0.2">
      <c r="A2004">
        <v>2004</v>
      </c>
      <c r="B2004" s="9">
        <f>NCW!A2004</f>
        <v>0</v>
      </c>
      <c r="C2004" s="27">
        <f>NCW!B2004</f>
        <v>0</v>
      </c>
      <c r="D2004" s="19">
        <f>NCW!C2004</f>
        <v>0</v>
      </c>
      <c r="E2004" s="9">
        <f>NCW!N2004</f>
        <v>0</v>
      </c>
      <c r="F2004" s="9">
        <f>NCW!A2004</f>
        <v>0</v>
      </c>
      <c r="G2004" s="10">
        <f>NCW!D2004</f>
        <v>0</v>
      </c>
      <c r="H2004" s="15">
        <f>NCW!E2004</f>
        <v>0</v>
      </c>
      <c r="I2004" s="23">
        <f>NCW!F2004</f>
        <v>0</v>
      </c>
      <c r="J2004" s="15">
        <f>NCW!G2004</f>
        <v>0</v>
      </c>
      <c r="K2004" s="15">
        <f>NCW!H2004</f>
        <v>0</v>
      </c>
      <c r="L2004" s="15" t="str">
        <f t="shared" ca="1" si="93"/>
        <v/>
      </c>
      <c r="M2004" s="4">
        <f>NCW!J2004</f>
        <v>0</v>
      </c>
      <c r="N2004" s="6">
        <f>NCW!K2004</f>
        <v>0</v>
      </c>
      <c r="O2004" s="11">
        <f>SUMIF(Invoiced!$C$2:$C$8000, F2004,Invoiced!$H$2:$H$8000)</f>
        <v>0</v>
      </c>
      <c r="P2004" s="18">
        <f t="shared" si="94"/>
        <v>0</v>
      </c>
      <c r="Q2004" s="7">
        <f>NCW!L2004</f>
        <v>0</v>
      </c>
      <c r="R2004" s="12">
        <f>SUMIF(Invoiced!$C$2:$C$8000, F2004,Invoiced!$I$2:$I$8000)</f>
        <v>0</v>
      </c>
      <c r="S2004" s="2">
        <f t="shared" si="95"/>
        <v>0</v>
      </c>
      <c r="T2004" s="28">
        <f>(1-NCW!M2004)</f>
        <v>1</v>
      </c>
    </row>
    <row r="2005" spans="1:20" x14ac:dyDescent="0.2">
      <c r="A2005">
        <v>2005</v>
      </c>
      <c r="B2005" s="9">
        <f>NCW!A2005</f>
        <v>0</v>
      </c>
      <c r="C2005" s="27">
        <f>NCW!B2005</f>
        <v>0</v>
      </c>
      <c r="D2005" s="19">
        <f>NCW!C2005</f>
        <v>0</v>
      </c>
      <c r="E2005" s="9">
        <f>NCW!N2005</f>
        <v>0</v>
      </c>
      <c r="F2005" s="9">
        <f>NCW!A2005</f>
        <v>0</v>
      </c>
      <c r="G2005" s="10">
        <f>NCW!D2005</f>
        <v>0</v>
      </c>
      <c r="H2005" s="15">
        <f>NCW!E2005</f>
        <v>0</v>
      </c>
      <c r="I2005" s="23">
        <f>NCW!F2005</f>
        <v>0</v>
      </c>
      <c r="J2005" s="15">
        <f>NCW!G2005</f>
        <v>0</v>
      </c>
      <c r="K2005" s="15">
        <f>NCW!H2005</f>
        <v>0</v>
      </c>
      <c r="L2005" s="15" t="str">
        <f t="shared" ca="1" si="93"/>
        <v/>
      </c>
      <c r="M2005" s="4">
        <f>NCW!J2005</f>
        <v>0</v>
      </c>
      <c r="N2005" s="6">
        <f>NCW!K2005</f>
        <v>0</v>
      </c>
      <c r="O2005" s="11">
        <f>SUMIF(Invoiced!$C$2:$C$8000, F2005,Invoiced!$H$2:$H$8000)</f>
        <v>0</v>
      </c>
      <c r="P2005" s="18">
        <f t="shared" si="94"/>
        <v>0</v>
      </c>
      <c r="Q2005" s="7">
        <f>NCW!L2005</f>
        <v>0</v>
      </c>
      <c r="R2005" s="12">
        <f>SUMIF(Invoiced!$C$2:$C$8000, F2005,Invoiced!$I$2:$I$8000)</f>
        <v>0</v>
      </c>
      <c r="S2005" s="2">
        <f t="shared" si="95"/>
        <v>0</v>
      </c>
      <c r="T2005" s="28">
        <f>(1-NCW!M2005)</f>
        <v>1</v>
      </c>
    </row>
    <row r="2006" spans="1:20" x14ac:dyDescent="0.2">
      <c r="A2006">
        <v>2006</v>
      </c>
      <c r="B2006" s="9">
        <f>NCW!A2006</f>
        <v>0</v>
      </c>
      <c r="C2006" s="27">
        <f>NCW!B2006</f>
        <v>0</v>
      </c>
      <c r="D2006" s="19">
        <f>NCW!C2006</f>
        <v>0</v>
      </c>
      <c r="E2006" s="9">
        <f>NCW!N2006</f>
        <v>0</v>
      </c>
      <c r="F2006" s="9">
        <f>NCW!A2006</f>
        <v>0</v>
      </c>
      <c r="G2006" s="10">
        <f>NCW!D2006</f>
        <v>0</v>
      </c>
      <c r="H2006" s="15">
        <f>NCW!E2006</f>
        <v>0</v>
      </c>
      <c r="I2006" s="23">
        <f>NCW!F2006</f>
        <v>0</v>
      </c>
      <c r="J2006" s="15">
        <f>NCW!G2006</f>
        <v>0</v>
      </c>
      <c r="K2006" s="15">
        <f>NCW!H2006</f>
        <v>0</v>
      </c>
      <c r="L2006" s="15" t="str">
        <f t="shared" ca="1" si="93"/>
        <v/>
      </c>
      <c r="M2006" s="4">
        <f>NCW!J2006</f>
        <v>0</v>
      </c>
      <c r="N2006" s="6">
        <f>NCW!K2006</f>
        <v>0</v>
      </c>
      <c r="O2006" s="11">
        <f>SUMIF(Invoiced!$C$2:$C$8000, F2006,Invoiced!$H$2:$H$8000)</f>
        <v>0</v>
      </c>
      <c r="P2006" s="18">
        <f t="shared" si="94"/>
        <v>0</v>
      </c>
      <c r="Q2006" s="7">
        <f>NCW!L2006</f>
        <v>0</v>
      </c>
      <c r="R2006" s="12">
        <f>SUMIF(Invoiced!$C$2:$C$8000, F2006,Invoiced!$I$2:$I$8000)</f>
        <v>0</v>
      </c>
      <c r="S2006" s="2">
        <f t="shared" si="95"/>
        <v>0</v>
      </c>
      <c r="T2006" s="28">
        <f>(1-NCW!M2006)</f>
        <v>1</v>
      </c>
    </row>
    <row r="2007" spans="1:20" x14ac:dyDescent="0.2">
      <c r="A2007">
        <v>2007</v>
      </c>
      <c r="B2007" s="9">
        <f>NCW!A2007</f>
        <v>0</v>
      </c>
      <c r="C2007" s="27">
        <f>NCW!B2007</f>
        <v>0</v>
      </c>
      <c r="D2007" s="19">
        <f>NCW!C2007</f>
        <v>0</v>
      </c>
      <c r="E2007" s="9">
        <f>NCW!N2007</f>
        <v>0</v>
      </c>
      <c r="F2007" s="9">
        <f>NCW!A2007</f>
        <v>0</v>
      </c>
      <c r="G2007" s="10">
        <f>NCW!D2007</f>
        <v>0</v>
      </c>
      <c r="H2007" s="15">
        <f>NCW!E2007</f>
        <v>0</v>
      </c>
      <c r="I2007" s="23">
        <f>NCW!F2007</f>
        <v>0</v>
      </c>
      <c r="J2007" s="15">
        <f>NCW!G2007</f>
        <v>0</v>
      </c>
      <c r="K2007" s="15">
        <f>NCW!H2007</f>
        <v>0</v>
      </c>
      <c r="L2007" s="15" t="str">
        <f t="shared" ca="1" si="93"/>
        <v/>
      </c>
      <c r="M2007" s="4">
        <f>NCW!J2007</f>
        <v>0</v>
      </c>
      <c r="N2007" s="6">
        <f>NCW!K2007</f>
        <v>0</v>
      </c>
      <c r="O2007" s="11">
        <f>SUMIF(Invoiced!$C$2:$C$8000, F2007,Invoiced!$H$2:$H$8000)</f>
        <v>0</v>
      </c>
      <c r="P2007" s="18">
        <f t="shared" si="94"/>
        <v>0</v>
      </c>
      <c r="Q2007" s="7">
        <f>NCW!L2007</f>
        <v>0</v>
      </c>
      <c r="R2007" s="12">
        <f>SUMIF(Invoiced!$C$2:$C$8000, F2007,Invoiced!$I$2:$I$8000)</f>
        <v>0</v>
      </c>
      <c r="S2007" s="2">
        <f t="shared" si="95"/>
        <v>0</v>
      </c>
      <c r="T2007" s="28">
        <f>(1-NCW!M2007)</f>
        <v>1</v>
      </c>
    </row>
    <row r="2008" spans="1:20" x14ac:dyDescent="0.2">
      <c r="A2008">
        <v>2008</v>
      </c>
      <c r="B2008" s="9">
        <f>NCW!A2008</f>
        <v>0</v>
      </c>
      <c r="C2008" s="27">
        <f>NCW!B2008</f>
        <v>0</v>
      </c>
      <c r="D2008" s="19">
        <f>NCW!C2008</f>
        <v>0</v>
      </c>
      <c r="E2008" s="9">
        <f>NCW!N2008</f>
        <v>0</v>
      </c>
      <c r="F2008" s="9">
        <f>NCW!A2008</f>
        <v>0</v>
      </c>
      <c r="G2008" s="10">
        <f>NCW!D2008</f>
        <v>0</v>
      </c>
      <c r="H2008" s="15">
        <f>NCW!E2008</f>
        <v>0</v>
      </c>
      <c r="I2008" s="23">
        <f>NCW!F2008</f>
        <v>0</v>
      </c>
      <c r="J2008" s="15">
        <f>NCW!G2008</f>
        <v>0</v>
      </c>
      <c r="K2008" s="15">
        <f>NCW!H2008</f>
        <v>0</v>
      </c>
      <c r="L2008" s="15" t="str">
        <f t="shared" ca="1" si="93"/>
        <v/>
      </c>
      <c r="M2008" s="4">
        <f>NCW!J2008</f>
        <v>0</v>
      </c>
      <c r="N2008" s="6">
        <f>NCW!K2008</f>
        <v>0</v>
      </c>
      <c r="O2008" s="11">
        <f>SUMIF(Invoiced!$C$2:$C$8000, F2008,Invoiced!$H$2:$H$8000)</f>
        <v>0</v>
      </c>
      <c r="P2008" s="18">
        <f t="shared" si="94"/>
        <v>0</v>
      </c>
      <c r="Q2008" s="7">
        <f>NCW!L2008</f>
        <v>0</v>
      </c>
      <c r="R2008" s="12">
        <f>SUMIF(Invoiced!$C$2:$C$8000, F2008,Invoiced!$I$2:$I$8000)</f>
        <v>0</v>
      </c>
      <c r="S2008" s="2">
        <f t="shared" si="95"/>
        <v>0</v>
      </c>
      <c r="T2008" s="28">
        <f>(1-NCW!M2008)</f>
        <v>1</v>
      </c>
    </row>
    <row r="2009" spans="1:20" x14ac:dyDescent="0.2">
      <c r="A2009">
        <v>2009</v>
      </c>
      <c r="B2009" s="9">
        <f>NCW!A2009</f>
        <v>0</v>
      </c>
      <c r="C2009" s="27">
        <f>NCW!B2009</f>
        <v>0</v>
      </c>
      <c r="D2009" s="19">
        <f>NCW!C2009</f>
        <v>0</v>
      </c>
      <c r="E2009" s="9">
        <f>NCW!N2009</f>
        <v>0</v>
      </c>
      <c r="F2009" s="9">
        <f>NCW!A2009</f>
        <v>0</v>
      </c>
      <c r="G2009" s="10">
        <f>NCW!D2009</f>
        <v>0</v>
      </c>
      <c r="H2009" s="15">
        <f>NCW!E2009</f>
        <v>0</v>
      </c>
      <c r="I2009" s="23">
        <f>NCW!F2009</f>
        <v>0</v>
      </c>
      <c r="J2009" s="15">
        <f>NCW!G2009</f>
        <v>0</v>
      </c>
      <c r="K2009" s="15">
        <f>NCW!H2009</f>
        <v>0</v>
      </c>
      <c r="L2009" s="15" t="str">
        <f t="shared" ca="1" si="93"/>
        <v/>
      </c>
      <c r="M2009" s="4">
        <f>NCW!J2009</f>
        <v>0</v>
      </c>
      <c r="N2009" s="6">
        <f>NCW!K2009</f>
        <v>0</v>
      </c>
      <c r="O2009" s="11">
        <f>SUMIF(Invoiced!$C$2:$C$8000, F2009,Invoiced!$H$2:$H$8000)</f>
        <v>0</v>
      </c>
      <c r="P2009" s="18">
        <f t="shared" si="94"/>
        <v>0</v>
      </c>
      <c r="Q2009" s="7">
        <f>NCW!L2009</f>
        <v>0</v>
      </c>
      <c r="R2009" s="12">
        <f>SUMIF(Invoiced!$C$2:$C$8000, F2009,Invoiced!$I$2:$I$8000)</f>
        <v>0</v>
      </c>
      <c r="S2009" s="2">
        <f t="shared" si="95"/>
        <v>0</v>
      </c>
      <c r="T2009" s="28">
        <f>(1-NCW!M2009)</f>
        <v>1</v>
      </c>
    </row>
    <row r="2010" spans="1:20" x14ac:dyDescent="0.2">
      <c r="A2010">
        <v>2010</v>
      </c>
      <c r="B2010" s="9">
        <f>NCW!A2010</f>
        <v>0</v>
      </c>
      <c r="C2010" s="27">
        <f>NCW!B2010</f>
        <v>0</v>
      </c>
      <c r="D2010" s="19">
        <f>NCW!C2010</f>
        <v>0</v>
      </c>
      <c r="E2010" s="9">
        <f>NCW!N2010</f>
        <v>0</v>
      </c>
      <c r="F2010" s="9">
        <f>NCW!A2010</f>
        <v>0</v>
      </c>
      <c r="G2010" s="10">
        <f>NCW!D2010</f>
        <v>0</v>
      </c>
      <c r="H2010" s="15">
        <f>NCW!E2010</f>
        <v>0</v>
      </c>
      <c r="I2010" s="23">
        <f>NCW!F2010</f>
        <v>0</v>
      </c>
      <c r="J2010" s="15">
        <f>NCW!G2010</f>
        <v>0</v>
      </c>
      <c r="K2010" s="15">
        <f>NCW!H2010</f>
        <v>0</v>
      </c>
      <c r="L2010" s="15" t="str">
        <f t="shared" ca="1" si="93"/>
        <v/>
      </c>
      <c r="M2010" s="4">
        <f>NCW!J2010</f>
        <v>0</v>
      </c>
      <c r="N2010" s="6">
        <f>NCW!K2010</f>
        <v>0</v>
      </c>
      <c r="O2010" s="11">
        <f>SUMIF(Invoiced!$C$2:$C$8000, F2010,Invoiced!$H$2:$H$8000)</f>
        <v>0</v>
      </c>
      <c r="P2010" s="18">
        <f t="shared" si="94"/>
        <v>0</v>
      </c>
      <c r="Q2010" s="7">
        <f>NCW!L2010</f>
        <v>0</v>
      </c>
      <c r="R2010" s="12">
        <f>SUMIF(Invoiced!$C$2:$C$8000, F2010,Invoiced!$I$2:$I$8000)</f>
        <v>0</v>
      </c>
      <c r="S2010" s="2">
        <f t="shared" si="95"/>
        <v>0</v>
      </c>
      <c r="T2010" s="28">
        <f>(1-NCW!M2010)</f>
        <v>1</v>
      </c>
    </row>
    <row r="2011" spans="1:20" x14ac:dyDescent="0.2">
      <c r="A2011">
        <v>2011</v>
      </c>
      <c r="B2011" s="9">
        <f>NCW!A2011</f>
        <v>0</v>
      </c>
      <c r="C2011" s="27">
        <f>NCW!B2011</f>
        <v>0</v>
      </c>
      <c r="D2011" s="19">
        <f>NCW!C2011</f>
        <v>0</v>
      </c>
      <c r="E2011" s="9">
        <f>NCW!N2011</f>
        <v>0</v>
      </c>
      <c r="F2011" s="9">
        <f>NCW!A2011</f>
        <v>0</v>
      </c>
      <c r="G2011" s="10">
        <f>NCW!D2011</f>
        <v>0</v>
      </c>
      <c r="H2011" s="15">
        <f>NCW!E2011</f>
        <v>0</v>
      </c>
      <c r="I2011" s="23">
        <f>NCW!F2011</f>
        <v>0</v>
      </c>
      <c r="J2011" s="15">
        <f>NCW!G2011</f>
        <v>0</v>
      </c>
      <c r="K2011" s="15">
        <f>NCW!H2011</f>
        <v>0</v>
      </c>
      <c r="L2011" s="15" t="str">
        <f t="shared" ca="1" si="93"/>
        <v/>
      </c>
      <c r="M2011" s="4">
        <f>NCW!J2011</f>
        <v>0</v>
      </c>
      <c r="N2011" s="6">
        <f>NCW!K2011</f>
        <v>0</v>
      </c>
      <c r="O2011" s="11">
        <f>SUMIF(Invoiced!$C$2:$C$8000, F2011,Invoiced!$H$2:$H$8000)</f>
        <v>0</v>
      </c>
      <c r="P2011" s="18">
        <f t="shared" si="94"/>
        <v>0</v>
      </c>
      <c r="Q2011" s="7">
        <f>NCW!L2011</f>
        <v>0</v>
      </c>
      <c r="R2011" s="12">
        <f>SUMIF(Invoiced!$C$2:$C$8000, F2011,Invoiced!$I$2:$I$8000)</f>
        <v>0</v>
      </c>
      <c r="S2011" s="2">
        <f t="shared" si="95"/>
        <v>0</v>
      </c>
      <c r="T2011" s="28">
        <f>(1-NCW!M2011)</f>
        <v>1</v>
      </c>
    </row>
    <row r="2012" spans="1:20" x14ac:dyDescent="0.2">
      <c r="A2012">
        <v>2012</v>
      </c>
      <c r="B2012" s="9">
        <f>NCW!A2012</f>
        <v>0</v>
      </c>
      <c r="C2012" s="27">
        <f>NCW!B2012</f>
        <v>0</v>
      </c>
      <c r="D2012" s="19">
        <f>NCW!C2012</f>
        <v>0</v>
      </c>
      <c r="E2012" s="9">
        <f>NCW!N2012</f>
        <v>0</v>
      </c>
      <c r="F2012" s="9">
        <f>NCW!A2012</f>
        <v>0</v>
      </c>
      <c r="G2012" s="10">
        <f>NCW!D2012</f>
        <v>0</v>
      </c>
      <c r="H2012" s="15">
        <f>NCW!E2012</f>
        <v>0</v>
      </c>
      <c r="I2012" s="23">
        <f>NCW!F2012</f>
        <v>0</v>
      </c>
      <c r="J2012" s="15">
        <f>NCW!G2012</f>
        <v>0</v>
      </c>
      <c r="K2012" s="15">
        <f>NCW!H2012</f>
        <v>0</v>
      </c>
      <c r="L2012" s="15" t="str">
        <f t="shared" ca="1" si="93"/>
        <v/>
      </c>
      <c r="M2012" s="4">
        <f>NCW!J2012</f>
        <v>0</v>
      </c>
      <c r="N2012" s="6">
        <f>NCW!K2012</f>
        <v>0</v>
      </c>
      <c r="O2012" s="11">
        <f>SUMIF(Invoiced!$C$2:$C$8000, F2012,Invoiced!$H$2:$H$8000)</f>
        <v>0</v>
      </c>
      <c r="P2012" s="18">
        <f t="shared" si="94"/>
        <v>0</v>
      </c>
      <c r="Q2012" s="7">
        <f>NCW!L2012</f>
        <v>0</v>
      </c>
      <c r="R2012" s="12">
        <f>SUMIF(Invoiced!$C$2:$C$8000, F2012,Invoiced!$I$2:$I$8000)</f>
        <v>0</v>
      </c>
      <c r="S2012" s="2">
        <f t="shared" si="95"/>
        <v>0</v>
      </c>
      <c r="T2012" s="28">
        <f>(1-NCW!M2012)</f>
        <v>1</v>
      </c>
    </row>
    <row r="2013" spans="1:20" x14ac:dyDescent="0.2">
      <c r="A2013">
        <v>2013</v>
      </c>
      <c r="B2013" s="9">
        <f>NCW!A2013</f>
        <v>0</v>
      </c>
      <c r="C2013" s="27">
        <f>NCW!B2013</f>
        <v>0</v>
      </c>
      <c r="D2013" s="19">
        <f>NCW!C2013</f>
        <v>0</v>
      </c>
      <c r="E2013" s="9">
        <f>NCW!N2013</f>
        <v>0</v>
      </c>
      <c r="F2013" s="9">
        <f>NCW!A2013</f>
        <v>0</v>
      </c>
      <c r="G2013" s="10">
        <f>NCW!D2013</f>
        <v>0</v>
      </c>
      <c r="H2013" s="15">
        <f>NCW!E2013</f>
        <v>0</v>
      </c>
      <c r="I2013" s="23">
        <f>NCW!F2013</f>
        <v>0</v>
      </c>
      <c r="J2013" s="15">
        <f>NCW!G2013</f>
        <v>0</v>
      </c>
      <c r="K2013" s="15">
        <f>NCW!H2013</f>
        <v>0</v>
      </c>
      <c r="L2013" s="15" t="str">
        <f t="shared" ca="1" si="93"/>
        <v/>
      </c>
      <c r="M2013" s="4">
        <f>NCW!J2013</f>
        <v>0</v>
      </c>
      <c r="N2013" s="6">
        <f>NCW!K2013</f>
        <v>0</v>
      </c>
      <c r="O2013" s="11">
        <f>SUMIF(Invoiced!$C$2:$C$8000, F2013,Invoiced!$H$2:$H$8000)</f>
        <v>0</v>
      </c>
      <c r="P2013" s="18">
        <f t="shared" si="94"/>
        <v>0</v>
      </c>
      <c r="Q2013" s="7">
        <f>NCW!L2013</f>
        <v>0</v>
      </c>
      <c r="R2013" s="12">
        <f>SUMIF(Invoiced!$C$2:$C$8000, F2013,Invoiced!$I$2:$I$8000)</f>
        <v>0</v>
      </c>
      <c r="S2013" s="2">
        <f t="shared" si="95"/>
        <v>0</v>
      </c>
      <c r="T2013" s="28">
        <f>(1-NCW!M2013)</f>
        <v>1</v>
      </c>
    </row>
    <row r="2014" spans="1:20" x14ac:dyDescent="0.2">
      <c r="A2014">
        <v>2014</v>
      </c>
      <c r="B2014" s="9">
        <f>NCW!A2014</f>
        <v>0</v>
      </c>
      <c r="C2014" s="27">
        <f>NCW!B2014</f>
        <v>0</v>
      </c>
      <c r="D2014" s="19">
        <f>NCW!C2014</f>
        <v>0</v>
      </c>
      <c r="E2014" s="9">
        <f>NCW!N2014</f>
        <v>0</v>
      </c>
      <c r="F2014" s="9">
        <f>NCW!A2014</f>
        <v>0</v>
      </c>
      <c r="G2014" s="10">
        <f>NCW!D2014</f>
        <v>0</v>
      </c>
      <c r="H2014" s="15">
        <f>NCW!E2014</f>
        <v>0</v>
      </c>
      <c r="I2014" s="23">
        <f>NCW!F2014</f>
        <v>0</v>
      </c>
      <c r="J2014" s="15">
        <f>NCW!G2014</f>
        <v>0</v>
      </c>
      <c r="K2014" s="15">
        <f>NCW!H2014</f>
        <v>0</v>
      </c>
      <c r="L2014" s="15" t="str">
        <f t="shared" ca="1" si="93"/>
        <v/>
      </c>
      <c r="M2014" s="4">
        <f>NCW!J2014</f>
        <v>0</v>
      </c>
      <c r="N2014" s="6">
        <f>NCW!K2014</f>
        <v>0</v>
      </c>
      <c r="O2014" s="11">
        <f>SUMIF(Invoiced!$C$2:$C$8000, F2014,Invoiced!$H$2:$H$8000)</f>
        <v>0</v>
      </c>
      <c r="P2014" s="18">
        <f t="shared" si="94"/>
        <v>0</v>
      </c>
      <c r="Q2014" s="7">
        <f>NCW!L2014</f>
        <v>0</v>
      </c>
      <c r="R2014" s="12">
        <f>SUMIF(Invoiced!$C$2:$C$8000, F2014,Invoiced!$I$2:$I$8000)</f>
        <v>0</v>
      </c>
      <c r="S2014" s="2">
        <f t="shared" si="95"/>
        <v>0</v>
      </c>
      <c r="T2014" s="28">
        <f>(1-NCW!M2014)</f>
        <v>1</v>
      </c>
    </row>
    <row r="2015" spans="1:20" x14ac:dyDescent="0.2">
      <c r="A2015">
        <v>2015</v>
      </c>
      <c r="B2015" s="9">
        <f>NCW!A2015</f>
        <v>0</v>
      </c>
      <c r="C2015" s="27">
        <f>NCW!B2015</f>
        <v>0</v>
      </c>
      <c r="D2015" s="19">
        <f>NCW!C2015</f>
        <v>0</v>
      </c>
      <c r="E2015" s="9">
        <f>NCW!N2015</f>
        <v>0</v>
      </c>
      <c r="F2015" s="9">
        <f>NCW!A2015</f>
        <v>0</v>
      </c>
      <c r="G2015" s="10">
        <f>NCW!D2015</f>
        <v>0</v>
      </c>
      <c r="H2015" s="15">
        <f>NCW!E2015</f>
        <v>0</v>
      </c>
      <c r="I2015" s="23">
        <f>NCW!F2015</f>
        <v>0</v>
      </c>
      <c r="J2015" s="15">
        <f>NCW!G2015</f>
        <v>0</v>
      </c>
      <c r="K2015" s="15">
        <f>NCW!H2015</f>
        <v>0</v>
      </c>
      <c r="L2015" s="15" t="str">
        <f t="shared" ca="1" si="93"/>
        <v/>
      </c>
      <c r="M2015" s="4">
        <f>NCW!J2015</f>
        <v>0</v>
      </c>
      <c r="N2015" s="6">
        <f>NCW!K2015</f>
        <v>0</v>
      </c>
      <c r="O2015" s="11">
        <f>SUMIF(Invoiced!$C$2:$C$8000, F2015,Invoiced!$H$2:$H$8000)</f>
        <v>0</v>
      </c>
      <c r="P2015" s="18">
        <f t="shared" si="94"/>
        <v>0</v>
      </c>
      <c r="Q2015" s="7">
        <f>NCW!L2015</f>
        <v>0</v>
      </c>
      <c r="R2015" s="12">
        <f>SUMIF(Invoiced!$C$2:$C$8000, F2015,Invoiced!$I$2:$I$8000)</f>
        <v>0</v>
      </c>
      <c r="S2015" s="2">
        <f t="shared" si="95"/>
        <v>0</v>
      </c>
      <c r="T2015" s="28">
        <f>(1-NCW!M2015)</f>
        <v>1</v>
      </c>
    </row>
    <row r="2016" spans="1:20" x14ac:dyDescent="0.2">
      <c r="A2016">
        <v>2016</v>
      </c>
      <c r="B2016" s="9">
        <f>NCW!A2016</f>
        <v>0</v>
      </c>
      <c r="C2016" s="27">
        <f>NCW!B2016</f>
        <v>0</v>
      </c>
      <c r="D2016" s="19">
        <f>NCW!C2016</f>
        <v>0</v>
      </c>
      <c r="E2016" s="9">
        <f>NCW!N2016</f>
        <v>0</v>
      </c>
      <c r="F2016" s="9">
        <f>NCW!A2016</f>
        <v>0</v>
      </c>
      <c r="G2016" s="10">
        <f>NCW!D2016</f>
        <v>0</v>
      </c>
      <c r="H2016" s="15">
        <f>NCW!E2016</f>
        <v>0</v>
      </c>
      <c r="I2016" s="23">
        <f>NCW!F2016</f>
        <v>0</v>
      </c>
      <c r="J2016" s="15">
        <f>NCW!G2016</f>
        <v>0</v>
      </c>
      <c r="K2016" s="15">
        <f>NCW!H2016</f>
        <v>0</v>
      </c>
      <c r="L2016" s="15" t="str">
        <f t="shared" ca="1" si="93"/>
        <v/>
      </c>
      <c r="M2016" s="4">
        <f>NCW!J2016</f>
        <v>0</v>
      </c>
      <c r="N2016" s="6">
        <f>NCW!K2016</f>
        <v>0</v>
      </c>
      <c r="O2016" s="11">
        <f>SUMIF(Invoiced!$C$2:$C$8000, F2016,Invoiced!$H$2:$H$8000)</f>
        <v>0</v>
      </c>
      <c r="P2016" s="18">
        <f t="shared" si="94"/>
        <v>0</v>
      </c>
      <c r="Q2016" s="7">
        <f>NCW!L2016</f>
        <v>0</v>
      </c>
      <c r="R2016" s="12">
        <f>SUMIF(Invoiced!$C$2:$C$8000, F2016,Invoiced!$I$2:$I$8000)</f>
        <v>0</v>
      </c>
      <c r="S2016" s="2">
        <f t="shared" si="95"/>
        <v>0</v>
      </c>
      <c r="T2016" s="28">
        <f>(1-NCW!M2016)</f>
        <v>1</v>
      </c>
    </row>
    <row r="2017" spans="1:20" x14ac:dyDescent="0.2">
      <c r="A2017">
        <v>2017</v>
      </c>
      <c r="B2017" s="9">
        <f>NCW!A2017</f>
        <v>0</v>
      </c>
      <c r="C2017" s="27">
        <f>NCW!B2017</f>
        <v>0</v>
      </c>
      <c r="D2017" s="19">
        <f>NCW!C2017</f>
        <v>0</v>
      </c>
      <c r="E2017" s="9">
        <f>NCW!N2017</f>
        <v>0</v>
      </c>
      <c r="F2017" s="9">
        <f>NCW!A2017</f>
        <v>0</v>
      </c>
      <c r="G2017" s="10">
        <f>NCW!D2017</f>
        <v>0</v>
      </c>
      <c r="H2017" s="15">
        <f>NCW!E2017</f>
        <v>0</v>
      </c>
      <c r="I2017" s="23">
        <f>NCW!F2017</f>
        <v>0</v>
      </c>
      <c r="J2017" s="15">
        <f>NCW!G2017</f>
        <v>0</v>
      </c>
      <c r="K2017" s="15">
        <f>NCW!H2017</f>
        <v>0</v>
      </c>
      <c r="L2017" s="15" t="str">
        <f t="shared" ca="1" si="93"/>
        <v/>
      </c>
      <c r="M2017" s="4">
        <f>NCW!J2017</f>
        <v>0</v>
      </c>
      <c r="N2017" s="6">
        <f>NCW!K2017</f>
        <v>0</v>
      </c>
      <c r="O2017" s="11">
        <f>SUMIF(Invoiced!$C$2:$C$8000, F2017,Invoiced!$H$2:$H$8000)</f>
        <v>0</v>
      </c>
      <c r="P2017" s="18">
        <f t="shared" si="94"/>
        <v>0</v>
      </c>
      <c r="Q2017" s="7">
        <f>NCW!L2017</f>
        <v>0</v>
      </c>
      <c r="R2017" s="12">
        <f>SUMIF(Invoiced!$C$2:$C$8000, F2017,Invoiced!$I$2:$I$8000)</f>
        <v>0</v>
      </c>
      <c r="S2017" s="2">
        <f t="shared" si="95"/>
        <v>0</v>
      </c>
      <c r="T2017" s="28">
        <f>(1-NCW!M2017)</f>
        <v>1</v>
      </c>
    </row>
    <row r="2018" spans="1:20" x14ac:dyDescent="0.2">
      <c r="A2018">
        <v>2018</v>
      </c>
      <c r="B2018" s="9">
        <f>NCW!A2018</f>
        <v>0</v>
      </c>
      <c r="C2018" s="27">
        <f>NCW!B2018</f>
        <v>0</v>
      </c>
      <c r="D2018" s="19">
        <f>NCW!C2018</f>
        <v>0</v>
      </c>
      <c r="E2018" s="9">
        <f>NCW!N2018</f>
        <v>0</v>
      </c>
      <c r="F2018" s="9">
        <f>NCW!A2018</f>
        <v>0</v>
      </c>
      <c r="G2018" s="10">
        <f>NCW!D2018</f>
        <v>0</v>
      </c>
      <c r="H2018" s="15">
        <f>NCW!E2018</f>
        <v>0</v>
      </c>
      <c r="I2018" s="23">
        <f>NCW!F2018</f>
        <v>0</v>
      </c>
      <c r="J2018" s="15">
        <f>NCW!G2018</f>
        <v>0</v>
      </c>
      <c r="K2018" s="15">
        <f>NCW!H2018</f>
        <v>0</v>
      </c>
      <c r="L2018" s="15" t="str">
        <f t="shared" ca="1" si="93"/>
        <v/>
      </c>
      <c r="M2018" s="4">
        <f>NCW!J2018</f>
        <v>0</v>
      </c>
      <c r="N2018" s="6">
        <f>NCW!K2018</f>
        <v>0</v>
      </c>
      <c r="O2018" s="11">
        <f>SUMIF(Invoiced!$C$2:$C$8000, F2018,Invoiced!$H$2:$H$8000)</f>
        <v>0</v>
      </c>
      <c r="P2018" s="18">
        <f t="shared" si="94"/>
        <v>0</v>
      </c>
      <c r="Q2018" s="7">
        <f>NCW!L2018</f>
        <v>0</v>
      </c>
      <c r="R2018" s="12">
        <f>SUMIF(Invoiced!$C$2:$C$8000, F2018,Invoiced!$I$2:$I$8000)</f>
        <v>0</v>
      </c>
      <c r="S2018" s="2">
        <f t="shared" si="95"/>
        <v>0</v>
      </c>
      <c r="T2018" s="28">
        <f>(1-NCW!M2018)</f>
        <v>1</v>
      </c>
    </row>
    <row r="2019" spans="1:20" x14ac:dyDescent="0.2">
      <c r="A2019">
        <v>2019</v>
      </c>
      <c r="B2019" s="9">
        <f>NCW!A2019</f>
        <v>0</v>
      </c>
      <c r="C2019" s="27">
        <f>NCW!B2019</f>
        <v>0</v>
      </c>
      <c r="D2019" s="19">
        <f>NCW!C2019</f>
        <v>0</v>
      </c>
      <c r="E2019" s="9">
        <f>NCW!N2019</f>
        <v>0</v>
      </c>
      <c r="F2019" s="9">
        <f>NCW!A2019</f>
        <v>0</v>
      </c>
      <c r="G2019" s="10">
        <f>NCW!D2019</f>
        <v>0</v>
      </c>
      <c r="H2019" s="15">
        <f>NCW!E2019</f>
        <v>0</v>
      </c>
      <c r="I2019" s="23">
        <f>NCW!F2019</f>
        <v>0</v>
      </c>
      <c r="J2019" s="15">
        <f>NCW!G2019</f>
        <v>0</v>
      </c>
      <c r="K2019" s="15">
        <f>NCW!H2019</f>
        <v>0</v>
      </c>
      <c r="L2019" s="15" t="str">
        <f t="shared" ca="1" si="93"/>
        <v/>
      </c>
      <c r="M2019" s="4">
        <f>NCW!J2019</f>
        <v>0</v>
      </c>
      <c r="N2019" s="6">
        <f>NCW!K2019</f>
        <v>0</v>
      </c>
      <c r="O2019" s="11">
        <f>SUMIF(Invoiced!$C$2:$C$8000, F2019,Invoiced!$H$2:$H$8000)</f>
        <v>0</v>
      </c>
      <c r="P2019" s="18">
        <f t="shared" si="94"/>
        <v>0</v>
      </c>
      <c r="Q2019" s="7">
        <f>NCW!L2019</f>
        <v>0</v>
      </c>
      <c r="R2019" s="12">
        <f>SUMIF(Invoiced!$C$2:$C$8000, F2019,Invoiced!$I$2:$I$8000)</f>
        <v>0</v>
      </c>
      <c r="S2019" s="2">
        <f t="shared" si="95"/>
        <v>0</v>
      </c>
      <c r="T2019" s="28">
        <f>(1-NCW!M2019)</f>
        <v>1</v>
      </c>
    </row>
    <row r="2020" spans="1:20" x14ac:dyDescent="0.2">
      <c r="A2020">
        <v>2020</v>
      </c>
      <c r="B2020" s="9">
        <f>NCW!A2020</f>
        <v>0</v>
      </c>
      <c r="C2020" s="27">
        <f>NCW!B2020</f>
        <v>0</v>
      </c>
      <c r="D2020" s="19">
        <f>NCW!C2020</f>
        <v>0</v>
      </c>
      <c r="E2020" s="9">
        <f>NCW!N2020</f>
        <v>0</v>
      </c>
      <c r="F2020" s="9">
        <f>NCW!A2020</f>
        <v>0</v>
      </c>
      <c r="G2020" s="10">
        <f>NCW!D2020</f>
        <v>0</v>
      </c>
      <c r="H2020" s="15">
        <f>NCW!E2020</f>
        <v>0</v>
      </c>
      <c r="I2020" s="23">
        <f>NCW!F2020</f>
        <v>0</v>
      </c>
      <c r="J2020" s="15">
        <f>NCW!G2020</f>
        <v>0</v>
      </c>
      <c r="K2020" s="15">
        <f>NCW!H2020</f>
        <v>0</v>
      </c>
      <c r="L2020" s="15" t="str">
        <f t="shared" ca="1" si="93"/>
        <v/>
      </c>
      <c r="M2020" s="4">
        <f>NCW!J2020</f>
        <v>0</v>
      </c>
      <c r="N2020" s="6">
        <f>NCW!K2020</f>
        <v>0</v>
      </c>
      <c r="O2020" s="11">
        <f>SUMIF(Invoiced!$C$2:$C$8000, F2020,Invoiced!$H$2:$H$8000)</f>
        <v>0</v>
      </c>
      <c r="P2020" s="18">
        <f t="shared" si="94"/>
        <v>0</v>
      </c>
      <c r="Q2020" s="7">
        <f>NCW!L2020</f>
        <v>0</v>
      </c>
      <c r="R2020" s="12">
        <f>SUMIF(Invoiced!$C$2:$C$8000, F2020,Invoiced!$I$2:$I$8000)</f>
        <v>0</v>
      </c>
      <c r="S2020" s="2">
        <f t="shared" si="95"/>
        <v>0</v>
      </c>
      <c r="T2020" s="28">
        <f>(1-NCW!M2020)</f>
        <v>1</v>
      </c>
    </row>
    <row r="2021" spans="1:20" x14ac:dyDescent="0.2">
      <c r="A2021">
        <v>2021</v>
      </c>
      <c r="B2021" s="9">
        <f>NCW!A2021</f>
        <v>0</v>
      </c>
      <c r="C2021" s="27">
        <f>NCW!B2021</f>
        <v>0</v>
      </c>
      <c r="D2021" s="19">
        <f>NCW!C2021</f>
        <v>0</v>
      </c>
      <c r="E2021" s="9">
        <f>NCW!N2021</f>
        <v>0</v>
      </c>
      <c r="F2021" s="9">
        <f>NCW!A2021</f>
        <v>0</v>
      </c>
      <c r="G2021" s="10">
        <f>NCW!D2021</f>
        <v>0</v>
      </c>
      <c r="H2021" s="15">
        <f>NCW!E2021</f>
        <v>0</v>
      </c>
      <c r="I2021" s="23">
        <f>NCW!F2021</f>
        <v>0</v>
      </c>
      <c r="J2021" s="15">
        <f>NCW!G2021</f>
        <v>0</v>
      </c>
      <c r="K2021" s="15">
        <f>NCW!H2021</f>
        <v>0</v>
      </c>
      <c r="L2021" s="15" t="str">
        <f t="shared" ca="1" si="93"/>
        <v/>
      </c>
      <c r="M2021" s="4">
        <f>NCW!J2021</f>
        <v>0</v>
      </c>
      <c r="N2021" s="6">
        <f>NCW!K2021</f>
        <v>0</v>
      </c>
      <c r="O2021" s="11">
        <f>SUMIF(Invoiced!$C$2:$C$8000, F2021,Invoiced!$H$2:$H$8000)</f>
        <v>0</v>
      </c>
      <c r="P2021" s="18">
        <f t="shared" si="94"/>
        <v>0</v>
      </c>
      <c r="Q2021" s="7">
        <f>NCW!L2021</f>
        <v>0</v>
      </c>
      <c r="R2021" s="12">
        <f>SUMIF(Invoiced!$C$2:$C$8000, F2021,Invoiced!$I$2:$I$8000)</f>
        <v>0</v>
      </c>
      <c r="S2021" s="2">
        <f t="shared" si="95"/>
        <v>0</v>
      </c>
      <c r="T2021" s="28">
        <f>(1-NCW!M2021)</f>
        <v>1</v>
      </c>
    </row>
    <row r="2022" spans="1:20" x14ac:dyDescent="0.2">
      <c r="A2022">
        <v>2022</v>
      </c>
      <c r="B2022" s="9">
        <f>NCW!A2022</f>
        <v>0</v>
      </c>
      <c r="C2022" s="27">
        <f>NCW!B2022</f>
        <v>0</v>
      </c>
      <c r="D2022" s="19">
        <f>NCW!C2022</f>
        <v>0</v>
      </c>
      <c r="E2022" s="9">
        <f>NCW!N2022</f>
        <v>0</v>
      </c>
      <c r="F2022" s="9">
        <f>NCW!A2022</f>
        <v>0</v>
      </c>
      <c r="G2022" s="10">
        <f>NCW!D2022</f>
        <v>0</v>
      </c>
      <c r="H2022" s="15">
        <f>NCW!E2022</f>
        <v>0</v>
      </c>
      <c r="I2022" s="23">
        <f>NCW!F2022</f>
        <v>0</v>
      </c>
      <c r="J2022" s="15">
        <f>NCW!G2022</f>
        <v>0</v>
      </c>
      <c r="K2022" s="15">
        <f>NCW!H2022</f>
        <v>0</v>
      </c>
      <c r="L2022" s="15" t="str">
        <f t="shared" ca="1" si="93"/>
        <v/>
      </c>
      <c r="M2022" s="4">
        <f>NCW!J2022</f>
        <v>0</v>
      </c>
      <c r="N2022" s="6">
        <f>NCW!K2022</f>
        <v>0</v>
      </c>
      <c r="O2022" s="11">
        <f>SUMIF(Invoiced!$C$2:$C$8000, F2022,Invoiced!$H$2:$H$8000)</f>
        <v>0</v>
      </c>
      <c r="P2022" s="18">
        <f t="shared" si="94"/>
        <v>0</v>
      </c>
      <c r="Q2022" s="7">
        <f>NCW!L2022</f>
        <v>0</v>
      </c>
      <c r="R2022" s="12">
        <f>SUMIF(Invoiced!$C$2:$C$8000, F2022,Invoiced!$I$2:$I$8000)</f>
        <v>0</v>
      </c>
      <c r="S2022" s="2">
        <f t="shared" si="95"/>
        <v>0</v>
      </c>
      <c r="T2022" s="28">
        <f>(1-NCW!M2022)</f>
        <v>1</v>
      </c>
    </row>
    <row r="2023" spans="1:20" x14ac:dyDescent="0.2">
      <c r="A2023">
        <v>2023</v>
      </c>
      <c r="B2023" s="9">
        <f>NCW!A2023</f>
        <v>0</v>
      </c>
      <c r="C2023" s="27">
        <f>NCW!B2023</f>
        <v>0</v>
      </c>
      <c r="D2023" s="19">
        <f>NCW!C2023</f>
        <v>0</v>
      </c>
      <c r="E2023" s="9">
        <f>NCW!N2023</f>
        <v>0</v>
      </c>
      <c r="F2023" s="9">
        <f>NCW!A2023</f>
        <v>0</v>
      </c>
      <c r="G2023" s="10">
        <f>NCW!D2023</f>
        <v>0</v>
      </c>
      <c r="H2023" s="15">
        <f>NCW!E2023</f>
        <v>0</v>
      </c>
      <c r="I2023" s="23">
        <f>NCW!F2023</f>
        <v>0</v>
      </c>
      <c r="J2023" s="15">
        <f>NCW!G2023</f>
        <v>0</v>
      </c>
      <c r="K2023" s="15">
        <f>NCW!H2023</f>
        <v>0</v>
      </c>
      <c r="L2023" s="15" t="str">
        <f t="shared" ca="1" si="93"/>
        <v/>
      </c>
      <c r="M2023" s="4">
        <f>NCW!J2023</f>
        <v>0</v>
      </c>
      <c r="N2023" s="6">
        <f>NCW!K2023</f>
        <v>0</v>
      </c>
      <c r="O2023" s="11">
        <f>SUMIF(Invoiced!$C$2:$C$8000, F2023,Invoiced!$H$2:$H$8000)</f>
        <v>0</v>
      </c>
      <c r="P2023" s="18">
        <f t="shared" si="94"/>
        <v>0</v>
      </c>
      <c r="Q2023" s="7">
        <f>NCW!L2023</f>
        <v>0</v>
      </c>
      <c r="R2023" s="12">
        <f>SUMIF(Invoiced!$C$2:$C$8000, F2023,Invoiced!$I$2:$I$8000)</f>
        <v>0</v>
      </c>
      <c r="S2023" s="2">
        <f t="shared" si="95"/>
        <v>0</v>
      </c>
      <c r="T2023" s="28">
        <f>(1-NCW!M2023)</f>
        <v>1</v>
      </c>
    </row>
    <row r="2024" spans="1:20" x14ac:dyDescent="0.2">
      <c r="A2024">
        <v>2024</v>
      </c>
      <c r="B2024" s="9">
        <f>NCW!A2024</f>
        <v>0</v>
      </c>
      <c r="C2024" s="27">
        <f>NCW!B2024</f>
        <v>0</v>
      </c>
      <c r="D2024" s="19">
        <f>NCW!C2024</f>
        <v>0</v>
      </c>
      <c r="E2024" s="9">
        <f>NCW!N2024</f>
        <v>0</v>
      </c>
      <c r="F2024" s="9">
        <f>NCW!A2024</f>
        <v>0</v>
      </c>
      <c r="G2024" s="10">
        <f>NCW!D2024</f>
        <v>0</v>
      </c>
      <c r="H2024" s="15">
        <f>NCW!E2024</f>
        <v>0</v>
      </c>
      <c r="I2024" s="23">
        <f>NCW!F2024</f>
        <v>0</v>
      </c>
      <c r="J2024" s="15">
        <f>NCW!G2024</f>
        <v>0</v>
      </c>
      <c r="K2024" s="15">
        <f>NCW!H2024</f>
        <v>0</v>
      </c>
      <c r="L2024" s="15" t="str">
        <f t="shared" ca="1" si="93"/>
        <v/>
      </c>
      <c r="M2024" s="4">
        <f>NCW!J2024</f>
        <v>0</v>
      </c>
      <c r="N2024" s="6">
        <f>NCW!K2024</f>
        <v>0</v>
      </c>
      <c r="O2024" s="11">
        <f>SUMIF(Invoiced!$C$2:$C$8000, F2024,Invoiced!$H$2:$H$8000)</f>
        <v>0</v>
      </c>
      <c r="P2024" s="18">
        <f t="shared" si="94"/>
        <v>0</v>
      </c>
      <c r="Q2024" s="7">
        <f>NCW!L2024</f>
        <v>0</v>
      </c>
      <c r="R2024" s="12">
        <f>SUMIF(Invoiced!$C$2:$C$8000, F2024,Invoiced!$I$2:$I$8000)</f>
        <v>0</v>
      </c>
      <c r="S2024" s="2">
        <f t="shared" si="95"/>
        <v>0</v>
      </c>
      <c r="T2024" s="28">
        <f>(1-NCW!M2024)</f>
        <v>1</v>
      </c>
    </row>
    <row r="2025" spans="1:20" x14ac:dyDescent="0.2">
      <c r="A2025">
        <v>2025</v>
      </c>
      <c r="B2025" s="9">
        <f>NCW!A2025</f>
        <v>0</v>
      </c>
      <c r="C2025" s="27">
        <f>NCW!B2025</f>
        <v>0</v>
      </c>
      <c r="D2025" s="19">
        <f>NCW!C2025</f>
        <v>0</v>
      </c>
      <c r="E2025" s="9">
        <f>NCW!N2025</f>
        <v>0</v>
      </c>
      <c r="F2025" s="9">
        <f>NCW!A2025</f>
        <v>0</v>
      </c>
      <c r="G2025" s="10">
        <f>NCW!D2025</f>
        <v>0</v>
      </c>
      <c r="H2025" s="15">
        <f>NCW!E2025</f>
        <v>0</v>
      </c>
      <c r="I2025" s="23">
        <f>NCW!F2025</f>
        <v>0</v>
      </c>
      <c r="J2025" s="15">
        <f>NCW!G2025</f>
        <v>0</v>
      </c>
      <c r="K2025" s="15">
        <f>NCW!H2025</f>
        <v>0</v>
      </c>
      <c r="L2025" s="15" t="str">
        <f t="shared" ca="1" si="93"/>
        <v/>
      </c>
      <c r="M2025" s="4">
        <f>NCW!J2025</f>
        <v>0</v>
      </c>
      <c r="N2025" s="6">
        <f>NCW!K2025</f>
        <v>0</v>
      </c>
      <c r="O2025" s="11">
        <f>SUMIF(Invoiced!$C$2:$C$8000, F2025,Invoiced!$H$2:$H$8000)</f>
        <v>0</v>
      </c>
      <c r="P2025" s="18">
        <f t="shared" si="94"/>
        <v>0</v>
      </c>
      <c r="Q2025" s="7">
        <f>NCW!L2025</f>
        <v>0</v>
      </c>
      <c r="R2025" s="12">
        <f>SUMIF(Invoiced!$C$2:$C$8000, F2025,Invoiced!$I$2:$I$8000)</f>
        <v>0</v>
      </c>
      <c r="S2025" s="2">
        <f t="shared" si="95"/>
        <v>0</v>
      </c>
      <c r="T2025" s="28">
        <f>(1-NCW!M2025)</f>
        <v>1</v>
      </c>
    </row>
    <row r="2026" spans="1:20" x14ac:dyDescent="0.2">
      <c r="A2026">
        <v>2026</v>
      </c>
      <c r="B2026" s="9">
        <f>NCW!A2026</f>
        <v>0</v>
      </c>
      <c r="C2026" s="27">
        <f>NCW!B2026</f>
        <v>0</v>
      </c>
      <c r="D2026" s="19">
        <f>NCW!C2026</f>
        <v>0</v>
      </c>
      <c r="E2026" s="9">
        <f>NCW!N2026</f>
        <v>0</v>
      </c>
      <c r="F2026" s="9">
        <f>NCW!A2026</f>
        <v>0</v>
      </c>
      <c r="G2026" s="10">
        <f>NCW!D2026</f>
        <v>0</v>
      </c>
      <c r="H2026" s="15">
        <f>NCW!E2026</f>
        <v>0</v>
      </c>
      <c r="I2026" s="23">
        <f>NCW!F2026</f>
        <v>0</v>
      </c>
      <c r="J2026" s="15">
        <f>NCW!G2026</f>
        <v>0</v>
      </c>
      <c r="K2026" s="15">
        <f>NCW!H2026</f>
        <v>0</v>
      </c>
      <c r="L2026" s="15" t="str">
        <f t="shared" ca="1" si="93"/>
        <v/>
      </c>
      <c r="M2026" s="4">
        <f>NCW!J2026</f>
        <v>0</v>
      </c>
      <c r="N2026" s="6">
        <f>NCW!K2026</f>
        <v>0</v>
      </c>
      <c r="O2026" s="11">
        <f>SUMIF(Invoiced!$C$2:$C$8000, F2026,Invoiced!$H$2:$H$8000)</f>
        <v>0</v>
      </c>
      <c r="P2026" s="18">
        <f t="shared" si="94"/>
        <v>0</v>
      </c>
      <c r="Q2026" s="7">
        <f>NCW!L2026</f>
        <v>0</v>
      </c>
      <c r="R2026" s="12">
        <f>SUMIF(Invoiced!$C$2:$C$8000, F2026,Invoiced!$I$2:$I$8000)</f>
        <v>0</v>
      </c>
      <c r="S2026" s="2">
        <f t="shared" si="95"/>
        <v>0</v>
      </c>
      <c r="T2026" s="28">
        <f>(1-NCW!M2026)</f>
        <v>1</v>
      </c>
    </row>
    <row r="2027" spans="1:20" x14ac:dyDescent="0.2">
      <c r="A2027">
        <v>2027</v>
      </c>
      <c r="B2027" s="9">
        <f>NCW!A2027</f>
        <v>0</v>
      </c>
      <c r="C2027" s="27">
        <f>NCW!B2027</f>
        <v>0</v>
      </c>
      <c r="D2027" s="19">
        <f>NCW!C2027</f>
        <v>0</v>
      </c>
      <c r="E2027" s="9">
        <f>NCW!N2027</f>
        <v>0</v>
      </c>
      <c r="F2027" s="9">
        <f>NCW!A2027</f>
        <v>0</v>
      </c>
      <c r="G2027" s="10">
        <f>NCW!D2027</f>
        <v>0</v>
      </c>
      <c r="H2027" s="15">
        <f>NCW!E2027</f>
        <v>0</v>
      </c>
      <c r="I2027" s="23">
        <f>NCW!F2027</f>
        <v>0</v>
      </c>
      <c r="J2027" s="15">
        <f>NCW!G2027</f>
        <v>0</v>
      </c>
      <c r="K2027" s="15">
        <f>NCW!H2027</f>
        <v>0</v>
      </c>
      <c r="L2027" s="15" t="str">
        <f t="shared" ca="1" si="93"/>
        <v/>
      </c>
      <c r="M2027" s="4">
        <f>NCW!J2027</f>
        <v>0</v>
      </c>
      <c r="N2027" s="6">
        <f>NCW!K2027</f>
        <v>0</v>
      </c>
      <c r="O2027" s="11">
        <f>SUMIF(Invoiced!$C$2:$C$8000, F2027,Invoiced!$H$2:$H$8000)</f>
        <v>0</v>
      </c>
      <c r="P2027" s="18">
        <f t="shared" si="94"/>
        <v>0</v>
      </c>
      <c r="Q2027" s="7">
        <f>NCW!L2027</f>
        <v>0</v>
      </c>
      <c r="R2027" s="12">
        <f>SUMIF(Invoiced!$C$2:$C$8000, F2027,Invoiced!$I$2:$I$8000)</f>
        <v>0</v>
      </c>
      <c r="S2027" s="2">
        <f t="shared" si="95"/>
        <v>0</v>
      </c>
      <c r="T2027" s="28">
        <f>(1-NCW!M2027)</f>
        <v>1</v>
      </c>
    </row>
    <row r="2028" spans="1:20" x14ac:dyDescent="0.2">
      <c r="A2028">
        <v>2028</v>
      </c>
      <c r="B2028" s="9">
        <f>NCW!A2028</f>
        <v>0</v>
      </c>
      <c r="C2028" s="27">
        <f>NCW!B2028</f>
        <v>0</v>
      </c>
      <c r="D2028" s="19">
        <f>NCW!C2028</f>
        <v>0</v>
      </c>
      <c r="E2028" s="9">
        <f>NCW!N2028</f>
        <v>0</v>
      </c>
      <c r="F2028" s="9">
        <f>NCW!A2028</f>
        <v>0</v>
      </c>
      <c r="G2028" s="10">
        <f>NCW!D2028</f>
        <v>0</v>
      </c>
      <c r="H2028" s="15">
        <f>NCW!E2028</f>
        <v>0</v>
      </c>
      <c r="I2028" s="23">
        <f>NCW!F2028</f>
        <v>0</v>
      </c>
      <c r="J2028" s="15">
        <f>NCW!G2028</f>
        <v>0</v>
      </c>
      <c r="K2028" s="15">
        <f>NCW!H2028</f>
        <v>0</v>
      </c>
      <c r="L2028" s="15" t="str">
        <f t="shared" ca="1" si="93"/>
        <v/>
      </c>
      <c r="M2028" s="4">
        <f>NCW!J2028</f>
        <v>0</v>
      </c>
      <c r="N2028" s="6">
        <f>NCW!K2028</f>
        <v>0</v>
      </c>
      <c r="O2028" s="11">
        <f>SUMIF(Invoiced!$C$2:$C$8000, F2028,Invoiced!$H$2:$H$8000)</f>
        <v>0</v>
      </c>
      <c r="P2028" s="18">
        <f t="shared" si="94"/>
        <v>0</v>
      </c>
      <c r="Q2028" s="7">
        <f>NCW!L2028</f>
        <v>0</v>
      </c>
      <c r="R2028" s="12">
        <f>SUMIF(Invoiced!$C$2:$C$8000, F2028,Invoiced!$I$2:$I$8000)</f>
        <v>0</v>
      </c>
      <c r="S2028" s="2">
        <f t="shared" si="95"/>
        <v>0</v>
      </c>
      <c r="T2028" s="28">
        <f>(1-NCW!M2028)</f>
        <v>1</v>
      </c>
    </row>
    <row r="2029" spans="1:20" x14ac:dyDescent="0.2">
      <c r="A2029">
        <v>2029</v>
      </c>
      <c r="B2029" s="9">
        <f>NCW!A2029</f>
        <v>0</v>
      </c>
      <c r="C2029" s="27">
        <f>NCW!B2029</f>
        <v>0</v>
      </c>
      <c r="D2029" s="19">
        <f>NCW!C2029</f>
        <v>0</v>
      </c>
      <c r="E2029" s="9">
        <f>NCW!N2029</f>
        <v>0</v>
      </c>
      <c r="F2029" s="9">
        <f>NCW!A2029</f>
        <v>0</v>
      </c>
      <c r="G2029" s="10">
        <f>NCW!D2029</f>
        <v>0</v>
      </c>
      <c r="H2029" s="15">
        <f>NCW!E2029</f>
        <v>0</v>
      </c>
      <c r="I2029" s="23">
        <f>NCW!F2029</f>
        <v>0</v>
      </c>
      <c r="J2029" s="15">
        <f>NCW!G2029</f>
        <v>0</v>
      </c>
      <c r="K2029" s="15">
        <f>NCW!H2029</f>
        <v>0</v>
      </c>
      <c r="L2029" s="15" t="str">
        <f t="shared" ca="1" si="93"/>
        <v/>
      </c>
      <c r="M2029" s="4">
        <f>NCW!J2029</f>
        <v>0</v>
      </c>
      <c r="N2029" s="6">
        <f>NCW!K2029</f>
        <v>0</v>
      </c>
      <c r="O2029" s="11">
        <f>SUMIF(Invoiced!$C$2:$C$8000, F2029,Invoiced!$H$2:$H$8000)</f>
        <v>0</v>
      </c>
      <c r="P2029" s="18">
        <f t="shared" si="94"/>
        <v>0</v>
      </c>
      <c r="Q2029" s="7">
        <f>NCW!L2029</f>
        <v>0</v>
      </c>
      <c r="R2029" s="12">
        <f>SUMIF(Invoiced!$C$2:$C$8000, F2029,Invoiced!$I$2:$I$8000)</f>
        <v>0</v>
      </c>
      <c r="S2029" s="2">
        <f t="shared" si="95"/>
        <v>0</v>
      </c>
      <c r="T2029" s="28">
        <f>(1-NCW!M2029)</f>
        <v>1</v>
      </c>
    </row>
    <row r="2030" spans="1:20" x14ac:dyDescent="0.2">
      <c r="A2030">
        <v>2030</v>
      </c>
      <c r="B2030" s="9">
        <f>NCW!A2030</f>
        <v>0</v>
      </c>
      <c r="C2030" s="27">
        <f>NCW!B2030</f>
        <v>0</v>
      </c>
      <c r="D2030" s="19">
        <f>NCW!C2030</f>
        <v>0</v>
      </c>
      <c r="E2030" s="9">
        <f>NCW!N2030</f>
        <v>0</v>
      </c>
      <c r="F2030" s="9">
        <f>NCW!A2030</f>
        <v>0</v>
      </c>
      <c r="G2030" s="10">
        <f>NCW!D2030</f>
        <v>0</v>
      </c>
      <c r="H2030" s="15">
        <f>NCW!E2030</f>
        <v>0</v>
      </c>
      <c r="I2030" s="23">
        <f>NCW!F2030</f>
        <v>0</v>
      </c>
      <c r="J2030" s="15">
        <f>NCW!G2030</f>
        <v>0</v>
      </c>
      <c r="K2030" s="15">
        <f>NCW!H2030</f>
        <v>0</v>
      </c>
      <c r="L2030" s="15" t="str">
        <f t="shared" ca="1" si="93"/>
        <v/>
      </c>
      <c r="M2030" s="4">
        <f>NCW!J2030</f>
        <v>0</v>
      </c>
      <c r="N2030" s="6">
        <f>NCW!K2030</f>
        <v>0</v>
      </c>
      <c r="O2030" s="11">
        <f>SUMIF(Invoiced!$C$2:$C$8000, F2030,Invoiced!$H$2:$H$8000)</f>
        <v>0</v>
      </c>
      <c r="P2030" s="18">
        <f t="shared" si="94"/>
        <v>0</v>
      </c>
      <c r="Q2030" s="7">
        <f>NCW!L2030</f>
        <v>0</v>
      </c>
      <c r="R2030" s="12">
        <f>SUMIF(Invoiced!$C$2:$C$8000, F2030,Invoiced!$I$2:$I$8000)</f>
        <v>0</v>
      </c>
      <c r="S2030" s="2">
        <f t="shared" si="95"/>
        <v>0</v>
      </c>
      <c r="T2030" s="28">
        <f>(1-NCW!M2030)</f>
        <v>1</v>
      </c>
    </row>
    <row r="2031" spans="1:20" x14ac:dyDescent="0.2">
      <c r="A2031">
        <v>2031</v>
      </c>
      <c r="B2031" s="9">
        <f>NCW!A2031</f>
        <v>0</v>
      </c>
      <c r="C2031" s="27">
        <f>NCW!B2031</f>
        <v>0</v>
      </c>
      <c r="D2031" s="19">
        <f>NCW!C2031</f>
        <v>0</v>
      </c>
      <c r="E2031" s="9">
        <f>NCW!N2031</f>
        <v>0</v>
      </c>
      <c r="F2031" s="9">
        <f>NCW!A2031</f>
        <v>0</v>
      </c>
      <c r="G2031" s="10">
        <f>NCW!D2031</f>
        <v>0</v>
      </c>
      <c r="H2031" s="15">
        <f>NCW!E2031</f>
        <v>0</v>
      </c>
      <c r="I2031" s="23">
        <f>NCW!F2031</f>
        <v>0</v>
      </c>
      <c r="J2031" s="15">
        <f>NCW!G2031</f>
        <v>0</v>
      </c>
      <c r="K2031" s="15">
        <f>NCW!H2031</f>
        <v>0</v>
      </c>
      <c r="L2031" s="15" t="str">
        <f t="shared" ca="1" si="93"/>
        <v/>
      </c>
      <c r="M2031" s="4">
        <f>NCW!J2031</f>
        <v>0</v>
      </c>
      <c r="N2031" s="6">
        <f>NCW!K2031</f>
        <v>0</v>
      </c>
      <c r="O2031" s="11">
        <f>SUMIF(Invoiced!$C$2:$C$8000, F2031,Invoiced!$H$2:$H$8000)</f>
        <v>0</v>
      </c>
      <c r="P2031" s="18">
        <f t="shared" si="94"/>
        <v>0</v>
      </c>
      <c r="Q2031" s="7">
        <f>NCW!L2031</f>
        <v>0</v>
      </c>
      <c r="R2031" s="12">
        <f>SUMIF(Invoiced!$C$2:$C$8000, F2031,Invoiced!$I$2:$I$8000)</f>
        <v>0</v>
      </c>
      <c r="S2031" s="2">
        <f t="shared" si="95"/>
        <v>0</v>
      </c>
      <c r="T2031" s="28">
        <f>(1-NCW!M2031)</f>
        <v>1</v>
      </c>
    </row>
    <row r="2032" spans="1:20" x14ac:dyDescent="0.2">
      <c r="A2032">
        <v>2032</v>
      </c>
      <c r="B2032" s="9">
        <f>NCW!A2032</f>
        <v>0</v>
      </c>
      <c r="C2032" s="27">
        <f>NCW!B2032</f>
        <v>0</v>
      </c>
      <c r="D2032" s="19">
        <f>NCW!C2032</f>
        <v>0</v>
      </c>
      <c r="E2032" s="9">
        <f>NCW!N2032</f>
        <v>0</v>
      </c>
      <c r="F2032" s="9">
        <f>NCW!A2032</f>
        <v>0</v>
      </c>
      <c r="G2032" s="10">
        <f>NCW!D2032</f>
        <v>0</v>
      </c>
      <c r="H2032" s="15">
        <f>NCW!E2032</f>
        <v>0</v>
      </c>
      <c r="I2032" s="23">
        <f>NCW!F2032</f>
        <v>0</v>
      </c>
      <c r="J2032" s="15">
        <f>NCW!G2032</f>
        <v>0</v>
      </c>
      <c r="K2032" s="15">
        <f>NCW!H2032</f>
        <v>0</v>
      </c>
      <c r="L2032" s="15" t="str">
        <f t="shared" ca="1" si="93"/>
        <v/>
      </c>
      <c r="M2032" s="4">
        <f>NCW!J2032</f>
        <v>0</v>
      </c>
      <c r="N2032" s="6">
        <f>NCW!K2032</f>
        <v>0</v>
      </c>
      <c r="O2032" s="11">
        <f>SUMIF(Invoiced!$C$2:$C$8000, F2032,Invoiced!$H$2:$H$8000)</f>
        <v>0</v>
      </c>
      <c r="P2032" s="18">
        <f t="shared" si="94"/>
        <v>0</v>
      </c>
      <c r="Q2032" s="7">
        <f>NCW!L2032</f>
        <v>0</v>
      </c>
      <c r="R2032" s="12">
        <f>SUMIF(Invoiced!$C$2:$C$8000, F2032,Invoiced!$I$2:$I$8000)</f>
        <v>0</v>
      </c>
      <c r="S2032" s="2">
        <f t="shared" si="95"/>
        <v>0</v>
      </c>
      <c r="T2032" s="28">
        <f>(1-NCW!M2032)</f>
        <v>1</v>
      </c>
    </row>
    <row r="2033" spans="1:20" x14ac:dyDescent="0.2">
      <c r="A2033">
        <v>2033</v>
      </c>
      <c r="B2033" s="9">
        <f>NCW!A2033</f>
        <v>0</v>
      </c>
      <c r="C2033" s="27">
        <f>NCW!B2033</f>
        <v>0</v>
      </c>
      <c r="D2033" s="19">
        <f>NCW!C2033</f>
        <v>0</v>
      </c>
      <c r="E2033" s="9">
        <f>NCW!N2033</f>
        <v>0</v>
      </c>
      <c r="F2033" s="9">
        <f>NCW!A2033</f>
        <v>0</v>
      </c>
      <c r="G2033" s="10">
        <f>NCW!D2033</f>
        <v>0</v>
      </c>
      <c r="H2033" s="15">
        <f>NCW!E2033</f>
        <v>0</v>
      </c>
      <c r="I2033" s="23">
        <f>NCW!F2033</f>
        <v>0</v>
      </c>
      <c r="J2033" s="15">
        <f>NCW!G2033</f>
        <v>0</v>
      </c>
      <c r="K2033" s="15">
        <f>NCW!H2033</f>
        <v>0</v>
      </c>
      <c r="L2033" s="15" t="str">
        <f t="shared" ca="1" si="93"/>
        <v/>
      </c>
      <c r="M2033" s="4">
        <f>NCW!J2033</f>
        <v>0</v>
      </c>
      <c r="N2033" s="6">
        <f>NCW!K2033</f>
        <v>0</v>
      </c>
      <c r="O2033" s="11">
        <f>SUMIF(Invoiced!$C$2:$C$8000, F2033,Invoiced!$H$2:$H$8000)</f>
        <v>0</v>
      </c>
      <c r="P2033" s="18">
        <f t="shared" si="94"/>
        <v>0</v>
      </c>
      <c r="Q2033" s="7">
        <f>NCW!L2033</f>
        <v>0</v>
      </c>
      <c r="R2033" s="12">
        <f>SUMIF(Invoiced!$C$2:$C$8000, F2033,Invoiced!$I$2:$I$8000)</f>
        <v>0</v>
      </c>
      <c r="S2033" s="2">
        <f t="shared" si="95"/>
        <v>0</v>
      </c>
      <c r="T2033" s="28">
        <f>(1-NCW!M2033)</f>
        <v>1</v>
      </c>
    </row>
    <row r="2034" spans="1:20" x14ac:dyDescent="0.2">
      <c r="A2034">
        <v>2034</v>
      </c>
      <c r="B2034" s="9">
        <f>NCW!A2034</f>
        <v>0</v>
      </c>
      <c r="C2034" s="27">
        <f>NCW!B2034</f>
        <v>0</v>
      </c>
      <c r="D2034" s="19">
        <f>NCW!C2034</f>
        <v>0</v>
      </c>
      <c r="E2034" s="9">
        <f>NCW!N2034</f>
        <v>0</v>
      </c>
      <c r="F2034" s="9">
        <f>NCW!A2034</f>
        <v>0</v>
      </c>
      <c r="G2034" s="10">
        <f>NCW!D2034</f>
        <v>0</v>
      </c>
      <c r="H2034" s="15">
        <f>NCW!E2034</f>
        <v>0</v>
      </c>
      <c r="I2034" s="23">
        <f>NCW!F2034</f>
        <v>0</v>
      </c>
      <c r="J2034" s="15">
        <f>NCW!G2034</f>
        <v>0</v>
      </c>
      <c r="K2034" s="15">
        <f>NCW!H2034</f>
        <v>0</v>
      </c>
      <c r="L2034" s="15" t="str">
        <f t="shared" ca="1" si="93"/>
        <v/>
      </c>
      <c r="M2034" s="4">
        <f>NCW!J2034</f>
        <v>0</v>
      </c>
      <c r="N2034" s="6">
        <f>NCW!K2034</f>
        <v>0</v>
      </c>
      <c r="O2034" s="11">
        <f>SUMIF(Invoiced!$C$2:$C$8000, F2034,Invoiced!$H$2:$H$8000)</f>
        <v>0</v>
      </c>
      <c r="P2034" s="18">
        <f t="shared" si="94"/>
        <v>0</v>
      </c>
      <c r="Q2034" s="7">
        <f>NCW!L2034</f>
        <v>0</v>
      </c>
      <c r="R2034" s="12">
        <f>SUMIF(Invoiced!$C$2:$C$8000, F2034,Invoiced!$I$2:$I$8000)</f>
        <v>0</v>
      </c>
      <c r="S2034" s="2">
        <f t="shared" si="95"/>
        <v>0</v>
      </c>
      <c r="T2034" s="28">
        <f>(1-NCW!M2034)</f>
        <v>1</v>
      </c>
    </row>
    <row r="2035" spans="1:20" x14ac:dyDescent="0.2">
      <c r="A2035">
        <v>2035</v>
      </c>
      <c r="B2035" s="9">
        <f>NCW!A2035</f>
        <v>0</v>
      </c>
      <c r="C2035" s="27">
        <f>NCW!B2035</f>
        <v>0</v>
      </c>
      <c r="D2035" s="19">
        <f>NCW!C2035</f>
        <v>0</v>
      </c>
      <c r="E2035" s="9">
        <f>NCW!N2035</f>
        <v>0</v>
      </c>
      <c r="F2035" s="9">
        <f>NCW!A2035</f>
        <v>0</v>
      </c>
      <c r="G2035" s="10">
        <f>NCW!D2035</f>
        <v>0</v>
      </c>
      <c r="H2035" s="15">
        <f>NCW!E2035</f>
        <v>0</v>
      </c>
      <c r="I2035" s="23">
        <f>NCW!F2035</f>
        <v>0</v>
      </c>
      <c r="J2035" s="15">
        <f>NCW!G2035</f>
        <v>0</v>
      </c>
      <c r="K2035" s="15">
        <f>NCW!H2035</f>
        <v>0</v>
      </c>
      <c r="L2035" s="15" t="str">
        <f t="shared" ca="1" si="93"/>
        <v/>
      </c>
      <c r="M2035" s="4">
        <f>NCW!J2035</f>
        <v>0</v>
      </c>
      <c r="N2035" s="6">
        <f>NCW!K2035</f>
        <v>0</v>
      </c>
      <c r="O2035" s="11">
        <f>SUMIF(Invoiced!$C$2:$C$8000, F2035,Invoiced!$H$2:$H$8000)</f>
        <v>0</v>
      </c>
      <c r="P2035" s="18">
        <f t="shared" si="94"/>
        <v>0</v>
      </c>
      <c r="Q2035" s="7">
        <f>NCW!L2035</f>
        <v>0</v>
      </c>
      <c r="R2035" s="12">
        <f>SUMIF(Invoiced!$C$2:$C$8000, F2035,Invoiced!$I$2:$I$8000)</f>
        <v>0</v>
      </c>
      <c r="S2035" s="2">
        <f t="shared" si="95"/>
        <v>0</v>
      </c>
      <c r="T2035" s="28">
        <f>(1-NCW!M2035)</f>
        <v>1</v>
      </c>
    </row>
    <row r="2036" spans="1:20" x14ac:dyDescent="0.2">
      <c r="A2036">
        <v>2036</v>
      </c>
      <c r="B2036" s="9">
        <f>NCW!A2036</f>
        <v>0</v>
      </c>
      <c r="C2036" s="27">
        <f>NCW!B2036</f>
        <v>0</v>
      </c>
      <c r="D2036" s="19">
        <f>NCW!C2036</f>
        <v>0</v>
      </c>
      <c r="E2036" s="9">
        <f>NCW!N2036</f>
        <v>0</v>
      </c>
      <c r="F2036" s="9">
        <f>NCW!A2036</f>
        <v>0</v>
      </c>
      <c r="G2036" s="10">
        <f>NCW!D2036</f>
        <v>0</v>
      </c>
      <c r="H2036" s="15">
        <f>NCW!E2036</f>
        <v>0</v>
      </c>
      <c r="I2036" s="23">
        <f>NCW!F2036</f>
        <v>0</v>
      </c>
      <c r="J2036" s="15">
        <f>NCW!G2036</f>
        <v>0</v>
      </c>
      <c r="K2036" s="15">
        <f>NCW!H2036</f>
        <v>0</v>
      </c>
      <c r="L2036" s="15" t="str">
        <f t="shared" ca="1" si="93"/>
        <v/>
      </c>
      <c r="M2036" s="4">
        <f>NCW!J2036</f>
        <v>0</v>
      </c>
      <c r="N2036" s="6">
        <f>NCW!K2036</f>
        <v>0</v>
      </c>
      <c r="O2036" s="11">
        <f>SUMIF(Invoiced!$C$2:$C$8000, F2036,Invoiced!$H$2:$H$8000)</f>
        <v>0</v>
      </c>
      <c r="P2036" s="18">
        <f t="shared" si="94"/>
        <v>0</v>
      </c>
      <c r="Q2036" s="7">
        <f>NCW!L2036</f>
        <v>0</v>
      </c>
      <c r="R2036" s="12">
        <f>SUMIF(Invoiced!$C$2:$C$8000, F2036,Invoiced!$I$2:$I$8000)</f>
        <v>0</v>
      </c>
      <c r="S2036" s="2">
        <f t="shared" si="95"/>
        <v>0</v>
      </c>
      <c r="T2036" s="28">
        <f>(1-NCW!M2036)</f>
        <v>1</v>
      </c>
    </row>
    <row r="2037" spans="1:20" x14ac:dyDescent="0.2">
      <c r="A2037">
        <v>2037</v>
      </c>
      <c r="B2037" s="9">
        <f>NCW!A2037</f>
        <v>0</v>
      </c>
      <c r="C2037" s="27">
        <f>NCW!B2037</f>
        <v>0</v>
      </c>
      <c r="D2037" s="19">
        <f>NCW!C2037</f>
        <v>0</v>
      </c>
      <c r="E2037" s="9">
        <f>NCW!N2037</f>
        <v>0</v>
      </c>
      <c r="F2037" s="9">
        <f>NCW!A2037</f>
        <v>0</v>
      </c>
      <c r="G2037" s="10">
        <f>NCW!D2037</f>
        <v>0</v>
      </c>
      <c r="H2037" s="15">
        <f>NCW!E2037</f>
        <v>0</v>
      </c>
      <c r="I2037" s="23">
        <f>NCW!F2037</f>
        <v>0</v>
      </c>
      <c r="J2037" s="15">
        <f>NCW!G2037</f>
        <v>0</v>
      </c>
      <c r="K2037" s="15">
        <f>NCW!H2037</f>
        <v>0</v>
      </c>
      <c r="L2037" s="15" t="str">
        <f t="shared" ca="1" si="93"/>
        <v/>
      </c>
      <c r="M2037" s="4">
        <f>NCW!J2037</f>
        <v>0</v>
      </c>
      <c r="N2037" s="6">
        <f>NCW!K2037</f>
        <v>0</v>
      </c>
      <c r="O2037" s="11">
        <f>SUMIF(Invoiced!$C$2:$C$8000, F2037,Invoiced!$H$2:$H$8000)</f>
        <v>0</v>
      </c>
      <c r="P2037" s="18">
        <f t="shared" si="94"/>
        <v>0</v>
      </c>
      <c r="Q2037" s="7">
        <f>NCW!L2037</f>
        <v>0</v>
      </c>
      <c r="R2037" s="12">
        <f>SUMIF(Invoiced!$C$2:$C$8000, F2037,Invoiced!$I$2:$I$8000)</f>
        <v>0</v>
      </c>
      <c r="S2037" s="2">
        <f t="shared" si="95"/>
        <v>0</v>
      </c>
      <c r="T2037" s="28">
        <f>(1-NCW!M2037)</f>
        <v>1</v>
      </c>
    </row>
    <row r="2038" spans="1:20" x14ac:dyDescent="0.2">
      <c r="A2038">
        <v>2038</v>
      </c>
      <c r="B2038" s="9">
        <f>NCW!A2038</f>
        <v>0</v>
      </c>
      <c r="C2038" s="27">
        <f>NCW!B2038</f>
        <v>0</v>
      </c>
      <c r="D2038" s="19">
        <f>NCW!C2038</f>
        <v>0</v>
      </c>
      <c r="E2038" s="9">
        <f>NCW!N2038</f>
        <v>0</v>
      </c>
      <c r="F2038" s="9">
        <f>NCW!A2038</f>
        <v>0</v>
      </c>
      <c r="G2038" s="10">
        <f>NCW!D2038</f>
        <v>0</v>
      </c>
      <c r="H2038" s="15">
        <f>NCW!E2038</f>
        <v>0</v>
      </c>
      <c r="I2038" s="23">
        <f>NCW!F2038</f>
        <v>0</v>
      </c>
      <c r="J2038" s="15">
        <f>NCW!G2038</f>
        <v>0</v>
      </c>
      <c r="K2038" s="15">
        <f>NCW!H2038</f>
        <v>0</v>
      </c>
      <c r="L2038" s="15" t="str">
        <f t="shared" ca="1" si="93"/>
        <v/>
      </c>
      <c r="M2038" s="4">
        <f>NCW!J2038</f>
        <v>0</v>
      </c>
      <c r="N2038" s="6">
        <f>NCW!K2038</f>
        <v>0</v>
      </c>
      <c r="O2038" s="11">
        <f>SUMIF(Invoiced!$C$2:$C$8000, F2038,Invoiced!$H$2:$H$8000)</f>
        <v>0</v>
      </c>
      <c r="P2038" s="18">
        <f t="shared" si="94"/>
        <v>0</v>
      </c>
      <c r="Q2038" s="7">
        <f>NCW!L2038</f>
        <v>0</v>
      </c>
      <c r="R2038" s="12">
        <f>SUMIF(Invoiced!$C$2:$C$8000, F2038,Invoiced!$I$2:$I$8000)</f>
        <v>0</v>
      </c>
      <c r="S2038" s="2">
        <f t="shared" si="95"/>
        <v>0</v>
      </c>
      <c r="T2038" s="28">
        <f>(1-NCW!M2038)</f>
        <v>1</v>
      </c>
    </row>
    <row r="2039" spans="1:20" x14ac:dyDescent="0.2">
      <c r="A2039">
        <v>2039</v>
      </c>
      <c r="B2039" s="9">
        <f>NCW!A2039</f>
        <v>0</v>
      </c>
      <c r="C2039" s="27">
        <f>NCW!B2039</f>
        <v>0</v>
      </c>
      <c r="D2039" s="19">
        <f>NCW!C2039</f>
        <v>0</v>
      </c>
      <c r="E2039" s="9">
        <f>NCW!N2039</f>
        <v>0</v>
      </c>
      <c r="F2039" s="9">
        <f>NCW!A2039</f>
        <v>0</v>
      </c>
      <c r="G2039" s="10">
        <f>NCW!D2039</f>
        <v>0</v>
      </c>
      <c r="H2039" s="15">
        <f>NCW!E2039</f>
        <v>0</v>
      </c>
      <c r="I2039" s="23">
        <f>NCW!F2039</f>
        <v>0</v>
      </c>
      <c r="J2039" s="15">
        <f>NCW!G2039</f>
        <v>0</v>
      </c>
      <c r="K2039" s="15">
        <f>NCW!H2039</f>
        <v>0</v>
      </c>
      <c r="L2039" s="15" t="str">
        <f t="shared" ca="1" si="93"/>
        <v/>
      </c>
      <c r="M2039" s="4">
        <f>NCW!J2039</f>
        <v>0</v>
      </c>
      <c r="N2039" s="6">
        <f>NCW!K2039</f>
        <v>0</v>
      </c>
      <c r="O2039" s="11">
        <f>SUMIF(Invoiced!$C$2:$C$8000, F2039,Invoiced!$H$2:$H$8000)</f>
        <v>0</v>
      </c>
      <c r="P2039" s="18">
        <f t="shared" si="94"/>
        <v>0</v>
      </c>
      <c r="Q2039" s="7">
        <f>NCW!L2039</f>
        <v>0</v>
      </c>
      <c r="R2039" s="12">
        <f>SUMIF(Invoiced!$C$2:$C$8000, F2039,Invoiced!$I$2:$I$8000)</f>
        <v>0</v>
      </c>
      <c r="S2039" s="2">
        <f t="shared" si="95"/>
        <v>0</v>
      </c>
      <c r="T2039" s="28">
        <f>(1-NCW!M2039)</f>
        <v>1</v>
      </c>
    </row>
    <row r="2040" spans="1:20" x14ac:dyDescent="0.2">
      <c r="A2040">
        <v>2040</v>
      </c>
      <c r="B2040" s="9">
        <f>NCW!A2040</f>
        <v>0</v>
      </c>
      <c r="C2040" s="27">
        <f>NCW!B2040</f>
        <v>0</v>
      </c>
      <c r="D2040" s="19">
        <f>NCW!C2040</f>
        <v>0</v>
      </c>
      <c r="E2040" s="9">
        <f>NCW!N2040</f>
        <v>0</v>
      </c>
      <c r="F2040" s="9">
        <f>NCW!A2040</f>
        <v>0</v>
      </c>
      <c r="G2040" s="10">
        <f>NCW!D2040</f>
        <v>0</v>
      </c>
      <c r="H2040" s="15">
        <f>NCW!E2040</f>
        <v>0</v>
      </c>
      <c r="I2040" s="23">
        <f>NCW!F2040</f>
        <v>0</v>
      </c>
      <c r="J2040" s="15">
        <f>NCW!G2040</f>
        <v>0</v>
      </c>
      <c r="K2040" s="15">
        <f>NCW!H2040</f>
        <v>0</v>
      </c>
      <c r="L2040" s="15" t="str">
        <f t="shared" ca="1" si="93"/>
        <v/>
      </c>
      <c r="M2040" s="4">
        <f>NCW!J2040</f>
        <v>0</v>
      </c>
      <c r="N2040" s="6">
        <f>NCW!K2040</f>
        <v>0</v>
      </c>
      <c r="O2040" s="11">
        <f>SUMIF(Invoiced!$C$2:$C$8000, F2040,Invoiced!$H$2:$H$8000)</f>
        <v>0</v>
      </c>
      <c r="P2040" s="18">
        <f t="shared" si="94"/>
        <v>0</v>
      </c>
      <c r="Q2040" s="7">
        <f>NCW!L2040</f>
        <v>0</v>
      </c>
      <c r="R2040" s="12">
        <f>SUMIF(Invoiced!$C$2:$C$8000, F2040,Invoiced!$I$2:$I$8000)</f>
        <v>0</v>
      </c>
      <c r="S2040" s="2">
        <f t="shared" si="95"/>
        <v>0</v>
      </c>
      <c r="T2040" s="28">
        <f>(1-NCW!M2040)</f>
        <v>1</v>
      </c>
    </row>
    <row r="2041" spans="1:20" x14ac:dyDescent="0.2">
      <c r="A2041">
        <v>2041</v>
      </c>
      <c r="B2041" s="9">
        <f>NCW!A2041</f>
        <v>0</v>
      </c>
      <c r="C2041" s="27">
        <f>NCW!B2041</f>
        <v>0</v>
      </c>
      <c r="D2041" s="19">
        <f>NCW!C2041</f>
        <v>0</v>
      </c>
      <c r="E2041" s="9">
        <f>NCW!N2041</f>
        <v>0</v>
      </c>
      <c r="F2041" s="9">
        <f>NCW!A2041</f>
        <v>0</v>
      </c>
      <c r="G2041" s="10">
        <f>NCW!D2041</f>
        <v>0</v>
      </c>
      <c r="H2041" s="15">
        <f>NCW!E2041</f>
        <v>0</v>
      </c>
      <c r="I2041" s="23">
        <f>NCW!F2041</f>
        <v>0</v>
      </c>
      <c r="J2041" s="15">
        <f>NCW!G2041</f>
        <v>0</v>
      </c>
      <c r="K2041" s="15">
        <f>NCW!H2041</f>
        <v>0</v>
      </c>
      <c r="L2041" s="15" t="str">
        <f t="shared" ca="1" si="93"/>
        <v/>
      </c>
      <c r="M2041" s="4">
        <f>NCW!J2041</f>
        <v>0</v>
      </c>
      <c r="N2041" s="6">
        <f>NCW!K2041</f>
        <v>0</v>
      </c>
      <c r="O2041" s="11">
        <f>SUMIF(Invoiced!$C$2:$C$8000, F2041,Invoiced!$H$2:$H$8000)</f>
        <v>0</v>
      </c>
      <c r="P2041" s="18">
        <f t="shared" si="94"/>
        <v>0</v>
      </c>
      <c r="Q2041" s="7">
        <f>NCW!L2041</f>
        <v>0</v>
      </c>
      <c r="R2041" s="12">
        <f>SUMIF(Invoiced!$C$2:$C$8000, F2041,Invoiced!$I$2:$I$8000)</f>
        <v>0</v>
      </c>
      <c r="S2041" s="2">
        <f t="shared" si="95"/>
        <v>0</v>
      </c>
      <c r="T2041" s="28">
        <f>(1-NCW!M2041)</f>
        <v>1</v>
      </c>
    </row>
    <row r="2042" spans="1:20" x14ac:dyDescent="0.2">
      <c r="A2042">
        <v>2042</v>
      </c>
      <c r="B2042" s="9">
        <f>NCW!A2042</f>
        <v>0</v>
      </c>
      <c r="C2042" s="27">
        <f>NCW!B2042</f>
        <v>0</v>
      </c>
      <c r="D2042" s="19">
        <f>NCW!C2042</f>
        <v>0</v>
      </c>
      <c r="E2042" s="9">
        <f>NCW!N2042</f>
        <v>0</v>
      </c>
      <c r="F2042" s="9">
        <f>NCW!A2042</f>
        <v>0</v>
      </c>
      <c r="G2042" s="10">
        <f>NCW!D2042</f>
        <v>0</v>
      </c>
      <c r="H2042" s="15">
        <f>NCW!E2042</f>
        <v>0</v>
      </c>
      <c r="I2042" s="23">
        <f>NCW!F2042</f>
        <v>0</v>
      </c>
      <c r="J2042" s="15">
        <f>NCW!G2042</f>
        <v>0</v>
      </c>
      <c r="K2042" s="15">
        <f>NCW!H2042</f>
        <v>0</v>
      </c>
      <c r="L2042" s="15" t="str">
        <f t="shared" ca="1" si="93"/>
        <v/>
      </c>
      <c r="M2042" s="4">
        <f>NCW!J2042</f>
        <v>0</v>
      </c>
      <c r="N2042" s="6">
        <f>NCW!K2042</f>
        <v>0</v>
      </c>
      <c r="O2042" s="11">
        <f>SUMIF(Invoiced!$C$2:$C$8000, F2042,Invoiced!$H$2:$H$8000)</f>
        <v>0</v>
      </c>
      <c r="P2042" s="18">
        <f t="shared" si="94"/>
        <v>0</v>
      </c>
      <c r="Q2042" s="7">
        <f>NCW!L2042</f>
        <v>0</v>
      </c>
      <c r="R2042" s="12">
        <f>SUMIF(Invoiced!$C$2:$C$8000, F2042,Invoiced!$I$2:$I$8000)</f>
        <v>0</v>
      </c>
      <c r="S2042" s="2">
        <f t="shared" si="95"/>
        <v>0</v>
      </c>
      <c r="T2042" s="28">
        <f>(1-NCW!M2042)</f>
        <v>1</v>
      </c>
    </row>
    <row r="2043" spans="1:20" x14ac:dyDescent="0.2">
      <c r="A2043">
        <v>2043</v>
      </c>
      <c r="B2043" s="9">
        <f>NCW!A2043</f>
        <v>0</v>
      </c>
      <c r="C2043" s="27">
        <f>NCW!B2043</f>
        <v>0</v>
      </c>
      <c r="D2043" s="19">
        <f>NCW!C2043</f>
        <v>0</v>
      </c>
      <c r="E2043" s="9">
        <f>NCW!N2043</f>
        <v>0</v>
      </c>
      <c r="F2043" s="9">
        <f>NCW!A2043</f>
        <v>0</v>
      </c>
      <c r="G2043" s="10">
        <f>NCW!D2043</f>
        <v>0</v>
      </c>
      <c r="H2043" s="15">
        <f>NCW!E2043</f>
        <v>0</v>
      </c>
      <c r="I2043" s="23">
        <f>NCW!F2043</f>
        <v>0</v>
      </c>
      <c r="J2043" s="15">
        <f>NCW!G2043</f>
        <v>0</v>
      </c>
      <c r="K2043" s="15">
        <f>NCW!H2043</f>
        <v>0</v>
      </c>
      <c r="L2043" s="15" t="str">
        <f t="shared" ca="1" si="93"/>
        <v/>
      </c>
      <c r="M2043" s="4">
        <f>NCW!J2043</f>
        <v>0</v>
      </c>
      <c r="N2043" s="6">
        <f>NCW!K2043</f>
        <v>0</v>
      </c>
      <c r="O2043" s="11">
        <f>SUMIF(Invoiced!$C$2:$C$8000, F2043,Invoiced!$H$2:$H$8000)</f>
        <v>0</v>
      </c>
      <c r="P2043" s="18">
        <f t="shared" si="94"/>
        <v>0</v>
      </c>
      <c r="Q2043" s="7">
        <f>NCW!L2043</f>
        <v>0</v>
      </c>
      <c r="R2043" s="12">
        <f>SUMIF(Invoiced!$C$2:$C$8000, F2043,Invoiced!$I$2:$I$8000)</f>
        <v>0</v>
      </c>
      <c r="S2043" s="2">
        <f t="shared" si="95"/>
        <v>0</v>
      </c>
      <c r="T2043" s="28">
        <f>(1-NCW!M2043)</f>
        <v>1</v>
      </c>
    </row>
    <row r="2044" spans="1:20" x14ac:dyDescent="0.2">
      <c r="A2044">
        <v>2044</v>
      </c>
      <c r="B2044" s="9">
        <f>NCW!A2044</f>
        <v>0</v>
      </c>
      <c r="C2044" s="27">
        <f>NCW!B2044</f>
        <v>0</v>
      </c>
      <c r="D2044" s="19">
        <f>NCW!C2044</f>
        <v>0</v>
      </c>
      <c r="E2044" s="9">
        <f>NCW!N2044</f>
        <v>0</v>
      </c>
      <c r="F2044" s="9">
        <f>NCW!A2044</f>
        <v>0</v>
      </c>
      <c r="G2044" s="10">
        <f>NCW!D2044</f>
        <v>0</v>
      </c>
      <c r="H2044" s="15">
        <f>NCW!E2044</f>
        <v>0</v>
      </c>
      <c r="I2044" s="23">
        <f>NCW!F2044</f>
        <v>0</v>
      </c>
      <c r="J2044" s="15">
        <f>NCW!G2044</f>
        <v>0</v>
      </c>
      <c r="K2044" s="15">
        <f>NCW!H2044</f>
        <v>0</v>
      </c>
      <c r="L2044" s="15" t="str">
        <f t="shared" ca="1" si="93"/>
        <v/>
      </c>
      <c r="M2044" s="4">
        <f>NCW!J2044</f>
        <v>0</v>
      </c>
      <c r="N2044" s="6">
        <f>NCW!K2044</f>
        <v>0</v>
      </c>
      <c r="O2044" s="11">
        <f>SUMIF(Invoiced!$C$2:$C$8000, F2044,Invoiced!$H$2:$H$8000)</f>
        <v>0</v>
      </c>
      <c r="P2044" s="18">
        <f t="shared" si="94"/>
        <v>0</v>
      </c>
      <c r="Q2044" s="7">
        <f>NCW!L2044</f>
        <v>0</v>
      </c>
      <c r="R2044" s="12">
        <f>SUMIF(Invoiced!$C$2:$C$8000, F2044,Invoiced!$I$2:$I$8000)</f>
        <v>0</v>
      </c>
      <c r="S2044" s="2">
        <f t="shared" si="95"/>
        <v>0</v>
      </c>
      <c r="T2044" s="28">
        <f>(1-NCW!M2044)</f>
        <v>1</v>
      </c>
    </row>
    <row r="2045" spans="1:20" x14ac:dyDescent="0.2">
      <c r="A2045">
        <v>2045</v>
      </c>
      <c r="B2045" s="9">
        <f>NCW!A2045</f>
        <v>0</v>
      </c>
      <c r="C2045" s="27">
        <f>NCW!B2045</f>
        <v>0</v>
      </c>
      <c r="D2045" s="19">
        <f>NCW!C2045</f>
        <v>0</v>
      </c>
      <c r="E2045" s="9">
        <f>NCW!N2045</f>
        <v>0</v>
      </c>
      <c r="F2045" s="9">
        <f>NCW!A2045</f>
        <v>0</v>
      </c>
      <c r="G2045" s="10">
        <f>NCW!D2045</f>
        <v>0</v>
      </c>
      <c r="H2045" s="15">
        <f>NCW!E2045</f>
        <v>0</v>
      </c>
      <c r="I2045" s="23">
        <f>NCW!F2045</f>
        <v>0</v>
      </c>
      <c r="J2045" s="15">
        <f>NCW!G2045</f>
        <v>0</v>
      </c>
      <c r="K2045" s="15">
        <f>NCW!H2045</f>
        <v>0</v>
      </c>
      <c r="L2045" s="15" t="str">
        <f t="shared" ca="1" si="93"/>
        <v/>
      </c>
      <c r="M2045" s="4">
        <f>NCW!J2045</f>
        <v>0</v>
      </c>
      <c r="N2045" s="6">
        <f>NCW!K2045</f>
        <v>0</v>
      </c>
      <c r="O2045" s="11">
        <f>SUMIF(Invoiced!$C$2:$C$8000, F2045,Invoiced!$H$2:$H$8000)</f>
        <v>0</v>
      </c>
      <c r="P2045" s="18">
        <f t="shared" si="94"/>
        <v>0</v>
      </c>
      <c r="Q2045" s="7">
        <f>NCW!L2045</f>
        <v>0</v>
      </c>
      <c r="R2045" s="12">
        <f>SUMIF(Invoiced!$C$2:$C$8000, F2045,Invoiced!$I$2:$I$8000)</f>
        <v>0</v>
      </c>
      <c r="S2045" s="2">
        <f t="shared" si="95"/>
        <v>0</v>
      </c>
      <c r="T2045" s="28">
        <f>(1-NCW!M2045)</f>
        <v>1</v>
      </c>
    </row>
    <row r="2046" spans="1:20" x14ac:dyDescent="0.2">
      <c r="A2046">
        <v>2046</v>
      </c>
      <c r="B2046" s="9">
        <f>NCW!A2046</f>
        <v>0</v>
      </c>
      <c r="C2046" s="27">
        <f>NCW!B2046</f>
        <v>0</v>
      </c>
      <c r="D2046" s="19">
        <f>NCW!C2046</f>
        <v>0</v>
      </c>
      <c r="E2046" s="9">
        <f>NCW!N2046</f>
        <v>0</v>
      </c>
      <c r="F2046" s="9">
        <f>NCW!A2046</f>
        <v>0</v>
      </c>
      <c r="G2046" s="10">
        <f>NCW!D2046</f>
        <v>0</v>
      </c>
      <c r="H2046" s="15">
        <f>NCW!E2046</f>
        <v>0</v>
      </c>
      <c r="I2046" s="23">
        <f>NCW!F2046</f>
        <v>0</v>
      </c>
      <c r="J2046" s="15">
        <f>NCW!G2046</f>
        <v>0</v>
      </c>
      <c r="K2046" s="15">
        <f>NCW!H2046</f>
        <v>0</v>
      </c>
      <c r="L2046" s="15" t="str">
        <f t="shared" ca="1" si="93"/>
        <v/>
      </c>
      <c r="M2046" s="4">
        <f>NCW!J2046</f>
        <v>0</v>
      </c>
      <c r="N2046" s="6">
        <f>NCW!K2046</f>
        <v>0</v>
      </c>
      <c r="O2046" s="11">
        <f>SUMIF(Invoiced!$C$2:$C$8000, F2046,Invoiced!$H$2:$H$8000)</f>
        <v>0</v>
      </c>
      <c r="P2046" s="18">
        <f t="shared" si="94"/>
        <v>0</v>
      </c>
      <c r="Q2046" s="7">
        <f>NCW!L2046</f>
        <v>0</v>
      </c>
      <c r="R2046" s="12">
        <f>SUMIF(Invoiced!$C$2:$C$8000, F2046,Invoiced!$I$2:$I$8000)</f>
        <v>0</v>
      </c>
      <c r="S2046" s="2">
        <f t="shared" si="95"/>
        <v>0</v>
      </c>
      <c r="T2046" s="28">
        <f>(1-NCW!M2046)</f>
        <v>1</v>
      </c>
    </row>
    <row r="2047" spans="1:20" x14ac:dyDescent="0.2">
      <c r="A2047">
        <v>2047</v>
      </c>
      <c r="B2047" s="9">
        <f>NCW!A2047</f>
        <v>0</v>
      </c>
      <c r="C2047" s="27">
        <f>NCW!B2047</f>
        <v>0</v>
      </c>
      <c r="D2047" s="19">
        <f>NCW!C2047</f>
        <v>0</v>
      </c>
      <c r="E2047" s="9">
        <f>NCW!N2047</f>
        <v>0</v>
      </c>
      <c r="F2047" s="9">
        <f>NCW!A2047</f>
        <v>0</v>
      </c>
      <c r="G2047" s="10">
        <f>NCW!D2047</f>
        <v>0</v>
      </c>
      <c r="H2047" s="15">
        <f>NCW!E2047</f>
        <v>0</v>
      </c>
      <c r="I2047" s="23">
        <f>NCW!F2047</f>
        <v>0</v>
      </c>
      <c r="J2047" s="15">
        <f>NCW!G2047</f>
        <v>0</v>
      </c>
      <c r="K2047" s="15">
        <f>NCW!H2047</f>
        <v>0</v>
      </c>
      <c r="L2047" s="15" t="str">
        <f t="shared" ca="1" si="93"/>
        <v/>
      </c>
      <c r="M2047" s="4">
        <f>NCW!J2047</f>
        <v>0</v>
      </c>
      <c r="N2047" s="6">
        <f>NCW!K2047</f>
        <v>0</v>
      </c>
      <c r="O2047" s="11">
        <f>SUMIF(Invoiced!$C$2:$C$8000, F2047,Invoiced!$H$2:$H$8000)</f>
        <v>0</v>
      </c>
      <c r="P2047" s="18">
        <f t="shared" si="94"/>
        <v>0</v>
      </c>
      <c r="Q2047" s="7">
        <f>NCW!L2047</f>
        <v>0</v>
      </c>
      <c r="R2047" s="12">
        <f>SUMIF(Invoiced!$C$2:$C$8000, F2047,Invoiced!$I$2:$I$8000)</f>
        <v>0</v>
      </c>
      <c r="S2047" s="2">
        <f t="shared" si="95"/>
        <v>0</v>
      </c>
      <c r="T2047" s="28">
        <f>(1-NCW!M2047)</f>
        <v>1</v>
      </c>
    </row>
    <row r="2048" spans="1:20" x14ac:dyDescent="0.2">
      <c r="A2048">
        <v>2048</v>
      </c>
      <c r="B2048" s="9">
        <f>NCW!A2048</f>
        <v>0</v>
      </c>
      <c r="C2048" s="27">
        <f>NCW!B2048</f>
        <v>0</v>
      </c>
      <c r="D2048" s="19">
        <f>NCW!C2048</f>
        <v>0</v>
      </c>
      <c r="E2048" s="9">
        <f>NCW!N2048</f>
        <v>0</v>
      </c>
      <c r="F2048" s="9">
        <f>NCW!A2048</f>
        <v>0</v>
      </c>
      <c r="G2048" s="10">
        <f>NCW!D2048</f>
        <v>0</v>
      </c>
      <c r="H2048" s="15">
        <f>NCW!E2048</f>
        <v>0</v>
      </c>
      <c r="I2048" s="23">
        <f>NCW!F2048</f>
        <v>0</v>
      </c>
      <c r="J2048" s="15">
        <f>NCW!G2048</f>
        <v>0</v>
      </c>
      <c r="K2048" s="15">
        <f>NCW!H2048</f>
        <v>0</v>
      </c>
      <c r="L2048" s="15" t="str">
        <f t="shared" ca="1" si="93"/>
        <v/>
      </c>
      <c r="M2048" s="4">
        <f>NCW!J2048</f>
        <v>0</v>
      </c>
      <c r="N2048" s="6">
        <f>NCW!K2048</f>
        <v>0</v>
      </c>
      <c r="O2048" s="11">
        <f>SUMIF(Invoiced!$C$2:$C$8000, F2048,Invoiced!$H$2:$H$8000)</f>
        <v>0</v>
      </c>
      <c r="P2048" s="18">
        <f t="shared" si="94"/>
        <v>0</v>
      </c>
      <c r="Q2048" s="7">
        <f>NCW!L2048</f>
        <v>0</v>
      </c>
      <c r="R2048" s="12">
        <f>SUMIF(Invoiced!$C$2:$C$8000, F2048,Invoiced!$I$2:$I$8000)</f>
        <v>0</v>
      </c>
      <c r="S2048" s="2">
        <f t="shared" si="95"/>
        <v>0</v>
      </c>
      <c r="T2048" s="28">
        <f>(1-NCW!M2048)</f>
        <v>1</v>
      </c>
    </row>
    <row r="2049" spans="1:20" x14ac:dyDescent="0.2">
      <c r="A2049">
        <v>2049</v>
      </c>
      <c r="B2049" s="9">
        <f>NCW!A2049</f>
        <v>0</v>
      </c>
      <c r="C2049" s="27">
        <f>NCW!B2049</f>
        <v>0</v>
      </c>
      <c r="D2049" s="19">
        <f>NCW!C2049</f>
        <v>0</v>
      </c>
      <c r="E2049" s="9">
        <f>NCW!N2049</f>
        <v>0</v>
      </c>
      <c r="F2049" s="9">
        <f>NCW!A2049</f>
        <v>0</v>
      </c>
      <c r="G2049" s="10">
        <f>NCW!D2049</f>
        <v>0</v>
      </c>
      <c r="H2049" s="15">
        <f>NCW!E2049</f>
        <v>0</v>
      </c>
      <c r="I2049" s="23">
        <f>NCW!F2049</f>
        <v>0</v>
      </c>
      <c r="J2049" s="15">
        <f>NCW!G2049</f>
        <v>0</v>
      </c>
      <c r="K2049" s="15">
        <f>NCW!H2049</f>
        <v>0</v>
      </c>
      <c r="L2049" s="15" t="str">
        <f t="shared" ca="1" si="93"/>
        <v/>
      </c>
      <c r="M2049" s="4">
        <f>NCW!J2049</f>
        <v>0</v>
      </c>
      <c r="N2049" s="6">
        <f>NCW!K2049</f>
        <v>0</v>
      </c>
      <c r="O2049" s="11">
        <f>SUMIF(Invoiced!$C$2:$C$8000, F2049,Invoiced!$H$2:$H$8000)</f>
        <v>0</v>
      </c>
      <c r="P2049" s="18">
        <f t="shared" si="94"/>
        <v>0</v>
      </c>
      <c r="Q2049" s="7">
        <f>NCW!L2049</f>
        <v>0</v>
      </c>
      <c r="R2049" s="12">
        <f>SUMIF(Invoiced!$C$2:$C$8000, F2049,Invoiced!$I$2:$I$8000)</f>
        <v>0</v>
      </c>
      <c r="S2049" s="2">
        <f t="shared" si="95"/>
        <v>0</v>
      </c>
      <c r="T2049" s="28">
        <f>(1-NCW!M2049)</f>
        <v>1</v>
      </c>
    </row>
    <row r="2050" spans="1:20" x14ac:dyDescent="0.2">
      <c r="A2050">
        <v>2050</v>
      </c>
      <c r="B2050" s="9">
        <f>NCW!A2050</f>
        <v>0</v>
      </c>
      <c r="C2050" s="27">
        <f>NCW!B2050</f>
        <v>0</v>
      </c>
      <c r="D2050" s="19">
        <f>NCW!C2050</f>
        <v>0</v>
      </c>
      <c r="E2050" s="9">
        <f>NCW!N2050</f>
        <v>0</v>
      </c>
      <c r="F2050" s="9">
        <f>NCW!A2050</f>
        <v>0</v>
      </c>
      <c r="G2050" s="10">
        <f>NCW!D2050</f>
        <v>0</v>
      </c>
      <c r="H2050" s="15">
        <f>NCW!E2050</f>
        <v>0</v>
      </c>
      <c r="I2050" s="23">
        <f>NCW!F2050</f>
        <v>0</v>
      </c>
      <c r="J2050" s="15">
        <f>NCW!G2050</f>
        <v>0</v>
      </c>
      <c r="K2050" s="15">
        <f>NCW!H2050</f>
        <v>0</v>
      </c>
      <c r="L2050" s="15" t="str">
        <f t="shared" ca="1" si="93"/>
        <v/>
      </c>
      <c r="M2050" s="4">
        <f>NCW!J2050</f>
        <v>0</v>
      </c>
      <c r="N2050" s="6">
        <f>NCW!K2050</f>
        <v>0</v>
      </c>
      <c r="O2050" s="11">
        <f>SUMIF(Invoiced!$C$2:$C$8000, F2050,Invoiced!$H$2:$H$8000)</f>
        <v>0</v>
      </c>
      <c r="P2050" s="18">
        <f t="shared" si="94"/>
        <v>0</v>
      </c>
      <c r="Q2050" s="7">
        <f>NCW!L2050</f>
        <v>0</v>
      </c>
      <c r="R2050" s="12">
        <f>SUMIF(Invoiced!$C$2:$C$8000, F2050,Invoiced!$I$2:$I$8000)</f>
        <v>0</v>
      </c>
      <c r="S2050" s="2">
        <f t="shared" si="95"/>
        <v>0</v>
      </c>
      <c r="T2050" s="28">
        <f>(1-NCW!M2050)</f>
        <v>1</v>
      </c>
    </row>
    <row r="2051" spans="1:20" x14ac:dyDescent="0.2">
      <c r="A2051">
        <v>2051</v>
      </c>
      <c r="B2051" s="9">
        <f>NCW!A2051</f>
        <v>0</v>
      </c>
      <c r="C2051" s="27">
        <f>NCW!B2051</f>
        <v>0</v>
      </c>
      <c r="D2051" s="19">
        <f>NCW!C2051</f>
        <v>0</v>
      </c>
      <c r="E2051" s="9">
        <f>NCW!N2051</f>
        <v>0</v>
      </c>
      <c r="F2051" s="9">
        <f>NCW!A2051</f>
        <v>0</v>
      </c>
      <c r="G2051" s="10">
        <f>NCW!D2051</f>
        <v>0</v>
      </c>
      <c r="H2051" s="15">
        <f>NCW!E2051</f>
        <v>0</v>
      </c>
      <c r="I2051" s="23">
        <f>NCW!F2051</f>
        <v>0</v>
      </c>
      <c r="J2051" s="15">
        <f>NCW!G2051</f>
        <v>0</v>
      </c>
      <c r="K2051" s="15">
        <f>NCW!H2051</f>
        <v>0</v>
      </c>
      <c r="L2051" s="15" t="str">
        <f t="shared" ref="L2051:L2114" ca="1" si="96">IF(INDIRECT("NCW!I" &amp; A2051) = "","",INDIRECT("NCW!I" &amp; A2051) )</f>
        <v/>
      </c>
      <c r="M2051" s="4">
        <f>NCW!J2051</f>
        <v>0</v>
      </c>
      <c r="N2051" s="6">
        <f>NCW!K2051</f>
        <v>0</v>
      </c>
      <c r="O2051" s="11">
        <f>SUMIF(Invoiced!$C$2:$C$8000, F2051,Invoiced!$H$2:$H$8000)</f>
        <v>0</v>
      </c>
      <c r="P2051" s="18">
        <f t="shared" ref="P2051:P2114" si="97">M2051-O2051</f>
        <v>0</v>
      </c>
      <c r="Q2051" s="7">
        <f>NCW!L2051</f>
        <v>0</v>
      </c>
      <c r="R2051" s="12">
        <f>SUMIF(Invoiced!$C$2:$C$8000, F2051,Invoiced!$I$2:$I$8000)</f>
        <v>0</v>
      </c>
      <c r="S2051" s="2">
        <f t="shared" ref="S2051:S2114" si="98">Q2051-R2051</f>
        <v>0</v>
      </c>
      <c r="T2051" s="28">
        <f>(1-NCW!M2051)</f>
        <v>1</v>
      </c>
    </row>
    <row r="2052" spans="1:20" x14ac:dyDescent="0.2">
      <c r="A2052">
        <v>2052</v>
      </c>
      <c r="B2052" s="9">
        <f>NCW!A2052</f>
        <v>0</v>
      </c>
      <c r="C2052" s="27">
        <f>NCW!B2052</f>
        <v>0</v>
      </c>
      <c r="D2052" s="19">
        <f>NCW!C2052</f>
        <v>0</v>
      </c>
      <c r="E2052" s="9">
        <f>NCW!N2052</f>
        <v>0</v>
      </c>
      <c r="F2052" s="9">
        <f>NCW!A2052</f>
        <v>0</v>
      </c>
      <c r="G2052" s="10">
        <f>NCW!D2052</f>
        <v>0</v>
      </c>
      <c r="H2052" s="15">
        <f>NCW!E2052</f>
        <v>0</v>
      </c>
      <c r="I2052" s="23">
        <f>NCW!F2052</f>
        <v>0</v>
      </c>
      <c r="J2052" s="15">
        <f>NCW!G2052</f>
        <v>0</v>
      </c>
      <c r="K2052" s="15">
        <f>NCW!H2052</f>
        <v>0</v>
      </c>
      <c r="L2052" s="15" t="str">
        <f t="shared" ca="1" si="96"/>
        <v/>
      </c>
      <c r="M2052" s="4">
        <f>NCW!J2052</f>
        <v>0</v>
      </c>
      <c r="N2052" s="6">
        <f>NCW!K2052</f>
        <v>0</v>
      </c>
      <c r="O2052" s="11">
        <f>SUMIF(Invoiced!$C$2:$C$8000, F2052,Invoiced!$H$2:$H$8000)</f>
        <v>0</v>
      </c>
      <c r="P2052" s="18">
        <f t="shared" si="97"/>
        <v>0</v>
      </c>
      <c r="Q2052" s="7">
        <f>NCW!L2052</f>
        <v>0</v>
      </c>
      <c r="R2052" s="12">
        <f>SUMIF(Invoiced!$C$2:$C$8000, F2052,Invoiced!$I$2:$I$8000)</f>
        <v>0</v>
      </c>
      <c r="S2052" s="2">
        <f t="shared" si="98"/>
        <v>0</v>
      </c>
      <c r="T2052" s="28">
        <f>(1-NCW!M2052)</f>
        <v>1</v>
      </c>
    </row>
    <row r="2053" spans="1:20" x14ac:dyDescent="0.2">
      <c r="A2053">
        <v>2053</v>
      </c>
      <c r="B2053" s="9">
        <f>NCW!A2053</f>
        <v>0</v>
      </c>
      <c r="C2053" s="27">
        <f>NCW!B2053</f>
        <v>0</v>
      </c>
      <c r="D2053" s="19">
        <f>NCW!C2053</f>
        <v>0</v>
      </c>
      <c r="E2053" s="9">
        <f>NCW!N2053</f>
        <v>0</v>
      </c>
      <c r="F2053" s="9">
        <f>NCW!A2053</f>
        <v>0</v>
      </c>
      <c r="G2053" s="10">
        <f>NCW!D2053</f>
        <v>0</v>
      </c>
      <c r="H2053" s="15">
        <f>NCW!E2053</f>
        <v>0</v>
      </c>
      <c r="I2053" s="23">
        <f>NCW!F2053</f>
        <v>0</v>
      </c>
      <c r="J2053" s="15">
        <f>NCW!G2053</f>
        <v>0</v>
      </c>
      <c r="K2053" s="15">
        <f>NCW!H2053</f>
        <v>0</v>
      </c>
      <c r="L2053" s="15" t="str">
        <f t="shared" ca="1" si="96"/>
        <v/>
      </c>
      <c r="M2053" s="4">
        <f>NCW!J2053</f>
        <v>0</v>
      </c>
      <c r="N2053" s="6">
        <f>NCW!K2053</f>
        <v>0</v>
      </c>
      <c r="O2053" s="11">
        <f>SUMIF(Invoiced!$C$2:$C$8000, F2053,Invoiced!$H$2:$H$8000)</f>
        <v>0</v>
      </c>
      <c r="P2053" s="18">
        <f t="shared" si="97"/>
        <v>0</v>
      </c>
      <c r="Q2053" s="7">
        <f>NCW!L2053</f>
        <v>0</v>
      </c>
      <c r="R2053" s="12">
        <f>SUMIF(Invoiced!$C$2:$C$8000, F2053,Invoiced!$I$2:$I$8000)</f>
        <v>0</v>
      </c>
      <c r="S2053" s="2">
        <f t="shared" si="98"/>
        <v>0</v>
      </c>
      <c r="T2053" s="28">
        <f>(1-NCW!M2053)</f>
        <v>1</v>
      </c>
    </row>
    <row r="2054" spans="1:20" x14ac:dyDescent="0.2">
      <c r="A2054">
        <v>2054</v>
      </c>
      <c r="B2054" s="9">
        <f>NCW!A2054</f>
        <v>0</v>
      </c>
      <c r="C2054" s="27">
        <f>NCW!B2054</f>
        <v>0</v>
      </c>
      <c r="D2054" s="19">
        <f>NCW!C2054</f>
        <v>0</v>
      </c>
      <c r="E2054" s="9">
        <f>NCW!N2054</f>
        <v>0</v>
      </c>
      <c r="F2054" s="9">
        <f>NCW!A2054</f>
        <v>0</v>
      </c>
      <c r="G2054" s="10">
        <f>NCW!D2054</f>
        <v>0</v>
      </c>
      <c r="H2054" s="15">
        <f>NCW!E2054</f>
        <v>0</v>
      </c>
      <c r="I2054" s="23">
        <f>NCW!F2054</f>
        <v>0</v>
      </c>
      <c r="J2054" s="15">
        <f>NCW!G2054</f>
        <v>0</v>
      </c>
      <c r="K2054" s="15">
        <f>NCW!H2054</f>
        <v>0</v>
      </c>
      <c r="L2054" s="15" t="str">
        <f t="shared" ca="1" si="96"/>
        <v/>
      </c>
      <c r="M2054" s="4">
        <f>NCW!J2054</f>
        <v>0</v>
      </c>
      <c r="N2054" s="6">
        <f>NCW!K2054</f>
        <v>0</v>
      </c>
      <c r="O2054" s="11">
        <f>SUMIF(Invoiced!$C$2:$C$8000, F2054,Invoiced!$H$2:$H$8000)</f>
        <v>0</v>
      </c>
      <c r="P2054" s="18">
        <f t="shared" si="97"/>
        <v>0</v>
      </c>
      <c r="Q2054" s="7">
        <f>NCW!L2054</f>
        <v>0</v>
      </c>
      <c r="R2054" s="12">
        <f>SUMIF(Invoiced!$C$2:$C$8000, F2054,Invoiced!$I$2:$I$8000)</f>
        <v>0</v>
      </c>
      <c r="S2054" s="2">
        <f t="shared" si="98"/>
        <v>0</v>
      </c>
      <c r="T2054" s="28">
        <f>(1-NCW!M2054)</f>
        <v>1</v>
      </c>
    </row>
    <row r="2055" spans="1:20" x14ac:dyDescent="0.2">
      <c r="A2055">
        <v>2055</v>
      </c>
      <c r="B2055" s="9">
        <f>NCW!A2055</f>
        <v>0</v>
      </c>
      <c r="C2055" s="27">
        <f>NCW!B2055</f>
        <v>0</v>
      </c>
      <c r="D2055" s="19">
        <f>NCW!C2055</f>
        <v>0</v>
      </c>
      <c r="E2055" s="9">
        <f>NCW!N2055</f>
        <v>0</v>
      </c>
      <c r="F2055" s="9">
        <f>NCW!A2055</f>
        <v>0</v>
      </c>
      <c r="G2055" s="10">
        <f>NCW!D2055</f>
        <v>0</v>
      </c>
      <c r="H2055" s="15">
        <f>NCW!E2055</f>
        <v>0</v>
      </c>
      <c r="I2055" s="23">
        <f>NCW!F2055</f>
        <v>0</v>
      </c>
      <c r="J2055" s="15">
        <f>NCW!G2055</f>
        <v>0</v>
      </c>
      <c r="K2055" s="15">
        <f>NCW!H2055</f>
        <v>0</v>
      </c>
      <c r="L2055" s="15" t="str">
        <f t="shared" ca="1" si="96"/>
        <v/>
      </c>
      <c r="M2055" s="4">
        <f>NCW!J2055</f>
        <v>0</v>
      </c>
      <c r="N2055" s="6">
        <f>NCW!K2055</f>
        <v>0</v>
      </c>
      <c r="O2055" s="11">
        <f>SUMIF(Invoiced!$C$2:$C$8000, F2055,Invoiced!$H$2:$H$8000)</f>
        <v>0</v>
      </c>
      <c r="P2055" s="18">
        <f t="shared" si="97"/>
        <v>0</v>
      </c>
      <c r="Q2055" s="7">
        <f>NCW!L2055</f>
        <v>0</v>
      </c>
      <c r="R2055" s="12">
        <f>SUMIF(Invoiced!$C$2:$C$8000, F2055,Invoiced!$I$2:$I$8000)</f>
        <v>0</v>
      </c>
      <c r="S2055" s="2">
        <f t="shared" si="98"/>
        <v>0</v>
      </c>
      <c r="T2055" s="28">
        <f>(1-NCW!M2055)</f>
        <v>1</v>
      </c>
    </row>
    <row r="2056" spans="1:20" x14ac:dyDescent="0.2">
      <c r="A2056">
        <v>2056</v>
      </c>
      <c r="B2056" s="9">
        <f>NCW!A2056</f>
        <v>0</v>
      </c>
      <c r="C2056" s="27">
        <f>NCW!B2056</f>
        <v>0</v>
      </c>
      <c r="D2056" s="19">
        <f>NCW!C2056</f>
        <v>0</v>
      </c>
      <c r="E2056" s="9">
        <f>NCW!N2056</f>
        <v>0</v>
      </c>
      <c r="F2056" s="9">
        <f>NCW!A2056</f>
        <v>0</v>
      </c>
      <c r="G2056" s="10">
        <f>NCW!D2056</f>
        <v>0</v>
      </c>
      <c r="H2056" s="15">
        <f>NCW!E2056</f>
        <v>0</v>
      </c>
      <c r="I2056" s="23">
        <f>NCW!F2056</f>
        <v>0</v>
      </c>
      <c r="J2056" s="15">
        <f>NCW!G2056</f>
        <v>0</v>
      </c>
      <c r="K2056" s="15">
        <f>NCW!H2056</f>
        <v>0</v>
      </c>
      <c r="L2056" s="15" t="str">
        <f t="shared" ca="1" si="96"/>
        <v/>
      </c>
      <c r="M2056" s="4">
        <f>NCW!J2056</f>
        <v>0</v>
      </c>
      <c r="N2056" s="6">
        <f>NCW!K2056</f>
        <v>0</v>
      </c>
      <c r="O2056" s="11">
        <f>SUMIF(Invoiced!$C$2:$C$8000, F2056,Invoiced!$H$2:$H$8000)</f>
        <v>0</v>
      </c>
      <c r="P2056" s="18">
        <f t="shared" si="97"/>
        <v>0</v>
      </c>
      <c r="Q2056" s="7">
        <f>NCW!L2056</f>
        <v>0</v>
      </c>
      <c r="R2056" s="12">
        <f>SUMIF(Invoiced!$C$2:$C$8000, F2056,Invoiced!$I$2:$I$8000)</f>
        <v>0</v>
      </c>
      <c r="S2056" s="2">
        <f t="shared" si="98"/>
        <v>0</v>
      </c>
      <c r="T2056" s="28">
        <f>(1-NCW!M2056)</f>
        <v>1</v>
      </c>
    </row>
    <row r="2057" spans="1:20" x14ac:dyDescent="0.2">
      <c r="A2057">
        <v>2057</v>
      </c>
      <c r="B2057" s="9">
        <f>NCW!A2057</f>
        <v>0</v>
      </c>
      <c r="C2057" s="27">
        <f>NCW!B2057</f>
        <v>0</v>
      </c>
      <c r="D2057" s="19">
        <f>NCW!C2057</f>
        <v>0</v>
      </c>
      <c r="E2057" s="9">
        <f>NCW!N2057</f>
        <v>0</v>
      </c>
      <c r="F2057" s="9">
        <f>NCW!A2057</f>
        <v>0</v>
      </c>
      <c r="G2057" s="10">
        <f>NCW!D2057</f>
        <v>0</v>
      </c>
      <c r="H2057" s="15">
        <f>NCW!E2057</f>
        <v>0</v>
      </c>
      <c r="I2057" s="23">
        <f>NCW!F2057</f>
        <v>0</v>
      </c>
      <c r="J2057" s="15">
        <f>NCW!G2057</f>
        <v>0</v>
      </c>
      <c r="K2057" s="15">
        <f>NCW!H2057</f>
        <v>0</v>
      </c>
      <c r="L2057" s="15" t="str">
        <f t="shared" ca="1" si="96"/>
        <v/>
      </c>
      <c r="M2057" s="4">
        <f>NCW!J2057</f>
        <v>0</v>
      </c>
      <c r="N2057" s="6">
        <f>NCW!K2057</f>
        <v>0</v>
      </c>
      <c r="O2057" s="11">
        <f>SUMIF(Invoiced!$C$2:$C$8000, F2057,Invoiced!$H$2:$H$8000)</f>
        <v>0</v>
      </c>
      <c r="P2057" s="18">
        <f t="shared" si="97"/>
        <v>0</v>
      </c>
      <c r="Q2057" s="7">
        <f>NCW!L2057</f>
        <v>0</v>
      </c>
      <c r="R2057" s="12">
        <f>SUMIF(Invoiced!$C$2:$C$8000, F2057,Invoiced!$I$2:$I$8000)</f>
        <v>0</v>
      </c>
      <c r="S2057" s="2">
        <f t="shared" si="98"/>
        <v>0</v>
      </c>
      <c r="T2057" s="28">
        <f>(1-NCW!M2057)</f>
        <v>1</v>
      </c>
    </row>
    <row r="2058" spans="1:20" x14ac:dyDescent="0.2">
      <c r="A2058">
        <v>2058</v>
      </c>
      <c r="B2058" s="9">
        <f>NCW!A2058</f>
        <v>0</v>
      </c>
      <c r="C2058" s="27">
        <f>NCW!B2058</f>
        <v>0</v>
      </c>
      <c r="D2058" s="19">
        <f>NCW!C2058</f>
        <v>0</v>
      </c>
      <c r="E2058" s="9">
        <f>NCW!N2058</f>
        <v>0</v>
      </c>
      <c r="F2058" s="9">
        <f>NCW!A2058</f>
        <v>0</v>
      </c>
      <c r="G2058" s="10">
        <f>NCW!D2058</f>
        <v>0</v>
      </c>
      <c r="H2058" s="15">
        <f>NCW!E2058</f>
        <v>0</v>
      </c>
      <c r="I2058" s="23">
        <f>NCW!F2058</f>
        <v>0</v>
      </c>
      <c r="J2058" s="15">
        <f>NCW!G2058</f>
        <v>0</v>
      </c>
      <c r="K2058" s="15">
        <f>NCW!H2058</f>
        <v>0</v>
      </c>
      <c r="L2058" s="15" t="str">
        <f t="shared" ca="1" si="96"/>
        <v/>
      </c>
      <c r="M2058" s="4">
        <f>NCW!J2058</f>
        <v>0</v>
      </c>
      <c r="N2058" s="6">
        <f>NCW!K2058</f>
        <v>0</v>
      </c>
      <c r="O2058" s="11">
        <f>SUMIF(Invoiced!$C$2:$C$8000, F2058,Invoiced!$H$2:$H$8000)</f>
        <v>0</v>
      </c>
      <c r="P2058" s="18">
        <f t="shared" si="97"/>
        <v>0</v>
      </c>
      <c r="Q2058" s="7">
        <f>NCW!L2058</f>
        <v>0</v>
      </c>
      <c r="R2058" s="12">
        <f>SUMIF(Invoiced!$C$2:$C$8000, F2058,Invoiced!$I$2:$I$8000)</f>
        <v>0</v>
      </c>
      <c r="S2058" s="2">
        <f t="shared" si="98"/>
        <v>0</v>
      </c>
      <c r="T2058" s="28">
        <f>(1-NCW!M2058)</f>
        <v>1</v>
      </c>
    </row>
    <row r="2059" spans="1:20" x14ac:dyDescent="0.2">
      <c r="A2059">
        <v>2059</v>
      </c>
      <c r="B2059" s="9">
        <f>NCW!A2059</f>
        <v>0</v>
      </c>
      <c r="C2059" s="27">
        <f>NCW!B2059</f>
        <v>0</v>
      </c>
      <c r="D2059" s="19">
        <f>NCW!C2059</f>
        <v>0</v>
      </c>
      <c r="E2059" s="9">
        <f>NCW!N2059</f>
        <v>0</v>
      </c>
      <c r="F2059" s="9">
        <f>NCW!A2059</f>
        <v>0</v>
      </c>
      <c r="G2059" s="10">
        <f>NCW!D2059</f>
        <v>0</v>
      </c>
      <c r="H2059" s="15">
        <f>NCW!E2059</f>
        <v>0</v>
      </c>
      <c r="I2059" s="23">
        <f>NCW!F2059</f>
        <v>0</v>
      </c>
      <c r="J2059" s="15">
        <f>NCW!G2059</f>
        <v>0</v>
      </c>
      <c r="K2059" s="15">
        <f>NCW!H2059</f>
        <v>0</v>
      </c>
      <c r="L2059" s="15" t="str">
        <f t="shared" ca="1" si="96"/>
        <v/>
      </c>
      <c r="M2059" s="4">
        <f>NCW!J2059</f>
        <v>0</v>
      </c>
      <c r="N2059" s="6">
        <f>NCW!K2059</f>
        <v>0</v>
      </c>
      <c r="O2059" s="11">
        <f>SUMIF(Invoiced!$C$2:$C$8000, F2059,Invoiced!$H$2:$H$8000)</f>
        <v>0</v>
      </c>
      <c r="P2059" s="18">
        <f t="shared" si="97"/>
        <v>0</v>
      </c>
      <c r="Q2059" s="7">
        <f>NCW!L2059</f>
        <v>0</v>
      </c>
      <c r="R2059" s="12">
        <f>SUMIF(Invoiced!$C$2:$C$8000, F2059,Invoiced!$I$2:$I$8000)</f>
        <v>0</v>
      </c>
      <c r="S2059" s="2">
        <f t="shared" si="98"/>
        <v>0</v>
      </c>
      <c r="T2059" s="28">
        <f>(1-NCW!M2059)</f>
        <v>1</v>
      </c>
    </row>
    <row r="2060" spans="1:20" x14ac:dyDescent="0.2">
      <c r="A2060">
        <v>2060</v>
      </c>
      <c r="B2060" s="9">
        <f>NCW!A2060</f>
        <v>0</v>
      </c>
      <c r="C2060" s="27">
        <f>NCW!B2060</f>
        <v>0</v>
      </c>
      <c r="D2060" s="19">
        <f>NCW!C2060</f>
        <v>0</v>
      </c>
      <c r="E2060" s="9">
        <f>NCW!N2060</f>
        <v>0</v>
      </c>
      <c r="F2060" s="9">
        <f>NCW!A2060</f>
        <v>0</v>
      </c>
      <c r="G2060" s="10">
        <f>NCW!D2060</f>
        <v>0</v>
      </c>
      <c r="H2060" s="15">
        <f>NCW!E2060</f>
        <v>0</v>
      </c>
      <c r="I2060" s="23">
        <f>NCW!F2060</f>
        <v>0</v>
      </c>
      <c r="J2060" s="15">
        <f>NCW!G2060</f>
        <v>0</v>
      </c>
      <c r="K2060" s="15">
        <f>NCW!H2060</f>
        <v>0</v>
      </c>
      <c r="L2060" s="15" t="str">
        <f t="shared" ca="1" si="96"/>
        <v/>
      </c>
      <c r="M2060" s="4">
        <f>NCW!J2060</f>
        <v>0</v>
      </c>
      <c r="N2060" s="6">
        <f>NCW!K2060</f>
        <v>0</v>
      </c>
      <c r="O2060" s="11">
        <f>SUMIF(Invoiced!$C$2:$C$8000, F2060,Invoiced!$H$2:$H$8000)</f>
        <v>0</v>
      </c>
      <c r="P2060" s="18">
        <f t="shared" si="97"/>
        <v>0</v>
      </c>
      <c r="Q2060" s="7">
        <f>NCW!L2060</f>
        <v>0</v>
      </c>
      <c r="R2060" s="12">
        <f>SUMIF(Invoiced!$C$2:$C$8000, F2060,Invoiced!$I$2:$I$8000)</f>
        <v>0</v>
      </c>
      <c r="S2060" s="2">
        <f t="shared" si="98"/>
        <v>0</v>
      </c>
      <c r="T2060" s="28">
        <f>(1-NCW!M2060)</f>
        <v>1</v>
      </c>
    </row>
    <row r="2061" spans="1:20" x14ac:dyDescent="0.2">
      <c r="A2061">
        <v>2061</v>
      </c>
      <c r="B2061" s="9">
        <f>NCW!A2061</f>
        <v>0</v>
      </c>
      <c r="C2061" s="27">
        <f>NCW!B2061</f>
        <v>0</v>
      </c>
      <c r="D2061" s="19">
        <f>NCW!C2061</f>
        <v>0</v>
      </c>
      <c r="E2061" s="9">
        <f>NCW!N2061</f>
        <v>0</v>
      </c>
      <c r="F2061" s="9">
        <f>NCW!A2061</f>
        <v>0</v>
      </c>
      <c r="G2061" s="10">
        <f>NCW!D2061</f>
        <v>0</v>
      </c>
      <c r="H2061" s="15">
        <f>NCW!E2061</f>
        <v>0</v>
      </c>
      <c r="I2061" s="23">
        <f>NCW!F2061</f>
        <v>0</v>
      </c>
      <c r="J2061" s="15">
        <f>NCW!G2061</f>
        <v>0</v>
      </c>
      <c r="K2061" s="15">
        <f>NCW!H2061</f>
        <v>0</v>
      </c>
      <c r="L2061" s="15" t="str">
        <f t="shared" ca="1" si="96"/>
        <v/>
      </c>
      <c r="M2061" s="4">
        <f>NCW!J2061</f>
        <v>0</v>
      </c>
      <c r="N2061" s="6">
        <f>NCW!K2061</f>
        <v>0</v>
      </c>
      <c r="O2061" s="11">
        <f>SUMIF(Invoiced!$C$2:$C$8000, F2061,Invoiced!$H$2:$H$8000)</f>
        <v>0</v>
      </c>
      <c r="P2061" s="18">
        <f t="shared" si="97"/>
        <v>0</v>
      </c>
      <c r="Q2061" s="7">
        <f>NCW!L2061</f>
        <v>0</v>
      </c>
      <c r="R2061" s="12">
        <f>SUMIF(Invoiced!$C$2:$C$8000, F2061,Invoiced!$I$2:$I$8000)</f>
        <v>0</v>
      </c>
      <c r="S2061" s="2">
        <f t="shared" si="98"/>
        <v>0</v>
      </c>
      <c r="T2061" s="28">
        <f>(1-NCW!M2061)</f>
        <v>1</v>
      </c>
    </row>
    <row r="2062" spans="1:20" x14ac:dyDescent="0.2">
      <c r="A2062">
        <v>2062</v>
      </c>
      <c r="B2062" s="9">
        <f>NCW!A2062</f>
        <v>0</v>
      </c>
      <c r="C2062" s="27">
        <f>NCW!B2062</f>
        <v>0</v>
      </c>
      <c r="D2062" s="19">
        <f>NCW!C2062</f>
        <v>0</v>
      </c>
      <c r="E2062" s="9">
        <f>NCW!N2062</f>
        <v>0</v>
      </c>
      <c r="F2062" s="9">
        <f>NCW!A2062</f>
        <v>0</v>
      </c>
      <c r="G2062" s="10">
        <f>NCW!D2062</f>
        <v>0</v>
      </c>
      <c r="H2062" s="15">
        <f>NCW!E2062</f>
        <v>0</v>
      </c>
      <c r="I2062" s="23">
        <f>NCW!F2062</f>
        <v>0</v>
      </c>
      <c r="J2062" s="15">
        <f>NCW!G2062</f>
        <v>0</v>
      </c>
      <c r="K2062" s="15">
        <f>NCW!H2062</f>
        <v>0</v>
      </c>
      <c r="L2062" s="15" t="str">
        <f t="shared" ca="1" si="96"/>
        <v/>
      </c>
      <c r="M2062" s="4">
        <f>NCW!J2062</f>
        <v>0</v>
      </c>
      <c r="N2062" s="6">
        <f>NCW!K2062</f>
        <v>0</v>
      </c>
      <c r="O2062" s="11">
        <f>SUMIF(Invoiced!$C$2:$C$8000, F2062,Invoiced!$H$2:$H$8000)</f>
        <v>0</v>
      </c>
      <c r="P2062" s="18">
        <f t="shared" si="97"/>
        <v>0</v>
      </c>
      <c r="Q2062" s="7">
        <f>NCW!L2062</f>
        <v>0</v>
      </c>
      <c r="R2062" s="12">
        <f>SUMIF(Invoiced!$C$2:$C$8000, F2062,Invoiced!$I$2:$I$8000)</f>
        <v>0</v>
      </c>
      <c r="S2062" s="2">
        <f t="shared" si="98"/>
        <v>0</v>
      </c>
      <c r="T2062" s="28">
        <f>(1-NCW!M2062)</f>
        <v>1</v>
      </c>
    </row>
    <row r="2063" spans="1:20" x14ac:dyDescent="0.2">
      <c r="A2063">
        <v>2063</v>
      </c>
      <c r="B2063" s="9">
        <f>NCW!A2063</f>
        <v>0</v>
      </c>
      <c r="C2063" s="27">
        <f>NCW!B2063</f>
        <v>0</v>
      </c>
      <c r="D2063" s="19">
        <f>NCW!C2063</f>
        <v>0</v>
      </c>
      <c r="E2063" s="9">
        <f>NCW!N2063</f>
        <v>0</v>
      </c>
      <c r="F2063" s="9">
        <f>NCW!A2063</f>
        <v>0</v>
      </c>
      <c r="G2063" s="10">
        <f>NCW!D2063</f>
        <v>0</v>
      </c>
      <c r="H2063" s="15">
        <f>NCW!E2063</f>
        <v>0</v>
      </c>
      <c r="I2063" s="23">
        <f>NCW!F2063</f>
        <v>0</v>
      </c>
      <c r="J2063" s="15">
        <f>NCW!G2063</f>
        <v>0</v>
      </c>
      <c r="K2063" s="15">
        <f>NCW!H2063</f>
        <v>0</v>
      </c>
      <c r="L2063" s="15" t="str">
        <f t="shared" ca="1" si="96"/>
        <v/>
      </c>
      <c r="M2063" s="4">
        <f>NCW!J2063</f>
        <v>0</v>
      </c>
      <c r="N2063" s="6">
        <f>NCW!K2063</f>
        <v>0</v>
      </c>
      <c r="O2063" s="11">
        <f>SUMIF(Invoiced!$C$2:$C$8000, F2063,Invoiced!$H$2:$H$8000)</f>
        <v>0</v>
      </c>
      <c r="P2063" s="18">
        <f t="shared" si="97"/>
        <v>0</v>
      </c>
      <c r="Q2063" s="7">
        <f>NCW!L2063</f>
        <v>0</v>
      </c>
      <c r="R2063" s="12">
        <f>SUMIF(Invoiced!$C$2:$C$8000, F2063,Invoiced!$I$2:$I$8000)</f>
        <v>0</v>
      </c>
      <c r="S2063" s="2">
        <f t="shared" si="98"/>
        <v>0</v>
      </c>
      <c r="T2063" s="28">
        <f>(1-NCW!M2063)</f>
        <v>1</v>
      </c>
    </row>
    <row r="2064" spans="1:20" x14ac:dyDescent="0.2">
      <c r="A2064">
        <v>2064</v>
      </c>
      <c r="B2064" s="9">
        <f>NCW!A2064</f>
        <v>0</v>
      </c>
      <c r="C2064" s="27">
        <f>NCW!B2064</f>
        <v>0</v>
      </c>
      <c r="D2064" s="19">
        <f>NCW!C2064</f>
        <v>0</v>
      </c>
      <c r="E2064" s="9">
        <f>NCW!N2064</f>
        <v>0</v>
      </c>
      <c r="F2064" s="9">
        <f>NCW!A2064</f>
        <v>0</v>
      </c>
      <c r="G2064" s="10">
        <f>NCW!D2064</f>
        <v>0</v>
      </c>
      <c r="H2064" s="15">
        <f>NCW!E2064</f>
        <v>0</v>
      </c>
      <c r="I2064" s="23">
        <f>NCW!F2064</f>
        <v>0</v>
      </c>
      <c r="J2064" s="15">
        <f>NCW!G2064</f>
        <v>0</v>
      </c>
      <c r="K2064" s="15">
        <f>NCW!H2064</f>
        <v>0</v>
      </c>
      <c r="L2064" s="15" t="str">
        <f t="shared" ca="1" si="96"/>
        <v/>
      </c>
      <c r="M2064" s="4">
        <f>NCW!J2064</f>
        <v>0</v>
      </c>
      <c r="N2064" s="6">
        <f>NCW!K2064</f>
        <v>0</v>
      </c>
      <c r="O2064" s="11">
        <f>SUMIF(Invoiced!$C$2:$C$8000, F2064,Invoiced!$H$2:$H$8000)</f>
        <v>0</v>
      </c>
      <c r="P2064" s="18">
        <f t="shared" si="97"/>
        <v>0</v>
      </c>
      <c r="Q2064" s="7">
        <f>NCW!L2064</f>
        <v>0</v>
      </c>
      <c r="R2064" s="12">
        <f>SUMIF(Invoiced!$C$2:$C$8000, F2064,Invoiced!$I$2:$I$8000)</f>
        <v>0</v>
      </c>
      <c r="S2064" s="2">
        <f t="shared" si="98"/>
        <v>0</v>
      </c>
      <c r="T2064" s="28">
        <f>(1-NCW!M2064)</f>
        <v>1</v>
      </c>
    </row>
    <row r="2065" spans="1:20" x14ac:dyDescent="0.2">
      <c r="A2065">
        <v>2065</v>
      </c>
      <c r="B2065" s="9">
        <f>NCW!A2065</f>
        <v>0</v>
      </c>
      <c r="C2065" s="27">
        <f>NCW!B2065</f>
        <v>0</v>
      </c>
      <c r="D2065" s="19">
        <f>NCW!C2065</f>
        <v>0</v>
      </c>
      <c r="E2065" s="9">
        <f>NCW!N2065</f>
        <v>0</v>
      </c>
      <c r="F2065" s="9">
        <f>NCW!A2065</f>
        <v>0</v>
      </c>
      <c r="G2065" s="10">
        <f>NCW!D2065</f>
        <v>0</v>
      </c>
      <c r="H2065" s="15">
        <f>NCW!E2065</f>
        <v>0</v>
      </c>
      <c r="I2065" s="23">
        <f>NCW!F2065</f>
        <v>0</v>
      </c>
      <c r="J2065" s="15">
        <f>NCW!G2065</f>
        <v>0</v>
      </c>
      <c r="K2065" s="15">
        <f>NCW!H2065</f>
        <v>0</v>
      </c>
      <c r="L2065" s="15" t="str">
        <f t="shared" ca="1" si="96"/>
        <v/>
      </c>
      <c r="M2065" s="4">
        <f>NCW!J2065</f>
        <v>0</v>
      </c>
      <c r="N2065" s="6">
        <f>NCW!K2065</f>
        <v>0</v>
      </c>
      <c r="O2065" s="11">
        <f>SUMIF(Invoiced!$C$2:$C$8000, F2065,Invoiced!$H$2:$H$8000)</f>
        <v>0</v>
      </c>
      <c r="P2065" s="18">
        <f t="shared" si="97"/>
        <v>0</v>
      </c>
      <c r="Q2065" s="7">
        <f>NCW!L2065</f>
        <v>0</v>
      </c>
      <c r="R2065" s="12">
        <f>SUMIF(Invoiced!$C$2:$C$8000, F2065,Invoiced!$I$2:$I$8000)</f>
        <v>0</v>
      </c>
      <c r="S2065" s="2">
        <f t="shared" si="98"/>
        <v>0</v>
      </c>
      <c r="T2065" s="28">
        <f>(1-NCW!M2065)</f>
        <v>1</v>
      </c>
    </row>
    <row r="2066" spans="1:20" x14ac:dyDescent="0.2">
      <c r="A2066">
        <v>2066</v>
      </c>
      <c r="B2066" s="9">
        <f>NCW!A2066</f>
        <v>0</v>
      </c>
      <c r="C2066" s="27">
        <f>NCW!B2066</f>
        <v>0</v>
      </c>
      <c r="D2066" s="19">
        <f>NCW!C2066</f>
        <v>0</v>
      </c>
      <c r="E2066" s="9">
        <f>NCW!N2066</f>
        <v>0</v>
      </c>
      <c r="F2066" s="9">
        <f>NCW!A2066</f>
        <v>0</v>
      </c>
      <c r="G2066" s="10">
        <f>NCW!D2066</f>
        <v>0</v>
      </c>
      <c r="H2066" s="15">
        <f>NCW!E2066</f>
        <v>0</v>
      </c>
      <c r="I2066" s="23">
        <f>NCW!F2066</f>
        <v>0</v>
      </c>
      <c r="J2066" s="15">
        <f>NCW!G2066</f>
        <v>0</v>
      </c>
      <c r="K2066" s="15">
        <f>NCW!H2066</f>
        <v>0</v>
      </c>
      <c r="L2066" s="15" t="str">
        <f t="shared" ca="1" si="96"/>
        <v/>
      </c>
      <c r="M2066" s="4">
        <f>NCW!J2066</f>
        <v>0</v>
      </c>
      <c r="N2066" s="6">
        <f>NCW!K2066</f>
        <v>0</v>
      </c>
      <c r="O2066" s="11">
        <f>SUMIF(Invoiced!$C$2:$C$8000, F2066,Invoiced!$H$2:$H$8000)</f>
        <v>0</v>
      </c>
      <c r="P2066" s="18">
        <f t="shared" si="97"/>
        <v>0</v>
      </c>
      <c r="Q2066" s="7">
        <f>NCW!L2066</f>
        <v>0</v>
      </c>
      <c r="R2066" s="12">
        <f>SUMIF(Invoiced!$C$2:$C$8000, F2066,Invoiced!$I$2:$I$8000)</f>
        <v>0</v>
      </c>
      <c r="S2066" s="2">
        <f t="shared" si="98"/>
        <v>0</v>
      </c>
      <c r="T2066" s="28">
        <f>(1-NCW!M2066)</f>
        <v>1</v>
      </c>
    </row>
    <row r="2067" spans="1:20" x14ac:dyDescent="0.2">
      <c r="A2067">
        <v>2067</v>
      </c>
      <c r="B2067" s="9">
        <f>NCW!A2067</f>
        <v>0</v>
      </c>
      <c r="C2067" s="27">
        <f>NCW!B2067</f>
        <v>0</v>
      </c>
      <c r="D2067" s="19">
        <f>NCW!C2067</f>
        <v>0</v>
      </c>
      <c r="E2067" s="9">
        <f>NCW!N2067</f>
        <v>0</v>
      </c>
      <c r="F2067" s="9">
        <f>NCW!A2067</f>
        <v>0</v>
      </c>
      <c r="G2067" s="10">
        <f>NCW!D2067</f>
        <v>0</v>
      </c>
      <c r="H2067" s="15">
        <f>NCW!E2067</f>
        <v>0</v>
      </c>
      <c r="I2067" s="23">
        <f>NCW!F2067</f>
        <v>0</v>
      </c>
      <c r="J2067" s="15">
        <f>NCW!G2067</f>
        <v>0</v>
      </c>
      <c r="K2067" s="15">
        <f>NCW!H2067</f>
        <v>0</v>
      </c>
      <c r="L2067" s="15" t="str">
        <f t="shared" ca="1" si="96"/>
        <v/>
      </c>
      <c r="M2067" s="4">
        <f>NCW!J2067</f>
        <v>0</v>
      </c>
      <c r="N2067" s="6">
        <f>NCW!K2067</f>
        <v>0</v>
      </c>
      <c r="O2067" s="11">
        <f>SUMIF(Invoiced!$C$2:$C$8000, F2067,Invoiced!$H$2:$H$8000)</f>
        <v>0</v>
      </c>
      <c r="P2067" s="18">
        <f t="shared" si="97"/>
        <v>0</v>
      </c>
      <c r="Q2067" s="7">
        <f>NCW!L2067</f>
        <v>0</v>
      </c>
      <c r="R2067" s="12">
        <f>SUMIF(Invoiced!$C$2:$C$8000, F2067,Invoiced!$I$2:$I$8000)</f>
        <v>0</v>
      </c>
      <c r="S2067" s="2">
        <f t="shared" si="98"/>
        <v>0</v>
      </c>
      <c r="T2067" s="28">
        <f>(1-NCW!M2067)</f>
        <v>1</v>
      </c>
    </row>
    <row r="2068" spans="1:20" x14ac:dyDescent="0.2">
      <c r="A2068">
        <v>2068</v>
      </c>
      <c r="B2068" s="9">
        <f>NCW!A2068</f>
        <v>0</v>
      </c>
      <c r="C2068" s="27">
        <f>NCW!B2068</f>
        <v>0</v>
      </c>
      <c r="D2068" s="19">
        <f>NCW!C2068</f>
        <v>0</v>
      </c>
      <c r="E2068" s="9">
        <f>NCW!N2068</f>
        <v>0</v>
      </c>
      <c r="F2068" s="9">
        <f>NCW!A2068</f>
        <v>0</v>
      </c>
      <c r="G2068" s="10">
        <f>NCW!D2068</f>
        <v>0</v>
      </c>
      <c r="H2068" s="15">
        <f>NCW!E2068</f>
        <v>0</v>
      </c>
      <c r="I2068" s="23">
        <f>NCW!F2068</f>
        <v>0</v>
      </c>
      <c r="J2068" s="15">
        <f>NCW!G2068</f>
        <v>0</v>
      </c>
      <c r="K2068" s="15">
        <f>NCW!H2068</f>
        <v>0</v>
      </c>
      <c r="L2068" s="15" t="str">
        <f t="shared" ca="1" si="96"/>
        <v/>
      </c>
      <c r="M2068" s="4">
        <f>NCW!J2068</f>
        <v>0</v>
      </c>
      <c r="N2068" s="6">
        <f>NCW!K2068</f>
        <v>0</v>
      </c>
      <c r="O2068" s="11">
        <f>SUMIF(Invoiced!$C$2:$C$8000, F2068,Invoiced!$H$2:$H$8000)</f>
        <v>0</v>
      </c>
      <c r="P2068" s="18">
        <f t="shared" si="97"/>
        <v>0</v>
      </c>
      <c r="Q2068" s="7">
        <f>NCW!L2068</f>
        <v>0</v>
      </c>
      <c r="R2068" s="12">
        <f>SUMIF(Invoiced!$C$2:$C$8000, F2068,Invoiced!$I$2:$I$8000)</f>
        <v>0</v>
      </c>
      <c r="S2068" s="2">
        <f t="shared" si="98"/>
        <v>0</v>
      </c>
      <c r="T2068" s="28">
        <f>(1-NCW!M2068)</f>
        <v>1</v>
      </c>
    </row>
    <row r="2069" spans="1:20" x14ac:dyDescent="0.2">
      <c r="A2069">
        <v>2069</v>
      </c>
      <c r="B2069" s="9">
        <f>NCW!A2069</f>
        <v>0</v>
      </c>
      <c r="C2069" s="27">
        <f>NCW!B2069</f>
        <v>0</v>
      </c>
      <c r="D2069" s="19">
        <f>NCW!C2069</f>
        <v>0</v>
      </c>
      <c r="E2069" s="9">
        <f>NCW!N2069</f>
        <v>0</v>
      </c>
      <c r="F2069" s="9">
        <f>NCW!A2069</f>
        <v>0</v>
      </c>
      <c r="G2069" s="10">
        <f>NCW!D2069</f>
        <v>0</v>
      </c>
      <c r="H2069" s="15">
        <f>NCW!E2069</f>
        <v>0</v>
      </c>
      <c r="I2069" s="23">
        <f>NCW!F2069</f>
        <v>0</v>
      </c>
      <c r="J2069" s="15">
        <f>NCW!G2069</f>
        <v>0</v>
      </c>
      <c r="K2069" s="15">
        <f>NCW!H2069</f>
        <v>0</v>
      </c>
      <c r="L2069" s="15" t="str">
        <f t="shared" ca="1" si="96"/>
        <v/>
      </c>
      <c r="M2069" s="4">
        <f>NCW!J2069</f>
        <v>0</v>
      </c>
      <c r="N2069" s="6">
        <f>NCW!K2069</f>
        <v>0</v>
      </c>
      <c r="O2069" s="11">
        <f>SUMIF(Invoiced!$C$2:$C$8000, F2069,Invoiced!$H$2:$H$8000)</f>
        <v>0</v>
      </c>
      <c r="P2069" s="18">
        <f t="shared" si="97"/>
        <v>0</v>
      </c>
      <c r="Q2069" s="7">
        <f>NCW!L2069</f>
        <v>0</v>
      </c>
      <c r="R2069" s="12">
        <f>SUMIF(Invoiced!$C$2:$C$8000, F2069,Invoiced!$I$2:$I$8000)</f>
        <v>0</v>
      </c>
      <c r="S2069" s="2">
        <f t="shared" si="98"/>
        <v>0</v>
      </c>
      <c r="T2069" s="28">
        <f>(1-NCW!M2069)</f>
        <v>1</v>
      </c>
    </row>
    <row r="2070" spans="1:20" x14ac:dyDescent="0.2">
      <c r="A2070">
        <v>2070</v>
      </c>
      <c r="B2070" s="9">
        <f>NCW!A2070</f>
        <v>0</v>
      </c>
      <c r="C2070" s="27">
        <f>NCW!B2070</f>
        <v>0</v>
      </c>
      <c r="D2070" s="19">
        <f>NCW!C2070</f>
        <v>0</v>
      </c>
      <c r="E2070" s="9">
        <f>NCW!N2070</f>
        <v>0</v>
      </c>
      <c r="F2070" s="9">
        <f>NCW!A2070</f>
        <v>0</v>
      </c>
      <c r="G2070" s="10">
        <f>NCW!D2070</f>
        <v>0</v>
      </c>
      <c r="H2070" s="15">
        <f>NCW!E2070</f>
        <v>0</v>
      </c>
      <c r="I2070" s="23">
        <f>NCW!F2070</f>
        <v>0</v>
      </c>
      <c r="J2070" s="15">
        <f>NCW!G2070</f>
        <v>0</v>
      </c>
      <c r="K2070" s="15">
        <f>NCW!H2070</f>
        <v>0</v>
      </c>
      <c r="L2070" s="15" t="str">
        <f t="shared" ca="1" si="96"/>
        <v/>
      </c>
      <c r="M2070" s="4">
        <f>NCW!J2070</f>
        <v>0</v>
      </c>
      <c r="N2070" s="6">
        <f>NCW!K2070</f>
        <v>0</v>
      </c>
      <c r="O2070" s="11">
        <f>SUMIF(Invoiced!$C$2:$C$8000, F2070,Invoiced!$H$2:$H$8000)</f>
        <v>0</v>
      </c>
      <c r="P2070" s="18">
        <f t="shared" si="97"/>
        <v>0</v>
      </c>
      <c r="Q2070" s="7">
        <f>NCW!L2070</f>
        <v>0</v>
      </c>
      <c r="R2070" s="12">
        <f>SUMIF(Invoiced!$C$2:$C$8000, F2070,Invoiced!$I$2:$I$8000)</f>
        <v>0</v>
      </c>
      <c r="S2070" s="2">
        <f t="shared" si="98"/>
        <v>0</v>
      </c>
      <c r="T2070" s="28">
        <f>(1-NCW!M2070)</f>
        <v>1</v>
      </c>
    </row>
    <row r="2071" spans="1:20" x14ac:dyDescent="0.2">
      <c r="A2071">
        <v>2071</v>
      </c>
      <c r="B2071" s="9">
        <f>NCW!A2071</f>
        <v>0</v>
      </c>
      <c r="C2071" s="27">
        <f>NCW!B2071</f>
        <v>0</v>
      </c>
      <c r="D2071" s="19">
        <f>NCW!C2071</f>
        <v>0</v>
      </c>
      <c r="E2071" s="9">
        <f>NCW!N2071</f>
        <v>0</v>
      </c>
      <c r="F2071" s="9">
        <f>NCW!A2071</f>
        <v>0</v>
      </c>
      <c r="G2071" s="10">
        <f>NCW!D2071</f>
        <v>0</v>
      </c>
      <c r="H2071" s="15">
        <f>NCW!E2071</f>
        <v>0</v>
      </c>
      <c r="I2071" s="23">
        <f>NCW!F2071</f>
        <v>0</v>
      </c>
      <c r="J2071" s="15">
        <f>NCW!G2071</f>
        <v>0</v>
      </c>
      <c r="K2071" s="15">
        <f>NCW!H2071</f>
        <v>0</v>
      </c>
      <c r="L2071" s="15" t="str">
        <f t="shared" ca="1" si="96"/>
        <v/>
      </c>
      <c r="M2071" s="4">
        <f>NCW!J2071</f>
        <v>0</v>
      </c>
      <c r="N2071" s="6">
        <f>NCW!K2071</f>
        <v>0</v>
      </c>
      <c r="O2071" s="11">
        <f>SUMIF(Invoiced!$C$2:$C$8000, F2071,Invoiced!$H$2:$H$8000)</f>
        <v>0</v>
      </c>
      <c r="P2071" s="18">
        <f t="shared" si="97"/>
        <v>0</v>
      </c>
      <c r="Q2071" s="7">
        <f>NCW!L2071</f>
        <v>0</v>
      </c>
      <c r="R2071" s="12">
        <f>SUMIF(Invoiced!$C$2:$C$8000, F2071,Invoiced!$I$2:$I$8000)</f>
        <v>0</v>
      </c>
      <c r="S2071" s="2">
        <f t="shared" si="98"/>
        <v>0</v>
      </c>
      <c r="T2071" s="28">
        <f>(1-NCW!M2071)</f>
        <v>1</v>
      </c>
    </row>
    <row r="2072" spans="1:20" x14ac:dyDescent="0.2">
      <c r="A2072">
        <v>2072</v>
      </c>
      <c r="B2072" s="9">
        <f>NCW!A2072</f>
        <v>0</v>
      </c>
      <c r="C2072" s="27">
        <f>NCW!B2072</f>
        <v>0</v>
      </c>
      <c r="D2072" s="19">
        <f>NCW!C2072</f>
        <v>0</v>
      </c>
      <c r="E2072" s="9">
        <f>NCW!N2072</f>
        <v>0</v>
      </c>
      <c r="F2072" s="9">
        <f>NCW!A2072</f>
        <v>0</v>
      </c>
      <c r="G2072" s="10">
        <f>NCW!D2072</f>
        <v>0</v>
      </c>
      <c r="H2072" s="15">
        <f>NCW!E2072</f>
        <v>0</v>
      </c>
      <c r="I2072" s="23">
        <f>NCW!F2072</f>
        <v>0</v>
      </c>
      <c r="J2072" s="15">
        <f>NCW!G2072</f>
        <v>0</v>
      </c>
      <c r="K2072" s="15">
        <f>NCW!H2072</f>
        <v>0</v>
      </c>
      <c r="L2072" s="15" t="str">
        <f t="shared" ca="1" si="96"/>
        <v/>
      </c>
      <c r="M2072" s="4">
        <f>NCW!J2072</f>
        <v>0</v>
      </c>
      <c r="N2072" s="6">
        <f>NCW!K2072</f>
        <v>0</v>
      </c>
      <c r="O2072" s="11">
        <f>SUMIF(Invoiced!$C$2:$C$8000, F2072,Invoiced!$H$2:$H$8000)</f>
        <v>0</v>
      </c>
      <c r="P2072" s="18">
        <f t="shared" si="97"/>
        <v>0</v>
      </c>
      <c r="Q2072" s="7">
        <f>NCW!L2072</f>
        <v>0</v>
      </c>
      <c r="R2072" s="12">
        <f>SUMIF(Invoiced!$C$2:$C$8000, F2072,Invoiced!$I$2:$I$8000)</f>
        <v>0</v>
      </c>
      <c r="S2072" s="2">
        <f t="shared" si="98"/>
        <v>0</v>
      </c>
      <c r="T2072" s="28">
        <f>(1-NCW!M2072)</f>
        <v>1</v>
      </c>
    </row>
    <row r="2073" spans="1:20" x14ac:dyDescent="0.2">
      <c r="A2073">
        <v>2073</v>
      </c>
      <c r="B2073" s="9">
        <f>NCW!A2073</f>
        <v>0</v>
      </c>
      <c r="C2073" s="27">
        <f>NCW!B2073</f>
        <v>0</v>
      </c>
      <c r="D2073" s="19">
        <f>NCW!C2073</f>
        <v>0</v>
      </c>
      <c r="E2073" s="9">
        <f>NCW!N2073</f>
        <v>0</v>
      </c>
      <c r="F2073" s="9">
        <f>NCW!A2073</f>
        <v>0</v>
      </c>
      <c r="G2073" s="10">
        <f>NCW!D2073</f>
        <v>0</v>
      </c>
      <c r="H2073" s="15">
        <f>NCW!E2073</f>
        <v>0</v>
      </c>
      <c r="I2073" s="23">
        <f>NCW!F2073</f>
        <v>0</v>
      </c>
      <c r="J2073" s="15">
        <f>NCW!G2073</f>
        <v>0</v>
      </c>
      <c r="K2073" s="15">
        <f>NCW!H2073</f>
        <v>0</v>
      </c>
      <c r="L2073" s="15" t="str">
        <f t="shared" ca="1" si="96"/>
        <v/>
      </c>
      <c r="M2073" s="4">
        <f>NCW!J2073</f>
        <v>0</v>
      </c>
      <c r="N2073" s="6">
        <f>NCW!K2073</f>
        <v>0</v>
      </c>
      <c r="O2073" s="11">
        <f>SUMIF(Invoiced!$C$2:$C$8000, F2073,Invoiced!$H$2:$H$8000)</f>
        <v>0</v>
      </c>
      <c r="P2073" s="18">
        <f t="shared" si="97"/>
        <v>0</v>
      </c>
      <c r="Q2073" s="7">
        <f>NCW!L2073</f>
        <v>0</v>
      </c>
      <c r="R2073" s="12">
        <f>SUMIF(Invoiced!$C$2:$C$8000, F2073,Invoiced!$I$2:$I$8000)</f>
        <v>0</v>
      </c>
      <c r="S2073" s="2">
        <f t="shared" si="98"/>
        <v>0</v>
      </c>
      <c r="T2073" s="28">
        <f>(1-NCW!M2073)</f>
        <v>1</v>
      </c>
    </row>
    <row r="2074" spans="1:20" x14ac:dyDescent="0.2">
      <c r="A2074">
        <v>2074</v>
      </c>
      <c r="B2074" s="9">
        <f>NCW!A2074</f>
        <v>0</v>
      </c>
      <c r="C2074" s="27">
        <f>NCW!B2074</f>
        <v>0</v>
      </c>
      <c r="D2074" s="19">
        <f>NCW!C2074</f>
        <v>0</v>
      </c>
      <c r="E2074" s="9">
        <f>NCW!N2074</f>
        <v>0</v>
      </c>
      <c r="F2074" s="9">
        <f>NCW!A2074</f>
        <v>0</v>
      </c>
      <c r="G2074" s="10">
        <f>NCW!D2074</f>
        <v>0</v>
      </c>
      <c r="H2074" s="15">
        <f>NCW!E2074</f>
        <v>0</v>
      </c>
      <c r="I2074" s="23">
        <f>NCW!F2074</f>
        <v>0</v>
      </c>
      <c r="J2074" s="15">
        <f>NCW!G2074</f>
        <v>0</v>
      </c>
      <c r="K2074" s="15">
        <f>NCW!H2074</f>
        <v>0</v>
      </c>
      <c r="L2074" s="15" t="str">
        <f t="shared" ca="1" si="96"/>
        <v/>
      </c>
      <c r="M2074" s="4">
        <f>NCW!J2074</f>
        <v>0</v>
      </c>
      <c r="N2074" s="6">
        <f>NCW!K2074</f>
        <v>0</v>
      </c>
      <c r="O2074" s="11">
        <f>SUMIF(Invoiced!$C$2:$C$8000, F2074,Invoiced!$H$2:$H$8000)</f>
        <v>0</v>
      </c>
      <c r="P2074" s="18">
        <f t="shared" si="97"/>
        <v>0</v>
      </c>
      <c r="Q2074" s="7">
        <f>NCW!L2074</f>
        <v>0</v>
      </c>
      <c r="R2074" s="12">
        <f>SUMIF(Invoiced!$C$2:$C$8000, F2074,Invoiced!$I$2:$I$8000)</f>
        <v>0</v>
      </c>
      <c r="S2074" s="2">
        <f t="shared" si="98"/>
        <v>0</v>
      </c>
      <c r="T2074" s="28">
        <f>(1-NCW!M2074)</f>
        <v>1</v>
      </c>
    </row>
    <row r="2075" spans="1:20" x14ac:dyDescent="0.2">
      <c r="A2075">
        <v>2075</v>
      </c>
      <c r="B2075" s="9">
        <f>NCW!A2075</f>
        <v>0</v>
      </c>
      <c r="C2075" s="27">
        <f>NCW!B2075</f>
        <v>0</v>
      </c>
      <c r="D2075" s="19">
        <f>NCW!C2075</f>
        <v>0</v>
      </c>
      <c r="E2075" s="9">
        <f>NCW!N2075</f>
        <v>0</v>
      </c>
      <c r="F2075" s="9">
        <f>NCW!A2075</f>
        <v>0</v>
      </c>
      <c r="G2075" s="10">
        <f>NCW!D2075</f>
        <v>0</v>
      </c>
      <c r="H2075" s="15">
        <f>NCW!E2075</f>
        <v>0</v>
      </c>
      <c r="I2075" s="23">
        <f>NCW!F2075</f>
        <v>0</v>
      </c>
      <c r="J2075" s="15">
        <f>NCW!G2075</f>
        <v>0</v>
      </c>
      <c r="K2075" s="15">
        <f>NCW!H2075</f>
        <v>0</v>
      </c>
      <c r="L2075" s="15" t="str">
        <f t="shared" ca="1" si="96"/>
        <v/>
      </c>
      <c r="M2075" s="4">
        <f>NCW!J2075</f>
        <v>0</v>
      </c>
      <c r="N2075" s="6">
        <f>NCW!K2075</f>
        <v>0</v>
      </c>
      <c r="O2075" s="11">
        <f>SUMIF(Invoiced!$C$2:$C$8000, F2075,Invoiced!$H$2:$H$8000)</f>
        <v>0</v>
      </c>
      <c r="P2075" s="18">
        <f t="shared" si="97"/>
        <v>0</v>
      </c>
      <c r="Q2075" s="7">
        <f>NCW!L2075</f>
        <v>0</v>
      </c>
      <c r="R2075" s="12">
        <f>SUMIF(Invoiced!$C$2:$C$8000, F2075,Invoiced!$I$2:$I$8000)</f>
        <v>0</v>
      </c>
      <c r="S2075" s="2">
        <f t="shared" si="98"/>
        <v>0</v>
      </c>
      <c r="T2075" s="28">
        <f>(1-NCW!M2075)</f>
        <v>1</v>
      </c>
    </row>
    <row r="2076" spans="1:20" x14ac:dyDescent="0.2">
      <c r="A2076">
        <v>2076</v>
      </c>
      <c r="B2076" s="9">
        <f>NCW!A2076</f>
        <v>0</v>
      </c>
      <c r="C2076" s="27">
        <f>NCW!B2076</f>
        <v>0</v>
      </c>
      <c r="D2076" s="19">
        <f>NCW!C2076</f>
        <v>0</v>
      </c>
      <c r="E2076" s="9">
        <f>NCW!N2076</f>
        <v>0</v>
      </c>
      <c r="F2076" s="9">
        <f>NCW!A2076</f>
        <v>0</v>
      </c>
      <c r="G2076" s="10">
        <f>NCW!D2076</f>
        <v>0</v>
      </c>
      <c r="H2076" s="15">
        <f>NCW!E2076</f>
        <v>0</v>
      </c>
      <c r="I2076" s="23">
        <f>NCW!F2076</f>
        <v>0</v>
      </c>
      <c r="J2076" s="15">
        <f>NCW!G2076</f>
        <v>0</v>
      </c>
      <c r="K2076" s="15">
        <f>NCW!H2076</f>
        <v>0</v>
      </c>
      <c r="L2076" s="15" t="str">
        <f t="shared" ca="1" si="96"/>
        <v/>
      </c>
      <c r="M2076" s="4">
        <f>NCW!J2076</f>
        <v>0</v>
      </c>
      <c r="N2076" s="6">
        <f>NCW!K2076</f>
        <v>0</v>
      </c>
      <c r="O2076" s="11">
        <f>SUMIF(Invoiced!$C$2:$C$8000, F2076,Invoiced!$H$2:$H$8000)</f>
        <v>0</v>
      </c>
      <c r="P2076" s="18">
        <f t="shared" si="97"/>
        <v>0</v>
      </c>
      <c r="Q2076" s="7">
        <f>NCW!L2076</f>
        <v>0</v>
      </c>
      <c r="R2076" s="12">
        <f>SUMIF(Invoiced!$C$2:$C$8000, F2076,Invoiced!$I$2:$I$8000)</f>
        <v>0</v>
      </c>
      <c r="S2076" s="2">
        <f t="shared" si="98"/>
        <v>0</v>
      </c>
      <c r="T2076" s="28">
        <f>(1-NCW!M2076)</f>
        <v>1</v>
      </c>
    </row>
    <row r="2077" spans="1:20" x14ac:dyDescent="0.2">
      <c r="A2077">
        <v>2077</v>
      </c>
      <c r="B2077" s="9">
        <f>NCW!A2077</f>
        <v>0</v>
      </c>
      <c r="C2077" s="27">
        <f>NCW!B2077</f>
        <v>0</v>
      </c>
      <c r="D2077" s="19">
        <f>NCW!C2077</f>
        <v>0</v>
      </c>
      <c r="E2077" s="9">
        <f>NCW!N2077</f>
        <v>0</v>
      </c>
      <c r="F2077" s="9">
        <f>NCW!A2077</f>
        <v>0</v>
      </c>
      <c r="G2077" s="10">
        <f>NCW!D2077</f>
        <v>0</v>
      </c>
      <c r="H2077" s="15">
        <f>NCW!E2077</f>
        <v>0</v>
      </c>
      <c r="I2077" s="23">
        <f>NCW!F2077</f>
        <v>0</v>
      </c>
      <c r="J2077" s="15">
        <f>NCW!G2077</f>
        <v>0</v>
      </c>
      <c r="K2077" s="15">
        <f>NCW!H2077</f>
        <v>0</v>
      </c>
      <c r="L2077" s="15" t="str">
        <f t="shared" ca="1" si="96"/>
        <v/>
      </c>
      <c r="M2077" s="4">
        <f>NCW!J2077</f>
        <v>0</v>
      </c>
      <c r="N2077" s="6">
        <f>NCW!K2077</f>
        <v>0</v>
      </c>
      <c r="O2077" s="11">
        <f>SUMIF(Invoiced!$C$2:$C$8000, F2077,Invoiced!$H$2:$H$8000)</f>
        <v>0</v>
      </c>
      <c r="P2077" s="18">
        <f t="shared" si="97"/>
        <v>0</v>
      </c>
      <c r="Q2077" s="7">
        <f>NCW!L2077</f>
        <v>0</v>
      </c>
      <c r="R2077" s="12">
        <f>SUMIF(Invoiced!$C$2:$C$8000, F2077,Invoiced!$I$2:$I$8000)</f>
        <v>0</v>
      </c>
      <c r="S2077" s="2">
        <f t="shared" si="98"/>
        <v>0</v>
      </c>
      <c r="T2077" s="28">
        <f>(1-NCW!M2077)</f>
        <v>1</v>
      </c>
    </row>
    <row r="2078" spans="1:20" x14ac:dyDescent="0.2">
      <c r="A2078">
        <v>2078</v>
      </c>
      <c r="B2078" s="9">
        <f>NCW!A2078</f>
        <v>0</v>
      </c>
      <c r="C2078" s="27">
        <f>NCW!B2078</f>
        <v>0</v>
      </c>
      <c r="D2078" s="19">
        <f>NCW!C2078</f>
        <v>0</v>
      </c>
      <c r="E2078" s="9">
        <f>NCW!N2078</f>
        <v>0</v>
      </c>
      <c r="F2078" s="9">
        <f>NCW!A2078</f>
        <v>0</v>
      </c>
      <c r="G2078" s="10">
        <f>NCW!D2078</f>
        <v>0</v>
      </c>
      <c r="H2078" s="15">
        <f>NCW!E2078</f>
        <v>0</v>
      </c>
      <c r="I2078" s="23">
        <f>NCW!F2078</f>
        <v>0</v>
      </c>
      <c r="J2078" s="15">
        <f>NCW!G2078</f>
        <v>0</v>
      </c>
      <c r="K2078" s="15">
        <f>NCW!H2078</f>
        <v>0</v>
      </c>
      <c r="L2078" s="15" t="str">
        <f t="shared" ca="1" si="96"/>
        <v/>
      </c>
      <c r="M2078" s="4">
        <f>NCW!J2078</f>
        <v>0</v>
      </c>
      <c r="N2078" s="6">
        <f>NCW!K2078</f>
        <v>0</v>
      </c>
      <c r="O2078" s="11">
        <f>SUMIF(Invoiced!$C$2:$C$8000, F2078,Invoiced!$H$2:$H$8000)</f>
        <v>0</v>
      </c>
      <c r="P2078" s="18">
        <f t="shared" si="97"/>
        <v>0</v>
      </c>
      <c r="Q2078" s="7">
        <f>NCW!L2078</f>
        <v>0</v>
      </c>
      <c r="R2078" s="12">
        <f>SUMIF(Invoiced!$C$2:$C$8000, F2078,Invoiced!$I$2:$I$8000)</f>
        <v>0</v>
      </c>
      <c r="S2078" s="2">
        <f t="shared" si="98"/>
        <v>0</v>
      </c>
      <c r="T2078" s="28">
        <f>(1-NCW!M2078)</f>
        <v>1</v>
      </c>
    </row>
    <row r="2079" spans="1:20" x14ac:dyDescent="0.2">
      <c r="A2079">
        <v>2079</v>
      </c>
      <c r="B2079" s="9">
        <f>NCW!A2079</f>
        <v>0</v>
      </c>
      <c r="C2079" s="27">
        <f>NCW!B2079</f>
        <v>0</v>
      </c>
      <c r="D2079" s="19">
        <f>NCW!C2079</f>
        <v>0</v>
      </c>
      <c r="E2079" s="9">
        <f>NCW!N2079</f>
        <v>0</v>
      </c>
      <c r="F2079" s="9">
        <f>NCW!A2079</f>
        <v>0</v>
      </c>
      <c r="G2079" s="10">
        <f>NCW!D2079</f>
        <v>0</v>
      </c>
      <c r="H2079" s="15">
        <f>NCW!E2079</f>
        <v>0</v>
      </c>
      <c r="I2079" s="23">
        <f>NCW!F2079</f>
        <v>0</v>
      </c>
      <c r="J2079" s="15">
        <f>NCW!G2079</f>
        <v>0</v>
      </c>
      <c r="K2079" s="15">
        <f>NCW!H2079</f>
        <v>0</v>
      </c>
      <c r="L2079" s="15" t="str">
        <f t="shared" ca="1" si="96"/>
        <v/>
      </c>
      <c r="M2079" s="4">
        <f>NCW!J2079</f>
        <v>0</v>
      </c>
      <c r="N2079" s="6">
        <f>NCW!K2079</f>
        <v>0</v>
      </c>
      <c r="O2079" s="11">
        <f>SUMIF(Invoiced!$C$2:$C$8000, F2079,Invoiced!$H$2:$H$8000)</f>
        <v>0</v>
      </c>
      <c r="P2079" s="18">
        <f t="shared" si="97"/>
        <v>0</v>
      </c>
      <c r="Q2079" s="7">
        <f>NCW!L2079</f>
        <v>0</v>
      </c>
      <c r="R2079" s="12">
        <f>SUMIF(Invoiced!$C$2:$C$8000, F2079,Invoiced!$I$2:$I$8000)</f>
        <v>0</v>
      </c>
      <c r="S2079" s="2">
        <f t="shared" si="98"/>
        <v>0</v>
      </c>
      <c r="T2079" s="28">
        <f>(1-NCW!M2079)</f>
        <v>1</v>
      </c>
    </row>
    <row r="2080" spans="1:20" x14ac:dyDescent="0.2">
      <c r="A2080">
        <v>2080</v>
      </c>
      <c r="B2080" s="9">
        <f>NCW!A2080</f>
        <v>0</v>
      </c>
      <c r="C2080" s="27">
        <f>NCW!B2080</f>
        <v>0</v>
      </c>
      <c r="D2080" s="19">
        <f>NCW!C2080</f>
        <v>0</v>
      </c>
      <c r="E2080" s="9">
        <f>NCW!N2080</f>
        <v>0</v>
      </c>
      <c r="F2080" s="9">
        <f>NCW!A2080</f>
        <v>0</v>
      </c>
      <c r="G2080" s="10">
        <f>NCW!D2080</f>
        <v>0</v>
      </c>
      <c r="H2080" s="15">
        <f>NCW!E2080</f>
        <v>0</v>
      </c>
      <c r="I2080" s="23">
        <f>NCW!F2080</f>
        <v>0</v>
      </c>
      <c r="J2080" s="15">
        <f>NCW!G2080</f>
        <v>0</v>
      </c>
      <c r="K2080" s="15">
        <f>NCW!H2080</f>
        <v>0</v>
      </c>
      <c r="L2080" s="15" t="str">
        <f t="shared" ca="1" si="96"/>
        <v/>
      </c>
      <c r="M2080" s="4">
        <f>NCW!J2080</f>
        <v>0</v>
      </c>
      <c r="N2080" s="6">
        <f>NCW!K2080</f>
        <v>0</v>
      </c>
      <c r="O2080" s="11">
        <f>SUMIF(Invoiced!$C$2:$C$8000, F2080,Invoiced!$H$2:$H$8000)</f>
        <v>0</v>
      </c>
      <c r="P2080" s="18">
        <f t="shared" si="97"/>
        <v>0</v>
      </c>
      <c r="Q2080" s="7">
        <f>NCW!L2080</f>
        <v>0</v>
      </c>
      <c r="R2080" s="12">
        <f>SUMIF(Invoiced!$C$2:$C$8000, F2080,Invoiced!$I$2:$I$8000)</f>
        <v>0</v>
      </c>
      <c r="S2080" s="2">
        <f t="shared" si="98"/>
        <v>0</v>
      </c>
      <c r="T2080" s="28">
        <f>(1-NCW!M2080)</f>
        <v>1</v>
      </c>
    </row>
    <row r="2081" spans="1:20" x14ac:dyDescent="0.2">
      <c r="A2081">
        <v>2081</v>
      </c>
      <c r="B2081" s="9">
        <f>NCW!A2081</f>
        <v>0</v>
      </c>
      <c r="C2081" s="27">
        <f>NCW!B2081</f>
        <v>0</v>
      </c>
      <c r="D2081" s="19">
        <f>NCW!C2081</f>
        <v>0</v>
      </c>
      <c r="E2081" s="9">
        <f>NCW!N2081</f>
        <v>0</v>
      </c>
      <c r="F2081" s="9">
        <f>NCW!A2081</f>
        <v>0</v>
      </c>
      <c r="G2081" s="10">
        <f>NCW!D2081</f>
        <v>0</v>
      </c>
      <c r="H2081" s="15">
        <f>NCW!E2081</f>
        <v>0</v>
      </c>
      <c r="I2081" s="23">
        <f>NCW!F2081</f>
        <v>0</v>
      </c>
      <c r="J2081" s="15">
        <f>NCW!G2081</f>
        <v>0</v>
      </c>
      <c r="K2081" s="15">
        <f>NCW!H2081</f>
        <v>0</v>
      </c>
      <c r="L2081" s="15" t="str">
        <f t="shared" ca="1" si="96"/>
        <v/>
      </c>
      <c r="M2081" s="4">
        <f>NCW!J2081</f>
        <v>0</v>
      </c>
      <c r="N2081" s="6">
        <f>NCW!K2081</f>
        <v>0</v>
      </c>
      <c r="O2081" s="11">
        <f>SUMIF(Invoiced!$C$2:$C$8000, F2081,Invoiced!$H$2:$H$8000)</f>
        <v>0</v>
      </c>
      <c r="P2081" s="18">
        <f t="shared" si="97"/>
        <v>0</v>
      </c>
      <c r="Q2081" s="7">
        <f>NCW!L2081</f>
        <v>0</v>
      </c>
      <c r="R2081" s="12">
        <f>SUMIF(Invoiced!$C$2:$C$8000, F2081,Invoiced!$I$2:$I$8000)</f>
        <v>0</v>
      </c>
      <c r="S2081" s="2">
        <f t="shared" si="98"/>
        <v>0</v>
      </c>
      <c r="T2081" s="28">
        <f>(1-NCW!M2081)</f>
        <v>1</v>
      </c>
    </row>
    <row r="2082" spans="1:20" x14ac:dyDescent="0.2">
      <c r="A2082">
        <v>2082</v>
      </c>
      <c r="B2082" s="9">
        <f>NCW!A2082</f>
        <v>0</v>
      </c>
      <c r="C2082" s="27">
        <f>NCW!B2082</f>
        <v>0</v>
      </c>
      <c r="D2082" s="19">
        <f>NCW!C2082</f>
        <v>0</v>
      </c>
      <c r="E2082" s="9">
        <f>NCW!N2082</f>
        <v>0</v>
      </c>
      <c r="F2082" s="9">
        <f>NCW!A2082</f>
        <v>0</v>
      </c>
      <c r="G2082" s="10">
        <f>NCW!D2082</f>
        <v>0</v>
      </c>
      <c r="H2082" s="15">
        <f>NCW!E2082</f>
        <v>0</v>
      </c>
      <c r="I2082" s="23">
        <f>NCW!F2082</f>
        <v>0</v>
      </c>
      <c r="J2082" s="15">
        <f>NCW!G2082</f>
        <v>0</v>
      </c>
      <c r="K2082" s="15">
        <f>NCW!H2082</f>
        <v>0</v>
      </c>
      <c r="L2082" s="15" t="str">
        <f t="shared" ca="1" si="96"/>
        <v/>
      </c>
      <c r="M2082" s="4">
        <f>NCW!J2082</f>
        <v>0</v>
      </c>
      <c r="N2082" s="6">
        <f>NCW!K2082</f>
        <v>0</v>
      </c>
      <c r="O2082" s="11">
        <f>SUMIF(Invoiced!$C$2:$C$8000, F2082,Invoiced!$H$2:$H$8000)</f>
        <v>0</v>
      </c>
      <c r="P2082" s="18">
        <f t="shared" si="97"/>
        <v>0</v>
      </c>
      <c r="Q2082" s="7">
        <f>NCW!L2082</f>
        <v>0</v>
      </c>
      <c r="R2082" s="12">
        <f>SUMIF(Invoiced!$C$2:$C$8000, F2082,Invoiced!$I$2:$I$8000)</f>
        <v>0</v>
      </c>
      <c r="S2082" s="2">
        <f t="shared" si="98"/>
        <v>0</v>
      </c>
      <c r="T2082" s="28">
        <f>(1-NCW!M2082)</f>
        <v>1</v>
      </c>
    </row>
    <row r="2083" spans="1:20" x14ac:dyDescent="0.2">
      <c r="A2083">
        <v>2083</v>
      </c>
      <c r="B2083" s="9">
        <f>NCW!A2083</f>
        <v>0</v>
      </c>
      <c r="C2083" s="27">
        <f>NCW!B2083</f>
        <v>0</v>
      </c>
      <c r="D2083" s="19">
        <f>NCW!C2083</f>
        <v>0</v>
      </c>
      <c r="E2083" s="9">
        <f>NCW!N2083</f>
        <v>0</v>
      </c>
      <c r="F2083" s="9">
        <f>NCW!A2083</f>
        <v>0</v>
      </c>
      <c r="G2083" s="10">
        <f>NCW!D2083</f>
        <v>0</v>
      </c>
      <c r="H2083" s="15">
        <f>NCW!E2083</f>
        <v>0</v>
      </c>
      <c r="I2083" s="23">
        <f>NCW!F2083</f>
        <v>0</v>
      </c>
      <c r="J2083" s="15">
        <f>NCW!G2083</f>
        <v>0</v>
      </c>
      <c r="K2083" s="15">
        <f>NCW!H2083</f>
        <v>0</v>
      </c>
      <c r="L2083" s="15" t="str">
        <f t="shared" ca="1" si="96"/>
        <v/>
      </c>
      <c r="M2083" s="4">
        <f>NCW!J2083</f>
        <v>0</v>
      </c>
      <c r="N2083" s="6">
        <f>NCW!K2083</f>
        <v>0</v>
      </c>
      <c r="O2083" s="11">
        <f>SUMIF(Invoiced!$C$2:$C$8000, F2083,Invoiced!$H$2:$H$8000)</f>
        <v>0</v>
      </c>
      <c r="P2083" s="18">
        <f t="shared" si="97"/>
        <v>0</v>
      </c>
      <c r="Q2083" s="7">
        <f>NCW!L2083</f>
        <v>0</v>
      </c>
      <c r="R2083" s="12">
        <f>SUMIF(Invoiced!$C$2:$C$8000, F2083,Invoiced!$I$2:$I$8000)</f>
        <v>0</v>
      </c>
      <c r="S2083" s="2">
        <f t="shared" si="98"/>
        <v>0</v>
      </c>
      <c r="T2083" s="28">
        <f>(1-NCW!M2083)</f>
        <v>1</v>
      </c>
    </row>
    <row r="2084" spans="1:20" x14ac:dyDescent="0.2">
      <c r="A2084">
        <v>2084</v>
      </c>
      <c r="B2084" s="9">
        <f>NCW!A2084</f>
        <v>0</v>
      </c>
      <c r="C2084" s="27">
        <f>NCW!B2084</f>
        <v>0</v>
      </c>
      <c r="D2084" s="19">
        <f>NCW!C2084</f>
        <v>0</v>
      </c>
      <c r="E2084" s="9">
        <f>NCW!N2084</f>
        <v>0</v>
      </c>
      <c r="F2084" s="9">
        <f>NCW!A2084</f>
        <v>0</v>
      </c>
      <c r="G2084" s="10">
        <f>NCW!D2084</f>
        <v>0</v>
      </c>
      <c r="H2084" s="15">
        <f>NCW!E2084</f>
        <v>0</v>
      </c>
      <c r="I2084" s="23">
        <f>NCW!F2084</f>
        <v>0</v>
      </c>
      <c r="J2084" s="15">
        <f>NCW!G2084</f>
        <v>0</v>
      </c>
      <c r="K2084" s="15">
        <f>NCW!H2084</f>
        <v>0</v>
      </c>
      <c r="L2084" s="15" t="str">
        <f t="shared" ca="1" si="96"/>
        <v/>
      </c>
      <c r="M2084" s="4">
        <f>NCW!J2084</f>
        <v>0</v>
      </c>
      <c r="N2084" s="6">
        <f>NCW!K2084</f>
        <v>0</v>
      </c>
      <c r="O2084" s="11">
        <f>SUMIF(Invoiced!$C$2:$C$8000, F2084,Invoiced!$H$2:$H$8000)</f>
        <v>0</v>
      </c>
      <c r="P2084" s="18">
        <f t="shared" si="97"/>
        <v>0</v>
      </c>
      <c r="Q2084" s="7">
        <f>NCW!L2084</f>
        <v>0</v>
      </c>
      <c r="R2084" s="12">
        <f>SUMIF(Invoiced!$C$2:$C$8000, F2084,Invoiced!$I$2:$I$8000)</f>
        <v>0</v>
      </c>
      <c r="S2084" s="2">
        <f t="shared" si="98"/>
        <v>0</v>
      </c>
      <c r="T2084" s="28">
        <f>(1-NCW!M2084)</f>
        <v>1</v>
      </c>
    </row>
    <row r="2085" spans="1:20" x14ac:dyDescent="0.2">
      <c r="A2085">
        <v>2085</v>
      </c>
      <c r="B2085" s="9">
        <f>NCW!A2085</f>
        <v>0</v>
      </c>
      <c r="C2085" s="27">
        <f>NCW!B2085</f>
        <v>0</v>
      </c>
      <c r="D2085" s="19">
        <f>NCW!C2085</f>
        <v>0</v>
      </c>
      <c r="E2085" s="9">
        <f>NCW!N2085</f>
        <v>0</v>
      </c>
      <c r="F2085" s="9">
        <f>NCW!A2085</f>
        <v>0</v>
      </c>
      <c r="G2085" s="10">
        <f>NCW!D2085</f>
        <v>0</v>
      </c>
      <c r="H2085" s="15">
        <f>NCW!E2085</f>
        <v>0</v>
      </c>
      <c r="I2085" s="23">
        <f>NCW!F2085</f>
        <v>0</v>
      </c>
      <c r="J2085" s="15">
        <f>NCW!G2085</f>
        <v>0</v>
      </c>
      <c r="K2085" s="15">
        <f>NCW!H2085</f>
        <v>0</v>
      </c>
      <c r="L2085" s="15" t="str">
        <f t="shared" ca="1" si="96"/>
        <v/>
      </c>
      <c r="M2085" s="4">
        <f>NCW!J2085</f>
        <v>0</v>
      </c>
      <c r="N2085" s="6">
        <f>NCW!K2085</f>
        <v>0</v>
      </c>
      <c r="O2085" s="11">
        <f>SUMIF(Invoiced!$C$2:$C$8000, F2085,Invoiced!$H$2:$H$8000)</f>
        <v>0</v>
      </c>
      <c r="P2085" s="18">
        <f t="shared" si="97"/>
        <v>0</v>
      </c>
      <c r="Q2085" s="7">
        <f>NCW!L2085</f>
        <v>0</v>
      </c>
      <c r="R2085" s="12">
        <f>SUMIF(Invoiced!$C$2:$C$8000, F2085,Invoiced!$I$2:$I$8000)</f>
        <v>0</v>
      </c>
      <c r="S2085" s="2">
        <f t="shared" si="98"/>
        <v>0</v>
      </c>
      <c r="T2085" s="28">
        <f>(1-NCW!M2085)</f>
        <v>1</v>
      </c>
    </row>
    <row r="2086" spans="1:20" x14ac:dyDescent="0.2">
      <c r="A2086">
        <v>2086</v>
      </c>
      <c r="B2086" s="9">
        <f>NCW!A2086</f>
        <v>0</v>
      </c>
      <c r="C2086" s="27">
        <f>NCW!B2086</f>
        <v>0</v>
      </c>
      <c r="D2086" s="19">
        <f>NCW!C2086</f>
        <v>0</v>
      </c>
      <c r="E2086" s="9">
        <f>NCW!N2086</f>
        <v>0</v>
      </c>
      <c r="F2086" s="9">
        <f>NCW!A2086</f>
        <v>0</v>
      </c>
      <c r="G2086" s="10">
        <f>NCW!D2086</f>
        <v>0</v>
      </c>
      <c r="H2086" s="15">
        <f>NCW!E2086</f>
        <v>0</v>
      </c>
      <c r="I2086" s="23">
        <f>NCW!F2086</f>
        <v>0</v>
      </c>
      <c r="J2086" s="15">
        <f>NCW!G2086</f>
        <v>0</v>
      </c>
      <c r="K2086" s="15">
        <f>NCW!H2086</f>
        <v>0</v>
      </c>
      <c r="L2086" s="15" t="str">
        <f t="shared" ca="1" si="96"/>
        <v/>
      </c>
      <c r="M2086" s="4">
        <f>NCW!J2086</f>
        <v>0</v>
      </c>
      <c r="N2086" s="6">
        <f>NCW!K2086</f>
        <v>0</v>
      </c>
      <c r="O2086" s="11">
        <f>SUMIF(Invoiced!$C$2:$C$8000, F2086,Invoiced!$H$2:$H$8000)</f>
        <v>0</v>
      </c>
      <c r="P2086" s="18">
        <f t="shared" si="97"/>
        <v>0</v>
      </c>
      <c r="Q2086" s="7">
        <f>NCW!L2086</f>
        <v>0</v>
      </c>
      <c r="R2086" s="12">
        <f>SUMIF(Invoiced!$C$2:$C$8000, F2086,Invoiced!$I$2:$I$8000)</f>
        <v>0</v>
      </c>
      <c r="S2086" s="2">
        <f t="shared" si="98"/>
        <v>0</v>
      </c>
      <c r="T2086" s="28">
        <f>(1-NCW!M2086)</f>
        <v>1</v>
      </c>
    </row>
    <row r="2087" spans="1:20" x14ac:dyDescent="0.2">
      <c r="A2087">
        <v>2087</v>
      </c>
      <c r="B2087" s="9">
        <f>NCW!A2087</f>
        <v>0</v>
      </c>
      <c r="C2087" s="27">
        <f>NCW!B2087</f>
        <v>0</v>
      </c>
      <c r="D2087" s="19">
        <f>NCW!C2087</f>
        <v>0</v>
      </c>
      <c r="E2087" s="9">
        <f>NCW!N2087</f>
        <v>0</v>
      </c>
      <c r="F2087" s="9">
        <f>NCW!A2087</f>
        <v>0</v>
      </c>
      <c r="G2087" s="10">
        <f>NCW!D2087</f>
        <v>0</v>
      </c>
      <c r="H2087" s="15">
        <f>NCW!E2087</f>
        <v>0</v>
      </c>
      <c r="I2087" s="23">
        <f>NCW!F2087</f>
        <v>0</v>
      </c>
      <c r="J2087" s="15">
        <f>NCW!G2087</f>
        <v>0</v>
      </c>
      <c r="K2087" s="15">
        <f>NCW!H2087</f>
        <v>0</v>
      </c>
      <c r="L2087" s="15" t="str">
        <f t="shared" ca="1" si="96"/>
        <v/>
      </c>
      <c r="M2087" s="4">
        <f>NCW!J2087</f>
        <v>0</v>
      </c>
      <c r="N2087" s="6">
        <f>NCW!K2087</f>
        <v>0</v>
      </c>
      <c r="O2087" s="11">
        <f>SUMIF(Invoiced!$C$2:$C$8000, F2087,Invoiced!$H$2:$H$8000)</f>
        <v>0</v>
      </c>
      <c r="P2087" s="18">
        <f t="shared" si="97"/>
        <v>0</v>
      </c>
      <c r="Q2087" s="7">
        <f>NCW!L2087</f>
        <v>0</v>
      </c>
      <c r="R2087" s="12">
        <f>SUMIF(Invoiced!$C$2:$C$8000, F2087,Invoiced!$I$2:$I$8000)</f>
        <v>0</v>
      </c>
      <c r="S2087" s="2">
        <f t="shared" si="98"/>
        <v>0</v>
      </c>
      <c r="T2087" s="28">
        <f>(1-NCW!M2087)</f>
        <v>1</v>
      </c>
    </row>
    <row r="2088" spans="1:20" x14ac:dyDescent="0.2">
      <c r="A2088">
        <v>2088</v>
      </c>
      <c r="B2088" s="9">
        <f>NCW!A2088</f>
        <v>0</v>
      </c>
      <c r="C2088" s="27">
        <f>NCW!B2088</f>
        <v>0</v>
      </c>
      <c r="D2088" s="19">
        <f>NCW!C2088</f>
        <v>0</v>
      </c>
      <c r="E2088" s="9">
        <f>NCW!N2088</f>
        <v>0</v>
      </c>
      <c r="F2088" s="9">
        <f>NCW!A2088</f>
        <v>0</v>
      </c>
      <c r="G2088" s="10">
        <f>NCW!D2088</f>
        <v>0</v>
      </c>
      <c r="H2088" s="15">
        <f>NCW!E2088</f>
        <v>0</v>
      </c>
      <c r="I2088" s="23">
        <f>NCW!F2088</f>
        <v>0</v>
      </c>
      <c r="J2088" s="15">
        <f>NCW!G2088</f>
        <v>0</v>
      </c>
      <c r="K2088" s="15">
        <f>NCW!H2088</f>
        <v>0</v>
      </c>
      <c r="L2088" s="15" t="str">
        <f t="shared" ca="1" si="96"/>
        <v/>
      </c>
      <c r="M2088" s="4">
        <f>NCW!J2088</f>
        <v>0</v>
      </c>
      <c r="N2088" s="6">
        <f>NCW!K2088</f>
        <v>0</v>
      </c>
      <c r="O2088" s="11">
        <f>SUMIF(Invoiced!$C$2:$C$8000, F2088,Invoiced!$H$2:$H$8000)</f>
        <v>0</v>
      </c>
      <c r="P2088" s="18">
        <f t="shared" si="97"/>
        <v>0</v>
      </c>
      <c r="Q2088" s="7">
        <f>NCW!L2088</f>
        <v>0</v>
      </c>
      <c r="R2088" s="12">
        <f>SUMIF(Invoiced!$C$2:$C$8000, F2088,Invoiced!$I$2:$I$8000)</f>
        <v>0</v>
      </c>
      <c r="S2088" s="2">
        <f t="shared" si="98"/>
        <v>0</v>
      </c>
      <c r="T2088" s="28">
        <f>(1-NCW!M2088)</f>
        <v>1</v>
      </c>
    </row>
    <row r="2089" spans="1:20" x14ac:dyDescent="0.2">
      <c r="A2089">
        <v>2089</v>
      </c>
      <c r="B2089" s="9">
        <f>NCW!A2089</f>
        <v>0</v>
      </c>
      <c r="C2089" s="27">
        <f>NCW!B2089</f>
        <v>0</v>
      </c>
      <c r="D2089" s="19">
        <f>NCW!C2089</f>
        <v>0</v>
      </c>
      <c r="E2089" s="9">
        <f>NCW!N2089</f>
        <v>0</v>
      </c>
      <c r="F2089" s="9">
        <f>NCW!A2089</f>
        <v>0</v>
      </c>
      <c r="G2089" s="10">
        <f>NCW!D2089</f>
        <v>0</v>
      </c>
      <c r="H2089" s="15">
        <f>NCW!E2089</f>
        <v>0</v>
      </c>
      <c r="I2089" s="23">
        <f>NCW!F2089</f>
        <v>0</v>
      </c>
      <c r="J2089" s="15">
        <f>NCW!G2089</f>
        <v>0</v>
      </c>
      <c r="K2089" s="15">
        <f>NCW!H2089</f>
        <v>0</v>
      </c>
      <c r="L2089" s="15" t="str">
        <f t="shared" ca="1" si="96"/>
        <v/>
      </c>
      <c r="M2089" s="4">
        <f>NCW!J2089</f>
        <v>0</v>
      </c>
      <c r="N2089" s="6">
        <f>NCW!K2089</f>
        <v>0</v>
      </c>
      <c r="O2089" s="11">
        <f>SUMIF(Invoiced!$C$2:$C$8000, F2089,Invoiced!$H$2:$H$8000)</f>
        <v>0</v>
      </c>
      <c r="P2089" s="18">
        <f t="shared" si="97"/>
        <v>0</v>
      </c>
      <c r="Q2089" s="7">
        <f>NCW!L2089</f>
        <v>0</v>
      </c>
      <c r="R2089" s="12">
        <f>SUMIF(Invoiced!$C$2:$C$8000, F2089,Invoiced!$I$2:$I$8000)</f>
        <v>0</v>
      </c>
      <c r="S2089" s="2">
        <f t="shared" si="98"/>
        <v>0</v>
      </c>
      <c r="T2089" s="28">
        <f>(1-NCW!M2089)</f>
        <v>1</v>
      </c>
    </row>
    <row r="2090" spans="1:20" x14ac:dyDescent="0.2">
      <c r="A2090">
        <v>2090</v>
      </c>
      <c r="B2090" s="9">
        <f>NCW!A2090</f>
        <v>0</v>
      </c>
      <c r="C2090" s="27">
        <f>NCW!B2090</f>
        <v>0</v>
      </c>
      <c r="D2090" s="19">
        <f>NCW!C2090</f>
        <v>0</v>
      </c>
      <c r="E2090" s="9">
        <f>NCW!N2090</f>
        <v>0</v>
      </c>
      <c r="F2090" s="9">
        <f>NCW!A2090</f>
        <v>0</v>
      </c>
      <c r="G2090" s="10">
        <f>NCW!D2090</f>
        <v>0</v>
      </c>
      <c r="H2090" s="15">
        <f>NCW!E2090</f>
        <v>0</v>
      </c>
      <c r="I2090" s="23">
        <f>NCW!F2090</f>
        <v>0</v>
      </c>
      <c r="J2090" s="15">
        <f>NCW!G2090</f>
        <v>0</v>
      </c>
      <c r="K2090" s="15">
        <f>NCW!H2090</f>
        <v>0</v>
      </c>
      <c r="L2090" s="15" t="str">
        <f t="shared" ca="1" si="96"/>
        <v/>
      </c>
      <c r="M2090" s="4">
        <f>NCW!J2090</f>
        <v>0</v>
      </c>
      <c r="N2090" s="6">
        <f>NCW!K2090</f>
        <v>0</v>
      </c>
      <c r="O2090" s="11">
        <f>SUMIF(Invoiced!$C$2:$C$8000, F2090,Invoiced!$H$2:$H$8000)</f>
        <v>0</v>
      </c>
      <c r="P2090" s="18">
        <f t="shared" si="97"/>
        <v>0</v>
      </c>
      <c r="Q2090" s="7">
        <f>NCW!L2090</f>
        <v>0</v>
      </c>
      <c r="R2090" s="12">
        <f>SUMIF(Invoiced!$C$2:$C$8000, F2090,Invoiced!$I$2:$I$8000)</f>
        <v>0</v>
      </c>
      <c r="S2090" s="2">
        <f t="shared" si="98"/>
        <v>0</v>
      </c>
      <c r="T2090" s="28">
        <f>(1-NCW!M2090)</f>
        <v>1</v>
      </c>
    </row>
    <row r="2091" spans="1:20" x14ac:dyDescent="0.2">
      <c r="A2091">
        <v>2091</v>
      </c>
      <c r="B2091" s="9">
        <f>NCW!A2091</f>
        <v>0</v>
      </c>
      <c r="C2091" s="27">
        <f>NCW!B2091</f>
        <v>0</v>
      </c>
      <c r="D2091" s="19">
        <f>NCW!C2091</f>
        <v>0</v>
      </c>
      <c r="E2091" s="9">
        <f>NCW!N2091</f>
        <v>0</v>
      </c>
      <c r="F2091" s="9">
        <f>NCW!A2091</f>
        <v>0</v>
      </c>
      <c r="G2091" s="10">
        <f>NCW!D2091</f>
        <v>0</v>
      </c>
      <c r="H2091" s="15">
        <f>NCW!E2091</f>
        <v>0</v>
      </c>
      <c r="I2091" s="23">
        <f>NCW!F2091</f>
        <v>0</v>
      </c>
      <c r="J2091" s="15">
        <f>NCW!G2091</f>
        <v>0</v>
      </c>
      <c r="K2091" s="15">
        <f>NCW!H2091</f>
        <v>0</v>
      </c>
      <c r="L2091" s="15" t="str">
        <f t="shared" ca="1" si="96"/>
        <v/>
      </c>
      <c r="M2091" s="4">
        <f>NCW!J2091</f>
        <v>0</v>
      </c>
      <c r="N2091" s="6">
        <f>NCW!K2091</f>
        <v>0</v>
      </c>
      <c r="O2091" s="11">
        <f>SUMIF(Invoiced!$C$2:$C$8000, F2091,Invoiced!$H$2:$H$8000)</f>
        <v>0</v>
      </c>
      <c r="P2091" s="18">
        <f t="shared" si="97"/>
        <v>0</v>
      </c>
      <c r="Q2091" s="7">
        <f>NCW!L2091</f>
        <v>0</v>
      </c>
      <c r="R2091" s="12">
        <f>SUMIF(Invoiced!$C$2:$C$8000, F2091,Invoiced!$I$2:$I$8000)</f>
        <v>0</v>
      </c>
      <c r="S2091" s="2">
        <f t="shared" si="98"/>
        <v>0</v>
      </c>
      <c r="T2091" s="28">
        <f>(1-NCW!M2091)</f>
        <v>1</v>
      </c>
    </row>
    <row r="2092" spans="1:20" x14ac:dyDescent="0.2">
      <c r="A2092">
        <v>2092</v>
      </c>
      <c r="B2092" s="9">
        <f>NCW!A2092</f>
        <v>0</v>
      </c>
      <c r="C2092" s="27">
        <f>NCW!B2092</f>
        <v>0</v>
      </c>
      <c r="D2092" s="19">
        <f>NCW!C2092</f>
        <v>0</v>
      </c>
      <c r="E2092" s="9">
        <f>NCW!N2092</f>
        <v>0</v>
      </c>
      <c r="F2092" s="9">
        <f>NCW!A2092</f>
        <v>0</v>
      </c>
      <c r="G2092" s="10">
        <f>NCW!D2092</f>
        <v>0</v>
      </c>
      <c r="H2092" s="15">
        <f>NCW!E2092</f>
        <v>0</v>
      </c>
      <c r="I2092" s="23">
        <f>NCW!F2092</f>
        <v>0</v>
      </c>
      <c r="J2092" s="15">
        <f>NCW!G2092</f>
        <v>0</v>
      </c>
      <c r="K2092" s="15">
        <f>NCW!H2092</f>
        <v>0</v>
      </c>
      <c r="L2092" s="15" t="str">
        <f t="shared" ca="1" si="96"/>
        <v/>
      </c>
      <c r="M2092" s="4">
        <f>NCW!J2092</f>
        <v>0</v>
      </c>
      <c r="N2092" s="6">
        <f>NCW!K2092</f>
        <v>0</v>
      </c>
      <c r="O2092" s="11">
        <f>SUMIF(Invoiced!$C$2:$C$8000, F2092,Invoiced!$H$2:$H$8000)</f>
        <v>0</v>
      </c>
      <c r="P2092" s="18">
        <f t="shared" si="97"/>
        <v>0</v>
      </c>
      <c r="Q2092" s="7">
        <f>NCW!L2092</f>
        <v>0</v>
      </c>
      <c r="R2092" s="12">
        <f>SUMIF(Invoiced!$C$2:$C$8000, F2092,Invoiced!$I$2:$I$8000)</f>
        <v>0</v>
      </c>
      <c r="S2092" s="2">
        <f t="shared" si="98"/>
        <v>0</v>
      </c>
      <c r="T2092" s="28">
        <f>(1-NCW!M2092)</f>
        <v>1</v>
      </c>
    </row>
    <row r="2093" spans="1:20" x14ac:dyDescent="0.2">
      <c r="A2093">
        <v>2093</v>
      </c>
      <c r="B2093" s="9">
        <f>NCW!A2093</f>
        <v>0</v>
      </c>
      <c r="C2093" s="27">
        <f>NCW!B2093</f>
        <v>0</v>
      </c>
      <c r="D2093" s="19">
        <f>NCW!C2093</f>
        <v>0</v>
      </c>
      <c r="E2093" s="9">
        <f>NCW!N2093</f>
        <v>0</v>
      </c>
      <c r="F2093" s="9">
        <f>NCW!A2093</f>
        <v>0</v>
      </c>
      <c r="G2093" s="10">
        <f>NCW!D2093</f>
        <v>0</v>
      </c>
      <c r="H2093" s="15">
        <f>NCW!E2093</f>
        <v>0</v>
      </c>
      <c r="I2093" s="23">
        <f>NCW!F2093</f>
        <v>0</v>
      </c>
      <c r="J2093" s="15">
        <f>NCW!G2093</f>
        <v>0</v>
      </c>
      <c r="K2093" s="15">
        <f>NCW!H2093</f>
        <v>0</v>
      </c>
      <c r="L2093" s="15" t="str">
        <f t="shared" ca="1" si="96"/>
        <v/>
      </c>
      <c r="M2093" s="4">
        <f>NCW!J2093</f>
        <v>0</v>
      </c>
      <c r="N2093" s="6">
        <f>NCW!K2093</f>
        <v>0</v>
      </c>
      <c r="O2093" s="11">
        <f>SUMIF(Invoiced!$C$2:$C$8000, F2093,Invoiced!$H$2:$H$8000)</f>
        <v>0</v>
      </c>
      <c r="P2093" s="18">
        <f t="shared" si="97"/>
        <v>0</v>
      </c>
      <c r="Q2093" s="7">
        <f>NCW!L2093</f>
        <v>0</v>
      </c>
      <c r="R2093" s="12">
        <f>SUMIF(Invoiced!$C$2:$C$8000, F2093,Invoiced!$I$2:$I$8000)</f>
        <v>0</v>
      </c>
      <c r="S2093" s="2">
        <f t="shared" si="98"/>
        <v>0</v>
      </c>
      <c r="T2093" s="28">
        <f>(1-NCW!M2093)</f>
        <v>1</v>
      </c>
    </row>
    <row r="2094" spans="1:20" x14ac:dyDescent="0.2">
      <c r="A2094">
        <v>2094</v>
      </c>
      <c r="B2094" s="9">
        <f>NCW!A2094</f>
        <v>0</v>
      </c>
      <c r="C2094" s="27">
        <f>NCW!B2094</f>
        <v>0</v>
      </c>
      <c r="D2094" s="19">
        <f>NCW!C2094</f>
        <v>0</v>
      </c>
      <c r="E2094" s="9">
        <f>NCW!N2094</f>
        <v>0</v>
      </c>
      <c r="F2094" s="9">
        <f>NCW!A2094</f>
        <v>0</v>
      </c>
      <c r="G2094" s="10">
        <f>NCW!D2094</f>
        <v>0</v>
      </c>
      <c r="H2094" s="15">
        <f>NCW!E2094</f>
        <v>0</v>
      </c>
      <c r="I2094" s="23">
        <f>NCW!F2094</f>
        <v>0</v>
      </c>
      <c r="J2094" s="15">
        <f>NCW!G2094</f>
        <v>0</v>
      </c>
      <c r="K2094" s="15">
        <f>NCW!H2094</f>
        <v>0</v>
      </c>
      <c r="L2094" s="15" t="str">
        <f t="shared" ca="1" si="96"/>
        <v/>
      </c>
      <c r="M2094" s="4">
        <f>NCW!J2094</f>
        <v>0</v>
      </c>
      <c r="N2094" s="6">
        <f>NCW!K2094</f>
        <v>0</v>
      </c>
      <c r="O2094" s="11">
        <f>SUMIF(Invoiced!$C$2:$C$8000, F2094,Invoiced!$H$2:$H$8000)</f>
        <v>0</v>
      </c>
      <c r="P2094" s="18">
        <f t="shared" si="97"/>
        <v>0</v>
      </c>
      <c r="Q2094" s="7">
        <f>NCW!L2094</f>
        <v>0</v>
      </c>
      <c r="R2094" s="12">
        <f>SUMIF(Invoiced!$C$2:$C$8000, F2094,Invoiced!$I$2:$I$8000)</f>
        <v>0</v>
      </c>
      <c r="S2094" s="2">
        <f t="shared" si="98"/>
        <v>0</v>
      </c>
      <c r="T2094" s="28">
        <f>(1-NCW!M2094)</f>
        <v>1</v>
      </c>
    </row>
    <row r="2095" spans="1:20" x14ac:dyDescent="0.2">
      <c r="A2095">
        <v>2095</v>
      </c>
      <c r="B2095" s="9">
        <f>NCW!A2095</f>
        <v>0</v>
      </c>
      <c r="C2095" s="27">
        <f>NCW!B2095</f>
        <v>0</v>
      </c>
      <c r="D2095" s="19">
        <f>NCW!C2095</f>
        <v>0</v>
      </c>
      <c r="E2095" s="9">
        <f>NCW!N2095</f>
        <v>0</v>
      </c>
      <c r="F2095" s="9">
        <f>NCW!A2095</f>
        <v>0</v>
      </c>
      <c r="G2095" s="10">
        <f>NCW!D2095</f>
        <v>0</v>
      </c>
      <c r="H2095" s="15">
        <f>NCW!E2095</f>
        <v>0</v>
      </c>
      <c r="I2095" s="23">
        <f>NCW!F2095</f>
        <v>0</v>
      </c>
      <c r="J2095" s="15">
        <f>NCW!G2095</f>
        <v>0</v>
      </c>
      <c r="K2095" s="15">
        <f>NCW!H2095</f>
        <v>0</v>
      </c>
      <c r="L2095" s="15" t="str">
        <f t="shared" ca="1" si="96"/>
        <v/>
      </c>
      <c r="M2095" s="4">
        <f>NCW!J2095</f>
        <v>0</v>
      </c>
      <c r="N2095" s="6">
        <f>NCW!K2095</f>
        <v>0</v>
      </c>
      <c r="O2095" s="11">
        <f>SUMIF(Invoiced!$C$2:$C$8000, F2095,Invoiced!$H$2:$H$8000)</f>
        <v>0</v>
      </c>
      <c r="P2095" s="18">
        <f t="shared" si="97"/>
        <v>0</v>
      </c>
      <c r="Q2095" s="7">
        <f>NCW!L2095</f>
        <v>0</v>
      </c>
      <c r="R2095" s="12">
        <f>SUMIF(Invoiced!$C$2:$C$8000, F2095,Invoiced!$I$2:$I$8000)</f>
        <v>0</v>
      </c>
      <c r="S2095" s="2">
        <f t="shared" si="98"/>
        <v>0</v>
      </c>
      <c r="T2095" s="28">
        <f>(1-NCW!M2095)</f>
        <v>1</v>
      </c>
    </row>
    <row r="2096" spans="1:20" x14ac:dyDescent="0.2">
      <c r="A2096">
        <v>2096</v>
      </c>
      <c r="B2096" s="9">
        <f>NCW!A2096</f>
        <v>0</v>
      </c>
      <c r="C2096" s="27">
        <f>NCW!B2096</f>
        <v>0</v>
      </c>
      <c r="D2096" s="19">
        <f>NCW!C2096</f>
        <v>0</v>
      </c>
      <c r="E2096" s="9">
        <f>NCW!N2096</f>
        <v>0</v>
      </c>
      <c r="F2096" s="9">
        <f>NCW!A2096</f>
        <v>0</v>
      </c>
      <c r="G2096" s="10">
        <f>NCW!D2096</f>
        <v>0</v>
      </c>
      <c r="H2096" s="15">
        <f>NCW!E2096</f>
        <v>0</v>
      </c>
      <c r="I2096" s="23">
        <f>NCW!F2096</f>
        <v>0</v>
      </c>
      <c r="J2096" s="15">
        <f>NCW!G2096</f>
        <v>0</v>
      </c>
      <c r="K2096" s="15">
        <f>NCW!H2096</f>
        <v>0</v>
      </c>
      <c r="L2096" s="15" t="str">
        <f t="shared" ca="1" si="96"/>
        <v/>
      </c>
      <c r="M2096" s="4">
        <f>NCW!J2096</f>
        <v>0</v>
      </c>
      <c r="N2096" s="6">
        <f>NCW!K2096</f>
        <v>0</v>
      </c>
      <c r="O2096" s="11">
        <f>SUMIF(Invoiced!$C$2:$C$8000, F2096,Invoiced!$H$2:$H$8000)</f>
        <v>0</v>
      </c>
      <c r="P2096" s="18">
        <f t="shared" si="97"/>
        <v>0</v>
      </c>
      <c r="Q2096" s="7">
        <f>NCW!L2096</f>
        <v>0</v>
      </c>
      <c r="R2096" s="12">
        <f>SUMIF(Invoiced!$C$2:$C$8000, F2096,Invoiced!$I$2:$I$8000)</f>
        <v>0</v>
      </c>
      <c r="S2096" s="2">
        <f t="shared" si="98"/>
        <v>0</v>
      </c>
      <c r="T2096" s="28">
        <f>(1-NCW!M2096)</f>
        <v>1</v>
      </c>
    </row>
    <row r="2097" spans="1:20" x14ac:dyDescent="0.2">
      <c r="A2097">
        <v>2097</v>
      </c>
      <c r="B2097" s="9">
        <f>NCW!A2097</f>
        <v>0</v>
      </c>
      <c r="C2097" s="27">
        <f>NCW!B2097</f>
        <v>0</v>
      </c>
      <c r="D2097" s="19">
        <f>NCW!C2097</f>
        <v>0</v>
      </c>
      <c r="E2097" s="9">
        <f>NCW!N2097</f>
        <v>0</v>
      </c>
      <c r="F2097" s="9">
        <f>NCW!A2097</f>
        <v>0</v>
      </c>
      <c r="G2097" s="10">
        <f>NCW!D2097</f>
        <v>0</v>
      </c>
      <c r="H2097" s="15">
        <f>NCW!E2097</f>
        <v>0</v>
      </c>
      <c r="I2097" s="23">
        <f>NCW!F2097</f>
        <v>0</v>
      </c>
      <c r="J2097" s="15">
        <f>NCW!G2097</f>
        <v>0</v>
      </c>
      <c r="K2097" s="15">
        <f>NCW!H2097</f>
        <v>0</v>
      </c>
      <c r="L2097" s="15" t="str">
        <f t="shared" ca="1" si="96"/>
        <v/>
      </c>
      <c r="M2097" s="4">
        <f>NCW!J2097</f>
        <v>0</v>
      </c>
      <c r="N2097" s="6">
        <f>NCW!K2097</f>
        <v>0</v>
      </c>
      <c r="O2097" s="11">
        <f>SUMIF(Invoiced!$C$2:$C$8000, F2097,Invoiced!$H$2:$H$8000)</f>
        <v>0</v>
      </c>
      <c r="P2097" s="18">
        <f t="shared" si="97"/>
        <v>0</v>
      </c>
      <c r="Q2097" s="7">
        <f>NCW!L2097</f>
        <v>0</v>
      </c>
      <c r="R2097" s="12">
        <f>SUMIF(Invoiced!$C$2:$C$8000, F2097,Invoiced!$I$2:$I$8000)</f>
        <v>0</v>
      </c>
      <c r="S2097" s="2">
        <f t="shared" si="98"/>
        <v>0</v>
      </c>
      <c r="T2097" s="28">
        <f>(1-NCW!M2097)</f>
        <v>1</v>
      </c>
    </row>
    <row r="2098" spans="1:20" x14ac:dyDescent="0.2">
      <c r="A2098">
        <v>2098</v>
      </c>
      <c r="B2098" s="9">
        <f>NCW!A2098</f>
        <v>0</v>
      </c>
      <c r="C2098" s="27">
        <f>NCW!B2098</f>
        <v>0</v>
      </c>
      <c r="D2098" s="19">
        <f>NCW!C2098</f>
        <v>0</v>
      </c>
      <c r="E2098" s="9">
        <f>NCW!N2098</f>
        <v>0</v>
      </c>
      <c r="F2098" s="9">
        <f>NCW!A2098</f>
        <v>0</v>
      </c>
      <c r="G2098" s="10">
        <f>NCW!D2098</f>
        <v>0</v>
      </c>
      <c r="H2098" s="15">
        <f>NCW!E2098</f>
        <v>0</v>
      </c>
      <c r="I2098" s="23">
        <f>NCW!F2098</f>
        <v>0</v>
      </c>
      <c r="J2098" s="15">
        <f>NCW!G2098</f>
        <v>0</v>
      </c>
      <c r="K2098" s="15">
        <f>NCW!H2098</f>
        <v>0</v>
      </c>
      <c r="L2098" s="15" t="str">
        <f t="shared" ca="1" si="96"/>
        <v/>
      </c>
      <c r="M2098" s="4">
        <f>NCW!J2098</f>
        <v>0</v>
      </c>
      <c r="N2098" s="6">
        <f>NCW!K2098</f>
        <v>0</v>
      </c>
      <c r="O2098" s="11">
        <f>SUMIF(Invoiced!$C$2:$C$8000, F2098,Invoiced!$H$2:$H$8000)</f>
        <v>0</v>
      </c>
      <c r="P2098" s="18">
        <f t="shared" si="97"/>
        <v>0</v>
      </c>
      <c r="Q2098" s="7">
        <f>NCW!L2098</f>
        <v>0</v>
      </c>
      <c r="R2098" s="12">
        <f>SUMIF(Invoiced!$C$2:$C$8000, F2098,Invoiced!$I$2:$I$8000)</f>
        <v>0</v>
      </c>
      <c r="S2098" s="2">
        <f t="shared" si="98"/>
        <v>0</v>
      </c>
      <c r="T2098" s="28">
        <f>(1-NCW!M2098)</f>
        <v>1</v>
      </c>
    </row>
    <row r="2099" spans="1:20" x14ac:dyDescent="0.2">
      <c r="A2099">
        <v>2099</v>
      </c>
      <c r="B2099" s="9">
        <f>NCW!A2099</f>
        <v>0</v>
      </c>
      <c r="C2099" s="27">
        <f>NCW!B2099</f>
        <v>0</v>
      </c>
      <c r="D2099" s="19">
        <f>NCW!C2099</f>
        <v>0</v>
      </c>
      <c r="E2099" s="9">
        <f>NCW!N2099</f>
        <v>0</v>
      </c>
      <c r="F2099" s="9">
        <f>NCW!A2099</f>
        <v>0</v>
      </c>
      <c r="G2099" s="10">
        <f>NCW!D2099</f>
        <v>0</v>
      </c>
      <c r="H2099" s="15">
        <f>NCW!E2099</f>
        <v>0</v>
      </c>
      <c r="I2099" s="23">
        <f>NCW!F2099</f>
        <v>0</v>
      </c>
      <c r="J2099" s="15">
        <f>NCW!G2099</f>
        <v>0</v>
      </c>
      <c r="K2099" s="15">
        <f>NCW!H2099</f>
        <v>0</v>
      </c>
      <c r="L2099" s="15" t="str">
        <f t="shared" ca="1" si="96"/>
        <v/>
      </c>
      <c r="M2099" s="4">
        <f>NCW!J2099</f>
        <v>0</v>
      </c>
      <c r="N2099" s="6">
        <f>NCW!K2099</f>
        <v>0</v>
      </c>
      <c r="O2099" s="11">
        <f>SUMIF(Invoiced!$C$2:$C$8000, F2099,Invoiced!$H$2:$H$8000)</f>
        <v>0</v>
      </c>
      <c r="P2099" s="18">
        <f t="shared" si="97"/>
        <v>0</v>
      </c>
      <c r="Q2099" s="7">
        <f>NCW!L2099</f>
        <v>0</v>
      </c>
      <c r="R2099" s="12">
        <f>SUMIF(Invoiced!$C$2:$C$8000, F2099,Invoiced!$I$2:$I$8000)</f>
        <v>0</v>
      </c>
      <c r="S2099" s="2">
        <f t="shared" si="98"/>
        <v>0</v>
      </c>
      <c r="T2099" s="28">
        <f>(1-NCW!M2099)</f>
        <v>1</v>
      </c>
    </row>
    <row r="2100" spans="1:20" x14ac:dyDescent="0.2">
      <c r="A2100">
        <v>2100</v>
      </c>
      <c r="B2100" s="9">
        <f>NCW!A2100</f>
        <v>0</v>
      </c>
      <c r="C2100" s="27">
        <f>NCW!B2100</f>
        <v>0</v>
      </c>
      <c r="D2100" s="19">
        <f>NCW!C2100</f>
        <v>0</v>
      </c>
      <c r="E2100" s="9">
        <f>NCW!N2100</f>
        <v>0</v>
      </c>
      <c r="F2100" s="9">
        <f>NCW!A2100</f>
        <v>0</v>
      </c>
      <c r="G2100" s="10">
        <f>NCW!D2100</f>
        <v>0</v>
      </c>
      <c r="H2100" s="15">
        <f>NCW!E2100</f>
        <v>0</v>
      </c>
      <c r="I2100" s="23">
        <f>NCW!F2100</f>
        <v>0</v>
      </c>
      <c r="J2100" s="15">
        <f>NCW!G2100</f>
        <v>0</v>
      </c>
      <c r="K2100" s="15">
        <f>NCW!H2100</f>
        <v>0</v>
      </c>
      <c r="L2100" s="15" t="str">
        <f t="shared" ca="1" si="96"/>
        <v/>
      </c>
      <c r="M2100" s="4">
        <f>NCW!J2100</f>
        <v>0</v>
      </c>
      <c r="N2100" s="6">
        <f>NCW!K2100</f>
        <v>0</v>
      </c>
      <c r="O2100" s="11">
        <f>SUMIF(Invoiced!$C$2:$C$8000, F2100,Invoiced!$H$2:$H$8000)</f>
        <v>0</v>
      </c>
      <c r="P2100" s="18">
        <f t="shared" si="97"/>
        <v>0</v>
      </c>
      <c r="Q2100" s="7">
        <f>NCW!L2100</f>
        <v>0</v>
      </c>
      <c r="R2100" s="12">
        <f>SUMIF(Invoiced!$C$2:$C$8000, F2100,Invoiced!$I$2:$I$8000)</f>
        <v>0</v>
      </c>
      <c r="S2100" s="2">
        <f t="shared" si="98"/>
        <v>0</v>
      </c>
      <c r="T2100" s="28">
        <f>(1-NCW!M2100)</f>
        <v>1</v>
      </c>
    </row>
    <row r="2101" spans="1:20" x14ac:dyDescent="0.2">
      <c r="A2101">
        <v>2101</v>
      </c>
      <c r="B2101" s="9">
        <f>NCW!A2101</f>
        <v>0</v>
      </c>
      <c r="C2101" s="27">
        <f>NCW!B2101</f>
        <v>0</v>
      </c>
      <c r="D2101" s="19">
        <f>NCW!C2101</f>
        <v>0</v>
      </c>
      <c r="E2101" s="9">
        <f>NCW!N2101</f>
        <v>0</v>
      </c>
      <c r="F2101" s="9">
        <f>NCW!A2101</f>
        <v>0</v>
      </c>
      <c r="G2101" s="10">
        <f>NCW!D2101</f>
        <v>0</v>
      </c>
      <c r="H2101" s="15">
        <f>NCW!E2101</f>
        <v>0</v>
      </c>
      <c r="I2101" s="23">
        <f>NCW!F2101</f>
        <v>0</v>
      </c>
      <c r="J2101" s="15">
        <f>NCW!G2101</f>
        <v>0</v>
      </c>
      <c r="K2101" s="15">
        <f>NCW!H2101</f>
        <v>0</v>
      </c>
      <c r="L2101" s="15" t="str">
        <f t="shared" ca="1" si="96"/>
        <v/>
      </c>
      <c r="M2101" s="4">
        <f>NCW!J2101</f>
        <v>0</v>
      </c>
      <c r="N2101" s="6">
        <f>NCW!K2101</f>
        <v>0</v>
      </c>
      <c r="O2101" s="11">
        <f>SUMIF(Invoiced!$C$2:$C$8000, F2101,Invoiced!$H$2:$H$8000)</f>
        <v>0</v>
      </c>
      <c r="P2101" s="18">
        <f t="shared" si="97"/>
        <v>0</v>
      </c>
      <c r="Q2101" s="7">
        <f>NCW!L2101</f>
        <v>0</v>
      </c>
      <c r="R2101" s="12">
        <f>SUMIF(Invoiced!$C$2:$C$8000, F2101,Invoiced!$I$2:$I$8000)</f>
        <v>0</v>
      </c>
      <c r="S2101" s="2">
        <f t="shared" si="98"/>
        <v>0</v>
      </c>
      <c r="T2101" s="28">
        <f>(1-NCW!M2101)</f>
        <v>1</v>
      </c>
    </row>
    <row r="2102" spans="1:20" x14ac:dyDescent="0.2">
      <c r="A2102">
        <v>2102</v>
      </c>
      <c r="B2102" s="9">
        <f>NCW!A2102</f>
        <v>0</v>
      </c>
      <c r="C2102" s="27">
        <f>NCW!B2102</f>
        <v>0</v>
      </c>
      <c r="D2102" s="19">
        <f>NCW!C2102</f>
        <v>0</v>
      </c>
      <c r="E2102" s="9">
        <f>NCW!N2102</f>
        <v>0</v>
      </c>
      <c r="F2102" s="9">
        <f>NCW!A2102</f>
        <v>0</v>
      </c>
      <c r="G2102" s="10">
        <f>NCW!D2102</f>
        <v>0</v>
      </c>
      <c r="H2102" s="15">
        <f>NCW!E2102</f>
        <v>0</v>
      </c>
      <c r="I2102" s="23">
        <f>NCW!F2102</f>
        <v>0</v>
      </c>
      <c r="J2102" s="15">
        <f>NCW!G2102</f>
        <v>0</v>
      </c>
      <c r="K2102" s="15">
        <f>NCW!H2102</f>
        <v>0</v>
      </c>
      <c r="L2102" s="15" t="str">
        <f t="shared" ca="1" si="96"/>
        <v/>
      </c>
      <c r="M2102" s="4">
        <f>NCW!J2102</f>
        <v>0</v>
      </c>
      <c r="N2102" s="6">
        <f>NCW!K2102</f>
        <v>0</v>
      </c>
      <c r="O2102" s="11">
        <f>SUMIF(Invoiced!$C$2:$C$8000, F2102,Invoiced!$H$2:$H$8000)</f>
        <v>0</v>
      </c>
      <c r="P2102" s="18">
        <f t="shared" si="97"/>
        <v>0</v>
      </c>
      <c r="Q2102" s="7">
        <f>NCW!L2102</f>
        <v>0</v>
      </c>
      <c r="R2102" s="12">
        <f>SUMIF(Invoiced!$C$2:$C$8000, F2102,Invoiced!$I$2:$I$8000)</f>
        <v>0</v>
      </c>
      <c r="S2102" s="2">
        <f t="shared" si="98"/>
        <v>0</v>
      </c>
      <c r="T2102" s="28">
        <f>(1-NCW!M2102)</f>
        <v>1</v>
      </c>
    </row>
    <row r="2103" spans="1:20" x14ac:dyDescent="0.2">
      <c r="A2103">
        <v>2103</v>
      </c>
      <c r="B2103" s="9">
        <f>NCW!A2103</f>
        <v>0</v>
      </c>
      <c r="C2103" s="27">
        <f>NCW!B2103</f>
        <v>0</v>
      </c>
      <c r="D2103" s="19">
        <f>NCW!C2103</f>
        <v>0</v>
      </c>
      <c r="E2103" s="9">
        <f>NCW!N2103</f>
        <v>0</v>
      </c>
      <c r="F2103" s="9">
        <f>NCW!A2103</f>
        <v>0</v>
      </c>
      <c r="G2103" s="10">
        <f>NCW!D2103</f>
        <v>0</v>
      </c>
      <c r="H2103" s="15">
        <f>NCW!E2103</f>
        <v>0</v>
      </c>
      <c r="I2103" s="23">
        <f>NCW!F2103</f>
        <v>0</v>
      </c>
      <c r="J2103" s="15">
        <f>NCW!G2103</f>
        <v>0</v>
      </c>
      <c r="K2103" s="15">
        <f>NCW!H2103</f>
        <v>0</v>
      </c>
      <c r="L2103" s="15" t="str">
        <f t="shared" ca="1" si="96"/>
        <v/>
      </c>
      <c r="M2103" s="4">
        <f>NCW!J2103</f>
        <v>0</v>
      </c>
      <c r="N2103" s="6">
        <f>NCW!K2103</f>
        <v>0</v>
      </c>
      <c r="O2103" s="11">
        <f>SUMIF(Invoiced!$C$2:$C$8000, F2103,Invoiced!$H$2:$H$8000)</f>
        <v>0</v>
      </c>
      <c r="P2103" s="18">
        <f t="shared" si="97"/>
        <v>0</v>
      </c>
      <c r="Q2103" s="7">
        <f>NCW!L2103</f>
        <v>0</v>
      </c>
      <c r="R2103" s="12">
        <f>SUMIF(Invoiced!$C$2:$C$8000, F2103,Invoiced!$I$2:$I$8000)</f>
        <v>0</v>
      </c>
      <c r="S2103" s="2">
        <f t="shared" si="98"/>
        <v>0</v>
      </c>
      <c r="T2103" s="28">
        <f>(1-NCW!M2103)</f>
        <v>1</v>
      </c>
    </row>
    <row r="2104" spans="1:20" x14ac:dyDescent="0.2">
      <c r="A2104">
        <v>2104</v>
      </c>
      <c r="B2104" s="9">
        <f>NCW!A2104</f>
        <v>0</v>
      </c>
      <c r="C2104" s="27">
        <f>NCW!B2104</f>
        <v>0</v>
      </c>
      <c r="D2104" s="19">
        <f>NCW!C2104</f>
        <v>0</v>
      </c>
      <c r="E2104" s="9">
        <f>NCW!N2104</f>
        <v>0</v>
      </c>
      <c r="F2104" s="9">
        <f>NCW!A2104</f>
        <v>0</v>
      </c>
      <c r="G2104" s="10">
        <f>NCW!D2104</f>
        <v>0</v>
      </c>
      <c r="H2104" s="15">
        <f>NCW!E2104</f>
        <v>0</v>
      </c>
      <c r="I2104" s="23">
        <f>NCW!F2104</f>
        <v>0</v>
      </c>
      <c r="J2104" s="15">
        <f>NCW!G2104</f>
        <v>0</v>
      </c>
      <c r="K2104" s="15">
        <f>NCW!H2104</f>
        <v>0</v>
      </c>
      <c r="L2104" s="15" t="str">
        <f t="shared" ca="1" si="96"/>
        <v/>
      </c>
      <c r="M2104" s="4">
        <f>NCW!J2104</f>
        <v>0</v>
      </c>
      <c r="N2104" s="6">
        <f>NCW!K2104</f>
        <v>0</v>
      </c>
      <c r="O2104" s="11">
        <f>SUMIF(Invoiced!$C$2:$C$8000, F2104,Invoiced!$H$2:$H$8000)</f>
        <v>0</v>
      </c>
      <c r="P2104" s="18">
        <f t="shared" si="97"/>
        <v>0</v>
      </c>
      <c r="Q2104" s="7">
        <f>NCW!L2104</f>
        <v>0</v>
      </c>
      <c r="R2104" s="12">
        <f>SUMIF(Invoiced!$C$2:$C$8000, F2104,Invoiced!$I$2:$I$8000)</f>
        <v>0</v>
      </c>
      <c r="S2104" s="2">
        <f t="shared" si="98"/>
        <v>0</v>
      </c>
      <c r="T2104" s="28">
        <f>(1-NCW!M2104)</f>
        <v>1</v>
      </c>
    </row>
    <row r="2105" spans="1:20" x14ac:dyDescent="0.2">
      <c r="A2105">
        <v>2105</v>
      </c>
      <c r="B2105" s="9">
        <f>NCW!A2105</f>
        <v>0</v>
      </c>
      <c r="C2105" s="27">
        <f>NCW!B2105</f>
        <v>0</v>
      </c>
      <c r="D2105" s="19">
        <f>NCW!C2105</f>
        <v>0</v>
      </c>
      <c r="E2105" s="9">
        <f>NCW!N2105</f>
        <v>0</v>
      </c>
      <c r="F2105" s="9">
        <f>NCW!A2105</f>
        <v>0</v>
      </c>
      <c r="G2105" s="10">
        <f>NCW!D2105</f>
        <v>0</v>
      </c>
      <c r="H2105" s="15">
        <f>NCW!E2105</f>
        <v>0</v>
      </c>
      <c r="I2105" s="23">
        <f>NCW!F2105</f>
        <v>0</v>
      </c>
      <c r="J2105" s="15">
        <f>NCW!G2105</f>
        <v>0</v>
      </c>
      <c r="K2105" s="15">
        <f>NCW!H2105</f>
        <v>0</v>
      </c>
      <c r="L2105" s="15" t="str">
        <f t="shared" ca="1" si="96"/>
        <v/>
      </c>
      <c r="M2105" s="4">
        <f>NCW!J2105</f>
        <v>0</v>
      </c>
      <c r="N2105" s="6">
        <f>NCW!K2105</f>
        <v>0</v>
      </c>
      <c r="O2105" s="11">
        <f>SUMIF(Invoiced!$C$2:$C$8000, F2105,Invoiced!$H$2:$H$8000)</f>
        <v>0</v>
      </c>
      <c r="P2105" s="18">
        <f t="shared" si="97"/>
        <v>0</v>
      </c>
      <c r="Q2105" s="7">
        <f>NCW!L2105</f>
        <v>0</v>
      </c>
      <c r="R2105" s="12">
        <f>SUMIF(Invoiced!$C$2:$C$8000, F2105,Invoiced!$I$2:$I$8000)</f>
        <v>0</v>
      </c>
      <c r="S2105" s="2">
        <f t="shared" si="98"/>
        <v>0</v>
      </c>
      <c r="T2105" s="28">
        <f>(1-NCW!M2105)</f>
        <v>1</v>
      </c>
    </row>
    <row r="2106" spans="1:20" x14ac:dyDescent="0.2">
      <c r="A2106">
        <v>2106</v>
      </c>
      <c r="B2106" s="9">
        <f>NCW!A2106</f>
        <v>0</v>
      </c>
      <c r="C2106" s="27">
        <f>NCW!B2106</f>
        <v>0</v>
      </c>
      <c r="D2106" s="19">
        <f>NCW!C2106</f>
        <v>0</v>
      </c>
      <c r="E2106" s="9">
        <f>NCW!N2106</f>
        <v>0</v>
      </c>
      <c r="F2106" s="9">
        <f>NCW!A2106</f>
        <v>0</v>
      </c>
      <c r="G2106" s="10">
        <f>NCW!D2106</f>
        <v>0</v>
      </c>
      <c r="H2106" s="15">
        <f>NCW!E2106</f>
        <v>0</v>
      </c>
      <c r="I2106" s="23">
        <f>NCW!F2106</f>
        <v>0</v>
      </c>
      <c r="J2106" s="15">
        <f>NCW!G2106</f>
        <v>0</v>
      </c>
      <c r="K2106" s="15">
        <f>NCW!H2106</f>
        <v>0</v>
      </c>
      <c r="L2106" s="15" t="str">
        <f t="shared" ca="1" si="96"/>
        <v/>
      </c>
      <c r="M2106" s="4">
        <f>NCW!J2106</f>
        <v>0</v>
      </c>
      <c r="N2106" s="6">
        <f>NCW!K2106</f>
        <v>0</v>
      </c>
      <c r="O2106" s="11">
        <f>SUMIF(Invoiced!$C$2:$C$8000, F2106,Invoiced!$H$2:$H$8000)</f>
        <v>0</v>
      </c>
      <c r="P2106" s="18">
        <f t="shared" si="97"/>
        <v>0</v>
      </c>
      <c r="Q2106" s="7">
        <f>NCW!L2106</f>
        <v>0</v>
      </c>
      <c r="R2106" s="12">
        <f>SUMIF(Invoiced!$C$2:$C$8000, F2106,Invoiced!$I$2:$I$8000)</f>
        <v>0</v>
      </c>
      <c r="S2106" s="2">
        <f t="shared" si="98"/>
        <v>0</v>
      </c>
      <c r="T2106" s="28">
        <f>(1-NCW!M2106)</f>
        <v>1</v>
      </c>
    </row>
    <row r="2107" spans="1:20" x14ac:dyDescent="0.2">
      <c r="A2107">
        <v>2107</v>
      </c>
      <c r="B2107" s="9">
        <f>NCW!A2107</f>
        <v>0</v>
      </c>
      <c r="C2107" s="27">
        <f>NCW!B2107</f>
        <v>0</v>
      </c>
      <c r="D2107" s="19">
        <f>NCW!C2107</f>
        <v>0</v>
      </c>
      <c r="E2107" s="9">
        <f>NCW!N2107</f>
        <v>0</v>
      </c>
      <c r="F2107" s="9">
        <f>NCW!A2107</f>
        <v>0</v>
      </c>
      <c r="G2107" s="10">
        <f>NCW!D2107</f>
        <v>0</v>
      </c>
      <c r="H2107" s="15">
        <f>NCW!E2107</f>
        <v>0</v>
      </c>
      <c r="I2107" s="23">
        <f>NCW!F2107</f>
        <v>0</v>
      </c>
      <c r="J2107" s="15">
        <f>NCW!G2107</f>
        <v>0</v>
      </c>
      <c r="K2107" s="15">
        <f>NCW!H2107</f>
        <v>0</v>
      </c>
      <c r="L2107" s="15" t="str">
        <f t="shared" ca="1" si="96"/>
        <v/>
      </c>
      <c r="M2107" s="4">
        <f>NCW!J2107</f>
        <v>0</v>
      </c>
      <c r="N2107" s="6">
        <f>NCW!K2107</f>
        <v>0</v>
      </c>
      <c r="O2107" s="11">
        <f>SUMIF(Invoiced!$C$2:$C$8000, F2107,Invoiced!$H$2:$H$8000)</f>
        <v>0</v>
      </c>
      <c r="P2107" s="18">
        <f t="shared" si="97"/>
        <v>0</v>
      </c>
      <c r="Q2107" s="7">
        <f>NCW!L2107</f>
        <v>0</v>
      </c>
      <c r="R2107" s="12">
        <f>SUMIF(Invoiced!$C$2:$C$8000, F2107,Invoiced!$I$2:$I$8000)</f>
        <v>0</v>
      </c>
      <c r="S2107" s="2">
        <f t="shared" si="98"/>
        <v>0</v>
      </c>
      <c r="T2107" s="28">
        <f>(1-NCW!M2107)</f>
        <v>1</v>
      </c>
    </row>
    <row r="2108" spans="1:20" x14ac:dyDescent="0.2">
      <c r="A2108">
        <v>2108</v>
      </c>
      <c r="B2108" s="9">
        <f>NCW!A2108</f>
        <v>0</v>
      </c>
      <c r="C2108" s="27">
        <f>NCW!B2108</f>
        <v>0</v>
      </c>
      <c r="D2108" s="19">
        <f>NCW!C2108</f>
        <v>0</v>
      </c>
      <c r="E2108" s="9">
        <f>NCW!N2108</f>
        <v>0</v>
      </c>
      <c r="F2108" s="9">
        <f>NCW!A2108</f>
        <v>0</v>
      </c>
      <c r="G2108" s="10">
        <f>NCW!D2108</f>
        <v>0</v>
      </c>
      <c r="H2108" s="15">
        <f>NCW!E2108</f>
        <v>0</v>
      </c>
      <c r="I2108" s="23">
        <f>NCW!F2108</f>
        <v>0</v>
      </c>
      <c r="J2108" s="15">
        <f>NCW!G2108</f>
        <v>0</v>
      </c>
      <c r="K2108" s="15">
        <f>NCW!H2108</f>
        <v>0</v>
      </c>
      <c r="L2108" s="15" t="str">
        <f t="shared" ca="1" si="96"/>
        <v/>
      </c>
      <c r="M2108" s="4">
        <f>NCW!J2108</f>
        <v>0</v>
      </c>
      <c r="N2108" s="6">
        <f>NCW!K2108</f>
        <v>0</v>
      </c>
      <c r="O2108" s="11">
        <f>SUMIF(Invoiced!$C$2:$C$8000, F2108,Invoiced!$H$2:$H$8000)</f>
        <v>0</v>
      </c>
      <c r="P2108" s="18">
        <f t="shared" si="97"/>
        <v>0</v>
      </c>
      <c r="Q2108" s="7">
        <f>NCW!L2108</f>
        <v>0</v>
      </c>
      <c r="R2108" s="12">
        <f>SUMIF(Invoiced!$C$2:$C$8000, F2108,Invoiced!$I$2:$I$8000)</f>
        <v>0</v>
      </c>
      <c r="S2108" s="2">
        <f t="shared" si="98"/>
        <v>0</v>
      </c>
      <c r="T2108" s="28">
        <f>(1-NCW!M2108)</f>
        <v>1</v>
      </c>
    </row>
    <row r="2109" spans="1:20" x14ac:dyDescent="0.2">
      <c r="A2109">
        <v>2109</v>
      </c>
      <c r="B2109" s="9">
        <f>NCW!A2109</f>
        <v>0</v>
      </c>
      <c r="C2109" s="27">
        <f>NCW!B2109</f>
        <v>0</v>
      </c>
      <c r="D2109" s="19">
        <f>NCW!C2109</f>
        <v>0</v>
      </c>
      <c r="E2109" s="9">
        <f>NCW!N2109</f>
        <v>0</v>
      </c>
      <c r="F2109" s="9">
        <f>NCW!A2109</f>
        <v>0</v>
      </c>
      <c r="G2109" s="10">
        <f>NCW!D2109</f>
        <v>0</v>
      </c>
      <c r="H2109" s="15">
        <f>NCW!E2109</f>
        <v>0</v>
      </c>
      <c r="I2109" s="23">
        <f>NCW!F2109</f>
        <v>0</v>
      </c>
      <c r="J2109" s="15">
        <f>NCW!G2109</f>
        <v>0</v>
      </c>
      <c r="K2109" s="15">
        <f>NCW!H2109</f>
        <v>0</v>
      </c>
      <c r="L2109" s="15" t="str">
        <f t="shared" ca="1" si="96"/>
        <v/>
      </c>
      <c r="M2109" s="4">
        <f>NCW!J2109</f>
        <v>0</v>
      </c>
      <c r="N2109" s="6">
        <f>NCW!K2109</f>
        <v>0</v>
      </c>
      <c r="O2109" s="11">
        <f>SUMIF(Invoiced!$C$2:$C$8000, F2109,Invoiced!$H$2:$H$8000)</f>
        <v>0</v>
      </c>
      <c r="P2109" s="18">
        <f t="shared" si="97"/>
        <v>0</v>
      </c>
      <c r="Q2109" s="7">
        <f>NCW!L2109</f>
        <v>0</v>
      </c>
      <c r="R2109" s="12">
        <f>SUMIF(Invoiced!$C$2:$C$8000, F2109,Invoiced!$I$2:$I$8000)</f>
        <v>0</v>
      </c>
      <c r="S2109" s="2">
        <f t="shared" si="98"/>
        <v>0</v>
      </c>
      <c r="T2109" s="28">
        <f>(1-NCW!M2109)</f>
        <v>1</v>
      </c>
    </row>
    <row r="2110" spans="1:20" x14ac:dyDescent="0.2">
      <c r="A2110">
        <v>2110</v>
      </c>
      <c r="B2110" s="9">
        <f>NCW!A2110</f>
        <v>0</v>
      </c>
      <c r="C2110" s="27">
        <f>NCW!B2110</f>
        <v>0</v>
      </c>
      <c r="D2110" s="19">
        <f>NCW!C2110</f>
        <v>0</v>
      </c>
      <c r="E2110" s="9">
        <f>NCW!N2110</f>
        <v>0</v>
      </c>
      <c r="F2110" s="9">
        <f>NCW!A2110</f>
        <v>0</v>
      </c>
      <c r="G2110" s="10">
        <f>NCW!D2110</f>
        <v>0</v>
      </c>
      <c r="H2110" s="15">
        <f>NCW!E2110</f>
        <v>0</v>
      </c>
      <c r="I2110" s="23">
        <f>NCW!F2110</f>
        <v>0</v>
      </c>
      <c r="J2110" s="15">
        <f>NCW!G2110</f>
        <v>0</v>
      </c>
      <c r="K2110" s="15">
        <f>NCW!H2110</f>
        <v>0</v>
      </c>
      <c r="L2110" s="15" t="str">
        <f t="shared" ca="1" si="96"/>
        <v/>
      </c>
      <c r="M2110" s="4">
        <f>NCW!J2110</f>
        <v>0</v>
      </c>
      <c r="N2110" s="6">
        <f>NCW!K2110</f>
        <v>0</v>
      </c>
      <c r="O2110" s="11">
        <f>SUMIF(Invoiced!$C$2:$C$8000, F2110,Invoiced!$H$2:$H$8000)</f>
        <v>0</v>
      </c>
      <c r="P2110" s="18">
        <f t="shared" si="97"/>
        <v>0</v>
      </c>
      <c r="Q2110" s="7">
        <f>NCW!L2110</f>
        <v>0</v>
      </c>
      <c r="R2110" s="12">
        <f>SUMIF(Invoiced!$C$2:$C$8000, F2110,Invoiced!$I$2:$I$8000)</f>
        <v>0</v>
      </c>
      <c r="S2110" s="2">
        <f t="shared" si="98"/>
        <v>0</v>
      </c>
      <c r="T2110" s="28">
        <f>(1-NCW!M2110)</f>
        <v>1</v>
      </c>
    </row>
    <row r="2111" spans="1:20" x14ac:dyDescent="0.2">
      <c r="A2111">
        <v>2111</v>
      </c>
      <c r="B2111" s="9">
        <f>NCW!A2111</f>
        <v>0</v>
      </c>
      <c r="C2111" s="27">
        <f>NCW!B2111</f>
        <v>0</v>
      </c>
      <c r="D2111" s="19">
        <f>NCW!C2111</f>
        <v>0</v>
      </c>
      <c r="E2111" s="9">
        <f>NCW!N2111</f>
        <v>0</v>
      </c>
      <c r="F2111" s="9">
        <f>NCW!A2111</f>
        <v>0</v>
      </c>
      <c r="G2111" s="10">
        <f>NCW!D2111</f>
        <v>0</v>
      </c>
      <c r="H2111" s="15">
        <f>NCW!E2111</f>
        <v>0</v>
      </c>
      <c r="I2111" s="23">
        <f>NCW!F2111</f>
        <v>0</v>
      </c>
      <c r="J2111" s="15">
        <f>NCW!G2111</f>
        <v>0</v>
      </c>
      <c r="K2111" s="15">
        <f>NCW!H2111</f>
        <v>0</v>
      </c>
      <c r="L2111" s="15" t="str">
        <f t="shared" ca="1" si="96"/>
        <v/>
      </c>
      <c r="M2111" s="4">
        <f>NCW!J2111</f>
        <v>0</v>
      </c>
      <c r="N2111" s="6">
        <f>NCW!K2111</f>
        <v>0</v>
      </c>
      <c r="O2111" s="11">
        <f>SUMIF(Invoiced!$C$2:$C$8000, F2111,Invoiced!$H$2:$H$8000)</f>
        <v>0</v>
      </c>
      <c r="P2111" s="18">
        <f t="shared" si="97"/>
        <v>0</v>
      </c>
      <c r="Q2111" s="7">
        <f>NCW!L2111</f>
        <v>0</v>
      </c>
      <c r="R2111" s="12">
        <f>SUMIF(Invoiced!$C$2:$C$8000, F2111,Invoiced!$I$2:$I$8000)</f>
        <v>0</v>
      </c>
      <c r="S2111" s="2">
        <f t="shared" si="98"/>
        <v>0</v>
      </c>
      <c r="T2111" s="28">
        <f>(1-NCW!M2111)</f>
        <v>1</v>
      </c>
    </row>
    <row r="2112" spans="1:20" x14ac:dyDescent="0.2">
      <c r="A2112">
        <v>2112</v>
      </c>
      <c r="B2112" s="9">
        <f>NCW!A2112</f>
        <v>0</v>
      </c>
      <c r="C2112" s="27">
        <f>NCW!B2112</f>
        <v>0</v>
      </c>
      <c r="D2112" s="19">
        <f>NCW!C2112</f>
        <v>0</v>
      </c>
      <c r="E2112" s="9">
        <f>NCW!N2112</f>
        <v>0</v>
      </c>
      <c r="F2112" s="9">
        <f>NCW!A2112</f>
        <v>0</v>
      </c>
      <c r="G2112" s="10">
        <f>NCW!D2112</f>
        <v>0</v>
      </c>
      <c r="H2112" s="15">
        <f>NCW!E2112</f>
        <v>0</v>
      </c>
      <c r="I2112" s="23">
        <f>NCW!F2112</f>
        <v>0</v>
      </c>
      <c r="J2112" s="15">
        <f>NCW!G2112</f>
        <v>0</v>
      </c>
      <c r="K2112" s="15">
        <f>NCW!H2112</f>
        <v>0</v>
      </c>
      <c r="L2112" s="15" t="str">
        <f t="shared" ca="1" si="96"/>
        <v/>
      </c>
      <c r="M2112" s="4">
        <f>NCW!J2112</f>
        <v>0</v>
      </c>
      <c r="N2112" s="6">
        <f>NCW!K2112</f>
        <v>0</v>
      </c>
      <c r="O2112" s="11">
        <f>SUMIF(Invoiced!$C$2:$C$8000, F2112,Invoiced!$H$2:$H$8000)</f>
        <v>0</v>
      </c>
      <c r="P2112" s="18">
        <f t="shared" si="97"/>
        <v>0</v>
      </c>
      <c r="Q2112" s="7">
        <f>NCW!L2112</f>
        <v>0</v>
      </c>
      <c r="R2112" s="12">
        <f>SUMIF(Invoiced!$C$2:$C$8000, F2112,Invoiced!$I$2:$I$8000)</f>
        <v>0</v>
      </c>
      <c r="S2112" s="2">
        <f t="shared" si="98"/>
        <v>0</v>
      </c>
      <c r="T2112" s="28">
        <f>(1-NCW!M2112)</f>
        <v>1</v>
      </c>
    </row>
    <row r="2113" spans="1:20" x14ac:dyDescent="0.2">
      <c r="A2113">
        <v>2113</v>
      </c>
      <c r="B2113" s="9">
        <f>NCW!A2113</f>
        <v>0</v>
      </c>
      <c r="C2113" s="27">
        <f>NCW!B2113</f>
        <v>0</v>
      </c>
      <c r="D2113" s="19">
        <f>NCW!C2113</f>
        <v>0</v>
      </c>
      <c r="E2113" s="9">
        <f>NCW!N2113</f>
        <v>0</v>
      </c>
      <c r="F2113" s="9">
        <f>NCW!A2113</f>
        <v>0</v>
      </c>
      <c r="G2113" s="10">
        <f>NCW!D2113</f>
        <v>0</v>
      </c>
      <c r="H2113" s="15">
        <f>NCW!E2113</f>
        <v>0</v>
      </c>
      <c r="I2113" s="23">
        <f>NCW!F2113</f>
        <v>0</v>
      </c>
      <c r="J2113" s="15">
        <f>NCW!G2113</f>
        <v>0</v>
      </c>
      <c r="K2113" s="15">
        <f>NCW!H2113</f>
        <v>0</v>
      </c>
      <c r="L2113" s="15" t="str">
        <f t="shared" ca="1" si="96"/>
        <v/>
      </c>
      <c r="M2113" s="4">
        <f>NCW!J2113</f>
        <v>0</v>
      </c>
      <c r="N2113" s="6">
        <f>NCW!K2113</f>
        <v>0</v>
      </c>
      <c r="O2113" s="11">
        <f>SUMIF(Invoiced!$C$2:$C$8000, F2113,Invoiced!$H$2:$H$8000)</f>
        <v>0</v>
      </c>
      <c r="P2113" s="18">
        <f t="shared" si="97"/>
        <v>0</v>
      </c>
      <c r="Q2113" s="7">
        <f>NCW!L2113</f>
        <v>0</v>
      </c>
      <c r="R2113" s="12">
        <f>SUMIF(Invoiced!$C$2:$C$8000, F2113,Invoiced!$I$2:$I$8000)</f>
        <v>0</v>
      </c>
      <c r="S2113" s="2">
        <f t="shared" si="98"/>
        <v>0</v>
      </c>
      <c r="T2113" s="28">
        <f>(1-NCW!M2113)</f>
        <v>1</v>
      </c>
    </row>
    <row r="2114" spans="1:20" x14ac:dyDescent="0.2">
      <c r="A2114">
        <v>2114</v>
      </c>
      <c r="B2114" s="9">
        <f>NCW!A2114</f>
        <v>0</v>
      </c>
      <c r="C2114" s="27">
        <f>NCW!B2114</f>
        <v>0</v>
      </c>
      <c r="D2114" s="19">
        <f>NCW!C2114</f>
        <v>0</v>
      </c>
      <c r="E2114" s="9">
        <f>NCW!N2114</f>
        <v>0</v>
      </c>
      <c r="F2114" s="9">
        <f>NCW!A2114</f>
        <v>0</v>
      </c>
      <c r="G2114" s="10">
        <f>NCW!D2114</f>
        <v>0</v>
      </c>
      <c r="H2114" s="15">
        <f>NCW!E2114</f>
        <v>0</v>
      </c>
      <c r="I2114" s="23">
        <f>NCW!F2114</f>
        <v>0</v>
      </c>
      <c r="J2114" s="15">
        <f>NCW!G2114</f>
        <v>0</v>
      </c>
      <c r="K2114" s="15">
        <f>NCW!H2114</f>
        <v>0</v>
      </c>
      <c r="L2114" s="15" t="str">
        <f t="shared" ca="1" si="96"/>
        <v/>
      </c>
      <c r="M2114" s="4">
        <f>NCW!J2114</f>
        <v>0</v>
      </c>
      <c r="N2114" s="6">
        <f>NCW!K2114</f>
        <v>0</v>
      </c>
      <c r="O2114" s="11">
        <f>SUMIF(Invoiced!$C$2:$C$8000, F2114,Invoiced!$H$2:$H$8000)</f>
        <v>0</v>
      </c>
      <c r="P2114" s="18">
        <f t="shared" si="97"/>
        <v>0</v>
      </c>
      <c r="Q2114" s="7">
        <f>NCW!L2114</f>
        <v>0</v>
      </c>
      <c r="R2114" s="12">
        <f>SUMIF(Invoiced!$C$2:$C$8000, F2114,Invoiced!$I$2:$I$8000)</f>
        <v>0</v>
      </c>
      <c r="S2114" s="2">
        <f t="shared" si="98"/>
        <v>0</v>
      </c>
      <c r="T2114" s="28">
        <f>(1-NCW!M2114)</f>
        <v>1</v>
      </c>
    </row>
    <row r="2115" spans="1:20" x14ac:dyDescent="0.2">
      <c r="A2115">
        <v>2115</v>
      </c>
      <c r="B2115" s="9">
        <f>NCW!A2115</f>
        <v>0</v>
      </c>
      <c r="C2115" s="27">
        <f>NCW!B2115</f>
        <v>0</v>
      </c>
      <c r="D2115" s="19">
        <f>NCW!C2115</f>
        <v>0</v>
      </c>
      <c r="E2115" s="9">
        <f>NCW!N2115</f>
        <v>0</v>
      </c>
      <c r="F2115" s="9">
        <f>NCW!A2115</f>
        <v>0</v>
      </c>
      <c r="G2115" s="10">
        <f>NCW!D2115</f>
        <v>0</v>
      </c>
      <c r="H2115" s="15">
        <f>NCW!E2115</f>
        <v>0</v>
      </c>
      <c r="I2115" s="23">
        <f>NCW!F2115</f>
        <v>0</v>
      </c>
      <c r="J2115" s="15">
        <f>NCW!G2115</f>
        <v>0</v>
      </c>
      <c r="K2115" s="15">
        <f>NCW!H2115</f>
        <v>0</v>
      </c>
      <c r="L2115" s="15" t="str">
        <f t="shared" ref="L2115:L2178" ca="1" si="99">IF(INDIRECT("NCW!I" &amp; A2115) = "","",INDIRECT("NCW!I" &amp; A2115) )</f>
        <v/>
      </c>
      <c r="M2115" s="4">
        <f>NCW!J2115</f>
        <v>0</v>
      </c>
      <c r="N2115" s="6">
        <f>NCW!K2115</f>
        <v>0</v>
      </c>
      <c r="O2115" s="11">
        <f>SUMIF(Invoiced!$C$2:$C$8000, F2115,Invoiced!$H$2:$H$8000)</f>
        <v>0</v>
      </c>
      <c r="P2115" s="18">
        <f t="shared" ref="P2115:P2178" si="100">M2115-O2115</f>
        <v>0</v>
      </c>
      <c r="Q2115" s="7">
        <f>NCW!L2115</f>
        <v>0</v>
      </c>
      <c r="R2115" s="12">
        <f>SUMIF(Invoiced!$C$2:$C$8000, F2115,Invoiced!$I$2:$I$8000)</f>
        <v>0</v>
      </c>
      <c r="S2115" s="2">
        <f t="shared" ref="S2115:S2178" si="101">Q2115-R2115</f>
        <v>0</v>
      </c>
      <c r="T2115" s="28">
        <f>(1-NCW!M2115)</f>
        <v>1</v>
      </c>
    </row>
    <row r="2116" spans="1:20" x14ac:dyDescent="0.2">
      <c r="A2116">
        <v>2116</v>
      </c>
      <c r="B2116" s="9">
        <f>NCW!A2116</f>
        <v>0</v>
      </c>
      <c r="C2116" s="27">
        <f>NCW!B2116</f>
        <v>0</v>
      </c>
      <c r="D2116" s="19">
        <f>NCW!C2116</f>
        <v>0</v>
      </c>
      <c r="E2116" s="9">
        <f>NCW!N2116</f>
        <v>0</v>
      </c>
      <c r="F2116" s="9">
        <f>NCW!A2116</f>
        <v>0</v>
      </c>
      <c r="G2116" s="10">
        <f>NCW!D2116</f>
        <v>0</v>
      </c>
      <c r="H2116" s="15">
        <f>NCW!E2116</f>
        <v>0</v>
      </c>
      <c r="I2116" s="23">
        <f>NCW!F2116</f>
        <v>0</v>
      </c>
      <c r="J2116" s="15">
        <f>NCW!G2116</f>
        <v>0</v>
      </c>
      <c r="K2116" s="15">
        <f>NCW!H2116</f>
        <v>0</v>
      </c>
      <c r="L2116" s="15" t="str">
        <f t="shared" ca="1" si="99"/>
        <v/>
      </c>
      <c r="M2116" s="4">
        <f>NCW!J2116</f>
        <v>0</v>
      </c>
      <c r="N2116" s="6">
        <f>NCW!K2116</f>
        <v>0</v>
      </c>
      <c r="O2116" s="11">
        <f>SUMIF(Invoiced!$C$2:$C$8000, F2116,Invoiced!$H$2:$H$8000)</f>
        <v>0</v>
      </c>
      <c r="P2116" s="18">
        <f t="shared" si="100"/>
        <v>0</v>
      </c>
      <c r="Q2116" s="7">
        <f>NCW!L2116</f>
        <v>0</v>
      </c>
      <c r="R2116" s="12">
        <f>SUMIF(Invoiced!$C$2:$C$8000, F2116,Invoiced!$I$2:$I$8000)</f>
        <v>0</v>
      </c>
      <c r="S2116" s="2">
        <f t="shared" si="101"/>
        <v>0</v>
      </c>
      <c r="T2116" s="28">
        <f>(1-NCW!M2116)</f>
        <v>1</v>
      </c>
    </row>
    <row r="2117" spans="1:20" x14ac:dyDescent="0.2">
      <c r="A2117">
        <v>2117</v>
      </c>
      <c r="B2117" s="9">
        <f>NCW!A2117</f>
        <v>0</v>
      </c>
      <c r="C2117" s="27">
        <f>NCW!B2117</f>
        <v>0</v>
      </c>
      <c r="D2117" s="19">
        <f>NCW!C2117</f>
        <v>0</v>
      </c>
      <c r="E2117" s="9">
        <f>NCW!N2117</f>
        <v>0</v>
      </c>
      <c r="F2117" s="9">
        <f>NCW!A2117</f>
        <v>0</v>
      </c>
      <c r="G2117" s="10">
        <f>NCW!D2117</f>
        <v>0</v>
      </c>
      <c r="H2117" s="15">
        <f>NCW!E2117</f>
        <v>0</v>
      </c>
      <c r="I2117" s="23">
        <f>NCW!F2117</f>
        <v>0</v>
      </c>
      <c r="J2117" s="15">
        <f>NCW!G2117</f>
        <v>0</v>
      </c>
      <c r="K2117" s="15">
        <f>NCW!H2117</f>
        <v>0</v>
      </c>
      <c r="L2117" s="15" t="str">
        <f t="shared" ca="1" si="99"/>
        <v/>
      </c>
      <c r="M2117" s="4">
        <f>NCW!J2117</f>
        <v>0</v>
      </c>
      <c r="N2117" s="6">
        <f>NCW!K2117</f>
        <v>0</v>
      </c>
      <c r="O2117" s="11">
        <f>SUMIF(Invoiced!$C$2:$C$8000, F2117,Invoiced!$H$2:$H$8000)</f>
        <v>0</v>
      </c>
      <c r="P2117" s="18">
        <f t="shared" si="100"/>
        <v>0</v>
      </c>
      <c r="Q2117" s="7">
        <f>NCW!L2117</f>
        <v>0</v>
      </c>
      <c r="R2117" s="12">
        <f>SUMIF(Invoiced!$C$2:$C$8000, F2117,Invoiced!$I$2:$I$8000)</f>
        <v>0</v>
      </c>
      <c r="S2117" s="2">
        <f t="shared" si="101"/>
        <v>0</v>
      </c>
      <c r="T2117" s="28">
        <f>(1-NCW!M2117)</f>
        <v>1</v>
      </c>
    </row>
    <row r="2118" spans="1:20" x14ac:dyDescent="0.2">
      <c r="A2118">
        <v>2118</v>
      </c>
      <c r="B2118" s="9">
        <f>NCW!A2118</f>
        <v>0</v>
      </c>
      <c r="C2118" s="27">
        <f>NCW!B2118</f>
        <v>0</v>
      </c>
      <c r="D2118" s="19">
        <f>NCW!C2118</f>
        <v>0</v>
      </c>
      <c r="E2118" s="9">
        <f>NCW!N2118</f>
        <v>0</v>
      </c>
      <c r="F2118" s="9">
        <f>NCW!A2118</f>
        <v>0</v>
      </c>
      <c r="G2118" s="10">
        <f>NCW!D2118</f>
        <v>0</v>
      </c>
      <c r="H2118" s="15">
        <f>NCW!E2118</f>
        <v>0</v>
      </c>
      <c r="I2118" s="23">
        <f>NCW!F2118</f>
        <v>0</v>
      </c>
      <c r="J2118" s="15">
        <f>NCW!G2118</f>
        <v>0</v>
      </c>
      <c r="K2118" s="15">
        <f>NCW!H2118</f>
        <v>0</v>
      </c>
      <c r="L2118" s="15" t="str">
        <f t="shared" ca="1" si="99"/>
        <v/>
      </c>
      <c r="M2118" s="4">
        <f>NCW!J2118</f>
        <v>0</v>
      </c>
      <c r="N2118" s="6">
        <f>NCW!K2118</f>
        <v>0</v>
      </c>
      <c r="O2118" s="11">
        <f>SUMIF(Invoiced!$C$2:$C$8000, F2118,Invoiced!$H$2:$H$8000)</f>
        <v>0</v>
      </c>
      <c r="P2118" s="18">
        <f t="shared" si="100"/>
        <v>0</v>
      </c>
      <c r="Q2118" s="7">
        <f>NCW!L2118</f>
        <v>0</v>
      </c>
      <c r="R2118" s="12">
        <f>SUMIF(Invoiced!$C$2:$C$8000, F2118,Invoiced!$I$2:$I$8000)</f>
        <v>0</v>
      </c>
      <c r="S2118" s="2">
        <f t="shared" si="101"/>
        <v>0</v>
      </c>
      <c r="T2118" s="28">
        <f>(1-NCW!M2118)</f>
        <v>1</v>
      </c>
    </row>
    <row r="2119" spans="1:20" x14ac:dyDescent="0.2">
      <c r="A2119">
        <v>2119</v>
      </c>
      <c r="B2119" s="9">
        <f>NCW!A2119</f>
        <v>0</v>
      </c>
      <c r="C2119" s="27">
        <f>NCW!B2119</f>
        <v>0</v>
      </c>
      <c r="D2119" s="19">
        <f>NCW!C2119</f>
        <v>0</v>
      </c>
      <c r="E2119" s="9">
        <f>NCW!N2119</f>
        <v>0</v>
      </c>
      <c r="F2119" s="9">
        <f>NCW!A2119</f>
        <v>0</v>
      </c>
      <c r="G2119" s="10">
        <f>NCW!D2119</f>
        <v>0</v>
      </c>
      <c r="H2119" s="15">
        <f>NCW!E2119</f>
        <v>0</v>
      </c>
      <c r="I2119" s="23">
        <f>NCW!F2119</f>
        <v>0</v>
      </c>
      <c r="J2119" s="15">
        <f>NCW!G2119</f>
        <v>0</v>
      </c>
      <c r="K2119" s="15">
        <f>NCW!H2119</f>
        <v>0</v>
      </c>
      <c r="L2119" s="15" t="str">
        <f t="shared" ca="1" si="99"/>
        <v/>
      </c>
      <c r="M2119" s="4">
        <f>NCW!J2119</f>
        <v>0</v>
      </c>
      <c r="N2119" s="6">
        <f>NCW!K2119</f>
        <v>0</v>
      </c>
      <c r="O2119" s="11">
        <f>SUMIF(Invoiced!$C$2:$C$8000, F2119,Invoiced!$H$2:$H$8000)</f>
        <v>0</v>
      </c>
      <c r="P2119" s="18">
        <f t="shared" si="100"/>
        <v>0</v>
      </c>
      <c r="Q2119" s="7">
        <f>NCW!L2119</f>
        <v>0</v>
      </c>
      <c r="R2119" s="12">
        <f>SUMIF(Invoiced!$C$2:$C$8000, F2119,Invoiced!$I$2:$I$8000)</f>
        <v>0</v>
      </c>
      <c r="S2119" s="2">
        <f t="shared" si="101"/>
        <v>0</v>
      </c>
      <c r="T2119" s="28">
        <f>(1-NCW!M2119)</f>
        <v>1</v>
      </c>
    </row>
    <row r="2120" spans="1:20" x14ac:dyDescent="0.2">
      <c r="A2120">
        <v>2120</v>
      </c>
      <c r="B2120" s="9">
        <f>NCW!A2120</f>
        <v>0</v>
      </c>
      <c r="C2120" s="27">
        <f>NCW!B2120</f>
        <v>0</v>
      </c>
      <c r="D2120" s="19">
        <f>NCW!C2120</f>
        <v>0</v>
      </c>
      <c r="E2120" s="9">
        <f>NCW!N2120</f>
        <v>0</v>
      </c>
      <c r="F2120" s="9">
        <f>NCW!A2120</f>
        <v>0</v>
      </c>
      <c r="G2120" s="10">
        <f>NCW!D2120</f>
        <v>0</v>
      </c>
      <c r="H2120" s="15">
        <f>NCW!E2120</f>
        <v>0</v>
      </c>
      <c r="I2120" s="23">
        <f>NCW!F2120</f>
        <v>0</v>
      </c>
      <c r="J2120" s="15">
        <f>NCW!G2120</f>
        <v>0</v>
      </c>
      <c r="K2120" s="15">
        <f>NCW!H2120</f>
        <v>0</v>
      </c>
      <c r="L2120" s="15" t="str">
        <f t="shared" ca="1" si="99"/>
        <v/>
      </c>
      <c r="M2120" s="4">
        <f>NCW!J2120</f>
        <v>0</v>
      </c>
      <c r="N2120" s="6">
        <f>NCW!K2120</f>
        <v>0</v>
      </c>
      <c r="O2120" s="11">
        <f>SUMIF(Invoiced!$C$2:$C$8000, F2120,Invoiced!$H$2:$H$8000)</f>
        <v>0</v>
      </c>
      <c r="P2120" s="18">
        <f t="shared" si="100"/>
        <v>0</v>
      </c>
      <c r="Q2120" s="7">
        <f>NCW!L2120</f>
        <v>0</v>
      </c>
      <c r="R2120" s="12">
        <f>SUMIF(Invoiced!$C$2:$C$8000, F2120,Invoiced!$I$2:$I$8000)</f>
        <v>0</v>
      </c>
      <c r="S2120" s="2">
        <f t="shared" si="101"/>
        <v>0</v>
      </c>
      <c r="T2120" s="28">
        <f>(1-NCW!M2120)</f>
        <v>1</v>
      </c>
    </row>
    <row r="2121" spans="1:20" x14ac:dyDescent="0.2">
      <c r="A2121">
        <v>2121</v>
      </c>
      <c r="B2121" s="9">
        <f>NCW!A2121</f>
        <v>0</v>
      </c>
      <c r="C2121" s="27">
        <f>NCW!B2121</f>
        <v>0</v>
      </c>
      <c r="D2121" s="19">
        <f>NCW!C2121</f>
        <v>0</v>
      </c>
      <c r="E2121" s="9">
        <f>NCW!N2121</f>
        <v>0</v>
      </c>
      <c r="F2121" s="9">
        <f>NCW!A2121</f>
        <v>0</v>
      </c>
      <c r="G2121" s="10">
        <f>NCW!D2121</f>
        <v>0</v>
      </c>
      <c r="H2121" s="15">
        <f>NCW!E2121</f>
        <v>0</v>
      </c>
      <c r="I2121" s="23">
        <f>NCW!F2121</f>
        <v>0</v>
      </c>
      <c r="J2121" s="15">
        <f>NCW!G2121</f>
        <v>0</v>
      </c>
      <c r="K2121" s="15">
        <f>NCW!H2121</f>
        <v>0</v>
      </c>
      <c r="L2121" s="15" t="str">
        <f t="shared" ca="1" si="99"/>
        <v/>
      </c>
      <c r="M2121" s="4">
        <f>NCW!J2121</f>
        <v>0</v>
      </c>
      <c r="N2121" s="6">
        <f>NCW!K2121</f>
        <v>0</v>
      </c>
      <c r="O2121" s="11">
        <f>SUMIF(Invoiced!$C$2:$C$8000, F2121,Invoiced!$H$2:$H$8000)</f>
        <v>0</v>
      </c>
      <c r="P2121" s="18">
        <f t="shared" si="100"/>
        <v>0</v>
      </c>
      <c r="Q2121" s="7">
        <f>NCW!L2121</f>
        <v>0</v>
      </c>
      <c r="R2121" s="12">
        <f>SUMIF(Invoiced!$C$2:$C$8000, F2121,Invoiced!$I$2:$I$8000)</f>
        <v>0</v>
      </c>
      <c r="S2121" s="2">
        <f t="shared" si="101"/>
        <v>0</v>
      </c>
      <c r="T2121" s="28">
        <f>(1-NCW!M2121)</f>
        <v>1</v>
      </c>
    </row>
    <row r="2122" spans="1:20" x14ac:dyDescent="0.2">
      <c r="A2122">
        <v>2122</v>
      </c>
      <c r="B2122" s="9">
        <f>NCW!A2122</f>
        <v>0</v>
      </c>
      <c r="C2122" s="27">
        <f>NCW!B2122</f>
        <v>0</v>
      </c>
      <c r="D2122" s="19">
        <f>NCW!C2122</f>
        <v>0</v>
      </c>
      <c r="E2122" s="9">
        <f>NCW!N2122</f>
        <v>0</v>
      </c>
      <c r="F2122" s="9">
        <f>NCW!A2122</f>
        <v>0</v>
      </c>
      <c r="G2122" s="10">
        <f>NCW!D2122</f>
        <v>0</v>
      </c>
      <c r="H2122" s="15">
        <f>NCW!E2122</f>
        <v>0</v>
      </c>
      <c r="I2122" s="23">
        <f>NCW!F2122</f>
        <v>0</v>
      </c>
      <c r="J2122" s="15">
        <f>NCW!G2122</f>
        <v>0</v>
      </c>
      <c r="K2122" s="15">
        <f>NCW!H2122</f>
        <v>0</v>
      </c>
      <c r="L2122" s="15" t="str">
        <f t="shared" ca="1" si="99"/>
        <v/>
      </c>
      <c r="M2122" s="4">
        <f>NCW!J2122</f>
        <v>0</v>
      </c>
      <c r="N2122" s="6">
        <f>NCW!K2122</f>
        <v>0</v>
      </c>
      <c r="O2122" s="11">
        <f>SUMIF(Invoiced!$C$2:$C$8000, F2122,Invoiced!$H$2:$H$8000)</f>
        <v>0</v>
      </c>
      <c r="P2122" s="18">
        <f t="shared" si="100"/>
        <v>0</v>
      </c>
      <c r="Q2122" s="7">
        <f>NCW!L2122</f>
        <v>0</v>
      </c>
      <c r="R2122" s="12">
        <f>SUMIF(Invoiced!$C$2:$C$8000, F2122,Invoiced!$I$2:$I$8000)</f>
        <v>0</v>
      </c>
      <c r="S2122" s="2">
        <f t="shared" si="101"/>
        <v>0</v>
      </c>
      <c r="T2122" s="28">
        <f>(1-NCW!M2122)</f>
        <v>1</v>
      </c>
    </row>
    <row r="2123" spans="1:20" x14ac:dyDescent="0.2">
      <c r="A2123">
        <v>2123</v>
      </c>
      <c r="B2123" s="9">
        <f>NCW!A2123</f>
        <v>0</v>
      </c>
      <c r="C2123" s="27">
        <f>NCW!B2123</f>
        <v>0</v>
      </c>
      <c r="D2123" s="19">
        <f>NCW!C2123</f>
        <v>0</v>
      </c>
      <c r="E2123" s="9">
        <f>NCW!N2123</f>
        <v>0</v>
      </c>
      <c r="F2123" s="9">
        <f>NCW!A2123</f>
        <v>0</v>
      </c>
      <c r="G2123" s="10">
        <f>NCW!D2123</f>
        <v>0</v>
      </c>
      <c r="H2123" s="15">
        <f>NCW!E2123</f>
        <v>0</v>
      </c>
      <c r="I2123" s="23">
        <f>NCW!F2123</f>
        <v>0</v>
      </c>
      <c r="J2123" s="15">
        <f>NCW!G2123</f>
        <v>0</v>
      </c>
      <c r="K2123" s="15">
        <f>NCW!H2123</f>
        <v>0</v>
      </c>
      <c r="L2123" s="15" t="str">
        <f t="shared" ca="1" si="99"/>
        <v/>
      </c>
      <c r="M2123" s="4">
        <f>NCW!J2123</f>
        <v>0</v>
      </c>
      <c r="N2123" s="6">
        <f>NCW!K2123</f>
        <v>0</v>
      </c>
      <c r="O2123" s="11">
        <f>SUMIF(Invoiced!$C$2:$C$8000, F2123,Invoiced!$H$2:$H$8000)</f>
        <v>0</v>
      </c>
      <c r="P2123" s="18">
        <f t="shared" si="100"/>
        <v>0</v>
      </c>
      <c r="Q2123" s="7">
        <f>NCW!L2123</f>
        <v>0</v>
      </c>
      <c r="R2123" s="12">
        <f>SUMIF(Invoiced!$C$2:$C$8000, F2123,Invoiced!$I$2:$I$8000)</f>
        <v>0</v>
      </c>
      <c r="S2123" s="2">
        <f t="shared" si="101"/>
        <v>0</v>
      </c>
      <c r="T2123" s="28">
        <f>(1-NCW!M2123)</f>
        <v>1</v>
      </c>
    </row>
    <row r="2124" spans="1:20" x14ac:dyDescent="0.2">
      <c r="A2124">
        <v>2124</v>
      </c>
      <c r="B2124" s="9">
        <f>NCW!A2124</f>
        <v>0</v>
      </c>
      <c r="C2124" s="27">
        <f>NCW!B2124</f>
        <v>0</v>
      </c>
      <c r="D2124" s="19">
        <f>NCW!C2124</f>
        <v>0</v>
      </c>
      <c r="E2124" s="9">
        <f>NCW!N2124</f>
        <v>0</v>
      </c>
      <c r="F2124" s="9">
        <f>NCW!A2124</f>
        <v>0</v>
      </c>
      <c r="G2124" s="10">
        <f>NCW!D2124</f>
        <v>0</v>
      </c>
      <c r="H2124" s="15">
        <f>NCW!E2124</f>
        <v>0</v>
      </c>
      <c r="I2124" s="23">
        <f>NCW!F2124</f>
        <v>0</v>
      </c>
      <c r="J2124" s="15">
        <f>NCW!G2124</f>
        <v>0</v>
      </c>
      <c r="K2124" s="15">
        <f>NCW!H2124</f>
        <v>0</v>
      </c>
      <c r="L2124" s="15" t="str">
        <f t="shared" ca="1" si="99"/>
        <v/>
      </c>
      <c r="M2124" s="4">
        <f>NCW!J2124</f>
        <v>0</v>
      </c>
      <c r="N2124" s="6">
        <f>NCW!K2124</f>
        <v>0</v>
      </c>
      <c r="O2124" s="11">
        <f>SUMIF(Invoiced!$C$2:$C$8000, F2124,Invoiced!$H$2:$H$8000)</f>
        <v>0</v>
      </c>
      <c r="P2124" s="18">
        <f t="shared" si="100"/>
        <v>0</v>
      </c>
      <c r="Q2124" s="7">
        <f>NCW!L2124</f>
        <v>0</v>
      </c>
      <c r="R2124" s="12">
        <f>SUMIF(Invoiced!$C$2:$C$8000, F2124,Invoiced!$I$2:$I$8000)</f>
        <v>0</v>
      </c>
      <c r="S2124" s="2">
        <f t="shared" si="101"/>
        <v>0</v>
      </c>
      <c r="T2124" s="28">
        <f>(1-NCW!M2124)</f>
        <v>1</v>
      </c>
    </row>
    <row r="2125" spans="1:20" x14ac:dyDescent="0.2">
      <c r="A2125">
        <v>2125</v>
      </c>
      <c r="B2125" s="9">
        <f>NCW!A2125</f>
        <v>0</v>
      </c>
      <c r="C2125" s="27">
        <f>NCW!B2125</f>
        <v>0</v>
      </c>
      <c r="D2125" s="19">
        <f>NCW!C2125</f>
        <v>0</v>
      </c>
      <c r="E2125" s="9">
        <f>NCW!N2125</f>
        <v>0</v>
      </c>
      <c r="F2125" s="9">
        <f>NCW!A2125</f>
        <v>0</v>
      </c>
      <c r="G2125" s="10">
        <f>NCW!D2125</f>
        <v>0</v>
      </c>
      <c r="H2125" s="15">
        <f>NCW!E2125</f>
        <v>0</v>
      </c>
      <c r="I2125" s="23">
        <f>NCW!F2125</f>
        <v>0</v>
      </c>
      <c r="J2125" s="15">
        <f>NCW!G2125</f>
        <v>0</v>
      </c>
      <c r="K2125" s="15">
        <f>NCW!H2125</f>
        <v>0</v>
      </c>
      <c r="L2125" s="15" t="str">
        <f t="shared" ca="1" si="99"/>
        <v/>
      </c>
      <c r="M2125" s="4">
        <f>NCW!J2125</f>
        <v>0</v>
      </c>
      <c r="N2125" s="6">
        <f>NCW!K2125</f>
        <v>0</v>
      </c>
      <c r="O2125" s="11">
        <f>SUMIF(Invoiced!$C$2:$C$8000, F2125,Invoiced!$H$2:$H$8000)</f>
        <v>0</v>
      </c>
      <c r="P2125" s="18">
        <f t="shared" si="100"/>
        <v>0</v>
      </c>
      <c r="Q2125" s="7">
        <f>NCW!L2125</f>
        <v>0</v>
      </c>
      <c r="R2125" s="12">
        <f>SUMIF(Invoiced!$C$2:$C$8000, F2125,Invoiced!$I$2:$I$8000)</f>
        <v>0</v>
      </c>
      <c r="S2125" s="2">
        <f t="shared" si="101"/>
        <v>0</v>
      </c>
      <c r="T2125" s="28">
        <f>(1-NCW!M2125)</f>
        <v>1</v>
      </c>
    </row>
    <row r="2126" spans="1:20" x14ac:dyDescent="0.2">
      <c r="A2126">
        <v>2126</v>
      </c>
      <c r="B2126" s="9">
        <f>NCW!A2126</f>
        <v>0</v>
      </c>
      <c r="C2126" s="27">
        <f>NCW!B2126</f>
        <v>0</v>
      </c>
      <c r="D2126" s="19">
        <f>NCW!C2126</f>
        <v>0</v>
      </c>
      <c r="E2126" s="9">
        <f>NCW!N2126</f>
        <v>0</v>
      </c>
      <c r="F2126" s="9">
        <f>NCW!A2126</f>
        <v>0</v>
      </c>
      <c r="G2126" s="10">
        <f>NCW!D2126</f>
        <v>0</v>
      </c>
      <c r="H2126" s="15">
        <f>NCW!E2126</f>
        <v>0</v>
      </c>
      <c r="I2126" s="23">
        <f>NCW!F2126</f>
        <v>0</v>
      </c>
      <c r="J2126" s="15">
        <f>NCW!G2126</f>
        <v>0</v>
      </c>
      <c r="K2126" s="15">
        <f>NCW!H2126</f>
        <v>0</v>
      </c>
      <c r="L2126" s="15" t="str">
        <f t="shared" ca="1" si="99"/>
        <v/>
      </c>
      <c r="M2126" s="4">
        <f>NCW!J2126</f>
        <v>0</v>
      </c>
      <c r="N2126" s="6">
        <f>NCW!K2126</f>
        <v>0</v>
      </c>
      <c r="O2126" s="11">
        <f>SUMIF(Invoiced!$C$2:$C$8000, F2126,Invoiced!$H$2:$H$8000)</f>
        <v>0</v>
      </c>
      <c r="P2126" s="18">
        <f t="shared" si="100"/>
        <v>0</v>
      </c>
      <c r="Q2126" s="7">
        <f>NCW!L2126</f>
        <v>0</v>
      </c>
      <c r="R2126" s="12">
        <f>SUMIF(Invoiced!$C$2:$C$8000, F2126,Invoiced!$I$2:$I$8000)</f>
        <v>0</v>
      </c>
      <c r="S2126" s="2">
        <f t="shared" si="101"/>
        <v>0</v>
      </c>
      <c r="T2126" s="28">
        <f>(1-NCW!M2126)</f>
        <v>1</v>
      </c>
    </row>
    <row r="2127" spans="1:20" x14ac:dyDescent="0.2">
      <c r="A2127">
        <v>2127</v>
      </c>
      <c r="B2127" s="9">
        <f>NCW!A2127</f>
        <v>0</v>
      </c>
      <c r="C2127" s="27">
        <f>NCW!B2127</f>
        <v>0</v>
      </c>
      <c r="D2127" s="19">
        <f>NCW!C2127</f>
        <v>0</v>
      </c>
      <c r="E2127" s="9">
        <f>NCW!N2127</f>
        <v>0</v>
      </c>
      <c r="F2127" s="9">
        <f>NCW!A2127</f>
        <v>0</v>
      </c>
      <c r="G2127" s="10">
        <f>NCW!D2127</f>
        <v>0</v>
      </c>
      <c r="H2127" s="15">
        <f>NCW!E2127</f>
        <v>0</v>
      </c>
      <c r="I2127" s="23">
        <f>NCW!F2127</f>
        <v>0</v>
      </c>
      <c r="J2127" s="15">
        <f>NCW!G2127</f>
        <v>0</v>
      </c>
      <c r="K2127" s="15">
        <f>NCW!H2127</f>
        <v>0</v>
      </c>
      <c r="L2127" s="15" t="str">
        <f t="shared" ca="1" si="99"/>
        <v/>
      </c>
      <c r="M2127" s="4">
        <f>NCW!J2127</f>
        <v>0</v>
      </c>
      <c r="N2127" s="6">
        <f>NCW!K2127</f>
        <v>0</v>
      </c>
      <c r="O2127" s="11">
        <f>SUMIF(Invoiced!$C$2:$C$8000, F2127,Invoiced!$H$2:$H$8000)</f>
        <v>0</v>
      </c>
      <c r="P2127" s="18">
        <f t="shared" si="100"/>
        <v>0</v>
      </c>
      <c r="Q2127" s="7">
        <f>NCW!L2127</f>
        <v>0</v>
      </c>
      <c r="R2127" s="12">
        <f>SUMIF(Invoiced!$C$2:$C$8000, F2127,Invoiced!$I$2:$I$8000)</f>
        <v>0</v>
      </c>
      <c r="S2127" s="2">
        <f t="shared" si="101"/>
        <v>0</v>
      </c>
      <c r="T2127" s="28">
        <f>(1-NCW!M2127)</f>
        <v>1</v>
      </c>
    </row>
    <row r="2128" spans="1:20" x14ac:dyDescent="0.2">
      <c r="A2128">
        <v>2128</v>
      </c>
      <c r="B2128" s="9">
        <f>NCW!A2128</f>
        <v>0</v>
      </c>
      <c r="C2128" s="27">
        <f>NCW!B2128</f>
        <v>0</v>
      </c>
      <c r="D2128" s="19">
        <f>NCW!C2128</f>
        <v>0</v>
      </c>
      <c r="E2128" s="9">
        <f>NCW!N2128</f>
        <v>0</v>
      </c>
      <c r="F2128" s="9">
        <f>NCW!A2128</f>
        <v>0</v>
      </c>
      <c r="G2128" s="10">
        <f>NCW!D2128</f>
        <v>0</v>
      </c>
      <c r="H2128" s="15">
        <f>NCW!E2128</f>
        <v>0</v>
      </c>
      <c r="I2128" s="23">
        <f>NCW!F2128</f>
        <v>0</v>
      </c>
      <c r="J2128" s="15">
        <f>NCW!G2128</f>
        <v>0</v>
      </c>
      <c r="K2128" s="15">
        <f>NCW!H2128</f>
        <v>0</v>
      </c>
      <c r="L2128" s="15" t="str">
        <f t="shared" ca="1" si="99"/>
        <v/>
      </c>
      <c r="M2128" s="4">
        <f>NCW!J2128</f>
        <v>0</v>
      </c>
      <c r="N2128" s="6">
        <f>NCW!K2128</f>
        <v>0</v>
      </c>
      <c r="O2128" s="11">
        <f>SUMIF(Invoiced!$C$2:$C$8000, F2128,Invoiced!$H$2:$H$8000)</f>
        <v>0</v>
      </c>
      <c r="P2128" s="18">
        <f t="shared" si="100"/>
        <v>0</v>
      </c>
      <c r="Q2128" s="7">
        <f>NCW!L2128</f>
        <v>0</v>
      </c>
      <c r="R2128" s="12">
        <f>SUMIF(Invoiced!$C$2:$C$8000, F2128,Invoiced!$I$2:$I$8000)</f>
        <v>0</v>
      </c>
      <c r="S2128" s="2">
        <f t="shared" si="101"/>
        <v>0</v>
      </c>
      <c r="T2128" s="28">
        <f>(1-NCW!M2128)</f>
        <v>1</v>
      </c>
    </row>
    <row r="2129" spans="1:20" x14ac:dyDescent="0.2">
      <c r="A2129">
        <v>2129</v>
      </c>
      <c r="B2129" s="9">
        <f>NCW!A2129</f>
        <v>0</v>
      </c>
      <c r="C2129" s="27">
        <f>NCW!B2129</f>
        <v>0</v>
      </c>
      <c r="D2129" s="19">
        <f>NCW!C2129</f>
        <v>0</v>
      </c>
      <c r="E2129" s="9">
        <f>NCW!N2129</f>
        <v>0</v>
      </c>
      <c r="F2129" s="9">
        <f>NCW!A2129</f>
        <v>0</v>
      </c>
      <c r="G2129" s="10">
        <f>NCW!D2129</f>
        <v>0</v>
      </c>
      <c r="H2129" s="15">
        <f>NCW!E2129</f>
        <v>0</v>
      </c>
      <c r="I2129" s="23">
        <f>NCW!F2129</f>
        <v>0</v>
      </c>
      <c r="J2129" s="15">
        <f>NCW!G2129</f>
        <v>0</v>
      </c>
      <c r="K2129" s="15">
        <f>NCW!H2129</f>
        <v>0</v>
      </c>
      <c r="L2129" s="15" t="str">
        <f t="shared" ca="1" si="99"/>
        <v/>
      </c>
      <c r="M2129" s="4">
        <f>NCW!J2129</f>
        <v>0</v>
      </c>
      <c r="N2129" s="6">
        <f>NCW!K2129</f>
        <v>0</v>
      </c>
      <c r="O2129" s="11">
        <f>SUMIF(Invoiced!$C$2:$C$8000, F2129,Invoiced!$H$2:$H$8000)</f>
        <v>0</v>
      </c>
      <c r="P2129" s="18">
        <f t="shared" si="100"/>
        <v>0</v>
      </c>
      <c r="Q2129" s="7">
        <f>NCW!L2129</f>
        <v>0</v>
      </c>
      <c r="R2129" s="12">
        <f>SUMIF(Invoiced!$C$2:$C$8000, F2129,Invoiced!$I$2:$I$8000)</f>
        <v>0</v>
      </c>
      <c r="S2129" s="2">
        <f t="shared" si="101"/>
        <v>0</v>
      </c>
      <c r="T2129" s="28">
        <f>(1-NCW!M2129)</f>
        <v>1</v>
      </c>
    </row>
    <row r="2130" spans="1:20" x14ac:dyDescent="0.2">
      <c r="A2130">
        <v>2130</v>
      </c>
      <c r="B2130" s="9">
        <f>NCW!A2130</f>
        <v>0</v>
      </c>
      <c r="C2130" s="27">
        <f>NCW!B2130</f>
        <v>0</v>
      </c>
      <c r="D2130" s="19">
        <f>NCW!C2130</f>
        <v>0</v>
      </c>
      <c r="E2130" s="9">
        <f>NCW!N2130</f>
        <v>0</v>
      </c>
      <c r="F2130" s="9">
        <f>NCW!A2130</f>
        <v>0</v>
      </c>
      <c r="G2130" s="10">
        <f>NCW!D2130</f>
        <v>0</v>
      </c>
      <c r="H2130" s="15">
        <f>NCW!E2130</f>
        <v>0</v>
      </c>
      <c r="I2130" s="23">
        <f>NCW!F2130</f>
        <v>0</v>
      </c>
      <c r="J2130" s="15">
        <f>NCW!G2130</f>
        <v>0</v>
      </c>
      <c r="K2130" s="15">
        <f>NCW!H2130</f>
        <v>0</v>
      </c>
      <c r="L2130" s="15" t="str">
        <f t="shared" ca="1" si="99"/>
        <v/>
      </c>
      <c r="M2130" s="4">
        <f>NCW!J2130</f>
        <v>0</v>
      </c>
      <c r="N2130" s="6">
        <f>NCW!K2130</f>
        <v>0</v>
      </c>
      <c r="O2130" s="11">
        <f>SUMIF(Invoiced!$C$2:$C$8000, F2130,Invoiced!$H$2:$H$8000)</f>
        <v>0</v>
      </c>
      <c r="P2130" s="18">
        <f t="shared" si="100"/>
        <v>0</v>
      </c>
      <c r="Q2130" s="7">
        <f>NCW!L2130</f>
        <v>0</v>
      </c>
      <c r="R2130" s="12">
        <f>SUMIF(Invoiced!$C$2:$C$8000, F2130,Invoiced!$I$2:$I$8000)</f>
        <v>0</v>
      </c>
      <c r="S2130" s="2">
        <f t="shared" si="101"/>
        <v>0</v>
      </c>
      <c r="T2130" s="28">
        <f>(1-NCW!M2130)</f>
        <v>1</v>
      </c>
    </row>
    <row r="2131" spans="1:20" x14ac:dyDescent="0.2">
      <c r="A2131">
        <v>2131</v>
      </c>
      <c r="B2131" s="9">
        <f>NCW!A2131</f>
        <v>0</v>
      </c>
      <c r="C2131" s="27">
        <f>NCW!B2131</f>
        <v>0</v>
      </c>
      <c r="D2131" s="19">
        <f>NCW!C2131</f>
        <v>0</v>
      </c>
      <c r="E2131" s="9">
        <f>NCW!N2131</f>
        <v>0</v>
      </c>
      <c r="F2131" s="9">
        <f>NCW!A2131</f>
        <v>0</v>
      </c>
      <c r="G2131" s="10">
        <f>NCW!D2131</f>
        <v>0</v>
      </c>
      <c r="H2131" s="15">
        <f>NCW!E2131</f>
        <v>0</v>
      </c>
      <c r="I2131" s="23">
        <f>NCW!F2131</f>
        <v>0</v>
      </c>
      <c r="J2131" s="15">
        <f>NCW!G2131</f>
        <v>0</v>
      </c>
      <c r="K2131" s="15">
        <f>NCW!H2131</f>
        <v>0</v>
      </c>
      <c r="L2131" s="15" t="str">
        <f t="shared" ca="1" si="99"/>
        <v/>
      </c>
      <c r="M2131" s="4">
        <f>NCW!J2131</f>
        <v>0</v>
      </c>
      <c r="N2131" s="6">
        <f>NCW!K2131</f>
        <v>0</v>
      </c>
      <c r="O2131" s="11">
        <f>SUMIF(Invoiced!$C$2:$C$8000, F2131,Invoiced!$H$2:$H$8000)</f>
        <v>0</v>
      </c>
      <c r="P2131" s="18">
        <f t="shared" si="100"/>
        <v>0</v>
      </c>
      <c r="Q2131" s="7">
        <f>NCW!L2131</f>
        <v>0</v>
      </c>
      <c r="R2131" s="12">
        <f>SUMIF(Invoiced!$C$2:$C$8000, F2131,Invoiced!$I$2:$I$8000)</f>
        <v>0</v>
      </c>
      <c r="S2131" s="2">
        <f t="shared" si="101"/>
        <v>0</v>
      </c>
      <c r="T2131" s="28">
        <f>(1-NCW!M2131)</f>
        <v>1</v>
      </c>
    </row>
    <row r="2132" spans="1:20" x14ac:dyDescent="0.2">
      <c r="A2132">
        <v>2132</v>
      </c>
      <c r="B2132" s="9">
        <f>NCW!A2132</f>
        <v>0</v>
      </c>
      <c r="C2132" s="27">
        <f>NCW!B2132</f>
        <v>0</v>
      </c>
      <c r="D2132" s="19">
        <f>NCW!C2132</f>
        <v>0</v>
      </c>
      <c r="E2132" s="9">
        <f>NCW!N2132</f>
        <v>0</v>
      </c>
      <c r="F2132" s="9">
        <f>NCW!A2132</f>
        <v>0</v>
      </c>
      <c r="G2132" s="10">
        <f>NCW!D2132</f>
        <v>0</v>
      </c>
      <c r="H2132" s="15">
        <f>NCW!E2132</f>
        <v>0</v>
      </c>
      <c r="I2132" s="23">
        <f>NCW!F2132</f>
        <v>0</v>
      </c>
      <c r="J2132" s="15">
        <f>NCW!G2132</f>
        <v>0</v>
      </c>
      <c r="K2132" s="15">
        <f>NCW!H2132</f>
        <v>0</v>
      </c>
      <c r="L2132" s="15" t="str">
        <f t="shared" ca="1" si="99"/>
        <v/>
      </c>
      <c r="M2132" s="4">
        <f>NCW!J2132</f>
        <v>0</v>
      </c>
      <c r="N2132" s="6">
        <f>NCW!K2132</f>
        <v>0</v>
      </c>
      <c r="O2132" s="11">
        <f>SUMIF(Invoiced!$C$2:$C$8000, F2132,Invoiced!$H$2:$H$8000)</f>
        <v>0</v>
      </c>
      <c r="P2132" s="18">
        <f t="shared" si="100"/>
        <v>0</v>
      </c>
      <c r="Q2132" s="7">
        <f>NCW!L2132</f>
        <v>0</v>
      </c>
      <c r="R2132" s="12">
        <f>SUMIF(Invoiced!$C$2:$C$8000, F2132,Invoiced!$I$2:$I$8000)</f>
        <v>0</v>
      </c>
      <c r="S2132" s="2">
        <f t="shared" si="101"/>
        <v>0</v>
      </c>
      <c r="T2132" s="28">
        <f>(1-NCW!M2132)</f>
        <v>1</v>
      </c>
    </row>
    <row r="2133" spans="1:20" x14ac:dyDescent="0.2">
      <c r="A2133">
        <v>2133</v>
      </c>
      <c r="B2133" s="9">
        <f>NCW!A2133</f>
        <v>0</v>
      </c>
      <c r="C2133" s="27">
        <f>NCW!B2133</f>
        <v>0</v>
      </c>
      <c r="D2133" s="19">
        <f>NCW!C2133</f>
        <v>0</v>
      </c>
      <c r="E2133" s="9">
        <f>NCW!N2133</f>
        <v>0</v>
      </c>
      <c r="F2133" s="9">
        <f>NCW!A2133</f>
        <v>0</v>
      </c>
      <c r="G2133" s="10">
        <f>NCW!D2133</f>
        <v>0</v>
      </c>
      <c r="H2133" s="15">
        <f>NCW!E2133</f>
        <v>0</v>
      </c>
      <c r="I2133" s="23">
        <f>NCW!F2133</f>
        <v>0</v>
      </c>
      <c r="J2133" s="15">
        <f>NCW!G2133</f>
        <v>0</v>
      </c>
      <c r="K2133" s="15">
        <f>NCW!H2133</f>
        <v>0</v>
      </c>
      <c r="L2133" s="15" t="str">
        <f t="shared" ca="1" si="99"/>
        <v/>
      </c>
      <c r="M2133" s="4">
        <f>NCW!J2133</f>
        <v>0</v>
      </c>
      <c r="N2133" s="6">
        <f>NCW!K2133</f>
        <v>0</v>
      </c>
      <c r="O2133" s="11">
        <f>SUMIF(Invoiced!$C$2:$C$8000, F2133,Invoiced!$H$2:$H$8000)</f>
        <v>0</v>
      </c>
      <c r="P2133" s="18">
        <f t="shared" si="100"/>
        <v>0</v>
      </c>
      <c r="Q2133" s="7">
        <f>NCW!L2133</f>
        <v>0</v>
      </c>
      <c r="R2133" s="12">
        <f>SUMIF(Invoiced!$C$2:$C$8000, F2133,Invoiced!$I$2:$I$8000)</f>
        <v>0</v>
      </c>
      <c r="S2133" s="2">
        <f t="shared" si="101"/>
        <v>0</v>
      </c>
      <c r="T2133" s="28">
        <f>(1-NCW!M2133)</f>
        <v>1</v>
      </c>
    </row>
    <row r="2134" spans="1:20" x14ac:dyDescent="0.2">
      <c r="A2134">
        <v>2134</v>
      </c>
      <c r="B2134" s="9">
        <f>NCW!A2134</f>
        <v>0</v>
      </c>
      <c r="C2134" s="27">
        <f>NCW!B2134</f>
        <v>0</v>
      </c>
      <c r="D2134" s="19">
        <f>NCW!C2134</f>
        <v>0</v>
      </c>
      <c r="E2134" s="9">
        <f>NCW!N2134</f>
        <v>0</v>
      </c>
      <c r="F2134" s="9">
        <f>NCW!A2134</f>
        <v>0</v>
      </c>
      <c r="G2134" s="10">
        <f>NCW!D2134</f>
        <v>0</v>
      </c>
      <c r="H2134" s="15">
        <f>NCW!E2134</f>
        <v>0</v>
      </c>
      <c r="I2134" s="23">
        <f>NCW!F2134</f>
        <v>0</v>
      </c>
      <c r="J2134" s="15">
        <f>NCW!G2134</f>
        <v>0</v>
      </c>
      <c r="K2134" s="15">
        <f>NCW!H2134</f>
        <v>0</v>
      </c>
      <c r="L2134" s="15" t="str">
        <f t="shared" ca="1" si="99"/>
        <v/>
      </c>
      <c r="M2134" s="4">
        <f>NCW!J2134</f>
        <v>0</v>
      </c>
      <c r="N2134" s="6">
        <f>NCW!K2134</f>
        <v>0</v>
      </c>
      <c r="O2134" s="11">
        <f>SUMIF(Invoiced!$C$2:$C$8000, F2134,Invoiced!$H$2:$H$8000)</f>
        <v>0</v>
      </c>
      <c r="P2134" s="18">
        <f t="shared" si="100"/>
        <v>0</v>
      </c>
      <c r="Q2134" s="7">
        <f>NCW!L2134</f>
        <v>0</v>
      </c>
      <c r="R2134" s="12">
        <f>SUMIF(Invoiced!$C$2:$C$8000, F2134,Invoiced!$I$2:$I$8000)</f>
        <v>0</v>
      </c>
      <c r="S2134" s="2">
        <f t="shared" si="101"/>
        <v>0</v>
      </c>
      <c r="T2134" s="28">
        <f>(1-NCW!M2134)</f>
        <v>1</v>
      </c>
    </row>
    <row r="2135" spans="1:20" x14ac:dyDescent="0.2">
      <c r="A2135">
        <v>2135</v>
      </c>
      <c r="B2135" s="9">
        <f>NCW!A2135</f>
        <v>0</v>
      </c>
      <c r="C2135" s="27">
        <f>NCW!B2135</f>
        <v>0</v>
      </c>
      <c r="D2135" s="19">
        <f>NCW!C2135</f>
        <v>0</v>
      </c>
      <c r="E2135" s="9">
        <f>NCW!N2135</f>
        <v>0</v>
      </c>
      <c r="F2135" s="9">
        <f>NCW!A2135</f>
        <v>0</v>
      </c>
      <c r="G2135" s="10">
        <f>NCW!D2135</f>
        <v>0</v>
      </c>
      <c r="H2135" s="15">
        <f>NCW!E2135</f>
        <v>0</v>
      </c>
      <c r="I2135" s="23">
        <f>NCW!F2135</f>
        <v>0</v>
      </c>
      <c r="J2135" s="15">
        <f>NCW!G2135</f>
        <v>0</v>
      </c>
      <c r="K2135" s="15">
        <f>NCW!H2135</f>
        <v>0</v>
      </c>
      <c r="L2135" s="15" t="str">
        <f t="shared" ca="1" si="99"/>
        <v/>
      </c>
      <c r="M2135" s="4">
        <f>NCW!J2135</f>
        <v>0</v>
      </c>
      <c r="N2135" s="6">
        <f>NCW!K2135</f>
        <v>0</v>
      </c>
      <c r="O2135" s="11">
        <f>SUMIF(Invoiced!$C$2:$C$8000, F2135,Invoiced!$H$2:$H$8000)</f>
        <v>0</v>
      </c>
      <c r="P2135" s="18">
        <f t="shared" si="100"/>
        <v>0</v>
      </c>
      <c r="Q2135" s="7">
        <f>NCW!L2135</f>
        <v>0</v>
      </c>
      <c r="R2135" s="12">
        <f>SUMIF(Invoiced!$C$2:$C$8000, F2135,Invoiced!$I$2:$I$8000)</f>
        <v>0</v>
      </c>
      <c r="S2135" s="2">
        <f t="shared" si="101"/>
        <v>0</v>
      </c>
      <c r="T2135" s="28">
        <f>(1-NCW!M2135)</f>
        <v>1</v>
      </c>
    </row>
    <row r="2136" spans="1:20" x14ac:dyDescent="0.2">
      <c r="A2136">
        <v>2136</v>
      </c>
      <c r="B2136" s="9">
        <f>NCW!A2136</f>
        <v>0</v>
      </c>
      <c r="C2136" s="27">
        <f>NCW!B2136</f>
        <v>0</v>
      </c>
      <c r="D2136" s="19">
        <f>NCW!C2136</f>
        <v>0</v>
      </c>
      <c r="E2136" s="9">
        <f>NCW!N2136</f>
        <v>0</v>
      </c>
      <c r="F2136" s="9">
        <f>NCW!A2136</f>
        <v>0</v>
      </c>
      <c r="G2136" s="10">
        <f>NCW!D2136</f>
        <v>0</v>
      </c>
      <c r="H2136" s="15">
        <f>NCW!E2136</f>
        <v>0</v>
      </c>
      <c r="I2136" s="23">
        <f>NCW!F2136</f>
        <v>0</v>
      </c>
      <c r="J2136" s="15">
        <f>NCW!G2136</f>
        <v>0</v>
      </c>
      <c r="K2136" s="15">
        <f>NCW!H2136</f>
        <v>0</v>
      </c>
      <c r="L2136" s="15" t="str">
        <f t="shared" ca="1" si="99"/>
        <v/>
      </c>
      <c r="M2136" s="4">
        <f>NCW!J2136</f>
        <v>0</v>
      </c>
      <c r="N2136" s="6">
        <f>NCW!K2136</f>
        <v>0</v>
      </c>
      <c r="O2136" s="11">
        <f>SUMIF(Invoiced!$C$2:$C$8000, F2136,Invoiced!$H$2:$H$8000)</f>
        <v>0</v>
      </c>
      <c r="P2136" s="18">
        <f t="shared" si="100"/>
        <v>0</v>
      </c>
      <c r="Q2136" s="7">
        <f>NCW!L2136</f>
        <v>0</v>
      </c>
      <c r="R2136" s="12">
        <f>SUMIF(Invoiced!$C$2:$C$8000, F2136,Invoiced!$I$2:$I$8000)</f>
        <v>0</v>
      </c>
      <c r="S2136" s="2">
        <f t="shared" si="101"/>
        <v>0</v>
      </c>
      <c r="T2136" s="28">
        <f>(1-NCW!M2136)</f>
        <v>1</v>
      </c>
    </row>
    <row r="2137" spans="1:20" x14ac:dyDescent="0.2">
      <c r="A2137">
        <v>2137</v>
      </c>
      <c r="B2137" s="9">
        <f>NCW!A2137</f>
        <v>0</v>
      </c>
      <c r="C2137" s="27">
        <f>NCW!B2137</f>
        <v>0</v>
      </c>
      <c r="D2137" s="19">
        <f>NCW!C2137</f>
        <v>0</v>
      </c>
      <c r="E2137" s="9">
        <f>NCW!N2137</f>
        <v>0</v>
      </c>
      <c r="F2137" s="9">
        <f>NCW!A2137</f>
        <v>0</v>
      </c>
      <c r="G2137" s="10">
        <f>NCW!D2137</f>
        <v>0</v>
      </c>
      <c r="H2137" s="15">
        <f>NCW!E2137</f>
        <v>0</v>
      </c>
      <c r="I2137" s="23">
        <f>NCW!F2137</f>
        <v>0</v>
      </c>
      <c r="J2137" s="15">
        <f>NCW!G2137</f>
        <v>0</v>
      </c>
      <c r="K2137" s="15">
        <f>NCW!H2137</f>
        <v>0</v>
      </c>
      <c r="L2137" s="15" t="str">
        <f t="shared" ca="1" si="99"/>
        <v/>
      </c>
      <c r="M2137" s="4">
        <f>NCW!J2137</f>
        <v>0</v>
      </c>
      <c r="N2137" s="6">
        <f>NCW!K2137</f>
        <v>0</v>
      </c>
      <c r="O2137" s="11">
        <f>SUMIF(Invoiced!$C$2:$C$8000, F2137,Invoiced!$H$2:$H$8000)</f>
        <v>0</v>
      </c>
      <c r="P2137" s="18">
        <f t="shared" si="100"/>
        <v>0</v>
      </c>
      <c r="Q2137" s="7">
        <f>NCW!L2137</f>
        <v>0</v>
      </c>
      <c r="R2137" s="12">
        <f>SUMIF(Invoiced!$C$2:$C$8000, F2137,Invoiced!$I$2:$I$8000)</f>
        <v>0</v>
      </c>
      <c r="S2137" s="2">
        <f t="shared" si="101"/>
        <v>0</v>
      </c>
      <c r="T2137" s="28">
        <f>(1-NCW!M2137)</f>
        <v>1</v>
      </c>
    </row>
    <row r="2138" spans="1:20" x14ac:dyDescent="0.2">
      <c r="A2138">
        <v>2138</v>
      </c>
      <c r="B2138" s="9">
        <f>NCW!A2138</f>
        <v>0</v>
      </c>
      <c r="C2138" s="27">
        <f>NCW!B2138</f>
        <v>0</v>
      </c>
      <c r="D2138" s="19">
        <f>NCW!C2138</f>
        <v>0</v>
      </c>
      <c r="E2138" s="9">
        <f>NCW!N2138</f>
        <v>0</v>
      </c>
      <c r="F2138" s="9">
        <f>NCW!A2138</f>
        <v>0</v>
      </c>
      <c r="G2138" s="10">
        <f>NCW!D2138</f>
        <v>0</v>
      </c>
      <c r="H2138" s="15">
        <f>NCW!E2138</f>
        <v>0</v>
      </c>
      <c r="I2138" s="23">
        <f>NCW!F2138</f>
        <v>0</v>
      </c>
      <c r="J2138" s="15">
        <f>NCW!G2138</f>
        <v>0</v>
      </c>
      <c r="K2138" s="15">
        <f>NCW!H2138</f>
        <v>0</v>
      </c>
      <c r="L2138" s="15" t="str">
        <f t="shared" ca="1" si="99"/>
        <v/>
      </c>
      <c r="M2138" s="4">
        <f>NCW!J2138</f>
        <v>0</v>
      </c>
      <c r="N2138" s="6">
        <f>NCW!K2138</f>
        <v>0</v>
      </c>
      <c r="O2138" s="11">
        <f>SUMIF(Invoiced!$C$2:$C$8000, F2138,Invoiced!$H$2:$H$8000)</f>
        <v>0</v>
      </c>
      <c r="P2138" s="18">
        <f t="shared" si="100"/>
        <v>0</v>
      </c>
      <c r="Q2138" s="7">
        <f>NCW!L2138</f>
        <v>0</v>
      </c>
      <c r="R2138" s="12">
        <f>SUMIF(Invoiced!$C$2:$C$8000, F2138,Invoiced!$I$2:$I$8000)</f>
        <v>0</v>
      </c>
      <c r="S2138" s="2">
        <f t="shared" si="101"/>
        <v>0</v>
      </c>
      <c r="T2138" s="28">
        <f>(1-NCW!M2138)</f>
        <v>1</v>
      </c>
    </row>
    <row r="2139" spans="1:20" x14ac:dyDescent="0.2">
      <c r="A2139">
        <v>2139</v>
      </c>
      <c r="B2139" s="9">
        <f>NCW!A2139</f>
        <v>0</v>
      </c>
      <c r="C2139" s="27">
        <f>NCW!B2139</f>
        <v>0</v>
      </c>
      <c r="D2139" s="19">
        <f>NCW!C2139</f>
        <v>0</v>
      </c>
      <c r="E2139" s="9">
        <f>NCW!N2139</f>
        <v>0</v>
      </c>
      <c r="F2139" s="9">
        <f>NCW!A2139</f>
        <v>0</v>
      </c>
      <c r="G2139" s="10">
        <f>NCW!D2139</f>
        <v>0</v>
      </c>
      <c r="H2139" s="15">
        <f>NCW!E2139</f>
        <v>0</v>
      </c>
      <c r="I2139" s="23">
        <f>NCW!F2139</f>
        <v>0</v>
      </c>
      <c r="J2139" s="15">
        <f>NCW!G2139</f>
        <v>0</v>
      </c>
      <c r="K2139" s="15">
        <f>NCW!H2139</f>
        <v>0</v>
      </c>
      <c r="L2139" s="15" t="str">
        <f t="shared" ca="1" si="99"/>
        <v/>
      </c>
      <c r="M2139" s="4">
        <f>NCW!J2139</f>
        <v>0</v>
      </c>
      <c r="N2139" s="6">
        <f>NCW!K2139</f>
        <v>0</v>
      </c>
      <c r="O2139" s="11">
        <f>SUMIF(Invoiced!$C$2:$C$8000, F2139,Invoiced!$H$2:$H$8000)</f>
        <v>0</v>
      </c>
      <c r="P2139" s="18">
        <f t="shared" si="100"/>
        <v>0</v>
      </c>
      <c r="Q2139" s="7">
        <f>NCW!L2139</f>
        <v>0</v>
      </c>
      <c r="R2139" s="12">
        <f>SUMIF(Invoiced!$C$2:$C$8000, F2139,Invoiced!$I$2:$I$8000)</f>
        <v>0</v>
      </c>
      <c r="S2139" s="2">
        <f t="shared" si="101"/>
        <v>0</v>
      </c>
      <c r="T2139" s="28">
        <f>(1-NCW!M2139)</f>
        <v>1</v>
      </c>
    </row>
    <row r="2140" spans="1:20" x14ac:dyDescent="0.2">
      <c r="A2140">
        <v>2140</v>
      </c>
      <c r="B2140" s="9">
        <f>NCW!A2140</f>
        <v>0</v>
      </c>
      <c r="C2140" s="27">
        <f>NCW!B2140</f>
        <v>0</v>
      </c>
      <c r="D2140" s="19">
        <f>NCW!C2140</f>
        <v>0</v>
      </c>
      <c r="E2140" s="9">
        <f>NCW!N2140</f>
        <v>0</v>
      </c>
      <c r="F2140" s="9">
        <f>NCW!A2140</f>
        <v>0</v>
      </c>
      <c r="G2140" s="10">
        <f>NCW!D2140</f>
        <v>0</v>
      </c>
      <c r="H2140" s="15">
        <f>NCW!E2140</f>
        <v>0</v>
      </c>
      <c r="I2140" s="23">
        <f>NCW!F2140</f>
        <v>0</v>
      </c>
      <c r="J2140" s="15">
        <f>NCW!G2140</f>
        <v>0</v>
      </c>
      <c r="K2140" s="15">
        <f>NCW!H2140</f>
        <v>0</v>
      </c>
      <c r="L2140" s="15" t="str">
        <f t="shared" ca="1" si="99"/>
        <v/>
      </c>
      <c r="M2140" s="4">
        <f>NCW!J2140</f>
        <v>0</v>
      </c>
      <c r="N2140" s="6">
        <f>NCW!K2140</f>
        <v>0</v>
      </c>
      <c r="O2140" s="11">
        <f>SUMIF(Invoiced!$C$2:$C$8000, F2140,Invoiced!$H$2:$H$8000)</f>
        <v>0</v>
      </c>
      <c r="P2140" s="18">
        <f t="shared" si="100"/>
        <v>0</v>
      </c>
      <c r="Q2140" s="7">
        <f>NCW!L2140</f>
        <v>0</v>
      </c>
      <c r="R2140" s="12">
        <f>SUMIF(Invoiced!$C$2:$C$8000, F2140,Invoiced!$I$2:$I$8000)</f>
        <v>0</v>
      </c>
      <c r="S2140" s="2">
        <f t="shared" si="101"/>
        <v>0</v>
      </c>
      <c r="T2140" s="28">
        <f>(1-NCW!M2140)</f>
        <v>1</v>
      </c>
    </row>
    <row r="2141" spans="1:20" x14ac:dyDescent="0.2">
      <c r="A2141">
        <v>2141</v>
      </c>
      <c r="B2141" s="9">
        <f>NCW!A2141</f>
        <v>0</v>
      </c>
      <c r="C2141" s="27">
        <f>NCW!B2141</f>
        <v>0</v>
      </c>
      <c r="D2141" s="19">
        <f>NCW!C2141</f>
        <v>0</v>
      </c>
      <c r="E2141" s="9">
        <f>NCW!N2141</f>
        <v>0</v>
      </c>
      <c r="F2141" s="9">
        <f>NCW!A2141</f>
        <v>0</v>
      </c>
      <c r="G2141" s="10">
        <f>NCW!D2141</f>
        <v>0</v>
      </c>
      <c r="H2141" s="15">
        <f>NCW!E2141</f>
        <v>0</v>
      </c>
      <c r="I2141" s="23">
        <f>NCW!F2141</f>
        <v>0</v>
      </c>
      <c r="J2141" s="15">
        <f>NCW!G2141</f>
        <v>0</v>
      </c>
      <c r="K2141" s="15">
        <f>NCW!H2141</f>
        <v>0</v>
      </c>
      <c r="L2141" s="15" t="str">
        <f t="shared" ca="1" si="99"/>
        <v/>
      </c>
      <c r="M2141" s="4">
        <f>NCW!J2141</f>
        <v>0</v>
      </c>
      <c r="N2141" s="6">
        <f>NCW!K2141</f>
        <v>0</v>
      </c>
      <c r="O2141" s="11">
        <f>SUMIF(Invoiced!$C$2:$C$8000, F2141,Invoiced!$H$2:$H$8000)</f>
        <v>0</v>
      </c>
      <c r="P2141" s="18">
        <f t="shared" si="100"/>
        <v>0</v>
      </c>
      <c r="Q2141" s="7">
        <f>NCW!L2141</f>
        <v>0</v>
      </c>
      <c r="R2141" s="12">
        <f>SUMIF(Invoiced!$C$2:$C$8000, F2141,Invoiced!$I$2:$I$8000)</f>
        <v>0</v>
      </c>
      <c r="S2141" s="2">
        <f t="shared" si="101"/>
        <v>0</v>
      </c>
      <c r="T2141" s="28">
        <f>(1-NCW!M2141)</f>
        <v>1</v>
      </c>
    </row>
    <row r="2142" spans="1:20" x14ac:dyDescent="0.2">
      <c r="A2142">
        <v>2142</v>
      </c>
      <c r="B2142" s="9">
        <f>NCW!A2142</f>
        <v>0</v>
      </c>
      <c r="C2142" s="27">
        <f>NCW!B2142</f>
        <v>0</v>
      </c>
      <c r="D2142" s="19">
        <f>NCW!C2142</f>
        <v>0</v>
      </c>
      <c r="E2142" s="9">
        <f>NCW!N2142</f>
        <v>0</v>
      </c>
      <c r="F2142" s="9">
        <f>NCW!A2142</f>
        <v>0</v>
      </c>
      <c r="G2142" s="10">
        <f>NCW!D2142</f>
        <v>0</v>
      </c>
      <c r="H2142" s="15">
        <f>NCW!E2142</f>
        <v>0</v>
      </c>
      <c r="I2142" s="23">
        <f>NCW!F2142</f>
        <v>0</v>
      </c>
      <c r="J2142" s="15">
        <f>NCW!G2142</f>
        <v>0</v>
      </c>
      <c r="K2142" s="15">
        <f>NCW!H2142</f>
        <v>0</v>
      </c>
      <c r="L2142" s="15" t="str">
        <f t="shared" ca="1" si="99"/>
        <v/>
      </c>
      <c r="M2142" s="4">
        <f>NCW!J2142</f>
        <v>0</v>
      </c>
      <c r="N2142" s="6">
        <f>NCW!K2142</f>
        <v>0</v>
      </c>
      <c r="O2142" s="11">
        <f>SUMIF(Invoiced!$C$2:$C$8000, F2142,Invoiced!$H$2:$H$8000)</f>
        <v>0</v>
      </c>
      <c r="P2142" s="18">
        <f t="shared" si="100"/>
        <v>0</v>
      </c>
      <c r="Q2142" s="7">
        <f>NCW!L2142</f>
        <v>0</v>
      </c>
      <c r="R2142" s="12">
        <f>SUMIF(Invoiced!$C$2:$C$8000, F2142,Invoiced!$I$2:$I$8000)</f>
        <v>0</v>
      </c>
      <c r="S2142" s="2">
        <f t="shared" si="101"/>
        <v>0</v>
      </c>
      <c r="T2142" s="28">
        <f>(1-NCW!M2142)</f>
        <v>1</v>
      </c>
    </row>
    <row r="2143" spans="1:20" x14ac:dyDescent="0.2">
      <c r="A2143">
        <v>2143</v>
      </c>
      <c r="B2143" s="9">
        <f>NCW!A2143</f>
        <v>0</v>
      </c>
      <c r="C2143" s="27">
        <f>NCW!B2143</f>
        <v>0</v>
      </c>
      <c r="D2143" s="19">
        <f>NCW!C2143</f>
        <v>0</v>
      </c>
      <c r="E2143" s="9">
        <f>NCW!N2143</f>
        <v>0</v>
      </c>
      <c r="F2143" s="9">
        <f>NCW!A2143</f>
        <v>0</v>
      </c>
      <c r="G2143" s="10">
        <f>NCW!D2143</f>
        <v>0</v>
      </c>
      <c r="H2143" s="15">
        <f>NCW!E2143</f>
        <v>0</v>
      </c>
      <c r="I2143" s="23">
        <f>NCW!F2143</f>
        <v>0</v>
      </c>
      <c r="J2143" s="15">
        <f>NCW!G2143</f>
        <v>0</v>
      </c>
      <c r="K2143" s="15">
        <f>NCW!H2143</f>
        <v>0</v>
      </c>
      <c r="L2143" s="15" t="str">
        <f t="shared" ca="1" si="99"/>
        <v/>
      </c>
      <c r="M2143" s="4">
        <f>NCW!J2143</f>
        <v>0</v>
      </c>
      <c r="N2143" s="6">
        <f>NCW!K2143</f>
        <v>0</v>
      </c>
      <c r="O2143" s="11">
        <f>SUMIF(Invoiced!$C$2:$C$8000, F2143,Invoiced!$H$2:$H$8000)</f>
        <v>0</v>
      </c>
      <c r="P2143" s="18">
        <f t="shared" si="100"/>
        <v>0</v>
      </c>
      <c r="Q2143" s="7">
        <f>NCW!L2143</f>
        <v>0</v>
      </c>
      <c r="R2143" s="12">
        <f>SUMIF(Invoiced!$C$2:$C$8000, F2143,Invoiced!$I$2:$I$8000)</f>
        <v>0</v>
      </c>
      <c r="S2143" s="2">
        <f t="shared" si="101"/>
        <v>0</v>
      </c>
      <c r="T2143" s="28">
        <f>(1-NCW!M2143)</f>
        <v>1</v>
      </c>
    </row>
    <row r="2144" spans="1:20" x14ac:dyDescent="0.2">
      <c r="A2144">
        <v>2144</v>
      </c>
      <c r="B2144" s="9">
        <f>NCW!A2144</f>
        <v>0</v>
      </c>
      <c r="C2144" s="27">
        <f>NCW!B2144</f>
        <v>0</v>
      </c>
      <c r="D2144" s="19">
        <f>NCW!C2144</f>
        <v>0</v>
      </c>
      <c r="E2144" s="9">
        <f>NCW!N2144</f>
        <v>0</v>
      </c>
      <c r="F2144" s="9">
        <f>NCW!A2144</f>
        <v>0</v>
      </c>
      <c r="G2144" s="10">
        <f>NCW!D2144</f>
        <v>0</v>
      </c>
      <c r="H2144" s="15">
        <f>NCW!E2144</f>
        <v>0</v>
      </c>
      <c r="I2144" s="23">
        <f>NCW!F2144</f>
        <v>0</v>
      </c>
      <c r="J2144" s="15">
        <f>NCW!G2144</f>
        <v>0</v>
      </c>
      <c r="K2144" s="15">
        <f>NCW!H2144</f>
        <v>0</v>
      </c>
      <c r="L2144" s="15" t="str">
        <f t="shared" ca="1" si="99"/>
        <v/>
      </c>
      <c r="M2144" s="4">
        <f>NCW!J2144</f>
        <v>0</v>
      </c>
      <c r="N2144" s="6">
        <f>NCW!K2144</f>
        <v>0</v>
      </c>
      <c r="O2144" s="11">
        <f>SUMIF(Invoiced!$C$2:$C$8000, F2144,Invoiced!$H$2:$H$8000)</f>
        <v>0</v>
      </c>
      <c r="P2144" s="18">
        <f t="shared" si="100"/>
        <v>0</v>
      </c>
      <c r="Q2144" s="7">
        <f>NCW!L2144</f>
        <v>0</v>
      </c>
      <c r="R2144" s="12">
        <f>SUMIF(Invoiced!$C$2:$C$8000, F2144,Invoiced!$I$2:$I$8000)</f>
        <v>0</v>
      </c>
      <c r="S2144" s="2">
        <f t="shared" si="101"/>
        <v>0</v>
      </c>
      <c r="T2144" s="28">
        <f>(1-NCW!M2144)</f>
        <v>1</v>
      </c>
    </row>
    <row r="2145" spans="1:20" x14ac:dyDescent="0.2">
      <c r="A2145">
        <v>2145</v>
      </c>
      <c r="B2145" s="9">
        <f>NCW!A2145</f>
        <v>0</v>
      </c>
      <c r="C2145" s="27">
        <f>NCW!B2145</f>
        <v>0</v>
      </c>
      <c r="D2145" s="19">
        <f>NCW!C2145</f>
        <v>0</v>
      </c>
      <c r="E2145" s="9">
        <f>NCW!N2145</f>
        <v>0</v>
      </c>
      <c r="F2145" s="9">
        <f>NCW!A2145</f>
        <v>0</v>
      </c>
      <c r="G2145" s="10">
        <f>NCW!D2145</f>
        <v>0</v>
      </c>
      <c r="H2145" s="15">
        <f>NCW!E2145</f>
        <v>0</v>
      </c>
      <c r="I2145" s="23">
        <f>NCW!F2145</f>
        <v>0</v>
      </c>
      <c r="J2145" s="15">
        <f>NCW!G2145</f>
        <v>0</v>
      </c>
      <c r="K2145" s="15">
        <f>NCW!H2145</f>
        <v>0</v>
      </c>
      <c r="L2145" s="15" t="str">
        <f t="shared" ca="1" si="99"/>
        <v/>
      </c>
      <c r="M2145" s="4">
        <f>NCW!J2145</f>
        <v>0</v>
      </c>
      <c r="N2145" s="6">
        <f>NCW!K2145</f>
        <v>0</v>
      </c>
      <c r="O2145" s="11">
        <f>SUMIF(Invoiced!$C$2:$C$8000, F2145,Invoiced!$H$2:$H$8000)</f>
        <v>0</v>
      </c>
      <c r="P2145" s="18">
        <f t="shared" si="100"/>
        <v>0</v>
      </c>
      <c r="Q2145" s="7">
        <f>NCW!L2145</f>
        <v>0</v>
      </c>
      <c r="R2145" s="12">
        <f>SUMIF(Invoiced!$C$2:$C$8000, F2145,Invoiced!$I$2:$I$8000)</f>
        <v>0</v>
      </c>
      <c r="S2145" s="2">
        <f t="shared" si="101"/>
        <v>0</v>
      </c>
      <c r="T2145" s="28">
        <f>(1-NCW!M2145)</f>
        <v>1</v>
      </c>
    </row>
    <row r="2146" spans="1:20" x14ac:dyDescent="0.2">
      <c r="A2146">
        <v>2146</v>
      </c>
      <c r="B2146" s="9">
        <f>NCW!A2146</f>
        <v>0</v>
      </c>
      <c r="C2146" s="27">
        <f>NCW!B2146</f>
        <v>0</v>
      </c>
      <c r="D2146" s="19">
        <f>NCW!C2146</f>
        <v>0</v>
      </c>
      <c r="E2146" s="9">
        <f>NCW!N2146</f>
        <v>0</v>
      </c>
      <c r="F2146" s="9">
        <f>NCW!A2146</f>
        <v>0</v>
      </c>
      <c r="G2146" s="10">
        <f>NCW!D2146</f>
        <v>0</v>
      </c>
      <c r="H2146" s="15">
        <f>NCW!E2146</f>
        <v>0</v>
      </c>
      <c r="I2146" s="23">
        <f>NCW!F2146</f>
        <v>0</v>
      </c>
      <c r="J2146" s="15">
        <f>NCW!G2146</f>
        <v>0</v>
      </c>
      <c r="K2146" s="15">
        <f>NCW!H2146</f>
        <v>0</v>
      </c>
      <c r="L2146" s="15" t="str">
        <f t="shared" ca="1" si="99"/>
        <v/>
      </c>
      <c r="M2146" s="4">
        <f>NCW!J2146</f>
        <v>0</v>
      </c>
      <c r="N2146" s="6">
        <f>NCW!K2146</f>
        <v>0</v>
      </c>
      <c r="O2146" s="11">
        <f>SUMIF(Invoiced!$C$2:$C$8000, F2146,Invoiced!$H$2:$H$8000)</f>
        <v>0</v>
      </c>
      <c r="P2146" s="18">
        <f t="shared" si="100"/>
        <v>0</v>
      </c>
      <c r="Q2146" s="7">
        <f>NCW!L2146</f>
        <v>0</v>
      </c>
      <c r="R2146" s="12">
        <f>SUMIF(Invoiced!$C$2:$C$8000, F2146,Invoiced!$I$2:$I$8000)</f>
        <v>0</v>
      </c>
      <c r="S2146" s="2">
        <f t="shared" si="101"/>
        <v>0</v>
      </c>
      <c r="T2146" s="28">
        <f>(1-NCW!M2146)</f>
        <v>1</v>
      </c>
    </row>
    <row r="2147" spans="1:20" x14ac:dyDescent="0.2">
      <c r="A2147">
        <v>2147</v>
      </c>
      <c r="B2147" s="9">
        <f>NCW!A2147</f>
        <v>0</v>
      </c>
      <c r="C2147" s="27">
        <f>NCW!B2147</f>
        <v>0</v>
      </c>
      <c r="D2147" s="19">
        <f>NCW!C2147</f>
        <v>0</v>
      </c>
      <c r="E2147" s="9">
        <f>NCW!N2147</f>
        <v>0</v>
      </c>
      <c r="F2147" s="9">
        <f>NCW!A2147</f>
        <v>0</v>
      </c>
      <c r="G2147" s="10">
        <f>NCW!D2147</f>
        <v>0</v>
      </c>
      <c r="H2147" s="15">
        <f>NCW!E2147</f>
        <v>0</v>
      </c>
      <c r="I2147" s="23">
        <f>NCW!F2147</f>
        <v>0</v>
      </c>
      <c r="J2147" s="15">
        <f>NCW!G2147</f>
        <v>0</v>
      </c>
      <c r="K2147" s="15">
        <f>NCW!H2147</f>
        <v>0</v>
      </c>
      <c r="L2147" s="15" t="str">
        <f t="shared" ca="1" si="99"/>
        <v/>
      </c>
      <c r="M2147" s="4">
        <f>NCW!J2147</f>
        <v>0</v>
      </c>
      <c r="N2147" s="6">
        <f>NCW!K2147</f>
        <v>0</v>
      </c>
      <c r="O2147" s="11">
        <f>SUMIF(Invoiced!$C$2:$C$8000, F2147,Invoiced!$H$2:$H$8000)</f>
        <v>0</v>
      </c>
      <c r="P2147" s="18">
        <f t="shared" si="100"/>
        <v>0</v>
      </c>
      <c r="Q2147" s="7">
        <f>NCW!L2147</f>
        <v>0</v>
      </c>
      <c r="R2147" s="12">
        <f>SUMIF(Invoiced!$C$2:$C$8000, F2147,Invoiced!$I$2:$I$8000)</f>
        <v>0</v>
      </c>
      <c r="S2147" s="2">
        <f t="shared" si="101"/>
        <v>0</v>
      </c>
      <c r="T2147" s="28">
        <f>(1-NCW!M2147)</f>
        <v>1</v>
      </c>
    </row>
    <row r="2148" spans="1:20" x14ac:dyDescent="0.2">
      <c r="A2148">
        <v>2148</v>
      </c>
      <c r="B2148" s="9">
        <f>NCW!A2148</f>
        <v>0</v>
      </c>
      <c r="C2148" s="27">
        <f>NCW!B2148</f>
        <v>0</v>
      </c>
      <c r="D2148" s="19">
        <f>NCW!C2148</f>
        <v>0</v>
      </c>
      <c r="E2148" s="9">
        <f>NCW!N2148</f>
        <v>0</v>
      </c>
      <c r="F2148" s="9">
        <f>NCW!A2148</f>
        <v>0</v>
      </c>
      <c r="G2148" s="10">
        <f>NCW!D2148</f>
        <v>0</v>
      </c>
      <c r="H2148" s="15">
        <f>NCW!E2148</f>
        <v>0</v>
      </c>
      <c r="I2148" s="23">
        <f>NCW!F2148</f>
        <v>0</v>
      </c>
      <c r="J2148" s="15">
        <f>NCW!G2148</f>
        <v>0</v>
      </c>
      <c r="K2148" s="15">
        <f>NCW!H2148</f>
        <v>0</v>
      </c>
      <c r="L2148" s="15" t="str">
        <f t="shared" ca="1" si="99"/>
        <v/>
      </c>
      <c r="M2148" s="4">
        <f>NCW!J2148</f>
        <v>0</v>
      </c>
      <c r="N2148" s="6">
        <f>NCW!K2148</f>
        <v>0</v>
      </c>
      <c r="O2148" s="11">
        <f>SUMIF(Invoiced!$C$2:$C$8000, F2148,Invoiced!$H$2:$H$8000)</f>
        <v>0</v>
      </c>
      <c r="P2148" s="18">
        <f t="shared" si="100"/>
        <v>0</v>
      </c>
      <c r="Q2148" s="7">
        <f>NCW!L2148</f>
        <v>0</v>
      </c>
      <c r="R2148" s="12">
        <f>SUMIF(Invoiced!$C$2:$C$8000, F2148,Invoiced!$I$2:$I$8000)</f>
        <v>0</v>
      </c>
      <c r="S2148" s="2">
        <f t="shared" si="101"/>
        <v>0</v>
      </c>
      <c r="T2148" s="28">
        <f>(1-NCW!M2148)</f>
        <v>1</v>
      </c>
    </row>
    <row r="2149" spans="1:20" x14ac:dyDescent="0.2">
      <c r="A2149">
        <v>2149</v>
      </c>
      <c r="B2149" s="9">
        <f>NCW!A2149</f>
        <v>0</v>
      </c>
      <c r="C2149" s="27">
        <f>NCW!B2149</f>
        <v>0</v>
      </c>
      <c r="D2149" s="19">
        <f>NCW!C2149</f>
        <v>0</v>
      </c>
      <c r="E2149" s="9">
        <f>NCW!N2149</f>
        <v>0</v>
      </c>
      <c r="F2149" s="9">
        <f>NCW!A2149</f>
        <v>0</v>
      </c>
      <c r="G2149" s="10">
        <f>NCW!D2149</f>
        <v>0</v>
      </c>
      <c r="H2149" s="15">
        <f>NCW!E2149</f>
        <v>0</v>
      </c>
      <c r="I2149" s="23">
        <f>NCW!F2149</f>
        <v>0</v>
      </c>
      <c r="J2149" s="15">
        <f>NCW!G2149</f>
        <v>0</v>
      </c>
      <c r="K2149" s="15">
        <f>NCW!H2149</f>
        <v>0</v>
      </c>
      <c r="L2149" s="15" t="str">
        <f t="shared" ca="1" si="99"/>
        <v/>
      </c>
      <c r="M2149" s="4">
        <f>NCW!J2149</f>
        <v>0</v>
      </c>
      <c r="N2149" s="6">
        <f>NCW!K2149</f>
        <v>0</v>
      </c>
      <c r="O2149" s="11">
        <f>SUMIF(Invoiced!$C$2:$C$8000, F2149,Invoiced!$H$2:$H$8000)</f>
        <v>0</v>
      </c>
      <c r="P2149" s="18">
        <f t="shared" si="100"/>
        <v>0</v>
      </c>
      <c r="Q2149" s="7">
        <f>NCW!L2149</f>
        <v>0</v>
      </c>
      <c r="R2149" s="12">
        <f>SUMIF(Invoiced!$C$2:$C$8000, F2149,Invoiced!$I$2:$I$8000)</f>
        <v>0</v>
      </c>
      <c r="S2149" s="2">
        <f t="shared" si="101"/>
        <v>0</v>
      </c>
      <c r="T2149" s="28">
        <f>(1-NCW!M2149)</f>
        <v>1</v>
      </c>
    </row>
    <row r="2150" spans="1:20" x14ac:dyDescent="0.2">
      <c r="A2150">
        <v>2150</v>
      </c>
      <c r="B2150" s="9">
        <f>NCW!A2150</f>
        <v>0</v>
      </c>
      <c r="C2150" s="27">
        <f>NCW!B2150</f>
        <v>0</v>
      </c>
      <c r="D2150" s="19">
        <f>NCW!C2150</f>
        <v>0</v>
      </c>
      <c r="E2150" s="9">
        <f>NCW!N2150</f>
        <v>0</v>
      </c>
      <c r="F2150" s="9">
        <f>NCW!A2150</f>
        <v>0</v>
      </c>
      <c r="G2150" s="10">
        <f>NCW!D2150</f>
        <v>0</v>
      </c>
      <c r="H2150" s="15">
        <f>NCW!E2150</f>
        <v>0</v>
      </c>
      <c r="I2150" s="23">
        <f>NCW!F2150</f>
        <v>0</v>
      </c>
      <c r="J2150" s="15">
        <f>NCW!G2150</f>
        <v>0</v>
      </c>
      <c r="K2150" s="15">
        <f>NCW!H2150</f>
        <v>0</v>
      </c>
      <c r="L2150" s="15" t="str">
        <f t="shared" ca="1" si="99"/>
        <v/>
      </c>
      <c r="M2150" s="4">
        <f>NCW!J2150</f>
        <v>0</v>
      </c>
      <c r="N2150" s="6">
        <f>NCW!K2150</f>
        <v>0</v>
      </c>
      <c r="O2150" s="11">
        <f>SUMIF(Invoiced!$C$2:$C$8000, F2150,Invoiced!$H$2:$H$8000)</f>
        <v>0</v>
      </c>
      <c r="P2150" s="18">
        <f t="shared" si="100"/>
        <v>0</v>
      </c>
      <c r="Q2150" s="7">
        <f>NCW!L2150</f>
        <v>0</v>
      </c>
      <c r="R2150" s="12">
        <f>SUMIF(Invoiced!$C$2:$C$8000, F2150,Invoiced!$I$2:$I$8000)</f>
        <v>0</v>
      </c>
      <c r="S2150" s="2">
        <f t="shared" si="101"/>
        <v>0</v>
      </c>
      <c r="T2150" s="28">
        <f>(1-NCW!M2150)</f>
        <v>1</v>
      </c>
    </row>
    <row r="2151" spans="1:20" x14ac:dyDescent="0.2">
      <c r="A2151">
        <v>2151</v>
      </c>
      <c r="B2151" s="9">
        <f>NCW!A2151</f>
        <v>0</v>
      </c>
      <c r="C2151" s="27">
        <f>NCW!B2151</f>
        <v>0</v>
      </c>
      <c r="D2151" s="19">
        <f>NCW!C2151</f>
        <v>0</v>
      </c>
      <c r="E2151" s="9">
        <f>NCW!N2151</f>
        <v>0</v>
      </c>
      <c r="F2151" s="9">
        <f>NCW!A2151</f>
        <v>0</v>
      </c>
      <c r="G2151" s="10">
        <f>NCW!D2151</f>
        <v>0</v>
      </c>
      <c r="H2151" s="15">
        <f>NCW!E2151</f>
        <v>0</v>
      </c>
      <c r="I2151" s="23">
        <f>NCW!F2151</f>
        <v>0</v>
      </c>
      <c r="J2151" s="15">
        <f>NCW!G2151</f>
        <v>0</v>
      </c>
      <c r="K2151" s="15">
        <f>NCW!H2151</f>
        <v>0</v>
      </c>
      <c r="L2151" s="15" t="str">
        <f t="shared" ca="1" si="99"/>
        <v/>
      </c>
      <c r="M2151" s="4">
        <f>NCW!J2151</f>
        <v>0</v>
      </c>
      <c r="N2151" s="6">
        <f>NCW!K2151</f>
        <v>0</v>
      </c>
      <c r="O2151" s="11">
        <f>SUMIF(Invoiced!$C$2:$C$8000, F2151,Invoiced!$H$2:$H$8000)</f>
        <v>0</v>
      </c>
      <c r="P2151" s="18">
        <f t="shared" si="100"/>
        <v>0</v>
      </c>
      <c r="Q2151" s="7">
        <f>NCW!L2151</f>
        <v>0</v>
      </c>
      <c r="R2151" s="12">
        <f>SUMIF(Invoiced!$C$2:$C$8000, F2151,Invoiced!$I$2:$I$8000)</f>
        <v>0</v>
      </c>
      <c r="S2151" s="2">
        <f t="shared" si="101"/>
        <v>0</v>
      </c>
      <c r="T2151" s="28">
        <f>(1-NCW!M2151)</f>
        <v>1</v>
      </c>
    </row>
    <row r="2152" spans="1:20" x14ac:dyDescent="0.2">
      <c r="A2152">
        <v>2152</v>
      </c>
      <c r="B2152" s="9">
        <f>NCW!A2152</f>
        <v>0</v>
      </c>
      <c r="C2152" s="27">
        <f>NCW!B2152</f>
        <v>0</v>
      </c>
      <c r="D2152" s="19">
        <f>NCW!C2152</f>
        <v>0</v>
      </c>
      <c r="E2152" s="9">
        <f>NCW!N2152</f>
        <v>0</v>
      </c>
      <c r="F2152" s="9">
        <f>NCW!A2152</f>
        <v>0</v>
      </c>
      <c r="G2152" s="10">
        <f>NCW!D2152</f>
        <v>0</v>
      </c>
      <c r="H2152" s="15">
        <f>NCW!E2152</f>
        <v>0</v>
      </c>
      <c r="I2152" s="23">
        <f>NCW!F2152</f>
        <v>0</v>
      </c>
      <c r="J2152" s="15">
        <f>NCW!G2152</f>
        <v>0</v>
      </c>
      <c r="K2152" s="15">
        <f>NCW!H2152</f>
        <v>0</v>
      </c>
      <c r="L2152" s="15" t="str">
        <f t="shared" ca="1" si="99"/>
        <v/>
      </c>
      <c r="M2152" s="4">
        <f>NCW!J2152</f>
        <v>0</v>
      </c>
      <c r="N2152" s="6">
        <f>NCW!K2152</f>
        <v>0</v>
      </c>
      <c r="O2152" s="11">
        <f>SUMIF(Invoiced!$C$2:$C$8000, F2152,Invoiced!$H$2:$H$8000)</f>
        <v>0</v>
      </c>
      <c r="P2152" s="18">
        <f t="shared" si="100"/>
        <v>0</v>
      </c>
      <c r="Q2152" s="7">
        <f>NCW!L2152</f>
        <v>0</v>
      </c>
      <c r="R2152" s="12">
        <f>SUMIF(Invoiced!$C$2:$C$8000, F2152,Invoiced!$I$2:$I$8000)</f>
        <v>0</v>
      </c>
      <c r="S2152" s="2">
        <f t="shared" si="101"/>
        <v>0</v>
      </c>
      <c r="T2152" s="28">
        <f>(1-NCW!M2152)</f>
        <v>1</v>
      </c>
    </row>
    <row r="2153" spans="1:20" x14ac:dyDescent="0.2">
      <c r="A2153">
        <v>2153</v>
      </c>
      <c r="B2153" s="9">
        <f>NCW!A2153</f>
        <v>0</v>
      </c>
      <c r="C2153" s="27">
        <f>NCW!B2153</f>
        <v>0</v>
      </c>
      <c r="D2153" s="19">
        <f>NCW!C2153</f>
        <v>0</v>
      </c>
      <c r="E2153" s="9">
        <f>NCW!N2153</f>
        <v>0</v>
      </c>
      <c r="F2153" s="9">
        <f>NCW!A2153</f>
        <v>0</v>
      </c>
      <c r="G2153" s="10">
        <f>NCW!D2153</f>
        <v>0</v>
      </c>
      <c r="H2153" s="15">
        <f>NCW!E2153</f>
        <v>0</v>
      </c>
      <c r="I2153" s="23">
        <f>NCW!F2153</f>
        <v>0</v>
      </c>
      <c r="J2153" s="15">
        <f>NCW!G2153</f>
        <v>0</v>
      </c>
      <c r="K2153" s="15">
        <f>NCW!H2153</f>
        <v>0</v>
      </c>
      <c r="L2153" s="15" t="str">
        <f t="shared" ca="1" si="99"/>
        <v/>
      </c>
      <c r="M2153" s="4">
        <f>NCW!J2153</f>
        <v>0</v>
      </c>
      <c r="N2153" s="6">
        <f>NCW!K2153</f>
        <v>0</v>
      </c>
      <c r="O2153" s="11">
        <f>SUMIF(Invoiced!$C$2:$C$8000, F2153,Invoiced!$H$2:$H$8000)</f>
        <v>0</v>
      </c>
      <c r="P2153" s="18">
        <f t="shared" si="100"/>
        <v>0</v>
      </c>
      <c r="Q2153" s="7">
        <f>NCW!L2153</f>
        <v>0</v>
      </c>
      <c r="R2153" s="12">
        <f>SUMIF(Invoiced!$C$2:$C$8000, F2153,Invoiced!$I$2:$I$8000)</f>
        <v>0</v>
      </c>
      <c r="S2153" s="2">
        <f t="shared" si="101"/>
        <v>0</v>
      </c>
      <c r="T2153" s="28">
        <f>(1-NCW!M2153)</f>
        <v>1</v>
      </c>
    </row>
    <row r="2154" spans="1:20" x14ac:dyDescent="0.2">
      <c r="A2154">
        <v>2154</v>
      </c>
      <c r="B2154" s="9">
        <f>NCW!A2154</f>
        <v>0</v>
      </c>
      <c r="C2154" s="27">
        <f>NCW!B2154</f>
        <v>0</v>
      </c>
      <c r="D2154" s="19">
        <f>NCW!C2154</f>
        <v>0</v>
      </c>
      <c r="E2154" s="9">
        <f>NCW!N2154</f>
        <v>0</v>
      </c>
      <c r="F2154" s="9">
        <f>NCW!A2154</f>
        <v>0</v>
      </c>
      <c r="G2154" s="10">
        <f>NCW!D2154</f>
        <v>0</v>
      </c>
      <c r="H2154" s="15">
        <f>NCW!E2154</f>
        <v>0</v>
      </c>
      <c r="I2154" s="23">
        <f>NCW!F2154</f>
        <v>0</v>
      </c>
      <c r="J2154" s="15">
        <f>NCW!G2154</f>
        <v>0</v>
      </c>
      <c r="K2154" s="15">
        <f>NCW!H2154</f>
        <v>0</v>
      </c>
      <c r="L2154" s="15" t="str">
        <f t="shared" ca="1" si="99"/>
        <v/>
      </c>
      <c r="M2154" s="4">
        <f>NCW!J2154</f>
        <v>0</v>
      </c>
      <c r="N2154" s="6">
        <f>NCW!K2154</f>
        <v>0</v>
      </c>
      <c r="O2154" s="11">
        <f>SUMIF(Invoiced!$C$2:$C$8000, F2154,Invoiced!$H$2:$H$8000)</f>
        <v>0</v>
      </c>
      <c r="P2154" s="18">
        <f t="shared" si="100"/>
        <v>0</v>
      </c>
      <c r="Q2154" s="7">
        <f>NCW!L2154</f>
        <v>0</v>
      </c>
      <c r="R2154" s="12">
        <f>SUMIF(Invoiced!$C$2:$C$8000, F2154,Invoiced!$I$2:$I$8000)</f>
        <v>0</v>
      </c>
      <c r="S2154" s="2">
        <f t="shared" si="101"/>
        <v>0</v>
      </c>
      <c r="T2154" s="28">
        <f>(1-NCW!M2154)</f>
        <v>1</v>
      </c>
    </row>
    <row r="2155" spans="1:20" x14ac:dyDescent="0.2">
      <c r="A2155">
        <v>2155</v>
      </c>
      <c r="B2155" s="9">
        <f>NCW!A2155</f>
        <v>0</v>
      </c>
      <c r="C2155" s="27">
        <f>NCW!B2155</f>
        <v>0</v>
      </c>
      <c r="D2155" s="19">
        <f>NCW!C2155</f>
        <v>0</v>
      </c>
      <c r="E2155" s="9">
        <f>NCW!N2155</f>
        <v>0</v>
      </c>
      <c r="F2155" s="9">
        <f>NCW!A2155</f>
        <v>0</v>
      </c>
      <c r="G2155" s="10">
        <f>NCW!D2155</f>
        <v>0</v>
      </c>
      <c r="H2155" s="15">
        <f>NCW!E2155</f>
        <v>0</v>
      </c>
      <c r="I2155" s="23">
        <f>NCW!F2155</f>
        <v>0</v>
      </c>
      <c r="J2155" s="15">
        <f>NCW!G2155</f>
        <v>0</v>
      </c>
      <c r="K2155" s="15">
        <f>NCW!H2155</f>
        <v>0</v>
      </c>
      <c r="L2155" s="15" t="str">
        <f t="shared" ca="1" si="99"/>
        <v/>
      </c>
      <c r="M2155" s="4">
        <f>NCW!J2155</f>
        <v>0</v>
      </c>
      <c r="N2155" s="6">
        <f>NCW!K2155</f>
        <v>0</v>
      </c>
      <c r="O2155" s="11">
        <f>SUMIF(Invoiced!$C$2:$C$8000, F2155,Invoiced!$H$2:$H$8000)</f>
        <v>0</v>
      </c>
      <c r="P2155" s="18">
        <f t="shared" si="100"/>
        <v>0</v>
      </c>
      <c r="Q2155" s="7">
        <f>NCW!L2155</f>
        <v>0</v>
      </c>
      <c r="R2155" s="12">
        <f>SUMIF(Invoiced!$C$2:$C$8000, F2155,Invoiced!$I$2:$I$8000)</f>
        <v>0</v>
      </c>
      <c r="S2155" s="2">
        <f t="shared" si="101"/>
        <v>0</v>
      </c>
      <c r="T2155" s="28">
        <f>(1-NCW!M2155)</f>
        <v>1</v>
      </c>
    </row>
    <row r="2156" spans="1:20" x14ac:dyDescent="0.2">
      <c r="A2156">
        <v>2156</v>
      </c>
      <c r="B2156" s="9">
        <f>NCW!A2156</f>
        <v>0</v>
      </c>
      <c r="C2156" s="27">
        <f>NCW!B2156</f>
        <v>0</v>
      </c>
      <c r="D2156" s="19">
        <f>NCW!C2156</f>
        <v>0</v>
      </c>
      <c r="E2156" s="9">
        <f>NCW!N2156</f>
        <v>0</v>
      </c>
      <c r="F2156" s="9">
        <f>NCW!A2156</f>
        <v>0</v>
      </c>
      <c r="G2156" s="10">
        <f>NCW!D2156</f>
        <v>0</v>
      </c>
      <c r="H2156" s="15">
        <f>NCW!E2156</f>
        <v>0</v>
      </c>
      <c r="I2156" s="23">
        <f>NCW!F2156</f>
        <v>0</v>
      </c>
      <c r="J2156" s="15">
        <f>NCW!G2156</f>
        <v>0</v>
      </c>
      <c r="K2156" s="15">
        <f>NCW!H2156</f>
        <v>0</v>
      </c>
      <c r="L2156" s="15" t="str">
        <f t="shared" ca="1" si="99"/>
        <v/>
      </c>
      <c r="M2156" s="4">
        <f>NCW!J2156</f>
        <v>0</v>
      </c>
      <c r="N2156" s="6">
        <f>NCW!K2156</f>
        <v>0</v>
      </c>
      <c r="O2156" s="11">
        <f>SUMIF(Invoiced!$C$2:$C$8000, F2156,Invoiced!$H$2:$H$8000)</f>
        <v>0</v>
      </c>
      <c r="P2156" s="18">
        <f t="shared" si="100"/>
        <v>0</v>
      </c>
      <c r="Q2156" s="7">
        <f>NCW!L2156</f>
        <v>0</v>
      </c>
      <c r="R2156" s="12">
        <f>SUMIF(Invoiced!$C$2:$C$8000, F2156,Invoiced!$I$2:$I$8000)</f>
        <v>0</v>
      </c>
      <c r="S2156" s="2">
        <f t="shared" si="101"/>
        <v>0</v>
      </c>
      <c r="T2156" s="28">
        <f>(1-NCW!M2156)</f>
        <v>1</v>
      </c>
    </row>
    <row r="2157" spans="1:20" x14ac:dyDescent="0.2">
      <c r="A2157">
        <v>2157</v>
      </c>
      <c r="B2157" s="9">
        <f>NCW!A2157</f>
        <v>0</v>
      </c>
      <c r="C2157" s="27">
        <f>NCW!B2157</f>
        <v>0</v>
      </c>
      <c r="D2157" s="19">
        <f>NCW!C2157</f>
        <v>0</v>
      </c>
      <c r="E2157" s="9">
        <f>NCW!N2157</f>
        <v>0</v>
      </c>
      <c r="F2157" s="9">
        <f>NCW!A2157</f>
        <v>0</v>
      </c>
      <c r="G2157" s="10">
        <f>NCW!D2157</f>
        <v>0</v>
      </c>
      <c r="H2157" s="15">
        <f>NCW!E2157</f>
        <v>0</v>
      </c>
      <c r="I2157" s="23">
        <f>NCW!F2157</f>
        <v>0</v>
      </c>
      <c r="J2157" s="15">
        <f>NCW!G2157</f>
        <v>0</v>
      </c>
      <c r="K2157" s="15">
        <f>NCW!H2157</f>
        <v>0</v>
      </c>
      <c r="L2157" s="15" t="str">
        <f t="shared" ca="1" si="99"/>
        <v/>
      </c>
      <c r="M2157" s="4">
        <f>NCW!J2157</f>
        <v>0</v>
      </c>
      <c r="N2157" s="6">
        <f>NCW!K2157</f>
        <v>0</v>
      </c>
      <c r="O2157" s="11">
        <f>SUMIF(Invoiced!$C$2:$C$8000, F2157,Invoiced!$H$2:$H$8000)</f>
        <v>0</v>
      </c>
      <c r="P2157" s="18">
        <f t="shared" si="100"/>
        <v>0</v>
      </c>
      <c r="Q2157" s="7">
        <f>NCW!L2157</f>
        <v>0</v>
      </c>
      <c r="R2157" s="12">
        <f>SUMIF(Invoiced!$C$2:$C$8000, F2157,Invoiced!$I$2:$I$8000)</f>
        <v>0</v>
      </c>
      <c r="S2157" s="2">
        <f t="shared" si="101"/>
        <v>0</v>
      </c>
      <c r="T2157" s="28">
        <f>(1-NCW!M2157)</f>
        <v>1</v>
      </c>
    </row>
    <row r="2158" spans="1:20" x14ac:dyDescent="0.2">
      <c r="A2158">
        <v>2158</v>
      </c>
      <c r="B2158" s="9">
        <f>NCW!A2158</f>
        <v>0</v>
      </c>
      <c r="C2158" s="27">
        <f>NCW!B2158</f>
        <v>0</v>
      </c>
      <c r="D2158" s="19">
        <f>NCW!C2158</f>
        <v>0</v>
      </c>
      <c r="E2158" s="9">
        <f>NCW!N2158</f>
        <v>0</v>
      </c>
      <c r="F2158" s="9">
        <f>NCW!A2158</f>
        <v>0</v>
      </c>
      <c r="G2158" s="10">
        <f>NCW!D2158</f>
        <v>0</v>
      </c>
      <c r="H2158" s="15">
        <f>NCW!E2158</f>
        <v>0</v>
      </c>
      <c r="I2158" s="23">
        <f>NCW!F2158</f>
        <v>0</v>
      </c>
      <c r="J2158" s="15">
        <f>NCW!G2158</f>
        <v>0</v>
      </c>
      <c r="K2158" s="15">
        <f>NCW!H2158</f>
        <v>0</v>
      </c>
      <c r="L2158" s="15" t="str">
        <f t="shared" ca="1" si="99"/>
        <v/>
      </c>
      <c r="M2158" s="4">
        <f>NCW!J2158</f>
        <v>0</v>
      </c>
      <c r="N2158" s="6">
        <f>NCW!K2158</f>
        <v>0</v>
      </c>
      <c r="O2158" s="11">
        <f>SUMIF(Invoiced!$C$2:$C$8000, F2158,Invoiced!$H$2:$H$8000)</f>
        <v>0</v>
      </c>
      <c r="P2158" s="18">
        <f t="shared" si="100"/>
        <v>0</v>
      </c>
      <c r="Q2158" s="7">
        <f>NCW!L2158</f>
        <v>0</v>
      </c>
      <c r="R2158" s="12">
        <f>SUMIF(Invoiced!$C$2:$C$8000, F2158,Invoiced!$I$2:$I$8000)</f>
        <v>0</v>
      </c>
      <c r="S2158" s="2">
        <f t="shared" si="101"/>
        <v>0</v>
      </c>
      <c r="T2158" s="28">
        <f>(1-NCW!M2158)</f>
        <v>1</v>
      </c>
    </row>
    <row r="2159" spans="1:20" x14ac:dyDescent="0.2">
      <c r="A2159">
        <v>2159</v>
      </c>
      <c r="B2159" s="9">
        <f>NCW!A2159</f>
        <v>0</v>
      </c>
      <c r="C2159" s="27">
        <f>NCW!B2159</f>
        <v>0</v>
      </c>
      <c r="D2159" s="19">
        <f>NCW!C2159</f>
        <v>0</v>
      </c>
      <c r="E2159" s="9">
        <f>NCW!N2159</f>
        <v>0</v>
      </c>
      <c r="F2159" s="9">
        <f>NCW!A2159</f>
        <v>0</v>
      </c>
      <c r="G2159" s="10">
        <f>NCW!D2159</f>
        <v>0</v>
      </c>
      <c r="H2159" s="15">
        <f>NCW!E2159</f>
        <v>0</v>
      </c>
      <c r="I2159" s="23">
        <f>NCW!F2159</f>
        <v>0</v>
      </c>
      <c r="J2159" s="15">
        <f>NCW!G2159</f>
        <v>0</v>
      </c>
      <c r="K2159" s="15">
        <f>NCW!H2159</f>
        <v>0</v>
      </c>
      <c r="L2159" s="15" t="str">
        <f t="shared" ca="1" si="99"/>
        <v/>
      </c>
      <c r="M2159" s="4">
        <f>NCW!J2159</f>
        <v>0</v>
      </c>
      <c r="N2159" s="6">
        <f>NCW!K2159</f>
        <v>0</v>
      </c>
      <c r="O2159" s="11">
        <f>SUMIF(Invoiced!$C$2:$C$8000, F2159,Invoiced!$H$2:$H$8000)</f>
        <v>0</v>
      </c>
      <c r="P2159" s="18">
        <f t="shared" si="100"/>
        <v>0</v>
      </c>
      <c r="Q2159" s="7">
        <f>NCW!L2159</f>
        <v>0</v>
      </c>
      <c r="R2159" s="12">
        <f>SUMIF(Invoiced!$C$2:$C$8000, F2159,Invoiced!$I$2:$I$8000)</f>
        <v>0</v>
      </c>
      <c r="S2159" s="2">
        <f t="shared" si="101"/>
        <v>0</v>
      </c>
      <c r="T2159" s="28">
        <f>(1-NCW!M2159)</f>
        <v>1</v>
      </c>
    </row>
    <row r="2160" spans="1:20" x14ac:dyDescent="0.2">
      <c r="A2160">
        <v>2160</v>
      </c>
      <c r="B2160" s="9">
        <f>NCW!A2160</f>
        <v>0</v>
      </c>
      <c r="C2160" s="27">
        <f>NCW!B2160</f>
        <v>0</v>
      </c>
      <c r="D2160" s="19">
        <f>NCW!C2160</f>
        <v>0</v>
      </c>
      <c r="E2160" s="9">
        <f>NCW!N2160</f>
        <v>0</v>
      </c>
      <c r="F2160" s="9">
        <f>NCW!A2160</f>
        <v>0</v>
      </c>
      <c r="G2160" s="10">
        <f>NCW!D2160</f>
        <v>0</v>
      </c>
      <c r="H2160" s="15">
        <f>NCW!E2160</f>
        <v>0</v>
      </c>
      <c r="I2160" s="23">
        <f>NCW!F2160</f>
        <v>0</v>
      </c>
      <c r="J2160" s="15">
        <f>NCW!G2160</f>
        <v>0</v>
      </c>
      <c r="K2160" s="15">
        <f>NCW!H2160</f>
        <v>0</v>
      </c>
      <c r="L2160" s="15" t="str">
        <f t="shared" ca="1" si="99"/>
        <v/>
      </c>
      <c r="M2160" s="4">
        <f>NCW!J2160</f>
        <v>0</v>
      </c>
      <c r="N2160" s="6">
        <f>NCW!K2160</f>
        <v>0</v>
      </c>
      <c r="O2160" s="11">
        <f>SUMIF(Invoiced!$C$2:$C$8000, F2160,Invoiced!$H$2:$H$8000)</f>
        <v>0</v>
      </c>
      <c r="P2160" s="18">
        <f t="shared" si="100"/>
        <v>0</v>
      </c>
      <c r="Q2160" s="7">
        <f>NCW!L2160</f>
        <v>0</v>
      </c>
      <c r="R2160" s="12">
        <f>SUMIF(Invoiced!$C$2:$C$8000, F2160,Invoiced!$I$2:$I$8000)</f>
        <v>0</v>
      </c>
      <c r="S2160" s="2">
        <f t="shared" si="101"/>
        <v>0</v>
      </c>
      <c r="T2160" s="28">
        <f>(1-NCW!M2160)</f>
        <v>1</v>
      </c>
    </row>
    <row r="2161" spans="1:20" x14ac:dyDescent="0.2">
      <c r="A2161">
        <v>2161</v>
      </c>
      <c r="B2161" s="9">
        <f>NCW!A2161</f>
        <v>0</v>
      </c>
      <c r="C2161" s="27">
        <f>NCW!B2161</f>
        <v>0</v>
      </c>
      <c r="D2161" s="19">
        <f>NCW!C2161</f>
        <v>0</v>
      </c>
      <c r="E2161" s="9">
        <f>NCW!N2161</f>
        <v>0</v>
      </c>
      <c r="F2161" s="9">
        <f>NCW!A2161</f>
        <v>0</v>
      </c>
      <c r="G2161" s="10">
        <f>NCW!D2161</f>
        <v>0</v>
      </c>
      <c r="H2161" s="15">
        <f>NCW!E2161</f>
        <v>0</v>
      </c>
      <c r="I2161" s="23">
        <f>NCW!F2161</f>
        <v>0</v>
      </c>
      <c r="J2161" s="15">
        <f>NCW!G2161</f>
        <v>0</v>
      </c>
      <c r="K2161" s="15">
        <f>NCW!H2161</f>
        <v>0</v>
      </c>
      <c r="L2161" s="15" t="str">
        <f t="shared" ca="1" si="99"/>
        <v/>
      </c>
      <c r="M2161" s="4">
        <f>NCW!J2161</f>
        <v>0</v>
      </c>
      <c r="N2161" s="6">
        <f>NCW!K2161</f>
        <v>0</v>
      </c>
      <c r="O2161" s="11">
        <f>SUMIF(Invoiced!$C$2:$C$8000, F2161,Invoiced!$H$2:$H$8000)</f>
        <v>0</v>
      </c>
      <c r="P2161" s="18">
        <f t="shared" si="100"/>
        <v>0</v>
      </c>
      <c r="Q2161" s="7">
        <f>NCW!L2161</f>
        <v>0</v>
      </c>
      <c r="R2161" s="12">
        <f>SUMIF(Invoiced!$C$2:$C$8000, F2161,Invoiced!$I$2:$I$8000)</f>
        <v>0</v>
      </c>
      <c r="S2161" s="2">
        <f t="shared" si="101"/>
        <v>0</v>
      </c>
      <c r="T2161" s="28">
        <f>(1-NCW!M2161)</f>
        <v>1</v>
      </c>
    </row>
    <row r="2162" spans="1:20" x14ac:dyDescent="0.2">
      <c r="A2162">
        <v>2162</v>
      </c>
      <c r="B2162" s="9">
        <f>NCW!A2162</f>
        <v>0</v>
      </c>
      <c r="C2162" s="27">
        <f>NCW!B2162</f>
        <v>0</v>
      </c>
      <c r="D2162" s="19">
        <f>NCW!C2162</f>
        <v>0</v>
      </c>
      <c r="E2162" s="9">
        <f>NCW!N2162</f>
        <v>0</v>
      </c>
      <c r="F2162" s="9">
        <f>NCW!A2162</f>
        <v>0</v>
      </c>
      <c r="G2162" s="10">
        <f>NCW!D2162</f>
        <v>0</v>
      </c>
      <c r="H2162" s="15">
        <f>NCW!E2162</f>
        <v>0</v>
      </c>
      <c r="I2162" s="23">
        <f>NCW!F2162</f>
        <v>0</v>
      </c>
      <c r="J2162" s="15">
        <f>NCW!G2162</f>
        <v>0</v>
      </c>
      <c r="K2162" s="15">
        <f>NCW!H2162</f>
        <v>0</v>
      </c>
      <c r="L2162" s="15" t="str">
        <f t="shared" ca="1" si="99"/>
        <v/>
      </c>
      <c r="M2162" s="4">
        <f>NCW!J2162</f>
        <v>0</v>
      </c>
      <c r="N2162" s="6">
        <f>NCW!K2162</f>
        <v>0</v>
      </c>
      <c r="O2162" s="11">
        <f>SUMIF(Invoiced!$C$2:$C$8000, F2162,Invoiced!$H$2:$H$8000)</f>
        <v>0</v>
      </c>
      <c r="P2162" s="18">
        <f t="shared" si="100"/>
        <v>0</v>
      </c>
      <c r="Q2162" s="7">
        <f>NCW!L2162</f>
        <v>0</v>
      </c>
      <c r="R2162" s="12">
        <f>SUMIF(Invoiced!$C$2:$C$8000, F2162,Invoiced!$I$2:$I$8000)</f>
        <v>0</v>
      </c>
      <c r="S2162" s="2">
        <f t="shared" si="101"/>
        <v>0</v>
      </c>
      <c r="T2162" s="28">
        <f>(1-NCW!M2162)</f>
        <v>1</v>
      </c>
    </row>
    <row r="2163" spans="1:20" x14ac:dyDescent="0.2">
      <c r="A2163">
        <v>2163</v>
      </c>
      <c r="B2163" s="9">
        <f>NCW!A2163</f>
        <v>0</v>
      </c>
      <c r="C2163" s="27">
        <f>NCW!B2163</f>
        <v>0</v>
      </c>
      <c r="D2163" s="19">
        <f>NCW!C2163</f>
        <v>0</v>
      </c>
      <c r="E2163" s="9">
        <f>NCW!N2163</f>
        <v>0</v>
      </c>
      <c r="F2163" s="9">
        <f>NCW!A2163</f>
        <v>0</v>
      </c>
      <c r="G2163" s="10">
        <f>NCW!D2163</f>
        <v>0</v>
      </c>
      <c r="H2163" s="15">
        <f>NCW!E2163</f>
        <v>0</v>
      </c>
      <c r="I2163" s="23">
        <f>NCW!F2163</f>
        <v>0</v>
      </c>
      <c r="J2163" s="15">
        <f>NCW!G2163</f>
        <v>0</v>
      </c>
      <c r="K2163" s="15">
        <f>NCW!H2163</f>
        <v>0</v>
      </c>
      <c r="L2163" s="15" t="str">
        <f t="shared" ca="1" si="99"/>
        <v/>
      </c>
      <c r="M2163" s="4">
        <f>NCW!J2163</f>
        <v>0</v>
      </c>
      <c r="N2163" s="6">
        <f>NCW!K2163</f>
        <v>0</v>
      </c>
      <c r="O2163" s="11">
        <f>SUMIF(Invoiced!$C$2:$C$8000, F2163,Invoiced!$H$2:$H$8000)</f>
        <v>0</v>
      </c>
      <c r="P2163" s="18">
        <f t="shared" si="100"/>
        <v>0</v>
      </c>
      <c r="Q2163" s="7">
        <f>NCW!L2163</f>
        <v>0</v>
      </c>
      <c r="R2163" s="12">
        <f>SUMIF(Invoiced!$C$2:$C$8000, F2163,Invoiced!$I$2:$I$8000)</f>
        <v>0</v>
      </c>
      <c r="S2163" s="2">
        <f t="shared" si="101"/>
        <v>0</v>
      </c>
      <c r="T2163" s="28">
        <f>(1-NCW!M2163)</f>
        <v>1</v>
      </c>
    </row>
    <row r="2164" spans="1:20" x14ac:dyDescent="0.2">
      <c r="A2164">
        <v>2164</v>
      </c>
      <c r="B2164" s="9">
        <f>NCW!A2164</f>
        <v>0</v>
      </c>
      <c r="C2164" s="27">
        <f>NCW!B2164</f>
        <v>0</v>
      </c>
      <c r="D2164" s="19">
        <f>NCW!C2164</f>
        <v>0</v>
      </c>
      <c r="E2164" s="9">
        <f>NCW!N2164</f>
        <v>0</v>
      </c>
      <c r="F2164" s="9">
        <f>NCW!A2164</f>
        <v>0</v>
      </c>
      <c r="G2164" s="10">
        <f>NCW!D2164</f>
        <v>0</v>
      </c>
      <c r="H2164" s="15">
        <f>NCW!E2164</f>
        <v>0</v>
      </c>
      <c r="I2164" s="23">
        <f>NCW!F2164</f>
        <v>0</v>
      </c>
      <c r="J2164" s="15">
        <f>NCW!G2164</f>
        <v>0</v>
      </c>
      <c r="K2164" s="15">
        <f>NCW!H2164</f>
        <v>0</v>
      </c>
      <c r="L2164" s="15" t="str">
        <f t="shared" ca="1" si="99"/>
        <v/>
      </c>
      <c r="M2164" s="4">
        <f>NCW!J2164</f>
        <v>0</v>
      </c>
      <c r="N2164" s="6">
        <f>NCW!K2164</f>
        <v>0</v>
      </c>
      <c r="O2164" s="11">
        <f>SUMIF(Invoiced!$C$2:$C$8000, F2164,Invoiced!$H$2:$H$8000)</f>
        <v>0</v>
      </c>
      <c r="P2164" s="18">
        <f t="shared" si="100"/>
        <v>0</v>
      </c>
      <c r="Q2164" s="7">
        <f>NCW!L2164</f>
        <v>0</v>
      </c>
      <c r="R2164" s="12">
        <f>SUMIF(Invoiced!$C$2:$C$8000, F2164,Invoiced!$I$2:$I$8000)</f>
        <v>0</v>
      </c>
      <c r="S2164" s="2">
        <f t="shared" si="101"/>
        <v>0</v>
      </c>
      <c r="T2164" s="28">
        <f>(1-NCW!M2164)</f>
        <v>1</v>
      </c>
    </row>
    <row r="2165" spans="1:20" x14ac:dyDescent="0.2">
      <c r="A2165">
        <v>2165</v>
      </c>
      <c r="B2165" s="9">
        <f>NCW!A2165</f>
        <v>0</v>
      </c>
      <c r="C2165" s="27">
        <f>NCW!B2165</f>
        <v>0</v>
      </c>
      <c r="D2165" s="19">
        <f>NCW!C2165</f>
        <v>0</v>
      </c>
      <c r="E2165" s="9">
        <f>NCW!N2165</f>
        <v>0</v>
      </c>
      <c r="F2165" s="9">
        <f>NCW!A2165</f>
        <v>0</v>
      </c>
      <c r="G2165" s="10">
        <f>NCW!D2165</f>
        <v>0</v>
      </c>
      <c r="H2165" s="15">
        <f>NCW!E2165</f>
        <v>0</v>
      </c>
      <c r="I2165" s="23">
        <f>NCW!F2165</f>
        <v>0</v>
      </c>
      <c r="J2165" s="15">
        <f>NCW!G2165</f>
        <v>0</v>
      </c>
      <c r="K2165" s="15">
        <f>NCW!H2165</f>
        <v>0</v>
      </c>
      <c r="L2165" s="15" t="str">
        <f t="shared" ca="1" si="99"/>
        <v/>
      </c>
      <c r="M2165" s="4">
        <f>NCW!J2165</f>
        <v>0</v>
      </c>
      <c r="N2165" s="6">
        <f>NCW!K2165</f>
        <v>0</v>
      </c>
      <c r="O2165" s="11">
        <f>SUMIF(Invoiced!$C$2:$C$8000, F2165,Invoiced!$H$2:$H$8000)</f>
        <v>0</v>
      </c>
      <c r="P2165" s="18">
        <f t="shared" si="100"/>
        <v>0</v>
      </c>
      <c r="Q2165" s="7">
        <f>NCW!L2165</f>
        <v>0</v>
      </c>
      <c r="R2165" s="12">
        <f>SUMIF(Invoiced!$C$2:$C$8000, F2165,Invoiced!$I$2:$I$8000)</f>
        <v>0</v>
      </c>
      <c r="S2165" s="2">
        <f t="shared" si="101"/>
        <v>0</v>
      </c>
      <c r="T2165" s="28">
        <f>(1-NCW!M2165)</f>
        <v>1</v>
      </c>
    </row>
    <row r="2166" spans="1:20" x14ac:dyDescent="0.2">
      <c r="A2166">
        <v>2166</v>
      </c>
      <c r="B2166" s="9">
        <f>NCW!A2166</f>
        <v>0</v>
      </c>
      <c r="C2166" s="27">
        <f>NCW!B2166</f>
        <v>0</v>
      </c>
      <c r="D2166" s="19">
        <f>NCW!C2166</f>
        <v>0</v>
      </c>
      <c r="E2166" s="9">
        <f>NCW!N2166</f>
        <v>0</v>
      </c>
      <c r="F2166" s="9">
        <f>NCW!A2166</f>
        <v>0</v>
      </c>
      <c r="G2166" s="10">
        <f>NCW!D2166</f>
        <v>0</v>
      </c>
      <c r="H2166" s="15">
        <f>NCW!E2166</f>
        <v>0</v>
      </c>
      <c r="I2166" s="23">
        <f>NCW!F2166</f>
        <v>0</v>
      </c>
      <c r="J2166" s="15">
        <f>NCW!G2166</f>
        <v>0</v>
      </c>
      <c r="K2166" s="15">
        <f>NCW!H2166</f>
        <v>0</v>
      </c>
      <c r="L2166" s="15" t="str">
        <f t="shared" ca="1" si="99"/>
        <v/>
      </c>
      <c r="M2166" s="4">
        <f>NCW!J2166</f>
        <v>0</v>
      </c>
      <c r="N2166" s="6">
        <f>NCW!K2166</f>
        <v>0</v>
      </c>
      <c r="O2166" s="11">
        <f>SUMIF(Invoiced!$C$2:$C$8000, F2166,Invoiced!$H$2:$H$8000)</f>
        <v>0</v>
      </c>
      <c r="P2166" s="18">
        <f t="shared" si="100"/>
        <v>0</v>
      </c>
      <c r="Q2166" s="7">
        <f>NCW!L2166</f>
        <v>0</v>
      </c>
      <c r="R2166" s="12">
        <f>SUMIF(Invoiced!$C$2:$C$8000, F2166,Invoiced!$I$2:$I$8000)</f>
        <v>0</v>
      </c>
      <c r="S2166" s="2">
        <f t="shared" si="101"/>
        <v>0</v>
      </c>
      <c r="T2166" s="28">
        <f>(1-NCW!M2166)</f>
        <v>1</v>
      </c>
    </row>
    <row r="2167" spans="1:20" x14ac:dyDescent="0.2">
      <c r="A2167">
        <v>2167</v>
      </c>
      <c r="B2167" s="9">
        <f>NCW!A2167</f>
        <v>0</v>
      </c>
      <c r="C2167" s="27">
        <f>NCW!B2167</f>
        <v>0</v>
      </c>
      <c r="D2167" s="19">
        <f>NCW!C2167</f>
        <v>0</v>
      </c>
      <c r="E2167" s="9">
        <f>NCW!N2167</f>
        <v>0</v>
      </c>
      <c r="F2167" s="9">
        <f>NCW!A2167</f>
        <v>0</v>
      </c>
      <c r="G2167" s="10">
        <f>NCW!D2167</f>
        <v>0</v>
      </c>
      <c r="H2167" s="15">
        <f>NCW!E2167</f>
        <v>0</v>
      </c>
      <c r="I2167" s="23">
        <f>NCW!F2167</f>
        <v>0</v>
      </c>
      <c r="J2167" s="15">
        <f>NCW!G2167</f>
        <v>0</v>
      </c>
      <c r="K2167" s="15">
        <f>NCW!H2167</f>
        <v>0</v>
      </c>
      <c r="L2167" s="15" t="str">
        <f t="shared" ca="1" si="99"/>
        <v/>
      </c>
      <c r="M2167" s="4">
        <f>NCW!J2167</f>
        <v>0</v>
      </c>
      <c r="N2167" s="6">
        <f>NCW!K2167</f>
        <v>0</v>
      </c>
      <c r="O2167" s="11">
        <f>SUMIF(Invoiced!$C$2:$C$8000, F2167,Invoiced!$H$2:$H$8000)</f>
        <v>0</v>
      </c>
      <c r="P2167" s="18">
        <f t="shared" si="100"/>
        <v>0</v>
      </c>
      <c r="Q2167" s="7">
        <f>NCW!L2167</f>
        <v>0</v>
      </c>
      <c r="R2167" s="12">
        <f>SUMIF(Invoiced!$C$2:$C$8000, F2167,Invoiced!$I$2:$I$8000)</f>
        <v>0</v>
      </c>
      <c r="S2167" s="2">
        <f t="shared" si="101"/>
        <v>0</v>
      </c>
      <c r="T2167" s="28">
        <f>(1-NCW!M2167)</f>
        <v>1</v>
      </c>
    </row>
    <row r="2168" spans="1:20" x14ac:dyDescent="0.2">
      <c r="A2168">
        <v>2168</v>
      </c>
      <c r="B2168" s="9">
        <f>NCW!A2168</f>
        <v>0</v>
      </c>
      <c r="C2168" s="27">
        <f>NCW!B2168</f>
        <v>0</v>
      </c>
      <c r="D2168" s="19">
        <f>NCW!C2168</f>
        <v>0</v>
      </c>
      <c r="E2168" s="9">
        <f>NCW!N2168</f>
        <v>0</v>
      </c>
      <c r="F2168" s="9">
        <f>NCW!A2168</f>
        <v>0</v>
      </c>
      <c r="G2168" s="10">
        <f>NCW!D2168</f>
        <v>0</v>
      </c>
      <c r="H2168" s="15">
        <f>NCW!E2168</f>
        <v>0</v>
      </c>
      <c r="I2168" s="23">
        <f>NCW!F2168</f>
        <v>0</v>
      </c>
      <c r="J2168" s="15">
        <f>NCW!G2168</f>
        <v>0</v>
      </c>
      <c r="K2168" s="15">
        <f>NCW!H2168</f>
        <v>0</v>
      </c>
      <c r="L2168" s="15" t="str">
        <f t="shared" ca="1" si="99"/>
        <v/>
      </c>
      <c r="M2168" s="4">
        <f>NCW!J2168</f>
        <v>0</v>
      </c>
      <c r="N2168" s="6">
        <f>NCW!K2168</f>
        <v>0</v>
      </c>
      <c r="O2168" s="11">
        <f>SUMIF(Invoiced!$C$2:$C$8000, F2168,Invoiced!$H$2:$H$8000)</f>
        <v>0</v>
      </c>
      <c r="P2168" s="18">
        <f t="shared" si="100"/>
        <v>0</v>
      </c>
      <c r="Q2168" s="7">
        <f>NCW!L2168</f>
        <v>0</v>
      </c>
      <c r="R2168" s="12">
        <f>SUMIF(Invoiced!$C$2:$C$8000, F2168,Invoiced!$I$2:$I$8000)</f>
        <v>0</v>
      </c>
      <c r="S2168" s="2">
        <f t="shared" si="101"/>
        <v>0</v>
      </c>
      <c r="T2168" s="28">
        <f>(1-NCW!M2168)</f>
        <v>1</v>
      </c>
    </row>
    <row r="2169" spans="1:20" x14ac:dyDescent="0.2">
      <c r="A2169">
        <v>2169</v>
      </c>
      <c r="B2169" s="9">
        <f>NCW!A2169</f>
        <v>0</v>
      </c>
      <c r="C2169" s="27">
        <f>NCW!B2169</f>
        <v>0</v>
      </c>
      <c r="D2169" s="19">
        <f>NCW!C2169</f>
        <v>0</v>
      </c>
      <c r="E2169" s="9">
        <f>NCW!N2169</f>
        <v>0</v>
      </c>
      <c r="F2169" s="9">
        <f>NCW!A2169</f>
        <v>0</v>
      </c>
      <c r="G2169" s="10">
        <f>NCW!D2169</f>
        <v>0</v>
      </c>
      <c r="H2169" s="15">
        <f>NCW!E2169</f>
        <v>0</v>
      </c>
      <c r="I2169" s="23">
        <f>NCW!F2169</f>
        <v>0</v>
      </c>
      <c r="J2169" s="15">
        <f>NCW!G2169</f>
        <v>0</v>
      </c>
      <c r="K2169" s="15">
        <f>NCW!H2169</f>
        <v>0</v>
      </c>
      <c r="L2169" s="15" t="str">
        <f t="shared" ca="1" si="99"/>
        <v/>
      </c>
      <c r="M2169" s="4">
        <f>NCW!J2169</f>
        <v>0</v>
      </c>
      <c r="N2169" s="6">
        <f>NCW!K2169</f>
        <v>0</v>
      </c>
      <c r="O2169" s="11">
        <f>SUMIF(Invoiced!$C$2:$C$8000, F2169,Invoiced!$H$2:$H$8000)</f>
        <v>0</v>
      </c>
      <c r="P2169" s="18">
        <f t="shared" si="100"/>
        <v>0</v>
      </c>
      <c r="Q2169" s="7">
        <f>NCW!L2169</f>
        <v>0</v>
      </c>
      <c r="R2169" s="12">
        <f>SUMIF(Invoiced!$C$2:$C$8000, F2169,Invoiced!$I$2:$I$8000)</f>
        <v>0</v>
      </c>
      <c r="S2169" s="2">
        <f t="shared" si="101"/>
        <v>0</v>
      </c>
      <c r="T2169" s="28">
        <f>(1-NCW!M2169)</f>
        <v>1</v>
      </c>
    </row>
    <row r="2170" spans="1:20" x14ac:dyDescent="0.2">
      <c r="A2170">
        <v>2170</v>
      </c>
      <c r="B2170" s="9">
        <f>NCW!A2170</f>
        <v>0</v>
      </c>
      <c r="C2170" s="27">
        <f>NCW!B2170</f>
        <v>0</v>
      </c>
      <c r="D2170" s="19">
        <f>NCW!C2170</f>
        <v>0</v>
      </c>
      <c r="E2170" s="9">
        <f>NCW!N2170</f>
        <v>0</v>
      </c>
      <c r="F2170" s="9">
        <f>NCW!A2170</f>
        <v>0</v>
      </c>
      <c r="G2170" s="10">
        <f>NCW!D2170</f>
        <v>0</v>
      </c>
      <c r="H2170" s="15">
        <f>NCW!E2170</f>
        <v>0</v>
      </c>
      <c r="I2170" s="23">
        <f>NCW!F2170</f>
        <v>0</v>
      </c>
      <c r="J2170" s="15">
        <f>NCW!G2170</f>
        <v>0</v>
      </c>
      <c r="K2170" s="15">
        <f>NCW!H2170</f>
        <v>0</v>
      </c>
      <c r="L2170" s="15" t="str">
        <f t="shared" ca="1" si="99"/>
        <v/>
      </c>
      <c r="M2170" s="4">
        <f>NCW!J2170</f>
        <v>0</v>
      </c>
      <c r="N2170" s="6">
        <f>NCW!K2170</f>
        <v>0</v>
      </c>
      <c r="O2170" s="11">
        <f>SUMIF(Invoiced!$C$2:$C$8000, F2170,Invoiced!$H$2:$H$8000)</f>
        <v>0</v>
      </c>
      <c r="P2170" s="18">
        <f t="shared" si="100"/>
        <v>0</v>
      </c>
      <c r="Q2170" s="7">
        <f>NCW!L2170</f>
        <v>0</v>
      </c>
      <c r="R2170" s="12">
        <f>SUMIF(Invoiced!$C$2:$C$8000, F2170,Invoiced!$I$2:$I$8000)</f>
        <v>0</v>
      </c>
      <c r="S2170" s="2">
        <f t="shared" si="101"/>
        <v>0</v>
      </c>
      <c r="T2170" s="28">
        <f>(1-NCW!M2170)</f>
        <v>1</v>
      </c>
    </row>
    <row r="2171" spans="1:20" x14ac:dyDescent="0.2">
      <c r="A2171">
        <v>2171</v>
      </c>
      <c r="B2171" s="9">
        <f>NCW!A2171</f>
        <v>0</v>
      </c>
      <c r="C2171" s="27">
        <f>NCW!B2171</f>
        <v>0</v>
      </c>
      <c r="D2171" s="19">
        <f>NCW!C2171</f>
        <v>0</v>
      </c>
      <c r="E2171" s="9">
        <f>NCW!N2171</f>
        <v>0</v>
      </c>
      <c r="F2171" s="9">
        <f>NCW!A2171</f>
        <v>0</v>
      </c>
      <c r="G2171" s="10">
        <f>NCW!D2171</f>
        <v>0</v>
      </c>
      <c r="H2171" s="15">
        <f>NCW!E2171</f>
        <v>0</v>
      </c>
      <c r="I2171" s="23">
        <f>NCW!F2171</f>
        <v>0</v>
      </c>
      <c r="J2171" s="15">
        <f>NCW!G2171</f>
        <v>0</v>
      </c>
      <c r="K2171" s="15">
        <f>NCW!H2171</f>
        <v>0</v>
      </c>
      <c r="L2171" s="15" t="str">
        <f t="shared" ca="1" si="99"/>
        <v/>
      </c>
      <c r="M2171" s="4">
        <f>NCW!J2171</f>
        <v>0</v>
      </c>
      <c r="N2171" s="6">
        <f>NCW!K2171</f>
        <v>0</v>
      </c>
      <c r="O2171" s="11">
        <f>SUMIF(Invoiced!$C$2:$C$8000, F2171,Invoiced!$H$2:$H$8000)</f>
        <v>0</v>
      </c>
      <c r="P2171" s="18">
        <f t="shared" si="100"/>
        <v>0</v>
      </c>
      <c r="Q2171" s="7">
        <f>NCW!L2171</f>
        <v>0</v>
      </c>
      <c r="R2171" s="12">
        <f>SUMIF(Invoiced!$C$2:$C$8000, F2171,Invoiced!$I$2:$I$8000)</f>
        <v>0</v>
      </c>
      <c r="S2171" s="2">
        <f t="shared" si="101"/>
        <v>0</v>
      </c>
      <c r="T2171" s="28">
        <f>(1-NCW!M2171)</f>
        <v>1</v>
      </c>
    </row>
    <row r="2172" spans="1:20" x14ac:dyDescent="0.2">
      <c r="A2172">
        <v>2172</v>
      </c>
      <c r="B2172" s="9">
        <f>NCW!A2172</f>
        <v>0</v>
      </c>
      <c r="C2172" s="27">
        <f>NCW!B2172</f>
        <v>0</v>
      </c>
      <c r="D2172" s="19">
        <f>NCW!C2172</f>
        <v>0</v>
      </c>
      <c r="E2172" s="9">
        <f>NCW!N2172</f>
        <v>0</v>
      </c>
      <c r="F2172" s="9">
        <f>NCW!A2172</f>
        <v>0</v>
      </c>
      <c r="G2172" s="10">
        <f>NCW!D2172</f>
        <v>0</v>
      </c>
      <c r="H2172" s="15">
        <f>NCW!E2172</f>
        <v>0</v>
      </c>
      <c r="I2172" s="23">
        <f>NCW!F2172</f>
        <v>0</v>
      </c>
      <c r="J2172" s="15">
        <f>NCW!G2172</f>
        <v>0</v>
      </c>
      <c r="K2172" s="15">
        <f>NCW!H2172</f>
        <v>0</v>
      </c>
      <c r="L2172" s="15" t="str">
        <f t="shared" ca="1" si="99"/>
        <v/>
      </c>
      <c r="M2172" s="4">
        <f>NCW!J2172</f>
        <v>0</v>
      </c>
      <c r="N2172" s="6">
        <f>NCW!K2172</f>
        <v>0</v>
      </c>
      <c r="O2172" s="11">
        <f>SUMIF(Invoiced!$C$2:$C$8000, F2172,Invoiced!$H$2:$H$8000)</f>
        <v>0</v>
      </c>
      <c r="P2172" s="18">
        <f t="shared" si="100"/>
        <v>0</v>
      </c>
      <c r="Q2172" s="7">
        <f>NCW!L2172</f>
        <v>0</v>
      </c>
      <c r="R2172" s="12">
        <f>SUMIF(Invoiced!$C$2:$C$8000, F2172,Invoiced!$I$2:$I$8000)</f>
        <v>0</v>
      </c>
      <c r="S2172" s="2">
        <f t="shared" si="101"/>
        <v>0</v>
      </c>
      <c r="T2172" s="28">
        <f>(1-NCW!M2172)</f>
        <v>1</v>
      </c>
    </row>
    <row r="2173" spans="1:20" x14ac:dyDescent="0.2">
      <c r="A2173">
        <v>2173</v>
      </c>
      <c r="B2173" s="9">
        <f>NCW!A2173</f>
        <v>0</v>
      </c>
      <c r="C2173" s="27">
        <f>NCW!B2173</f>
        <v>0</v>
      </c>
      <c r="D2173" s="19">
        <f>NCW!C2173</f>
        <v>0</v>
      </c>
      <c r="E2173" s="9">
        <f>NCW!N2173</f>
        <v>0</v>
      </c>
      <c r="F2173" s="9">
        <f>NCW!A2173</f>
        <v>0</v>
      </c>
      <c r="G2173" s="10">
        <f>NCW!D2173</f>
        <v>0</v>
      </c>
      <c r="H2173" s="15">
        <f>NCW!E2173</f>
        <v>0</v>
      </c>
      <c r="I2173" s="23">
        <f>NCW!F2173</f>
        <v>0</v>
      </c>
      <c r="J2173" s="15">
        <f>NCW!G2173</f>
        <v>0</v>
      </c>
      <c r="K2173" s="15">
        <f>NCW!H2173</f>
        <v>0</v>
      </c>
      <c r="L2173" s="15" t="str">
        <f t="shared" ca="1" si="99"/>
        <v/>
      </c>
      <c r="M2173" s="4">
        <f>NCW!J2173</f>
        <v>0</v>
      </c>
      <c r="N2173" s="6">
        <f>NCW!K2173</f>
        <v>0</v>
      </c>
      <c r="O2173" s="11">
        <f>SUMIF(Invoiced!$C$2:$C$8000, F2173,Invoiced!$H$2:$H$8000)</f>
        <v>0</v>
      </c>
      <c r="P2173" s="18">
        <f t="shared" si="100"/>
        <v>0</v>
      </c>
      <c r="Q2173" s="7">
        <f>NCW!L2173</f>
        <v>0</v>
      </c>
      <c r="R2173" s="12">
        <f>SUMIF(Invoiced!$C$2:$C$8000, F2173,Invoiced!$I$2:$I$8000)</f>
        <v>0</v>
      </c>
      <c r="S2173" s="2">
        <f t="shared" si="101"/>
        <v>0</v>
      </c>
      <c r="T2173" s="28">
        <f>(1-NCW!M2173)</f>
        <v>1</v>
      </c>
    </row>
    <row r="2174" spans="1:20" x14ac:dyDescent="0.2">
      <c r="A2174">
        <v>2174</v>
      </c>
      <c r="B2174" s="9">
        <f>NCW!A2174</f>
        <v>0</v>
      </c>
      <c r="C2174" s="27">
        <f>NCW!B2174</f>
        <v>0</v>
      </c>
      <c r="D2174" s="19">
        <f>NCW!C2174</f>
        <v>0</v>
      </c>
      <c r="E2174" s="9">
        <f>NCW!N2174</f>
        <v>0</v>
      </c>
      <c r="F2174" s="9">
        <f>NCW!A2174</f>
        <v>0</v>
      </c>
      <c r="G2174" s="10">
        <f>NCW!D2174</f>
        <v>0</v>
      </c>
      <c r="H2174" s="15">
        <f>NCW!E2174</f>
        <v>0</v>
      </c>
      <c r="I2174" s="23">
        <f>NCW!F2174</f>
        <v>0</v>
      </c>
      <c r="J2174" s="15">
        <f>NCW!G2174</f>
        <v>0</v>
      </c>
      <c r="K2174" s="15">
        <f>NCW!H2174</f>
        <v>0</v>
      </c>
      <c r="L2174" s="15" t="str">
        <f t="shared" ca="1" si="99"/>
        <v/>
      </c>
      <c r="M2174" s="4">
        <f>NCW!J2174</f>
        <v>0</v>
      </c>
      <c r="N2174" s="6">
        <f>NCW!K2174</f>
        <v>0</v>
      </c>
      <c r="O2174" s="11">
        <f>SUMIF(Invoiced!$C$2:$C$8000, F2174,Invoiced!$H$2:$H$8000)</f>
        <v>0</v>
      </c>
      <c r="P2174" s="18">
        <f t="shared" si="100"/>
        <v>0</v>
      </c>
      <c r="Q2174" s="7">
        <f>NCW!L2174</f>
        <v>0</v>
      </c>
      <c r="R2174" s="12">
        <f>SUMIF(Invoiced!$C$2:$C$8000, F2174,Invoiced!$I$2:$I$8000)</f>
        <v>0</v>
      </c>
      <c r="S2174" s="2">
        <f t="shared" si="101"/>
        <v>0</v>
      </c>
      <c r="T2174" s="28">
        <f>(1-NCW!M2174)</f>
        <v>1</v>
      </c>
    </row>
    <row r="2175" spans="1:20" x14ac:dyDescent="0.2">
      <c r="A2175">
        <v>2175</v>
      </c>
      <c r="B2175" s="9">
        <f>NCW!A2175</f>
        <v>0</v>
      </c>
      <c r="C2175" s="27">
        <f>NCW!B2175</f>
        <v>0</v>
      </c>
      <c r="D2175" s="19">
        <f>NCW!C2175</f>
        <v>0</v>
      </c>
      <c r="E2175" s="9">
        <f>NCW!N2175</f>
        <v>0</v>
      </c>
      <c r="F2175" s="9">
        <f>NCW!A2175</f>
        <v>0</v>
      </c>
      <c r="G2175" s="10">
        <f>NCW!D2175</f>
        <v>0</v>
      </c>
      <c r="H2175" s="15">
        <f>NCW!E2175</f>
        <v>0</v>
      </c>
      <c r="I2175" s="23">
        <f>NCW!F2175</f>
        <v>0</v>
      </c>
      <c r="J2175" s="15">
        <f>NCW!G2175</f>
        <v>0</v>
      </c>
      <c r="K2175" s="15">
        <f>NCW!H2175</f>
        <v>0</v>
      </c>
      <c r="L2175" s="15" t="str">
        <f t="shared" ca="1" si="99"/>
        <v/>
      </c>
      <c r="M2175" s="4">
        <f>NCW!J2175</f>
        <v>0</v>
      </c>
      <c r="N2175" s="6">
        <f>NCW!K2175</f>
        <v>0</v>
      </c>
      <c r="O2175" s="11">
        <f>SUMIF(Invoiced!$C$2:$C$8000, F2175,Invoiced!$H$2:$H$8000)</f>
        <v>0</v>
      </c>
      <c r="P2175" s="18">
        <f t="shared" si="100"/>
        <v>0</v>
      </c>
      <c r="Q2175" s="7">
        <f>NCW!L2175</f>
        <v>0</v>
      </c>
      <c r="R2175" s="12">
        <f>SUMIF(Invoiced!$C$2:$C$8000, F2175,Invoiced!$I$2:$I$8000)</f>
        <v>0</v>
      </c>
      <c r="S2175" s="2">
        <f t="shared" si="101"/>
        <v>0</v>
      </c>
      <c r="T2175" s="28">
        <f>(1-NCW!M2175)</f>
        <v>1</v>
      </c>
    </row>
    <row r="2176" spans="1:20" x14ac:dyDescent="0.2">
      <c r="A2176">
        <v>2176</v>
      </c>
      <c r="B2176" s="9">
        <f>NCW!A2176</f>
        <v>0</v>
      </c>
      <c r="C2176" s="27">
        <f>NCW!B2176</f>
        <v>0</v>
      </c>
      <c r="D2176" s="19">
        <f>NCW!C2176</f>
        <v>0</v>
      </c>
      <c r="E2176" s="9">
        <f>NCW!N2176</f>
        <v>0</v>
      </c>
      <c r="F2176" s="9">
        <f>NCW!A2176</f>
        <v>0</v>
      </c>
      <c r="G2176" s="10">
        <f>NCW!D2176</f>
        <v>0</v>
      </c>
      <c r="H2176" s="15">
        <f>NCW!E2176</f>
        <v>0</v>
      </c>
      <c r="I2176" s="23">
        <f>NCW!F2176</f>
        <v>0</v>
      </c>
      <c r="J2176" s="15">
        <f>NCW!G2176</f>
        <v>0</v>
      </c>
      <c r="K2176" s="15">
        <f>NCW!H2176</f>
        <v>0</v>
      </c>
      <c r="L2176" s="15" t="str">
        <f t="shared" ca="1" si="99"/>
        <v/>
      </c>
      <c r="M2176" s="4">
        <f>NCW!J2176</f>
        <v>0</v>
      </c>
      <c r="N2176" s="6">
        <f>NCW!K2176</f>
        <v>0</v>
      </c>
      <c r="O2176" s="11">
        <f>SUMIF(Invoiced!$C$2:$C$8000, F2176,Invoiced!$H$2:$H$8000)</f>
        <v>0</v>
      </c>
      <c r="P2176" s="18">
        <f t="shared" si="100"/>
        <v>0</v>
      </c>
      <c r="Q2176" s="7">
        <f>NCW!L2176</f>
        <v>0</v>
      </c>
      <c r="R2176" s="12">
        <f>SUMIF(Invoiced!$C$2:$C$8000, F2176,Invoiced!$I$2:$I$8000)</f>
        <v>0</v>
      </c>
      <c r="S2176" s="2">
        <f t="shared" si="101"/>
        <v>0</v>
      </c>
      <c r="T2176" s="28">
        <f>(1-NCW!M2176)</f>
        <v>1</v>
      </c>
    </row>
    <row r="2177" spans="1:20" x14ac:dyDescent="0.2">
      <c r="A2177">
        <v>2177</v>
      </c>
      <c r="B2177" s="9">
        <f>NCW!A2177</f>
        <v>0</v>
      </c>
      <c r="C2177" s="27">
        <f>NCW!B2177</f>
        <v>0</v>
      </c>
      <c r="D2177" s="19">
        <f>NCW!C2177</f>
        <v>0</v>
      </c>
      <c r="E2177" s="9">
        <f>NCW!N2177</f>
        <v>0</v>
      </c>
      <c r="F2177" s="9">
        <f>NCW!A2177</f>
        <v>0</v>
      </c>
      <c r="G2177" s="10">
        <f>NCW!D2177</f>
        <v>0</v>
      </c>
      <c r="H2177" s="15">
        <f>NCW!E2177</f>
        <v>0</v>
      </c>
      <c r="I2177" s="23">
        <f>NCW!F2177</f>
        <v>0</v>
      </c>
      <c r="J2177" s="15">
        <f>NCW!G2177</f>
        <v>0</v>
      </c>
      <c r="K2177" s="15">
        <f>NCW!H2177</f>
        <v>0</v>
      </c>
      <c r="L2177" s="15" t="str">
        <f t="shared" ca="1" si="99"/>
        <v/>
      </c>
      <c r="M2177" s="4">
        <f>NCW!J2177</f>
        <v>0</v>
      </c>
      <c r="N2177" s="6">
        <f>NCW!K2177</f>
        <v>0</v>
      </c>
      <c r="O2177" s="11">
        <f>SUMIF(Invoiced!$C$2:$C$8000, F2177,Invoiced!$H$2:$H$8000)</f>
        <v>0</v>
      </c>
      <c r="P2177" s="18">
        <f t="shared" si="100"/>
        <v>0</v>
      </c>
      <c r="Q2177" s="7">
        <f>NCW!L2177</f>
        <v>0</v>
      </c>
      <c r="R2177" s="12">
        <f>SUMIF(Invoiced!$C$2:$C$8000, F2177,Invoiced!$I$2:$I$8000)</f>
        <v>0</v>
      </c>
      <c r="S2177" s="2">
        <f t="shared" si="101"/>
        <v>0</v>
      </c>
      <c r="T2177" s="28">
        <f>(1-NCW!M2177)</f>
        <v>1</v>
      </c>
    </row>
    <row r="2178" spans="1:20" x14ac:dyDescent="0.2">
      <c r="A2178">
        <v>2178</v>
      </c>
      <c r="B2178" s="9">
        <f>NCW!A2178</f>
        <v>0</v>
      </c>
      <c r="C2178" s="27">
        <f>NCW!B2178</f>
        <v>0</v>
      </c>
      <c r="D2178" s="19">
        <f>NCW!C2178</f>
        <v>0</v>
      </c>
      <c r="E2178" s="9">
        <f>NCW!N2178</f>
        <v>0</v>
      </c>
      <c r="F2178" s="9">
        <f>NCW!A2178</f>
        <v>0</v>
      </c>
      <c r="G2178" s="10">
        <f>NCW!D2178</f>
        <v>0</v>
      </c>
      <c r="H2178" s="15">
        <f>NCW!E2178</f>
        <v>0</v>
      </c>
      <c r="I2178" s="23">
        <f>NCW!F2178</f>
        <v>0</v>
      </c>
      <c r="J2178" s="15">
        <f>NCW!G2178</f>
        <v>0</v>
      </c>
      <c r="K2178" s="15">
        <f>NCW!H2178</f>
        <v>0</v>
      </c>
      <c r="L2178" s="15" t="str">
        <f t="shared" ca="1" si="99"/>
        <v/>
      </c>
      <c r="M2178" s="4">
        <f>NCW!J2178</f>
        <v>0</v>
      </c>
      <c r="N2178" s="6">
        <f>NCW!K2178</f>
        <v>0</v>
      </c>
      <c r="O2178" s="11">
        <f>SUMIF(Invoiced!$C$2:$C$8000, F2178,Invoiced!$H$2:$H$8000)</f>
        <v>0</v>
      </c>
      <c r="P2178" s="18">
        <f t="shared" si="100"/>
        <v>0</v>
      </c>
      <c r="Q2178" s="7">
        <f>NCW!L2178</f>
        <v>0</v>
      </c>
      <c r="R2178" s="12">
        <f>SUMIF(Invoiced!$C$2:$C$8000, F2178,Invoiced!$I$2:$I$8000)</f>
        <v>0</v>
      </c>
      <c r="S2178" s="2">
        <f t="shared" si="101"/>
        <v>0</v>
      </c>
      <c r="T2178" s="28">
        <f>(1-NCW!M2178)</f>
        <v>1</v>
      </c>
    </row>
    <row r="2179" spans="1:20" x14ac:dyDescent="0.2">
      <c r="A2179">
        <v>2179</v>
      </c>
      <c r="B2179" s="9">
        <f>NCW!A2179</f>
        <v>0</v>
      </c>
      <c r="C2179" s="27">
        <f>NCW!B2179</f>
        <v>0</v>
      </c>
      <c r="D2179" s="19">
        <f>NCW!C2179</f>
        <v>0</v>
      </c>
      <c r="E2179" s="9">
        <f>NCW!N2179</f>
        <v>0</v>
      </c>
      <c r="F2179" s="9">
        <f>NCW!A2179</f>
        <v>0</v>
      </c>
      <c r="G2179" s="10">
        <f>NCW!D2179</f>
        <v>0</v>
      </c>
      <c r="H2179" s="15">
        <f>NCW!E2179</f>
        <v>0</v>
      </c>
      <c r="I2179" s="23">
        <f>NCW!F2179</f>
        <v>0</v>
      </c>
      <c r="J2179" s="15">
        <f>NCW!G2179</f>
        <v>0</v>
      </c>
      <c r="K2179" s="15">
        <f>NCW!H2179</f>
        <v>0</v>
      </c>
      <c r="L2179" s="15" t="str">
        <f t="shared" ref="L2179:L2242" ca="1" si="102">IF(INDIRECT("NCW!I" &amp; A2179) = "","",INDIRECT("NCW!I" &amp; A2179) )</f>
        <v/>
      </c>
      <c r="M2179" s="4">
        <f>NCW!J2179</f>
        <v>0</v>
      </c>
      <c r="N2179" s="6">
        <f>NCW!K2179</f>
        <v>0</v>
      </c>
      <c r="O2179" s="11">
        <f>SUMIF(Invoiced!$C$2:$C$8000, F2179,Invoiced!$H$2:$H$8000)</f>
        <v>0</v>
      </c>
      <c r="P2179" s="18">
        <f t="shared" ref="P2179:P2242" si="103">M2179-O2179</f>
        <v>0</v>
      </c>
      <c r="Q2179" s="7">
        <f>NCW!L2179</f>
        <v>0</v>
      </c>
      <c r="R2179" s="12">
        <f>SUMIF(Invoiced!$C$2:$C$8000, F2179,Invoiced!$I$2:$I$8000)</f>
        <v>0</v>
      </c>
      <c r="S2179" s="2">
        <f t="shared" ref="S2179:S2242" si="104">Q2179-R2179</f>
        <v>0</v>
      </c>
      <c r="T2179" s="28">
        <f>(1-NCW!M2179)</f>
        <v>1</v>
      </c>
    </row>
    <row r="2180" spans="1:20" x14ac:dyDescent="0.2">
      <c r="A2180">
        <v>2180</v>
      </c>
      <c r="B2180" s="9">
        <f>NCW!A2180</f>
        <v>0</v>
      </c>
      <c r="C2180" s="27">
        <f>NCW!B2180</f>
        <v>0</v>
      </c>
      <c r="D2180" s="19">
        <f>NCW!C2180</f>
        <v>0</v>
      </c>
      <c r="E2180" s="9">
        <f>NCW!N2180</f>
        <v>0</v>
      </c>
      <c r="F2180" s="9">
        <f>NCW!A2180</f>
        <v>0</v>
      </c>
      <c r="G2180" s="10">
        <f>NCW!D2180</f>
        <v>0</v>
      </c>
      <c r="H2180" s="15">
        <f>NCW!E2180</f>
        <v>0</v>
      </c>
      <c r="I2180" s="23">
        <f>NCW!F2180</f>
        <v>0</v>
      </c>
      <c r="J2180" s="15">
        <f>NCW!G2180</f>
        <v>0</v>
      </c>
      <c r="K2180" s="15">
        <f>NCW!H2180</f>
        <v>0</v>
      </c>
      <c r="L2180" s="15" t="str">
        <f t="shared" ca="1" si="102"/>
        <v/>
      </c>
      <c r="M2180" s="4">
        <f>NCW!J2180</f>
        <v>0</v>
      </c>
      <c r="N2180" s="6">
        <f>NCW!K2180</f>
        <v>0</v>
      </c>
      <c r="O2180" s="11">
        <f>SUMIF(Invoiced!$C$2:$C$8000, F2180,Invoiced!$H$2:$H$8000)</f>
        <v>0</v>
      </c>
      <c r="P2180" s="18">
        <f t="shared" si="103"/>
        <v>0</v>
      </c>
      <c r="Q2180" s="7">
        <f>NCW!L2180</f>
        <v>0</v>
      </c>
      <c r="R2180" s="12">
        <f>SUMIF(Invoiced!$C$2:$C$8000, F2180,Invoiced!$I$2:$I$8000)</f>
        <v>0</v>
      </c>
      <c r="S2180" s="2">
        <f t="shared" si="104"/>
        <v>0</v>
      </c>
      <c r="T2180" s="28">
        <f>(1-NCW!M2180)</f>
        <v>1</v>
      </c>
    </row>
    <row r="2181" spans="1:20" x14ac:dyDescent="0.2">
      <c r="A2181">
        <v>2181</v>
      </c>
      <c r="B2181" s="9">
        <f>NCW!A2181</f>
        <v>0</v>
      </c>
      <c r="C2181" s="27">
        <f>NCW!B2181</f>
        <v>0</v>
      </c>
      <c r="D2181" s="19">
        <f>NCW!C2181</f>
        <v>0</v>
      </c>
      <c r="E2181" s="9">
        <f>NCW!N2181</f>
        <v>0</v>
      </c>
      <c r="F2181" s="9">
        <f>NCW!A2181</f>
        <v>0</v>
      </c>
      <c r="G2181" s="10">
        <f>NCW!D2181</f>
        <v>0</v>
      </c>
      <c r="H2181" s="15">
        <f>NCW!E2181</f>
        <v>0</v>
      </c>
      <c r="I2181" s="23">
        <f>NCW!F2181</f>
        <v>0</v>
      </c>
      <c r="J2181" s="15">
        <f>NCW!G2181</f>
        <v>0</v>
      </c>
      <c r="K2181" s="15">
        <f>NCW!H2181</f>
        <v>0</v>
      </c>
      <c r="L2181" s="15" t="str">
        <f t="shared" ca="1" si="102"/>
        <v/>
      </c>
      <c r="M2181" s="4">
        <f>NCW!J2181</f>
        <v>0</v>
      </c>
      <c r="N2181" s="6">
        <f>NCW!K2181</f>
        <v>0</v>
      </c>
      <c r="O2181" s="11">
        <f>SUMIF(Invoiced!$C$2:$C$8000, F2181,Invoiced!$H$2:$H$8000)</f>
        <v>0</v>
      </c>
      <c r="P2181" s="18">
        <f t="shared" si="103"/>
        <v>0</v>
      </c>
      <c r="Q2181" s="7">
        <f>NCW!L2181</f>
        <v>0</v>
      </c>
      <c r="R2181" s="12">
        <f>SUMIF(Invoiced!$C$2:$C$8000, F2181,Invoiced!$I$2:$I$8000)</f>
        <v>0</v>
      </c>
      <c r="S2181" s="2">
        <f t="shared" si="104"/>
        <v>0</v>
      </c>
      <c r="T2181" s="28">
        <f>(1-NCW!M2181)</f>
        <v>1</v>
      </c>
    </row>
    <row r="2182" spans="1:20" x14ac:dyDescent="0.2">
      <c r="A2182">
        <v>2182</v>
      </c>
      <c r="B2182" s="9">
        <f>NCW!A2182</f>
        <v>0</v>
      </c>
      <c r="C2182" s="27">
        <f>NCW!B2182</f>
        <v>0</v>
      </c>
      <c r="D2182" s="19">
        <f>NCW!C2182</f>
        <v>0</v>
      </c>
      <c r="E2182" s="9">
        <f>NCW!N2182</f>
        <v>0</v>
      </c>
      <c r="F2182" s="9">
        <f>NCW!A2182</f>
        <v>0</v>
      </c>
      <c r="G2182" s="10">
        <f>NCW!D2182</f>
        <v>0</v>
      </c>
      <c r="H2182" s="15">
        <f>NCW!E2182</f>
        <v>0</v>
      </c>
      <c r="I2182" s="23">
        <f>NCW!F2182</f>
        <v>0</v>
      </c>
      <c r="J2182" s="15">
        <f>NCW!G2182</f>
        <v>0</v>
      </c>
      <c r="K2182" s="15">
        <f>NCW!H2182</f>
        <v>0</v>
      </c>
      <c r="L2182" s="15" t="str">
        <f t="shared" ca="1" si="102"/>
        <v/>
      </c>
      <c r="M2182" s="4">
        <f>NCW!J2182</f>
        <v>0</v>
      </c>
      <c r="N2182" s="6">
        <f>NCW!K2182</f>
        <v>0</v>
      </c>
      <c r="O2182" s="11">
        <f>SUMIF(Invoiced!$C$2:$C$8000, F2182,Invoiced!$H$2:$H$8000)</f>
        <v>0</v>
      </c>
      <c r="P2182" s="18">
        <f t="shared" si="103"/>
        <v>0</v>
      </c>
      <c r="Q2182" s="7">
        <f>NCW!L2182</f>
        <v>0</v>
      </c>
      <c r="R2182" s="12">
        <f>SUMIF(Invoiced!$C$2:$C$8000, F2182,Invoiced!$I$2:$I$8000)</f>
        <v>0</v>
      </c>
      <c r="S2182" s="2">
        <f t="shared" si="104"/>
        <v>0</v>
      </c>
      <c r="T2182" s="28">
        <f>(1-NCW!M2182)</f>
        <v>1</v>
      </c>
    </row>
    <row r="2183" spans="1:20" x14ac:dyDescent="0.2">
      <c r="A2183">
        <v>2183</v>
      </c>
      <c r="B2183" s="9">
        <f>NCW!A2183</f>
        <v>0</v>
      </c>
      <c r="C2183" s="27">
        <f>NCW!B2183</f>
        <v>0</v>
      </c>
      <c r="D2183" s="19">
        <f>NCW!C2183</f>
        <v>0</v>
      </c>
      <c r="E2183" s="9">
        <f>NCW!N2183</f>
        <v>0</v>
      </c>
      <c r="F2183" s="9">
        <f>NCW!A2183</f>
        <v>0</v>
      </c>
      <c r="G2183" s="10">
        <f>NCW!D2183</f>
        <v>0</v>
      </c>
      <c r="H2183" s="15">
        <f>NCW!E2183</f>
        <v>0</v>
      </c>
      <c r="I2183" s="23">
        <f>NCW!F2183</f>
        <v>0</v>
      </c>
      <c r="J2183" s="15">
        <f>NCW!G2183</f>
        <v>0</v>
      </c>
      <c r="K2183" s="15">
        <f>NCW!H2183</f>
        <v>0</v>
      </c>
      <c r="L2183" s="15" t="str">
        <f t="shared" ca="1" si="102"/>
        <v/>
      </c>
      <c r="M2183" s="4">
        <f>NCW!J2183</f>
        <v>0</v>
      </c>
      <c r="N2183" s="6">
        <f>NCW!K2183</f>
        <v>0</v>
      </c>
      <c r="O2183" s="11">
        <f>SUMIF(Invoiced!$C$2:$C$8000, F2183,Invoiced!$H$2:$H$8000)</f>
        <v>0</v>
      </c>
      <c r="P2183" s="18">
        <f t="shared" si="103"/>
        <v>0</v>
      </c>
      <c r="Q2183" s="7">
        <f>NCW!L2183</f>
        <v>0</v>
      </c>
      <c r="R2183" s="12">
        <f>SUMIF(Invoiced!$C$2:$C$8000, F2183,Invoiced!$I$2:$I$8000)</f>
        <v>0</v>
      </c>
      <c r="S2183" s="2">
        <f t="shared" si="104"/>
        <v>0</v>
      </c>
      <c r="T2183" s="28">
        <f>(1-NCW!M2183)</f>
        <v>1</v>
      </c>
    </row>
    <row r="2184" spans="1:20" x14ac:dyDescent="0.2">
      <c r="A2184">
        <v>2184</v>
      </c>
      <c r="B2184" s="9">
        <f>NCW!A2184</f>
        <v>0</v>
      </c>
      <c r="C2184" s="27">
        <f>NCW!B2184</f>
        <v>0</v>
      </c>
      <c r="D2184" s="19">
        <f>NCW!C2184</f>
        <v>0</v>
      </c>
      <c r="E2184" s="9">
        <f>NCW!N2184</f>
        <v>0</v>
      </c>
      <c r="F2184" s="9">
        <f>NCW!A2184</f>
        <v>0</v>
      </c>
      <c r="G2184" s="10">
        <f>NCW!D2184</f>
        <v>0</v>
      </c>
      <c r="H2184" s="15">
        <f>NCW!E2184</f>
        <v>0</v>
      </c>
      <c r="I2184" s="23">
        <f>NCW!F2184</f>
        <v>0</v>
      </c>
      <c r="J2184" s="15">
        <f>NCW!G2184</f>
        <v>0</v>
      </c>
      <c r="K2184" s="15">
        <f>NCW!H2184</f>
        <v>0</v>
      </c>
      <c r="L2184" s="15" t="str">
        <f t="shared" ca="1" si="102"/>
        <v/>
      </c>
      <c r="M2184" s="4">
        <f>NCW!J2184</f>
        <v>0</v>
      </c>
      <c r="N2184" s="6">
        <f>NCW!K2184</f>
        <v>0</v>
      </c>
      <c r="O2184" s="11">
        <f>SUMIF(Invoiced!$C$2:$C$8000, F2184,Invoiced!$H$2:$H$8000)</f>
        <v>0</v>
      </c>
      <c r="P2184" s="18">
        <f t="shared" si="103"/>
        <v>0</v>
      </c>
      <c r="Q2184" s="7">
        <f>NCW!L2184</f>
        <v>0</v>
      </c>
      <c r="R2184" s="12">
        <f>SUMIF(Invoiced!$C$2:$C$8000, F2184,Invoiced!$I$2:$I$8000)</f>
        <v>0</v>
      </c>
      <c r="S2184" s="2">
        <f t="shared" si="104"/>
        <v>0</v>
      </c>
      <c r="T2184" s="28">
        <f>(1-NCW!M2184)</f>
        <v>1</v>
      </c>
    </row>
    <row r="2185" spans="1:20" x14ac:dyDescent="0.2">
      <c r="A2185">
        <v>2185</v>
      </c>
      <c r="B2185" s="9">
        <f>NCW!A2185</f>
        <v>0</v>
      </c>
      <c r="C2185" s="27">
        <f>NCW!B2185</f>
        <v>0</v>
      </c>
      <c r="D2185" s="19">
        <f>NCW!C2185</f>
        <v>0</v>
      </c>
      <c r="E2185" s="9">
        <f>NCW!N2185</f>
        <v>0</v>
      </c>
      <c r="F2185" s="9">
        <f>NCW!A2185</f>
        <v>0</v>
      </c>
      <c r="G2185" s="10">
        <f>NCW!D2185</f>
        <v>0</v>
      </c>
      <c r="H2185" s="15">
        <f>NCW!E2185</f>
        <v>0</v>
      </c>
      <c r="I2185" s="23">
        <f>NCW!F2185</f>
        <v>0</v>
      </c>
      <c r="J2185" s="15">
        <f>NCW!G2185</f>
        <v>0</v>
      </c>
      <c r="K2185" s="15">
        <f>NCW!H2185</f>
        <v>0</v>
      </c>
      <c r="L2185" s="15" t="str">
        <f t="shared" ca="1" si="102"/>
        <v/>
      </c>
      <c r="M2185" s="4">
        <f>NCW!J2185</f>
        <v>0</v>
      </c>
      <c r="N2185" s="6">
        <f>NCW!K2185</f>
        <v>0</v>
      </c>
      <c r="O2185" s="11">
        <f>SUMIF(Invoiced!$C$2:$C$8000, F2185,Invoiced!$H$2:$H$8000)</f>
        <v>0</v>
      </c>
      <c r="P2185" s="18">
        <f t="shared" si="103"/>
        <v>0</v>
      </c>
      <c r="Q2185" s="7">
        <f>NCW!L2185</f>
        <v>0</v>
      </c>
      <c r="R2185" s="12">
        <f>SUMIF(Invoiced!$C$2:$C$8000, F2185,Invoiced!$I$2:$I$8000)</f>
        <v>0</v>
      </c>
      <c r="S2185" s="2">
        <f t="shared" si="104"/>
        <v>0</v>
      </c>
      <c r="T2185" s="28">
        <f>(1-NCW!M2185)</f>
        <v>1</v>
      </c>
    </row>
    <row r="2186" spans="1:20" x14ac:dyDescent="0.2">
      <c r="A2186">
        <v>2186</v>
      </c>
      <c r="B2186" s="9">
        <f>NCW!A2186</f>
        <v>0</v>
      </c>
      <c r="C2186" s="27">
        <f>NCW!B2186</f>
        <v>0</v>
      </c>
      <c r="D2186" s="19">
        <f>NCW!C2186</f>
        <v>0</v>
      </c>
      <c r="E2186" s="9">
        <f>NCW!N2186</f>
        <v>0</v>
      </c>
      <c r="F2186" s="9">
        <f>NCW!A2186</f>
        <v>0</v>
      </c>
      <c r="G2186" s="10">
        <f>NCW!D2186</f>
        <v>0</v>
      </c>
      <c r="H2186" s="15">
        <f>NCW!E2186</f>
        <v>0</v>
      </c>
      <c r="I2186" s="23">
        <f>NCW!F2186</f>
        <v>0</v>
      </c>
      <c r="J2186" s="15">
        <f>NCW!G2186</f>
        <v>0</v>
      </c>
      <c r="K2186" s="15">
        <f>NCW!H2186</f>
        <v>0</v>
      </c>
      <c r="L2186" s="15" t="str">
        <f t="shared" ca="1" si="102"/>
        <v/>
      </c>
      <c r="M2186" s="4">
        <f>NCW!J2186</f>
        <v>0</v>
      </c>
      <c r="N2186" s="6">
        <f>NCW!K2186</f>
        <v>0</v>
      </c>
      <c r="O2186" s="11">
        <f>SUMIF(Invoiced!$C$2:$C$8000, F2186,Invoiced!$H$2:$H$8000)</f>
        <v>0</v>
      </c>
      <c r="P2186" s="18">
        <f t="shared" si="103"/>
        <v>0</v>
      </c>
      <c r="Q2186" s="7">
        <f>NCW!L2186</f>
        <v>0</v>
      </c>
      <c r="R2186" s="12">
        <f>SUMIF(Invoiced!$C$2:$C$8000, F2186,Invoiced!$I$2:$I$8000)</f>
        <v>0</v>
      </c>
      <c r="S2186" s="2">
        <f t="shared" si="104"/>
        <v>0</v>
      </c>
      <c r="T2186" s="28">
        <f>(1-NCW!M2186)</f>
        <v>1</v>
      </c>
    </row>
    <row r="2187" spans="1:20" x14ac:dyDescent="0.2">
      <c r="A2187">
        <v>2187</v>
      </c>
      <c r="B2187" s="9">
        <f>NCW!A2187</f>
        <v>0</v>
      </c>
      <c r="C2187" s="27">
        <f>NCW!B2187</f>
        <v>0</v>
      </c>
      <c r="D2187" s="19">
        <f>NCW!C2187</f>
        <v>0</v>
      </c>
      <c r="E2187" s="9">
        <f>NCW!N2187</f>
        <v>0</v>
      </c>
      <c r="F2187" s="9">
        <f>NCW!A2187</f>
        <v>0</v>
      </c>
      <c r="G2187" s="10">
        <f>NCW!D2187</f>
        <v>0</v>
      </c>
      <c r="H2187" s="15">
        <f>NCW!E2187</f>
        <v>0</v>
      </c>
      <c r="I2187" s="23">
        <f>NCW!F2187</f>
        <v>0</v>
      </c>
      <c r="J2187" s="15">
        <f>NCW!G2187</f>
        <v>0</v>
      </c>
      <c r="K2187" s="15">
        <f>NCW!H2187</f>
        <v>0</v>
      </c>
      <c r="L2187" s="15" t="str">
        <f t="shared" ca="1" si="102"/>
        <v/>
      </c>
      <c r="M2187" s="4">
        <f>NCW!J2187</f>
        <v>0</v>
      </c>
      <c r="N2187" s="6">
        <f>NCW!K2187</f>
        <v>0</v>
      </c>
      <c r="O2187" s="11">
        <f>SUMIF(Invoiced!$C$2:$C$8000, F2187,Invoiced!$H$2:$H$8000)</f>
        <v>0</v>
      </c>
      <c r="P2187" s="18">
        <f t="shared" si="103"/>
        <v>0</v>
      </c>
      <c r="Q2187" s="7">
        <f>NCW!L2187</f>
        <v>0</v>
      </c>
      <c r="R2187" s="12">
        <f>SUMIF(Invoiced!$C$2:$C$8000, F2187,Invoiced!$I$2:$I$8000)</f>
        <v>0</v>
      </c>
      <c r="S2187" s="2">
        <f t="shared" si="104"/>
        <v>0</v>
      </c>
      <c r="T2187" s="28">
        <f>(1-NCW!M2187)</f>
        <v>1</v>
      </c>
    </row>
    <row r="2188" spans="1:20" x14ac:dyDescent="0.2">
      <c r="A2188">
        <v>2188</v>
      </c>
      <c r="B2188" s="9">
        <f>NCW!A2188</f>
        <v>0</v>
      </c>
      <c r="C2188" s="27">
        <f>NCW!B2188</f>
        <v>0</v>
      </c>
      <c r="D2188" s="19">
        <f>NCW!C2188</f>
        <v>0</v>
      </c>
      <c r="E2188" s="9">
        <f>NCW!N2188</f>
        <v>0</v>
      </c>
      <c r="F2188" s="9">
        <f>NCW!A2188</f>
        <v>0</v>
      </c>
      <c r="G2188" s="10">
        <f>NCW!D2188</f>
        <v>0</v>
      </c>
      <c r="H2188" s="15">
        <f>NCW!E2188</f>
        <v>0</v>
      </c>
      <c r="I2188" s="23">
        <f>NCW!F2188</f>
        <v>0</v>
      </c>
      <c r="J2188" s="15">
        <f>NCW!G2188</f>
        <v>0</v>
      </c>
      <c r="K2188" s="15">
        <f>NCW!H2188</f>
        <v>0</v>
      </c>
      <c r="L2188" s="15" t="str">
        <f t="shared" ca="1" si="102"/>
        <v/>
      </c>
      <c r="M2188" s="4">
        <f>NCW!J2188</f>
        <v>0</v>
      </c>
      <c r="N2188" s="6">
        <f>NCW!K2188</f>
        <v>0</v>
      </c>
      <c r="O2188" s="11">
        <f>SUMIF(Invoiced!$C$2:$C$8000, F2188,Invoiced!$H$2:$H$8000)</f>
        <v>0</v>
      </c>
      <c r="P2188" s="18">
        <f t="shared" si="103"/>
        <v>0</v>
      </c>
      <c r="Q2188" s="7">
        <f>NCW!L2188</f>
        <v>0</v>
      </c>
      <c r="R2188" s="12">
        <f>SUMIF(Invoiced!$C$2:$C$8000, F2188,Invoiced!$I$2:$I$8000)</f>
        <v>0</v>
      </c>
      <c r="S2188" s="2">
        <f t="shared" si="104"/>
        <v>0</v>
      </c>
      <c r="T2188" s="28">
        <f>(1-NCW!M2188)</f>
        <v>1</v>
      </c>
    </row>
    <row r="2189" spans="1:20" x14ac:dyDescent="0.2">
      <c r="A2189">
        <v>2189</v>
      </c>
      <c r="B2189" s="9">
        <f>NCW!A2189</f>
        <v>0</v>
      </c>
      <c r="C2189" s="27">
        <f>NCW!B2189</f>
        <v>0</v>
      </c>
      <c r="D2189" s="19">
        <f>NCW!C2189</f>
        <v>0</v>
      </c>
      <c r="E2189" s="9">
        <f>NCW!N2189</f>
        <v>0</v>
      </c>
      <c r="F2189" s="9">
        <f>NCW!A2189</f>
        <v>0</v>
      </c>
      <c r="G2189" s="10">
        <f>NCW!D2189</f>
        <v>0</v>
      </c>
      <c r="H2189" s="15">
        <f>NCW!E2189</f>
        <v>0</v>
      </c>
      <c r="I2189" s="23">
        <f>NCW!F2189</f>
        <v>0</v>
      </c>
      <c r="J2189" s="15">
        <f>NCW!G2189</f>
        <v>0</v>
      </c>
      <c r="K2189" s="15">
        <f>NCW!H2189</f>
        <v>0</v>
      </c>
      <c r="L2189" s="15" t="str">
        <f t="shared" ca="1" si="102"/>
        <v/>
      </c>
      <c r="M2189" s="4">
        <f>NCW!J2189</f>
        <v>0</v>
      </c>
      <c r="N2189" s="6">
        <f>NCW!K2189</f>
        <v>0</v>
      </c>
      <c r="O2189" s="11">
        <f>SUMIF(Invoiced!$C$2:$C$8000, F2189,Invoiced!$H$2:$H$8000)</f>
        <v>0</v>
      </c>
      <c r="P2189" s="18">
        <f t="shared" si="103"/>
        <v>0</v>
      </c>
      <c r="Q2189" s="7">
        <f>NCW!L2189</f>
        <v>0</v>
      </c>
      <c r="R2189" s="12">
        <f>SUMIF(Invoiced!$C$2:$C$8000, F2189,Invoiced!$I$2:$I$8000)</f>
        <v>0</v>
      </c>
      <c r="S2189" s="2">
        <f t="shared" si="104"/>
        <v>0</v>
      </c>
      <c r="T2189" s="28">
        <f>(1-NCW!M2189)</f>
        <v>1</v>
      </c>
    </row>
    <row r="2190" spans="1:20" x14ac:dyDescent="0.2">
      <c r="A2190">
        <v>2190</v>
      </c>
      <c r="B2190" s="9">
        <f>NCW!A2190</f>
        <v>0</v>
      </c>
      <c r="C2190" s="27">
        <f>NCW!B2190</f>
        <v>0</v>
      </c>
      <c r="D2190" s="19">
        <f>NCW!C2190</f>
        <v>0</v>
      </c>
      <c r="E2190" s="9">
        <f>NCW!N2190</f>
        <v>0</v>
      </c>
      <c r="F2190" s="9">
        <f>NCW!A2190</f>
        <v>0</v>
      </c>
      <c r="G2190" s="10">
        <f>NCW!D2190</f>
        <v>0</v>
      </c>
      <c r="H2190" s="15">
        <f>NCW!E2190</f>
        <v>0</v>
      </c>
      <c r="I2190" s="23">
        <f>NCW!F2190</f>
        <v>0</v>
      </c>
      <c r="J2190" s="15">
        <f>NCW!G2190</f>
        <v>0</v>
      </c>
      <c r="K2190" s="15">
        <f>NCW!H2190</f>
        <v>0</v>
      </c>
      <c r="L2190" s="15" t="str">
        <f t="shared" ca="1" si="102"/>
        <v/>
      </c>
      <c r="M2190" s="4">
        <f>NCW!J2190</f>
        <v>0</v>
      </c>
      <c r="N2190" s="6">
        <f>NCW!K2190</f>
        <v>0</v>
      </c>
      <c r="O2190" s="11">
        <f>SUMIF(Invoiced!$C$2:$C$8000, F2190,Invoiced!$H$2:$H$8000)</f>
        <v>0</v>
      </c>
      <c r="P2190" s="18">
        <f t="shared" si="103"/>
        <v>0</v>
      </c>
      <c r="Q2190" s="7">
        <f>NCW!L2190</f>
        <v>0</v>
      </c>
      <c r="R2190" s="12">
        <f>SUMIF(Invoiced!$C$2:$C$8000, F2190,Invoiced!$I$2:$I$8000)</f>
        <v>0</v>
      </c>
      <c r="S2190" s="2">
        <f t="shared" si="104"/>
        <v>0</v>
      </c>
      <c r="T2190" s="28">
        <f>(1-NCW!M2190)</f>
        <v>1</v>
      </c>
    </row>
    <row r="2191" spans="1:20" x14ac:dyDescent="0.2">
      <c r="A2191">
        <v>2191</v>
      </c>
      <c r="B2191" s="9">
        <f>NCW!A2191</f>
        <v>0</v>
      </c>
      <c r="C2191" s="27">
        <f>NCW!B2191</f>
        <v>0</v>
      </c>
      <c r="D2191" s="19">
        <f>NCW!C2191</f>
        <v>0</v>
      </c>
      <c r="E2191" s="9">
        <f>NCW!N2191</f>
        <v>0</v>
      </c>
      <c r="F2191" s="9">
        <f>NCW!A2191</f>
        <v>0</v>
      </c>
      <c r="G2191" s="10">
        <f>NCW!D2191</f>
        <v>0</v>
      </c>
      <c r="H2191" s="15">
        <f>NCW!E2191</f>
        <v>0</v>
      </c>
      <c r="I2191" s="23">
        <f>NCW!F2191</f>
        <v>0</v>
      </c>
      <c r="J2191" s="15">
        <f>NCW!G2191</f>
        <v>0</v>
      </c>
      <c r="K2191" s="15">
        <f>NCW!H2191</f>
        <v>0</v>
      </c>
      <c r="L2191" s="15" t="str">
        <f t="shared" ca="1" si="102"/>
        <v/>
      </c>
      <c r="M2191" s="4">
        <f>NCW!J2191</f>
        <v>0</v>
      </c>
      <c r="N2191" s="6">
        <f>NCW!K2191</f>
        <v>0</v>
      </c>
      <c r="O2191" s="11">
        <f>SUMIF(Invoiced!$C$2:$C$8000, F2191,Invoiced!$H$2:$H$8000)</f>
        <v>0</v>
      </c>
      <c r="P2191" s="18">
        <f t="shared" si="103"/>
        <v>0</v>
      </c>
      <c r="Q2191" s="7">
        <f>NCW!L2191</f>
        <v>0</v>
      </c>
      <c r="R2191" s="12">
        <f>SUMIF(Invoiced!$C$2:$C$8000, F2191,Invoiced!$I$2:$I$8000)</f>
        <v>0</v>
      </c>
      <c r="S2191" s="2">
        <f t="shared" si="104"/>
        <v>0</v>
      </c>
      <c r="T2191" s="28">
        <f>(1-NCW!M2191)</f>
        <v>1</v>
      </c>
    </row>
    <row r="2192" spans="1:20" x14ac:dyDescent="0.2">
      <c r="A2192">
        <v>2192</v>
      </c>
      <c r="B2192" s="9">
        <f>NCW!A2192</f>
        <v>0</v>
      </c>
      <c r="C2192" s="27">
        <f>NCW!B2192</f>
        <v>0</v>
      </c>
      <c r="D2192" s="19">
        <f>NCW!C2192</f>
        <v>0</v>
      </c>
      <c r="E2192" s="9">
        <f>NCW!N2192</f>
        <v>0</v>
      </c>
      <c r="F2192" s="9">
        <f>NCW!A2192</f>
        <v>0</v>
      </c>
      <c r="G2192" s="10">
        <f>NCW!D2192</f>
        <v>0</v>
      </c>
      <c r="H2192" s="15">
        <f>NCW!E2192</f>
        <v>0</v>
      </c>
      <c r="I2192" s="23">
        <f>NCW!F2192</f>
        <v>0</v>
      </c>
      <c r="J2192" s="15">
        <f>NCW!G2192</f>
        <v>0</v>
      </c>
      <c r="K2192" s="15">
        <f>NCW!H2192</f>
        <v>0</v>
      </c>
      <c r="L2192" s="15" t="str">
        <f t="shared" ca="1" si="102"/>
        <v/>
      </c>
      <c r="M2192" s="4">
        <f>NCW!J2192</f>
        <v>0</v>
      </c>
      <c r="N2192" s="6">
        <f>NCW!K2192</f>
        <v>0</v>
      </c>
      <c r="O2192" s="11">
        <f>SUMIF(Invoiced!$C$2:$C$8000, F2192,Invoiced!$H$2:$H$8000)</f>
        <v>0</v>
      </c>
      <c r="P2192" s="18">
        <f t="shared" si="103"/>
        <v>0</v>
      </c>
      <c r="Q2192" s="7">
        <f>NCW!L2192</f>
        <v>0</v>
      </c>
      <c r="R2192" s="12">
        <f>SUMIF(Invoiced!$C$2:$C$8000, F2192,Invoiced!$I$2:$I$8000)</f>
        <v>0</v>
      </c>
      <c r="S2192" s="2">
        <f t="shared" si="104"/>
        <v>0</v>
      </c>
      <c r="T2192" s="28">
        <f>(1-NCW!M2192)</f>
        <v>1</v>
      </c>
    </row>
    <row r="2193" spans="1:20" x14ac:dyDescent="0.2">
      <c r="A2193">
        <v>2193</v>
      </c>
      <c r="B2193" s="9">
        <f>NCW!A2193</f>
        <v>0</v>
      </c>
      <c r="C2193" s="27">
        <f>NCW!B2193</f>
        <v>0</v>
      </c>
      <c r="D2193" s="19">
        <f>NCW!C2193</f>
        <v>0</v>
      </c>
      <c r="E2193" s="9">
        <f>NCW!N2193</f>
        <v>0</v>
      </c>
      <c r="F2193" s="9">
        <f>NCW!A2193</f>
        <v>0</v>
      </c>
      <c r="G2193" s="10">
        <f>NCW!D2193</f>
        <v>0</v>
      </c>
      <c r="H2193" s="15">
        <f>NCW!E2193</f>
        <v>0</v>
      </c>
      <c r="I2193" s="23">
        <f>NCW!F2193</f>
        <v>0</v>
      </c>
      <c r="J2193" s="15">
        <f>NCW!G2193</f>
        <v>0</v>
      </c>
      <c r="K2193" s="15">
        <f>NCW!H2193</f>
        <v>0</v>
      </c>
      <c r="L2193" s="15" t="str">
        <f t="shared" ca="1" si="102"/>
        <v/>
      </c>
      <c r="M2193" s="4">
        <f>NCW!J2193</f>
        <v>0</v>
      </c>
      <c r="N2193" s="6">
        <f>NCW!K2193</f>
        <v>0</v>
      </c>
      <c r="O2193" s="11">
        <f>SUMIF(Invoiced!$C$2:$C$8000, F2193,Invoiced!$H$2:$H$8000)</f>
        <v>0</v>
      </c>
      <c r="P2193" s="18">
        <f t="shared" si="103"/>
        <v>0</v>
      </c>
      <c r="Q2193" s="7">
        <f>NCW!L2193</f>
        <v>0</v>
      </c>
      <c r="R2193" s="12">
        <f>SUMIF(Invoiced!$C$2:$C$8000, F2193,Invoiced!$I$2:$I$8000)</f>
        <v>0</v>
      </c>
      <c r="S2193" s="2">
        <f t="shared" si="104"/>
        <v>0</v>
      </c>
      <c r="T2193" s="28">
        <f>(1-NCW!M2193)</f>
        <v>1</v>
      </c>
    </row>
    <row r="2194" spans="1:20" x14ac:dyDescent="0.2">
      <c r="A2194">
        <v>2194</v>
      </c>
      <c r="B2194" s="9">
        <f>NCW!A2194</f>
        <v>0</v>
      </c>
      <c r="C2194" s="27">
        <f>NCW!B2194</f>
        <v>0</v>
      </c>
      <c r="D2194" s="19">
        <f>NCW!C2194</f>
        <v>0</v>
      </c>
      <c r="E2194" s="9">
        <f>NCW!N2194</f>
        <v>0</v>
      </c>
      <c r="F2194" s="9">
        <f>NCW!A2194</f>
        <v>0</v>
      </c>
      <c r="G2194" s="10">
        <f>NCW!D2194</f>
        <v>0</v>
      </c>
      <c r="H2194" s="15">
        <f>NCW!E2194</f>
        <v>0</v>
      </c>
      <c r="I2194" s="23">
        <f>NCW!F2194</f>
        <v>0</v>
      </c>
      <c r="J2194" s="15">
        <f>NCW!G2194</f>
        <v>0</v>
      </c>
      <c r="K2194" s="15">
        <f>NCW!H2194</f>
        <v>0</v>
      </c>
      <c r="L2194" s="15" t="str">
        <f t="shared" ca="1" si="102"/>
        <v/>
      </c>
      <c r="M2194" s="4">
        <f>NCW!J2194</f>
        <v>0</v>
      </c>
      <c r="N2194" s="6">
        <f>NCW!K2194</f>
        <v>0</v>
      </c>
      <c r="O2194" s="11">
        <f>SUMIF(Invoiced!$C$2:$C$8000, F2194,Invoiced!$H$2:$H$8000)</f>
        <v>0</v>
      </c>
      <c r="P2194" s="18">
        <f t="shared" si="103"/>
        <v>0</v>
      </c>
      <c r="Q2194" s="7">
        <f>NCW!L2194</f>
        <v>0</v>
      </c>
      <c r="R2194" s="12">
        <f>SUMIF(Invoiced!$C$2:$C$8000, F2194,Invoiced!$I$2:$I$8000)</f>
        <v>0</v>
      </c>
      <c r="S2194" s="2">
        <f t="shared" si="104"/>
        <v>0</v>
      </c>
      <c r="T2194" s="28">
        <f>(1-NCW!M2194)</f>
        <v>1</v>
      </c>
    </row>
    <row r="2195" spans="1:20" x14ac:dyDescent="0.2">
      <c r="A2195">
        <v>2195</v>
      </c>
      <c r="B2195" s="9">
        <f>NCW!A2195</f>
        <v>0</v>
      </c>
      <c r="C2195" s="27">
        <f>NCW!B2195</f>
        <v>0</v>
      </c>
      <c r="D2195" s="19">
        <f>NCW!C2195</f>
        <v>0</v>
      </c>
      <c r="E2195" s="9">
        <f>NCW!N2195</f>
        <v>0</v>
      </c>
      <c r="F2195" s="9">
        <f>NCW!A2195</f>
        <v>0</v>
      </c>
      <c r="G2195" s="10">
        <f>NCW!D2195</f>
        <v>0</v>
      </c>
      <c r="H2195" s="15">
        <f>NCW!E2195</f>
        <v>0</v>
      </c>
      <c r="I2195" s="23">
        <f>NCW!F2195</f>
        <v>0</v>
      </c>
      <c r="J2195" s="15">
        <f>NCW!G2195</f>
        <v>0</v>
      </c>
      <c r="K2195" s="15">
        <f>NCW!H2195</f>
        <v>0</v>
      </c>
      <c r="L2195" s="15" t="str">
        <f t="shared" ca="1" si="102"/>
        <v/>
      </c>
      <c r="M2195" s="4">
        <f>NCW!J2195</f>
        <v>0</v>
      </c>
      <c r="N2195" s="6">
        <f>NCW!K2195</f>
        <v>0</v>
      </c>
      <c r="O2195" s="11">
        <f>SUMIF(Invoiced!$C$2:$C$8000, F2195,Invoiced!$H$2:$H$8000)</f>
        <v>0</v>
      </c>
      <c r="P2195" s="18">
        <f t="shared" si="103"/>
        <v>0</v>
      </c>
      <c r="Q2195" s="7">
        <f>NCW!L2195</f>
        <v>0</v>
      </c>
      <c r="R2195" s="12">
        <f>SUMIF(Invoiced!$C$2:$C$8000, F2195,Invoiced!$I$2:$I$8000)</f>
        <v>0</v>
      </c>
      <c r="S2195" s="2">
        <f t="shared" si="104"/>
        <v>0</v>
      </c>
      <c r="T2195" s="28">
        <f>(1-NCW!M2195)</f>
        <v>1</v>
      </c>
    </row>
    <row r="2196" spans="1:20" x14ac:dyDescent="0.2">
      <c r="A2196">
        <v>2196</v>
      </c>
      <c r="B2196" s="9">
        <f>NCW!A2196</f>
        <v>0</v>
      </c>
      <c r="C2196" s="27">
        <f>NCW!B2196</f>
        <v>0</v>
      </c>
      <c r="D2196" s="19">
        <f>NCW!C2196</f>
        <v>0</v>
      </c>
      <c r="E2196" s="9">
        <f>NCW!N2196</f>
        <v>0</v>
      </c>
      <c r="F2196" s="9">
        <f>NCW!A2196</f>
        <v>0</v>
      </c>
      <c r="G2196" s="10">
        <f>NCW!D2196</f>
        <v>0</v>
      </c>
      <c r="H2196" s="15">
        <f>NCW!E2196</f>
        <v>0</v>
      </c>
      <c r="I2196" s="23">
        <f>NCW!F2196</f>
        <v>0</v>
      </c>
      <c r="J2196" s="15">
        <f>NCW!G2196</f>
        <v>0</v>
      </c>
      <c r="K2196" s="15">
        <f>NCW!H2196</f>
        <v>0</v>
      </c>
      <c r="L2196" s="15" t="str">
        <f t="shared" ca="1" si="102"/>
        <v/>
      </c>
      <c r="M2196" s="4">
        <f>NCW!J2196</f>
        <v>0</v>
      </c>
      <c r="N2196" s="6">
        <f>NCW!K2196</f>
        <v>0</v>
      </c>
      <c r="O2196" s="11">
        <f>SUMIF(Invoiced!$C$2:$C$8000, F2196,Invoiced!$H$2:$H$8000)</f>
        <v>0</v>
      </c>
      <c r="P2196" s="18">
        <f t="shared" si="103"/>
        <v>0</v>
      </c>
      <c r="Q2196" s="7">
        <f>NCW!L2196</f>
        <v>0</v>
      </c>
      <c r="R2196" s="12">
        <f>SUMIF(Invoiced!$C$2:$C$8000, F2196,Invoiced!$I$2:$I$8000)</f>
        <v>0</v>
      </c>
      <c r="S2196" s="2">
        <f t="shared" si="104"/>
        <v>0</v>
      </c>
      <c r="T2196" s="28">
        <f>(1-NCW!M2196)</f>
        <v>1</v>
      </c>
    </row>
    <row r="2197" spans="1:20" x14ac:dyDescent="0.2">
      <c r="A2197">
        <v>2197</v>
      </c>
      <c r="B2197" s="9">
        <f>NCW!A2197</f>
        <v>0</v>
      </c>
      <c r="C2197" s="27">
        <f>NCW!B2197</f>
        <v>0</v>
      </c>
      <c r="D2197" s="19">
        <f>NCW!C2197</f>
        <v>0</v>
      </c>
      <c r="E2197" s="9">
        <f>NCW!N2197</f>
        <v>0</v>
      </c>
      <c r="F2197" s="9">
        <f>NCW!A2197</f>
        <v>0</v>
      </c>
      <c r="G2197" s="10">
        <f>NCW!D2197</f>
        <v>0</v>
      </c>
      <c r="H2197" s="15">
        <f>NCW!E2197</f>
        <v>0</v>
      </c>
      <c r="I2197" s="23">
        <f>NCW!F2197</f>
        <v>0</v>
      </c>
      <c r="J2197" s="15">
        <f>NCW!G2197</f>
        <v>0</v>
      </c>
      <c r="K2197" s="15">
        <f>NCW!H2197</f>
        <v>0</v>
      </c>
      <c r="L2197" s="15" t="str">
        <f t="shared" ca="1" si="102"/>
        <v/>
      </c>
      <c r="M2197" s="4">
        <f>NCW!J2197</f>
        <v>0</v>
      </c>
      <c r="N2197" s="6">
        <f>NCW!K2197</f>
        <v>0</v>
      </c>
      <c r="O2197" s="11">
        <f>SUMIF(Invoiced!$C$2:$C$8000, F2197,Invoiced!$H$2:$H$8000)</f>
        <v>0</v>
      </c>
      <c r="P2197" s="18">
        <f t="shared" si="103"/>
        <v>0</v>
      </c>
      <c r="Q2197" s="7">
        <f>NCW!L2197</f>
        <v>0</v>
      </c>
      <c r="R2197" s="12">
        <f>SUMIF(Invoiced!$C$2:$C$8000, F2197,Invoiced!$I$2:$I$8000)</f>
        <v>0</v>
      </c>
      <c r="S2197" s="2">
        <f t="shared" si="104"/>
        <v>0</v>
      </c>
      <c r="T2197" s="28">
        <f>(1-NCW!M2197)</f>
        <v>1</v>
      </c>
    </row>
    <row r="2198" spans="1:20" x14ac:dyDescent="0.2">
      <c r="A2198">
        <v>2198</v>
      </c>
      <c r="B2198" s="9">
        <f>NCW!A2198</f>
        <v>0</v>
      </c>
      <c r="C2198" s="27">
        <f>NCW!B2198</f>
        <v>0</v>
      </c>
      <c r="D2198" s="19">
        <f>NCW!C2198</f>
        <v>0</v>
      </c>
      <c r="E2198" s="9">
        <f>NCW!N2198</f>
        <v>0</v>
      </c>
      <c r="F2198" s="9">
        <f>NCW!A2198</f>
        <v>0</v>
      </c>
      <c r="G2198" s="10">
        <f>NCW!D2198</f>
        <v>0</v>
      </c>
      <c r="H2198" s="15">
        <f>NCW!E2198</f>
        <v>0</v>
      </c>
      <c r="I2198" s="23">
        <f>NCW!F2198</f>
        <v>0</v>
      </c>
      <c r="J2198" s="15">
        <f>NCW!G2198</f>
        <v>0</v>
      </c>
      <c r="K2198" s="15">
        <f>NCW!H2198</f>
        <v>0</v>
      </c>
      <c r="L2198" s="15" t="str">
        <f t="shared" ca="1" si="102"/>
        <v/>
      </c>
      <c r="M2198" s="4">
        <f>NCW!J2198</f>
        <v>0</v>
      </c>
      <c r="N2198" s="6">
        <f>NCW!K2198</f>
        <v>0</v>
      </c>
      <c r="O2198" s="11">
        <f>SUMIF(Invoiced!$C$2:$C$8000, F2198,Invoiced!$H$2:$H$8000)</f>
        <v>0</v>
      </c>
      <c r="P2198" s="18">
        <f t="shared" si="103"/>
        <v>0</v>
      </c>
      <c r="Q2198" s="7">
        <f>NCW!L2198</f>
        <v>0</v>
      </c>
      <c r="R2198" s="12">
        <f>SUMIF(Invoiced!$C$2:$C$8000, F2198,Invoiced!$I$2:$I$8000)</f>
        <v>0</v>
      </c>
      <c r="S2198" s="2">
        <f t="shared" si="104"/>
        <v>0</v>
      </c>
      <c r="T2198" s="28">
        <f>(1-NCW!M2198)</f>
        <v>1</v>
      </c>
    </row>
    <row r="2199" spans="1:20" x14ac:dyDescent="0.2">
      <c r="A2199">
        <v>2199</v>
      </c>
      <c r="B2199" s="9">
        <f>NCW!A2199</f>
        <v>0</v>
      </c>
      <c r="C2199" s="27">
        <f>NCW!B2199</f>
        <v>0</v>
      </c>
      <c r="D2199" s="19">
        <f>NCW!C2199</f>
        <v>0</v>
      </c>
      <c r="E2199" s="9">
        <f>NCW!N2199</f>
        <v>0</v>
      </c>
      <c r="F2199" s="9">
        <f>NCW!A2199</f>
        <v>0</v>
      </c>
      <c r="G2199" s="10">
        <f>NCW!D2199</f>
        <v>0</v>
      </c>
      <c r="H2199" s="15">
        <f>NCW!E2199</f>
        <v>0</v>
      </c>
      <c r="I2199" s="23">
        <f>NCW!F2199</f>
        <v>0</v>
      </c>
      <c r="J2199" s="15">
        <f>NCW!G2199</f>
        <v>0</v>
      </c>
      <c r="K2199" s="15">
        <f>NCW!H2199</f>
        <v>0</v>
      </c>
      <c r="L2199" s="15" t="str">
        <f t="shared" ca="1" si="102"/>
        <v/>
      </c>
      <c r="M2199" s="4">
        <f>NCW!J2199</f>
        <v>0</v>
      </c>
      <c r="N2199" s="6">
        <f>NCW!K2199</f>
        <v>0</v>
      </c>
      <c r="O2199" s="11">
        <f>SUMIF(Invoiced!$C$2:$C$8000, F2199,Invoiced!$H$2:$H$8000)</f>
        <v>0</v>
      </c>
      <c r="P2199" s="18">
        <f t="shared" si="103"/>
        <v>0</v>
      </c>
      <c r="Q2199" s="7">
        <f>NCW!L2199</f>
        <v>0</v>
      </c>
      <c r="R2199" s="12">
        <f>SUMIF(Invoiced!$C$2:$C$8000, F2199,Invoiced!$I$2:$I$8000)</f>
        <v>0</v>
      </c>
      <c r="S2199" s="2">
        <f t="shared" si="104"/>
        <v>0</v>
      </c>
      <c r="T2199" s="28">
        <f>(1-NCW!M2199)</f>
        <v>1</v>
      </c>
    </row>
    <row r="2200" spans="1:20" x14ac:dyDescent="0.2">
      <c r="A2200">
        <v>2200</v>
      </c>
      <c r="B2200" s="9">
        <f>NCW!A2200</f>
        <v>0</v>
      </c>
      <c r="C2200" s="27">
        <f>NCW!B2200</f>
        <v>0</v>
      </c>
      <c r="D2200" s="19">
        <f>NCW!C2200</f>
        <v>0</v>
      </c>
      <c r="E2200" s="9">
        <f>NCW!N2200</f>
        <v>0</v>
      </c>
      <c r="F2200" s="9">
        <f>NCW!A2200</f>
        <v>0</v>
      </c>
      <c r="G2200" s="10">
        <f>NCW!D2200</f>
        <v>0</v>
      </c>
      <c r="H2200" s="15">
        <f>NCW!E2200</f>
        <v>0</v>
      </c>
      <c r="I2200" s="23">
        <f>NCW!F2200</f>
        <v>0</v>
      </c>
      <c r="J2200" s="15">
        <f>NCW!G2200</f>
        <v>0</v>
      </c>
      <c r="K2200" s="15">
        <f>NCW!H2200</f>
        <v>0</v>
      </c>
      <c r="L2200" s="15" t="str">
        <f t="shared" ca="1" si="102"/>
        <v/>
      </c>
      <c r="M2200" s="4">
        <f>NCW!J2200</f>
        <v>0</v>
      </c>
      <c r="N2200" s="6">
        <f>NCW!K2200</f>
        <v>0</v>
      </c>
      <c r="O2200" s="11">
        <f>SUMIF(Invoiced!$C$2:$C$8000, F2200,Invoiced!$H$2:$H$8000)</f>
        <v>0</v>
      </c>
      <c r="P2200" s="18">
        <f t="shared" si="103"/>
        <v>0</v>
      </c>
      <c r="Q2200" s="7">
        <f>NCW!L2200</f>
        <v>0</v>
      </c>
      <c r="R2200" s="12">
        <f>SUMIF(Invoiced!$C$2:$C$8000, F2200,Invoiced!$I$2:$I$8000)</f>
        <v>0</v>
      </c>
      <c r="S2200" s="2">
        <f t="shared" si="104"/>
        <v>0</v>
      </c>
      <c r="T2200" s="28">
        <f>(1-NCW!M2200)</f>
        <v>1</v>
      </c>
    </row>
    <row r="2201" spans="1:20" x14ac:dyDescent="0.2">
      <c r="A2201">
        <v>2201</v>
      </c>
      <c r="B2201" s="9">
        <f>NCW!A2201</f>
        <v>0</v>
      </c>
      <c r="C2201" s="27">
        <f>NCW!B2201</f>
        <v>0</v>
      </c>
      <c r="D2201" s="19">
        <f>NCW!C2201</f>
        <v>0</v>
      </c>
      <c r="E2201" s="9">
        <f>NCW!N2201</f>
        <v>0</v>
      </c>
      <c r="F2201" s="9">
        <f>NCW!A2201</f>
        <v>0</v>
      </c>
      <c r="G2201" s="10">
        <f>NCW!D2201</f>
        <v>0</v>
      </c>
      <c r="H2201" s="15">
        <f>NCW!E2201</f>
        <v>0</v>
      </c>
      <c r="I2201" s="23">
        <f>NCW!F2201</f>
        <v>0</v>
      </c>
      <c r="J2201" s="15">
        <f>NCW!G2201</f>
        <v>0</v>
      </c>
      <c r="K2201" s="15">
        <f>NCW!H2201</f>
        <v>0</v>
      </c>
      <c r="L2201" s="15" t="str">
        <f t="shared" ca="1" si="102"/>
        <v/>
      </c>
      <c r="M2201" s="4">
        <f>NCW!J2201</f>
        <v>0</v>
      </c>
      <c r="N2201" s="6">
        <f>NCW!K2201</f>
        <v>0</v>
      </c>
      <c r="O2201" s="11">
        <f>SUMIF(Invoiced!$C$2:$C$8000, F2201,Invoiced!$H$2:$H$8000)</f>
        <v>0</v>
      </c>
      <c r="P2201" s="18">
        <f t="shared" si="103"/>
        <v>0</v>
      </c>
      <c r="Q2201" s="7">
        <f>NCW!L2201</f>
        <v>0</v>
      </c>
      <c r="R2201" s="12">
        <f>SUMIF(Invoiced!$C$2:$C$8000, F2201,Invoiced!$I$2:$I$8000)</f>
        <v>0</v>
      </c>
      <c r="S2201" s="2">
        <f t="shared" si="104"/>
        <v>0</v>
      </c>
      <c r="T2201" s="28">
        <f>(1-NCW!M2201)</f>
        <v>1</v>
      </c>
    </row>
    <row r="2202" spans="1:20" x14ac:dyDescent="0.2">
      <c r="A2202">
        <v>2202</v>
      </c>
      <c r="B2202" s="9">
        <f>NCW!A2202</f>
        <v>0</v>
      </c>
      <c r="C2202" s="27">
        <f>NCW!B2202</f>
        <v>0</v>
      </c>
      <c r="D2202" s="19">
        <f>NCW!C2202</f>
        <v>0</v>
      </c>
      <c r="E2202" s="9">
        <f>NCW!N2202</f>
        <v>0</v>
      </c>
      <c r="F2202" s="9">
        <f>NCW!A2202</f>
        <v>0</v>
      </c>
      <c r="G2202" s="10">
        <f>NCW!D2202</f>
        <v>0</v>
      </c>
      <c r="H2202" s="15">
        <f>NCW!E2202</f>
        <v>0</v>
      </c>
      <c r="I2202" s="23">
        <f>NCW!F2202</f>
        <v>0</v>
      </c>
      <c r="J2202" s="15">
        <f>NCW!G2202</f>
        <v>0</v>
      </c>
      <c r="K2202" s="15">
        <f>NCW!H2202</f>
        <v>0</v>
      </c>
      <c r="L2202" s="15" t="str">
        <f t="shared" ca="1" si="102"/>
        <v/>
      </c>
      <c r="M2202" s="4">
        <f>NCW!J2202</f>
        <v>0</v>
      </c>
      <c r="N2202" s="6">
        <f>NCW!K2202</f>
        <v>0</v>
      </c>
      <c r="O2202" s="11">
        <f>SUMIF(Invoiced!$C$2:$C$8000, F2202,Invoiced!$H$2:$H$8000)</f>
        <v>0</v>
      </c>
      <c r="P2202" s="18">
        <f t="shared" si="103"/>
        <v>0</v>
      </c>
      <c r="Q2202" s="7">
        <f>NCW!L2202</f>
        <v>0</v>
      </c>
      <c r="R2202" s="12">
        <f>SUMIF(Invoiced!$C$2:$C$8000, F2202,Invoiced!$I$2:$I$8000)</f>
        <v>0</v>
      </c>
      <c r="S2202" s="2">
        <f t="shared" si="104"/>
        <v>0</v>
      </c>
      <c r="T2202" s="28">
        <f>(1-NCW!M2202)</f>
        <v>1</v>
      </c>
    </row>
    <row r="2203" spans="1:20" x14ac:dyDescent="0.2">
      <c r="A2203">
        <v>2203</v>
      </c>
      <c r="B2203" s="9">
        <f>NCW!A2203</f>
        <v>0</v>
      </c>
      <c r="C2203" s="27">
        <f>NCW!B2203</f>
        <v>0</v>
      </c>
      <c r="D2203" s="19">
        <f>NCW!C2203</f>
        <v>0</v>
      </c>
      <c r="E2203" s="9">
        <f>NCW!N2203</f>
        <v>0</v>
      </c>
      <c r="F2203" s="9">
        <f>NCW!A2203</f>
        <v>0</v>
      </c>
      <c r="G2203" s="10">
        <f>NCW!D2203</f>
        <v>0</v>
      </c>
      <c r="H2203" s="15">
        <f>NCW!E2203</f>
        <v>0</v>
      </c>
      <c r="I2203" s="23">
        <f>NCW!F2203</f>
        <v>0</v>
      </c>
      <c r="J2203" s="15">
        <f>NCW!G2203</f>
        <v>0</v>
      </c>
      <c r="K2203" s="15">
        <f>NCW!H2203</f>
        <v>0</v>
      </c>
      <c r="L2203" s="15" t="str">
        <f t="shared" ca="1" si="102"/>
        <v/>
      </c>
      <c r="M2203" s="4">
        <f>NCW!J2203</f>
        <v>0</v>
      </c>
      <c r="N2203" s="6">
        <f>NCW!K2203</f>
        <v>0</v>
      </c>
      <c r="O2203" s="11">
        <f>SUMIF(Invoiced!$C$2:$C$8000, F2203,Invoiced!$H$2:$H$8000)</f>
        <v>0</v>
      </c>
      <c r="P2203" s="18">
        <f t="shared" si="103"/>
        <v>0</v>
      </c>
      <c r="Q2203" s="7">
        <f>NCW!L2203</f>
        <v>0</v>
      </c>
      <c r="R2203" s="12">
        <f>SUMIF(Invoiced!$C$2:$C$8000, F2203,Invoiced!$I$2:$I$8000)</f>
        <v>0</v>
      </c>
      <c r="S2203" s="2">
        <f t="shared" si="104"/>
        <v>0</v>
      </c>
      <c r="T2203" s="28">
        <f>(1-NCW!M2203)</f>
        <v>1</v>
      </c>
    </row>
    <row r="2204" spans="1:20" x14ac:dyDescent="0.2">
      <c r="A2204">
        <v>2204</v>
      </c>
      <c r="B2204" s="9">
        <f>NCW!A2204</f>
        <v>0</v>
      </c>
      <c r="C2204" s="27">
        <f>NCW!B2204</f>
        <v>0</v>
      </c>
      <c r="D2204" s="19">
        <f>NCW!C2204</f>
        <v>0</v>
      </c>
      <c r="E2204" s="9">
        <f>NCW!N2204</f>
        <v>0</v>
      </c>
      <c r="F2204" s="9">
        <f>NCW!A2204</f>
        <v>0</v>
      </c>
      <c r="G2204" s="10">
        <f>NCW!D2204</f>
        <v>0</v>
      </c>
      <c r="H2204" s="15">
        <f>NCW!E2204</f>
        <v>0</v>
      </c>
      <c r="I2204" s="23">
        <f>NCW!F2204</f>
        <v>0</v>
      </c>
      <c r="J2204" s="15">
        <f>NCW!G2204</f>
        <v>0</v>
      </c>
      <c r="K2204" s="15">
        <f>NCW!H2204</f>
        <v>0</v>
      </c>
      <c r="L2204" s="15" t="str">
        <f t="shared" ca="1" si="102"/>
        <v/>
      </c>
      <c r="M2204" s="4">
        <f>NCW!J2204</f>
        <v>0</v>
      </c>
      <c r="N2204" s="6">
        <f>NCW!K2204</f>
        <v>0</v>
      </c>
      <c r="O2204" s="11">
        <f>SUMIF(Invoiced!$C$2:$C$8000, F2204,Invoiced!$H$2:$H$8000)</f>
        <v>0</v>
      </c>
      <c r="P2204" s="18">
        <f t="shared" si="103"/>
        <v>0</v>
      </c>
      <c r="Q2204" s="7">
        <f>NCW!L2204</f>
        <v>0</v>
      </c>
      <c r="R2204" s="12">
        <f>SUMIF(Invoiced!$C$2:$C$8000, F2204,Invoiced!$I$2:$I$8000)</f>
        <v>0</v>
      </c>
      <c r="S2204" s="2">
        <f t="shared" si="104"/>
        <v>0</v>
      </c>
      <c r="T2204" s="28">
        <f>(1-NCW!M2204)</f>
        <v>1</v>
      </c>
    </row>
    <row r="2205" spans="1:20" x14ac:dyDescent="0.2">
      <c r="A2205">
        <v>2205</v>
      </c>
      <c r="B2205" s="9">
        <f>NCW!A2205</f>
        <v>0</v>
      </c>
      <c r="C2205" s="27">
        <f>NCW!B2205</f>
        <v>0</v>
      </c>
      <c r="D2205" s="19">
        <f>NCW!C2205</f>
        <v>0</v>
      </c>
      <c r="E2205" s="9">
        <f>NCW!N2205</f>
        <v>0</v>
      </c>
      <c r="F2205" s="9">
        <f>NCW!A2205</f>
        <v>0</v>
      </c>
      <c r="G2205" s="10">
        <f>NCW!D2205</f>
        <v>0</v>
      </c>
      <c r="H2205" s="15">
        <f>NCW!E2205</f>
        <v>0</v>
      </c>
      <c r="I2205" s="23">
        <f>NCW!F2205</f>
        <v>0</v>
      </c>
      <c r="J2205" s="15">
        <f>NCW!G2205</f>
        <v>0</v>
      </c>
      <c r="K2205" s="15">
        <f>NCW!H2205</f>
        <v>0</v>
      </c>
      <c r="L2205" s="15" t="str">
        <f t="shared" ca="1" si="102"/>
        <v/>
      </c>
      <c r="M2205" s="4">
        <f>NCW!J2205</f>
        <v>0</v>
      </c>
      <c r="N2205" s="6">
        <f>NCW!K2205</f>
        <v>0</v>
      </c>
      <c r="O2205" s="11">
        <f>SUMIF(Invoiced!$C$2:$C$8000, F2205,Invoiced!$H$2:$H$8000)</f>
        <v>0</v>
      </c>
      <c r="P2205" s="18">
        <f t="shared" si="103"/>
        <v>0</v>
      </c>
      <c r="Q2205" s="7">
        <f>NCW!L2205</f>
        <v>0</v>
      </c>
      <c r="R2205" s="12">
        <f>SUMIF(Invoiced!$C$2:$C$8000, F2205,Invoiced!$I$2:$I$8000)</f>
        <v>0</v>
      </c>
      <c r="S2205" s="2">
        <f t="shared" si="104"/>
        <v>0</v>
      </c>
      <c r="T2205" s="28">
        <f>(1-NCW!M2205)</f>
        <v>1</v>
      </c>
    </row>
    <row r="2206" spans="1:20" x14ac:dyDescent="0.2">
      <c r="A2206">
        <v>2206</v>
      </c>
      <c r="B2206" s="9">
        <f>NCW!A2206</f>
        <v>0</v>
      </c>
      <c r="C2206" s="27">
        <f>NCW!B2206</f>
        <v>0</v>
      </c>
      <c r="D2206" s="19">
        <f>NCW!C2206</f>
        <v>0</v>
      </c>
      <c r="E2206" s="9">
        <f>NCW!N2206</f>
        <v>0</v>
      </c>
      <c r="F2206" s="9">
        <f>NCW!A2206</f>
        <v>0</v>
      </c>
      <c r="G2206" s="10">
        <f>NCW!D2206</f>
        <v>0</v>
      </c>
      <c r="H2206" s="15">
        <f>NCW!E2206</f>
        <v>0</v>
      </c>
      <c r="I2206" s="23">
        <f>NCW!F2206</f>
        <v>0</v>
      </c>
      <c r="J2206" s="15">
        <f>NCW!G2206</f>
        <v>0</v>
      </c>
      <c r="K2206" s="15">
        <f>NCW!H2206</f>
        <v>0</v>
      </c>
      <c r="L2206" s="15" t="str">
        <f t="shared" ca="1" si="102"/>
        <v/>
      </c>
      <c r="M2206" s="4">
        <f>NCW!J2206</f>
        <v>0</v>
      </c>
      <c r="N2206" s="6">
        <f>NCW!K2206</f>
        <v>0</v>
      </c>
      <c r="O2206" s="11">
        <f>SUMIF(Invoiced!$C$2:$C$8000, F2206,Invoiced!$H$2:$H$8000)</f>
        <v>0</v>
      </c>
      <c r="P2206" s="18">
        <f t="shared" si="103"/>
        <v>0</v>
      </c>
      <c r="Q2206" s="7">
        <f>NCW!L2206</f>
        <v>0</v>
      </c>
      <c r="R2206" s="12">
        <f>SUMIF(Invoiced!$C$2:$C$8000, F2206,Invoiced!$I$2:$I$8000)</f>
        <v>0</v>
      </c>
      <c r="S2206" s="2">
        <f t="shared" si="104"/>
        <v>0</v>
      </c>
      <c r="T2206" s="28">
        <f>(1-NCW!M2206)</f>
        <v>1</v>
      </c>
    </row>
    <row r="2207" spans="1:20" x14ac:dyDescent="0.2">
      <c r="A2207">
        <v>2207</v>
      </c>
      <c r="B2207" s="9">
        <f>NCW!A2207</f>
        <v>0</v>
      </c>
      <c r="C2207" s="27">
        <f>NCW!B2207</f>
        <v>0</v>
      </c>
      <c r="D2207" s="19">
        <f>NCW!C2207</f>
        <v>0</v>
      </c>
      <c r="E2207" s="9">
        <f>NCW!N2207</f>
        <v>0</v>
      </c>
      <c r="F2207" s="9">
        <f>NCW!A2207</f>
        <v>0</v>
      </c>
      <c r="G2207" s="10">
        <f>NCW!D2207</f>
        <v>0</v>
      </c>
      <c r="H2207" s="15">
        <f>NCW!E2207</f>
        <v>0</v>
      </c>
      <c r="I2207" s="23">
        <f>NCW!F2207</f>
        <v>0</v>
      </c>
      <c r="J2207" s="15">
        <f>NCW!G2207</f>
        <v>0</v>
      </c>
      <c r="K2207" s="15">
        <f>NCW!H2207</f>
        <v>0</v>
      </c>
      <c r="L2207" s="15" t="str">
        <f t="shared" ca="1" si="102"/>
        <v/>
      </c>
      <c r="M2207" s="4">
        <f>NCW!J2207</f>
        <v>0</v>
      </c>
      <c r="N2207" s="6">
        <f>NCW!K2207</f>
        <v>0</v>
      </c>
      <c r="O2207" s="11">
        <f>SUMIF(Invoiced!$C$2:$C$8000, F2207,Invoiced!$H$2:$H$8000)</f>
        <v>0</v>
      </c>
      <c r="P2207" s="18">
        <f t="shared" si="103"/>
        <v>0</v>
      </c>
      <c r="Q2207" s="7">
        <f>NCW!L2207</f>
        <v>0</v>
      </c>
      <c r="R2207" s="12">
        <f>SUMIF(Invoiced!$C$2:$C$8000, F2207,Invoiced!$I$2:$I$8000)</f>
        <v>0</v>
      </c>
      <c r="S2207" s="2">
        <f t="shared" si="104"/>
        <v>0</v>
      </c>
      <c r="T2207" s="28">
        <f>(1-NCW!M2207)</f>
        <v>1</v>
      </c>
    </row>
    <row r="2208" spans="1:20" x14ac:dyDescent="0.2">
      <c r="A2208">
        <v>2208</v>
      </c>
      <c r="B2208" s="9">
        <f>NCW!A2208</f>
        <v>0</v>
      </c>
      <c r="C2208" s="27">
        <f>NCW!B2208</f>
        <v>0</v>
      </c>
      <c r="D2208" s="19">
        <f>NCW!C2208</f>
        <v>0</v>
      </c>
      <c r="E2208" s="9">
        <f>NCW!N2208</f>
        <v>0</v>
      </c>
      <c r="F2208" s="9">
        <f>NCW!A2208</f>
        <v>0</v>
      </c>
      <c r="G2208" s="10">
        <f>NCW!D2208</f>
        <v>0</v>
      </c>
      <c r="H2208" s="15">
        <f>NCW!E2208</f>
        <v>0</v>
      </c>
      <c r="I2208" s="23">
        <f>NCW!F2208</f>
        <v>0</v>
      </c>
      <c r="J2208" s="15">
        <f>NCW!G2208</f>
        <v>0</v>
      </c>
      <c r="K2208" s="15">
        <f>NCW!H2208</f>
        <v>0</v>
      </c>
      <c r="L2208" s="15" t="str">
        <f t="shared" ca="1" si="102"/>
        <v/>
      </c>
      <c r="M2208" s="4">
        <f>NCW!J2208</f>
        <v>0</v>
      </c>
      <c r="N2208" s="6">
        <f>NCW!K2208</f>
        <v>0</v>
      </c>
      <c r="O2208" s="11">
        <f>SUMIF(Invoiced!$C$2:$C$8000, F2208,Invoiced!$H$2:$H$8000)</f>
        <v>0</v>
      </c>
      <c r="P2208" s="18">
        <f t="shared" si="103"/>
        <v>0</v>
      </c>
      <c r="Q2208" s="7">
        <f>NCW!L2208</f>
        <v>0</v>
      </c>
      <c r="R2208" s="12">
        <f>SUMIF(Invoiced!$C$2:$C$8000, F2208,Invoiced!$I$2:$I$8000)</f>
        <v>0</v>
      </c>
      <c r="S2208" s="2">
        <f t="shared" si="104"/>
        <v>0</v>
      </c>
      <c r="T2208" s="28">
        <f>(1-NCW!M2208)</f>
        <v>1</v>
      </c>
    </row>
    <row r="2209" spans="1:20" x14ac:dyDescent="0.2">
      <c r="A2209">
        <v>2209</v>
      </c>
      <c r="B2209" s="9">
        <f>NCW!A2209</f>
        <v>0</v>
      </c>
      <c r="C2209" s="27">
        <f>NCW!B2209</f>
        <v>0</v>
      </c>
      <c r="D2209" s="19">
        <f>NCW!C2209</f>
        <v>0</v>
      </c>
      <c r="E2209" s="9">
        <f>NCW!N2209</f>
        <v>0</v>
      </c>
      <c r="F2209" s="9">
        <f>NCW!A2209</f>
        <v>0</v>
      </c>
      <c r="G2209" s="10">
        <f>NCW!D2209</f>
        <v>0</v>
      </c>
      <c r="H2209" s="15">
        <f>NCW!E2209</f>
        <v>0</v>
      </c>
      <c r="I2209" s="23">
        <f>NCW!F2209</f>
        <v>0</v>
      </c>
      <c r="J2209" s="15">
        <f>NCW!G2209</f>
        <v>0</v>
      </c>
      <c r="K2209" s="15">
        <f>NCW!H2209</f>
        <v>0</v>
      </c>
      <c r="L2209" s="15" t="str">
        <f t="shared" ca="1" si="102"/>
        <v/>
      </c>
      <c r="M2209" s="4">
        <f>NCW!J2209</f>
        <v>0</v>
      </c>
      <c r="N2209" s="6">
        <f>NCW!K2209</f>
        <v>0</v>
      </c>
      <c r="O2209" s="11">
        <f>SUMIF(Invoiced!$C$2:$C$8000, F2209,Invoiced!$H$2:$H$8000)</f>
        <v>0</v>
      </c>
      <c r="P2209" s="18">
        <f t="shared" si="103"/>
        <v>0</v>
      </c>
      <c r="Q2209" s="7">
        <f>NCW!L2209</f>
        <v>0</v>
      </c>
      <c r="R2209" s="12">
        <f>SUMIF(Invoiced!$C$2:$C$8000, F2209,Invoiced!$I$2:$I$8000)</f>
        <v>0</v>
      </c>
      <c r="S2209" s="2">
        <f t="shared" si="104"/>
        <v>0</v>
      </c>
      <c r="T2209" s="28">
        <f>(1-NCW!M2209)</f>
        <v>1</v>
      </c>
    </row>
    <row r="2210" spans="1:20" x14ac:dyDescent="0.2">
      <c r="A2210">
        <v>2210</v>
      </c>
      <c r="B2210" s="9">
        <f>NCW!A2210</f>
        <v>0</v>
      </c>
      <c r="C2210" s="27">
        <f>NCW!B2210</f>
        <v>0</v>
      </c>
      <c r="D2210" s="19">
        <f>NCW!C2210</f>
        <v>0</v>
      </c>
      <c r="E2210" s="9">
        <f>NCW!N2210</f>
        <v>0</v>
      </c>
      <c r="F2210" s="9">
        <f>NCW!A2210</f>
        <v>0</v>
      </c>
      <c r="G2210" s="10">
        <f>NCW!D2210</f>
        <v>0</v>
      </c>
      <c r="H2210" s="15">
        <f>NCW!E2210</f>
        <v>0</v>
      </c>
      <c r="I2210" s="23">
        <f>NCW!F2210</f>
        <v>0</v>
      </c>
      <c r="J2210" s="15">
        <f>NCW!G2210</f>
        <v>0</v>
      </c>
      <c r="K2210" s="15">
        <f>NCW!H2210</f>
        <v>0</v>
      </c>
      <c r="L2210" s="15" t="str">
        <f t="shared" ca="1" si="102"/>
        <v/>
      </c>
      <c r="M2210" s="4">
        <f>NCW!J2210</f>
        <v>0</v>
      </c>
      <c r="N2210" s="6">
        <f>NCW!K2210</f>
        <v>0</v>
      </c>
      <c r="O2210" s="11">
        <f>SUMIF(Invoiced!$C$2:$C$8000, F2210,Invoiced!$H$2:$H$8000)</f>
        <v>0</v>
      </c>
      <c r="P2210" s="18">
        <f t="shared" si="103"/>
        <v>0</v>
      </c>
      <c r="Q2210" s="7">
        <f>NCW!L2210</f>
        <v>0</v>
      </c>
      <c r="R2210" s="12">
        <f>SUMIF(Invoiced!$C$2:$C$8000, F2210,Invoiced!$I$2:$I$8000)</f>
        <v>0</v>
      </c>
      <c r="S2210" s="2">
        <f t="shared" si="104"/>
        <v>0</v>
      </c>
      <c r="T2210" s="28">
        <f>(1-NCW!M2210)</f>
        <v>1</v>
      </c>
    </row>
    <row r="2211" spans="1:20" x14ac:dyDescent="0.2">
      <c r="A2211">
        <v>2211</v>
      </c>
      <c r="B2211" s="9">
        <f>NCW!A2211</f>
        <v>0</v>
      </c>
      <c r="C2211" s="27">
        <f>NCW!B2211</f>
        <v>0</v>
      </c>
      <c r="D2211" s="19">
        <f>NCW!C2211</f>
        <v>0</v>
      </c>
      <c r="E2211" s="9">
        <f>NCW!N2211</f>
        <v>0</v>
      </c>
      <c r="F2211" s="9">
        <f>NCW!A2211</f>
        <v>0</v>
      </c>
      <c r="G2211" s="10">
        <f>NCW!D2211</f>
        <v>0</v>
      </c>
      <c r="H2211" s="15">
        <f>NCW!E2211</f>
        <v>0</v>
      </c>
      <c r="I2211" s="23">
        <f>NCW!F2211</f>
        <v>0</v>
      </c>
      <c r="J2211" s="15">
        <f>NCW!G2211</f>
        <v>0</v>
      </c>
      <c r="K2211" s="15">
        <f>NCW!H2211</f>
        <v>0</v>
      </c>
      <c r="L2211" s="15" t="str">
        <f t="shared" ca="1" si="102"/>
        <v/>
      </c>
      <c r="M2211" s="4">
        <f>NCW!J2211</f>
        <v>0</v>
      </c>
      <c r="N2211" s="6">
        <f>NCW!K2211</f>
        <v>0</v>
      </c>
      <c r="O2211" s="11">
        <f>SUMIF(Invoiced!$C$2:$C$8000, F2211,Invoiced!$H$2:$H$8000)</f>
        <v>0</v>
      </c>
      <c r="P2211" s="18">
        <f t="shared" si="103"/>
        <v>0</v>
      </c>
      <c r="Q2211" s="7">
        <f>NCW!L2211</f>
        <v>0</v>
      </c>
      <c r="R2211" s="12">
        <f>SUMIF(Invoiced!$C$2:$C$8000, F2211,Invoiced!$I$2:$I$8000)</f>
        <v>0</v>
      </c>
      <c r="S2211" s="2">
        <f t="shared" si="104"/>
        <v>0</v>
      </c>
      <c r="T2211" s="28">
        <f>(1-NCW!M2211)</f>
        <v>1</v>
      </c>
    </row>
    <row r="2212" spans="1:20" x14ac:dyDescent="0.2">
      <c r="A2212">
        <v>2212</v>
      </c>
      <c r="B2212" s="9">
        <f>NCW!A2212</f>
        <v>0</v>
      </c>
      <c r="C2212" s="27">
        <f>NCW!B2212</f>
        <v>0</v>
      </c>
      <c r="D2212" s="19">
        <f>NCW!C2212</f>
        <v>0</v>
      </c>
      <c r="E2212" s="9">
        <f>NCW!N2212</f>
        <v>0</v>
      </c>
      <c r="F2212" s="9">
        <f>NCW!A2212</f>
        <v>0</v>
      </c>
      <c r="G2212" s="10">
        <f>NCW!D2212</f>
        <v>0</v>
      </c>
      <c r="H2212" s="15">
        <f>NCW!E2212</f>
        <v>0</v>
      </c>
      <c r="I2212" s="23">
        <f>NCW!F2212</f>
        <v>0</v>
      </c>
      <c r="J2212" s="15">
        <f>NCW!G2212</f>
        <v>0</v>
      </c>
      <c r="K2212" s="15">
        <f>NCW!H2212</f>
        <v>0</v>
      </c>
      <c r="L2212" s="15" t="str">
        <f t="shared" ca="1" si="102"/>
        <v/>
      </c>
      <c r="M2212" s="4">
        <f>NCW!J2212</f>
        <v>0</v>
      </c>
      <c r="N2212" s="6">
        <f>NCW!K2212</f>
        <v>0</v>
      </c>
      <c r="O2212" s="11">
        <f>SUMIF(Invoiced!$C$2:$C$8000, F2212,Invoiced!$H$2:$H$8000)</f>
        <v>0</v>
      </c>
      <c r="P2212" s="18">
        <f t="shared" si="103"/>
        <v>0</v>
      </c>
      <c r="Q2212" s="7">
        <f>NCW!L2212</f>
        <v>0</v>
      </c>
      <c r="R2212" s="12">
        <f>SUMIF(Invoiced!$C$2:$C$8000, F2212,Invoiced!$I$2:$I$8000)</f>
        <v>0</v>
      </c>
      <c r="S2212" s="2">
        <f t="shared" si="104"/>
        <v>0</v>
      </c>
      <c r="T2212" s="28">
        <f>(1-NCW!M2212)</f>
        <v>1</v>
      </c>
    </row>
    <row r="2213" spans="1:20" x14ac:dyDescent="0.2">
      <c r="A2213">
        <v>2213</v>
      </c>
      <c r="B2213" s="9">
        <f>NCW!A2213</f>
        <v>0</v>
      </c>
      <c r="C2213" s="27">
        <f>NCW!B2213</f>
        <v>0</v>
      </c>
      <c r="D2213" s="19">
        <f>NCW!C2213</f>
        <v>0</v>
      </c>
      <c r="E2213" s="9">
        <f>NCW!N2213</f>
        <v>0</v>
      </c>
      <c r="F2213" s="9">
        <f>NCW!A2213</f>
        <v>0</v>
      </c>
      <c r="G2213" s="10">
        <f>NCW!D2213</f>
        <v>0</v>
      </c>
      <c r="H2213" s="15">
        <f>NCW!E2213</f>
        <v>0</v>
      </c>
      <c r="I2213" s="23">
        <f>NCW!F2213</f>
        <v>0</v>
      </c>
      <c r="J2213" s="15">
        <f>NCW!G2213</f>
        <v>0</v>
      </c>
      <c r="K2213" s="15">
        <f>NCW!H2213</f>
        <v>0</v>
      </c>
      <c r="L2213" s="15" t="str">
        <f t="shared" ca="1" si="102"/>
        <v/>
      </c>
      <c r="M2213" s="4">
        <f>NCW!J2213</f>
        <v>0</v>
      </c>
      <c r="N2213" s="6">
        <f>NCW!K2213</f>
        <v>0</v>
      </c>
      <c r="O2213" s="11">
        <f>SUMIF(Invoiced!$C$2:$C$8000, F2213,Invoiced!$H$2:$H$8000)</f>
        <v>0</v>
      </c>
      <c r="P2213" s="18">
        <f t="shared" si="103"/>
        <v>0</v>
      </c>
      <c r="Q2213" s="7">
        <f>NCW!L2213</f>
        <v>0</v>
      </c>
      <c r="R2213" s="12">
        <f>SUMIF(Invoiced!$C$2:$C$8000, F2213,Invoiced!$I$2:$I$8000)</f>
        <v>0</v>
      </c>
      <c r="S2213" s="2">
        <f t="shared" si="104"/>
        <v>0</v>
      </c>
      <c r="T2213" s="28">
        <f>(1-NCW!M2213)</f>
        <v>1</v>
      </c>
    </row>
    <row r="2214" spans="1:20" x14ac:dyDescent="0.2">
      <c r="A2214">
        <v>2214</v>
      </c>
      <c r="B2214" s="9">
        <f>NCW!A2214</f>
        <v>0</v>
      </c>
      <c r="C2214" s="27">
        <f>NCW!B2214</f>
        <v>0</v>
      </c>
      <c r="D2214" s="19">
        <f>NCW!C2214</f>
        <v>0</v>
      </c>
      <c r="E2214" s="9">
        <f>NCW!N2214</f>
        <v>0</v>
      </c>
      <c r="F2214" s="9">
        <f>NCW!A2214</f>
        <v>0</v>
      </c>
      <c r="G2214" s="10">
        <f>NCW!D2214</f>
        <v>0</v>
      </c>
      <c r="H2214" s="15">
        <f>NCW!E2214</f>
        <v>0</v>
      </c>
      <c r="I2214" s="23">
        <f>NCW!F2214</f>
        <v>0</v>
      </c>
      <c r="J2214" s="15">
        <f>NCW!G2214</f>
        <v>0</v>
      </c>
      <c r="K2214" s="15">
        <f>NCW!H2214</f>
        <v>0</v>
      </c>
      <c r="L2214" s="15" t="str">
        <f t="shared" ca="1" si="102"/>
        <v/>
      </c>
      <c r="M2214" s="4">
        <f>NCW!J2214</f>
        <v>0</v>
      </c>
      <c r="N2214" s="6">
        <f>NCW!K2214</f>
        <v>0</v>
      </c>
      <c r="O2214" s="11">
        <f>SUMIF(Invoiced!$C$2:$C$8000, F2214,Invoiced!$H$2:$H$8000)</f>
        <v>0</v>
      </c>
      <c r="P2214" s="18">
        <f t="shared" si="103"/>
        <v>0</v>
      </c>
      <c r="Q2214" s="7">
        <f>NCW!L2214</f>
        <v>0</v>
      </c>
      <c r="R2214" s="12">
        <f>SUMIF(Invoiced!$C$2:$C$8000, F2214,Invoiced!$I$2:$I$8000)</f>
        <v>0</v>
      </c>
      <c r="S2214" s="2">
        <f t="shared" si="104"/>
        <v>0</v>
      </c>
      <c r="T2214" s="28">
        <f>(1-NCW!M2214)</f>
        <v>1</v>
      </c>
    </row>
    <row r="2215" spans="1:20" x14ac:dyDescent="0.2">
      <c r="A2215">
        <v>2215</v>
      </c>
      <c r="B2215" s="9">
        <f>NCW!A2215</f>
        <v>0</v>
      </c>
      <c r="C2215" s="27">
        <f>NCW!B2215</f>
        <v>0</v>
      </c>
      <c r="D2215" s="19">
        <f>NCW!C2215</f>
        <v>0</v>
      </c>
      <c r="E2215" s="9">
        <f>NCW!N2215</f>
        <v>0</v>
      </c>
      <c r="F2215" s="9">
        <f>NCW!A2215</f>
        <v>0</v>
      </c>
      <c r="G2215" s="10">
        <f>NCW!D2215</f>
        <v>0</v>
      </c>
      <c r="H2215" s="15">
        <f>NCW!E2215</f>
        <v>0</v>
      </c>
      <c r="I2215" s="23">
        <f>NCW!F2215</f>
        <v>0</v>
      </c>
      <c r="J2215" s="15">
        <f>NCW!G2215</f>
        <v>0</v>
      </c>
      <c r="K2215" s="15">
        <f>NCW!H2215</f>
        <v>0</v>
      </c>
      <c r="L2215" s="15" t="str">
        <f t="shared" ca="1" si="102"/>
        <v/>
      </c>
      <c r="M2215" s="4">
        <f>NCW!J2215</f>
        <v>0</v>
      </c>
      <c r="N2215" s="6">
        <f>NCW!K2215</f>
        <v>0</v>
      </c>
      <c r="O2215" s="11">
        <f>SUMIF(Invoiced!$C$2:$C$8000, F2215,Invoiced!$H$2:$H$8000)</f>
        <v>0</v>
      </c>
      <c r="P2215" s="18">
        <f t="shared" si="103"/>
        <v>0</v>
      </c>
      <c r="Q2215" s="7">
        <f>NCW!L2215</f>
        <v>0</v>
      </c>
      <c r="R2215" s="12">
        <f>SUMIF(Invoiced!$C$2:$C$8000, F2215,Invoiced!$I$2:$I$8000)</f>
        <v>0</v>
      </c>
      <c r="S2215" s="2">
        <f t="shared" si="104"/>
        <v>0</v>
      </c>
      <c r="T2215" s="28">
        <f>(1-NCW!M2215)</f>
        <v>1</v>
      </c>
    </row>
    <row r="2216" spans="1:20" x14ac:dyDescent="0.2">
      <c r="A2216">
        <v>2216</v>
      </c>
      <c r="B2216" s="9">
        <f>NCW!A2216</f>
        <v>0</v>
      </c>
      <c r="C2216" s="27">
        <f>NCW!B2216</f>
        <v>0</v>
      </c>
      <c r="D2216" s="19">
        <f>NCW!C2216</f>
        <v>0</v>
      </c>
      <c r="E2216" s="9">
        <f>NCW!N2216</f>
        <v>0</v>
      </c>
      <c r="F2216" s="9">
        <f>NCW!A2216</f>
        <v>0</v>
      </c>
      <c r="G2216" s="10">
        <f>NCW!D2216</f>
        <v>0</v>
      </c>
      <c r="H2216" s="15">
        <f>NCW!E2216</f>
        <v>0</v>
      </c>
      <c r="I2216" s="23">
        <f>NCW!F2216</f>
        <v>0</v>
      </c>
      <c r="J2216" s="15">
        <f>NCW!G2216</f>
        <v>0</v>
      </c>
      <c r="K2216" s="15">
        <f>NCW!H2216</f>
        <v>0</v>
      </c>
      <c r="L2216" s="15" t="str">
        <f t="shared" ca="1" si="102"/>
        <v/>
      </c>
      <c r="M2216" s="4">
        <f>NCW!J2216</f>
        <v>0</v>
      </c>
      <c r="N2216" s="6">
        <f>NCW!K2216</f>
        <v>0</v>
      </c>
      <c r="O2216" s="11">
        <f>SUMIF(Invoiced!$C$2:$C$8000, F2216,Invoiced!$H$2:$H$8000)</f>
        <v>0</v>
      </c>
      <c r="P2216" s="18">
        <f t="shared" si="103"/>
        <v>0</v>
      </c>
      <c r="Q2216" s="7">
        <f>NCW!L2216</f>
        <v>0</v>
      </c>
      <c r="R2216" s="12">
        <f>SUMIF(Invoiced!$C$2:$C$8000, F2216,Invoiced!$I$2:$I$8000)</f>
        <v>0</v>
      </c>
      <c r="S2216" s="2">
        <f t="shared" si="104"/>
        <v>0</v>
      </c>
      <c r="T2216" s="28">
        <f>(1-NCW!M2216)</f>
        <v>1</v>
      </c>
    </row>
    <row r="2217" spans="1:20" x14ac:dyDescent="0.2">
      <c r="A2217">
        <v>2217</v>
      </c>
      <c r="B2217" s="9">
        <f>NCW!A2217</f>
        <v>0</v>
      </c>
      <c r="C2217" s="27">
        <f>NCW!B2217</f>
        <v>0</v>
      </c>
      <c r="D2217" s="19">
        <f>NCW!C2217</f>
        <v>0</v>
      </c>
      <c r="E2217" s="9">
        <f>NCW!N2217</f>
        <v>0</v>
      </c>
      <c r="F2217" s="9">
        <f>NCW!A2217</f>
        <v>0</v>
      </c>
      <c r="G2217" s="10">
        <f>NCW!D2217</f>
        <v>0</v>
      </c>
      <c r="H2217" s="15">
        <f>NCW!E2217</f>
        <v>0</v>
      </c>
      <c r="I2217" s="23">
        <f>NCW!F2217</f>
        <v>0</v>
      </c>
      <c r="J2217" s="15">
        <f>NCW!G2217</f>
        <v>0</v>
      </c>
      <c r="K2217" s="15">
        <f>NCW!H2217</f>
        <v>0</v>
      </c>
      <c r="L2217" s="15" t="str">
        <f t="shared" ca="1" si="102"/>
        <v/>
      </c>
      <c r="M2217" s="4">
        <f>NCW!J2217</f>
        <v>0</v>
      </c>
      <c r="N2217" s="6">
        <f>NCW!K2217</f>
        <v>0</v>
      </c>
      <c r="O2217" s="11">
        <f>SUMIF(Invoiced!$C$2:$C$8000, F2217,Invoiced!$H$2:$H$8000)</f>
        <v>0</v>
      </c>
      <c r="P2217" s="18">
        <f t="shared" si="103"/>
        <v>0</v>
      </c>
      <c r="Q2217" s="7">
        <f>NCW!L2217</f>
        <v>0</v>
      </c>
      <c r="R2217" s="12">
        <f>SUMIF(Invoiced!$C$2:$C$8000, F2217,Invoiced!$I$2:$I$8000)</f>
        <v>0</v>
      </c>
      <c r="S2217" s="2">
        <f t="shared" si="104"/>
        <v>0</v>
      </c>
      <c r="T2217" s="28">
        <f>(1-NCW!M2217)</f>
        <v>1</v>
      </c>
    </row>
    <row r="2218" spans="1:20" x14ac:dyDescent="0.2">
      <c r="A2218">
        <v>2218</v>
      </c>
      <c r="B2218" s="9">
        <f>NCW!A2218</f>
        <v>0</v>
      </c>
      <c r="C2218" s="27">
        <f>NCW!B2218</f>
        <v>0</v>
      </c>
      <c r="D2218" s="19">
        <f>NCW!C2218</f>
        <v>0</v>
      </c>
      <c r="E2218" s="9">
        <f>NCW!N2218</f>
        <v>0</v>
      </c>
      <c r="F2218" s="9">
        <f>NCW!A2218</f>
        <v>0</v>
      </c>
      <c r="G2218" s="10">
        <f>NCW!D2218</f>
        <v>0</v>
      </c>
      <c r="H2218" s="15">
        <f>NCW!E2218</f>
        <v>0</v>
      </c>
      <c r="I2218" s="23">
        <f>NCW!F2218</f>
        <v>0</v>
      </c>
      <c r="J2218" s="15">
        <f>NCW!G2218</f>
        <v>0</v>
      </c>
      <c r="K2218" s="15">
        <f>NCW!H2218</f>
        <v>0</v>
      </c>
      <c r="L2218" s="15" t="str">
        <f t="shared" ca="1" si="102"/>
        <v/>
      </c>
      <c r="M2218" s="4">
        <f>NCW!J2218</f>
        <v>0</v>
      </c>
      <c r="N2218" s="6">
        <f>NCW!K2218</f>
        <v>0</v>
      </c>
      <c r="O2218" s="11">
        <f>SUMIF(Invoiced!$C$2:$C$8000, F2218,Invoiced!$H$2:$H$8000)</f>
        <v>0</v>
      </c>
      <c r="P2218" s="18">
        <f t="shared" si="103"/>
        <v>0</v>
      </c>
      <c r="Q2218" s="7">
        <f>NCW!L2218</f>
        <v>0</v>
      </c>
      <c r="R2218" s="12">
        <f>SUMIF(Invoiced!$C$2:$C$8000, F2218,Invoiced!$I$2:$I$8000)</f>
        <v>0</v>
      </c>
      <c r="S2218" s="2">
        <f t="shared" si="104"/>
        <v>0</v>
      </c>
      <c r="T2218" s="28">
        <f>(1-NCW!M2218)</f>
        <v>1</v>
      </c>
    </row>
    <row r="2219" spans="1:20" x14ac:dyDescent="0.2">
      <c r="A2219">
        <v>2219</v>
      </c>
      <c r="B2219" s="9">
        <f>NCW!A2219</f>
        <v>0</v>
      </c>
      <c r="C2219" s="27">
        <f>NCW!B2219</f>
        <v>0</v>
      </c>
      <c r="D2219" s="19">
        <f>NCW!C2219</f>
        <v>0</v>
      </c>
      <c r="E2219" s="9">
        <f>NCW!N2219</f>
        <v>0</v>
      </c>
      <c r="F2219" s="9">
        <f>NCW!A2219</f>
        <v>0</v>
      </c>
      <c r="G2219" s="10">
        <f>NCW!D2219</f>
        <v>0</v>
      </c>
      <c r="H2219" s="15">
        <f>NCW!E2219</f>
        <v>0</v>
      </c>
      <c r="I2219" s="23">
        <f>NCW!F2219</f>
        <v>0</v>
      </c>
      <c r="J2219" s="15">
        <f>NCW!G2219</f>
        <v>0</v>
      </c>
      <c r="K2219" s="15">
        <f>NCW!H2219</f>
        <v>0</v>
      </c>
      <c r="L2219" s="15" t="str">
        <f t="shared" ca="1" si="102"/>
        <v/>
      </c>
      <c r="M2219" s="4">
        <f>NCW!J2219</f>
        <v>0</v>
      </c>
      <c r="N2219" s="6">
        <f>NCW!K2219</f>
        <v>0</v>
      </c>
      <c r="O2219" s="11">
        <f>SUMIF(Invoiced!$C$2:$C$8000, F2219,Invoiced!$H$2:$H$8000)</f>
        <v>0</v>
      </c>
      <c r="P2219" s="18">
        <f t="shared" si="103"/>
        <v>0</v>
      </c>
      <c r="Q2219" s="7">
        <f>NCW!L2219</f>
        <v>0</v>
      </c>
      <c r="R2219" s="12">
        <f>SUMIF(Invoiced!$C$2:$C$8000, F2219,Invoiced!$I$2:$I$8000)</f>
        <v>0</v>
      </c>
      <c r="S2219" s="2">
        <f t="shared" si="104"/>
        <v>0</v>
      </c>
      <c r="T2219" s="28">
        <f>(1-NCW!M2219)</f>
        <v>1</v>
      </c>
    </row>
    <row r="2220" spans="1:20" x14ac:dyDescent="0.2">
      <c r="A2220">
        <v>2220</v>
      </c>
      <c r="B2220" s="9">
        <f>NCW!A2220</f>
        <v>0</v>
      </c>
      <c r="C2220" s="27">
        <f>NCW!B2220</f>
        <v>0</v>
      </c>
      <c r="D2220" s="19">
        <f>NCW!C2220</f>
        <v>0</v>
      </c>
      <c r="E2220" s="9">
        <f>NCW!N2220</f>
        <v>0</v>
      </c>
      <c r="F2220" s="9">
        <f>NCW!A2220</f>
        <v>0</v>
      </c>
      <c r="G2220" s="10">
        <f>NCW!D2220</f>
        <v>0</v>
      </c>
      <c r="H2220" s="15">
        <f>NCW!E2220</f>
        <v>0</v>
      </c>
      <c r="I2220" s="23">
        <f>NCW!F2220</f>
        <v>0</v>
      </c>
      <c r="J2220" s="15">
        <f>NCW!G2220</f>
        <v>0</v>
      </c>
      <c r="K2220" s="15">
        <f>NCW!H2220</f>
        <v>0</v>
      </c>
      <c r="L2220" s="15" t="str">
        <f t="shared" ca="1" si="102"/>
        <v/>
      </c>
      <c r="M2220" s="4">
        <f>NCW!J2220</f>
        <v>0</v>
      </c>
      <c r="N2220" s="6">
        <f>NCW!K2220</f>
        <v>0</v>
      </c>
      <c r="O2220" s="11">
        <f>SUMIF(Invoiced!$C$2:$C$8000, F2220,Invoiced!$H$2:$H$8000)</f>
        <v>0</v>
      </c>
      <c r="P2220" s="18">
        <f t="shared" si="103"/>
        <v>0</v>
      </c>
      <c r="Q2220" s="7">
        <f>NCW!L2220</f>
        <v>0</v>
      </c>
      <c r="R2220" s="12">
        <f>SUMIF(Invoiced!$C$2:$C$8000, F2220,Invoiced!$I$2:$I$8000)</f>
        <v>0</v>
      </c>
      <c r="S2220" s="2">
        <f t="shared" si="104"/>
        <v>0</v>
      </c>
      <c r="T2220" s="28">
        <f>(1-NCW!M2220)</f>
        <v>1</v>
      </c>
    </row>
    <row r="2221" spans="1:20" x14ac:dyDescent="0.2">
      <c r="A2221">
        <v>2221</v>
      </c>
      <c r="B2221" s="9">
        <f>NCW!A2221</f>
        <v>0</v>
      </c>
      <c r="C2221" s="27">
        <f>NCW!B2221</f>
        <v>0</v>
      </c>
      <c r="D2221" s="19">
        <f>NCW!C2221</f>
        <v>0</v>
      </c>
      <c r="E2221" s="9">
        <f>NCW!N2221</f>
        <v>0</v>
      </c>
      <c r="F2221" s="9">
        <f>NCW!A2221</f>
        <v>0</v>
      </c>
      <c r="G2221" s="10">
        <f>NCW!D2221</f>
        <v>0</v>
      </c>
      <c r="H2221" s="15">
        <f>NCW!E2221</f>
        <v>0</v>
      </c>
      <c r="I2221" s="23">
        <f>NCW!F2221</f>
        <v>0</v>
      </c>
      <c r="J2221" s="15">
        <f>NCW!G2221</f>
        <v>0</v>
      </c>
      <c r="K2221" s="15">
        <f>NCW!H2221</f>
        <v>0</v>
      </c>
      <c r="L2221" s="15" t="str">
        <f t="shared" ca="1" si="102"/>
        <v/>
      </c>
      <c r="M2221" s="4">
        <f>NCW!J2221</f>
        <v>0</v>
      </c>
      <c r="N2221" s="6">
        <f>NCW!K2221</f>
        <v>0</v>
      </c>
      <c r="O2221" s="11">
        <f>SUMIF(Invoiced!$C$2:$C$8000, F2221,Invoiced!$H$2:$H$8000)</f>
        <v>0</v>
      </c>
      <c r="P2221" s="18">
        <f t="shared" si="103"/>
        <v>0</v>
      </c>
      <c r="Q2221" s="7">
        <f>NCW!L2221</f>
        <v>0</v>
      </c>
      <c r="R2221" s="12">
        <f>SUMIF(Invoiced!$C$2:$C$8000, F2221,Invoiced!$I$2:$I$8000)</f>
        <v>0</v>
      </c>
      <c r="S2221" s="2">
        <f t="shared" si="104"/>
        <v>0</v>
      </c>
      <c r="T2221" s="28">
        <f>(1-NCW!M2221)</f>
        <v>1</v>
      </c>
    </row>
    <row r="2222" spans="1:20" x14ac:dyDescent="0.2">
      <c r="A2222">
        <v>2222</v>
      </c>
      <c r="B2222" s="9">
        <f>NCW!A2222</f>
        <v>0</v>
      </c>
      <c r="C2222" s="27">
        <f>NCW!B2222</f>
        <v>0</v>
      </c>
      <c r="D2222" s="19">
        <f>NCW!C2222</f>
        <v>0</v>
      </c>
      <c r="E2222" s="9">
        <f>NCW!N2222</f>
        <v>0</v>
      </c>
      <c r="F2222" s="9">
        <f>NCW!A2222</f>
        <v>0</v>
      </c>
      <c r="G2222" s="10">
        <f>NCW!D2222</f>
        <v>0</v>
      </c>
      <c r="H2222" s="15">
        <f>NCW!E2222</f>
        <v>0</v>
      </c>
      <c r="I2222" s="23">
        <f>NCW!F2222</f>
        <v>0</v>
      </c>
      <c r="J2222" s="15">
        <f>NCW!G2222</f>
        <v>0</v>
      </c>
      <c r="K2222" s="15">
        <f>NCW!H2222</f>
        <v>0</v>
      </c>
      <c r="L2222" s="15" t="str">
        <f t="shared" ca="1" si="102"/>
        <v/>
      </c>
      <c r="M2222" s="4">
        <f>NCW!J2222</f>
        <v>0</v>
      </c>
      <c r="N2222" s="6">
        <f>NCW!K2222</f>
        <v>0</v>
      </c>
      <c r="O2222" s="11">
        <f>SUMIF(Invoiced!$C$2:$C$8000, F2222,Invoiced!$H$2:$H$8000)</f>
        <v>0</v>
      </c>
      <c r="P2222" s="18">
        <f t="shared" si="103"/>
        <v>0</v>
      </c>
      <c r="Q2222" s="7">
        <f>NCW!L2222</f>
        <v>0</v>
      </c>
      <c r="R2222" s="12">
        <f>SUMIF(Invoiced!$C$2:$C$8000, F2222,Invoiced!$I$2:$I$8000)</f>
        <v>0</v>
      </c>
      <c r="S2222" s="2">
        <f t="shared" si="104"/>
        <v>0</v>
      </c>
      <c r="T2222" s="28">
        <f>(1-NCW!M2222)</f>
        <v>1</v>
      </c>
    </row>
    <row r="2223" spans="1:20" x14ac:dyDescent="0.2">
      <c r="A2223">
        <v>2223</v>
      </c>
      <c r="B2223" s="9">
        <f>NCW!A2223</f>
        <v>0</v>
      </c>
      <c r="C2223" s="27">
        <f>NCW!B2223</f>
        <v>0</v>
      </c>
      <c r="D2223" s="19">
        <f>NCW!C2223</f>
        <v>0</v>
      </c>
      <c r="E2223" s="9">
        <f>NCW!N2223</f>
        <v>0</v>
      </c>
      <c r="F2223" s="9">
        <f>NCW!A2223</f>
        <v>0</v>
      </c>
      <c r="G2223" s="10">
        <f>NCW!D2223</f>
        <v>0</v>
      </c>
      <c r="H2223" s="15">
        <f>NCW!E2223</f>
        <v>0</v>
      </c>
      <c r="I2223" s="23">
        <f>NCW!F2223</f>
        <v>0</v>
      </c>
      <c r="J2223" s="15">
        <f>NCW!G2223</f>
        <v>0</v>
      </c>
      <c r="K2223" s="15">
        <f>NCW!H2223</f>
        <v>0</v>
      </c>
      <c r="L2223" s="15" t="str">
        <f t="shared" ca="1" si="102"/>
        <v/>
      </c>
      <c r="M2223" s="4">
        <f>NCW!J2223</f>
        <v>0</v>
      </c>
      <c r="N2223" s="6">
        <f>NCW!K2223</f>
        <v>0</v>
      </c>
      <c r="O2223" s="11">
        <f>SUMIF(Invoiced!$C$2:$C$8000, F2223,Invoiced!$H$2:$H$8000)</f>
        <v>0</v>
      </c>
      <c r="P2223" s="18">
        <f t="shared" si="103"/>
        <v>0</v>
      </c>
      <c r="Q2223" s="7">
        <f>NCW!L2223</f>
        <v>0</v>
      </c>
      <c r="R2223" s="12">
        <f>SUMIF(Invoiced!$C$2:$C$8000, F2223,Invoiced!$I$2:$I$8000)</f>
        <v>0</v>
      </c>
      <c r="S2223" s="2">
        <f t="shared" si="104"/>
        <v>0</v>
      </c>
      <c r="T2223" s="28">
        <f>(1-NCW!M2223)</f>
        <v>1</v>
      </c>
    </row>
    <row r="2224" spans="1:20" x14ac:dyDescent="0.2">
      <c r="A2224">
        <v>2224</v>
      </c>
      <c r="B2224" s="9">
        <f>NCW!A2224</f>
        <v>0</v>
      </c>
      <c r="C2224" s="27">
        <f>NCW!B2224</f>
        <v>0</v>
      </c>
      <c r="D2224" s="19">
        <f>NCW!C2224</f>
        <v>0</v>
      </c>
      <c r="E2224" s="9">
        <f>NCW!N2224</f>
        <v>0</v>
      </c>
      <c r="F2224" s="9">
        <f>NCW!A2224</f>
        <v>0</v>
      </c>
      <c r="G2224" s="10">
        <f>NCW!D2224</f>
        <v>0</v>
      </c>
      <c r="H2224" s="15">
        <f>NCW!E2224</f>
        <v>0</v>
      </c>
      <c r="I2224" s="23">
        <f>NCW!F2224</f>
        <v>0</v>
      </c>
      <c r="J2224" s="15">
        <f>NCW!G2224</f>
        <v>0</v>
      </c>
      <c r="K2224" s="15">
        <f>NCW!H2224</f>
        <v>0</v>
      </c>
      <c r="L2224" s="15" t="str">
        <f t="shared" ca="1" si="102"/>
        <v/>
      </c>
      <c r="M2224" s="4">
        <f>NCW!J2224</f>
        <v>0</v>
      </c>
      <c r="N2224" s="6">
        <f>NCW!K2224</f>
        <v>0</v>
      </c>
      <c r="O2224" s="11">
        <f>SUMIF(Invoiced!$C$2:$C$8000, F2224,Invoiced!$H$2:$H$8000)</f>
        <v>0</v>
      </c>
      <c r="P2224" s="18">
        <f t="shared" si="103"/>
        <v>0</v>
      </c>
      <c r="Q2224" s="7">
        <f>NCW!L2224</f>
        <v>0</v>
      </c>
      <c r="R2224" s="12">
        <f>SUMIF(Invoiced!$C$2:$C$8000, F2224,Invoiced!$I$2:$I$8000)</f>
        <v>0</v>
      </c>
      <c r="S2224" s="2">
        <f t="shared" si="104"/>
        <v>0</v>
      </c>
      <c r="T2224" s="28">
        <f>(1-NCW!M2224)</f>
        <v>1</v>
      </c>
    </row>
    <row r="2225" spans="1:20" x14ac:dyDescent="0.2">
      <c r="A2225">
        <v>2225</v>
      </c>
      <c r="B2225" s="9">
        <f>NCW!A2225</f>
        <v>0</v>
      </c>
      <c r="C2225" s="27">
        <f>NCW!B2225</f>
        <v>0</v>
      </c>
      <c r="D2225" s="19">
        <f>NCW!C2225</f>
        <v>0</v>
      </c>
      <c r="E2225" s="9">
        <f>NCW!N2225</f>
        <v>0</v>
      </c>
      <c r="F2225" s="9">
        <f>NCW!A2225</f>
        <v>0</v>
      </c>
      <c r="G2225" s="10">
        <f>NCW!D2225</f>
        <v>0</v>
      </c>
      <c r="H2225" s="15">
        <f>NCW!E2225</f>
        <v>0</v>
      </c>
      <c r="I2225" s="23">
        <f>NCW!F2225</f>
        <v>0</v>
      </c>
      <c r="J2225" s="15">
        <f>NCW!G2225</f>
        <v>0</v>
      </c>
      <c r="K2225" s="15">
        <f>NCW!H2225</f>
        <v>0</v>
      </c>
      <c r="L2225" s="15" t="str">
        <f t="shared" ca="1" si="102"/>
        <v/>
      </c>
      <c r="M2225" s="4">
        <f>NCW!J2225</f>
        <v>0</v>
      </c>
      <c r="N2225" s="6">
        <f>NCW!K2225</f>
        <v>0</v>
      </c>
      <c r="O2225" s="11">
        <f>SUMIF(Invoiced!$C$2:$C$8000, F2225,Invoiced!$H$2:$H$8000)</f>
        <v>0</v>
      </c>
      <c r="P2225" s="18">
        <f t="shared" si="103"/>
        <v>0</v>
      </c>
      <c r="Q2225" s="7">
        <f>NCW!L2225</f>
        <v>0</v>
      </c>
      <c r="R2225" s="12">
        <f>SUMIF(Invoiced!$C$2:$C$8000, F2225,Invoiced!$I$2:$I$8000)</f>
        <v>0</v>
      </c>
      <c r="S2225" s="2">
        <f t="shared" si="104"/>
        <v>0</v>
      </c>
      <c r="T2225" s="28">
        <f>(1-NCW!M2225)</f>
        <v>1</v>
      </c>
    </row>
    <row r="2226" spans="1:20" x14ac:dyDescent="0.2">
      <c r="A2226">
        <v>2226</v>
      </c>
      <c r="B2226" s="9">
        <f>NCW!A2226</f>
        <v>0</v>
      </c>
      <c r="C2226" s="27">
        <f>NCW!B2226</f>
        <v>0</v>
      </c>
      <c r="D2226" s="19">
        <f>NCW!C2226</f>
        <v>0</v>
      </c>
      <c r="E2226" s="9">
        <f>NCW!N2226</f>
        <v>0</v>
      </c>
      <c r="F2226" s="9">
        <f>NCW!A2226</f>
        <v>0</v>
      </c>
      <c r="G2226" s="10">
        <f>NCW!D2226</f>
        <v>0</v>
      </c>
      <c r="H2226" s="15">
        <f>NCW!E2226</f>
        <v>0</v>
      </c>
      <c r="I2226" s="23">
        <f>NCW!F2226</f>
        <v>0</v>
      </c>
      <c r="J2226" s="15">
        <f>NCW!G2226</f>
        <v>0</v>
      </c>
      <c r="K2226" s="15">
        <f>NCW!H2226</f>
        <v>0</v>
      </c>
      <c r="L2226" s="15" t="str">
        <f t="shared" ca="1" si="102"/>
        <v/>
      </c>
      <c r="M2226" s="4">
        <f>NCW!J2226</f>
        <v>0</v>
      </c>
      <c r="N2226" s="6">
        <f>NCW!K2226</f>
        <v>0</v>
      </c>
      <c r="O2226" s="11">
        <f>SUMIF(Invoiced!$C$2:$C$8000, F2226,Invoiced!$H$2:$H$8000)</f>
        <v>0</v>
      </c>
      <c r="P2226" s="18">
        <f t="shared" si="103"/>
        <v>0</v>
      </c>
      <c r="Q2226" s="7">
        <f>NCW!L2226</f>
        <v>0</v>
      </c>
      <c r="R2226" s="12">
        <f>SUMIF(Invoiced!$C$2:$C$8000, F2226,Invoiced!$I$2:$I$8000)</f>
        <v>0</v>
      </c>
      <c r="S2226" s="2">
        <f t="shared" si="104"/>
        <v>0</v>
      </c>
      <c r="T2226" s="28">
        <f>(1-NCW!M2226)</f>
        <v>1</v>
      </c>
    </row>
    <row r="2227" spans="1:20" x14ac:dyDescent="0.2">
      <c r="A2227">
        <v>2227</v>
      </c>
      <c r="B2227" s="9">
        <f>NCW!A2227</f>
        <v>0</v>
      </c>
      <c r="C2227" s="27">
        <f>NCW!B2227</f>
        <v>0</v>
      </c>
      <c r="D2227" s="19">
        <f>NCW!C2227</f>
        <v>0</v>
      </c>
      <c r="E2227" s="9">
        <f>NCW!N2227</f>
        <v>0</v>
      </c>
      <c r="F2227" s="9">
        <f>NCW!A2227</f>
        <v>0</v>
      </c>
      <c r="G2227" s="10">
        <f>NCW!D2227</f>
        <v>0</v>
      </c>
      <c r="H2227" s="15">
        <f>NCW!E2227</f>
        <v>0</v>
      </c>
      <c r="I2227" s="23">
        <f>NCW!F2227</f>
        <v>0</v>
      </c>
      <c r="J2227" s="15">
        <f>NCW!G2227</f>
        <v>0</v>
      </c>
      <c r="K2227" s="15">
        <f>NCW!H2227</f>
        <v>0</v>
      </c>
      <c r="L2227" s="15" t="str">
        <f t="shared" ca="1" si="102"/>
        <v/>
      </c>
      <c r="M2227" s="4">
        <f>NCW!J2227</f>
        <v>0</v>
      </c>
      <c r="N2227" s="6">
        <f>NCW!K2227</f>
        <v>0</v>
      </c>
      <c r="O2227" s="11">
        <f>SUMIF(Invoiced!$C$2:$C$8000, F2227,Invoiced!$H$2:$H$8000)</f>
        <v>0</v>
      </c>
      <c r="P2227" s="18">
        <f t="shared" si="103"/>
        <v>0</v>
      </c>
      <c r="Q2227" s="7">
        <f>NCW!L2227</f>
        <v>0</v>
      </c>
      <c r="R2227" s="12">
        <f>SUMIF(Invoiced!$C$2:$C$8000, F2227,Invoiced!$I$2:$I$8000)</f>
        <v>0</v>
      </c>
      <c r="S2227" s="2">
        <f t="shared" si="104"/>
        <v>0</v>
      </c>
      <c r="T2227" s="28">
        <f>(1-NCW!M2227)</f>
        <v>1</v>
      </c>
    </row>
    <row r="2228" spans="1:20" x14ac:dyDescent="0.2">
      <c r="A2228">
        <v>2228</v>
      </c>
      <c r="B2228" s="9">
        <f>NCW!A2228</f>
        <v>0</v>
      </c>
      <c r="C2228" s="27">
        <f>NCW!B2228</f>
        <v>0</v>
      </c>
      <c r="D2228" s="19">
        <f>NCW!C2228</f>
        <v>0</v>
      </c>
      <c r="E2228" s="9">
        <f>NCW!N2228</f>
        <v>0</v>
      </c>
      <c r="F2228" s="9">
        <f>NCW!A2228</f>
        <v>0</v>
      </c>
      <c r="G2228" s="10">
        <f>NCW!D2228</f>
        <v>0</v>
      </c>
      <c r="H2228" s="15">
        <f>NCW!E2228</f>
        <v>0</v>
      </c>
      <c r="I2228" s="23">
        <f>NCW!F2228</f>
        <v>0</v>
      </c>
      <c r="J2228" s="15">
        <f>NCW!G2228</f>
        <v>0</v>
      </c>
      <c r="K2228" s="15">
        <f>NCW!H2228</f>
        <v>0</v>
      </c>
      <c r="L2228" s="15" t="str">
        <f t="shared" ca="1" si="102"/>
        <v/>
      </c>
      <c r="M2228" s="4">
        <f>NCW!J2228</f>
        <v>0</v>
      </c>
      <c r="N2228" s="6">
        <f>NCW!K2228</f>
        <v>0</v>
      </c>
      <c r="O2228" s="11">
        <f>SUMIF(Invoiced!$C$2:$C$8000, F2228,Invoiced!$H$2:$H$8000)</f>
        <v>0</v>
      </c>
      <c r="P2228" s="18">
        <f t="shared" si="103"/>
        <v>0</v>
      </c>
      <c r="Q2228" s="7">
        <f>NCW!L2228</f>
        <v>0</v>
      </c>
      <c r="R2228" s="12">
        <f>SUMIF(Invoiced!$C$2:$C$8000, F2228,Invoiced!$I$2:$I$8000)</f>
        <v>0</v>
      </c>
      <c r="S2228" s="2">
        <f t="shared" si="104"/>
        <v>0</v>
      </c>
      <c r="T2228" s="28">
        <f>(1-NCW!M2228)</f>
        <v>1</v>
      </c>
    </row>
    <row r="2229" spans="1:20" x14ac:dyDescent="0.2">
      <c r="A2229">
        <v>2229</v>
      </c>
      <c r="B2229" s="9">
        <f>NCW!A2229</f>
        <v>0</v>
      </c>
      <c r="C2229" s="27">
        <f>NCW!B2229</f>
        <v>0</v>
      </c>
      <c r="D2229" s="19">
        <f>NCW!C2229</f>
        <v>0</v>
      </c>
      <c r="E2229" s="9">
        <f>NCW!N2229</f>
        <v>0</v>
      </c>
      <c r="F2229" s="9">
        <f>NCW!A2229</f>
        <v>0</v>
      </c>
      <c r="G2229" s="10">
        <f>NCW!D2229</f>
        <v>0</v>
      </c>
      <c r="H2229" s="15">
        <f>NCW!E2229</f>
        <v>0</v>
      </c>
      <c r="I2229" s="23">
        <f>NCW!F2229</f>
        <v>0</v>
      </c>
      <c r="J2229" s="15">
        <f>NCW!G2229</f>
        <v>0</v>
      </c>
      <c r="K2229" s="15">
        <f>NCW!H2229</f>
        <v>0</v>
      </c>
      <c r="L2229" s="15" t="str">
        <f t="shared" ca="1" si="102"/>
        <v/>
      </c>
      <c r="M2229" s="4">
        <f>NCW!J2229</f>
        <v>0</v>
      </c>
      <c r="N2229" s="6">
        <f>NCW!K2229</f>
        <v>0</v>
      </c>
      <c r="O2229" s="11">
        <f>SUMIF(Invoiced!$C$2:$C$8000, F2229,Invoiced!$H$2:$H$8000)</f>
        <v>0</v>
      </c>
      <c r="P2229" s="18">
        <f t="shared" si="103"/>
        <v>0</v>
      </c>
      <c r="Q2229" s="7">
        <f>NCW!L2229</f>
        <v>0</v>
      </c>
      <c r="R2229" s="12">
        <f>SUMIF(Invoiced!$C$2:$C$8000, F2229,Invoiced!$I$2:$I$8000)</f>
        <v>0</v>
      </c>
      <c r="S2229" s="2">
        <f t="shared" si="104"/>
        <v>0</v>
      </c>
      <c r="T2229" s="28">
        <f>(1-NCW!M2229)</f>
        <v>1</v>
      </c>
    </row>
    <row r="2230" spans="1:20" x14ac:dyDescent="0.2">
      <c r="A2230">
        <v>2230</v>
      </c>
      <c r="B2230" s="9">
        <f>NCW!A2230</f>
        <v>0</v>
      </c>
      <c r="C2230" s="27">
        <f>NCW!B2230</f>
        <v>0</v>
      </c>
      <c r="D2230" s="19">
        <f>NCW!C2230</f>
        <v>0</v>
      </c>
      <c r="E2230" s="9">
        <f>NCW!N2230</f>
        <v>0</v>
      </c>
      <c r="F2230" s="9">
        <f>NCW!A2230</f>
        <v>0</v>
      </c>
      <c r="G2230" s="10">
        <f>NCW!D2230</f>
        <v>0</v>
      </c>
      <c r="H2230" s="15">
        <f>NCW!E2230</f>
        <v>0</v>
      </c>
      <c r="I2230" s="23">
        <f>NCW!F2230</f>
        <v>0</v>
      </c>
      <c r="J2230" s="15">
        <f>NCW!G2230</f>
        <v>0</v>
      </c>
      <c r="K2230" s="15">
        <f>NCW!H2230</f>
        <v>0</v>
      </c>
      <c r="L2230" s="15" t="str">
        <f t="shared" ca="1" si="102"/>
        <v/>
      </c>
      <c r="M2230" s="4">
        <f>NCW!J2230</f>
        <v>0</v>
      </c>
      <c r="N2230" s="6">
        <f>NCW!K2230</f>
        <v>0</v>
      </c>
      <c r="O2230" s="11">
        <f>SUMIF(Invoiced!$C$2:$C$8000, F2230,Invoiced!$H$2:$H$8000)</f>
        <v>0</v>
      </c>
      <c r="P2230" s="18">
        <f t="shared" si="103"/>
        <v>0</v>
      </c>
      <c r="Q2230" s="7">
        <f>NCW!L2230</f>
        <v>0</v>
      </c>
      <c r="R2230" s="12">
        <f>SUMIF(Invoiced!$C$2:$C$8000, F2230,Invoiced!$I$2:$I$8000)</f>
        <v>0</v>
      </c>
      <c r="S2230" s="2">
        <f t="shared" si="104"/>
        <v>0</v>
      </c>
      <c r="T2230" s="28">
        <f>(1-NCW!M2230)</f>
        <v>1</v>
      </c>
    </row>
    <row r="2231" spans="1:20" x14ac:dyDescent="0.2">
      <c r="A2231">
        <v>2231</v>
      </c>
      <c r="B2231" s="9">
        <f>NCW!A2231</f>
        <v>0</v>
      </c>
      <c r="C2231" s="27">
        <f>NCW!B2231</f>
        <v>0</v>
      </c>
      <c r="D2231" s="19">
        <f>NCW!C2231</f>
        <v>0</v>
      </c>
      <c r="E2231" s="9">
        <f>NCW!N2231</f>
        <v>0</v>
      </c>
      <c r="F2231" s="9">
        <f>NCW!A2231</f>
        <v>0</v>
      </c>
      <c r="G2231" s="10">
        <f>NCW!D2231</f>
        <v>0</v>
      </c>
      <c r="H2231" s="15">
        <f>NCW!E2231</f>
        <v>0</v>
      </c>
      <c r="I2231" s="23">
        <f>NCW!F2231</f>
        <v>0</v>
      </c>
      <c r="J2231" s="15">
        <f>NCW!G2231</f>
        <v>0</v>
      </c>
      <c r="K2231" s="15">
        <f>NCW!H2231</f>
        <v>0</v>
      </c>
      <c r="L2231" s="15" t="str">
        <f t="shared" ca="1" si="102"/>
        <v/>
      </c>
      <c r="M2231" s="4">
        <f>NCW!J2231</f>
        <v>0</v>
      </c>
      <c r="N2231" s="6">
        <f>NCW!K2231</f>
        <v>0</v>
      </c>
      <c r="O2231" s="11">
        <f>SUMIF(Invoiced!$C$2:$C$8000, F2231,Invoiced!$H$2:$H$8000)</f>
        <v>0</v>
      </c>
      <c r="P2231" s="18">
        <f t="shared" si="103"/>
        <v>0</v>
      </c>
      <c r="Q2231" s="7">
        <f>NCW!L2231</f>
        <v>0</v>
      </c>
      <c r="R2231" s="12">
        <f>SUMIF(Invoiced!$C$2:$C$8000, F2231,Invoiced!$I$2:$I$8000)</f>
        <v>0</v>
      </c>
      <c r="S2231" s="2">
        <f t="shared" si="104"/>
        <v>0</v>
      </c>
      <c r="T2231" s="28">
        <f>(1-NCW!M2231)</f>
        <v>1</v>
      </c>
    </row>
    <row r="2232" spans="1:20" x14ac:dyDescent="0.2">
      <c r="A2232">
        <v>2232</v>
      </c>
      <c r="B2232" s="9">
        <f>NCW!A2232</f>
        <v>0</v>
      </c>
      <c r="C2232" s="27">
        <f>NCW!B2232</f>
        <v>0</v>
      </c>
      <c r="D2232" s="19">
        <f>NCW!C2232</f>
        <v>0</v>
      </c>
      <c r="E2232" s="9">
        <f>NCW!N2232</f>
        <v>0</v>
      </c>
      <c r="F2232" s="9">
        <f>NCW!A2232</f>
        <v>0</v>
      </c>
      <c r="G2232" s="10">
        <f>NCW!D2232</f>
        <v>0</v>
      </c>
      <c r="H2232" s="15">
        <f>NCW!E2232</f>
        <v>0</v>
      </c>
      <c r="I2232" s="23">
        <f>NCW!F2232</f>
        <v>0</v>
      </c>
      <c r="J2232" s="15">
        <f>NCW!G2232</f>
        <v>0</v>
      </c>
      <c r="K2232" s="15">
        <f>NCW!H2232</f>
        <v>0</v>
      </c>
      <c r="L2232" s="15" t="str">
        <f t="shared" ca="1" si="102"/>
        <v/>
      </c>
      <c r="M2232" s="4">
        <f>NCW!J2232</f>
        <v>0</v>
      </c>
      <c r="N2232" s="6">
        <f>NCW!K2232</f>
        <v>0</v>
      </c>
      <c r="O2232" s="11">
        <f>SUMIF(Invoiced!$C$2:$C$8000, F2232,Invoiced!$H$2:$H$8000)</f>
        <v>0</v>
      </c>
      <c r="P2232" s="18">
        <f t="shared" si="103"/>
        <v>0</v>
      </c>
      <c r="Q2232" s="7">
        <f>NCW!L2232</f>
        <v>0</v>
      </c>
      <c r="R2232" s="12">
        <f>SUMIF(Invoiced!$C$2:$C$8000, F2232,Invoiced!$I$2:$I$8000)</f>
        <v>0</v>
      </c>
      <c r="S2232" s="2">
        <f t="shared" si="104"/>
        <v>0</v>
      </c>
      <c r="T2232" s="28">
        <f>(1-NCW!M2232)</f>
        <v>1</v>
      </c>
    </row>
    <row r="2233" spans="1:20" x14ac:dyDescent="0.2">
      <c r="A2233">
        <v>2233</v>
      </c>
      <c r="B2233" s="9">
        <f>NCW!A2233</f>
        <v>0</v>
      </c>
      <c r="C2233" s="27">
        <f>NCW!B2233</f>
        <v>0</v>
      </c>
      <c r="D2233" s="19">
        <f>NCW!C2233</f>
        <v>0</v>
      </c>
      <c r="E2233" s="9">
        <f>NCW!N2233</f>
        <v>0</v>
      </c>
      <c r="F2233" s="9">
        <f>NCW!A2233</f>
        <v>0</v>
      </c>
      <c r="G2233" s="10">
        <f>NCW!D2233</f>
        <v>0</v>
      </c>
      <c r="H2233" s="15">
        <f>NCW!E2233</f>
        <v>0</v>
      </c>
      <c r="I2233" s="23">
        <f>NCW!F2233</f>
        <v>0</v>
      </c>
      <c r="J2233" s="15">
        <f>NCW!G2233</f>
        <v>0</v>
      </c>
      <c r="K2233" s="15">
        <f>NCW!H2233</f>
        <v>0</v>
      </c>
      <c r="L2233" s="15" t="str">
        <f t="shared" ca="1" si="102"/>
        <v/>
      </c>
      <c r="M2233" s="4">
        <f>NCW!J2233</f>
        <v>0</v>
      </c>
      <c r="N2233" s="6">
        <f>NCW!K2233</f>
        <v>0</v>
      </c>
      <c r="O2233" s="11">
        <f>SUMIF(Invoiced!$C$2:$C$8000, F2233,Invoiced!$H$2:$H$8000)</f>
        <v>0</v>
      </c>
      <c r="P2233" s="18">
        <f t="shared" si="103"/>
        <v>0</v>
      </c>
      <c r="Q2233" s="7">
        <f>NCW!L2233</f>
        <v>0</v>
      </c>
      <c r="R2233" s="12">
        <f>SUMIF(Invoiced!$C$2:$C$8000, F2233,Invoiced!$I$2:$I$8000)</f>
        <v>0</v>
      </c>
      <c r="S2233" s="2">
        <f t="shared" si="104"/>
        <v>0</v>
      </c>
      <c r="T2233" s="28">
        <f>(1-NCW!M2233)</f>
        <v>1</v>
      </c>
    </row>
    <row r="2234" spans="1:20" x14ac:dyDescent="0.2">
      <c r="A2234">
        <v>2234</v>
      </c>
      <c r="B2234" s="9">
        <f>NCW!A2234</f>
        <v>0</v>
      </c>
      <c r="C2234" s="27">
        <f>NCW!B2234</f>
        <v>0</v>
      </c>
      <c r="D2234" s="19">
        <f>NCW!C2234</f>
        <v>0</v>
      </c>
      <c r="E2234" s="9">
        <f>NCW!N2234</f>
        <v>0</v>
      </c>
      <c r="F2234" s="9">
        <f>NCW!A2234</f>
        <v>0</v>
      </c>
      <c r="G2234" s="10">
        <f>NCW!D2234</f>
        <v>0</v>
      </c>
      <c r="H2234" s="15">
        <f>NCW!E2234</f>
        <v>0</v>
      </c>
      <c r="I2234" s="23">
        <f>NCW!F2234</f>
        <v>0</v>
      </c>
      <c r="J2234" s="15">
        <f>NCW!G2234</f>
        <v>0</v>
      </c>
      <c r="K2234" s="15">
        <f>NCW!H2234</f>
        <v>0</v>
      </c>
      <c r="L2234" s="15" t="str">
        <f t="shared" ca="1" si="102"/>
        <v/>
      </c>
      <c r="M2234" s="4">
        <f>NCW!J2234</f>
        <v>0</v>
      </c>
      <c r="N2234" s="6">
        <f>NCW!K2234</f>
        <v>0</v>
      </c>
      <c r="O2234" s="11">
        <f>SUMIF(Invoiced!$C$2:$C$8000, F2234,Invoiced!$H$2:$H$8000)</f>
        <v>0</v>
      </c>
      <c r="P2234" s="18">
        <f t="shared" si="103"/>
        <v>0</v>
      </c>
      <c r="Q2234" s="7">
        <f>NCW!L2234</f>
        <v>0</v>
      </c>
      <c r="R2234" s="12">
        <f>SUMIF(Invoiced!$C$2:$C$8000, F2234,Invoiced!$I$2:$I$8000)</f>
        <v>0</v>
      </c>
      <c r="S2234" s="2">
        <f t="shared" si="104"/>
        <v>0</v>
      </c>
      <c r="T2234" s="28">
        <f>(1-NCW!M2234)</f>
        <v>1</v>
      </c>
    </row>
    <row r="2235" spans="1:20" x14ac:dyDescent="0.2">
      <c r="A2235">
        <v>2235</v>
      </c>
      <c r="B2235" s="9">
        <f>NCW!A2235</f>
        <v>0</v>
      </c>
      <c r="C2235" s="27">
        <f>NCW!B2235</f>
        <v>0</v>
      </c>
      <c r="D2235" s="19">
        <f>NCW!C2235</f>
        <v>0</v>
      </c>
      <c r="E2235" s="9">
        <f>NCW!N2235</f>
        <v>0</v>
      </c>
      <c r="F2235" s="9">
        <f>NCW!A2235</f>
        <v>0</v>
      </c>
      <c r="G2235" s="10">
        <f>NCW!D2235</f>
        <v>0</v>
      </c>
      <c r="H2235" s="15">
        <f>NCW!E2235</f>
        <v>0</v>
      </c>
      <c r="I2235" s="23">
        <f>NCW!F2235</f>
        <v>0</v>
      </c>
      <c r="J2235" s="15">
        <f>NCW!G2235</f>
        <v>0</v>
      </c>
      <c r="K2235" s="15">
        <f>NCW!H2235</f>
        <v>0</v>
      </c>
      <c r="L2235" s="15" t="str">
        <f t="shared" ca="1" si="102"/>
        <v/>
      </c>
      <c r="M2235" s="4">
        <f>NCW!J2235</f>
        <v>0</v>
      </c>
      <c r="N2235" s="6">
        <f>NCW!K2235</f>
        <v>0</v>
      </c>
      <c r="O2235" s="11">
        <f>SUMIF(Invoiced!$C$2:$C$8000, F2235,Invoiced!$H$2:$H$8000)</f>
        <v>0</v>
      </c>
      <c r="P2235" s="18">
        <f t="shared" si="103"/>
        <v>0</v>
      </c>
      <c r="Q2235" s="7">
        <f>NCW!L2235</f>
        <v>0</v>
      </c>
      <c r="R2235" s="12">
        <f>SUMIF(Invoiced!$C$2:$C$8000, F2235,Invoiced!$I$2:$I$8000)</f>
        <v>0</v>
      </c>
      <c r="S2235" s="2">
        <f t="shared" si="104"/>
        <v>0</v>
      </c>
      <c r="T2235" s="28">
        <f>(1-NCW!M2235)</f>
        <v>1</v>
      </c>
    </row>
    <row r="2236" spans="1:20" x14ac:dyDescent="0.2">
      <c r="A2236">
        <v>2236</v>
      </c>
      <c r="B2236" s="9">
        <f>NCW!A2236</f>
        <v>0</v>
      </c>
      <c r="C2236" s="27">
        <f>NCW!B2236</f>
        <v>0</v>
      </c>
      <c r="D2236" s="19">
        <f>NCW!C2236</f>
        <v>0</v>
      </c>
      <c r="E2236" s="9">
        <f>NCW!N2236</f>
        <v>0</v>
      </c>
      <c r="F2236" s="9">
        <f>NCW!A2236</f>
        <v>0</v>
      </c>
      <c r="G2236" s="10">
        <f>NCW!D2236</f>
        <v>0</v>
      </c>
      <c r="H2236" s="15">
        <f>NCW!E2236</f>
        <v>0</v>
      </c>
      <c r="I2236" s="23">
        <f>NCW!F2236</f>
        <v>0</v>
      </c>
      <c r="J2236" s="15">
        <f>NCW!G2236</f>
        <v>0</v>
      </c>
      <c r="K2236" s="15">
        <f>NCW!H2236</f>
        <v>0</v>
      </c>
      <c r="L2236" s="15" t="str">
        <f t="shared" ca="1" si="102"/>
        <v/>
      </c>
      <c r="M2236" s="4">
        <f>NCW!J2236</f>
        <v>0</v>
      </c>
      <c r="N2236" s="6">
        <f>NCW!K2236</f>
        <v>0</v>
      </c>
      <c r="O2236" s="11">
        <f>SUMIF(Invoiced!$C$2:$C$8000, F2236,Invoiced!$H$2:$H$8000)</f>
        <v>0</v>
      </c>
      <c r="P2236" s="18">
        <f t="shared" si="103"/>
        <v>0</v>
      </c>
      <c r="Q2236" s="7">
        <f>NCW!L2236</f>
        <v>0</v>
      </c>
      <c r="R2236" s="12">
        <f>SUMIF(Invoiced!$C$2:$C$8000, F2236,Invoiced!$I$2:$I$8000)</f>
        <v>0</v>
      </c>
      <c r="S2236" s="2">
        <f t="shared" si="104"/>
        <v>0</v>
      </c>
      <c r="T2236" s="28">
        <f>(1-NCW!M2236)</f>
        <v>1</v>
      </c>
    </row>
    <row r="2237" spans="1:20" x14ac:dyDescent="0.2">
      <c r="A2237">
        <v>2237</v>
      </c>
      <c r="B2237" s="9">
        <f>NCW!A2237</f>
        <v>0</v>
      </c>
      <c r="C2237" s="27">
        <f>NCW!B2237</f>
        <v>0</v>
      </c>
      <c r="D2237" s="19">
        <f>NCW!C2237</f>
        <v>0</v>
      </c>
      <c r="E2237" s="9">
        <f>NCW!N2237</f>
        <v>0</v>
      </c>
      <c r="F2237" s="9">
        <f>NCW!A2237</f>
        <v>0</v>
      </c>
      <c r="G2237" s="10">
        <f>NCW!D2237</f>
        <v>0</v>
      </c>
      <c r="H2237" s="15">
        <f>NCW!E2237</f>
        <v>0</v>
      </c>
      <c r="I2237" s="23">
        <f>NCW!F2237</f>
        <v>0</v>
      </c>
      <c r="J2237" s="15">
        <f>NCW!G2237</f>
        <v>0</v>
      </c>
      <c r="K2237" s="15">
        <f>NCW!H2237</f>
        <v>0</v>
      </c>
      <c r="L2237" s="15" t="str">
        <f t="shared" ca="1" si="102"/>
        <v/>
      </c>
      <c r="M2237" s="4">
        <f>NCW!J2237</f>
        <v>0</v>
      </c>
      <c r="N2237" s="6">
        <f>NCW!K2237</f>
        <v>0</v>
      </c>
      <c r="O2237" s="11">
        <f>SUMIF(Invoiced!$C$2:$C$8000, F2237,Invoiced!$H$2:$H$8000)</f>
        <v>0</v>
      </c>
      <c r="P2237" s="18">
        <f t="shared" si="103"/>
        <v>0</v>
      </c>
      <c r="Q2237" s="7">
        <f>NCW!L2237</f>
        <v>0</v>
      </c>
      <c r="R2237" s="12">
        <f>SUMIF(Invoiced!$C$2:$C$8000, F2237,Invoiced!$I$2:$I$8000)</f>
        <v>0</v>
      </c>
      <c r="S2237" s="2">
        <f t="shared" si="104"/>
        <v>0</v>
      </c>
      <c r="T2237" s="28">
        <f>(1-NCW!M2237)</f>
        <v>1</v>
      </c>
    </row>
    <row r="2238" spans="1:20" x14ac:dyDescent="0.2">
      <c r="A2238">
        <v>2238</v>
      </c>
      <c r="B2238" s="9">
        <f>NCW!A2238</f>
        <v>0</v>
      </c>
      <c r="C2238" s="27">
        <f>NCW!B2238</f>
        <v>0</v>
      </c>
      <c r="D2238" s="19">
        <f>NCW!C2238</f>
        <v>0</v>
      </c>
      <c r="E2238" s="9">
        <f>NCW!N2238</f>
        <v>0</v>
      </c>
      <c r="F2238" s="9">
        <f>NCW!A2238</f>
        <v>0</v>
      </c>
      <c r="G2238" s="10">
        <f>NCW!D2238</f>
        <v>0</v>
      </c>
      <c r="H2238" s="15">
        <f>NCW!E2238</f>
        <v>0</v>
      </c>
      <c r="I2238" s="23">
        <f>NCW!F2238</f>
        <v>0</v>
      </c>
      <c r="J2238" s="15">
        <f>NCW!G2238</f>
        <v>0</v>
      </c>
      <c r="K2238" s="15">
        <f>NCW!H2238</f>
        <v>0</v>
      </c>
      <c r="L2238" s="15" t="str">
        <f t="shared" ca="1" si="102"/>
        <v/>
      </c>
      <c r="M2238" s="4">
        <f>NCW!J2238</f>
        <v>0</v>
      </c>
      <c r="N2238" s="6">
        <f>NCW!K2238</f>
        <v>0</v>
      </c>
      <c r="O2238" s="11">
        <f>SUMIF(Invoiced!$C$2:$C$8000, F2238,Invoiced!$H$2:$H$8000)</f>
        <v>0</v>
      </c>
      <c r="P2238" s="18">
        <f t="shared" si="103"/>
        <v>0</v>
      </c>
      <c r="Q2238" s="7">
        <f>NCW!L2238</f>
        <v>0</v>
      </c>
      <c r="R2238" s="12">
        <f>SUMIF(Invoiced!$C$2:$C$8000, F2238,Invoiced!$I$2:$I$8000)</f>
        <v>0</v>
      </c>
      <c r="S2238" s="2">
        <f t="shared" si="104"/>
        <v>0</v>
      </c>
      <c r="T2238" s="28">
        <f>(1-NCW!M2238)</f>
        <v>1</v>
      </c>
    </row>
    <row r="2239" spans="1:20" x14ac:dyDescent="0.2">
      <c r="A2239">
        <v>2239</v>
      </c>
      <c r="B2239" s="9">
        <f>NCW!A2239</f>
        <v>0</v>
      </c>
      <c r="C2239" s="27">
        <f>NCW!B2239</f>
        <v>0</v>
      </c>
      <c r="D2239" s="19">
        <f>NCW!C2239</f>
        <v>0</v>
      </c>
      <c r="E2239" s="9">
        <f>NCW!N2239</f>
        <v>0</v>
      </c>
      <c r="F2239" s="9">
        <f>NCW!A2239</f>
        <v>0</v>
      </c>
      <c r="G2239" s="10">
        <f>NCW!D2239</f>
        <v>0</v>
      </c>
      <c r="H2239" s="15">
        <f>NCW!E2239</f>
        <v>0</v>
      </c>
      <c r="I2239" s="23">
        <f>NCW!F2239</f>
        <v>0</v>
      </c>
      <c r="J2239" s="15">
        <f>NCW!G2239</f>
        <v>0</v>
      </c>
      <c r="K2239" s="15">
        <f>NCW!H2239</f>
        <v>0</v>
      </c>
      <c r="L2239" s="15" t="str">
        <f t="shared" ca="1" si="102"/>
        <v/>
      </c>
      <c r="M2239" s="4">
        <f>NCW!J2239</f>
        <v>0</v>
      </c>
      <c r="N2239" s="6">
        <f>NCW!K2239</f>
        <v>0</v>
      </c>
      <c r="O2239" s="11">
        <f>SUMIF(Invoiced!$C$2:$C$8000, F2239,Invoiced!$H$2:$H$8000)</f>
        <v>0</v>
      </c>
      <c r="P2239" s="18">
        <f t="shared" si="103"/>
        <v>0</v>
      </c>
      <c r="Q2239" s="7">
        <f>NCW!L2239</f>
        <v>0</v>
      </c>
      <c r="R2239" s="12">
        <f>SUMIF(Invoiced!$C$2:$C$8000, F2239,Invoiced!$I$2:$I$8000)</f>
        <v>0</v>
      </c>
      <c r="S2239" s="2">
        <f t="shared" si="104"/>
        <v>0</v>
      </c>
      <c r="T2239" s="28">
        <f>(1-NCW!M2239)</f>
        <v>1</v>
      </c>
    </row>
    <row r="2240" spans="1:20" x14ac:dyDescent="0.2">
      <c r="A2240">
        <v>2240</v>
      </c>
      <c r="B2240" s="9">
        <f>NCW!A2240</f>
        <v>0</v>
      </c>
      <c r="C2240" s="27">
        <f>NCW!B2240</f>
        <v>0</v>
      </c>
      <c r="D2240" s="19">
        <f>NCW!C2240</f>
        <v>0</v>
      </c>
      <c r="E2240" s="9">
        <f>NCW!N2240</f>
        <v>0</v>
      </c>
      <c r="F2240" s="9">
        <f>NCW!A2240</f>
        <v>0</v>
      </c>
      <c r="G2240" s="10">
        <f>NCW!D2240</f>
        <v>0</v>
      </c>
      <c r="H2240" s="15">
        <f>NCW!E2240</f>
        <v>0</v>
      </c>
      <c r="I2240" s="23">
        <f>NCW!F2240</f>
        <v>0</v>
      </c>
      <c r="J2240" s="15">
        <f>NCW!G2240</f>
        <v>0</v>
      </c>
      <c r="K2240" s="15">
        <f>NCW!H2240</f>
        <v>0</v>
      </c>
      <c r="L2240" s="15" t="str">
        <f t="shared" ca="1" si="102"/>
        <v/>
      </c>
      <c r="M2240" s="4">
        <f>NCW!J2240</f>
        <v>0</v>
      </c>
      <c r="N2240" s="6">
        <f>NCW!K2240</f>
        <v>0</v>
      </c>
      <c r="O2240" s="11">
        <f>SUMIF(Invoiced!$C$2:$C$8000, F2240,Invoiced!$H$2:$H$8000)</f>
        <v>0</v>
      </c>
      <c r="P2240" s="18">
        <f t="shared" si="103"/>
        <v>0</v>
      </c>
      <c r="Q2240" s="7">
        <f>NCW!L2240</f>
        <v>0</v>
      </c>
      <c r="R2240" s="12">
        <f>SUMIF(Invoiced!$C$2:$C$8000, F2240,Invoiced!$I$2:$I$8000)</f>
        <v>0</v>
      </c>
      <c r="S2240" s="2">
        <f t="shared" si="104"/>
        <v>0</v>
      </c>
      <c r="T2240" s="28">
        <f>(1-NCW!M2240)</f>
        <v>1</v>
      </c>
    </row>
    <row r="2241" spans="1:20" x14ac:dyDescent="0.2">
      <c r="A2241">
        <v>2241</v>
      </c>
      <c r="B2241" s="9">
        <f>NCW!A2241</f>
        <v>0</v>
      </c>
      <c r="C2241" s="27">
        <f>NCW!B2241</f>
        <v>0</v>
      </c>
      <c r="D2241" s="19">
        <f>NCW!C2241</f>
        <v>0</v>
      </c>
      <c r="E2241" s="9">
        <f>NCW!N2241</f>
        <v>0</v>
      </c>
      <c r="F2241" s="9">
        <f>NCW!A2241</f>
        <v>0</v>
      </c>
      <c r="G2241" s="10">
        <f>NCW!D2241</f>
        <v>0</v>
      </c>
      <c r="H2241" s="15">
        <f>NCW!E2241</f>
        <v>0</v>
      </c>
      <c r="I2241" s="23">
        <f>NCW!F2241</f>
        <v>0</v>
      </c>
      <c r="J2241" s="15">
        <f>NCW!G2241</f>
        <v>0</v>
      </c>
      <c r="K2241" s="15">
        <f>NCW!H2241</f>
        <v>0</v>
      </c>
      <c r="L2241" s="15" t="str">
        <f t="shared" ca="1" si="102"/>
        <v/>
      </c>
      <c r="M2241" s="4">
        <f>NCW!J2241</f>
        <v>0</v>
      </c>
      <c r="N2241" s="6">
        <f>NCW!K2241</f>
        <v>0</v>
      </c>
      <c r="O2241" s="11">
        <f>SUMIF(Invoiced!$C$2:$C$8000, F2241,Invoiced!$H$2:$H$8000)</f>
        <v>0</v>
      </c>
      <c r="P2241" s="18">
        <f t="shared" si="103"/>
        <v>0</v>
      </c>
      <c r="Q2241" s="7">
        <f>NCW!L2241</f>
        <v>0</v>
      </c>
      <c r="R2241" s="12">
        <f>SUMIF(Invoiced!$C$2:$C$8000, F2241,Invoiced!$I$2:$I$8000)</f>
        <v>0</v>
      </c>
      <c r="S2241" s="2">
        <f t="shared" si="104"/>
        <v>0</v>
      </c>
      <c r="T2241" s="28">
        <f>(1-NCW!M2241)</f>
        <v>1</v>
      </c>
    </row>
    <row r="2242" spans="1:20" x14ac:dyDescent="0.2">
      <c r="A2242">
        <v>2242</v>
      </c>
      <c r="B2242" s="9">
        <f>NCW!A2242</f>
        <v>0</v>
      </c>
      <c r="C2242" s="27">
        <f>NCW!B2242</f>
        <v>0</v>
      </c>
      <c r="D2242" s="19">
        <f>NCW!C2242</f>
        <v>0</v>
      </c>
      <c r="E2242" s="9">
        <f>NCW!N2242</f>
        <v>0</v>
      </c>
      <c r="F2242" s="9">
        <f>NCW!A2242</f>
        <v>0</v>
      </c>
      <c r="G2242" s="10">
        <f>NCW!D2242</f>
        <v>0</v>
      </c>
      <c r="H2242" s="15">
        <f>NCW!E2242</f>
        <v>0</v>
      </c>
      <c r="I2242" s="23">
        <f>NCW!F2242</f>
        <v>0</v>
      </c>
      <c r="J2242" s="15">
        <f>NCW!G2242</f>
        <v>0</v>
      </c>
      <c r="K2242" s="15">
        <f>NCW!H2242</f>
        <v>0</v>
      </c>
      <c r="L2242" s="15" t="str">
        <f t="shared" ca="1" si="102"/>
        <v/>
      </c>
      <c r="M2242" s="4">
        <f>NCW!J2242</f>
        <v>0</v>
      </c>
      <c r="N2242" s="6">
        <f>NCW!K2242</f>
        <v>0</v>
      </c>
      <c r="O2242" s="11">
        <f>SUMIF(Invoiced!$C$2:$C$8000, F2242,Invoiced!$H$2:$H$8000)</f>
        <v>0</v>
      </c>
      <c r="P2242" s="18">
        <f t="shared" si="103"/>
        <v>0</v>
      </c>
      <c r="Q2242" s="7">
        <f>NCW!L2242</f>
        <v>0</v>
      </c>
      <c r="R2242" s="12">
        <f>SUMIF(Invoiced!$C$2:$C$8000, F2242,Invoiced!$I$2:$I$8000)</f>
        <v>0</v>
      </c>
      <c r="S2242" s="2">
        <f t="shared" si="104"/>
        <v>0</v>
      </c>
      <c r="T2242" s="28">
        <f>(1-NCW!M2242)</f>
        <v>1</v>
      </c>
    </row>
    <row r="2243" spans="1:20" x14ac:dyDescent="0.2">
      <c r="A2243">
        <v>2243</v>
      </c>
      <c r="B2243" s="9">
        <f>NCW!A2243</f>
        <v>0</v>
      </c>
      <c r="C2243" s="27">
        <f>NCW!B2243</f>
        <v>0</v>
      </c>
      <c r="D2243" s="19">
        <f>NCW!C2243</f>
        <v>0</v>
      </c>
      <c r="E2243" s="9">
        <f>NCW!N2243</f>
        <v>0</v>
      </c>
      <c r="F2243" s="9">
        <f>NCW!A2243</f>
        <v>0</v>
      </c>
      <c r="G2243" s="10">
        <f>NCW!D2243</f>
        <v>0</v>
      </c>
      <c r="H2243" s="15">
        <f>NCW!E2243</f>
        <v>0</v>
      </c>
      <c r="I2243" s="23">
        <f>NCW!F2243</f>
        <v>0</v>
      </c>
      <c r="J2243" s="15">
        <f>NCW!G2243</f>
        <v>0</v>
      </c>
      <c r="K2243" s="15">
        <f>NCW!H2243</f>
        <v>0</v>
      </c>
      <c r="L2243" s="15" t="str">
        <f t="shared" ref="L2243:L2306" ca="1" si="105">IF(INDIRECT("NCW!I" &amp; A2243) = "","",INDIRECT("NCW!I" &amp; A2243) )</f>
        <v/>
      </c>
      <c r="M2243" s="4">
        <f>NCW!J2243</f>
        <v>0</v>
      </c>
      <c r="N2243" s="6">
        <f>NCW!K2243</f>
        <v>0</v>
      </c>
      <c r="O2243" s="11">
        <f>SUMIF(Invoiced!$C$2:$C$8000, F2243,Invoiced!$H$2:$H$8000)</f>
        <v>0</v>
      </c>
      <c r="P2243" s="18">
        <f t="shared" ref="P2243:P2306" si="106">M2243-O2243</f>
        <v>0</v>
      </c>
      <c r="Q2243" s="7">
        <f>NCW!L2243</f>
        <v>0</v>
      </c>
      <c r="R2243" s="12">
        <f>SUMIF(Invoiced!$C$2:$C$8000, F2243,Invoiced!$I$2:$I$8000)</f>
        <v>0</v>
      </c>
      <c r="S2243" s="2">
        <f t="shared" ref="S2243:S2306" si="107">Q2243-R2243</f>
        <v>0</v>
      </c>
      <c r="T2243" s="28">
        <f>(1-NCW!M2243)</f>
        <v>1</v>
      </c>
    </row>
    <row r="2244" spans="1:20" x14ac:dyDescent="0.2">
      <c r="A2244">
        <v>2244</v>
      </c>
      <c r="B2244" s="9">
        <f>NCW!A2244</f>
        <v>0</v>
      </c>
      <c r="C2244" s="27">
        <f>NCW!B2244</f>
        <v>0</v>
      </c>
      <c r="D2244" s="19">
        <f>NCW!C2244</f>
        <v>0</v>
      </c>
      <c r="E2244" s="9">
        <f>NCW!N2244</f>
        <v>0</v>
      </c>
      <c r="F2244" s="9">
        <f>NCW!A2244</f>
        <v>0</v>
      </c>
      <c r="G2244" s="10">
        <f>NCW!D2244</f>
        <v>0</v>
      </c>
      <c r="H2244" s="15">
        <f>NCW!E2244</f>
        <v>0</v>
      </c>
      <c r="I2244" s="23">
        <f>NCW!F2244</f>
        <v>0</v>
      </c>
      <c r="J2244" s="15">
        <f>NCW!G2244</f>
        <v>0</v>
      </c>
      <c r="K2244" s="15">
        <f>NCW!H2244</f>
        <v>0</v>
      </c>
      <c r="L2244" s="15" t="str">
        <f t="shared" ca="1" si="105"/>
        <v/>
      </c>
      <c r="M2244" s="4">
        <f>NCW!J2244</f>
        <v>0</v>
      </c>
      <c r="N2244" s="6">
        <f>NCW!K2244</f>
        <v>0</v>
      </c>
      <c r="O2244" s="11">
        <f>SUMIF(Invoiced!$C$2:$C$8000, F2244,Invoiced!$H$2:$H$8000)</f>
        <v>0</v>
      </c>
      <c r="P2244" s="18">
        <f t="shared" si="106"/>
        <v>0</v>
      </c>
      <c r="Q2244" s="7">
        <f>NCW!L2244</f>
        <v>0</v>
      </c>
      <c r="R2244" s="12">
        <f>SUMIF(Invoiced!$C$2:$C$8000, F2244,Invoiced!$I$2:$I$8000)</f>
        <v>0</v>
      </c>
      <c r="S2244" s="2">
        <f t="shared" si="107"/>
        <v>0</v>
      </c>
      <c r="T2244" s="28">
        <f>(1-NCW!M2244)</f>
        <v>1</v>
      </c>
    </row>
    <row r="2245" spans="1:20" x14ac:dyDescent="0.2">
      <c r="A2245">
        <v>2245</v>
      </c>
      <c r="B2245" s="9">
        <f>NCW!A2245</f>
        <v>0</v>
      </c>
      <c r="C2245" s="27">
        <f>NCW!B2245</f>
        <v>0</v>
      </c>
      <c r="D2245" s="19">
        <f>NCW!C2245</f>
        <v>0</v>
      </c>
      <c r="E2245" s="9">
        <f>NCW!N2245</f>
        <v>0</v>
      </c>
      <c r="F2245" s="9">
        <f>NCW!A2245</f>
        <v>0</v>
      </c>
      <c r="G2245" s="10">
        <f>NCW!D2245</f>
        <v>0</v>
      </c>
      <c r="H2245" s="15">
        <f>NCW!E2245</f>
        <v>0</v>
      </c>
      <c r="I2245" s="23">
        <f>NCW!F2245</f>
        <v>0</v>
      </c>
      <c r="J2245" s="15">
        <f>NCW!G2245</f>
        <v>0</v>
      </c>
      <c r="K2245" s="15">
        <f>NCW!H2245</f>
        <v>0</v>
      </c>
      <c r="L2245" s="15" t="str">
        <f t="shared" ca="1" si="105"/>
        <v/>
      </c>
      <c r="M2245" s="4">
        <f>NCW!J2245</f>
        <v>0</v>
      </c>
      <c r="N2245" s="6">
        <f>NCW!K2245</f>
        <v>0</v>
      </c>
      <c r="O2245" s="11">
        <f>SUMIF(Invoiced!$C$2:$C$8000, F2245,Invoiced!$H$2:$H$8000)</f>
        <v>0</v>
      </c>
      <c r="P2245" s="18">
        <f t="shared" si="106"/>
        <v>0</v>
      </c>
      <c r="Q2245" s="7">
        <f>NCW!L2245</f>
        <v>0</v>
      </c>
      <c r="R2245" s="12">
        <f>SUMIF(Invoiced!$C$2:$C$8000, F2245,Invoiced!$I$2:$I$8000)</f>
        <v>0</v>
      </c>
      <c r="S2245" s="2">
        <f t="shared" si="107"/>
        <v>0</v>
      </c>
      <c r="T2245" s="28">
        <f>(1-NCW!M2245)</f>
        <v>1</v>
      </c>
    </row>
    <row r="2246" spans="1:20" x14ac:dyDescent="0.2">
      <c r="A2246">
        <v>2246</v>
      </c>
      <c r="B2246" s="9">
        <f>NCW!A2246</f>
        <v>0</v>
      </c>
      <c r="C2246" s="27">
        <f>NCW!B2246</f>
        <v>0</v>
      </c>
      <c r="D2246" s="19">
        <f>NCW!C2246</f>
        <v>0</v>
      </c>
      <c r="E2246" s="9">
        <f>NCW!N2246</f>
        <v>0</v>
      </c>
      <c r="F2246" s="9">
        <f>NCW!A2246</f>
        <v>0</v>
      </c>
      <c r="G2246" s="10">
        <f>NCW!D2246</f>
        <v>0</v>
      </c>
      <c r="H2246" s="15">
        <f>NCW!E2246</f>
        <v>0</v>
      </c>
      <c r="I2246" s="23">
        <f>NCW!F2246</f>
        <v>0</v>
      </c>
      <c r="J2246" s="15">
        <f>NCW!G2246</f>
        <v>0</v>
      </c>
      <c r="K2246" s="15">
        <f>NCW!H2246</f>
        <v>0</v>
      </c>
      <c r="L2246" s="15" t="str">
        <f t="shared" ca="1" si="105"/>
        <v/>
      </c>
      <c r="M2246" s="4">
        <f>NCW!J2246</f>
        <v>0</v>
      </c>
      <c r="N2246" s="6">
        <f>NCW!K2246</f>
        <v>0</v>
      </c>
      <c r="O2246" s="11">
        <f>SUMIF(Invoiced!$C$2:$C$8000, F2246,Invoiced!$H$2:$H$8000)</f>
        <v>0</v>
      </c>
      <c r="P2246" s="18">
        <f t="shared" si="106"/>
        <v>0</v>
      </c>
      <c r="Q2246" s="7">
        <f>NCW!L2246</f>
        <v>0</v>
      </c>
      <c r="R2246" s="12">
        <f>SUMIF(Invoiced!$C$2:$C$8000, F2246,Invoiced!$I$2:$I$8000)</f>
        <v>0</v>
      </c>
      <c r="S2246" s="2">
        <f t="shared" si="107"/>
        <v>0</v>
      </c>
      <c r="T2246" s="28">
        <f>(1-NCW!M2246)</f>
        <v>1</v>
      </c>
    </row>
    <row r="2247" spans="1:20" x14ac:dyDescent="0.2">
      <c r="A2247">
        <v>2247</v>
      </c>
      <c r="B2247" s="9">
        <f>NCW!A2247</f>
        <v>0</v>
      </c>
      <c r="C2247" s="27">
        <f>NCW!B2247</f>
        <v>0</v>
      </c>
      <c r="D2247" s="19">
        <f>NCW!C2247</f>
        <v>0</v>
      </c>
      <c r="E2247" s="9">
        <f>NCW!N2247</f>
        <v>0</v>
      </c>
      <c r="F2247" s="9">
        <f>NCW!A2247</f>
        <v>0</v>
      </c>
      <c r="G2247" s="10">
        <f>NCW!D2247</f>
        <v>0</v>
      </c>
      <c r="H2247" s="15">
        <f>NCW!E2247</f>
        <v>0</v>
      </c>
      <c r="I2247" s="23">
        <f>NCW!F2247</f>
        <v>0</v>
      </c>
      <c r="J2247" s="15">
        <f>NCW!G2247</f>
        <v>0</v>
      </c>
      <c r="K2247" s="15">
        <f>NCW!H2247</f>
        <v>0</v>
      </c>
      <c r="L2247" s="15" t="str">
        <f t="shared" ca="1" si="105"/>
        <v/>
      </c>
      <c r="M2247" s="4">
        <f>NCW!J2247</f>
        <v>0</v>
      </c>
      <c r="N2247" s="6">
        <f>NCW!K2247</f>
        <v>0</v>
      </c>
      <c r="O2247" s="11">
        <f>SUMIF(Invoiced!$C$2:$C$8000, F2247,Invoiced!$H$2:$H$8000)</f>
        <v>0</v>
      </c>
      <c r="P2247" s="18">
        <f t="shared" si="106"/>
        <v>0</v>
      </c>
      <c r="Q2247" s="7">
        <f>NCW!L2247</f>
        <v>0</v>
      </c>
      <c r="R2247" s="12">
        <f>SUMIF(Invoiced!$C$2:$C$8000, F2247,Invoiced!$I$2:$I$8000)</f>
        <v>0</v>
      </c>
      <c r="S2247" s="2">
        <f t="shared" si="107"/>
        <v>0</v>
      </c>
      <c r="T2247" s="28">
        <f>(1-NCW!M2247)</f>
        <v>1</v>
      </c>
    </row>
    <row r="2248" spans="1:20" x14ac:dyDescent="0.2">
      <c r="A2248">
        <v>2248</v>
      </c>
      <c r="B2248" s="9">
        <f>NCW!A2248</f>
        <v>0</v>
      </c>
      <c r="C2248" s="27">
        <f>NCW!B2248</f>
        <v>0</v>
      </c>
      <c r="D2248" s="19">
        <f>NCW!C2248</f>
        <v>0</v>
      </c>
      <c r="E2248" s="9">
        <f>NCW!N2248</f>
        <v>0</v>
      </c>
      <c r="F2248" s="9">
        <f>NCW!A2248</f>
        <v>0</v>
      </c>
      <c r="G2248" s="10">
        <f>NCW!D2248</f>
        <v>0</v>
      </c>
      <c r="H2248" s="15">
        <f>NCW!E2248</f>
        <v>0</v>
      </c>
      <c r="I2248" s="23">
        <f>NCW!F2248</f>
        <v>0</v>
      </c>
      <c r="J2248" s="15">
        <f>NCW!G2248</f>
        <v>0</v>
      </c>
      <c r="K2248" s="15">
        <f>NCW!H2248</f>
        <v>0</v>
      </c>
      <c r="L2248" s="15" t="str">
        <f t="shared" ca="1" si="105"/>
        <v/>
      </c>
      <c r="M2248" s="4">
        <f>NCW!J2248</f>
        <v>0</v>
      </c>
      <c r="N2248" s="6">
        <f>NCW!K2248</f>
        <v>0</v>
      </c>
      <c r="O2248" s="11">
        <f>SUMIF(Invoiced!$C$2:$C$8000, F2248,Invoiced!$H$2:$H$8000)</f>
        <v>0</v>
      </c>
      <c r="P2248" s="18">
        <f t="shared" si="106"/>
        <v>0</v>
      </c>
      <c r="Q2248" s="7">
        <f>NCW!L2248</f>
        <v>0</v>
      </c>
      <c r="R2248" s="12">
        <f>SUMIF(Invoiced!$C$2:$C$8000, F2248,Invoiced!$I$2:$I$8000)</f>
        <v>0</v>
      </c>
      <c r="S2248" s="2">
        <f t="shared" si="107"/>
        <v>0</v>
      </c>
      <c r="T2248" s="28">
        <f>(1-NCW!M2248)</f>
        <v>1</v>
      </c>
    </row>
    <row r="2249" spans="1:20" x14ac:dyDescent="0.2">
      <c r="A2249">
        <v>2249</v>
      </c>
      <c r="B2249" s="9">
        <f>NCW!A2249</f>
        <v>0</v>
      </c>
      <c r="C2249" s="27">
        <f>NCW!B2249</f>
        <v>0</v>
      </c>
      <c r="D2249" s="19">
        <f>NCW!C2249</f>
        <v>0</v>
      </c>
      <c r="E2249" s="9">
        <f>NCW!N2249</f>
        <v>0</v>
      </c>
      <c r="F2249" s="9">
        <f>NCW!A2249</f>
        <v>0</v>
      </c>
      <c r="G2249" s="10">
        <f>NCW!D2249</f>
        <v>0</v>
      </c>
      <c r="H2249" s="15">
        <f>NCW!E2249</f>
        <v>0</v>
      </c>
      <c r="I2249" s="23">
        <f>NCW!F2249</f>
        <v>0</v>
      </c>
      <c r="J2249" s="15">
        <f>NCW!G2249</f>
        <v>0</v>
      </c>
      <c r="K2249" s="15">
        <f>NCW!H2249</f>
        <v>0</v>
      </c>
      <c r="L2249" s="15" t="str">
        <f t="shared" ca="1" si="105"/>
        <v/>
      </c>
      <c r="M2249" s="4">
        <f>NCW!J2249</f>
        <v>0</v>
      </c>
      <c r="N2249" s="6">
        <f>NCW!K2249</f>
        <v>0</v>
      </c>
      <c r="O2249" s="11">
        <f>SUMIF(Invoiced!$C$2:$C$8000, F2249,Invoiced!$H$2:$H$8000)</f>
        <v>0</v>
      </c>
      <c r="P2249" s="18">
        <f t="shared" si="106"/>
        <v>0</v>
      </c>
      <c r="Q2249" s="7">
        <f>NCW!L2249</f>
        <v>0</v>
      </c>
      <c r="R2249" s="12">
        <f>SUMIF(Invoiced!$C$2:$C$8000, F2249,Invoiced!$I$2:$I$8000)</f>
        <v>0</v>
      </c>
      <c r="S2249" s="2">
        <f t="shared" si="107"/>
        <v>0</v>
      </c>
      <c r="T2249" s="28">
        <f>(1-NCW!M2249)</f>
        <v>1</v>
      </c>
    </row>
    <row r="2250" spans="1:20" x14ac:dyDescent="0.2">
      <c r="A2250">
        <v>2250</v>
      </c>
      <c r="B2250" s="9">
        <f>NCW!A2250</f>
        <v>0</v>
      </c>
      <c r="C2250" s="27">
        <f>NCW!B2250</f>
        <v>0</v>
      </c>
      <c r="D2250" s="19">
        <f>NCW!C2250</f>
        <v>0</v>
      </c>
      <c r="E2250" s="9">
        <f>NCW!N2250</f>
        <v>0</v>
      </c>
      <c r="F2250" s="9">
        <f>NCW!A2250</f>
        <v>0</v>
      </c>
      <c r="G2250" s="10">
        <f>NCW!D2250</f>
        <v>0</v>
      </c>
      <c r="H2250" s="15">
        <f>NCW!E2250</f>
        <v>0</v>
      </c>
      <c r="I2250" s="23">
        <f>NCW!F2250</f>
        <v>0</v>
      </c>
      <c r="J2250" s="15">
        <f>NCW!G2250</f>
        <v>0</v>
      </c>
      <c r="K2250" s="15">
        <f>NCW!H2250</f>
        <v>0</v>
      </c>
      <c r="L2250" s="15" t="str">
        <f t="shared" ca="1" si="105"/>
        <v/>
      </c>
      <c r="M2250" s="4">
        <f>NCW!J2250</f>
        <v>0</v>
      </c>
      <c r="N2250" s="6">
        <f>NCW!K2250</f>
        <v>0</v>
      </c>
      <c r="O2250" s="11">
        <f>SUMIF(Invoiced!$C$2:$C$8000, F2250,Invoiced!$H$2:$H$8000)</f>
        <v>0</v>
      </c>
      <c r="P2250" s="18">
        <f t="shared" si="106"/>
        <v>0</v>
      </c>
      <c r="Q2250" s="7">
        <f>NCW!L2250</f>
        <v>0</v>
      </c>
      <c r="R2250" s="12">
        <f>SUMIF(Invoiced!$C$2:$C$8000, F2250,Invoiced!$I$2:$I$8000)</f>
        <v>0</v>
      </c>
      <c r="S2250" s="2">
        <f t="shared" si="107"/>
        <v>0</v>
      </c>
      <c r="T2250" s="28">
        <f>(1-NCW!M2250)</f>
        <v>1</v>
      </c>
    </row>
    <row r="2251" spans="1:20" x14ac:dyDescent="0.2">
      <c r="A2251">
        <v>2251</v>
      </c>
      <c r="B2251" s="9">
        <f>NCW!A2251</f>
        <v>0</v>
      </c>
      <c r="C2251" s="27">
        <f>NCW!B2251</f>
        <v>0</v>
      </c>
      <c r="D2251" s="19">
        <f>NCW!C2251</f>
        <v>0</v>
      </c>
      <c r="E2251" s="9">
        <f>NCW!N2251</f>
        <v>0</v>
      </c>
      <c r="F2251" s="9">
        <f>NCW!A2251</f>
        <v>0</v>
      </c>
      <c r="G2251" s="10">
        <f>NCW!D2251</f>
        <v>0</v>
      </c>
      <c r="H2251" s="15">
        <f>NCW!E2251</f>
        <v>0</v>
      </c>
      <c r="I2251" s="23">
        <f>NCW!F2251</f>
        <v>0</v>
      </c>
      <c r="J2251" s="15">
        <f>NCW!G2251</f>
        <v>0</v>
      </c>
      <c r="K2251" s="15">
        <f>NCW!H2251</f>
        <v>0</v>
      </c>
      <c r="L2251" s="15" t="str">
        <f t="shared" ca="1" si="105"/>
        <v/>
      </c>
      <c r="M2251" s="4">
        <f>NCW!J2251</f>
        <v>0</v>
      </c>
      <c r="N2251" s="6">
        <f>NCW!K2251</f>
        <v>0</v>
      </c>
      <c r="O2251" s="11">
        <f>SUMIF(Invoiced!$C$2:$C$8000, F2251,Invoiced!$H$2:$H$8000)</f>
        <v>0</v>
      </c>
      <c r="P2251" s="18">
        <f t="shared" si="106"/>
        <v>0</v>
      </c>
      <c r="Q2251" s="7">
        <f>NCW!L2251</f>
        <v>0</v>
      </c>
      <c r="R2251" s="12">
        <f>SUMIF(Invoiced!$C$2:$C$8000, F2251,Invoiced!$I$2:$I$8000)</f>
        <v>0</v>
      </c>
      <c r="S2251" s="2">
        <f t="shared" si="107"/>
        <v>0</v>
      </c>
      <c r="T2251" s="28">
        <f>(1-NCW!M2251)</f>
        <v>1</v>
      </c>
    </row>
    <row r="2252" spans="1:20" x14ac:dyDescent="0.2">
      <c r="A2252">
        <v>2252</v>
      </c>
      <c r="B2252" s="9">
        <f>NCW!A2252</f>
        <v>0</v>
      </c>
      <c r="C2252" s="27">
        <f>NCW!B2252</f>
        <v>0</v>
      </c>
      <c r="D2252" s="19">
        <f>NCW!C2252</f>
        <v>0</v>
      </c>
      <c r="E2252" s="9">
        <f>NCW!N2252</f>
        <v>0</v>
      </c>
      <c r="F2252" s="9">
        <f>NCW!A2252</f>
        <v>0</v>
      </c>
      <c r="G2252" s="10">
        <f>NCW!D2252</f>
        <v>0</v>
      </c>
      <c r="H2252" s="15">
        <f>NCW!E2252</f>
        <v>0</v>
      </c>
      <c r="I2252" s="23">
        <f>NCW!F2252</f>
        <v>0</v>
      </c>
      <c r="J2252" s="15">
        <f>NCW!G2252</f>
        <v>0</v>
      </c>
      <c r="K2252" s="15">
        <f>NCW!H2252</f>
        <v>0</v>
      </c>
      <c r="L2252" s="15" t="str">
        <f t="shared" ca="1" si="105"/>
        <v/>
      </c>
      <c r="M2252" s="4">
        <f>NCW!J2252</f>
        <v>0</v>
      </c>
      <c r="N2252" s="6">
        <f>NCW!K2252</f>
        <v>0</v>
      </c>
      <c r="O2252" s="11">
        <f>SUMIF(Invoiced!$C$2:$C$8000, F2252,Invoiced!$H$2:$H$8000)</f>
        <v>0</v>
      </c>
      <c r="P2252" s="18">
        <f t="shared" si="106"/>
        <v>0</v>
      </c>
      <c r="Q2252" s="7">
        <f>NCW!L2252</f>
        <v>0</v>
      </c>
      <c r="R2252" s="12">
        <f>SUMIF(Invoiced!$C$2:$C$8000, F2252,Invoiced!$I$2:$I$8000)</f>
        <v>0</v>
      </c>
      <c r="S2252" s="2">
        <f t="shared" si="107"/>
        <v>0</v>
      </c>
      <c r="T2252" s="28">
        <f>(1-NCW!M2252)</f>
        <v>1</v>
      </c>
    </row>
    <row r="2253" spans="1:20" x14ac:dyDescent="0.2">
      <c r="A2253">
        <v>2253</v>
      </c>
      <c r="B2253" s="9">
        <f>NCW!A2253</f>
        <v>0</v>
      </c>
      <c r="C2253" s="27">
        <f>NCW!B2253</f>
        <v>0</v>
      </c>
      <c r="D2253" s="19">
        <f>NCW!C2253</f>
        <v>0</v>
      </c>
      <c r="E2253" s="9">
        <f>NCW!N2253</f>
        <v>0</v>
      </c>
      <c r="F2253" s="9">
        <f>NCW!A2253</f>
        <v>0</v>
      </c>
      <c r="G2253" s="10">
        <f>NCW!D2253</f>
        <v>0</v>
      </c>
      <c r="H2253" s="15">
        <f>NCW!E2253</f>
        <v>0</v>
      </c>
      <c r="I2253" s="23">
        <f>NCW!F2253</f>
        <v>0</v>
      </c>
      <c r="J2253" s="15">
        <f>NCW!G2253</f>
        <v>0</v>
      </c>
      <c r="K2253" s="15">
        <f>NCW!H2253</f>
        <v>0</v>
      </c>
      <c r="L2253" s="15" t="str">
        <f t="shared" ca="1" si="105"/>
        <v/>
      </c>
      <c r="M2253" s="4">
        <f>NCW!J2253</f>
        <v>0</v>
      </c>
      <c r="N2253" s="6">
        <f>NCW!K2253</f>
        <v>0</v>
      </c>
      <c r="O2253" s="11">
        <f>SUMIF(Invoiced!$C$2:$C$8000, F2253,Invoiced!$H$2:$H$8000)</f>
        <v>0</v>
      </c>
      <c r="P2253" s="18">
        <f t="shared" si="106"/>
        <v>0</v>
      </c>
      <c r="Q2253" s="7">
        <f>NCW!L2253</f>
        <v>0</v>
      </c>
      <c r="R2253" s="12">
        <f>SUMIF(Invoiced!$C$2:$C$8000, F2253,Invoiced!$I$2:$I$8000)</f>
        <v>0</v>
      </c>
      <c r="S2253" s="2">
        <f t="shared" si="107"/>
        <v>0</v>
      </c>
      <c r="T2253" s="28">
        <f>(1-NCW!M2253)</f>
        <v>1</v>
      </c>
    </row>
    <row r="2254" spans="1:20" x14ac:dyDescent="0.2">
      <c r="A2254">
        <v>2254</v>
      </c>
      <c r="B2254" s="9">
        <f>NCW!A2254</f>
        <v>0</v>
      </c>
      <c r="C2254" s="27">
        <f>NCW!B2254</f>
        <v>0</v>
      </c>
      <c r="D2254" s="19">
        <f>NCW!C2254</f>
        <v>0</v>
      </c>
      <c r="E2254" s="9">
        <f>NCW!N2254</f>
        <v>0</v>
      </c>
      <c r="F2254" s="9">
        <f>NCW!A2254</f>
        <v>0</v>
      </c>
      <c r="G2254" s="10">
        <f>NCW!D2254</f>
        <v>0</v>
      </c>
      <c r="H2254" s="15">
        <f>NCW!E2254</f>
        <v>0</v>
      </c>
      <c r="I2254" s="23">
        <f>NCW!F2254</f>
        <v>0</v>
      </c>
      <c r="J2254" s="15">
        <f>NCW!G2254</f>
        <v>0</v>
      </c>
      <c r="K2254" s="15">
        <f>NCW!H2254</f>
        <v>0</v>
      </c>
      <c r="L2254" s="15" t="str">
        <f t="shared" ca="1" si="105"/>
        <v/>
      </c>
      <c r="M2254" s="4">
        <f>NCW!J2254</f>
        <v>0</v>
      </c>
      <c r="N2254" s="6">
        <f>NCW!K2254</f>
        <v>0</v>
      </c>
      <c r="O2254" s="11">
        <f>SUMIF(Invoiced!$C$2:$C$8000, F2254,Invoiced!$H$2:$H$8000)</f>
        <v>0</v>
      </c>
      <c r="P2254" s="18">
        <f t="shared" si="106"/>
        <v>0</v>
      </c>
      <c r="Q2254" s="7">
        <f>NCW!L2254</f>
        <v>0</v>
      </c>
      <c r="R2254" s="12">
        <f>SUMIF(Invoiced!$C$2:$C$8000, F2254,Invoiced!$I$2:$I$8000)</f>
        <v>0</v>
      </c>
      <c r="S2254" s="2">
        <f t="shared" si="107"/>
        <v>0</v>
      </c>
      <c r="T2254" s="28">
        <f>(1-NCW!M2254)</f>
        <v>1</v>
      </c>
    </row>
    <row r="2255" spans="1:20" x14ac:dyDescent="0.2">
      <c r="A2255">
        <v>2255</v>
      </c>
      <c r="B2255" s="9">
        <f>NCW!A2255</f>
        <v>0</v>
      </c>
      <c r="C2255" s="27">
        <f>NCW!B2255</f>
        <v>0</v>
      </c>
      <c r="D2255" s="19">
        <f>NCW!C2255</f>
        <v>0</v>
      </c>
      <c r="E2255" s="9">
        <f>NCW!N2255</f>
        <v>0</v>
      </c>
      <c r="F2255" s="9">
        <f>NCW!A2255</f>
        <v>0</v>
      </c>
      <c r="G2255" s="10">
        <f>NCW!D2255</f>
        <v>0</v>
      </c>
      <c r="H2255" s="15">
        <f>NCW!E2255</f>
        <v>0</v>
      </c>
      <c r="I2255" s="23">
        <f>NCW!F2255</f>
        <v>0</v>
      </c>
      <c r="J2255" s="15">
        <f>NCW!G2255</f>
        <v>0</v>
      </c>
      <c r="K2255" s="15">
        <f>NCW!H2255</f>
        <v>0</v>
      </c>
      <c r="L2255" s="15" t="str">
        <f t="shared" ca="1" si="105"/>
        <v/>
      </c>
      <c r="M2255" s="4">
        <f>NCW!J2255</f>
        <v>0</v>
      </c>
      <c r="N2255" s="6">
        <f>NCW!K2255</f>
        <v>0</v>
      </c>
      <c r="O2255" s="11">
        <f>SUMIF(Invoiced!$C$2:$C$8000, F2255,Invoiced!$H$2:$H$8000)</f>
        <v>0</v>
      </c>
      <c r="P2255" s="18">
        <f t="shared" si="106"/>
        <v>0</v>
      </c>
      <c r="Q2255" s="7">
        <f>NCW!L2255</f>
        <v>0</v>
      </c>
      <c r="R2255" s="12">
        <f>SUMIF(Invoiced!$C$2:$C$8000, F2255,Invoiced!$I$2:$I$8000)</f>
        <v>0</v>
      </c>
      <c r="S2255" s="2">
        <f t="shared" si="107"/>
        <v>0</v>
      </c>
      <c r="T2255" s="28">
        <f>(1-NCW!M2255)</f>
        <v>1</v>
      </c>
    </row>
    <row r="2256" spans="1:20" x14ac:dyDescent="0.2">
      <c r="A2256">
        <v>2256</v>
      </c>
      <c r="B2256" s="9">
        <f>NCW!A2256</f>
        <v>0</v>
      </c>
      <c r="C2256" s="27">
        <f>NCW!B2256</f>
        <v>0</v>
      </c>
      <c r="D2256" s="19">
        <f>NCW!C2256</f>
        <v>0</v>
      </c>
      <c r="E2256" s="9">
        <f>NCW!N2256</f>
        <v>0</v>
      </c>
      <c r="F2256" s="9">
        <f>NCW!A2256</f>
        <v>0</v>
      </c>
      <c r="G2256" s="10">
        <f>NCW!D2256</f>
        <v>0</v>
      </c>
      <c r="H2256" s="15">
        <f>NCW!E2256</f>
        <v>0</v>
      </c>
      <c r="I2256" s="23">
        <f>NCW!F2256</f>
        <v>0</v>
      </c>
      <c r="J2256" s="15">
        <f>NCW!G2256</f>
        <v>0</v>
      </c>
      <c r="K2256" s="15">
        <f>NCW!H2256</f>
        <v>0</v>
      </c>
      <c r="L2256" s="15" t="str">
        <f t="shared" ca="1" si="105"/>
        <v/>
      </c>
      <c r="M2256" s="4">
        <f>NCW!J2256</f>
        <v>0</v>
      </c>
      <c r="N2256" s="6">
        <f>NCW!K2256</f>
        <v>0</v>
      </c>
      <c r="O2256" s="11">
        <f>SUMIF(Invoiced!$C$2:$C$8000, F2256,Invoiced!$H$2:$H$8000)</f>
        <v>0</v>
      </c>
      <c r="P2256" s="18">
        <f t="shared" si="106"/>
        <v>0</v>
      </c>
      <c r="Q2256" s="7">
        <f>NCW!L2256</f>
        <v>0</v>
      </c>
      <c r="R2256" s="12">
        <f>SUMIF(Invoiced!$C$2:$C$8000, F2256,Invoiced!$I$2:$I$8000)</f>
        <v>0</v>
      </c>
      <c r="S2256" s="2">
        <f t="shared" si="107"/>
        <v>0</v>
      </c>
      <c r="T2256" s="28">
        <f>(1-NCW!M2256)</f>
        <v>1</v>
      </c>
    </row>
    <row r="2257" spans="1:20" x14ac:dyDescent="0.2">
      <c r="A2257">
        <v>2257</v>
      </c>
      <c r="B2257" s="9">
        <f>NCW!A2257</f>
        <v>0</v>
      </c>
      <c r="C2257" s="27">
        <f>NCW!B2257</f>
        <v>0</v>
      </c>
      <c r="D2257" s="19">
        <f>NCW!C2257</f>
        <v>0</v>
      </c>
      <c r="E2257" s="9">
        <f>NCW!N2257</f>
        <v>0</v>
      </c>
      <c r="F2257" s="9">
        <f>NCW!A2257</f>
        <v>0</v>
      </c>
      <c r="G2257" s="10">
        <f>NCW!D2257</f>
        <v>0</v>
      </c>
      <c r="H2257" s="15">
        <f>NCW!E2257</f>
        <v>0</v>
      </c>
      <c r="I2257" s="23">
        <f>NCW!F2257</f>
        <v>0</v>
      </c>
      <c r="J2257" s="15">
        <f>NCW!G2257</f>
        <v>0</v>
      </c>
      <c r="K2257" s="15">
        <f>NCW!H2257</f>
        <v>0</v>
      </c>
      <c r="L2257" s="15" t="str">
        <f t="shared" ca="1" si="105"/>
        <v/>
      </c>
      <c r="M2257" s="4">
        <f>NCW!J2257</f>
        <v>0</v>
      </c>
      <c r="N2257" s="6">
        <f>NCW!K2257</f>
        <v>0</v>
      </c>
      <c r="O2257" s="11">
        <f>SUMIF(Invoiced!$C$2:$C$8000, F2257,Invoiced!$H$2:$H$8000)</f>
        <v>0</v>
      </c>
      <c r="P2257" s="18">
        <f t="shared" si="106"/>
        <v>0</v>
      </c>
      <c r="Q2257" s="7">
        <f>NCW!L2257</f>
        <v>0</v>
      </c>
      <c r="R2257" s="12">
        <f>SUMIF(Invoiced!$C$2:$C$8000, F2257,Invoiced!$I$2:$I$8000)</f>
        <v>0</v>
      </c>
      <c r="S2257" s="2">
        <f t="shared" si="107"/>
        <v>0</v>
      </c>
      <c r="T2257" s="28">
        <f>(1-NCW!M2257)</f>
        <v>1</v>
      </c>
    </row>
    <row r="2258" spans="1:20" x14ac:dyDescent="0.2">
      <c r="A2258">
        <v>2258</v>
      </c>
      <c r="B2258" s="9">
        <f>NCW!A2258</f>
        <v>0</v>
      </c>
      <c r="C2258" s="27">
        <f>NCW!B2258</f>
        <v>0</v>
      </c>
      <c r="D2258" s="19">
        <f>NCW!C2258</f>
        <v>0</v>
      </c>
      <c r="E2258" s="9">
        <f>NCW!N2258</f>
        <v>0</v>
      </c>
      <c r="F2258" s="9">
        <f>NCW!A2258</f>
        <v>0</v>
      </c>
      <c r="G2258" s="10">
        <f>NCW!D2258</f>
        <v>0</v>
      </c>
      <c r="H2258" s="15">
        <f>NCW!E2258</f>
        <v>0</v>
      </c>
      <c r="I2258" s="23">
        <f>NCW!F2258</f>
        <v>0</v>
      </c>
      <c r="J2258" s="15">
        <f>NCW!G2258</f>
        <v>0</v>
      </c>
      <c r="K2258" s="15">
        <f>NCW!H2258</f>
        <v>0</v>
      </c>
      <c r="L2258" s="15" t="str">
        <f t="shared" ca="1" si="105"/>
        <v/>
      </c>
      <c r="M2258" s="4">
        <f>NCW!J2258</f>
        <v>0</v>
      </c>
      <c r="N2258" s="6">
        <f>NCW!K2258</f>
        <v>0</v>
      </c>
      <c r="O2258" s="11">
        <f>SUMIF(Invoiced!$C$2:$C$8000, F2258,Invoiced!$H$2:$H$8000)</f>
        <v>0</v>
      </c>
      <c r="P2258" s="18">
        <f t="shared" si="106"/>
        <v>0</v>
      </c>
      <c r="Q2258" s="7">
        <f>NCW!L2258</f>
        <v>0</v>
      </c>
      <c r="R2258" s="12">
        <f>SUMIF(Invoiced!$C$2:$C$8000, F2258,Invoiced!$I$2:$I$8000)</f>
        <v>0</v>
      </c>
      <c r="S2258" s="2">
        <f t="shared" si="107"/>
        <v>0</v>
      </c>
      <c r="T2258" s="28">
        <f>(1-NCW!M2258)</f>
        <v>1</v>
      </c>
    </row>
    <row r="2259" spans="1:20" x14ac:dyDescent="0.2">
      <c r="A2259">
        <v>2259</v>
      </c>
      <c r="B2259" s="9">
        <f>NCW!A2259</f>
        <v>0</v>
      </c>
      <c r="C2259" s="27">
        <f>NCW!B2259</f>
        <v>0</v>
      </c>
      <c r="D2259" s="19">
        <f>NCW!C2259</f>
        <v>0</v>
      </c>
      <c r="E2259" s="9">
        <f>NCW!N2259</f>
        <v>0</v>
      </c>
      <c r="F2259" s="9">
        <f>NCW!A2259</f>
        <v>0</v>
      </c>
      <c r="G2259" s="10">
        <f>NCW!D2259</f>
        <v>0</v>
      </c>
      <c r="H2259" s="15">
        <f>NCW!E2259</f>
        <v>0</v>
      </c>
      <c r="I2259" s="23">
        <f>NCW!F2259</f>
        <v>0</v>
      </c>
      <c r="J2259" s="15">
        <f>NCW!G2259</f>
        <v>0</v>
      </c>
      <c r="K2259" s="15">
        <f>NCW!H2259</f>
        <v>0</v>
      </c>
      <c r="L2259" s="15" t="str">
        <f t="shared" ca="1" si="105"/>
        <v/>
      </c>
      <c r="M2259" s="4">
        <f>NCW!J2259</f>
        <v>0</v>
      </c>
      <c r="N2259" s="6">
        <f>NCW!K2259</f>
        <v>0</v>
      </c>
      <c r="O2259" s="11">
        <f>SUMIF(Invoiced!$C$2:$C$8000, F2259,Invoiced!$H$2:$H$8000)</f>
        <v>0</v>
      </c>
      <c r="P2259" s="18">
        <f t="shared" si="106"/>
        <v>0</v>
      </c>
      <c r="Q2259" s="7">
        <f>NCW!L2259</f>
        <v>0</v>
      </c>
      <c r="R2259" s="12">
        <f>SUMIF(Invoiced!$C$2:$C$8000, F2259,Invoiced!$I$2:$I$8000)</f>
        <v>0</v>
      </c>
      <c r="S2259" s="2">
        <f t="shared" si="107"/>
        <v>0</v>
      </c>
      <c r="T2259" s="28">
        <f>(1-NCW!M2259)</f>
        <v>1</v>
      </c>
    </row>
    <row r="2260" spans="1:20" x14ac:dyDescent="0.2">
      <c r="A2260">
        <v>2260</v>
      </c>
      <c r="B2260" s="9">
        <f>NCW!A2260</f>
        <v>0</v>
      </c>
      <c r="C2260" s="27">
        <f>NCW!B2260</f>
        <v>0</v>
      </c>
      <c r="D2260" s="19">
        <f>NCW!C2260</f>
        <v>0</v>
      </c>
      <c r="E2260" s="9">
        <f>NCW!N2260</f>
        <v>0</v>
      </c>
      <c r="F2260" s="9">
        <f>NCW!A2260</f>
        <v>0</v>
      </c>
      <c r="G2260" s="10">
        <f>NCW!D2260</f>
        <v>0</v>
      </c>
      <c r="H2260" s="15">
        <f>NCW!E2260</f>
        <v>0</v>
      </c>
      <c r="I2260" s="23">
        <f>NCW!F2260</f>
        <v>0</v>
      </c>
      <c r="J2260" s="15">
        <f>NCW!G2260</f>
        <v>0</v>
      </c>
      <c r="K2260" s="15">
        <f>NCW!H2260</f>
        <v>0</v>
      </c>
      <c r="L2260" s="15" t="str">
        <f t="shared" ca="1" si="105"/>
        <v/>
      </c>
      <c r="M2260" s="4">
        <f>NCW!J2260</f>
        <v>0</v>
      </c>
      <c r="N2260" s="6">
        <f>NCW!K2260</f>
        <v>0</v>
      </c>
      <c r="O2260" s="11">
        <f>SUMIF(Invoiced!$C$2:$C$8000, F2260,Invoiced!$H$2:$H$8000)</f>
        <v>0</v>
      </c>
      <c r="P2260" s="18">
        <f t="shared" si="106"/>
        <v>0</v>
      </c>
      <c r="Q2260" s="7">
        <f>NCW!L2260</f>
        <v>0</v>
      </c>
      <c r="R2260" s="12">
        <f>SUMIF(Invoiced!$C$2:$C$8000, F2260,Invoiced!$I$2:$I$8000)</f>
        <v>0</v>
      </c>
      <c r="S2260" s="2">
        <f t="shared" si="107"/>
        <v>0</v>
      </c>
      <c r="T2260" s="28">
        <f>(1-NCW!M2260)</f>
        <v>1</v>
      </c>
    </row>
    <row r="2261" spans="1:20" x14ac:dyDescent="0.2">
      <c r="A2261">
        <v>2261</v>
      </c>
      <c r="B2261" s="9">
        <f>NCW!A2261</f>
        <v>0</v>
      </c>
      <c r="C2261" s="27">
        <f>NCW!B2261</f>
        <v>0</v>
      </c>
      <c r="D2261" s="19">
        <f>NCW!C2261</f>
        <v>0</v>
      </c>
      <c r="E2261" s="9">
        <f>NCW!N2261</f>
        <v>0</v>
      </c>
      <c r="F2261" s="9">
        <f>NCW!A2261</f>
        <v>0</v>
      </c>
      <c r="G2261" s="10">
        <f>NCW!D2261</f>
        <v>0</v>
      </c>
      <c r="H2261" s="15">
        <f>NCW!E2261</f>
        <v>0</v>
      </c>
      <c r="I2261" s="23">
        <f>NCW!F2261</f>
        <v>0</v>
      </c>
      <c r="J2261" s="15">
        <f>NCW!G2261</f>
        <v>0</v>
      </c>
      <c r="K2261" s="15">
        <f>NCW!H2261</f>
        <v>0</v>
      </c>
      <c r="L2261" s="15" t="str">
        <f t="shared" ca="1" si="105"/>
        <v/>
      </c>
      <c r="M2261" s="4">
        <f>NCW!J2261</f>
        <v>0</v>
      </c>
      <c r="N2261" s="6">
        <f>NCW!K2261</f>
        <v>0</v>
      </c>
      <c r="O2261" s="11">
        <f>SUMIF(Invoiced!$C$2:$C$8000, F2261,Invoiced!$H$2:$H$8000)</f>
        <v>0</v>
      </c>
      <c r="P2261" s="18">
        <f t="shared" si="106"/>
        <v>0</v>
      </c>
      <c r="Q2261" s="7">
        <f>NCW!L2261</f>
        <v>0</v>
      </c>
      <c r="R2261" s="12">
        <f>SUMIF(Invoiced!$C$2:$C$8000, F2261,Invoiced!$I$2:$I$8000)</f>
        <v>0</v>
      </c>
      <c r="S2261" s="2">
        <f t="shared" si="107"/>
        <v>0</v>
      </c>
      <c r="T2261" s="28">
        <f>(1-NCW!M2261)</f>
        <v>1</v>
      </c>
    </row>
    <row r="2262" spans="1:20" x14ac:dyDescent="0.2">
      <c r="A2262">
        <v>2262</v>
      </c>
      <c r="B2262" s="9">
        <f>NCW!A2262</f>
        <v>0</v>
      </c>
      <c r="C2262" s="27">
        <f>NCW!B2262</f>
        <v>0</v>
      </c>
      <c r="D2262" s="19">
        <f>NCW!C2262</f>
        <v>0</v>
      </c>
      <c r="E2262" s="9">
        <f>NCW!N2262</f>
        <v>0</v>
      </c>
      <c r="F2262" s="9">
        <f>NCW!A2262</f>
        <v>0</v>
      </c>
      <c r="G2262" s="10">
        <f>NCW!D2262</f>
        <v>0</v>
      </c>
      <c r="H2262" s="15">
        <f>NCW!E2262</f>
        <v>0</v>
      </c>
      <c r="I2262" s="23">
        <f>NCW!F2262</f>
        <v>0</v>
      </c>
      <c r="J2262" s="15">
        <f>NCW!G2262</f>
        <v>0</v>
      </c>
      <c r="K2262" s="15">
        <f>NCW!H2262</f>
        <v>0</v>
      </c>
      <c r="L2262" s="15" t="str">
        <f t="shared" ca="1" si="105"/>
        <v/>
      </c>
      <c r="M2262" s="4">
        <f>NCW!J2262</f>
        <v>0</v>
      </c>
      <c r="N2262" s="6">
        <f>NCW!K2262</f>
        <v>0</v>
      </c>
      <c r="O2262" s="11">
        <f>SUMIF(Invoiced!$C$2:$C$8000, F2262,Invoiced!$H$2:$H$8000)</f>
        <v>0</v>
      </c>
      <c r="P2262" s="18">
        <f t="shared" si="106"/>
        <v>0</v>
      </c>
      <c r="Q2262" s="7">
        <f>NCW!L2262</f>
        <v>0</v>
      </c>
      <c r="R2262" s="12">
        <f>SUMIF(Invoiced!$C$2:$C$8000, F2262,Invoiced!$I$2:$I$8000)</f>
        <v>0</v>
      </c>
      <c r="S2262" s="2">
        <f t="shared" si="107"/>
        <v>0</v>
      </c>
      <c r="T2262" s="28">
        <f>(1-NCW!M2262)</f>
        <v>1</v>
      </c>
    </row>
    <row r="2263" spans="1:20" x14ac:dyDescent="0.2">
      <c r="A2263">
        <v>2263</v>
      </c>
      <c r="B2263" s="9">
        <f>NCW!A2263</f>
        <v>0</v>
      </c>
      <c r="C2263" s="27">
        <f>NCW!B2263</f>
        <v>0</v>
      </c>
      <c r="D2263" s="19">
        <f>NCW!C2263</f>
        <v>0</v>
      </c>
      <c r="E2263" s="9">
        <f>NCW!N2263</f>
        <v>0</v>
      </c>
      <c r="F2263" s="9">
        <f>NCW!A2263</f>
        <v>0</v>
      </c>
      <c r="G2263" s="10">
        <f>NCW!D2263</f>
        <v>0</v>
      </c>
      <c r="H2263" s="15">
        <f>NCW!E2263</f>
        <v>0</v>
      </c>
      <c r="I2263" s="23">
        <f>NCW!F2263</f>
        <v>0</v>
      </c>
      <c r="J2263" s="15">
        <f>NCW!G2263</f>
        <v>0</v>
      </c>
      <c r="K2263" s="15">
        <f>NCW!H2263</f>
        <v>0</v>
      </c>
      <c r="L2263" s="15" t="str">
        <f t="shared" ca="1" si="105"/>
        <v/>
      </c>
      <c r="M2263" s="4">
        <f>NCW!J2263</f>
        <v>0</v>
      </c>
      <c r="N2263" s="6">
        <f>NCW!K2263</f>
        <v>0</v>
      </c>
      <c r="O2263" s="11">
        <f>SUMIF(Invoiced!$C$2:$C$8000, F2263,Invoiced!$H$2:$H$8000)</f>
        <v>0</v>
      </c>
      <c r="P2263" s="18">
        <f t="shared" si="106"/>
        <v>0</v>
      </c>
      <c r="Q2263" s="7">
        <f>NCW!L2263</f>
        <v>0</v>
      </c>
      <c r="R2263" s="12">
        <f>SUMIF(Invoiced!$C$2:$C$8000, F2263,Invoiced!$I$2:$I$8000)</f>
        <v>0</v>
      </c>
      <c r="S2263" s="2">
        <f t="shared" si="107"/>
        <v>0</v>
      </c>
      <c r="T2263" s="28">
        <f>(1-NCW!M2263)</f>
        <v>1</v>
      </c>
    </row>
    <row r="2264" spans="1:20" x14ac:dyDescent="0.2">
      <c r="A2264">
        <v>2264</v>
      </c>
      <c r="B2264" s="9">
        <f>NCW!A2264</f>
        <v>0</v>
      </c>
      <c r="C2264" s="27">
        <f>NCW!B2264</f>
        <v>0</v>
      </c>
      <c r="D2264" s="19">
        <f>NCW!C2264</f>
        <v>0</v>
      </c>
      <c r="E2264" s="9">
        <f>NCW!N2264</f>
        <v>0</v>
      </c>
      <c r="F2264" s="9">
        <f>NCW!A2264</f>
        <v>0</v>
      </c>
      <c r="G2264" s="10">
        <f>NCW!D2264</f>
        <v>0</v>
      </c>
      <c r="H2264" s="15">
        <f>NCW!E2264</f>
        <v>0</v>
      </c>
      <c r="I2264" s="23">
        <f>NCW!F2264</f>
        <v>0</v>
      </c>
      <c r="J2264" s="15">
        <f>NCW!G2264</f>
        <v>0</v>
      </c>
      <c r="K2264" s="15">
        <f>NCW!H2264</f>
        <v>0</v>
      </c>
      <c r="L2264" s="15" t="str">
        <f t="shared" ca="1" si="105"/>
        <v/>
      </c>
      <c r="M2264" s="4">
        <f>NCW!J2264</f>
        <v>0</v>
      </c>
      <c r="N2264" s="6">
        <f>NCW!K2264</f>
        <v>0</v>
      </c>
      <c r="O2264" s="11">
        <f>SUMIF(Invoiced!$C$2:$C$8000, F2264,Invoiced!$H$2:$H$8000)</f>
        <v>0</v>
      </c>
      <c r="P2264" s="18">
        <f t="shared" si="106"/>
        <v>0</v>
      </c>
      <c r="Q2264" s="7">
        <f>NCW!L2264</f>
        <v>0</v>
      </c>
      <c r="R2264" s="12">
        <f>SUMIF(Invoiced!$C$2:$C$8000, F2264,Invoiced!$I$2:$I$8000)</f>
        <v>0</v>
      </c>
      <c r="S2264" s="2">
        <f t="shared" si="107"/>
        <v>0</v>
      </c>
      <c r="T2264" s="28">
        <f>(1-NCW!M2264)</f>
        <v>1</v>
      </c>
    </row>
    <row r="2265" spans="1:20" x14ac:dyDescent="0.2">
      <c r="A2265">
        <v>2265</v>
      </c>
      <c r="B2265" s="9">
        <f>NCW!A2265</f>
        <v>0</v>
      </c>
      <c r="C2265" s="27">
        <f>NCW!B2265</f>
        <v>0</v>
      </c>
      <c r="D2265" s="19">
        <f>NCW!C2265</f>
        <v>0</v>
      </c>
      <c r="E2265" s="9">
        <f>NCW!N2265</f>
        <v>0</v>
      </c>
      <c r="F2265" s="9">
        <f>NCW!A2265</f>
        <v>0</v>
      </c>
      <c r="G2265" s="10">
        <f>NCW!D2265</f>
        <v>0</v>
      </c>
      <c r="H2265" s="15">
        <f>NCW!E2265</f>
        <v>0</v>
      </c>
      <c r="I2265" s="23">
        <f>NCW!F2265</f>
        <v>0</v>
      </c>
      <c r="J2265" s="15">
        <f>NCW!G2265</f>
        <v>0</v>
      </c>
      <c r="K2265" s="15">
        <f>NCW!H2265</f>
        <v>0</v>
      </c>
      <c r="L2265" s="15" t="str">
        <f t="shared" ca="1" si="105"/>
        <v/>
      </c>
      <c r="M2265" s="4">
        <f>NCW!J2265</f>
        <v>0</v>
      </c>
      <c r="N2265" s="6">
        <f>NCW!K2265</f>
        <v>0</v>
      </c>
      <c r="O2265" s="11">
        <f>SUMIF(Invoiced!$C$2:$C$8000, F2265,Invoiced!$H$2:$H$8000)</f>
        <v>0</v>
      </c>
      <c r="P2265" s="18">
        <f t="shared" si="106"/>
        <v>0</v>
      </c>
      <c r="Q2265" s="7">
        <f>NCW!L2265</f>
        <v>0</v>
      </c>
      <c r="R2265" s="12">
        <f>SUMIF(Invoiced!$C$2:$C$8000, F2265,Invoiced!$I$2:$I$8000)</f>
        <v>0</v>
      </c>
      <c r="S2265" s="2">
        <f t="shared" si="107"/>
        <v>0</v>
      </c>
      <c r="T2265" s="28">
        <f>(1-NCW!M2265)</f>
        <v>1</v>
      </c>
    </row>
    <row r="2266" spans="1:20" x14ac:dyDescent="0.2">
      <c r="A2266">
        <v>2266</v>
      </c>
      <c r="B2266" s="9">
        <f>NCW!A2266</f>
        <v>0</v>
      </c>
      <c r="C2266" s="27">
        <f>NCW!B2266</f>
        <v>0</v>
      </c>
      <c r="D2266" s="19">
        <f>NCW!C2266</f>
        <v>0</v>
      </c>
      <c r="E2266" s="9">
        <f>NCW!N2266</f>
        <v>0</v>
      </c>
      <c r="F2266" s="9">
        <f>NCW!A2266</f>
        <v>0</v>
      </c>
      <c r="G2266" s="10">
        <f>NCW!D2266</f>
        <v>0</v>
      </c>
      <c r="H2266" s="15">
        <f>NCW!E2266</f>
        <v>0</v>
      </c>
      <c r="I2266" s="23">
        <f>NCW!F2266</f>
        <v>0</v>
      </c>
      <c r="J2266" s="15">
        <f>NCW!G2266</f>
        <v>0</v>
      </c>
      <c r="K2266" s="15">
        <f>NCW!H2266</f>
        <v>0</v>
      </c>
      <c r="L2266" s="15" t="str">
        <f t="shared" ca="1" si="105"/>
        <v/>
      </c>
      <c r="M2266" s="4">
        <f>NCW!J2266</f>
        <v>0</v>
      </c>
      <c r="N2266" s="6">
        <f>NCW!K2266</f>
        <v>0</v>
      </c>
      <c r="O2266" s="11">
        <f>SUMIF(Invoiced!$C$2:$C$8000, F2266,Invoiced!$H$2:$H$8000)</f>
        <v>0</v>
      </c>
      <c r="P2266" s="18">
        <f t="shared" si="106"/>
        <v>0</v>
      </c>
      <c r="Q2266" s="7">
        <f>NCW!L2266</f>
        <v>0</v>
      </c>
      <c r="R2266" s="12">
        <f>SUMIF(Invoiced!$C$2:$C$8000, F2266,Invoiced!$I$2:$I$8000)</f>
        <v>0</v>
      </c>
      <c r="S2266" s="2">
        <f t="shared" si="107"/>
        <v>0</v>
      </c>
      <c r="T2266" s="28">
        <f>(1-NCW!M2266)</f>
        <v>1</v>
      </c>
    </row>
    <row r="2267" spans="1:20" x14ac:dyDescent="0.2">
      <c r="A2267">
        <v>2267</v>
      </c>
      <c r="B2267" s="9">
        <f>NCW!A2267</f>
        <v>0</v>
      </c>
      <c r="C2267" s="27">
        <f>NCW!B2267</f>
        <v>0</v>
      </c>
      <c r="D2267" s="19">
        <f>NCW!C2267</f>
        <v>0</v>
      </c>
      <c r="E2267" s="9">
        <f>NCW!N2267</f>
        <v>0</v>
      </c>
      <c r="F2267" s="9">
        <f>NCW!A2267</f>
        <v>0</v>
      </c>
      <c r="G2267" s="10">
        <f>NCW!D2267</f>
        <v>0</v>
      </c>
      <c r="H2267" s="15">
        <f>NCW!E2267</f>
        <v>0</v>
      </c>
      <c r="I2267" s="23">
        <f>NCW!F2267</f>
        <v>0</v>
      </c>
      <c r="J2267" s="15">
        <f>NCW!G2267</f>
        <v>0</v>
      </c>
      <c r="K2267" s="15">
        <f>NCW!H2267</f>
        <v>0</v>
      </c>
      <c r="L2267" s="15" t="str">
        <f t="shared" ca="1" si="105"/>
        <v/>
      </c>
      <c r="M2267" s="4">
        <f>NCW!J2267</f>
        <v>0</v>
      </c>
      <c r="N2267" s="6">
        <f>NCW!K2267</f>
        <v>0</v>
      </c>
      <c r="O2267" s="11">
        <f>SUMIF(Invoiced!$C$2:$C$8000, F2267,Invoiced!$H$2:$H$8000)</f>
        <v>0</v>
      </c>
      <c r="P2267" s="18">
        <f t="shared" si="106"/>
        <v>0</v>
      </c>
      <c r="Q2267" s="7">
        <f>NCW!L2267</f>
        <v>0</v>
      </c>
      <c r="R2267" s="12">
        <f>SUMIF(Invoiced!$C$2:$C$8000, F2267,Invoiced!$I$2:$I$8000)</f>
        <v>0</v>
      </c>
      <c r="S2267" s="2">
        <f t="shared" si="107"/>
        <v>0</v>
      </c>
      <c r="T2267" s="28">
        <f>(1-NCW!M2267)</f>
        <v>1</v>
      </c>
    </row>
    <row r="2268" spans="1:20" x14ac:dyDescent="0.2">
      <c r="A2268">
        <v>2268</v>
      </c>
      <c r="B2268" s="9">
        <f>NCW!A2268</f>
        <v>0</v>
      </c>
      <c r="C2268" s="27">
        <f>NCW!B2268</f>
        <v>0</v>
      </c>
      <c r="D2268" s="19">
        <f>NCW!C2268</f>
        <v>0</v>
      </c>
      <c r="E2268" s="9">
        <f>NCW!N2268</f>
        <v>0</v>
      </c>
      <c r="F2268" s="9">
        <f>NCW!A2268</f>
        <v>0</v>
      </c>
      <c r="G2268" s="10">
        <f>NCW!D2268</f>
        <v>0</v>
      </c>
      <c r="H2268" s="15">
        <f>NCW!E2268</f>
        <v>0</v>
      </c>
      <c r="I2268" s="23">
        <f>NCW!F2268</f>
        <v>0</v>
      </c>
      <c r="J2268" s="15">
        <f>NCW!G2268</f>
        <v>0</v>
      </c>
      <c r="K2268" s="15">
        <f>NCW!H2268</f>
        <v>0</v>
      </c>
      <c r="L2268" s="15" t="str">
        <f t="shared" ca="1" si="105"/>
        <v/>
      </c>
      <c r="M2268" s="4">
        <f>NCW!J2268</f>
        <v>0</v>
      </c>
      <c r="N2268" s="6">
        <f>NCW!K2268</f>
        <v>0</v>
      </c>
      <c r="O2268" s="11">
        <f>SUMIF(Invoiced!$C$2:$C$8000, F2268,Invoiced!$H$2:$H$8000)</f>
        <v>0</v>
      </c>
      <c r="P2268" s="18">
        <f t="shared" si="106"/>
        <v>0</v>
      </c>
      <c r="Q2268" s="7">
        <f>NCW!L2268</f>
        <v>0</v>
      </c>
      <c r="R2268" s="12">
        <f>SUMIF(Invoiced!$C$2:$C$8000, F2268,Invoiced!$I$2:$I$8000)</f>
        <v>0</v>
      </c>
      <c r="S2268" s="2">
        <f t="shared" si="107"/>
        <v>0</v>
      </c>
      <c r="T2268" s="28">
        <f>(1-NCW!M2268)</f>
        <v>1</v>
      </c>
    </row>
    <row r="2269" spans="1:20" x14ac:dyDescent="0.2">
      <c r="A2269">
        <v>2269</v>
      </c>
      <c r="B2269" s="9">
        <f>NCW!A2269</f>
        <v>0</v>
      </c>
      <c r="C2269" s="27">
        <f>NCW!B2269</f>
        <v>0</v>
      </c>
      <c r="D2269" s="19">
        <f>NCW!C2269</f>
        <v>0</v>
      </c>
      <c r="E2269" s="9">
        <f>NCW!N2269</f>
        <v>0</v>
      </c>
      <c r="F2269" s="9">
        <f>NCW!A2269</f>
        <v>0</v>
      </c>
      <c r="G2269" s="10">
        <f>NCW!D2269</f>
        <v>0</v>
      </c>
      <c r="H2269" s="15">
        <f>NCW!E2269</f>
        <v>0</v>
      </c>
      <c r="I2269" s="23">
        <f>NCW!F2269</f>
        <v>0</v>
      </c>
      <c r="J2269" s="15">
        <f>NCW!G2269</f>
        <v>0</v>
      </c>
      <c r="K2269" s="15">
        <f>NCW!H2269</f>
        <v>0</v>
      </c>
      <c r="L2269" s="15" t="str">
        <f t="shared" ca="1" si="105"/>
        <v/>
      </c>
      <c r="M2269" s="4">
        <f>NCW!J2269</f>
        <v>0</v>
      </c>
      <c r="N2269" s="6">
        <f>NCW!K2269</f>
        <v>0</v>
      </c>
      <c r="O2269" s="11">
        <f>SUMIF(Invoiced!$C$2:$C$8000, F2269,Invoiced!$H$2:$H$8000)</f>
        <v>0</v>
      </c>
      <c r="P2269" s="18">
        <f t="shared" si="106"/>
        <v>0</v>
      </c>
      <c r="Q2269" s="7">
        <f>NCW!L2269</f>
        <v>0</v>
      </c>
      <c r="R2269" s="12">
        <f>SUMIF(Invoiced!$C$2:$C$8000, F2269,Invoiced!$I$2:$I$8000)</f>
        <v>0</v>
      </c>
      <c r="S2269" s="2">
        <f t="shared" si="107"/>
        <v>0</v>
      </c>
      <c r="T2269" s="28">
        <f>(1-NCW!M2269)</f>
        <v>1</v>
      </c>
    </row>
    <row r="2270" spans="1:20" x14ac:dyDescent="0.2">
      <c r="A2270">
        <v>2270</v>
      </c>
      <c r="B2270" s="9">
        <f>NCW!A2270</f>
        <v>0</v>
      </c>
      <c r="C2270" s="27">
        <f>NCW!B2270</f>
        <v>0</v>
      </c>
      <c r="D2270" s="19">
        <f>NCW!C2270</f>
        <v>0</v>
      </c>
      <c r="E2270" s="9">
        <f>NCW!N2270</f>
        <v>0</v>
      </c>
      <c r="F2270" s="9">
        <f>NCW!A2270</f>
        <v>0</v>
      </c>
      <c r="G2270" s="10">
        <f>NCW!D2270</f>
        <v>0</v>
      </c>
      <c r="H2270" s="15">
        <f>NCW!E2270</f>
        <v>0</v>
      </c>
      <c r="I2270" s="23">
        <f>NCW!F2270</f>
        <v>0</v>
      </c>
      <c r="J2270" s="15">
        <f>NCW!G2270</f>
        <v>0</v>
      </c>
      <c r="K2270" s="15">
        <f>NCW!H2270</f>
        <v>0</v>
      </c>
      <c r="L2270" s="15" t="str">
        <f t="shared" ca="1" si="105"/>
        <v/>
      </c>
      <c r="M2270" s="4">
        <f>NCW!J2270</f>
        <v>0</v>
      </c>
      <c r="N2270" s="6">
        <f>NCW!K2270</f>
        <v>0</v>
      </c>
      <c r="O2270" s="11">
        <f>SUMIF(Invoiced!$C$2:$C$8000, F2270,Invoiced!$H$2:$H$8000)</f>
        <v>0</v>
      </c>
      <c r="P2270" s="18">
        <f t="shared" si="106"/>
        <v>0</v>
      </c>
      <c r="Q2270" s="7">
        <f>NCW!L2270</f>
        <v>0</v>
      </c>
      <c r="R2270" s="12">
        <f>SUMIF(Invoiced!$C$2:$C$8000, F2270,Invoiced!$I$2:$I$8000)</f>
        <v>0</v>
      </c>
      <c r="S2270" s="2">
        <f t="shared" si="107"/>
        <v>0</v>
      </c>
      <c r="T2270" s="28">
        <f>(1-NCW!M2270)</f>
        <v>1</v>
      </c>
    </row>
    <row r="2271" spans="1:20" x14ac:dyDescent="0.2">
      <c r="A2271">
        <v>2271</v>
      </c>
      <c r="B2271" s="9">
        <f>NCW!A2271</f>
        <v>0</v>
      </c>
      <c r="C2271" s="27">
        <f>NCW!B2271</f>
        <v>0</v>
      </c>
      <c r="D2271" s="19">
        <f>NCW!C2271</f>
        <v>0</v>
      </c>
      <c r="E2271" s="9">
        <f>NCW!N2271</f>
        <v>0</v>
      </c>
      <c r="F2271" s="9">
        <f>NCW!A2271</f>
        <v>0</v>
      </c>
      <c r="G2271" s="10">
        <f>NCW!D2271</f>
        <v>0</v>
      </c>
      <c r="H2271" s="15">
        <f>NCW!E2271</f>
        <v>0</v>
      </c>
      <c r="I2271" s="23">
        <f>NCW!F2271</f>
        <v>0</v>
      </c>
      <c r="J2271" s="15">
        <f>NCW!G2271</f>
        <v>0</v>
      </c>
      <c r="K2271" s="15">
        <f>NCW!H2271</f>
        <v>0</v>
      </c>
      <c r="L2271" s="15" t="str">
        <f t="shared" ca="1" si="105"/>
        <v/>
      </c>
      <c r="M2271" s="4">
        <f>NCW!J2271</f>
        <v>0</v>
      </c>
      <c r="N2271" s="6">
        <f>NCW!K2271</f>
        <v>0</v>
      </c>
      <c r="O2271" s="11">
        <f>SUMIF(Invoiced!$C$2:$C$8000, F2271,Invoiced!$H$2:$H$8000)</f>
        <v>0</v>
      </c>
      <c r="P2271" s="18">
        <f t="shared" si="106"/>
        <v>0</v>
      </c>
      <c r="Q2271" s="7">
        <f>NCW!L2271</f>
        <v>0</v>
      </c>
      <c r="R2271" s="12">
        <f>SUMIF(Invoiced!$C$2:$C$8000, F2271,Invoiced!$I$2:$I$8000)</f>
        <v>0</v>
      </c>
      <c r="S2271" s="2">
        <f t="shared" si="107"/>
        <v>0</v>
      </c>
      <c r="T2271" s="28">
        <f>(1-NCW!M2271)</f>
        <v>1</v>
      </c>
    </row>
    <row r="2272" spans="1:20" x14ac:dyDescent="0.2">
      <c r="A2272">
        <v>2272</v>
      </c>
      <c r="B2272" s="9">
        <f>NCW!A2272</f>
        <v>0</v>
      </c>
      <c r="C2272" s="27">
        <f>NCW!B2272</f>
        <v>0</v>
      </c>
      <c r="D2272" s="19">
        <f>NCW!C2272</f>
        <v>0</v>
      </c>
      <c r="E2272" s="9">
        <f>NCW!N2272</f>
        <v>0</v>
      </c>
      <c r="F2272" s="9">
        <f>NCW!A2272</f>
        <v>0</v>
      </c>
      <c r="G2272" s="10">
        <f>NCW!D2272</f>
        <v>0</v>
      </c>
      <c r="H2272" s="15">
        <f>NCW!E2272</f>
        <v>0</v>
      </c>
      <c r="I2272" s="23">
        <f>NCW!F2272</f>
        <v>0</v>
      </c>
      <c r="J2272" s="15">
        <f>NCW!G2272</f>
        <v>0</v>
      </c>
      <c r="K2272" s="15">
        <f>NCW!H2272</f>
        <v>0</v>
      </c>
      <c r="L2272" s="15" t="str">
        <f t="shared" ca="1" si="105"/>
        <v/>
      </c>
      <c r="M2272" s="4">
        <f>NCW!J2272</f>
        <v>0</v>
      </c>
      <c r="N2272" s="6">
        <f>NCW!K2272</f>
        <v>0</v>
      </c>
      <c r="O2272" s="11">
        <f>SUMIF(Invoiced!$C$2:$C$8000, F2272,Invoiced!$H$2:$H$8000)</f>
        <v>0</v>
      </c>
      <c r="P2272" s="18">
        <f t="shared" si="106"/>
        <v>0</v>
      </c>
      <c r="Q2272" s="7">
        <f>NCW!L2272</f>
        <v>0</v>
      </c>
      <c r="R2272" s="12">
        <f>SUMIF(Invoiced!$C$2:$C$8000, F2272,Invoiced!$I$2:$I$8000)</f>
        <v>0</v>
      </c>
      <c r="S2272" s="2">
        <f t="shared" si="107"/>
        <v>0</v>
      </c>
      <c r="T2272" s="28">
        <f>(1-NCW!M2272)</f>
        <v>1</v>
      </c>
    </row>
    <row r="2273" spans="1:20" x14ac:dyDescent="0.2">
      <c r="A2273">
        <v>2273</v>
      </c>
      <c r="B2273" s="9">
        <f>NCW!A2273</f>
        <v>0</v>
      </c>
      <c r="C2273" s="27">
        <f>NCW!B2273</f>
        <v>0</v>
      </c>
      <c r="D2273" s="19">
        <f>NCW!C2273</f>
        <v>0</v>
      </c>
      <c r="E2273" s="9">
        <f>NCW!N2273</f>
        <v>0</v>
      </c>
      <c r="F2273" s="9">
        <f>NCW!A2273</f>
        <v>0</v>
      </c>
      <c r="G2273" s="10">
        <f>NCW!D2273</f>
        <v>0</v>
      </c>
      <c r="H2273" s="15">
        <f>NCW!E2273</f>
        <v>0</v>
      </c>
      <c r="I2273" s="23">
        <f>NCW!F2273</f>
        <v>0</v>
      </c>
      <c r="J2273" s="15">
        <f>NCW!G2273</f>
        <v>0</v>
      </c>
      <c r="K2273" s="15">
        <f>NCW!H2273</f>
        <v>0</v>
      </c>
      <c r="L2273" s="15" t="str">
        <f t="shared" ca="1" si="105"/>
        <v/>
      </c>
      <c r="M2273" s="4">
        <f>NCW!J2273</f>
        <v>0</v>
      </c>
      <c r="N2273" s="6">
        <f>NCW!K2273</f>
        <v>0</v>
      </c>
      <c r="O2273" s="11">
        <f>SUMIF(Invoiced!$C$2:$C$8000, F2273,Invoiced!$H$2:$H$8000)</f>
        <v>0</v>
      </c>
      <c r="P2273" s="18">
        <f t="shared" si="106"/>
        <v>0</v>
      </c>
      <c r="Q2273" s="7">
        <f>NCW!L2273</f>
        <v>0</v>
      </c>
      <c r="R2273" s="12">
        <f>SUMIF(Invoiced!$C$2:$C$8000, F2273,Invoiced!$I$2:$I$8000)</f>
        <v>0</v>
      </c>
      <c r="S2273" s="2">
        <f t="shared" si="107"/>
        <v>0</v>
      </c>
      <c r="T2273" s="28">
        <f>(1-NCW!M2273)</f>
        <v>1</v>
      </c>
    </row>
    <row r="2274" spans="1:20" x14ac:dyDescent="0.2">
      <c r="A2274">
        <v>2274</v>
      </c>
      <c r="B2274" s="9">
        <f>NCW!A2274</f>
        <v>0</v>
      </c>
      <c r="C2274" s="27">
        <f>NCW!B2274</f>
        <v>0</v>
      </c>
      <c r="D2274" s="19">
        <f>NCW!C2274</f>
        <v>0</v>
      </c>
      <c r="E2274" s="9">
        <f>NCW!N2274</f>
        <v>0</v>
      </c>
      <c r="F2274" s="9">
        <f>NCW!A2274</f>
        <v>0</v>
      </c>
      <c r="G2274" s="10">
        <f>NCW!D2274</f>
        <v>0</v>
      </c>
      <c r="H2274" s="15">
        <f>NCW!E2274</f>
        <v>0</v>
      </c>
      <c r="I2274" s="23">
        <f>NCW!F2274</f>
        <v>0</v>
      </c>
      <c r="J2274" s="15">
        <f>NCW!G2274</f>
        <v>0</v>
      </c>
      <c r="K2274" s="15">
        <f>NCW!H2274</f>
        <v>0</v>
      </c>
      <c r="L2274" s="15" t="str">
        <f t="shared" ca="1" si="105"/>
        <v/>
      </c>
      <c r="M2274" s="4">
        <f>NCW!J2274</f>
        <v>0</v>
      </c>
      <c r="N2274" s="6">
        <f>NCW!K2274</f>
        <v>0</v>
      </c>
      <c r="O2274" s="11">
        <f>SUMIF(Invoiced!$C$2:$C$8000, F2274,Invoiced!$H$2:$H$8000)</f>
        <v>0</v>
      </c>
      <c r="P2274" s="18">
        <f t="shared" si="106"/>
        <v>0</v>
      </c>
      <c r="Q2274" s="7">
        <f>NCW!L2274</f>
        <v>0</v>
      </c>
      <c r="R2274" s="12">
        <f>SUMIF(Invoiced!$C$2:$C$8000, F2274,Invoiced!$I$2:$I$8000)</f>
        <v>0</v>
      </c>
      <c r="S2274" s="2">
        <f t="shared" si="107"/>
        <v>0</v>
      </c>
      <c r="T2274" s="28">
        <f>(1-NCW!M2274)</f>
        <v>1</v>
      </c>
    </row>
    <row r="2275" spans="1:20" x14ac:dyDescent="0.2">
      <c r="A2275">
        <v>2275</v>
      </c>
      <c r="B2275" s="9">
        <f>NCW!A2275</f>
        <v>0</v>
      </c>
      <c r="C2275" s="27">
        <f>NCW!B2275</f>
        <v>0</v>
      </c>
      <c r="D2275" s="19">
        <f>NCW!C2275</f>
        <v>0</v>
      </c>
      <c r="E2275" s="9">
        <f>NCW!N2275</f>
        <v>0</v>
      </c>
      <c r="F2275" s="9">
        <f>NCW!A2275</f>
        <v>0</v>
      </c>
      <c r="G2275" s="10">
        <f>NCW!D2275</f>
        <v>0</v>
      </c>
      <c r="H2275" s="15">
        <f>NCW!E2275</f>
        <v>0</v>
      </c>
      <c r="I2275" s="23">
        <f>NCW!F2275</f>
        <v>0</v>
      </c>
      <c r="J2275" s="15">
        <f>NCW!G2275</f>
        <v>0</v>
      </c>
      <c r="K2275" s="15">
        <f>NCW!H2275</f>
        <v>0</v>
      </c>
      <c r="L2275" s="15" t="str">
        <f t="shared" ca="1" si="105"/>
        <v/>
      </c>
      <c r="M2275" s="4">
        <f>NCW!J2275</f>
        <v>0</v>
      </c>
      <c r="N2275" s="6">
        <f>NCW!K2275</f>
        <v>0</v>
      </c>
      <c r="O2275" s="11">
        <f>SUMIF(Invoiced!$C$2:$C$8000, F2275,Invoiced!$H$2:$H$8000)</f>
        <v>0</v>
      </c>
      <c r="P2275" s="18">
        <f t="shared" si="106"/>
        <v>0</v>
      </c>
      <c r="Q2275" s="7">
        <f>NCW!L2275</f>
        <v>0</v>
      </c>
      <c r="R2275" s="12">
        <f>SUMIF(Invoiced!$C$2:$C$8000, F2275,Invoiced!$I$2:$I$8000)</f>
        <v>0</v>
      </c>
      <c r="S2275" s="2">
        <f t="shared" si="107"/>
        <v>0</v>
      </c>
      <c r="T2275" s="28">
        <f>(1-NCW!M2275)</f>
        <v>1</v>
      </c>
    </row>
    <row r="2276" spans="1:20" x14ac:dyDescent="0.2">
      <c r="A2276">
        <v>2276</v>
      </c>
      <c r="B2276" s="9">
        <f>NCW!A2276</f>
        <v>0</v>
      </c>
      <c r="C2276" s="27">
        <f>NCW!B2276</f>
        <v>0</v>
      </c>
      <c r="D2276" s="19">
        <f>NCW!C2276</f>
        <v>0</v>
      </c>
      <c r="E2276" s="9">
        <f>NCW!N2276</f>
        <v>0</v>
      </c>
      <c r="F2276" s="9">
        <f>NCW!A2276</f>
        <v>0</v>
      </c>
      <c r="G2276" s="10">
        <f>NCW!D2276</f>
        <v>0</v>
      </c>
      <c r="H2276" s="15">
        <f>NCW!E2276</f>
        <v>0</v>
      </c>
      <c r="I2276" s="23">
        <f>NCW!F2276</f>
        <v>0</v>
      </c>
      <c r="J2276" s="15">
        <f>NCW!G2276</f>
        <v>0</v>
      </c>
      <c r="K2276" s="15">
        <f>NCW!H2276</f>
        <v>0</v>
      </c>
      <c r="L2276" s="15" t="str">
        <f t="shared" ca="1" si="105"/>
        <v/>
      </c>
      <c r="M2276" s="4">
        <f>NCW!J2276</f>
        <v>0</v>
      </c>
      <c r="N2276" s="6">
        <f>NCW!K2276</f>
        <v>0</v>
      </c>
      <c r="O2276" s="11">
        <f>SUMIF(Invoiced!$C$2:$C$8000, F2276,Invoiced!$H$2:$H$8000)</f>
        <v>0</v>
      </c>
      <c r="P2276" s="18">
        <f t="shared" si="106"/>
        <v>0</v>
      </c>
      <c r="Q2276" s="7">
        <f>NCW!L2276</f>
        <v>0</v>
      </c>
      <c r="R2276" s="12">
        <f>SUMIF(Invoiced!$C$2:$C$8000, F2276,Invoiced!$I$2:$I$8000)</f>
        <v>0</v>
      </c>
      <c r="S2276" s="2">
        <f t="shared" si="107"/>
        <v>0</v>
      </c>
      <c r="T2276" s="28">
        <f>(1-NCW!M2276)</f>
        <v>1</v>
      </c>
    </row>
    <row r="2277" spans="1:20" x14ac:dyDescent="0.2">
      <c r="A2277">
        <v>2277</v>
      </c>
      <c r="B2277" s="9">
        <f>NCW!A2277</f>
        <v>0</v>
      </c>
      <c r="C2277" s="27">
        <f>NCW!B2277</f>
        <v>0</v>
      </c>
      <c r="D2277" s="19">
        <f>NCW!C2277</f>
        <v>0</v>
      </c>
      <c r="E2277" s="9">
        <f>NCW!N2277</f>
        <v>0</v>
      </c>
      <c r="F2277" s="9">
        <f>NCW!A2277</f>
        <v>0</v>
      </c>
      <c r="G2277" s="10">
        <f>NCW!D2277</f>
        <v>0</v>
      </c>
      <c r="H2277" s="15">
        <f>NCW!E2277</f>
        <v>0</v>
      </c>
      <c r="I2277" s="23">
        <f>NCW!F2277</f>
        <v>0</v>
      </c>
      <c r="J2277" s="15">
        <f>NCW!G2277</f>
        <v>0</v>
      </c>
      <c r="K2277" s="15">
        <f>NCW!H2277</f>
        <v>0</v>
      </c>
      <c r="L2277" s="15" t="str">
        <f t="shared" ca="1" si="105"/>
        <v/>
      </c>
      <c r="M2277" s="4">
        <f>NCW!J2277</f>
        <v>0</v>
      </c>
      <c r="N2277" s="6">
        <f>NCW!K2277</f>
        <v>0</v>
      </c>
      <c r="O2277" s="11">
        <f>SUMIF(Invoiced!$C$2:$C$8000, F2277,Invoiced!$H$2:$H$8000)</f>
        <v>0</v>
      </c>
      <c r="P2277" s="18">
        <f t="shared" si="106"/>
        <v>0</v>
      </c>
      <c r="Q2277" s="7">
        <f>NCW!L2277</f>
        <v>0</v>
      </c>
      <c r="R2277" s="12">
        <f>SUMIF(Invoiced!$C$2:$C$8000, F2277,Invoiced!$I$2:$I$8000)</f>
        <v>0</v>
      </c>
      <c r="S2277" s="2">
        <f t="shared" si="107"/>
        <v>0</v>
      </c>
      <c r="T2277" s="28">
        <f>(1-NCW!M2277)</f>
        <v>1</v>
      </c>
    </row>
    <row r="2278" spans="1:20" x14ac:dyDescent="0.2">
      <c r="A2278">
        <v>2278</v>
      </c>
      <c r="B2278" s="9">
        <f>NCW!A2278</f>
        <v>0</v>
      </c>
      <c r="C2278" s="27">
        <f>NCW!B2278</f>
        <v>0</v>
      </c>
      <c r="D2278" s="19">
        <f>NCW!C2278</f>
        <v>0</v>
      </c>
      <c r="E2278" s="9">
        <f>NCW!N2278</f>
        <v>0</v>
      </c>
      <c r="F2278" s="9">
        <f>NCW!A2278</f>
        <v>0</v>
      </c>
      <c r="G2278" s="10">
        <f>NCW!D2278</f>
        <v>0</v>
      </c>
      <c r="H2278" s="15">
        <f>NCW!E2278</f>
        <v>0</v>
      </c>
      <c r="I2278" s="23">
        <f>NCW!F2278</f>
        <v>0</v>
      </c>
      <c r="J2278" s="15">
        <f>NCW!G2278</f>
        <v>0</v>
      </c>
      <c r="K2278" s="15">
        <f>NCW!H2278</f>
        <v>0</v>
      </c>
      <c r="L2278" s="15" t="str">
        <f t="shared" ca="1" si="105"/>
        <v/>
      </c>
      <c r="M2278" s="4">
        <f>NCW!J2278</f>
        <v>0</v>
      </c>
      <c r="N2278" s="6">
        <f>NCW!K2278</f>
        <v>0</v>
      </c>
      <c r="O2278" s="11">
        <f>SUMIF(Invoiced!$C$2:$C$8000, F2278,Invoiced!$H$2:$H$8000)</f>
        <v>0</v>
      </c>
      <c r="P2278" s="18">
        <f t="shared" si="106"/>
        <v>0</v>
      </c>
      <c r="Q2278" s="7">
        <f>NCW!L2278</f>
        <v>0</v>
      </c>
      <c r="R2278" s="12">
        <f>SUMIF(Invoiced!$C$2:$C$8000, F2278,Invoiced!$I$2:$I$8000)</f>
        <v>0</v>
      </c>
      <c r="S2278" s="2">
        <f t="shared" si="107"/>
        <v>0</v>
      </c>
      <c r="T2278" s="28">
        <f>(1-NCW!M2278)</f>
        <v>1</v>
      </c>
    </row>
    <row r="2279" spans="1:20" x14ac:dyDescent="0.2">
      <c r="A2279">
        <v>2279</v>
      </c>
      <c r="B2279" s="9">
        <f>NCW!A2279</f>
        <v>0</v>
      </c>
      <c r="C2279" s="27">
        <f>NCW!B2279</f>
        <v>0</v>
      </c>
      <c r="D2279" s="19">
        <f>NCW!C2279</f>
        <v>0</v>
      </c>
      <c r="E2279" s="9">
        <f>NCW!N2279</f>
        <v>0</v>
      </c>
      <c r="F2279" s="9">
        <f>NCW!A2279</f>
        <v>0</v>
      </c>
      <c r="G2279" s="10">
        <f>NCW!D2279</f>
        <v>0</v>
      </c>
      <c r="H2279" s="15">
        <f>NCW!E2279</f>
        <v>0</v>
      </c>
      <c r="I2279" s="23">
        <f>NCW!F2279</f>
        <v>0</v>
      </c>
      <c r="J2279" s="15">
        <f>NCW!G2279</f>
        <v>0</v>
      </c>
      <c r="K2279" s="15">
        <f>NCW!H2279</f>
        <v>0</v>
      </c>
      <c r="L2279" s="15" t="str">
        <f t="shared" ca="1" si="105"/>
        <v/>
      </c>
      <c r="M2279" s="4">
        <f>NCW!J2279</f>
        <v>0</v>
      </c>
      <c r="N2279" s="6">
        <f>NCW!K2279</f>
        <v>0</v>
      </c>
      <c r="O2279" s="11">
        <f>SUMIF(Invoiced!$C$2:$C$8000, F2279,Invoiced!$H$2:$H$8000)</f>
        <v>0</v>
      </c>
      <c r="P2279" s="18">
        <f t="shared" si="106"/>
        <v>0</v>
      </c>
      <c r="Q2279" s="7">
        <f>NCW!L2279</f>
        <v>0</v>
      </c>
      <c r="R2279" s="12">
        <f>SUMIF(Invoiced!$C$2:$C$8000, F2279,Invoiced!$I$2:$I$8000)</f>
        <v>0</v>
      </c>
      <c r="S2279" s="2">
        <f t="shared" si="107"/>
        <v>0</v>
      </c>
      <c r="T2279" s="28">
        <f>(1-NCW!M2279)</f>
        <v>1</v>
      </c>
    </row>
    <row r="2280" spans="1:20" x14ac:dyDescent="0.2">
      <c r="A2280">
        <v>2280</v>
      </c>
      <c r="B2280" s="9">
        <f>NCW!A2280</f>
        <v>0</v>
      </c>
      <c r="C2280" s="27">
        <f>NCW!B2280</f>
        <v>0</v>
      </c>
      <c r="D2280" s="19">
        <f>NCW!C2280</f>
        <v>0</v>
      </c>
      <c r="E2280" s="9">
        <f>NCW!N2280</f>
        <v>0</v>
      </c>
      <c r="F2280" s="9">
        <f>NCW!A2280</f>
        <v>0</v>
      </c>
      <c r="G2280" s="10">
        <f>NCW!D2280</f>
        <v>0</v>
      </c>
      <c r="H2280" s="15">
        <f>NCW!E2280</f>
        <v>0</v>
      </c>
      <c r="I2280" s="23">
        <f>NCW!F2280</f>
        <v>0</v>
      </c>
      <c r="J2280" s="15">
        <f>NCW!G2280</f>
        <v>0</v>
      </c>
      <c r="K2280" s="15">
        <f>NCW!H2280</f>
        <v>0</v>
      </c>
      <c r="L2280" s="15" t="str">
        <f t="shared" ca="1" si="105"/>
        <v/>
      </c>
      <c r="M2280" s="4">
        <f>NCW!J2280</f>
        <v>0</v>
      </c>
      <c r="N2280" s="6">
        <f>NCW!K2280</f>
        <v>0</v>
      </c>
      <c r="O2280" s="11">
        <f>SUMIF(Invoiced!$C$2:$C$8000, F2280,Invoiced!$H$2:$H$8000)</f>
        <v>0</v>
      </c>
      <c r="P2280" s="18">
        <f t="shared" si="106"/>
        <v>0</v>
      </c>
      <c r="Q2280" s="7">
        <f>NCW!L2280</f>
        <v>0</v>
      </c>
      <c r="R2280" s="12">
        <f>SUMIF(Invoiced!$C$2:$C$8000, F2280,Invoiced!$I$2:$I$8000)</f>
        <v>0</v>
      </c>
      <c r="S2280" s="2">
        <f t="shared" si="107"/>
        <v>0</v>
      </c>
      <c r="T2280" s="28">
        <f>(1-NCW!M2280)</f>
        <v>1</v>
      </c>
    </row>
    <row r="2281" spans="1:20" x14ac:dyDescent="0.2">
      <c r="A2281">
        <v>2281</v>
      </c>
      <c r="B2281" s="9">
        <f>NCW!A2281</f>
        <v>0</v>
      </c>
      <c r="C2281" s="27">
        <f>NCW!B2281</f>
        <v>0</v>
      </c>
      <c r="D2281" s="19">
        <f>NCW!C2281</f>
        <v>0</v>
      </c>
      <c r="E2281" s="9">
        <f>NCW!N2281</f>
        <v>0</v>
      </c>
      <c r="F2281" s="9">
        <f>NCW!A2281</f>
        <v>0</v>
      </c>
      <c r="G2281" s="10">
        <f>NCW!D2281</f>
        <v>0</v>
      </c>
      <c r="H2281" s="15">
        <f>NCW!E2281</f>
        <v>0</v>
      </c>
      <c r="I2281" s="23">
        <f>NCW!F2281</f>
        <v>0</v>
      </c>
      <c r="J2281" s="15">
        <f>NCW!G2281</f>
        <v>0</v>
      </c>
      <c r="K2281" s="15">
        <f>NCW!H2281</f>
        <v>0</v>
      </c>
      <c r="L2281" s="15" t="str">
        <f t="shared" ca="1" si="105"/>
        <v/>
      </c>
      <c r="M2281" s="4">
        <f>NCW!J2281</f>
        <v>0</v>
      </c>
      <c r="N2281" s="6">
        <f>NCW!K2281</f>
        <v>0</v>
      </c>
      <c r="O2281" s="11">
        <f>SUMIF(Invoiced!$C$2:$C$8000, F2281,Invoiced!$H$2:$H$8000)</f>
        <v>0</v>
      </c>
      <c r="P2281" s="18">
        <f t="shared" si="106"/>
        <v>0</v>
      </c>
      <c r="Q2281" s="7">
        <f>NCW!L2281</f>
        <v>0</v>
      </c>
      <c r="R2281" s="12">
        <f>SUMIF(Invoiced!$C$2:$C$8000, F2281,Invoiced!$I$2:$I$8000)</f>
        <v>0</v>
      </c>
      <c r="S2281" s="2">
        <f t="shared" si="107"/>
        <v>0</v>
      </c>
      <c r="T2281" s="28">
        <f>(1-NCW!M2281)</f>
        <v>1</v>
      </c>
    </row>
    <row r="2282" spans="1:20" x14ac:dyDescent="0.2">
      <c r="A2282">
        <v>2282</v>
      </c>
      <c r="B2282" s="9">
        <f>NCW!A2282</f>
        <v>0</v>
      </c>
      <c r="C2282" s="27">
        <f>NCW!B2282</f>
        <v>0</v>
      </c>
      <c r="D2282" s="19">
        <f>NCW!C2282</f>
        <v>0</v>
      </c>
      <c r="E2282" s="9">
        <f>NCW!N2282</f>
        <v>0</v>
      </c>
      <c r="F2282" s="9">
        <f>NCW!A2282</f>
        <v>0</v>
      </c>
      <c r="G2282" s="10">
        <f>NCW!D2282</f>
        <v>0</v>
      </c>
      <c r="H2282" s="15">
        <f>NCW!E2282</f>
        <v>0</v>
      </c>
      <c r="I2282" s="23">
        <f>NCW!F2282</f>
        <v>0</v>
      </c>
      <c r="J2282" s="15">
        <f>NCW!G2282</f>
        <v>0</v>
      </c>
      <c r="K2282" s="15">
        <f>NCW!H2282</f>
        <v>0</v>
      </c>
      <c r="L2282" s="15" t="str">
        <f t="shared" ca="1" si="105"/>
        <v/>
      </c>
      <c r="M2282" s="4">
        <f>NCW!J2282</f>
        <v>0</v>
      </c>
      <c r="N2282" s="6">
        <f>NCW!K2282</f>
        <v>0</v>
      </c>
      <c r="O2282" s="11">
        <f>SUMIF(Invoiced!$C$2:$C$8000, F2282,Invoiced!$H$2:$H$8000)</f>
        <v>0</v>
      </c>
      <c r="P2282" s="18">
        <f t="shared" si="106"/>
        <v>0</v>
      </c>
      <c r="Q2282" s="7">
        <f>NCW!L2282</f>
        <v>0</v>
      </c>
      <c r="R2282" s="12">
        <f>SUMIF(Invoiced!$C$2:$C$8000, F2282,Invoiced!$I$2:$I$8000)</f>
        <v>0</v>
      </c>
      <c r="S2282" s="2">
        <f t="shared" si="107"/>
        <v>0</v>
      </c>
      <c r="T2282" s="28">
        <f>(1-NCW!M2282)</f>
        <v>1</v>
      </c>
    </row>
    <row r="2283" spans="1:20" x14ac:dyDescent="0.2">
      <c r="A2283">
        <v>2283</v>
      </c>
      <c r="B2283" s="9">
        <f>NCW!A2283</f>
        <v>0</v>
      </c>
      <c r="C2283" s="27">
        <f>NCW!B2283</f>
        <v>0</v>
      </c>
      <c r="D2283" s="19">
        <f>NCW!C2283</f>
        <v>0</v>
      </c>
      <c r="E2283" s="9">
        <f>NCW!N2283</f>
        <v>0</v>
      </c>
      <c r="F2283" s="9">
        <f>NCW!A2283</f>
        <v>0</v>
      </c>
      <c r="G2283" s="10">
        <f>NCW!D2283</f>
        <v>0</v>
      </c>
      <c r="H2283" s="15">
        <f>NCW!E2283</f>
        <v>0</v>
      </c>
      <c r="I2283" s="23">
        <f>NCW!F2283</f>
        <v>0</v>
      </c>
      <c r="J2283" s="15">
        <f>NCW!G2283</f>
        <v>0</v>
      </c>
      <c r="K2283" s="15">
        <f>NCW!H2283</f>
        <v>0</v>
      </c>
      <c r="L2283" s="15" t="str">
        <f t="shared" ca="1" si="105"/>
        <v/>
      </c>
      <c r="M2283" s="4">
        <f>NCW!J2283</f>
        <v>0</v>
      </c>
      <c r="N2283" s="6">
        <f>NCW!K2283</f>
        <v>0</v>
      </c>
      <c r="O2283" s="11">
        <f>SUMIF(Invoiced!$C$2:$C$8000, F2283,Invoiced!$H$2:$H$8000)</f>
        <v>0</v>
      </c>
      <c r="P2283" s="18">
        <f t="shared" si="106"/>
        <v>0</v>
      </c>
      <c r="Q2283" s="7">
        <f>NCW!L2283</f>
        <v>0</v>
      </c>
      <c r="R2283" s="12">
        <f>SUMIF(Invoiced!$C$2:$C$8000, F2283,Invoiced!$I$2:$I$8000)</f>
        <v>0</v>
      </c>
      <c r="S2283" s="2">
        <f t="shared" si="107"/>
        <v>0</v>
      </c>
      <c r="T2283" s="28">
        <f>(1-NCW!M2283)</f>
        <v>1</v>
      </c>
    </row>
    <row r="2284" spans="1:20" x14ac:dyDescent="0.2">
      <c r="A2284">
        <v>2284</v>
      </c>
      <c r="B2284" s="9">
        <f>NCW!A2284</f>
        <v>0</v>
      </c>
      <c r="C2284" s="27">
        <f>NCW!B2284</f>
        <v>0</v>
      </c>
      <c r="D2284" s="19">
        <f>NCW!C2284</f>
        <v>0</v>
      </c>
      <c r="E2284" s="9">
        <f>NCW!N2284</f>
        <v>0</v>
      </c>
      <c r="F2284" s="9">
        <f>NCW!A2284</f>
        <v>0</v>
      </c>
      <c r="G2284" s="10">
        <f>NCW!D2284</f>
        <v>0</v>
      </c>
      <c r="H2284" s="15">
        <f>NCW!E2284</f>
        <v>0</v>
      </c>
      <c r="I2284" s="23">
        <f>NCW!F2284</f>
        <v>0</v>
      </c>
      <c r="J2284" s="15">
        <f>NCW!G2284</f>
        <v>0</v>
      </c>
      <c r="K2284" s="15">
        <f>NCW!H2284</f>
        <v>0</v>
      </c>
      <c r="L2284" s="15" t="str">
        <f t="shared" ca="1" si="105"/>
        <v/>
      </c>
      <c r="M2284" s="4">
        <f>NCW!J2284</f>
        <v>0</v>
      </c>
      <c r="N2284" s="6">
        <f>NCW!K2284</f>
        <v>0</v>
      </c>
      <c r="O2284" s="11">
        <f>SUMIF(Invoiced!$C$2:$C$8000, F2284,Invoiced!$H$2:$H$8000)</f>
        <v>0</v>
      </c>
      <c r="P2284" s="18">
        <f t="shared" si="106"/>
        <v>0</v>
      </c>
      <c r="Q2284" s="7">
        <f>NCW!L2284</f>
        <v>0</v>
      </c>
      <c r="R2284" s="12">
        <f>SUMIF(Invoiced!$C$2:$C$8000, F2284,Invoiced!$I$2:$I$8000)</f>
        <v>0</v>
      </c>
      <c r="S2284" s="2">
        <f t="shared" si="107"/>
        <v>0</v>
      </c>
      <c r="T2284" s="28">
        <f>(1-NCW!M2284)</f>
        <v>1</v>
      </c>
    </row>
    <row r="2285" spans="1:20" x14ac:dyDescent="0.2">
      <c r="A2285">
        <v>2285</v>
      </c>
      <c r="B2285" s="9">
        <f>NCW!A2285</f>
        <v>0</v>
      </c>
      <c r="C2285" s="27">
        <f>NCW!B2285</f>
        <v>0</v>
      </c>
      <c r="D2285" s="19">
        <f>NCW!C2285</f>
        <v>0</v>
      </c>
      <c r="E2285" s="9">
        <f>NCW!N2285</f>
        <v>0</v>
      </c>
      <c r="F2285" s="9">
        <f>NCW!A2285</f>
        <v>0</v>
      </c>
      <c r="G2285" s="10">
        <f>NCW!D2285</f>
        <v>0</v>
      </c>
      <c r="H2285" s="15">
        <f>NCW!E2285</f>
        <v>0</v>
      </c>
      <c r="I2285" s="23">
        <f>NCW!F2285</f>
        <v>0</v>
      </c>
      <c r="J2285" s="15">
        <f>NCW!G2285</f>
        <v>0</v>
      </c>
      <c r="K2285" s="15">
        <f>NCW!H2285</f>
        <v>0</v>
      </c>
      <c r="L2285" s="15" t="str">
        <f t="shared" ca="1" si="105"/>
        <v/>
      </c>
      <c r="M2285" s="4">
        <f>NCW!J2285</f>
        <v>0</v>
      </c>
      <c r="N2285" s="6">
        <f>NCW!K2285</f>
        <v>0</v>
      </c>
      <c r="O2285" s="11">
        <f>SUMIF(Invoiced!$C$2:$C$8000, F2285,Invoiced!$H$2:$H$8000)</f>
        <v>0</v>
      </c>
      <c r="P2285" s="18">
        <f t="shared" si="106"/>
        <v>0</v>
      </c>
      <c r="Q2285" s="7">
        <f>NCW!L2285</f>
        <v>0</v>
      </c>
      <c r="R2285" s="12">
        <f>SUMIF(Invoiced!$C$2:$C$8000, F2285,Invoiced!$I$2:$I$8000)</f>
        <v>0</v>
      </c>
      <c r="S2285" s="2">
        <f t="shared" si="107"/>
        <v>0</v>
      </c>
      <c r="T2285" s="28">
        <f>(1-NCW!M2285)</f>
        <v>1</v>
      </c>
    </row>
    <row r="2286" spans="1:20" x14ac:dyDescent="0.2">
      <c r="A2286">
        <v>2286</v>
      </c>
      <c r="B2286" s="9">
        <f>NCW!A2286</f>
        <v>0</v>
      </c>
      <c r="C2286" s="27">
        <f>NCW!B2286</f>
        <v>0</v>
      </c>
      <c r="D2286" s="19">
        <f>NCW!C2286</f>
        <v>0</v>
      </c>
      <c r="E2286" s="9">
        <f>NCW!N2286</f>
        <v>0</v>
      </c>
      <c r="F2286" s="9">
        <f>NCW!A2286</f>
        <v>0</v>
      </c>
      <c r="G2286" s="10">
        <f>NCW!D2286</f>
        <v>0</v>
      </c>
      <c r="H2286" s="15">
        <f>NCW!E2286</f>
        <v>0</v>
      </c>
      <c r="I2286" s="23">
        <f>NCW!F2286</f>
        <v>0</v>
      </c>
      <c r="J2286" s="15">
        <f>NCW!G2286</f>
        <v>0</v>
      </c>
      <c r="K2286" s="15">
        <f>NCW!H2286</f>
        <v>0</v>
      </c>
      <c r="L2286" s="15" t="str">
        <f t="shared" ca="1" si="105"/>
        <v/>
      </c>
      <c r="M2286" s="4">
        <f>NCW!J2286</f>
        <v>0</v>
      </c>
      <c r="N2286" s="6">
        <f>NCW!K2286</f>
        <v>0</v>
      </c>
      <c r="O2286" s="11">
        <f>SUMIF(Invoiced!$C$2:$C$8000, F2286,Invoiced!$H$2:$H$8000)</f>
        <v>0</v>
      </c>
      <c r="P2286" s="18">
        <f t="shared" si="106"/>
        <v>0</v>
      </c>
      <c r="Q2286" s="7">
        <f>NCW!L2286</f>
        <v>0</v>
      </c>
      <c r="R2286" s="12">
        <f>SUMIF(Invoiced!$C$2:$C$8000, F2286,Invoiced!$I$2:$I$8000)</f>
        <v>0</v>
      </c>
      <c r="S2286" s="2">
        <f t="shared" si="107"/>
        <v>0</v>
      </c>
      <c r="T2286" s="28">
        <f>(1-NCW!M2286)</f>
        <v>1</v>
      </c>
    </row>
    <row r="2287" spans="1:20" x14ac:dyDescent="0.2">
      <c r="A2287">
        <v>2287</v>
      </c>
      <c r="B2287" s="9">
        <f>NCW!A2287</f>
        <v>0</v>
      </c>
      <c r="C2287" s="27">
        <f>NCW!B2287</f>
        <v>0</v>
      </c>
      <c r="D2287" s="19">
        <f>NCW!C2287</f>
        <v>0</v>
      </c>
      <c r="E2287" s="9">
        <f>NCW!N2287</f>
        <v>0</v>
      </c>
      <c r="F2287" s="9">
        <f>NCW!A2287</f>
        <v>0</v>
      </c>
      <c r="G2287" s="10">
        <f>NCW!D2287</f>
        <v>0</v>
      </c>
      <c r="H2287" s="15">
        <f>NCW!E2287</f>
        <v>0</v>
      </c>
      <c r="I2287" s="23">
        <f>NCW!F2287</f>
        <v>0</v>
      </c>
      <c r="J2287" s="15">
        <f>NCW!G2287</f>
        <v>0</v>
      </c>
      <c r="K2287" s="15">
        <f>NCW!H2287</f>
        <v>0</v>
      </c>
      <c r="L2287" s="15" t="str">
        <f t="shared" ca="1" si="105"/>
        <v/>
      </c>
      <c r="M2287" s="4">
        <f>NCW!J2287</f>
        <v>0</v>
      </c>
      <c r="N2287" s="6">
        <f>NCW!K2287</f>
        <v>0</v>
      </c>
      <c r="O2287" s="11">
        <f>SUMIF(Invoiced!$C$2:$C$8000, F2287,Invoiced!$H$2:$H$8000)</f>
        <v>0</v>
      </c>
      <c r="P2287" s="18">
        <f t="shared" si="106"/>
        <v>0</v>
      </c>
      <c r="Q2287" s="7">
        <f>NCW!L2287</f>
        <v>0</v>
      </c>
      <c r="R2287" s="12">
        <f>SUMIF(Invoiced!$C$2:$C$8000, F2287,Invoiced!$I$2:$I$8000)</f>
        <v>0</v>
      </c>
      <c r="S2287" s="2">
        <f t="shared" si="107"/>
        <v>0</v>
      </c>
      <c r="T2287" s="28">
        <f>(1-NCW!M2287)</f>
        <v>1</v>
      </c>
    </row>
    <row r="2288" spans="1:20" x14ac:dyDescent="0.2">
      <c r="A2288">
        <v>2288</v>
      </c>
      <c r="B2288" s="9">
        <f>NCW!A2288</f>
        <v>0</v>
      </c>
      <c r="C2288" s="27">
        <f>NCW!B2288</f>
        <v>0</v>
      </c>
      <c r="D2288" s="19">
        <f>NCW!C2288</f>
        <v>0</v>
      </c>
      <c r="E2288" s="9">
        <f>NCW!N2288</f>
        <v>0</v>
      </c>
      <c r="F2288" s="9">
        <f>NCW!A2288</f>
        <v>0</v>
      </c>
      <c r="G2288" s="10">
        <f>NCW!D2288</f>
        <v>0</v>
      </c>
      <c r="H2288" s="15">
        <f>NCW!E2288</f>
        <v>0</v>
      </c>
      <c r="I2288" s="23">
        <f>NCW!F2288</f>
        <v>0</v>
      </c>
      <c r="J2288" s="15">
        <f>NCW!G2288</f>
        <v>0</v>
      </c>
      <c r="K2288" s="15">
        <f>NCW!H2288</f>
        <v>0</v>
      </c>
      <c r="L2288" s="15" t="str">
        <f t="shared" ca="1" si="105"/>
        <v/>
      </c>
      <c r="M2288" s="4">
        <f>NCW!J2288</f>
        <v>0</v>
      </c>
      <c r="N2288" s="6">
        <f>NCW!K2288</f>
        <v>0</v>
      </c>
      <c r="O2288" s="11">
        <f>SUMIF(Invoiced!$C$2:$C$8000, F2288,Invoiced!$H$2:$H$8000)</f>
        <v>0</v>
      </c>
      <c r="P2288" s="18">
        <f t="shared" si="106"/>
        <v>0</v>
      </c>
      <c r="Q2288" s="7">
        <f>NCW!L2288</f>
        <v>0</v>
      </c>
      <c r="R2288" s="12">
        <f>SUMIF(Invoiced!$C$2:$C$8000, F2288,Invoiced!$I$2:$I$8000)</f>
        <v>0</v>
      </c>
      <c r="S2288" s="2">
        <f t="shared" si="107"/>
        <v>0</v>
      </c>
      <c r="T2288" s="28">
        <f>(1-NCW!M2288)</f>
        <v>1</v>
      </c>
    </row>
    <row r="2289" spans="1:20" x14ac:dyDescent="0.2">
      <c r="A2289">
        <v>2289</v>
      </c>
      <c r="B2289" s="9">
        <f>NCW!A2289</f>
        <v>0</v>
      </c>
      <c r="C2289" s="27">
        <f>NCW!B2289</f>
        <v>0</v>
      </c>
      <c r="D2289" s="19">
        <f>NCW!C2289</f>
        <v>0</v>
      </c>
      <c r="E2289" s="9">
        <f>NCW!N2289</f>
        <v>0</v>
      </c>
      <c r="F2289" s="9">
        <f>NCW!A2289</f>
        <v>0</v>
      </c>
      <c r="G2289" s="10">
        <f>NCW!D2289</f>
        <v>0</v>
      </c>
      <c r="H2289" s="15">
        <f>NCW!E2289</f>
        <v>0</v>
      </c>
      <c r="I2289" s="23">
        <f>NCW!F2289</f>
        <v>0</v>
      </c>
      <c r="J2289" s="15">
        <f>NCW!G2289</f>
        <v>0</v>
      </c>
      <c r="K2289" s="15">
        <f>NCW!H2289</f>
        <v>0</v>
      </c>
      <c r="L2289" s="15" t="str">
        <f t="shared" ca="1" si="105"/>
        <v/>
      </c>
      <c r="M2289" s="4">
        <f>NCW!J2289</f>
        <v>0</v>
      </c>
      <c r="N2289" s="6">
        <f>NCW!K2289</f>
        <v>0</v>
      </c>
      <c r="O2289" s="11">
        <f>SUMIF(Invoiced!$C$2:$C$8000, F2289,Invoiced!$H$2:$H$8000)</f>
        <v>0</v>
      </c>
      <c r="P2289" s="18">
        <f t="shared" si="106"/>
        <v>0</v>
      </c>
      <c r="Q2289" s="7">
        <f>NCW!L2289</f>
        <v>0</v>
      </c>
      <c r="R2289" s="12">
        <f>SUMIF(Invoiced!$C$2:$C$8000, F2289,Invoiced!$I$2:$I$8000)</f>
        <v>0</v>
      </c>
      <c r="S2289" s="2">
        <f t="shared" si="107"/>
        <v>0</v>
      </c>
      <c r="T2289" s="28">
        <f>(1-NCW!M2289)</f>
        <v>1</v>
      </c>
    </row>
    <row r="2290" spans="1:20" x14ac:dyDescent="0.2">
      <c r="A2290">
        <v>2290</v>
      </c>
      <c r="B2290" s="9">
        <f>NCW!A2290</f>
        <v>0</v>
      </c>
      <c r="C2290" s="27">
        <f>NCW!B2290</f>
        <v>0</v>
      </c>
      <c r="D2290" s="19">
        <f>NCW!C2290</f>
        <v>0</v>
      </c>
      <c r="E2290" s="9">
        <f>NCW!N2290</f>
        <v>0</v>
      </c>
      <c r="F2290" s="9">
        <f>NCW!A2290</f>
        <v>0</v>
      </c>
      <c r="G2290" s="10">
        <f>NCW!D2290</f>
        <v>0</v>
      </c>
      <c r="H2290" s="15">
        <f>NCW!E2290</f>
        <v>0</v>
      </c>
      <c r="I2290" s="23">
        <f>NCW!F2290</f>
        <v>0</v>
      </c>
      <c r="J2290" s="15">
        <f>NCW!G2290</f>
        <v>0</v>
      </c>
      <c r="K2290" s="15">
        <f>NCW!H2290</f>
        <v>0</v>
      </c>
      <c r="L2290" s="15" t="str">
        <f t="shared" ca="1" si="105"/>
        <v/>
      </c>
      <c r="M2290" s="4">
        <f>NCW!J2290</f>
        <v>0</v>
      </c>
      <c r="N2290" s="6">
        <f>NCW!K2290</f>
        <v>0</v>
      </c>
      <c r="O2290" s="11">
        <f>SUMIF(Invoiced!$C$2:$C$8000, F2290,Invoiced!$H$2:$H$8000)</f>
        <v>0</v>
      </c>
      <c r="P2290" s="18">
        <f t="shared" si="106"/>
        <v>0</v>
      </c>
      <c r="Q2290" s="7">
        <f>NCW!L2290</f>
        <v>0</v>
      </c>
      <c r="R2290" s="12">
        <f>SUMIF(Invoiced!$C$2:$C$8000, F2290,Invoiced!$I$2:$I$8000)</f>
        <v>0</v>
      </c>
      <c r="S2290" s="2">
        <f t="shared" si="107"/>
        <v>0</v>
      </c>
      <c r="T2290" s="28">
        <f>(1-NCW!M2290)</f>
        <v>1</v>
      </c>
    </row>
    <row r="2291" spans="1:20" x14ac:dyDescent="0.2">
      <c r="A2291">
        <v>2291</v>
      </c>
      <c r="B2291" s="9">
        <f>NCW!A2291</f>
        <v>0</v>
      </c>
      <c r="C2291" s="27">
        <f>NCW!B2291</f>
        <v>0</v>
      </c>
      <c r="D2291" s="19">
        <f>NCW!C2291</f>
        <v>0</v>
      </c>
      <c r="E2291" s="9">
        <f>NCW!N2291</f>
        <v>0</v>
      </c>
      <c r="F2291" s="9">
        <f>NCW!A2291</f>
        <v>0</v>
      </c>
      <c r="G2291" s="10">
        <f>NCW!D2291</f>
        <v>0</v>
      </c>
      <c r="H2291" s="15">
        <f>NCW!E2291</f>
        <v>0</v>
      </c>
      <c r="I2291" s="23">
        <f>NCW!F2291</f>
        <v>0</v>
      </c>
      <c r="J2291" s="15">
        <f>NCW!G2291</f>
        <v>0</v>
      </c>
      <c r="K2291" s="15">
        <f>NCW!H2291</f>
        <v>0</v>
      </c>
      <c r="L2291" s="15" t="str">
        <f t="shared" ca="1" si="105"/>
        <v/>
      </c>
      <c r="M2291" s="4">
        <f>NCW!J2291</f>
        <v>0</v>
      </c>
      <c r="N2291" s="6">
        <f>NCW!K2291</f>
        <v>0</v>
      </c>
      <c r="O2291" s="11">
        <f>SUMIF(Invoiced!$C$2:$C$8000, F2291,Invoiced!$H$2:$H$8000)</f>
        <v>0</v>
      </c>
      <c r="P2291" s="18">
        <f t="shared" si="106"/>
        <v>0</v>
      </c>
      <c r="Q2291" s="7">
        <f>NCW!L2291</f>
        <v>0</v>
      </c>
      <c r="R2291" s="12">
        <f>SUMIF(Invoiced!$C$2:$C$8000, F2291,Invoiced!$I$2:$I$8000)</f>
        <v>0</v>
      </c>
      <c r="S2291" s="2">
        <f t="shared" si="107"/>
        <v>0</v>
      </c>
      <c r="T2291" s="28">
        <f>(1-NCW!M2291)</f>
        <v>1</v>
      </c>
    </row>
    <row r="2292" spans="1:20" x14ac:dyDescent="0.2">
      <c r="A2292">
        <v>2292</v>
      </c>
      <c r="B2292" s="9">
        <f>NCW!A2292</f>
        <v>0</v>
      </c>
      <c r="C2292" s="27">
        <f>NCW!B2292</f>
        <v>0</v>
      </c>
      <c r="D2292" s="19">
        <f>NCW!C2292</f>
        <v>0</v>
      </c>
      <c r="E2292" s="9">
        <f>NCW!N2292</f>
        <v>0</v>
      </c>
      <c r="F2292" s="9">
        <f>NCW!A2292</f>
        <v>0</v>
      </c>
      <c r="G2292" s="10">
        <f>NCW!D2292</f>
        <v>0</v>
      </c>
      <c r="H2292" s="15">
        <f>NCW!E2292</f>
        <v>0</v>
      </c>
      <c r="I2292" s="23">
        <f>NCW!F2292</f>
        <v>0</v>
      </c>
      <c r="J2292" s="15">
        <f>NCW!G2292</f>
        <v>0</v>
      </c>
      <c r="K2292" s="15">
        <f>NCW!H2292</f>
        <v>0</v>
      </c>
      <c r="L2292" s="15" t="str">
        <f t="shared" ca="1" si="105"/>
        <v/>
      </c>
      <c r="M2292" s="4">
        <f>NCW!J2292</f>
        <v>0</v>
      </c>
      <c r="N2292" s="6">
        <f>NCW!K2292</f>
        <v>0</v>
      </c>
      <c r="O2292" s="11">
        <f>SUMIF(Invoiced!$C$2:$C$8000, F2292,Invoiced!$H$2:$H$8000)</f>
        <v>0</v>
      </c>
      <c r="P2292" s="18">
        <f t="shared" si="106"/>
        <v>0</v>
      </c>
      <c r="Q2292" s="7">
        <f>NCW!L2292</f>
        <v>0</v>
      </c>
      <c r="R2292" s="12">
        <f>SUMIF(Invoiced!$C$2:$C$8000, F2292,Invoiced!$I$2:$I$8000)</f>
        <v>0</v>
      </c>
      <c r="S2292" s="2">
        <f t="shared" si="107"/>
        <v>0</v>
      </c>
      <c r="T2292" s="28">
        <f>(1-NCW!M2292)</f>
        <v>1</v>
      </c>
    </row>
    <row r="2293" spans="1:20" x14ac:dyDescent="0.2">
      <c r="A2293">
        <v>2293</v>
      </c>
      <c r="B2293" s="9">
        <f>NCW!A2293</f>
        <v>0</v>
      </c>
      <c r="C2293" s="27">
        <f>NCW!B2293</f>
        <v>0</v>
      </c>
      <c r="D2293" s="19">
        <f>NCW!C2293</f>
        <v>0</v>
      </c>
      <c r="E2293" s="9">
        <f>NCW!N2293</f>
        <v>0</v>
      </c>
      <c r="F2293" s="9">
        <f>NCW!A2293</f>
        <v>0</v>
      </c>
      <c r="G2293" s="10">
        <f>NCW!D2293</f>
        <v>0</v>
      </c>
      <c r="H2293" s="15">
        <f>NCW!E2293</f>
        <v>0</v>
      </c>
      <c r="I2293" s="23">
        <f>NCW!F2293</f>
        <v>0</v>
      </c>
      <c r="J2293" s="15">
        <f>NCW!G2293</f>
        <v>0</v>
      </c>
      <c r="K2293" s="15">
        <f>NCW!H2293</f>
        <v>0</v>
      </c>
      <c r="L2293" s="15" t="str">
        <f t="shared" ca="1" si="105"/>
        <v/>
      </c>
      <c r="M2293" s="4">
        <f>NCW!J2293</f>
        <v>0</v>
      </c>
      <c r="N2293" s="6">
        <f>NCW!K2293</f>
        <v>0</v>
      </c>
      <c r="O2293" s="11">
        <f>SUMIF(Invoiced!$C$2:$C$8000, F2293,Invoiced!$H$2:$H$8000)</f>
        <v>0</v>
      </c>
      <c r="P2293" s="18">
        <f t="shared" si="106"/>
        <v>0</v>
      </c>
      <c r="Q2293" s="7">
        <f>NCW!L2293</f>
        <v>0</v>
      </c>
      <c r="R2293" s="12">
        <f>SUMIF(Invoiced!$C$2:$C$8000, F2293,Invoiced!$I$2:$I$8000)</f>
        <v>0</v>
      </c>
      <c r="S2293" s="2">
        <f t="shared" si="107"/>
        <v>0</v>
      </c>
      <c r="T2293" s="28">
        <f>(1-NCW!M2293)</f>
        <v>1</v>
      </c>
    </row>
    <row r="2294" spans="1:20" x14ac:dyDescent="0.2">
      <c r="A2294">
        <v>2294</v>
      </c>
      <c r="B2294" s="9">
        <f>NCW!A2294</f>
        <v>0</v>
      </c>
      <c r="C2294" s="27">
        <f>NCW!B2294</f>
        <v>0</v>
      </c>
      <c r="D2294" s="19">
        <f>NCW!C2294</f>
        <v>0</v>
      </c>
      <c r="E2294" s="9">
        <f>NCW!N2294</f>
        <v>0</v>
      </c>
      <c r="F2294" s="9">
        <f>NCW!A2294</f>
        <v>0</v>
      </c>
      <c r="G2294" s="10">
        <f>NCW!D2294</f>
        <v>0</v>
      </c>
      <c r="H2294" s="15">
        <f>NCW!E2294</f>
        <v>0</v>
      </c>
      <c r="I2294" s="23">
        <f>NCW!F2294</f>
        <v>0</v>
      </c>
      <c r="J2294" s="15">
        <f>NCW!G2294</f>
        <v>0</v>
      </c>
      <c r="K2294" s="15">
        <f>NCW!H2294</f>
        <v>0</v>
      </c>
      <c r="L2294" s="15" t="str">
        <f t="shared" ca="1" si="105"/>
        <v/>
      </c>
      <c r="M2294" s="4">
        <f>NCW!J2294</f>
        <v>0</v>
      </c>
      <c r="N2294" s="6">
        <f>NCW!K2294</f>
        <v>0</v>
      </c>
      <c r="O2294" s="11">
        <f>SUMIF(Invoiced!$C$2:$C$8000, F2294,Invoiced!$H$2:$H$8000)</f>
        <v>0</v>
      </c>
      <c r="P2294" s="18">
        <f t="shared" si="106"/>
        <v>0</v>
      </c>
      <c r="Q2294" s="7">
        <f>NCW!L2294</f>
        <v>0</v>
      </c>
      <c r="R2294" s="12">
        <f>SUMIF(Invoiced!$C$2:$C$8000, F2294,Invoiced!$I$2:$I$8000)</f>
        <v>0</v>
      </c>
      <c r="S2294" s="2">
        <f t="shared" si="107"/>
        <v>0</v>
      </c>
      <c r="T2294" s="28">
        <f>(1-NCW!M2294)</f>
        <v>1</v>
      </c>
    </row>
    <row r="2295" spans="1:20" x14ac:dyDescent="0.2">
      <c r="A2295">
        <v>2295</v>
      </c>
      <c r="B2295" s="9">
        <f>NCW!A2295</f>
        <v>0</v>
      </c>
      <c r="C2295" s="27">
        <f>NCW!B2295</f>
        <v>0</v>
      </c>
      <c r="D2295" s="19">
        <f>NCW!C2295</f>
        <v>0</v>
      </c>
      <c r="E2295" s="9">
        <f>NCW!N2295</f>
        <v>0</v>
      </c>
      <c r="F2295" s="9">
        <f>NCW!A2295</f>
        <v>0</v>
      </c>
      <c r="G2295" s="10">
        <f>NCW!D2295</f>
        <v>0</v>
      </c>
      <c r="H2295" s="15">
        <f>NCW!E2295</f>
        <v>0</v>
      </c>
      <c r="I2295" s="23">
        <f>NCW!F2295</f>
        <v>0</v>
      </c>
      <c r="J2295" s="15">
        <f>NCW!G2295</f>
        <v>0</v>
      </c>
      <c r="K2295" s="15">
        <f>NCW!H2295</f>
        <v>0</v>
      </c>
      <c r="L2295" s="15" t="str">
        <f t="shared" ca="1" si="105"/>
        <v/>
      </c>
      <c r="M2295" s="4">
        <f>NCW!J2295</f>
        <v>0</v>
      </c>
      <c r="N2295" s="6">
        <f>NCW!K2295</f>
        <v>0</v>
      </c>
      <c r="O2295" s="11">
        <f>SUMIF(Invoiced!$C$2:$C$8000, F2295,Invoiced!$H$2:$H$8000)</f>
        <v>0</v>
      </c>
      <c r="P2295" s="18">
        <f t="shared" si="106"/>
        <v>0</v>
      </c>
      <c r="Q2295" s="7">
        <f>NCW!L2295</f>
        <v>0</v>
      </c>
      <c r="R2295" s="12">
        <f>SUMIF(Invoiced!$C$2:$C$8000, F2295,Invoiced!$I$2:$I$8000)</f>
        <v>0</v>
      </c>
      <c r="S2295" s="2">
        <f t="shared" si="107"/>
        <v>0</v>
      </c>
      <c r="T2295" s="28">
        <f>(1-NCW!M2295)</f>
        <v>1</v>
      </c>
    </row>
    <row r="2296" spans="1:20" x14ac:dyDescent="0.2">
      <c r="A2296">
        <v>2296</v>
      </c>
      <c r="B2296" s="9">
        <f>NCW!A2296</f>
        <v>0</v>
      </c>
      <c r="C2296" s="27">
        <f>NCW!B2296</f>
        <v>0</v>
      </c>
      <c r="D2296" s="19">
        <f>NCW!C2296</f>
        <v>0</v>
      </c>
      <c r="E2296" s="9">
        <f>NCW!N2296</f>
        <v>0</v>
      </c>
      <c r="F2296" s="9">
        <f>NCW!A2296</f>
        <v>0</v>
      </c>
      <c r="G2296" s="10">
        <f>NCW!D2296</f>
        <v>0</v>
      </c>
      <c r="H2296" s="15">
        <f>NCW!E2296</f>
        <v>0</v>
      </c>
      <c r="I2296" s="23">
        <f>NCW!F2296</f>
        <v>0</v>
      </c>
      <c r="J2296" s="15">
        <f>NCW!G2296</f>
        <v>0</v>
      </c>
      <c r="K2296" s="15">
        <f>NCW!H2296</f>
        <v>0</v>
      </c>
      <c r="L2296" s="15" t="str">
        <f t="shared" ca="1" si="105"/>
        <v/>
      </c>
      <c r="M2296" s="4">
        <f>NCW!J2296</f>
        <v>0</v>
      </c>
      <c r="N2296" s="6">
        <f>NCW!K2296</f>
        <v>0</v>
      </c>
      <c r="O2296" s="11">
        <f>SUMIF(Invoiced!$C$2:$C$8000, F2296,Invoiced!$H$2:$H$8000)</f>
        <v>0</v>
      </c>
      <c r="P2296" s="18">
        <f t="shared" si="106"/>
        <v>0</v>
      </c>
      <c r="Q2296" s="7">
        <f>NCW!L2296</f>
        <v>0</v>
      </c>
      <c r="R2296" s="12">
        <f>SUMIF(Invoiced!$C$2:$C$8000, F2296,Invoiced!$I$2:$I$8000)</f>
        <v>0</v>
      </c>
      <c r="S2296" s="2">
        <f t="shared" si="107"/>
        <v>0</v>
      </c>
      <c r="T2296" s="28">
        <f>(1-NCW!M2296)</f>
        <v>1</v>
      </c>
    </row>
    <row r="2297" spans="1:20" x14ac:dyDescent="0.2">
      <c r="A2297">
        <v>2297</v>
      </c>
      <c r="B2297" s="9">
        <f>NCW!A2297</f>
        <v>0</v>
      </c>
      <c r="C2297" s="27">
        <f>NCW!B2297</f>
        <v>0</v>
      </c>
      <c r="D2297" s="19">
        <f>NCW!C2297</f>
        <v>0</v>
      </c>
      <c r="E2297" s="9">
        <f>NCW!N2297</f>
        <v>0</v>
      </c>
      <c r="F2297" s="9">
        <f>NCW!A2297</f>
        <v>0</v>
      </c>
      <c r="G2297" s="10">
        <f>NCW!D2297</f>
        <v>0</v>
      </c>
      <c r="H2297" s="15">
        <f>NCW!E2297</f>
        <v>0</v>
      </c>
      <c r="I2297" s="23">
        <f>NCW!F2297</f>
        <v>0</v>
      </c>
      <c r="J2297" s="15">
        <f>NCW!G2297</f>
        <v>0</v>
      </c>
      <c r="K2297" s="15">
        <f>NCW!H2297</f>
        <v>0</v>
      </c>
      <c r="L2297" s="15" t="str">
        <f t="shared" ca="1" si="105"/>
        <v/>
      </c>
      <c r="M2297" s="4">
        <f>NCW!J2297</f>
        <v>0</v>
      </c>
      <c r="N2297" s="6">
        <f>NCW!K2297</f>
        <v>0</v>
      </c>
      <c r="O2297" s="11">
        <f>SUMIF(Invoiced!$C$2:$C$8000, F2297,Invoiced!$H$2:$H$8000)</f>
        <v>0</v>
      </c>
      <c r="P2297" s="18">
        <f t="shared" si="106"/>
        <v>0</v>
      </c>
      <c r="Q2297" s="7">
        <f>NCW!L2297</f>
        <v>0</v>
      </c>
      <c r="R2297" s="12">
        <f>SUMIF(Invoiced!$C$2:$C$8000, F2297,Invoiced!$I$2:$I$8000)</f>
        <v>0</v>
      </c>
      <c r="S2297" s="2">
        <f t="shared" si="107"/>
        <v>0</v>
      </c>
      <c r="T2297" s="28">
        <f>(1-NCW!M2297)</f>
        <v>1</v>
      </c>
    </row>
    <row r="2298" spans="1:20" x14ac:dyDescent="0.2">
      <c r="A2298">
        <v>2298</v>
      </c>
      <c r="B2298" s="9">
        <f>NCW!A2298</f>
        <v>0</v>
      </c>
      <c r="C2298" s="27">
        <f>NCW!B2298</f>
        <v>0</v>
      </c>
      <c r="D2298" s="19">
        <f>NCW!C2298</f>
        <v>0</v>
      </c>
      <c r="E2298" s="9">
        <f>NCW!N2298</f>
        <v>0</v>
      </c>
      <c r="F2298" s="9">
        <f>NCW!A2298</f>
        <v>0</v>
      </c>
      <c r="G2298" s="10">
        <f>NCW!D2298</f>
        <v>0</v>
      </c>
      <c r="H2298" s="15">
        <f>NCW!E2298</f>
        <v>0</v>
      </c>
      <c r="I2298" s="23">
        <f>NCW!F2298</f>
        <v>0</v>
      </c>
      <c r="J2298" s="15">
        <f>NCW!G2298</f>
        <v>0</v>
      </c>
      <c r="K2298" s="15">
        <f>NCW!H2298</f>
        <v>0</v>
      </c>
      <c r="L2298" s="15" t="str">
        <f t="shared" ca="1" si="105"/>
        <v/>
      </c>
      <c r="M2298" s="4">
        <f>NCW!J2298</f>
        <v>0</v>
      </c>
      <c r="N2298" s="6">
        <f>NCW!K2298</f>
        <v>0</v>
      </c>
      <c r="O2298" s="11">
        <f>SUMIF(Invoiced!$C$2:$C$8000, F2298,Invoiced!$H$2:$H$8000)</f>
        <v>0</v>
      </c>
      <c r="P2298" s="18">
        <f t="shared" si="106"/>
        <v>0</v>
      </c>
      <c r="Q2298" s="7">
        <f>NCW!L2298</f>
        <v>0</v>
      </c>
      <c r="R2298" s="12">
        <f>SUMIF(Invoiced!$C$2:$C$8000, F2298,Invoiced!$I$2:$I$8000)</f>
        <v>0</v>
      </c>
      <c r="S2298" s="2">
        <f t="shared" si="107"/>
        <v>0</v>
      </c>
      <c r="T2298" s="28">
        <f>(1-NCW!M2298)</f>
        <v>1</v>
      </c>
    </row>
    <row r="2299" spans="1:20" x14ac:dyDescent="0.2">
      <c r="A2299">
        <v>2299</v>
      </c>
      <c r="B2299" s="9">
        <f>NCW!A2299</f>
        <v>0</v>
      </c>
      <c r="C2299" s="27">
        <f>NCW!B2299</f>
        <v>0</v>
      </c>
      <c r="D2299" s="19">
        <f>NCW!C2299</f>
        <v>0</v>
      </c>
      <c r="E2299" s="9">
        <f>NCW!N2299</f>
        <v>0</v>
      </c>
      <c r="F2299" s="9">
        <f>NCW!A2299</f>
        <v>0</v>
      </c>
      <c r="G2299" s="10">
        <f>NCW!D2299</f>
        <v>0</v>
      </c>
      <c r="H2299" s="15">
        <f>NCW!E2299</f>
        <v>0</v>
      </c>
      <c r="I2299" s="23">
        <f>NCW!F2299</f>
        <v>0</v>
      </c>
      <c r="J2299" s="15">
        <f>NCW!G2299</f>
        <v>0</v>
      </c>
      <c r="K2299" s="15">
        <f>NCW!H2299</f>
        <v>0</v>
      </c>
      <c r="L2299" s="15" t="str">
        <f t="shared" ca="1" si="105"/>
        <v/>
      </c>
      <c r="M2299" s="4">
        <f>NCW!J2299</f>
        <v>0</v>
      </c>
      <c r="N2299" s="6">
        <f>NCW!K2299</f>
        <v>0</v>
      </c>
      <c r="O2299" s="11">
        <f>SUMIF(Invoiced!$C$2:$C$8000, F2299,Invoiced!$H$2:$H$8000)</f>
        <v>0</v>
      </c>
      <c r="P2299" s="18">
        <f t="shared" si="106"/>
        <v>0</v>
      </c>
      <c r="Q2299" s="7">
        <f>NCW!L2299</f>
        <v>0</v>
      </c>
      <c r="R2299" s="12">
        <f>SUMIF(Invoiced!$C$2:$C$8000, F2299,Invoiced!$I$2:$I$8000)</f>
        <v>0</v>
      </c>
      <c r="S2299" s="2">
        <f t="shared" si="107"/>
        <v>0</v>
      </c>
      <c r="T2299" s="28">
        <f>(1-NCW!M2299)</f>
        <v>1</v>
      </c>
    </row>
    <row r="2300" spans="1:20" x14ac:dyDescent="0.2">
      <c r="A2300">
        <v>2300</v>
      </c>
      <c r="B2300" s="9">
        <f>NCW!A2300</f>
        <v>0</v>
      </c>
      <c r="C2300" s="27">
        <f>NCW!B2300</f>
        <v>0</v>
      </c>
      <c r="D2300" s="19">
        <f>NCW!C2300</f>
        <v>0</v>
      </c>
      <c r="E2300" s="9">
        <f>NCW!N2300</f>
        <v>0</v>
      </c>
      <c r="F2300" s="9">
        <f>NCW!A2300</f>
        <v>0</v>
      </c>
      <c r="G2300" s="10">
        <f>NCW!D2300</f>
        <v>0</v>
      </c>
      <c r="H2300" s="15">
        <f>NCW!E2300</f>
        <v>0</v>
      </c>
      <c r="I2300" s="23">
        <f>NCW!F2300</f>
        <v>0</v>
      </c>
      <c r="J2300" s="15">
        <f>NCW!G2300</f>
        <v>0</v>
      </c>
      <c r="K2300" s="15">
        <f>NCW!H2300</f>
        <v>0</v>
      </c>
      <c r="L2300" s="15" t="str">
        <f t="shared" ca="1" si="105"/>
        <v/>
      </c>
      <c r="M2300" s="4">
        <f>NCW!J2300</f>
        <v>0</v>
      </c>
      <c r="N2300" s="6">
        <f>NCW!K2300</f>
        <v>0</v>
      </c>
      <c r="O2300" s="11">
        <f>SUMIF(Invoiced!$C$2:$C$8000, F2300,Invoiced!$H$2:$H$8000)</f>
        <v>0</v>
      </c>
      <c r="P2300" s="18">
        <f t="shared" si="106"/>
        <v>0</v>
      </c>
      <c r="Q2300" s="7">
        <f>NCW!L2300</f>
        <v>0</v>
      </c>
      <c r="R2300" s="12">
        <f>SUMIF(Invoiced!$C$2:$C$8000, F2300,Invoiced!$I$2:$I$8000)</f>
        <v>0</v>
      </c>
      <c r="S2300" s="2">
        <f t="shared" si="107"/>
        <v>0</v>
      </c>
      <c r="T2300" s="28">
        <f>(1-NCW!M2300)</f>
        <v>1</v>
      </c>
    </row>
    <row r="2301" spans="1:20" x14ac:dyDescent="0.2">
      <c r="A2301">
        <v>2301</v>
      </c>
      <c r="B2301" s="9">
        <f>NCW!A2301</f>
        <v>0</v>
      </c>
      <c r="C2301" s="27">
        <f>NCW!B2301</f>
        <v>0</v>
      </c>
      <c r="D2301" s="19">
        <f>NCW!C2301</f>
        <v>0</v>
      </c>
      <c r="E2301" s="9">
        <f>NCW!N2301</f>
        <v>0</v>
      </c>
      <c r="F2301" s="9">
        <f>NCW!A2301</f>
        <v>0</v>
      </c>
      <c r="G2301" s="10">
        <f>NCW!D2301</f>
        <v>0</v>
      </c>
      <c r="H2301" s="15">
        <f>NCW!E2301</f>
        <v>0</v>
      </c>
      <c r="I2301" s="23">
        <f>NCW!F2301</f>
        <v>0</v>
      </c>
      <c r="J2301" s="15">
        <f>NCW!G2301</f>
        <v>0</v>
      </c>
      <c r="K2301" s="15">
        <f>NCW!H2301</f>
        <v>0</v>
      </c>
      <c r="L2301" s="15" t="str">
        <f t="shared" ca="1" si="105"/>
        <v/>
      </c>
      <c r="M2301" s="4">
        <f>NCW!J2301</f>
        <v>0</v>
      </c>
      <c r="N2301" s="6">
        <f>NCW!K2301</f>
        <v>0</v>
      </c>
      <c r="O2301" s="11">
        <f>SUMIF(Invoiced!$C$2:$C$8000, F2301,Invoiced!$H$2:$H$8000)</f>
        <v>0</v>
      </c>
      <c r="P2301" s="18">
        <f t="shared" si="106"/>
        <v>0</v>
      </c>
      <c r="Q2301" s="7">
        <f>NCW!L2301</f>
        <v>0</v>
      </c>
      <c r="R2301" s="12">
        <f>SUMIF(Invoiced!$C$2:$C$8000, F2301,Invoiced!$I$2:$I$8000)</f>
        <v>0</v>
      </c>
      <c r="S2301" s="2">
        <f t="shared" si="107"/>
        <v>0</v>
      </c>
      <c r="T2301" s="28">
        <f>(1-NCW!M2301)</f>
        <v>1</v>
      </c>
    </row>
    <row r="2302" spans="1:20" x14ac:dyDescent="0.2">
      <c r="A2302">
        <v>2302</v>
      </c>
      <c r="B2302" s="9">
        <f>NCW!A2302</f>
        <v>0</v>
      </c>
      <c r="C2302" s="27">
        <f>NCW!B2302</f>
        <v>0</v>
      </c>
      <c r="D2302" s="19">
        <f>NCW!C2302</f>
        <v>0</v>
      </c>
      <c r="E2302" s="9">
        <f>NCW!N2302</f>
        <v>0</v>
      </c>
      <c r="F2302" s="9">
        <f>NCW!A2302</f>
        <v>0</v>
      </c>
      <c r="G2302" s="10">
        <f>NCW!D2302</f>
        <v>0</v>
      </c>
      <c r="H2302" s="15">
        <f>NCW!E2302</f>
        <v>0</v>
      </c>
      <c r="I2302" s="23">
        <f>NCW!F2302</f>
        <v>0</v>
      </c>
      <c r="J2302" s="15">
        <f>NCW!G2302</f>
        <v>0</v>
      </c>
      <c r="K2302" s="15">
        <f>NCW!H2302</f>
        <v>0</v>
      </c>
      <c r="L2302" s="15" t="str">
        <f t="shared" ca="1" si="105"/>
        <v/>
      </c>
      <c r="M2302" s="4">
        <f>NCW!J2302</f>
        <v>0</v>
      </c>
      <c r="N2302" s="6">
        <f>NCW!K2302</f>
        <v>0</v>
      </c>
      <c r="O2302" s="11">
        <f>SUMIF(Invoiced!$C$2:$C$8000, F2302,Invoiced!$H$2:$H$8000)</f>
        <v>0</v>
      </c>
      <c r="P2302" s="18">
        <f t="shared" si="106"/>
        <v>0</v>
      </c>
      <c r="Q2302" s="7">
        <f>NCW!L2302</f>
        <v>0</v>
      </c>
      <c r="R2302" s="12">
        <f>SUMIF(Invoiced!$C$2:$C$8000, F2302,Invoiced!$I$2:$I$8000)</f>
        <v>0</v>
      </c>
      <c r="S2302" s="2">
        <f t="shared" si="107"/>
        <v>0</v>
      </c>
      <c r="T2302" s="28">
        <f>(1-NCW!M2302)</f>
        <v>1</v>
      </c>
    </row>
    <row r="2303" spans="1:20" x14ac:dyDescent="0.2">
      <c r="A2303">
        <v>2303</v>
      </c>
      <c r="B2303" s="9">
        <f>NCW!A2303</f>
        <v>0</v>
      </c>
      <c r="C2303" s="27">
        <f>NCW!B2303</f>
        <v>0</v>
      </c>
      <c r="D2303" s="19">
        <f>NCW!C2303</f>
        <v>0</v>
      </c>
      <c r="E2303" s="9">
        <f>NCW!N2303</f>
        <v>0</v>
      </c>
      <c r="F2303" s="9">
        <f>NCW!A2303</f>
        <v>0</v>
      </c>
      <c r="G2303" s="10">
        <f>NCW!D2303</f>
        <v>0</v>
      </c>
      <c r="H2303" s="15">
        <f>NCW!E2303</f>
        <v>0</v>
      </c>
      <c r="I2303" s="23">
        <f>NCW!F2303</f>
        <v>0</v>
      </c>
      <c r="J2303" s="15">
        <f>NCW!G2303</f>
        <v>0</v>
      </c>
      <c r="K2303" s="15">
        <f>NCW!H2303</f>
        <v>0</v>
      </c>
      <c r="L2303" s="15" t="str">
        <f t="shared" ca="1" si="105"/>
        <v/>
      </c>
      <c r="M2303" s="4">
        <f>NCW!J2303</f>
        <v>0</v>
      </c>
      <c r="N2303" s="6">
        <f>NCW!K2303</f>
        <v>0</v>
      </c>
      <c r="O2303" s="11">
        <f>SUMIF(Invoiced!$C$2:$C$8000, F2303,Invoiced!$H$2:$H$8000)</f>
        <v>0</v>
      </c>
      <c r="P2303" s="18">
        <f t="shared" si="106"/>
        <v>0</v>
      </c>
      <c r="Q2303" s="7">
        <f>NCW!L2303</f>
        <v>0</v>
      </c>
      <c r="R2303" s="12">
        <f>SUMIF(Invoiced!$C$2:$C$8000, F2303,Invoiced!$I$2:$I$8000)</f>
        <v>0</v>
      </c>
      <c r="S2303" s="2">
        <f t="shared" si="107"/>
        <v>0</v>
      </c>
      <c r="T2303" s="28">
        <f>(1-NCW!M2303)</f>
        <v>1</v>
      </c>
    </row>
    <row r="2304" spans="1:20" x14ac:dyDescent="0.2">
      <c r="A2304">
        <v>2304</v>
      </c>
      <c r="B2304" s="9">
        <f>NCW!A2304</f>
        <v>0</v>
      </c>
      <c r="C2304" s="27">
        <f>NCW!B2304</f>
        <v>0</v>
      </c>
      <c r="D2304" s="19">
        <f>NCW!C2304</f>
        <v>0</v>
      </c>
      <c r="E2304" s="9">
        <f>NCW!N2304</f>
        <v>0</v>
      </c>
      <c r="F2304" s="9">
        <f>NCW!A2304</f>
        <v>0</v>
      </c>
      <c r="G2304" s="10">
        <f>NCW!D2304</f>
        <v>0</v>
      </c>
      <c r="H2304" s="15">
        <f>NCW!E2304</f>
        <v>0</v>
      </c>
      <c r="I2304" s="23">
        <f>NCW!F2304</f>
        <v>0</v>
      </c>
      <c r="J2304" s="15">
        <f>NCW!G2304</f>
        <v>0</v>
      </c>
      <c r="K2304" s="15">
        <f>NCW!H2304</f>
        <v>0</v>
      </c>
      <c r="L2304" s="15" t="str">
        <f t="shared" ca="1" si="105"/>
        <v/>
      </c>
      <c r="M2304" s="4">
        <f>NCW!J2304</f>
        <v>0</v>
      </c>
      <c r="N2304" s="6">
        <f>NCW!K2304</f>
        <v>0</v>
      </c>
      <c r="O2304" s="11">
        <f>SUMIF(Invoiced!$C$2:$C$8000, F2304,Invoiced!$H$2:$H$8000)</f>
        <v>0</v>
      </c>
      <c r="P2304" s="18">
        <f t="shared" si="106"/>
        <v>0</v>
      </c>
      <c r="Q2304" s="7">
        <f>NCW!L2304</f>
        <v>0</v>
      </c>
      <c r="R2304" s="12">
        <f>SUMIF(Invoiced!$C$2:$C$8000, F2304,Invoiced!$I$2:$I$8000)</f>
        <v>0</v>
      </c>
      <c r="S2304" s="2">
        <f t="shared" si="107"/>
        <v>0</v>
      </c>
      <c r="T2304" s="28">
        <f>(1-NCW!M2304)</f>
        <v>1</v>
      </c>
    </row>
    <row r="2305" spans="1:20" x14ac:dyDescent="0.2">
      <c r="A2305">
        <v>2305</v>
      </c>
      <c r="B2305" s="9">
        <f>NCW!A2305</f>
        <v>0</v>
      </c>
      <c r="C2305" s="27">
        <f>NCW!B2305</f>
        <v>0</v>
      </c>
      <c r="D2305" s="19">
        <f>NCW!C2305</f>
        <v>0</v>
      </c>
      <c r="E2305" s="9">
        <f>NCW!N2305</f>
        <v>0</v>
      </c>
      <c r="F2305" s="9">
        <f>NCW!A2305</f>
        <v>0</v>
      </c>
      <c r="G2305" s="10">
        <f>NCW!D2305</f>
        <v>0</v>
      </c>
      <c r="H2305" s="15">
        <f>NCW!E2305</f>
        <v>0</v>
      </c>
      <c r="I2305" s="23">
        <f>NCW!F2305</f>
        <v>0</v>
      </c>
      <c r="J2305" s="15">
        <f>NCW!G2305</f>
        <v>0</v>
      </c>
      <c r="K2305" s="15">
        <f>NCW!H2305</f>
        <v>0</v>
      </c>
      <c r="L2305" s="15" t="str">
        <f t="shared" ca="1" si="105"/>
        <v/>
      </c>
      <c r="M2305" s="4">
        <f>NCW!J2305</f>
        <v>0</v>
      </c>
      <c r="N2305" s="6">
        <f>NCW!K2305</f>
        <v>0</v>
      </c>
      <c r="O2305" s="11">
        <f>SUMIF(Invoiced!$C$2:$C$8000, F2305,Invoiced!$H$2:$H$8000)</f>
        <v>0</v>
      </c>
      <c r="P2305" s="18">
        <f t="shared" si="106"/>
        <v>0</v>
      </c>
      <c r="Q2305" s="7">
        <f>NCW!L2305</f>
        <v>0</v>
      </c>
      <c r="R2305" s="12">
        <f>SUMIF(Invoiced!$C$2:$C$8000, F2305,Invoiced!$I$2:$I$8000)</f>
        <v>0</v>
      </c>
      <c r="S2305" s="2">
        <f t="shared" si="107"/>
        <v>0</v>
      </c>
      <c r="T2305" s="28">
        <f>(1-NCW!M2305)</f>
        <v>1</v>
      </c>
    </row>
    <row r="2306" spans="1:20" x14ac:dyDescent="0.2">
      <c r="A2306">
        <v>2306</v>
      </c>
      <c r="B2306" s="9">
        <f>NCW!A2306</f>
        <v>0</v>
      </c>
      <c r="C2306" s="27">
        <f>NCW!B2306</f>
        <v>0</v>
      </c>
      <c r="D2306" s="19">
        <f>NCW!C2306</f>
        <v>0</v>
      </c>
      <c r="E2306" s="9">
        <f>NCW!N2306</f>
        <v>0</v>
      </c>
      <c r="F2306" s="9">
        <f>NCW!A2306</f>
        <v>0</v>
      </c>
      <c r="G2306" s="10">
        <f>NCW!D2306</f>
        <v>0</v>
      </c>
      <c r="H2306" s="15">
        <f>NCW!E2306</f>
        <v>0</v>
      </c>
      <c r="I2306" s="23">
        <f>NCW!F2306</f>
        <v>0</v>
      </c>
      <c r="J2306" s="15">
        <f>NCW!G2306</f>
        <v>0</v>
      </c>
      <c r="K2306" s="15">
        <f>NCW!H2306</f>
        <v>0</v>
      </c>
      <c r="L2306" s="15" t="str">
        <f t="shared" ca="1" si="105"/>
        <v/>
      </c>
      <c r="M2306" s="4">
        <f>NCW!J2306</f>
        <v>0</v>
      </c>
      <c r="N2306" s="6">
        <f>NCW!K2306</f>
        <v>0</v>
      </c>
      <c r="O2306" s="11">
        <f>SUMIF(Invoiced!$C$2:$C$8000, F2306,Invoiced!$H$2:$H$8000)</f>
        <v>0</v>
      </c>
      <c r="P2306" s="18">
        <f t="shared" si="106"/>
        <v>0</v>
      </c>
      <c r="Q2306" s="7">
        <f>NCW!L2306</f>
        <v>0</v>
      </c>
      <c r="R2306" s="12">
        <f>SUMIF(Invoiced!$C$2:$C$8000, F2306,Invoiced!$I$2:$I$8000)</f>
        <v>0</v>
      </c>
      <c r="S2306" s="2">
        <f t="shared" si="107"/>
        <v>0</v>
      </c>
      <c r="T2306" s="28">
        <f>(1-NCW!M2306)</f>
        <v>1</v>
      </c>
    </row>
    <row r="2307" spans="1:20" x14ac:dyDescent="0.2">
      <c r="A2307">
        <v>2307</v>
      </c>
      <c r="B2307" s="9">
        <f>NCW!A2307</f>
        <v>0</v>
      </c>
      <c r="C2307" s="27">
        <f>NCW!B2307</f>
        <v>0</v>
      </c>
      <c r="D2307" s="19">
        <f>NCW!C2307</f>
        <v>0</v>
      </c>
      <c r="E2307" s="9">
        <f>NCW!N2307</f>
        <v>0</v>
      </c>
      <c r="F2307" s="9">
        <f>NCW!A2307</f>
        <v>0</v>
      </c>
      <c r="G2307" s="10">
        <f>NCW!D2307</f>
        <v>0</v>
      </c>
      <c r="H2307" s="15">
        <f>NCW!E2307</f>
        <v>0</v>
      </c>
      <c r="I2307" s="23">
        <f>NCW!F2307</f>
        <v>0</v>
      </c>
      <c r="J2307" s="15">
        <f>NCW!G2307</f>
        <v>0</v>
      </c>
      <c r="K2307" s="15">
        <f>NCW!H2307</f>
        <v>0</v>
      </c>
      <c r="L2307" s="15" t="str">
        <f t="shared" ref="L2307:L2370" ca="1" si="108">IF(INDIRECT("NCW!I" &amp; A2307) = "","",INDIRECT("NCW!I" &amp; A2307) )</f>
        <v/>
      </c>
      <c r="M2307" s="4">
        <f>NCW!J2307</f>
        <v>0</v>
      </c>
      <c r="N2307" s="6">
        <f>NCW!K2307</f>
        <v>0</v>
      </c>
      <c r="O2307" s="11">
        <f>SUMIF(Invoiced!$C$2:$C$8000, F2307,Invoiced!$H$2:$H$8000)</f>
        <v>0</v>
      </c>
      <c r="P2307" s="18">
        <f t="shared" ref="P2307:P2370" si="109">M2307-O2307</f>
        <v>0</v>
      </c>
      <c r="Q2307" s="7">
        <f>NCW!L2307</f>
        <v>0</v>
      </c>
      <c r="R2307" s="12">
        <f>SUMIF(Invoiced!$C$2:$C$8000, F2307,Invoiced!$I$2:$I$8000)</f>
        <v>0</v>
      </c>
      <c r="S2307" s="2">
        <f t="shared" ref="S2307:S2370" si="110">Q2307-R2307</f>
        <v>0</v>
      </c>
      <c r="T2307" s="28">
        <f>(1-NCW!M2307)</f>
        <v>1</v>
      </c>
    </row>
    <row r="2308" spans="1:20" x14ac:dyDescent="0.2">
      <c r="A2308">
        <v>2308</v>
      </c>
      <c r="B2308" s="9">
        <f>NCW!A2308</f>
        <v>0</v>
      </c>
      <c r="C2308" s="27">
        <f>NCW!B2308</f>
        <v>0</v>
      </c>
      <c r="D2308" s="19">
        <f>NCW!C2308</f>
        <v>0</v>
      </c>
      <c r="E2308" s="9">
        <f>NCW!N2308</f>
        <v>0</v>
      </c>
      <c r="F2308" s="9">
        <f>NCW!A2308</f>
        <v>0</v>
      </c>
      <c r="G2308" s="10">
        <f>NCW!D2308</f>
        <v>0</v>
      </c>
      <c r="H2308" s="15">
        <f>NCW!E2308</f>
        <v>0</v>
      </c>
      <c r="I2308" s="23">
        <f>NCW!F2308</f>
        <v>0</v>
      </c>
      <c r="J2308" s="15">
        <f>NCW!G2308</f>
        <v>0</v>
      </c>
      <c r="K2308" s="15">
        <f>NCW!H2308</f>
        <v>0</v>
      </c>
      <c r="L2308" s="15" t="str">
        <f t="shared" ca="1" si="108"/>
        <v/>
      </c>
      <c r="M2308" s="4">
        <f>NCW!J2308</f>
        <v>0</v>
      </c>
      <c r="N2308" s="6">
        <f>NCW!K2308</f>
        <v>0</v>
      </c>
      <c r="O2308" s="11">
        <f>SUMIF(Invoiced!$C$2:$C$8000, F2308,Invoiced!$H$2:$H$8000)</f>
        <v>0</v>
      </c>
      <c r="P2308" s="18">
        <f t="shared" si="109"/>
        <v>0</v>
      </c>
      <c r="Q2308" s="7">
        <f>NCW!L2308</f>
        <v>0</v>
      </c>
      <c r="R2308" s="12">
        <f>SUMIF(Invoiced!$C$2:$C$8000, F2308,Invoiced!$I$2:$I$8000)</f>
        <v>0</v>
      </c>
      <c r="S2308" s="2">
        <f t="shared" si="110"/>
        <v>0</v>
      </c>
      <c r="T2308" s="28">
        <f>(1-NCW!M2308)</f>
        <v>1</v>
      </c>
    </row>
    <row r="2309" spans="1:20" x14ac:dyDescent="0.2">
      <c r="A2309">
        <v>2309</v>
      </c>
      <c r="B2309" s="9">
        <f>NCW!A2309</f>
        <v>0</v>
      </c>
      <c r="C2309" s="27">
        <f>NCW!B2309</f>
        <v>0</v>
      </c>
      <c r="D2309" s="19">
        <f>NCW!C2309</f>
        <v>0</v>
      </c>
      <c r="E2309" s="9">
        <f>NCW!N2309</f>
        <v>0</v>
      </c>
      <c r="F2309" s="9">
        <f>NCW!A2309</f>
        <v>0</v>
      </c>
      <c r="G2309" s="10">
        <f>NCW!D2309</f>
        <v>0</v>
      </c>
      <c r="H2309" s="15">
        <f>NCW!E2309</f>
        <v>0</v>
      </c>
      <c r="I2309" s="23">
        <f>NCW!F2309</f>
        <v>0</v>
      </c>
      <c r="J2309" s="15">
        <f>NCW!G2309</f>
        <v>0</v>
      </c>
      <c r="K2309" s="15">
        <f>NCW!H2309</f>
        <v>0</v>
      </c>
      <c r="L2309" s="15" t="str">
        <f t="shared" ca="1" si="108"/>
        <v/>
      </c>
      <c r="M2309" s="4">
        <f>NCW!J2309</f>
        <v>0</v>
      </c>
      <c r="N2309" s="6">
        <f>NCW!K2309</f>
        <v>0</v>
      </c>
      <c r="O2309" s="11">
        <f>SUMIF(Invoiced!$C$2:$C$8000, F2309,Invoiced!$H$2:$H$8000)</f>
        <v>0</v>
      </c>
      <c r="P2309" s="18">
        <f t="shared" si="109"/>
        <v>0</v>
      </c>
      <c r="Q2309" s="7">
        <f>NCW!L2309</f>
        <v>0</v>
      </c>
      <c r="R2309" s="12">
        <f>SUMIF(Invoiced!$C$2:$C$8000, F2309,Invoiced!$I$2:$I$8000)</f>
        <v>0</v>
      </c>
      <c r="S2309" s="2">
        <f t="shared" si="110"/>
        <v>0</v>
      </c>
      <c r="T2309" s="28">
        <f>(1-NCW!M2309)</f>
        <v>1</v>
      </c>
    </row>
    <row r="2310" spans="1:20" x14ac:dyDescent="0.2">
      <c r="A2310">
        <v>2310</v>
      </c>
      <c r="B2310" s="9">
        <f>NCW!A2310</f>
        <v>0</v>
      </c>
      <c r="C2310" s="27">
        <f>NCW!B2310</f>
        <v>0</v>
      </c>
      <c r="D2310" s="19">
        <f>NCW!C2310</f>
        <v>0</v>
      </c>
      <c r="E2310" s="9">
        <f>NCW!N2310</f>
        <v>0</v>
      </c>
      <c r="F2310" s="9">
        <f>NCW!A2310</f>
        <v>0</v>
      </c>
      <c r="G2310" s="10">
        <f>NCW!D2310</f>
        <v>0</v>
      </c>
      <c r="H2310" s="15">
        <f>NCW!E2310</f>
        <v>0</v>
      </c>
      <c r="I2310" s="23">
        <f>NCW!F2310</f>
        <v>0</v>
      </c>
      <c r="J2310" s="15">
        <f>NCW!G2310</f>
        <v>0</v>
      </c>
      <c r="K2310" s="15">
        <f>NCW!H2310</f>
        <v>0</v>
      </c>
      <c r="L2310" s="15" t="str">
        <f t="shared" ca="1" si="108"/>
        <v/>
      </c>
      <c r="M2310" s="4">
        <f>NCW!J2310</f>
        <v>0</v>
      </c>
      <c r="N2310" s="6">
        <f>NCW!K2310</f>
        <v>0</v>
      </c>
      <c r="O2310" s="11">
        <f>SUMIF(Invoiced!$C$2:$C$8000, F2310,Invoiced!$H$2:$H$8000)</f>
        <v>0</v>
      </c>
      <c r="P2310" s="18">
        <f t="shared" si="109"/>
        <v>0</v>
      </c>
      <c r="Q2310" s="7">
        <f>NCW!L2310</f>
        <v>0</v>
      </c>
      <c r="R2310" s="12">
        <f>SUMIF(Invoiced!$C$2:$C$8000, F2310,Invoiced!$I$2:$I$8000)</f>
        <v>0</v>
      </c>
      <c r="S2310" s="2">
        <f t="shared" si="110"/>
        <v>0</v>
      </c>
      <c r="T2310" s="28">
        <f>(1-NCW!M2310)</f>
        <v>1</v>
      </c>
    </row>
    <row r="2311" spans="1:20" x14ac:dyDescent="0.2">
      <c r="A2311">
        <v>2311</v>
      </c>
      <c r="B2311" s="9">
        <f>NCW!A2311</f>
        <v>0</v>
      </c>
      <c r="C2311" s="27">
        <f>NCW!B2311</f>
        <v>0</v>
      </c>
      <c r="D2311" s="19">
        <f>NCW!C2311</f>
        <v>0</v>
      </c>
      <c r="E2311" s="9">
        <f>NCW!N2311</f>
        <v>0</v>
      </c>
      <c r="F2311" s="9">
        <f>NCW!A2311</f>
        <v>0</v>
      </c>
      <c r="G2311" s="10">
        <f>NCW!D2311</f>
        <v>0</v>
      </c>
      <c r="H2311" s="15">
        <f>NCW!E2311</f>
        <v>0</v>
      </c>
      <c r="I2311" s="23">
        <f>NCW!F2311</f>
        <v>0</v>
      </c>
      <c r="J2311" s="15">
        <f>NCW!G2311</f>
        <v>0</v>
      </c>
      <c r="K2311" s="15">
        <f>NCW!H2311</f>
        <v>0</v>
      </c>
      <c r="L2311" s="15" t="str">
        <f t="shared" ca="1" si="108"/>
        <v/>
      </c>
      <c r="M2311" s="4">
        <f>NCW!J2311</f>
        <v>0</v>
      </c>
      <c r="N2311" s="6">
        <f>NCW!K2311</f>
        <v>0</v>
      </c>
      <c r="O2311" s="11">
        <f>SUMIF(Invoiced!$C$2:$C$8000, F2311,Invoiced!$H$2:$H$8000)</f>
        <v>0</v>
      </c>
      <c r="P2311" s="18">
        <f t="shared" si="109"/>
        <v>0</v>
      </c>
      <c r="Q2311" s="7">
        <f>NCW!L2311</f>
        <v>0</v>
      </c>
      <c r="R2311" s="12">
        <f>SUMIF(Invoiced!$C$2:$C$8000, F2311,Invoiced!$I$2:$I$8000)</f>
        <v>0</v>
      </c>
      <c r="S2311" s="2">
        <f t="shared" si="110"/>
        <v>0</v>
      </c>
      <c r="T2311" s="28">
        <f>(1-NCW!M2311)</f>
        <v>1</v>
      </c>
    </row>
    <row r="2312" spans="1:20" x14ac:dyDescent="0.2">
      <c r="A2312">
        <v>2312</v>
      </c>
      <c r="B2312" s="9">
        <f>NCW!A2312</f>
        <v>0</v>
      </c>
      <c r="C2312" s="27">
        <f>NCW!B2312</f>
        <v>0</v>
      </c>
      <c r="D2312" s="19">
        <f>NCW!C2312</f>
        <v>0</v>
      </c>
      <c r="E2312" s="9">
        <f>NCW!N2312</f>
        <v>0</v>
      </c>
      <c r="F2312" s="9">
        <f>NCW!A2312</f>
        <v>0</v>
      </c>
      <c r="G2312" s="10">
        <f>NCW!D2312</f>
        <v>0</v>
      </c>
      <c r="H2312" s="15">
        <f>NCW!E2312</f>
        <v>0</v>
      </c>
      <c r="I2312" s="23">
        <f>NCW!F2312</f>
        <v>0</v>
      </c>
      <c r="J2312" s="15">
        <f>NCW!G2312</f>
        <v>0</v>
      </c>
      <c r="K2312" s="15">
        <f>NCW!H2312</f>
        <v>0</v>
      </c>
      <c r="L2312" s="15" t="str">
        <f t="shared" ca="1" si="108"/>
        <v/>
      </c>
      <c r="M2312" s="4">
        <f>NCW!J2312</f>
        <v>0</v>
      </c>
      <c r="N2312" s="6">
        <f>NCW!K2312</f>
        <v>0</v>
      </c>
      <c r="O2312" s="11">
        <f>SUMIF(Invoiced!$C$2:$C$8000, F2312,Invoiced!$H$2:$H$8000)</f>
        <v>0</v>
      </c>
      <c r="P2312" s="18">
        <f t="shared" si="109"/>
        <v>0</v>
      </c>
      <c r="Q2312" s="7">
        <f>NCW!L2312</f>
        <v>0</v>
      </c>
      <c r="R2312" s="12">
        <f>SUMIF(Invoiced!$C$2:$C$8000, F2312,Invoiced!$I$2:$I$8000)</f>
        <v>0</v>
      </c>
      <c r="S2312" s="2">
        <f t="shared" si="110"/>
        <v>0</v>
      </c>
      <c r="T2312" s="28">
        <f>(1-NCW!M2312)</f>
        <v>1</v>
      </c>
    </row>
    <row r="2313" spans="1:20" x14ac:dyDescent="0.2">
      <c r="A2313">
        <v>2313</v>
      </c>
      <c r="B2313" s="9">
        <f>NCW!A2313</f>
        <v>0</v>
      </c>
      <c r="C2313" s="27">
        <f>NCW!B2313</f>
        <v>0</v>
      </c>
      <c r="D2313" s="19">
        <f>NCW!C2313</f>
        <v>0</v>
      </c>
      <c r="E2313" s="9">
        <f>NCW!N2313</f>
        <v>0</v>
      </c>
      <c r="F2313" s="9">
        <f>NCW!A2313</f>
        <v>0</v>
      </c>
      <c r="G2313" s="10">
        <f>NCW!D2313</f>
        <v>0</v>
      </c>
      <c r="H2313" s="15">
        <f>NCW!E2313</f>
        <v>0</v>
      </c>
      <c r="I2313" s="23">
        <f>NCW!F2313</f>
        <v>0</v>
      </c>
      <c r="J2313" s="15">
        <f>NCW!G2313</f>
        <v>0</v>
      </c>
      <c r="K2313" s="15">
        <f>NCW!H2313</f>
        <v>0</v>
      </c>
      <c r="L2313" s="15" t="str">
        <f t="shared" ca="1" si="108"/>
        <v/>
      </c>
      <c r="M2313" s="4">
        <f>NCW!J2313</f>
        <v>0</v>
      </c>
      <c r="N2313" s="6">
        <f>NCW!K2313</f>
        <v>0</v>
      </c>
      <c r="O2313" s="11">
        <f>SUMIF(Invoiced!$C$2:$C$8000, F2313,Invoiced!$H$2:$H$8000)</f>
        <v>0</v>
      </c>
      <c r="P2313" s="18">
        <f t="shared" si="109"/>
        <v>0</v>
      </c>
      <c r="Q2313" s="7">
        <f>NCW!L2313</f>
        <v>0</v>
      </c>
      <c r="R2313" s="12">
        <f>SUMIF(Invoiced!$C$2:$C$8000, F2313,Invoiced!$I$2:$I$8000)</f>
        <v>0</v>
      </c>
      <c r="S2313" s="2">
        <f t="shared" si="110"/>
        <v>0</v>
      </c>
      <c r="T2313" s="28">
        <f>(1-NCW!M2313)</f>
        <v>1</v>
      </c>
    </row>
    <row r="2314" spans="1:20" x14ac:dyDescent="0.2">
      <c r="A2314">
        <v>2314</v>
      </c>
      <c r="B2314" s="9">
        <f>NCW!A2314</f>
        <v>0</v>
      </c>
      <c r="C2314" s="27">
        <f>NCW!B2314</f>
        <v>0</v>
      </c>
      <c r="D2314" s="19">
        <f>NCW!C2314</f>
        <v>0</v>
      </c>
      <c r="E2314" s="9">
        <f>NCW!N2314</f>
        <v>0</v>
      </c>
      <c r="F2314" s="9">
        <f>NCW!A2314</f>
        <v>0</v>
      </c>
      <c r="G2314" s="10">
        <f>NCW!D2314</f>
        <v>0</v>
      </c>
      <c r="H2314" s="15">
        <f>NCW!E2314</f>
        <v>0</v>
      </c>
      <c r="I2314" s="23">
        <f>NCW!F2314</f>
        <v>0</v>
      </c>
      <c r="J2314" s="15">
        <f>NCW!G2314</f>
        <v>0</v>
      </c>
      <c r="K2314" s="15">
        <f>NCW!H2314</f>
        <v>0</v>
      </c>
      <c r="L2314" s="15" t="str">
        <f t="shared" ca="1" si="108"/>
        <v/>
      </c>
      <c r="M2314" s="4">
        <f>NCW!J2314</f>
        <v>0</v>
      </c>
      <c r="N2314" s="6">
        <f>NCW!K2314</f>
        <v>0</v>
      </c>
      <c r="O2314" s="11">
        <f>SUMIF(Invoiced!$C$2:$C$8000, F2314,Invoiced!$H$2:$H$8000)</f>
        <v>0</v>
      </c>
      <c r="P2314" s="18">
        <f t="shared" si="109"/>
        <v>0</v>
      </c>
      <c r="Q2314" s="7">
        <f>NCW!L2314</f>
        <v>0</v>
      </c>
      <c r="R2314" s="12">
        <f>SUMIF(Invoiced!$C$2:$C$8000, F2314,Invoiced!$I$2:$I$8000)</f>
        <v>0</v>
      </c>
      <c r="S2314" s="2">
        <f t="shared" si="110"/>
        <v>0</v>
      </c>
      <c r="T2314" s="28">
        <f>(1-NCW!M2314)</f>
        <v>1</v>
      </c>
    </row>
    <row r="2315" spans="1:20" x14ac:dyDescent="0.2">
      <c r="A2315">
        <v>2315</v>
      </c>
      <c r="B2315" s="9">
        <f>NCW!A2315</f>
        <v>0</v>
      </c>
      <c r="C2315" s="27">
        <f>NCW!B2315</f>
        <v>0</v>
      </c>
      <c r="D2315" s="19">
        <f>NCW!C2315</f>
        <v>0</v>
      </c>
      <c r="E2315" s="9">
        <f>NCW!N2315</f>
        <v>0</v>
      </c>
      <c r="F2315" s="9">
        <f>NCW!A2315</f>
        <v>0</v>
      </c>
      <c r="G2315" s="10">
        <f>NCW!D2315</f>
        <v>0</v>
      </c>
      <c r="H2315" s="15">
        <f>NCW!E2315</f>
        <v>0</v>
      </c>
      <c r="I2315" s="23">
        <f>NCW!F2315</f>
        <v>0</v>
      </c>
      <c r="J2315" s="15">
        <f>NCW!G2315</f>
        <v>0</v>
      </c>
      <c r="K2315" s="15">
        <f>NCW!H2315</f>
        <v>0</v>
      </c>
      <c r="L2315" s="15" t="str">
        <f t="shared" ca="1" si="108"/>
        <v/>
      </c>
      <c r="M2315" s="4">
        <f>NCW!J2315</f>
        <v>0</v>
      </c>
      <c r="N2315" s="6">
        <f>NCW!K2315</f>
        <v>0</v>
      </c>
      <c r="O2315" s="11">
        <f>SUMIF(Invoiced!$C$2:$C$8000, F2315,Invoiced!$H$2:$H$8000)</f>
        <v>0</v>
      </c>
      <c r="P2315" s="18">
        <f t="shared" si="109"/>
        <v>0</v>
      </c>
      <c r="Q2315" s="7">
        <f>NCW!L2315</f>
        <v>0</v>
      </c>
      <c r="R2315" s="12">
        <f>SUMIF(Invoiced!$C$2:$C$8000, F2315,Invoiced!$I$2:$I$8000)</f>
        <v>0</v>
      </c>
      <c r="S2315" s="2">
        <f t="shared" si="110"/>
        <v>0</v>
      </c>
      <c r="T2315" s="28">
        <f>(1-NCW!M2315)</f>
        <v>1</v>
      </c>
    </row>
    <row r="2316" spans="1:20" x14ac:dyDescent="0.2">
      <c r="A2316">
        <v>2316</v>
      </c>
      <c r="B2316" s="9">
        <f>NCW!A2316</f>
        <v>0</v>
      </c>
      <c r="C2316" s="27">
        <f>NCW!B2316</f>
        <v>0</v>
      </c>
      <c r="D2316" s="19">
        <f>NCW!C2316</f>
        <v>0</v>
      </c>
      <c r="E2316" s="9">
        <f>NCW!N2316</f>
        <v>0</v>
      </c>
      <c r="F2316" s="9">
        <f>NCW!A2316</f>
        <v>0</v>
      </c>
      <c r="G2316" s="10">
        <f>NCW!D2316</f>
        <v>0</v>
      </c>
      <c r="H2316" s="15">
        <f>NCW!E2316</f>
        <v>0</v>
      </c>
      <c r="I2316" s="23">
        <f>NCW!F2316</f>
        <v>0</v>
      </c>
      <c r="J2316" s="15">
        <f>NCW!G2316</f>
        <v>0</v>
      </c>
      <c r="K2316" s="15">
        <f>NCW!H2316</f>
        <v>0</v>
      </c>
      <c r="L2316" s="15" t="str">
        <f t="shared" ca="1" si="108"/>
        <v/>
      </c>
      <c r="M2316" s="4">
        <f>NCW!J2316</f>
        <v>0</v>
      </c>
      <c r="N2316" s="6">
        <f>NCW!K2316</f>
        <v>0</v>
      </c>
      <c r="O2316" s="11">
        <f>SUMIF(Invoiced!$C$2:$C$8000, F2316,Invoiced!$H$2:$H$8000)</f>
        <v>0</v>
      </c>
      <c r="P2316" s="18">
        <f t="shared" si="109"/>
        <v>0</v>
      </c>
      <c r="Q2316" s="7">
        <f>NCW!L2316</f>
        <v>0</v>
      </c>
      <c r="R2316" s="12">
        <f>SUMIF(Invoiced!$C$2:$C$8000, F2316,Invoiced!$I$2:$I$8000)</f>
        <v>0</v>
      </c>
      <c r="S2316" s="2">
        <f t="shared" si="110"/>
        <v>0</v>
      </c>
      <c r="T2316" s="28">
        <f>(1-NCW!M2316)</f>
        <v>1</v>
      </c>
    </row>
    <row r="2317" spans="1:20" x14ac:dyDescent="0.2">
      <c r="A2317">
        <v>2317</v>
      </c>
      <c r="B2317" s="9">
        <f>NCW!A2317</f>
        <v>0</v>
      </c>
      <c r="C2317" s="27">
        <f>NCW!B2317</f>
        <v>0</v>
      </c>
      <c r="D2317" s="19">
        <f>NCW!C2317</f>
        <v>0</v>
      </c>
      <c r="E2317" s="9">
        <f>NCW!N2317</f>
        <v>0</v>
      </c>
      <c r="F2317" s="9">
        <f>NCW!A2317</f>
        <v>0</v>
      </c>
      <c r="G2317" s="10">
        <f>NCW!D2317</f>
        <v>0</v>
      </c>
      <c r="H2317" s="15">
        <f>NCW!E2317</f>
        <v>0</v>
      </c>
      <c r="I2317" s="23">
        <f>NCW!F2317</f>
        <v>0</v>
      </c>
      <c r="J2317" s="15">
        <f>NCW!G2317</f>
        <v>0</v>
      </c>
      <c r="K2317" s="15">
        <f>NCW!H2317</f>
        <v>0</v>
      </c>
      <c r="L2317" s="15" t="str">
        <f t="shared" ca="1" si="108"/>
        <v/>
      </c>
      <c r="M2317" s="4">
        <f>NCW!J2317</f>
        <v>0</v>
      </c>
      <c r="N2317" s="6">
        <f>NCW!K2317</f>
        <v>0</v>
      </c>
      <c r="O2317" s="11">
        <f>SUMIF(Invoiced!$C$2:$C$8000, F2317,Invoiced!$H$2:$H$8000)</f>
        <v>0</v>
      </c>
      <c r="P2317" s="18">
        <f t="shared" si="109"/>
        <v>0</v>
      </c>
      <c r="Q2317" s="7">
        <f>NCW!L2317</f>
        <v>0</v>
      </c>
      <c r="R2317" s="12">
        <f>SUMIF(Invoiced!$C$2:$C$8000, F2317,Invoiced!$I$2:$I$8000)</f>
        <v>0</v>
      </c>
      <c r="S2317" s="2">
        <f t="shared" si="110"/>
        <v>0</v>
      </c>
      <c r="T2317" s="28">
        <f>(1-NCW!M2317)</f>
        <v>1</v>
      </c>
    </row>
    <row r="2318" spans="1:20" x14ac:dyDescent="0.2">
      <c r="A2318">
        <v>2318</v>
      </c>
      <c r="B2318" s="9">
        <f>NCW!A2318</f>
        <v>0</v>
      </c>
      <c r="C2318" s="27">
        <f>NCW!B2318</f>
        <v>0</v>
      </c>
      <c r="D2318" s="19">
        <f>NCW!C2318</f>
        <v>0</v>
      </c>
      <c r="E2318" s="9">
        <f>NCW!N2318</f>
        <v>0</v>
      </c>
      <c r="F2318" s="9">
        <f>NCW!A2318</f>
        <v>0</v>
      </c>
      <c r="G2318" s="10">
        <f>NCW!D2318</f>
        <v>0</v>
      </c>
      <c r="H2318" s="15">
        <f>NCW!E2318</f>
        <v>0</v>
      </c>
      <c r="I2318" s="23">
        <f>NCW!F2318</f>
        <v>0</v>
      </c>
      <c r="J2318" s="15">
        <f>NCW!G2318</f>
        <v>0</v>
      </c>
      <c r="K2318" s="15">
        <f>NCW!H2318</f>
        <v>0</v>
      </c>
      <c r="L2318" s="15" t="str">
        <f t="shared" ca="1" si="108"/>
        <v/>
      </c>
      <c r="M2318" s="4">
        <f>NCW!J2318</f>
        <v>0</v>
      </c>
      <c r="N2318" s="6">
        <f>NCW!K2318</f>
        <v>0</v>
      </c>
      <c r="O2318" s="11">
        <f>SUMIF(Invoiced!$C$2:$C$8000, F2318,Invoiced!$H$2:$H$8000)</f>
        <v>0</v>
      </c>
      <c r="P2318" s="18">
        <f t="shared" si="109"/>
        <v>0</v>
      </c>
      <c r="Q2318" s="7">
        <f>NCW!L2318</f>
        <v>0</v>
      </c>
      <c r="R2318" s="12">
        <f>SUMIF(Invoiced!$C$2:$C$8000, F2318,Invoiced!$I$2:$I$8000)</f>
        <v>0</v>
      </c>
      <c r="S2318" s="2">
        <f t="shared" si="110"/>
        <v>0</v>
      </c>
      <c r="T2318" s="28">
        <f>(1-NCW!M2318)</f>
        <v>1</v>
      </c>
    </row>
    <row r="2319" spans="1:20" x14ac:dyDescent="0.2">
      <c r="A2319">
        <v>2319</v>
      </c>
      <c r="B2319" s="9">
        <f>NCW!A2319</f>
        <v>0</v>
      </c>
      <c r="C2319" s="27">
        <f>NCW!B2319</f>
        <v>0</v>
      </c>
      <c r="D2319" s="19">
        <f>NCW!C2319</f>
        <v>0</v>
      </c>
      <c r="E2319" s="9">
        <f>NCW!N2319</f>
        <v>0</v>
      </c>
      <c r="F2319" s="9">
        <f>NCW!A2319</f>
        <v>0</v>
      </c>
      <c r="G2319" s="10">
        <f>NCW!D2319</f>
        <v>0</v>
      </c>
      <c r="H2319" s="15">
        <f>NCW!E2319</f>
        <v>0</v>
      </c>
      <c r="I2319" s="23">
        <f>NCW!F2319</f>
        <v>0</v>
      </c>
      <c r="J2319" s="15">
        <f>NCW!G2319</f>
        <v>0</v>
      </c>
      <c r="K2319" s="15">
        <f>NCW!H2319</f>
        <v>0</v>
      </c>
      <c r="L2319" s="15" t="str">
        <f t="shared" ca="1" si="108"/>
        <v/>
      </c>
      <c r="M2319" s="4">
        <f>NCW!J2319</f>
        <v>0</v>
      </c>
      <c r="N2319" s="6">
        <f>NCW!K2319</f>
        <v>0</v>
      </c>
      <c r="O2319" s="11">
        <f>SUMIF(Invoiced!$C$2:$C$8000, F2319,Invoiced!$H$2:$H$8000)</f>
        <v>0</v>
      </c>
      <c r="P2319" s="18">
        <f t="shared" si="109"/>
        <v>0</v>
      </c>
      <c r="Q2319" s="7">
        <f>NCW!L2319</f>
        <v>0</v>
      </c>
      <c r="R2319" s="12">
        <f>SUMIF(Invoiced!$C$2:$C$8000, F2319,Invoiced!$I$2:$I$8000)</f>
        <v>0</v>
      </c>
      <c r="S2319" s="2">
        <f t="shared" si="110"/>
        <v>0</v>
      </c>
      <c r="T2319" s="28">
        <f>(1-NCW!M2319)</f>
        <v>1</v>
      </c>
    </row>
    <row r="2320" spans="1:20" x14ac:dyDescent="0.2">
      <c r="A2320">
        <v>2320</v>
      </c>
      <c r="B2320" s="9">
        <f>NCW!A2320</f>
        <v>0</v>
      </c>
      <c r="C2320" s="27">
        <f>NCW!B2320</f>
        <v>0</v>
      </c>
      <c r="D2320" s="19">
        <f>NCW!C2320</f>
        <v>0</v>
      </c>
      <c r="E2320" s="9">
        <f>NCW!N2320</f>
        <v>0</v>
      </c>
      <c r="F2320" s="9">
        <f>NCW!A2320</f>
        <v>0</v>
      </c>
      <c r="G2320" s="10">
        <f>NCW!D2320</f>
        <v>0</v>
      </c>
      <c r="H2320" s="15">
        <f>NCW!E2320</f>
        <v>0</v>
      </c>
      <c r="I2320" s="23">
        <f>NCW!F2320</f>
        <v>0</v>
      </c>
      <c r="J2320" s="15">
        <f>NCW!G2320</f>
        <v>0</v>
      </c>
      <c r="K2320" s="15">
        <f>NCW!H2320</f>
        <v>0</v>
      </c>
      <c r="L2320" s="15" t="str">
        <f t="shared" ca="1" si="108"/>
        <v/>
      </c>
      <c r="M2320" s="4">
        <f>NCW!J2320</f>
        <v>0</v>
      </c>
      <c r="N2320" s="6">
        <f>NCW!K2320</f>
        <v>0</v>
      </c>
      <c r="O2320" s="11">
        <f>SUMIF(Invoiced!$C$2:$C$8000, F2320,Invoiced!$H$2:$H$8000)</f>
        <v>0</v>
      </c>
      <c r="P2320" s="18">
        <f t="shared" si="109"/>
        <v>0</v>
      </c>
      <c r="Q2320" s="7">
        <f>NCW!L2320</f>
        <v>0</v>
      </c>
      <c r="R2320" s="12">
        <f>SUMIF(Invoiced!$C$2:$C$8000, F2320,Invoiced!$I$2:$I$8000)</f>
        <v>0</v>
      </c>
      <c r="S2320" s="2">
        <f t="shared" si="110"/>
        <v>0</v>
      </c>
      <c r="T2320" s="28">
        <f>(1-NCW!M2320)</f>
        <v>1</v>
      </c>
    </row>
    <row r="2321" spans="1:20" x14ac:dyDescent="0.2">
      <c r="A2321">
        <v>2321</v>
      </c>
      <c r="B2321" s="9">
        <f>NCW!A2321</f>
        <v>0</v>
      </c>
      <c r="C2321" s="27">
        <f>NCW!B2321</f>
        <v>0</v>
      </c>
      <c r="D2321" s="19">
        <f>NCW!C2321</f>
        <v>0</v>
      </c>
      <c r="E2321" s="9">
        <f>NCW!N2321</f>
        <v>0</v>
      </c>
      <c r="F2321" s="9">
        <f>NCW!A2321</f>
        <v>0</v>
      </c>
      <c r="G2321" s="10">
        <f>NCW!D2321</f>
        <v>0</v>
      </c>
      <c r="H2321" s="15">
        <f>NCW!E2321</f>
        <v>0</v>
      </c>
      <c r="I2321" s="23">
        <f>NCW!F2321</f>
        <v>0</v>
      </c>
      <c r="J2321" s="15">
        <f>NCW!G2321</f>
        <v>0</v>
      </c>
      <c r="K2321" s="15">
        <f>NCW!H2321</f>
        <v>0</v>
      </c>
      <c r="L2321" s="15" t="str">
        <f t="shared" ca="1" si="108"/>
        <v/>
      </c>
      <c r="M2321" s="4">
        <f>NCW!J2321</f>
        <v>0</v>
      </c>
      <c r="N2321" s="6">
        <f>NCW!K2321</f>
        <v>0</v>
      </c>
      <c r="O2321" s="11">
        <f>SUMIF(Invoiced!$C$2:$C$8000, F2321,Invoiced!$H$2:$H$8000)</f>
        <v>0</v>
      </c>
      <c r="P2321" s="18">
        <f t="shared" si="109"/>
        <v>0</v>
      </c>
      <c r="Q2321" s="7">
        <f>NCW!L2321</f>
        <v>0</v>
      </c>
      <c r="R2321" s="12">
        <f>SUMIF(Invoiced!$C$2:$C$8000, F2321,Invoiced!$I$2:$I$8000)</f>
        <v>0</v>
      </c>
      <c r="S2321" s="2">
        <f t="shared" si="110"/>
        <v>0</v>
      </c>
      <c r="T2321" s="28">
        <f>(1-NCW!M2321)</f>
        <v>1</v>
      </c>
    </row>
    <row r="2322" spans="1:20" x14ac:dyDescent="0.2">
      <c r="A2322">
        <v>2322</v>
      </c>
      <c r="B2322" s="9">
        <f>NCW!A2322</f>
        <v>0</v>
      </c>
      <c r="C2322" s="27">
        <f>NCW!B2322</f>
        <v>0</v>
      </c>
      <c r="D2322" s="19">
        <f>NCW!C2322</f>
        <v>0</v>
      </c>
      <c r="E2322" s="9">
        <f>NCW!N2322</f>
        <v>0</v>
      </c>
      <c r="F2322" s="9">
        <f>NCW!A2322</f>
        <v>0</v>
      </c>
      <c r="G2322" s="10">
        <f>NCW!D2322</f>
        <v>0</v>
      </c>
      <c r="H2322" s="15">
        <f>NCW!E2322</f>
        <v>0</v>
      </c>
      <c r="I2322" s="23">
        <f>NCW!F2322</f>
        <v>0</v>
      </c>
      <c r="J2322" s="15">
        <f>NCW!G2322</f>
        <v>0</v>
      </c>
      <c r="K2322" s="15">
        <f>NCW!H2322</f>
        <v>0</v>
      </c>
      <c r="L2322" s="15" t="str">
        <f t="shared" ca="1" si="108"/>
        <v/>
      </c>
      <c r="M2322" s="4">
        <f>NCW!J2322</f>
        <v>0</v>
      </c>
      <c r="N2322" s="6">
        <f>NCW!K2322</f>
        <v>0</v>
      </c>
      <c r="O2322" s="11">
        <f>SUMIF(Invoiced!$C$2:$C$8000, F2322,Invoiced!$H$2:$H$8000)</f>
        <v>0</v>
      </c>
      <c r="P2322" s="18">
        <f t="shared" si="109"/>
        <v>0</v>
      </c>
      <c r="Q2322" s="7">
        <f>NCW!L2322</f>
        <v>0</v>
      </c>
      <c r="R2322" s="12">
        <f>SUMIF(Invoiced!$C$2:$C$8000, F2322,Invoiced!$I$2:$I$8000)</f>
        <v>0</v>
      </c>
      <c r="S2322" s="2">
        <f t="shared" si="110"/>
        <v>0</v>
      </c>
      <c r="T2322" s="28">
        <f>(1-NCW!M2322)</f>
        <v>1</v>
      </c>
    </row>
    <row r="2323" spans="1:20" x14ac:dyDescent="0.2">
      <c r="A2323">
        <v>2323</v>
      </c>
      <c r="B2323" s="9">
        <f>NCW!A2323</f>
        <v>0</v>
      </c>
      <c r="C2323" s="27">
        <f>NCW!B2323</f>
        <v>0</v>
      </c>
      <c r="D2323" s="19">
        <f>NCW!C2323</f>
        <v>0</v>
      </c>
      <c r="E2323" s="9">
        <f>NCW!N2323</f>
        <v>0</v>
      </c>
      <c r="F2323" s="9">
        <f>NCW!A2323</f>
        <v>0</v>
      </c>
      <c r="G2323" s="10">
        <f>NCW!D2323</f>
        <v>0</v>
      </c>
      <c r="H2323" s="15">
        <f>NCW!E2323</f>
        <v>0</v>
      </c>
      <c r="I2323" s="23">
        <f>NCW!F2323</f>
        <v>0</v>
      </c>
      <c r="J2323" s="15">
        <f>NCW!G2323</f>
        <v>0</v>
      </c>
      <c r="K2323" s="15">
        <f>NCW!H2323</f>
        <v>0</v>
      </c>
      <c r="L2323" s="15" t="str">
        <f t="shared" ca="1" si="108"/>
        <v/>
      </c>
      <c r="M2323" s="4">
        <f>NCW!J2323</f>
        <v>0</v>
      </c>
      <c r="N2323" s="6">
        <f>NCW!K2323</f>
        <v>0</v>
      </c>
      <c r="O2323" s="11">
        <f>SUMIF(Invoiced!$C$2:$C$8000, F2323,Invoiced!$H$2:$H$8000)</f>
        <v>0</v>
      </c>
      <c r="P2323" s="18">
        <f t="shared" si="109"/>
        <v>0</v>
      </c>
      <c r="Q2323" s="7">
        <f>NCW!L2323</f>
        <v>0</v>
      </c>
      <c r="R2323" s="12">
        <f>SUMIF(Invoiced!$C$2:$C$8000, F2323,Invoiced!$I$2:$I$8000)</f>
        <v>0</v>
      </c>
      <c r="S2323" s="2">
        <f t="shared" si="110"/>
        <v>0</v>
      </c>
      <c r="T2323" s="28">
        <f>(1-NCW!M2323)</f>
        <v>1</v>
      </c>
    </row>
    <row r="2324" spans="1:20" x14ac:dyDescent="0.2">
      <c r="A2324">
        <v>2324</v>
      </c>
      <c r="B2324" s="9">
        <f>NCW!A2324</f>
        <v>0</v>
      </c>
      <c r="C2324" s="27">
        <f>NCW!B2324</f>
        <v>0</v>
      </c>
      <c r="D2324" s="19">
        <f>NCW!C2324</f>
        <v>0</v>
      </c>
      <c r="E2324" s="9">
        <f>NCW!N2324</f>
        <v>0</v>
      </c>
      <c r="F2324" s="9">
        <f>NCW!A2324</f>
        <v>0</v>
      </c>
      <c r="G2324" s="10">
        <f>NCW!D2324</f>
        <v>0</v>
      </c>
      <c r="H2324" s="15">
        <f>NCW!E2324</f>
        <v>0</v>
      </c>
      <c r="I2324" s="23">
        <f>NCW!F2324</f>
        <v>0</v>
      </c>
      <c r="J2324" s="15">
        <f>NCW!G2324</f>
        <v>0</v>
      </c>
      <c r="K2324" s="15">
        <f>NCW!H2324</f>
        <v>0</v>
      </c>
      <c r="L2324" s="15" t="str">
        <f t="shared" ca="1" si="108"/>
        <v/>
      </c>
      <c r="M2324" s="4">
        <f>NCW!J2324</f>
        <v>0</v>
      </c>
      <c r="N2324" s="6">
        <f>NCW!K2324</f>
        <v>0</v>
      </c>
      <c r="O2324" s="11">
        <f>SUMIF(Invoiced!$C$2:$C$8000, F2324,Invoiced!$H$2:$H$8000)</f>
        <v>0</v>
      </c>
      <c r="P2324" s="18">
        <f t="shared" si="109"/>
        <v>0</v>
      </c>
      <c r="Q2324" s="7">
        <f>NCW!L2324</f>
        <v>0</v>
      </c>
      <c r="R2324" s="12">
        <f>SUMIF(Invoiced!$C$2:$C$8000, F2324,Invoiced!$I$2:$I$8000)</f>
        <v>0</v>
      </c>
      <c r="S2324" s="2">
        <f t="shared" si="110"/>
        <v>0</v>
      </c>
      <c r="T2324" s="28">
        <f>(1-NCW!M2324)</f>
        <v>1</v>
      </c>
    </row>
    <row r="2325" spans="1:20" x14ac:dyDescent="0.2">
      <c r="A2325">
        <v>2325</v>
      </c>
      <c r="B2325" s="9">
        <f>NCW!A2325</f>
        <v>0</v>
      </c>
      <c r="C2325" s="27">
        <f>NCW!B2325</f>
        <v>0</v>
      </c>
      <c r="D2325" s="19">
        <f>NCW!C2325</f>
        <v>0</v>
      </c>
      <c r="E2325" s="9">
        <f>NCW!N2325</f>
        <v>0</v>
      </c>
      <c r="F2325" s="9">
        <f>NCW!A2325</f>
        <v>0</v>
      </c>
      <c r="G2325" s="10">
        <f>NCW!D2325</f>
        <v>0</v>
      </c>
      <c r="H2325" s="15">
        <f>NCW!E2325</f>
        <v>0</v>
      </c>
      <c r="I2325" s="23">
        <f>NCW!F2325</f>
        <v>0</v>
      </c>
      <c r="J2325" s="15">
        <f>NCW!G2325</f>
        <v>0</v>
      </c>
      <c r="K2325" s="15">
        <f>NCW!H2325</f>
        <v>0</v>
      </c>
      <c r="L2325" s="15" t="str">
        <f t="shared" ca="1" si="108"/>
        <v/>
      </c>
      <c r="M2325" s="4">
        <f>NCW!J2325</f>
        <v>0</v>
      </c>
      <c r="N2325" s="6">
        <f>NCW!K2325</f>
        <v>0</v>
      </c>
      <c r="O2325" s="11">
        <f>SUMIF(Invoiced!$C$2:$C$8000, F2325,Invoiced!$H$2:$H$8000)</f>
        <v>0</v>
      </c>
      <c r="P2325" s="18">
        <f t="shared" si="109"/>
        <v>0</v>
      </c>
      <c r="Q2325" s="7">
        <f>NCW!L2325</f>
        <v>0</v>
      </c>
      <c r="R2325" s="12">
        <f>SUMIF(Invoiced!$C$2:$C$8000, F2325,Invoiced!$I$2:$I$8000)</f>
        <v>0</v>
      </c>
      <c r="S2325" s="2">
        <f t="shared" si="110"/>
        <v>0</v>
      </c>
      <c r="T2325" s="28">
        <f>(1-NCW!M2325)</f>
        <v>1</v>
      </c>
    </row>
    <row r="2326" spans="1:20" x14ac:dyDescent="0.2">
      <c r="A2326">
        <v>2326</v>
      </c>
      <c r="B2326" s="9">
        <f>NCW!A2326</f>
        <v>0</v>
      </c>
      <c r="C2326" s="27">
        <f>NCW!B2326</f>
        <v>0</v>
      </c>
      <c r="D2326" s="19">
        <f>NCW!C2326</f>
        <v>0</v>
      </c>
      <c r="E2326" s="9">
        <f>NCW!N2326</f>
        <v>0</v>
      </c>
      <c r="F2326" s="9">
        <f>NCW!A2326</f>
        <v>0</v>
      </c>
      <c r="G2326" s="10">
        <f>NCW!D2326</f>
        <v>0</v>
      </c>
      <c r="H2326" s="15">
        <f>NCW!E2326</f>
        <v>0</v>
      </c>
      <c r="I2326" s="23">
        <f>NCW!F2326</f>
        <v>0</v>
      </c>
      <c r="J2326" s="15">
        <f>NCW!G2326</f>
        <v>0</v>
      </c>
      <c r="K2326" s="15">
        <f>NCW!H2326</f>
        <v>0</v>
      </c>
      <c r="L2326" s="15" t="str">
        <f t="shared" ca="1" si="108"/>
        <v/>
      </c>
      <c r="M2326" s="4">
        <f>NCW!J2326</f>
        <v>0</v>
      </c>
      <c r="N2326" s="6">
        <f>NCW!K2326</f>
        <v>0</v>
      </c>
      <c r="O2326" s="11">
        <f>SUMIF(Invoiced!$C$2:$C$8000, F2326,Invoiced!$H$2:$H$8000)</f>
        <v>0</v>
      </c>
      <c r="P2326" s="18">
        <f t="shared" si="109"/>
        <v>0</v>
      </c>
      <c r="Q2326" s="7">
        <f>NCW!L2326</f>
        <v>0</v>
      </c>
      <c r="R2326" s="12">
        <f>SUMIF(Invoiced!$C$2:$C$8000, F2326,Invoiced!$I$2:$I$8000)</f>
        <v>0</v>
      </c>
      <c r="S2326" s="2">
        <f t="shared" si="110"/>
        <v>0</v>
      </c>
      <c r="T2326" s="28">
        <f>(1-NCW!M2326)</f>
        <v>1</v>
      </c>
    </row>
    <row r="2327" spans="1:20" x14ac:dyDescent="0.2">
      <c r="A2327">
        <v>2327</v>
      </c>
      <c r="B2327" s="9">
        <f>NCW!A2327</f>
        <v>0</v>
      </c>
      <c r="C2327" s="27">
        <f>NCW!B2327</f>
        <v>0</v>
      </c>
      <c r="D2327" s="19">
        <f>NCW!C2327</f>
        <v>0</v>
      </c>
      <c r="E2327" s="9">
        <f>NCW!N2327</f>
        <v>0</v>
      </c>
      <c r="F2327" s="9">
        <f>NCW!A2327</f>
        <v>0</v>
      </c>
      <c r="G2327" s="10">
        <f>NCW!D2327</f>
        <v>0</v>
      </c>
      <c r="H2327" s="15">
        <f>NCW!E2327</f>
        <v>0</v>
      </c>
      <c r="I2327" s="23">
        <f>NCW!F2327</f>
        <v>0</v>
      </c>
      <c r="J2327" s="15">
        <f>NCW!G2327</f>
        <v>0</v>
      </c>
      <c r="K2327" s="15">
        <f>NCW!H2327</f>
        <v>0</v>
      </c>
      <c r="L2327" s="15" t="str">
        <f t="shared" ca="1" si="108"/>
        <v/>
      </c>
      <c r="M2327" s="4">
        <f>NCW!J2327</f>
        <v>0</v>
      </c>
      <c r="N2327" s="6">
        <f>NCW!K2327</f>
        <v>0</v>
      </c>
      <c r="O2327" s="11">
        <f>SUMIF(Invoiced!$C$2:$C$8000, F2327,Invoiced!$H$2:$H$8000)</f>
        <v>0</v>
      </c>
      <c r="P2327" s="18">
        <f t="shared" si="109"/>
        <v>0</v>
      </c>
      <c r="Q2327" s="7">
        <f>NCW!L2327</f>
        <v>0</v>
      </c>
      <c r="R2327" s="12">
        <f>SUMIF(Invoiced!$C$2:$C$8000, F2327,Invoiced!$I$2:$I$8000)</f>
        <v>0</v>
      </c>
      <c r="S2327" s="2">
        <f t="shared" si="110"/>
        <v>0</v>
      </c>
      <c r="T2327" s="28">
        <f>(1-NCW!M2327)</f>
        <v>1</v>
      </c>
    </row>
    <row r="2328" spans="1:20" x14ac:dyDescent="0.2">
      <c r="A2328">
        <v>2328</v>
      </c>
      <c r="B2328" s="9">
        <f>NCW!A2328</f>
        <v>0</v>
      </c>
      <c r="C2328" s="27">
        <f>NCW!B2328</f>
        <v>0</v>
      </c>
      <c r="D2328" s="19">
        <f>NCW!C2328</f>
        <v>0</v>
      </c>
      <c r="E2328" s="9">
        <f>NCW!N2328</f>
        <v>0</v>
      </c>
      <c r="F2328" s="9">
        <f>NCW!A2328</f>
        <v>0</v>
      </c>
      <c r="G2328" s="10">
        <f>NCW!D2328</f>
        <v>0</v>
      </c>
      <c r="H2328" s="15">
        <f>NCW!E2328</f>
        <v>0</v>
      </c>
      <c r="I2328" s="23">
        <f>NCW!F2328</f>
        <v>0</v>
      </c>
      <c r="J2328" s="15">
        <f>NCW!G2328</f>
        <v>0</v>
      </c>
      <c r="K2328" s="15">
        <f>NCW!H2328</f>
        <v>0</v>
      </c>
      <c r="L2328" s="15" t="str">
        <f t="shared" ca="1" si="108"/>
        <v/>
      </c>
      <c r="M2328" s="4">
        <f>NCW!J2328</f>
        <v>0</v>
      </c>
      <c r="N2328" s="6">
        <f>NCW!K2328</f>
        <v>0</v>
      </c>
      <c r="O2328" s="11">
        <f>SUMIF(Invoiced!$C$2:$C$8000, F2328,Invoiced!$H$2:$H$8000)</f>
        <v>0</v>
      </c>
      <c r="P2328" s="18">
        <f t="shared" si="109"/>
        <v>0</v>
      </c>
      <c r="Q2328" s="7">
        <f>NCW!L2328</f>
        <v>0</v>
      </c>
      <c r="R2328" s="12">
        <f>SUMIF(Invoiced!$C$2:$C$8000, F2328,Invoiced!$I$2:$I$8000)</f>
        <v>0</v>
      </c>
      <c r="S2328" s="2">
        <f t="shared" si="110"/>
        <v>0</v>
      </c>
      <c r="T2328" s="28">
        <f>(1-NCW!M2328)</f>
        <v>1</v>
      </c>
    </row>
    <row r="2329" spans="1:20" x14ac:dyDescent="0.2">
      <c r="A2329">
        <v>2329</v>
      </c>
      <c r="B2329" s="9">
        <f>NCW!A2329</f>
        <v>0</v>
      </c>
      <c r="C2329" s="27">
        <f>NCW!B2329</f>
        <v>0</v>
      </c>
      <c r="D2329" s="19">
        <f>NCW!C2329</f>
        <v>0</v>
      </c>
      <c r="E2329" s="9">
        <f>NCW!N2329</f>
        <v>0</v>
      </c>
      <c r="F2329" s="9">
        <f>NCW!A2329</f>
        <v>0</v>
      </c>
      <c r="G2329" s="10">
        <f>NCW!D2329</f>
        <v>0</v>
      </c>
      <c r="H2329" s="15">
        <f>NCW!E2329</f>
        <v>0</v>
      </c>
      <c r="I2329" s="23">
        <f>NCW!F2329</f>
        <v>0</v>
      </c>
      <c r="J2329" s="15">
        <f>NCW!G2329</f>
        <v>0</v>
      </c>
      <c r="K2329" s="15">
        <f>NCW!H2329</f>
        <v>0</v>
      </c>
      <c r="L2329" s="15" t="str">
        <f t="shared" ca="1" si="108"/>
        <v/>
      </c>
      <c r="M2329" s="4">
        <f>NCW!J2329</f>
        <v>0</v>
      </c>
      <c r="N2329" s="6">
        <f>NCW!K2329</f>
        <v>0</v>
      </c>
      <c r="O2329" s="11">
        <f>SUMIF(Invoiced!$C$2:$C$8000, F2329,Invoiced!$H$2:$H$8000)</f>
        <v>0</v>
      </c>
      <c r="P2329" s="18">
        <f t="shared" si="109"/>
        <v>0</v>
      </c>
      <c r="Q2329" s="7">
        <f>NCW!L2329</f>
        <v>0</v>
      </c>
      <c r="R2329" s="12">
        <f>SUMIF(Invoiced!$C$2:$C$8000, F2329,Invoiced!$I$2:$I$8000)</f>
        <v>0</v>
      </c>
      <c r="S2329" s="2">
        <f t="shared" si="110"/>
        <v>0</v>
      </c>
      <c r="T2329" s="28">
        <f>(1-NCW!M2329)</f>
        <v>1</v>
      </c>
    </row>
    <row r="2330" spans="1:20" x14ac:dyDescent="0.2">
      <c r="A2330">
        <v>2330</v>
      </c>
      <c r="B2330" s="9">
        <f>NCW!A2330</f>
        <v>0</v>
      </c>
      <c r="C2330" s="27">
        <f>NCW!B2330</f>
        <v>0</v>
      </c>
      <c r="D2330" s="19">
        <f>NCW!C2330</f>
        <v>0</v>
      </c>
      <c r="E2330" s="9">
        <f>NCW!N2330</f>
        <v>0</v>
      </c>
      <c r="F2330" s="9">
        <f>NCW!A2330</f>
        <v>0</v>
      </c>
      <c r="G2330" s="10">
        <f>NCW!D2330</f>
        <v>0</v>
      </c>
      <c r="H2330" s="15">
        <f>NCW!E2330</f>
        <v>0</v>
      </c>
      <c r="I2330" s="23">
        <f>NCW!F2330</f>
        <v>0</v>
      </c>
      <c r="J2330" s="15">
        <f>NCW!G2330</f>
        <v>0</v>
      </c>
      <c r="K2330" s="15">
        <f>NCW!H2330</f>
        <v>0</v>
      </c>
      <c r="L2330" s="15" t="str">
        <f t="shared" ca="1" si="108"/>
        <v/>
      </c>
      <c r="M2330" s="4">
        <f>NCW!J2330</f>
        <v>0</v>
      </c>
      <c r="N2330" s="6">
        <f>NCW!K2330</f>
        <v>0</v>
      </c>
      <c r="O2330" s="11">
        <f>SUMIF(Invoiced!$C$2:$C$8000, F2330,Invoiced!$H$2:$H$8000)</f>
        <v>0</v>
      </c>
      <c r="P2330" s="18">
        <f t="shared" si="109"/>
        <v>0</v>
      </c>
      <c r="Q2330" s="7">
        <f>NCW!L2330</f>
        <v>0</v>
      </c>
      <c r="R2330" s="12">
        <f>SUMIF(Invoiced!$C$2:$C$8000, F2330,Invoiced!$I$2:$I$8000)</f>
        <v>0</v>
      </c>
      <c r="S2330" s="2">
        <f t="shared" si="110"/>
        <v>0</v>
      </c>
      <c r="T2330" s="28">
        <f>(1-NCW!M2330)</f>
        <v>1</v>
      </c>
    </row>
    <row r="2331" spans="1:20" x14ac:dyDescent="0.2">
      <c r="A2331">
        <v>2331</v>
      </c>
      <c r="B2331" s="9">
        <f>NCW!A2331</f>
        <v>0</v>
      </c>
      <c r="C2331" s="27">
        <f>NCW!B2331</f>
        <v>0</v>
      </c>
      <c r="D2331" s="19">
        <f>NCW!C2331</f>
        <v>0</v>
      </c>
      <c r="E2331" s="9">
        <f>NCW!N2331</f>
        <v>0</v>
      </c>
      <c r="F2331" s="9">
        <f>NCW!A2331</f>
        <v>0</v>
      </c>
      <c r="G2331" s="10">
        <f>NCW!D2331</f>
        <v>0</v>
      </c>
      <c r="H2331" s="15">
        <f>NCW!E2331</f>
        <v>0</v>
      </c>
      <c r="I2331" s="23">
        <f>NCW!F2331</f>
        <v>0</v>
      </c>
      <c r="J2331" s="15">
        <f>NCW!G2331</f>
        <v>0</v>
      </c>
      <c r="K2331" s="15">
        <f>NCW!H2331</f>
        <v>0</v>
      </c>
      <c r="L2331" s="15" t="str">
        <f t="shared" ca="1" si="108"/>
        <v/>
      </c>
      <c r="M2331" s="4">
        <f>NCW!J2331</f>
        <v>0</v>
      </c>
      <c r="N2331" s="6">
        <f>NCW!K2331</f>
        <v>0</v>
      </c>
      <c r="O2331" s="11">
        <f>SUMIF(Invoiced!$C$2:$C$8000, F2331,Invoiced!$H$2:$H$8000)</f>
        <v>0</v>
      </c>
      <c r="P2331" s="18">
        <f t="shared" si="109"/>
        <v>0</v>
      </c>
      <c r="Q2331" s="7">
        <f>NCW!L2331</f>
        <v>0</v>
      </c>
      <c r="R2331" s="12">
        <f>SUMIF(Invoiced!$C$2:$C$8000, F2331,Invoiced!$I$2:$I$8000)</f>
        <v>0</v>
      </c>
      <c r="S2331" s="2">
        <f t="shared" si="110"/>
        <v>0</v>
      </c>
      <c r="T2331" s="28">
        <f>(1-NCW!M2331)</f>
        <v>1</v>
      </c>
    </row>
    <row r="2332" spans="1:20" x14ac:dyDescent="0.2">
      <c r="A2332">
        <v>2332</v>
      </c>
      <c r="B2332" s="9">
        <f>NCW!A2332</f>
        <v>0</v>
      </c>
      <c r="C2332" s="27">
        <f>NCW!B2332</f>
        <v>0</v>
      </c>
      <c r="D2332" s="19">
        <f>NCW!C2332</f>
        <v>0</v>
      </c>
      <c r="E2332" s="9">
        <f>NCW!N2332</f>
        <v>0</v>
      </c>
      <c r="F2332" s="9">
        <f>NCW!A2332</f>
        <v>0</v>
      </c>
      <c r="G2332" s="10">
        <f>NCW!D2332</f>
        <v>0</v>
      </c>
      <c r="H2332" s="15">
        <f>NCW!E2332</f>
        <v>0</v>
      </c>
      <c r="I2332" s="23">
        <f>NCW!F2332</f>
        <v>0</v>
      </c>
      <c r="J2332" s="15">
        <f>NCW!G2332</f>
        <v>0</v>
      </c>
      <c r="K2332" s="15">
        <f>NCW!H2332</f>
        <v>0</v>
      </c>
      <c r="L2332" s="15" t="str">
        <f t="shared" ca="1" si="108"/>
        <v/>
      </c>
      <c r="M2332" s="4">
        <f>NCW!J2332</f>
        <v>0</v>
      </c>
      <c r="N2332" s="6">
        <f>NCW!K2332</f>
        <v>0</v>
      </c>
      <c r="O2332" s="11">
        <f>SUMIF(Invoiced!$C$2:$C$8000, F2332,Invoiced!$H$2:$H$8000)</f>
        <v>0</v>
      </c>
      <c r="P2332" s="18">
        <f t="shared" si="109"/>
        <v>0</v>
      </c>
      <c r="Q2332" s="7">
        <f>NCW!L2332</f>
        <v>0</v>
      </c>
      <c r="R2332" s="12">
        <f>SUMIF(Invoiced!$C$2:$C$8000, F2332,Invoiced!$I$2:$I$8000)</f>
        <v>0</v>
      </c>
      <c r="S2332" s="2">
        <f t="shared" si="110"/>
        <v>0</v>
      </c>
      <c r="T2332" s="28">
        <f>(1-NCW!M2332)</f>
        <v>1</v>
      </c>
    </row>
    <row r="2333" spans="1:20" x14ac:dyDescent="0.2">
      <c r="A2333">
        <v>2333</v>
      </c>
      <c r="B2333" s="9">
        <f>NCW!A2333</f>
        <v>0</v>
      </c>
      <c r="C2333" s="27">
        <f>NCW!B2333</f>
        <v>0</v>
      </c>
      <c r="D2333" s="19">
        <f>NCW!C2333</f>
        <v>0</v>
      </c>
      <c r="E2333" s="9">
        <f>NCW!N2333</f>
        <v>0</v>
      </c>
      <c r="F2333" s="9">
        <f>NCW!A2333</f>
        <v>0</v>
      </c>
      <c r="G2333" s="10">
        <f>NCW!D2333</f>
        <v>0</v>
      </c>
      <c r="H2333" s="15">
        <f>NCW!E2333</f>
        <v>0</v>
      </c>
      <c r="I2333" s="23">
        <f>NCW!F2333</f>
        <v>0</v>
      </c>
      <c r="J2333" s="15">
        <f>NCW!G2333</f>
        <v>0</v>
      </c>
      <c r="K2333" s="15">
        <f>NCW!H2333</f>
        <v>0</v>
      </c>
      <c r="L2333" s="15" t="str">
        <f t="shared" ca="1" si="108"/>
        <v/>
      </c>
      <c r="M2333" s="4">
        <f>NCW!J2333</f>
        <v>0</v>
      </c>
      <c r="N2333" s="6">
        <f>NCW!K2333</f>
        <v>0</v>
      </c>
      <c r="O2333" s="11">
        <f>SUMIF(Invoiced!$C$2:$C$8000, F2333,Invoiced!$H$2:$H$8000)</f>
        <v>0</v>
      </c>
      <c r="P2333" s="18">
        <f t="shared" si="109"/>
        <v>0</v>
      </c>
      <c r="Q2333" s="7">
        <f>NCW!L2333</f>
        <v>0</v>
      </c>
      <c r="R2333" s="12">
        <f>SUMIF(Invoiced!$C$2:$C$8000, F2333,Invoiced!$I$2:$I$8000)</f>
        <v>0</v>
      </c>
      <c r="S2333" s="2">
        <f t="shared" si="110"/>
        <v>0</v>
      </c>
      <c r="T2333" s="28">
        <f>(1-NCW!M2333)</f>
        <v>1</v>
      </c>
    </row>
    <row r="2334" spans="1:20" x14ac:dyDescent="0.2">
      <c r="A2334">
        <v>2334</v>
      </c>
      <c r="B2334" s="9">
        <f>NCW!A2334</f>
        <v>0</v>
      </c>
      <c r="C2334" s="27">
        <f>NCW!B2334</f>
        <v>0</v>
      </c>
      <c r="D2334" s="19">
        <f>NCW!C2334</f>
        <v>0</v>
      </c>
      <c r="E2334" s="9">
        <f>NCW!N2334</f>
        <v>0</v>
      </c>
      <c r="F2334" s="9">
        <f>NCW!A2334</f>
        <v>0</v>
      </c>
      <c r="G2334" s="10">
        <f>NCW!D2334</f>
        <v>0</v>
      </c>
      <c r="H2334" s="15">
        <f>NCW!E2334</f>
        <v>0</v>
      </c>
      <c r="I2334" s="23">
        <f>NCW!F2334</f>
        <v>0</v>
      </c>
      <c r="J2334" s="15">
        <f>NCW!G2334</f>
        <v>0</v>
      </c>
      <c r="K2334" s="15">
        <f>NCW!H2334</f>
        <v>0</v>
      </c>
      <c r="L2334" s="15" t="str">
        <f t="shared" ca="1" si="108"/>
        <v/>
      </c>
      <c r="M2334" s="4">
        <f>NCW!J2334</f>
        <v>0</v>
      </c>
      <c r="N2334" s="6">
        <f>NCW!K2334</f>
        <v>0</v>
      </c>
      <c r="O2334" s="11">
        <f>SUMIF(Invoiced!$C$2:$C$8000, F2334,Invoiced!$H$2:$H$8000)</f>
        <v>0</v>
      </c>
      <c r="P2334" s="18">
        <f t="shared" si="109"/>
        <v>0</v>
      </c>
      <c r="Q2334" s="7">
        <f>NCW!L2334</f>
        <v>0</v>
      </c>
      <c r="R2334" s="12">
        <f>SUMIF(Invoiced!$C$2:$C$8000, F2334,Invoiced!$I$2:$I$8000)</f>
        <v>0</v>
      </c>
      <c r="S2334" s="2">
        <f t="shared" si="110"/>
        <v>0</v>
      </c>
      <c r="T2334" s="28">
        <f>(1-NCW!M2334)</f>
        <v>1</v>
      </c>
    </row>
    <row r="2335" spans="1:20" x14ac:dyDescent="0.2">
      <c r="A2335">
        <v>2335</v>
      </c>
      <c r="B2335" s="9">
        <f>NCW!A2335</f>
        <v>0</v>
      </c>
      <c r="C2335" s="27">
        <f>NCW!B2335</f>
        <v>0</v>
      </c>
      <c r="D2335" s="19">
        <f>NCW!C2335</f>
        <v>0</v>
      </c>
      <c r="E2335" s="9">
        <f>NCW!N2335</f>
        <v>0</v>
      </c>
      <c r="F2335" s="9">
        <f>NCW!A2335</f>
        <v>0</v>
      </c>
      <c r="G2335" s="10">
        <f>NCW!D2335</f>
        <v>0</v>
      </c>
      <c r="H2335" s="15">
        <f>NCW!E2335</f>
        <v>0</v>
      </c>
      <c r="I2335" s="23">
        <f>NCW!F2335</f>
        <v>0</v>
      </c>
      <c r="J2335" s="15">
        <f>NCW!G2335</f>
        <v>0</v>
      </c>
      <c r="K2335" s="15">
        <f>NCW!H2335</f>
        <v>0</v>
      </c>
      <c r="L2335" s="15" t="str">
        <f t="shared" ca="1" si="108"/>
        <v/>
      </c>
      <c r="M2335" s="4">
        <f>NCW!J2335</f>
        <v>0</v>
      </c>
      <c r="N2335" s="6">
        <f>NCW!K2335</f>
        <v>0</v>
      </c>
      <c r="O2335" s="11">
        <f>SUMIF(Invoiced!$C$2:$C$8000, F2335,Invoiced!$H$2:$H$8000)</f>
        <v>0</v>
      </c>
      <c r="P2335" s="18">
        <f t="shared" si="109"/>
        <v>0</v>
      </c>
      <c r="Q2335" s="7">
        <f>NCW!L2335</f>
        <v>0</v>
      </c>
      <c r="R2335" s="12">
        <f>SUMIF(Invoiced!$C$2:$C$8000, F2335,Invoiced!$I$2:$I$8000)</f>
        <v>0</v>
      </c>
      <c r="S2335" s="2">
        <f t="shared" si="110"/>
        <v>0</v>
      </c>
      <c r="T2335" s="28">
        <f>(1-NCW!M2335)</f>
        <v>1</v>
      </c>
    </row>
    <row r="2336" spans="1:20" x14ac:dyDescent="0.2">
      <c r="A2336">
        <v>2336</v>
      </c>
      <c r="B2336" s="9">
        <f>NCW!A2336</f>
        <v>0</v>
      </c>
      <c r="C2336" s="27">
        <f>NCW!B2336</f>
        <v>0</v>
      </c>
      <c r="D2336" s="19">
        <f>NCW!C2336</f>
        <v>0</v>
      </c>
      <c r="E2336" s="9">
        <f>NCW!N2336</f>
        <v>0</v>
      </c>
      <c r="F2336" s="9">
        <f>NCW!A2336</f>
        <v>0</v>
      </c>
      <c r="G2336" s="10">
        <f>NCW!D2336</f>
        <v>0</v>
      </c>
      <c r="H2336" s="15">
        <f>NCW!E2336</f>
        <v>0</v>
      </c>
      <c r="I2336" s="23">
        <f>NCW!F2336</f>
        <v>0</v>
      </c>
      <c r="J2336" s="15">
        <f>NCW!G2336</f>
        <v>0</v>
      </c>
      <c r="K2336" s="15">
        <f>NCW!H2336</f>
        <v>0</v>
      </c>
      <c r="L2336" s="15" t="str">
        <f t="shared" ca="1" si="108"/>
        <v/>
      </c>
      <c r="M2336" s="4">
        <f>NCW!J2336</f>
        <v>0</v>
      </c>
      <c r="N2336" s="6">
        <f>NCW!K2336</f>
        <v>0</v>
      </c>
      <c r="O2336" s="11">
        <f>SUMIF(Invoiced!$C$2:$C$8000, F2336,Invoiced!$H$2:$H$8000)</f>
        <v>0</v>
      </c>
      <c r="P2336" s="18">
        <f t="shared" si="109"/>
        <v>0</v>
      </c>
      <c r="Q2336" s="7">
        <f>NCW!L2336</f>
        <v>0</v>
      </c>
      <c r="R2336" s="12">
        <f>SUMIF(Invoiced!$C$2:$C$8000, F2336,Invoiced!$I$2:$I$8000)</f>
        <v>0</v>
      </c>
      <c r="S2336" s="2">
        <f t="shared" si="110"/>
        <v>0</v>
      </c>
      <c r="T2336" s="28">
        <f>(1-NCW!M2336)</f>
        <v>1</v>
      </c>
    </row>
    <row r="2337" spans="1:20" x14ac:dyDescent="0.2">
      <c r="A2337">
        <v>2337</v>
      </c>
      <c r="B2337" s="9">
        <f>NCW!A2337</f>
        <v>0</v>
      </c>
      <c r="C2337" s="27">
        <f>NCW!B2337</f>
        <v>0</v>
      </c>
      <c r="D2337" s="19">
        <f>NCW!C2337</f>
        <v>0</v>
      </c>
      <c r="E2337" s="9">
        <f>NCW!N2337</f>
        <v>0</v>
      </c>
      <c r="F2337" s="9">
        <f>NCW!A2337</f>
        <v>0</v>
      </c>
      <c r="G2337" s="10">
        <f>NCW!D2337</f>
        <v>0</v>
      </c>
      <c r="H2337" s="15">
        <f>NCW!E2337</f>
        <v>0</v>
      </c>
      <c r="I2337" s="23">
        <f>NCW!F2337</f>
        <v>0</v>
      </c>
      <c r="J2337" s="15">
        <f>NCW!G2337</f>
        <v>0</v>
      </c>
      <c r="K2337" s="15">
        <f>NCW!H2337</f>
        <v>0</v>
      </c>
      <c r="L2337" s="15" t="str">
        <f t="shared" ca="1" si="108"/>
        <v/>
      </c>
      <c r="M2337" s="4">
        <f>NCW!J2337</f>
        <v>0</v>
      </c>
      <c r="N2337" s="6">
        <f>NCW!K2337</f>
        <v>0</v>
      </c>
      <c r="O2337" s="11">
        <f>SUMIF(Invoiced!$C$2:$C$8000, F2337,Invoiced!$H$2:$H$8000)</f>
        <v>0</v>
      </c>
      <c r="P2337" s="18">
        <f t="shared" si="109"/>
        <v>0</v>
      </c>
      <c r="Q2337" s="7">
        <f>NCW!L2337</f>
        <v>0</v>
      </c>
      <c r="R2337" s="12">
        <f>SUMIF(Invoiced!$C$2:$C$8000, F2337,Invoiced!$I$2:$I$8000)</f>
        <v>0</v>
      </c>
      <c r="S2337" s="2">
        <f t="shared" si="110"/>
        <v>0</v>
      </c>
      <c r="T2337" s="28">
        <f>(1-NCW!M2337)</f>
        <v>1</v>
      </c>
    </row>
    <row r="2338" spans="1:20" x14ac:dyDescent="0.2">
      <c r="A2338">
        <v>2338</v>
      </c>
      <c r="B2338" s="9">
        <f>NCW!A2338</f>
        <v>0</v>
      </c>
      <c r="C2338" s="27">
        <f>NCW!B2338</f>
        <v>0</v>
      </c>
      <c r="D2338" s="19">
        <f>NCW!C2338</f>
        <v>0</v>
      </c>
      <c r="E2338" s="9">
        <f>NCW!N2338</f>
        <v>0</v>
      </c>
      <c r="F2338" s="9">
        <f>NCW!A2338</f>
        <v>0</v>
      </c>
      <c r="G2338" s="10">
        <f>NCW!D2338</f>
        <v>0</v>
      </c>
      <c r="H2338" s="15">
        <f>NCW!E2338</f>
        <v>0</v>
      </c>
      <c r="I2338" s="23">
        <f>NCW!F2338</f>
        <v>0</v>
      </c>
      <c r="J2338" s="15">
        <f>NCW!G2338</f>
        <v>0</v>
      </c>
      <c r="K2338" s="15">
        <f>NCW!H2338</f>
        <v>0</v>
      </c>
      <c r="L2338" s="15" t="str">
        <f t="shared" ca="1" si="108"/>
        <v/>
      </c>
      <c r="M2338" s="4">
        <f>NCW!J2338</f>
        <v>0</v>
      </c>
      <c r="N2338" s="6">
        <f>NCW!K2338</f>
        <v>0</v>
      </c>
      <c r="O2338" s="11">
        <f>SUMIF(Invoiced!$C$2:$C$8000, F2338,Invoiced!$H$2:$H$8000)</f>
        <v>0</v>
      </c>
      <c r="P2338" s="18">
        <f t="shared" si="109"/>
        <v>0</v>
      </c>
      <c r="Q2338" s="7">
        <f>NCW!L2338</f>
        <v>0</v>
      </c>
      <c r="R2338" s="12">
        <f>SUMIF(Invoiced!$C$2:$C$8000, F2338,Invoiced!$I$2:$I$8000)</f>
        <v>0</v>
      </c>
      <c r="S2338" s="2">
        <f t="shared" si="110"/>
        <v>0</v>
      </c>
      <c r="T2338" s="28">
        <f>(1-NCW!M2338)</f>
        <v>1</v>
      </c>
    </row>
    <row r="2339" spans="1:20" x14ac:dyDescent="0.2">
      <c r="A2339">
        <v>2339</v>
      </c>
      <c r="B2339" s="9">
        <f>NCW!A2339</f>
        <v>0</v>
      </c>
      <c r="C2339" s="27">
        <f>NCW!B2339</f>
        <v>0</v>
      </c>
      <c r="D2339" s="19">
        <f>NCW!C2339</f>
        <v>0</v>
      </c>
      <c r="E2339" s="9">
        <f>NCW!N2339</f>
        <v>0</v>
      </c>
      <c r="F2339" s="9">
        <f>NCW!A2339</f>
        <v>0</v>
      </c>
      <c r="G2339" s="10">
        <f>NCW!D2339</f>
        <v>0</v>
      </c>
      <c r="H2339" s="15">
        <f>NCW!E2339</f>
        <v>0</v>
      </c>
      <c r="I2339" s="23">
        <f>NCW!F2339</f>
        <v>0</v>
      </c>
      <c r="J2339" s="15">
        <f>NCW!G2339</f>
        <v>0</v>
      </c>
      <c r="K2339" s="15">
        <f>NCW!H2339</f>
        <v>0</v>
      </c>
      <c r="L2339" s="15" t="str">
        <f t="shared" ca="1" si="108"/>
        <v/>
      </c>
      <c r="M2339" s="4">
        <f>NCW!J2339</f>
        <v>0</v>
      </c>
      <c r="N2339" s="6">
        <f>NCW!K2339</f>
        <v>0</v>
      </c>
      <c r="O2339" s="11">
        <f>SUMIF(Invoiced!$C$2:$C$8000, F2339,Invoiced!$H$2:$H$8000)</f>
        <v>0</v>
      </c>
      <c r="P2339" s="18">
        <f t="shared" si="109"/>
        <v>0</v>
      </c>
      <c r="Q2339" s="7">
        <f>NCW!L2339</f>
        <v>0</v>
      </c>
      <c r="R2339" s="12">
        <f>SUMIF(Invoiced!$C$2:$C$8000, F2339,Invoiced!$I$2:$I$8000)</f>
        <v>0</v>
      </c>
      <c r="S2339" s="2">
        <f t="shared" si="110"/>
        <v>0</v>
      </c>
      <c r="T2339" s="28">
        <f>(1-NCW!M2339)</f>
        <v>1</v>
      </c>
    </row>
    <row r="2340" spans="1:20" x14ac:dyDescent="0.2">
      <c r="A2340">
        <v>2340</v>
      </c>
      <c r="B2340" s="9">
        <f>NCW!A2340</f>
        <v>0</v>
      </c>
      <c r="C2340" s="27">
        <f>NCW!B2340</f>
        <v>0</v>
      </c>
      <c r="D2340" s="19">
        <f>NCW!C2340</f>
        <v>0</v>
      </c>
      <c r="E2340" s="9">
        <f>NCW!N2340</f>
        <v>0</v>
      </c>
      <c r="F2340" s="9">
        <f>NCW!A2340</f>
        <v>0</v>
      </c>
      <c r="G2340" s="10">
        <f>NCW!D2340</f>
        <v>0</v>
      </c>
      <c r="H2340" s="15">
        <f>NCW!E2340</f>
        <v>0</v>
      </c>
      <c r="I2340" s="23">
        <f>NCW!F2340</f>
        <v>0</v>
      </c>
      <c r="J2340" s="15">
        <f>NCW!G2340</f>
        <v>0</v>
      </c>
      <c r="K2340" s="15">
        <f>NCW!H2340</f>
        <v>0</v>
      </c>
      <c r="L2340" s="15" t="str">
        <f t="shared" ca="1" si="108"/>
        <v/>
      </c>
      <c r="M2340" s="4">
        <f>NCW!J2340</f>
        <v>0</v>
      </c>
      <c r="N2340" s="6">
        <f>NCW!K2340</f>
        <v>0</v>
      </c>
      <c r="O2340" s="11">
        <f>SUMIF(Invoiced!$C$2:$C$8000, F2340,Invoiced!$H$2:$H$8000)</f>
        <v>0</v>
      </c>
      <c r="P2340" s="18">
        <f t="shared" si="109"/>
        <v>0</v>
      </c>
      <c r="Q2340" s="7">
        <f>NCW!L2340</f>
        <v>0</v>
      </c>
      <c r="R2340" s="12">
        <f>SUMIF(Invoiced!$C$2:$C$8000, F2340,Invoiced!$I$2:$I$8000)</f>
        <v>0</v>
      </c>
      <c r="S2340" s="2">
        <f t="shared" si="110"/>
        <v>0</v>
      </c>
      <c r="T2340" s="28">
        <f>(1-NCW!M2340)</f>
        <v>1</v>
      </c>
    </row>
    <row r="2341" spans="1:20" x14ac:dyDescent="0.2">
      <c r="A2341">
        <v>2341</v>
      </c>
      <c r="B2341" s="9">
        <f>NCW!A2341</f>
        <v>0</v>
      </c>
      <c r="C2341" s="27">
        <f>NCW!B2341</f>
        <v>0</v>
      </c>
      <c r="D2341" s="19">
        <f>NCW!C2341</f>
        <v>0</v>
      </c>
      <c r="E2341" s="9">
        <f>NCW!N2341</f>
        <v>0</v>
      </c>
      <c r="F2341" s="9">
        <f>NCW!A2341</f>
        <v>0</v>
      </c>
      <c r="G2341" s="10">
        <f>NCW!D2341</f>
        <v>0</v>
      </c>
      <c r="H2341" s="15">
        <f>NCW!E2341</f>
        <v>0</v>
      </c>
      <c r="I2341" s="23">
        <f>NCW!F2341</f>
        <v>0</v>
      </c>
      <c r="J2341" s="15">
        <f>NCW!G2341</f>
        <v>0</v>
      </c>
      <c r="K2341" s="15">
        <f>NCW!H2341</f>
        <v>0</v>
      </c>
      <c r="L2341" s="15" t="str">
        <f t="shared" ca="1" si="108"/>
        <v/>
      </c>
      <c r="M2341" s="4">
        <f>NCW!J2341</f>
        <v>0</v>
      </c>
      <c r="N2341" s="6">
        <f>NCW!K2341</f>
        <v>0</v>
      </c>
      <c r="O2341" s="11">
        <f>SUMIF(Invoiced!$C$2:$C$8000, F2341,Invoiced!$H$2:$H$8000)</f>
        <v>0</v>
      </c>
      <c r="P2341" s="18">
        <f t="shared" si="109"/>
        <v>0</v>
      </c>
      <c r="Q2341" s="7">
        <f>NCW!L2341</f>
        <v>0</v>
      </c>
      <c r="R2341" s="12">
        <f>SUMIF(Invoiced!$C$2:$C$8000, F2341,Invoiced!$I$2:$I$8000)</f>
        <v>0</v>
      </c>
      <c r="S2341" s="2">
        <f t="shared" si="110"/>
        <v>0</v>
      </c>
      <c r="T2341" s="28">
        <f>(1-NCW!M2341)</f>
        <v>1</v>
      </c>
    </row>
    <row r="2342" spans="1:20" x14ac:dyDescent="0.2">
      <c r="A2342">
        <v>2342</v>
      </c>
      <c r="B2342" s="9">
        <f>NCW!A2342</f>
        <v>0</v>
      </c>
      <c r="C2342" s="27">
        <f>NCW!B2342</f>
        <v>0</v>
      </c>
      <c r="D2342" s="19">
        <f>NCW!C2342</f>
        <v>0</v>
      </c>
      <c r="E2342" s="9">
        <f>NCW!N2342</f>
        <v>0</v>
      </c>
      <c r="F2342" s="9">
        <f>NCW!A2342</f>
        <v>0</v>
      </c>
      <c r="G2342" s="10">
        <f>NCW!D2342</f>
        <v>0</v>
      </c>
      <c r="H2342" s="15">
        <f>NCW!E2342</f>
        <v>0</v>
      </c>
      <c r="I2342" s="23">
        <f>NCW!F2342</f>
        <v>0</v>
      </c>
      <c r="J2342" s="15">
        <f>NCW!G2342</f>
        <v>0</v>
      </c>
      <c r="K2342" s="15">
        <f>NCW!H2342</f>
        <v>0</v>
      </c>
      <c r="L2342" s="15" t="str">
        <f t="shared" ca="1" si="108"/>
        <v/>
      </c>
      <c r="M2342" s="4">
        <f>NCW!J2342</f>
        <v>0</v>
      </c>
      <c r="N2342" s="6">
        <f>NCW!K2342</f>
        <v>0</v>
      </c>
      <c r="O2342" s="11">
        <f>SUMIF(Invoiced!$C$2:$C$8000, F2342,Invoiced!$H$2:$H$8000)</f>
        <v>0</v>
      </c>
      <c r="P2342" s="18">
        <f t="shared" si="109"/>
        <v>0</v>
      </c>
      <c r="Q2342" s="7">
        <f>NCW!L2342</f>
        <v>0</v>
      </c>
      <c r="R2342" s="12">
        <f>SUMIF(Invoiced!$C$2:$C$8000, F2342,Invoiced!$I$2:$I$8000)</f>
        <v>0</v>
      </c>
      <c r="S2342" s="2">
        <f t="shared" si="110"/>
        <v>0</v>
      </c>
      <c r="T2342" s="28">
        <f>(1-NCW!M2342)</f>
        <v>1</v>
      </c>
    </row>
    <row r="2343" spans="1:20" x14ac:dyDescent="0.2">
      <c r="A2343">
        <v>2343</v>
      </c>
      <c r="B2343" s="9">
        <f>NCW!A2343</f>
        <v>0</v>
      </c>
      <c r="C2343" s="27">
        <f>NCW!B2343</f>
        <v>0</v>
      </c>
      <c r="D2343" s="19">
        <f>NCW!C2343</f>
        <v>0</v>
      </c>
      <c r="E2343" s="9">
        <f>NCW!N2343</f>
        <v>0</v>
      </c>
      <c r="F2343" s="9">
        <f>NCW!A2343</f>
        <v>0</v>
      </c>
      <c r="G2343" s="10">
        <f>NCW!D2343</f>
        <v>0</v>
      </c>
      <c r="H2343" s="15">
        <f>NCW!E2343</f>
        <v>0</v>
      </c>
      <c r="I2343" s="23">
        <f>NCW!F2343</f>
        <v>0</v>
      </c>
      <c r="J2343" s="15">
        <f>NCW!G2343</f>
        <v>0</v>
      </c>
      <c r="K2343" s="15">
        <f>NCW!H2343</f>
        <v>0</v>
      </c>
      <c r="L2343" s="15" t="str">
        <f t="shared" ca="1" si="108"/>
        <v/>
      </c>
      <c r="M2343" s="4">
        <f>NCW!J2343</f>
        <v>0</v>
      </c>
      <c r="N2343" s="6">
        <f>NCW!K2343</f>
        <v>0</v>
      </c>
      <c r="O2343" s="11">
        <f>SUMIF(Invoiced!$C$2:$C$8000, F2343,Invoiced!$H$2:$H$8000)</f>
        <v>0</v>
      </c>
      <c r="P2343" s="18">
        <f t="shared" si="109"/>
        <v>0</v>
      </c>
      <c r="Q2343" s="7">
        <f>NCW!L2343</f>
        <v>0</v>
      </c>
      <c r="R2343" s="12">
        <f>SUMIF(Invoiced!$C$2:$C$8000, F2343,Invoiced!$I$2:$I$8000)</f>
        <v>0</v>
      </c>
      <c r="S2343" s="2">
        <f t="shared" si="110"/>
        <v>0</v>
      </c>
      <c r="T2343" s="28">
        <f>(1-NCW!M2343)</f>
        <v>1</v>
      </c>
    </row>
    <row r="2344" spans="1:20" x14ac:dyDescent="0.2">
      <c r="A2344">
        <v>2344</v>
      </c>
      <c r="B2344" s="9">
        <f>NCW!A2344</f>
        <v>0</v>
      </c>
      <c r="C2344" s="27">
        <f>NCW!B2344</f>
        <v>0</v>
      </c>
      <c r="D2344" s="19">
        <f>NCW!C2344</f>
        <v>0</v>
      </c>
      <c r="E2344" s="9">
        <f>NCW!N2344</f>
        <v>0</v>
      </c>
      <c r="F2344" s="9">
        <f>NCW!A2344</f>
        <v>0</v>
      </c>
      <c r="G2344" s="10">
        <f>NCW!D2344</f>
        <v>0</v>
      </c>
      <c r="H2344" s="15">
        <f>NCW!E2344</f>
        <v>0</v>
      </c>
      <c r="I2344" s="23">
        <f>NCW!F2344</f>
        <v>0</v>
      </c>
      <c r="J2344" s="15">
        <f>NCW!G2344</f>
        <v>0</v>
      </c>
      <c r="K2344" s="15">
        <f>NCW!H2344</f>
        <v>0</v>
      </c>
      <c r="L2344" s="15" t="str">
        <f t="shared" ca="1" si="108"/>
        <v/>
      </c>
      <c r="M2344" s="4">
        <f>NCW!J2344</f>
        <v>0</v>
      </c>
      <c r="N2344" s="6">
        <f>NCW!K2344</f>
        <v>0</v>
      </c>
      <c r="O2344" s="11">
        <f>SUMIF(Invoiced!$C$2:$C$8000, F2344,Invoiced!$H$2:$H$8000)</f>
        <v>0</v>
      </c>
      <c r="P2344" s="18">
        <f t="shared" si="109"/>
        <v>0</v>
      </c>
      <c r="Q2344" s="7">
        <f>NCW!L2344</f>
        <v>0</v>
      </c>
      <c r="R2344" s="12">
        <f>SUMIF(Invoiced!$C$2:$C$8000, F2344,Invoiced!$I$2:$I$8000)</f>
        <v>0</v>
      </c>
      <c r="S2344" s="2">
        <f t="shared" si="110"/>
        <v>0</v>
      </c>
      <c r="T2344" s="28">
        <f>(1-NCW!M2344)</f>
        <v>1</v>
      </c>
    </row>
    <row r="2345" spans="1:20" x14ac:dyDescent="0.2">
      <c r="A2345">
        <v>2345</v>
      </c>
      <c r="B2345" s="9">
        <f>NCW!A2345</f>
        <v>0</v>
      </c>
      <c r="C2345" s="27">
        <f>NCW!B2345</f>
        <v>0</v>
      </c>
      <c r="D2345" s="19">
        <f>NCW!C2345</f>
        <v>0</v>
      </c>
      <c r="E2345" s="9">
        <f>NCW!N2345</f>
        <v>0</v>
      </c>
      <c r="F2345" s="9">
        <f>NCW!A2345</f>
        <v>0</v>
      </c>
      <c r="G2345" s="10">
        <f>NCW!D2345</f>
        <v>0</v>
      </c>
      <c r="H2345" s="15">
        <f>NCW!E2345</f>
        <v>0</v>
      </c>
      <c r="I2345" s="23">
        <f>NCW!F2345</f>
        <v>0</v>
      </c>
      <c r="J2345" s="15">
        <f>NCW!G2345</f>
        <v>0</v>
      </c>
      <c r="K2345" s="15">
        <f>NCW!H2345</f>
        <v>0</v>
      </c>
      <c r="L2345" s="15" t="str">
        <f t="shared" ca="1" si="108"/>
        <v/>
      </c>
      <c r="M2345" s="4">
        <f>NCW!J2345</f>
        <v>0</v>
      </c>
      <c r="N2345" s="6">
        <f>NCW!K2345</f>
        <v>0</v>
      </c>
      <c r="O2345" s="11">
        <f>SUMIF(Invoiced!$C$2:$C$8000, F2345,Invoiced!$H$2:$H$8000)</f>
        <v>0</v>
      </c>
      <c r="P2345" s="18">
        <f t="shared" si="109"/>
        <v>0</v>
      </c>
      <c r="Q2345" s="7">
        <f>NCW!L2345</f>
        <v>0</v>
      </c>
      <c r="R2345" s="12">
        <f>SUMIF(Invoiced!$C$2:$C$8000, F2345,Invoiced!$I$2:$I$8000)</f>
        <v>0</v>
      </c>
      <c r="S2345" s="2">
        <f t="shared" si="110"/>
        <v>0</v>
      </c>
      <c r="T2345" s="28">
        <f>(1-NCW!M2345)</f>
        <v>1</v>
      </c>
    </row>
    <row r="2346" spans="1:20" x14ac:dyDescent="0.2">
      <c r="A2346">
        <v>2346</v>
      </c>
      <c r="B2346" s="9">
        <f>NCW!A2346</f>
        <v>0</v>
      </c>
      <c r="C2346" s="27">
        <f>NCW!B2346</f>
        <v>0</v>
      </c>
      <c r="D2346" s="19">
        <f>NCW!C2346</f>
        <v>0</v>
      </c>
      <c r="E2346" s="9">
        <f>NCW!N2346</f>
        <v>0</v>
      </c>
      <c r="F2346" s="9">
        <f>NCW!A2346</f>
        <v>0</v>
      </c>
      <c r="G2346" s="10">
        <f>NCW!D2346</f>
        <v>0</v>
      </c>
      <c r="H2346" s="15">
        <f>NCW!E2346</f>
        <v>0</v>
      </c>
      <c r="I2346" s="23">
        <f>NCW!F2346</f>
        <v>0</v>
      </c>
      <c r="J2346" s="15">
        <f>NCW!G2346</f>
        <v>0</v>
      </c>
      <c r="K2346" s="15">
        <f>NCW!H2346</f>
        <v>0</v>
      </c>
      <c r="L2346" s="15" t="str">
        <f t="shared" ca="1" si="108"/>
        <v/>
      </c>
      <c r="M2346" s="4">
        <f>NCW!J2346</f>
        <v>0</v>
      </c>
      <c r="N2346" s="6">
        <f>NCW!K2346</f>
        <v>0</v>
      </c>
      <c r="O2346" s="11">
        <f>SUMIF(Invoiced!$C$2:$C$8000, F2346,Invoiced!$H$2:$H$8000)</f>
        <v>0</v>
      </c>
      <c r="P2346" s="18">
        <f t="shared" si="109"/>
        <v>0</v>
      </c>
      <c r="Q2346" s="7">
        <f>NCW!L2346</f>
        <v>0</v>
      </c>
      <c r="R2346" s="12">
        <f>SUMIF(Invoiced!$C$2:$C$8000, F2346,Invoiced!$I$2:$I$8000)</f>
        <v>0</v>
      </c>
      <c r="S2346" s="2">
        <f t="shared" si="110"/>
        <v>0</v>
      </c>
      <c r="T2346" s="28">
        <f>(1-NCW!M2346)</f>
        <v>1</v>
      </c>
    </row>
    <row r="2347" spans="1:20" x14ac:dyDescent="0.2">
      <c r="A2347">
        <v>2347</v>
      </c>
      <c r="B2347" s="9">
        <f>NCW!A2347</f>
        <v>0</v>
      </c>
      <c r="C2347" s="27">
        <f>NCW!B2347</f>
        <v>0</v>
      </c>
      <c r="D2347" s="19">
        <f>NCW!C2347</f>
        <v>0</v>
      </c>
      <c r="E2347" s="9">
        <f>NCW!N2347</f>
        <v>0</v>
      </c>
      <c r="F2347" s="9">
        <f>NCW!A2347</f>
        <v>0</v>
      </c>
      <c r="G2347" s="10">
        <f>NCW!D2347</f>
        <v>0</v>
      </c>
      <c r="H2347" s="15">
        <f>NCW!E2347</f>
        <v>0</v>
      </c>
      <c r="I2347" s="23">
        <f>NCW!F2347</f>
        <v>0</v>
      </c>
      <c r="J2347" s="15">
        <f>NCW!G2347</f>
        <v>0</v>
      </c>
      <c r="K2347" s="15">
        <f>NCW!H2347</f>
        <v>0</v>
      </c>
      <c r="L2347" s="15" t="str">
        <f t="shared" ca="1" si="108"/>
        <v/>
      </c>
      <c r="M2347" s="4">
        <f>NCW!J2347</f>
        <v>0</v>
      </c>
      <c r="N2347" s="6">
        <f>NCW!K2347</f>
        <v>0</v>
      </c>
      <c r="O2347" s="11">
        <f>SUMIF(Invoiced!$C$2:$C$8000, F2347,Invoiced!$H$2:$H$8000)</f>
        <v>0</v>
      </c>
      <c r="P2347" s="18">
        <f t="shared" si="109"/>
        <v>0</v>
      </c>
      <c r="Q2347" s="7">
        <f>NCW!L2347</f>
        <v>0</v>
      </c>
      <c r="R2347" s="12">
        <f>SUMIF(Invoiced!$C$2:$C$8000, F2347,Invoiced!$I$2:$I$8000)</f>
        <v>0</v>
      </c>
      <c r="S2347" s="2">
        <f t="shared" si="110"/>
        <v>0</v>
      </c>
      <c r="T2347" s="28">
        <f>(1-NCW!M2347)</f>
        <v>1</v>
      </c>
    </row>
    <row r="2348" spans="1:20" x14ac:dyDescent="0.2">
      <c r="A2348">
        <v>2348</v>
      </c>
      <c r="B2348" s="9">
        <f>NCW!A2348</f>
        <v>0</v>
      </c>
      <c r="C2348" s="27">
        <f>NCW!B2348</f>
        <v>0</v>
      </c>
      <c r="D2348" s="19">
        <f>NCW!C2348</f>
        <v>0</v>
      </c>
      <c r="E2348" s="9">
        <f>NCW!N2348</f>
        <v>0</v>
      </c>
      <c r="F2348" s="9">
        <f>NCW!A2348</f>
        <v>0</v>
      </c>
      <c r="G2348" s="10">
        <f>NCW!D2348</f>
        <v>0</v>
      </c>
      <c r="H2348" s="15">
        <f>NCW!E2348</f>
        <v>0</v>
      </c>
      <c r="I2348" s="23">
        <f>NCW!F2348</f>
        <v>0</v>
      </c>
      <c r="J2348" s="15">
        <f>NCW!G2348</f>
        <v>0</v>
      </c>
      <c r="K2348" s="15">
        <f>NCW!H2348</f>
        <v>0</v>
      </c>
      <c r="L2348" s="15" t="str">
        <f t="shared" ca="1" si="108"/>
        <v/>
      </c>
      <c r="M2348" s="4">
        <f>NCW!J2348</f>
        <v>0</v>
      </c>
      <c r="N2348" s="6">
        <f>NCW!K2348</f>
        <v>0</v>
      </c>
      <c r="O2348" s="11">
        <f>SUMIF(Invoiced!$C$2:$C$8000, F2348,Invoiced!$H$2:$H$8000)</f>
        <v>0</v>
      </c>
      <c r="P2348" s="18">
        <f t="shared" si="109"/>
        <v>0</v>
      </c>
      <c r="Q2348" s="7">
        <f>NCW!L2348</f>
        <v>0</v>
      </c>
      <c r="R2348" s="12">
        <f>SUMIF(Invoiced!$C$2:$C$8000, F2348,Invoiced!$I$2:$I$8000)</f>
        <v>0</v>
      </c>
      <c r="S2348" s="2">
        <f t="shared" si="110"/>
        <v>0</v>
      </c>
      <c r="T2348" s="28">
        <f>(1-NCW!M2348)</f>
        <v>1</v>
      </c>
    </row>
    <row r="2349" spans="1:20" x14ac:dyDescent="0.2">
      <c r="A2349">
        <v>2349</v>
      </c>
      <c r="B2349" s="9">
        <f>NCW!A2349</f>
        <v>0</v>
      </c>
      <c r="C2349" s="27">
        <f>NCW!B2349</f>
        <v>0</v>
      </c>
      <c r="D2349" s="19">
        <f>NCW!C2349</f>
        <v>0</v>
      </c>
      <c r="E2349" s="9">
        <f>NCW!N2349</f>
        <v>0</v>
      </c>
      <c r="F2349" s="9">
        <f>NCW!A2349</f>
        <v>0</v>
      </c>
      <c r="G2349" s="10">
        <f>NCW!D2349</f>
        <v>0</v>
      </c>
      <c r="H2349" s="15">
        <f>NCW!E2349</f>
        <v>0</v>
      </c>
      <c r="I2349" s="23">
        <f>NCW!F2349</f>
        <v>0</v>
      </c>
      <c r="J2349" s="15">
        <f>NCW!G2349</f>
        <v>0</v>
      </c>
      <c r="K2349" s="15">
        <f>NCW!H2349</f>
        <v>0</v>
      </c>
      <c r="L2349" s="15" t="str">
        <f t="shared" ca="1" si="108"/>
        <v/>
      </c>
      <c r="M2349" s="4">
        <f>NCW!J2349</f>
        <v>0</v>
      </c>
      <c r="N2349" s="6">
        <f>NCW!K2349</f>
        <v>0</v>
      </c>
      <c r="O2349" s="11">
        <f>SUMIF(Invoiced!$C$2:$C$8000, F2349,Invoiced!$H$2:$H$8000)</f>
        <v>0</v>
      </c>
      <c r="P2349" s="18">
        <f t="shared" si="109"/>
        <v>0</v>
      </c>
      <c r="Q2349" s="7">
        <f>NCW!L2349</f>
        <v>0</v>
      </c>
      <c r="R2349" s="12">
        <f>SUMIF(Invoiced!$C$2:$C$8000, F2349,Invoiced!$I$2:$I$8000)</f>
        <v>0</v>
      </c>
      <c r="S2349" s="2">
        <f t="shared" si="110"/>
        <v>0</v>
      </c>
      <c r="T2349" s="28">
        <f>(1-NCW!M2349)</f>
        <v>1</v>
      </c>
    </row>
    <row r="2350" spans="1:20" x14ac:dyDescent="0.2">
      <c r="A2350">
        <v>2350</v>
      </c>
      <c r="B2350" s="9">
        <f>NCW!A2350</f>
        <v>0</v>
      </c>
      <c r="C2350" s="27">
        <f>NCW!B2350</f>
        <v>0</v>
      </c>
      <c r="D2350" s="19">
        <f>NCW!C2350</f>
        <v>0</v>
      </c>
      <c r="E2350" s="9">
        <f>NCW!N2350</f>
        <v>0</v>
      </c>
      <c r="F2350" s="9">
        <f>NCW!A2350</f>
        <v>0</v>
      </c>
      <c r="G2350" s="10">
        <f>NCW!D2350</f>
        <v>0</v>
      </c>
      <c r="H2350" s="15">
        <f>NCW!E2350</f>
        <v>0</v>
      </c>
      <c r="I2350" s="23">
        <f>NCW!F2350</f>
        <v>0</v>
      </c>
      <c r="J2350" s="15">
        <f>NCW!G2350</f>
        <v>0</v>
      </c>
      <c r="K2350" s="15">
        <f>NCW!H2350</f>
        <v>0</v>
      </c>
      <c r="L2350" s="15" t="str">
        <f t="shared" ca="1" si="108"/>
        <v/>
      </c>
      <c r="M2350" s="4">
        <f>NCW!J2350</f>
        <v>0</v>
      </c>
      <c r="N2350" s="6">
        <f>NCW!K2350</f>
        <v>0</v>
      </c>
      <c r="O2350" s="11">
        <f>SUMIF(Invoiced!$C$2:$C$8000, F2350,Invoiced!$H$2:$H$8000)</f>
        <v>0</v>
      </c>
      <c r="P2350" s="18">
        <f t="shared" si="109"/>
        <v>0</v>
      </c>
      <c r="Q2350" s="7">
        <f>NCW!L2350</f>
        <v>0</v>
      </c>
      <c r="R2350" s="12">
        <f>SUMIF(Invoiced!$C$2:$C$8000, F2350,Invoiced!$I$2:$I$8000)</f>
        <v>0</v>
      </c>
      <c r="S2350" s="2">
        <f t="shared" si="110"/>
        <v>0</v>
      </c>
      <c r="T2350" s="28">
        <f>(1-NCW!M2350)</f>
        <v>1</v>
      </c>
    </row>
    <row r="2351" spans="1:20" x14ac:dyDescent="0.2">
      <c r="A2351">
        <v>2351</v>
      </c>
      <c r="B2351" s="9">
        <f>NCW!A2351</f>
        <v>0</v>
      </c>
      <c r="C2351" s="27">
        <f>NCW!B2351</f>
        <v>0</v>
      </c>
      <c r="D2351" s="19">
        <f>NCW!C2351</f>
        <v>0</v>
      </c>
      <c r="E2351" s="9">
        <f>NCW!N2351</f>
        <v>0</v>
      </c>
      <c r="F2351" s="9">
        <f>NCW!A2351</f>
        <v>0</v>
      </c>
      <c r="G2351" s="10">
        <f>NCW!D2351</f>
        <v>0</v>
      </c>
      <c r="H2351" s="15">
        <f>NCW!E2351</f>
        <v>0</v>
      </c>
      <c r="I2351" s="23">
        <f>NCW!F2351</f>
        <v>0</v>
      </c>
      <c r="J2351" s="15">
        <f>NCW!G2351</f>
        <v>0</v>
      </c>
      <c r="K2351" s="15">
        <f>NCW!H2351</f>
        <v>0</v>
      </c>
      <c r="L2351" s="15" t="str">
        <f t="shared" ca="1" si="108"/>
        <v/>
      </c>
      <c r="M2351" s="4">
        <f>NCW!J2351</f>
        <v>0</v>
      </c>
      <c r="N2351" s="6">
        <f>NCW!K2351</f>
        <v>0</v>
      </c>
      <c r="O2351" s="11">
        <f>SUMIF(Invoiced!$C$2:$C$8000, F2351,Invoiced!$H$2:$H$8000)</f>
        <v>0</v>
      </c>
      <c r="P2351" s="18">
        <f t="shared" si="109"/>
        <v>0</v>
      </c>
      <c r="Q2351" s="7">
        <f>NCW!L2351</f>
        <v>0</v>
      </c>
      <c r="R2351" s="12">
        <f>SUMIF(Invoiced!$C$2:$C$8000, F2351,Invoiced!$I$2:$I$8000)</f>
        <v>0</v>
      </c>
      <c r="S2351" s="2">
        <f t="shared" si="110"/>
        <v>0</v>
      </c>
      <c r="T2351" s="28">
        <f>(1-NCW!M2351)</f>
        <v>1</v>
      </c>
    </row>
    <row r="2352" spans="1:20" x14ac:dyDescent="0.2">
      <c r="A2352">
        <v>2352</v>
      </c>
      <c r="B2352" s="9">
        <f>NCW!A2352</f>
        <v>0</v>
      </c>
      <c r="C2352" s="27">
        <f>NCW!B2352</f>
        <v>0</v>
      </c>
      <c r="D2352" s="19">
        <f>NCW!C2352</f>
        <v>0</v>
      </c>
      <c r="E2352" s="9">
        <f>NCW!N2352</f>
        <v>0</v>
      </c>
      <c r="F2352" s="9">
        <f>NCW!A2352</f>
        <v>0</v>
      </c>
      <c r="G2352" s="10">
        <f>NCW!D2352</f>
        <v>0</v>
      </c>
      <c r="H2352" s="15">
        <f>NCW!E2352</f>
        <v>0</v>
      </c>
      <c r="I2352" s="23">
        <f>NCW!F2352</f>
        <v>0</v>
      </c>
      <c r="J2352" s="15">
        <f>NCW!G2352</f>
        <v>0</v>
      </c>
      <c r="K2352" s="15">
        <f>NCW!H2352</f>
        <v>0</v>
      </c>
      <c r="L2352" s="15" t="str">
        <f t="shared" ca="1" si="108"/>
        <v/>
      </c>
      <c r="M2352" s="4">
        <f>NCW!J2352</f>
        <v>0</v>
      </c>
      <c r="N2352" s="6">
        <f>NCW!K2352</f>
        <v>0</v>
      </c>
      <c r="O2352" s="11">
        <f>SUMIF(Invoiced!$C$2:$C$8000, F2352,Invoiced!$H$2:$H$8000)</f>
        <v>0</v>
      </c>
      <c r="P2352" s="18">
        <f t="shared" si="109"/>
        <v>0</v>
      </c>
      <c r="Q2352" s="7">
        <f>NCW!L2352</f>
        <v>0</v>
      </c>
      <c r="R2352" s="12">
        <f>SUMIF(Invoiced!$C$2:$C$8000, F2352,Invoiced!$I$2:$I$8000)</f>
        <v>0</v>
      </c>
      <c r="S2352" s="2">
        <f t="shared" si="110"/>
        <v>0</v>
      </c>
      <c r="T2352" s="28">
        <f>(1-NCW!M2352)</f>
        <v>1</v>
      </c>
    </row>
    <row r="2353" spans="1:20" x14ac:dyDescent="0.2">
      <c r="A2353">
        <v>2353</v>
      </c>
      <c r="B2353" s="9">
        <f>NCW!A2353</f>
        <v>0</v>
      </c>
      <c r="C2353" s="27">
        <f>NCW!B2353</f>
        <v>0</v>
      </c>
      <c r="D2353" s="19">
        <f>NCW!C2353</f>
        <v>0</v>
      </c>
      <c r="E2353" s="9">
        <f>NCW!N2353</f>
        <v>0</v>
      </c>
      <c r="F2353" s="9">
        <f>NCW!A2353</f>
        <v>0</v>
      </c>
      <c r="G2353" s="10">
        <f>NCW!D2353</f>
        <v>0</v>
      </c>
      <c r="H2353" s="15">
        <f>NCW!E2353</f>
        <v>0</v>
      </c>
      <c r="I2353" s="23">
        <f>NCW!F2353</f>
        <v>0</v>
      </c>
      <c r="J2353" s="15">
        <f>NCW!G2353</f>
        <v>0</v>
      </c>
      <c r="K2353" s="15">
        <f>NCW!H2353</f>
        <v>0</v>
      </c>
      <c r="L2353" s="15" t="str">
        <f t="shared" ca="1" si="108"/>
        <v/>
      </c>
      <c r="M2353" s="4">
        <f>NCW!J2353</f>
        <v>0</v>
      </c>
      <c r="N2353" s="6">
        <f>NCW!K2353</f>
        <v>0</v>
      </c>
      <c r="O2353" s="11">
        <f>SUMIF(Invoiced!$C$2:$C$8000, F2353,Invoiced!$H$2:$H$8000)</f>
        <v>0</v>
      </c>
      <c r="P2353" s="18">
        <f t="shared" si="109"/>
        <v>0</v>
      </c>
      <c r="Q2353" s="7">
        <f>NCW!L2353</f>
        <v>0</v>
      </c>
      <c r="R2353" s="12">
        <f>SUMIF(Invoiced!$C$2:$C$8000, F2353,Invoiced!$I$2:$I$8000)</f>
        <v>0</v>
      </c>
      <c r="S2353" s="2">
        <f t="shared" si="110"/>
        <v>0</v>
      </c>
      <c r="T2353" s="28">
        <f>(1-NCW!M2353)</f>
        <v>1</v>
      </c>
    </row>
    <row r="2354" spans="1:20" x14ac:dyDescent="0.2">
      <c r="A2354">
        <v>2354</v>
      </c>
      <c r="B2354" s="9">
        <f>NCW!A2354</f>
        <v>0</v>
      </c>
      <c r="C2354" s="27">
        <f>NCW!B2354</f>
        <v>0</v>
      </c>
      <c r="D2354" s="19">
        <f>NCW!C2354</f>
        <v>0</v>
      </c>
      <c r="E2354" s="9">
        <f>NCW!N2354</f>
        <v>0</v>
      </c>
      <c r="F2354" s="9">
        <f>NCW!A2354</f>
        <v>0</v>
      </c>
      <c r="G2354" s="10">
        <f>NCW!D2354</f>
        <v>0</v>
      </c>
      <c r="H2354" s="15">
        <f>NCW!E2354</f>
        <v>0</v>
      </c>
      <c r="I2354" s="23">
        <f>NCW!F2354</f>
        <v>0</v>
      </c>
      <c r="J2354" s="15">
        <f>NCW!G2354</f>
        <v>0</v>
      </c>
      <c r="K2354" s="15">
        <f>NCW!H2354</f>
        <v>0</v>
      </c>
      <c r="L2354" s="15" t="str">
        <f t="shared" ca="1" si="108"/>
        <v/>
      </c>
      <c r="M2354" s="4">
        <f>NCW!J2354</f>
        <v>0</v>
      </c>
      <c r="N2354" s="6">
        <f>NCW!K2354</f>
        <v>0</v>
      </c>
      <c r="O2354" s="11">
        <f>SUMIF(Invoiced!$C$2:$C$8000, F2354,Invoiced!$H$2:$H$8000)</f>
        <v>0</v>
      </c>
      <c r="P2354" s="18">
        <f t="shared" si="109"/>
        <v>0</v>
      </c>
      <c r="Q2354" s="7">
        <f>NCW!L2354</f>
        <v>0</v>
      </c>
      <c r="R2354" s="12">
        <f>SUMIF(Invoiced!$C$2:$C$8000, F2354,Invoiced!$I$2:$I$8000)</f>
        <v>0</v>
      </c>
      <c r="S2354" s="2">
        <f t="shared" si="110"/>
        <v>0</v>
      </c>
      <c r="T2354" s="28">
        <f>(1-NCW!M2354)</f>
        <v>1</v>
      </c>
    </row>
    <row r="2355" spans="1:20" x14ac:dyDescent="0.2">
      <c r="A2355">
        <v>2355</v>
      </c>
      <c r="B2355" s="9">
        <f>NCW!A2355</f>
        <v>0</v>
      </c>
      <c r="C2355" s="27">
        <f>NCW!B2355</f>
        <v>0</v>
      </c>
      <c r="D2355" s="19">
        <f>NCW!C2355</f>
        <v>0</v>
      </c>
      <c r="E2355" s="9">
        <f>NCW!N2355</f>
        <v>0</v>
      </c>
      <c r="F2355" s="9">
        <f>NCW!A2355</f>
        <v>0</v>
      </c>
      <c r="G2355" s="10">
        <f>NCW!D2355</f>
        <v>0</v>
      </c>
      <c r="H2355" s="15">
        <f>NCW!E2355</f>
        <v>0</v>
      </c>
      <c r="I2355" s="23">
        <f>NCW!F2355</f>
        <v>0</v>
      </c>
      <c r="J2355" s="15">
        <f>NCW!G2355</f>
        <v>0</v>
      </c>
      <c r="K2355" s="15">
        <f>NCW!H2355</f>
        <v>0</v>
      </c>
      <c r="L2355" s="15" t="str">
        <f t="shared" ca="1" si="108"/>
        <v/>
      </c>
      <c r="M2355" s="4">
        <f>NCW!J2355</f>
        <v>0</v>
      </c>
      <c r="N2355" s="6">
        <f>NCW!K2355</f>
        <v>0</v>
      </c>
      <c r="O2355" s="11">
        <f>SUMIF(Invoiced!$C$2:$C$8000, F2355,Invoiced!$H$2:$H$8000)</f>
        <v>0</v>
      </c>
      <c r="P2355" s="18">
        <f t="shared" si="109"/>
        <v>0</v>
      </c>
      <c r="Q2355" s="7">
        <f>NCW!L2355</f>
        <v>0</v>
      </c>
      <c r="R2355" s="12">
        <f>SUMIF(Invoiced!$C$2:$C$8000, F2355,Invoiced!$I$2:$I$8000)</f>
        <v>0</v>
      </c>
      <c r="S2355" s="2">
        <f t="shared" si="110"/>
        <v>0</v>
      </c>
      <c r="T2355" s="28">
        <f>(1-NCW!M2355)</f>
        <v>1</v>
      </c>
    </row>
    <row r="2356" spans="1:20" x14ac:dyDescent="0.2">
      <c r="A2356">
        <v>2356</v>
      </c>
      <c r="B2356" s="9">
        <f>NCW!A2356</f>
        <v>0</v>
      </c>
      <c r="C2356" s="27">
        <f>NCW!B2356</f>
        <v>0</v>
      </c>
      <c r="D2356" s="19">
        <f>NCW!C2356</f>
        <v>0</v>
      </c>
      <c r="E2356" s="9">
        <f>NCW!N2356</f>
        <v>0</v>
      </c>
      <c r="F2356" s="9">
        <f>NCW!A2356</f>
        <v>0</v>
      </c>
      <c r="G2356" s="10">
        <f>NCW!D2356</f>
        <v>0</v>
      </c>
      <c r="H2356" s="15">
        <f>NCW!E2356</f>
        <v>0</v>
      </c>
      <c r="I2356" s="23">
        <f>NCW!F2356</f>
        <v>0</v>
      </c>
      <c r="J2356" s="15">
        <f>NCW!G2356</f>
        <v>0</v>
      </c>
      <c r="K2356" s="15">
        <f>NCW!H2356</f>
        <v>0</v>
      </c>
      <c r="L2356" s="15" t="str">
        <f t="shared" ca="1" si="108"/>
        <v/>
      </c>
      <c r="M2356" s="4">
        <f>NCW!J2356</f>
        <v>0</v>
      </c>
      <c r="N2356" s="6">
        <f>NCW!K2356</f>
        <v>0</v>
      </c>
      <c r="O2356" s="11">
        <f>SUMIF(Invoiced!$C$2:$C$8000, F2356,Invoiced!$H$2:$H$8000)</f>
        <v>0</v>
      </c>
      <c r="P2356" s="18">
        <f t="shared" si="109"/>
        <v>0</v>
      </c>
      <c r="Q2356" s="7">
        <f>NCW!L2356</f>
        <v>0</v>
      </c>
      <c r="R2356" s="12">
        <f>SUMIF(Invoiced!$C$2:$C$8000, F2356,Invoiced!$I$2:$I$8000)</f>
        <v>0</v>
      </c>
      <c r="S2356" s="2">
        <f t="shared" si="110"/>
        <v>0</v>
      </c>
      <c r="T2356" s="28">
        <f>(1-NCW!M2356)</f>
        <v>1</v>
      </c>
    </row>
    <row r="2357" spans="1:20" x14ac:dyDescent="0.2">
      <c r="A2357">
        <v>2357</v>
      </c>
      <c r="B2357" s="9">
        <f>NCW!A2357</f>
        <v>0</v>
      </c>
      <c r="C2357" s="27">
        <f>NCW!B2357</f>
        <v>0</v>
      </c>
      <c r="D2357" s="19">
        <f>NCW!C2357</f>
        <v>0</v>
      </c>
      <c r="E2357" s="9">
        <f>NCW!N2357</f>
        <v>0</v>
      </c>
      <c r="F2357" s="9">
        <f>NCW!A2357</f>
        <v>0</v>
      </c>
      <c r="G2357" s="10">
        <f>NCW!D2357</f>
        <v>0</v>
      </c>
      <c r="H2357" s="15">
        <f>NCW!E2357</f>
        <v>0</v>
      </c>
      <c r="I2357" s="23">
        <f>NCW!F2357</f>
        <v>0</v>
      </c>
      <c r="J2357" s="15">
        <f>NCW!G2357</f>
        <v>0</v>
      </c>
      <c r="K2357" s="15">
        <f>NCW!H2357</f>
        <v>0</v>
      </c>
      <c r="L2357" s="15" t="str">
        <f t="shared" ca="1" si="108"/>
        <v/>
      </c>
      <c r="M2357" s="4">
        <f>NCW!J2357</f>
        <v>0</v>
      </c>
      <c r="N2357" s="6">
        <f>NCW!K2357</f>
        <v>0</v>
      </c>
      <c r="O2357" s="11">
        <f>SUMIF(Invoiced!$C$2:$C$8000, F2357,Invoiced!$H$2:$H$8000)</f>
        <v>0</v>
      </c>
      <c r="P2357" s="18">
        <f t="shared" si="109"/>
        <v>0</v>
      </c>
      <c r="Q2357" s="7">
        <f>NCW!L2357</f>
        <v>0</v>
      </c>
      <c r="R2357" s="12">
        <f>SUMIF(Invoiced!$C$2:$C$8000, F2357,Invoiced!$I$2:$I$8000)</f>
        <v>0</v>
      </c>
      <c r="S2357" s="2">
        <f t="shared" si="110"/>
        <v>0</v>
      </c>
      <c r="T2357" s="28">
        <f>(1-NCW!M2357)</f>
        <v>1</v>
      </c>
    </row>
    <row r="2358" spans="1:20" x14ac:dyDescent="0.2">
      <c r="A2358">
        <v>2358</v>
      </c>
      <c r="B2358" s="9">
        <f>NCW!A2358</f>
        <v>0</v>
      </c>
      <c r="C2358" s="27">
        <f>NCW!B2358</f>
        <v>0</v>
      </c>
      <c r="D2358" s="19">
        <f>NCW!C2358</f>
        <v>0</v>
      </c>
      <c r="E2358" s="9">
        <f>NCW!N2358</f>
        <v>0</v>
      </c>
      <c r="F2358" s="9">
        <f>NCW!A2358</f>
        <v>0</v>
      </c>
      <c r="G2358" s="10">
        <f>NCW!D2358</f>
        <v>0</v>
      </c>
      <c r="H2358" s="15">
        <f>NCW!E2358</f>
        <v>0</v>
      </c>
      <c r="I2358" s="23">
        <f>NCW!F2358</f>
        <v>0</v>
      </c>
      <c r="J2358" s="15">
        <f>NCW!G2358</f>
        <v>0</v>
      </c>
      <c r="K2358" s="15">
        <f>NCW!H2358</f>
        <v>0</v>
      </c>
      <c r="L2358" s="15" t="str">
        <f t="shared" ca="1" si="108"/>
        <v/>
      </c>
      <c r="M2358" s="4">
        <f>NCW!J2358</f>
        <v>0</v>
      </c>
      <c r="N2358" s="6">
        <f>NCW!K2358</f>
        <v>0</v>
      </c>
      <c r="O2358" s="11">
        <f>SUMIF(Invoiced!$C$2:$C$8000, F2358,Invoiced!$H$2:$H$8000)</f>
        <v>0</v>
      </c>
      <c r="P2358" s="18">
        <f t="shared" si="109"/>
        <v>0</v>
      </c>
      <c r="Q2358" s="7">
        <f>NCW!L2358</f>
        <v>0</v>
      </c>
      <c r="R2358" s="12">
        <f>SUMIF(Invoiced!$C$2:$C$8000, F2358,Invoiced!$I$2:$I$8000)</f>
        <v>0</v>
      </c>
      <c r="S2358" s="2">
        <f t="shared" si="110"/>
        <v>0</v>
      </c>
      <c r="T2358" s="28">
        <f>(1-NCW!M2358)</f>
        <v>1</v>
      </c>
    </row>
    <row r="2359" spans="1:20" x14ac:dyDescent="0.2">
      <c r="A2359">
        <v>2359</v>
      </c>
      <c r="B2359" s="9">
        <f>NCW!A2359</f>
        <v>0</v>
      </c>
      <c r="C2359" s="27">
        <f>NCW!B2359</f>
        <v>0</v>
      </c>
      <c r="D2359" s="19">
        <f>NCW!C2359</f>
        <v>0</v>
      </c>
      <c r="E2359" s="9">
        <f>NCW!N2359</f>
        <v>0</v>
      </c>
      <c r="F2359" s="9">
        <f>NCW!A2359</f>
        <v>0</v>
      </c>
      <c r="G2359" s="10">
        <f>NCW!D2359</f>
        <v>0</v>
      </c>
      <c r="H2359" s="15">
        <f>NCW!E2359</f>
        <v>0</v>
      </c>
      <c r="I2359" s="23">
        <f>NCW!F2359</f>
        <v>0</v>
      </c>
      <c r="J2359" s="15">
        <f>NCW!G2359</f>
        <v>0</v>
      </c>
      <c r="K2359" s="15">
        <f>NCW!H2359</f>
        <v>0</v>
      </c>
      <c r="L2359" s="15" t="str">
        <f t="shared" ca="1" si="108"/>
        <v/>
      </c>
      <c r="M2359" s="4">
        <f>NCW!J2359</f>
        <v>0</v>
      </c>
      <c r="N2359" s="6">
        <f>NCW!K2359</f>
        <v>0</v>
      </c>
      <c r="O2359" s="11">
        <f>SUMIF(Invoiced!$C$2:$C$8000, F2359,Invoiced!$H$2:$H$8000)</f>
        <v>0</v>
      </c>
      <c r="P2359" s="18">
        <f t="shared" si="109"/>
        <v>0</v>
      </c>
      <c r="Q2359" s="7">
        <f>NCW!L2359</f>
        <v>0</v>
      </c>
      <c r="R2359" s="12">
        <f>SUMIF(Invoiced!$C$2:$C$8000, F2359,Invoiced!$I$2:$I$8000)</f>
        <v>0</v>
      </c>
      <c r="S2359" s="2">
        <f t="shared" si="110"/>
        <v>0</v>
      </c>
      <c r="T2359" s="28">
        <f>(1-NCW!M2359)</f>
        <v>1</v>
      </c>
    </row>
    <row r="2360" spans="1:20" x14ac:dyDescent="0.2">
      <c r="A2360">
        <v>2360</v>
      </c>
      <c r="B2360" s="9">
        <f>NCW!A2360</f>
        <v>0</v>
      </c>
      <c r="C2360" s="27">
        <f>NCW!B2360</f>
        <v>0</v>
      </c>
      <c r="D2360" s="19">
        <f>NCW!C2360</f>
        <v>0</v>
      </c>
      <c r="E2360" s="9">
        <f>NCW!N2360</f>
        <v>0</v>
      </c>
      <c r="F2360" s="9">
        <f>NCW!A2360</f>
        <v>0</v>
      </c>
      <c r="G2360" s="10">
        <f>NCW!D2360</f>
        <v>0</v>
      </c>
      <c r="H2360" s="15">
        <f>NCW!E2360</f>
        <v>0</v>
      </c>
      <c r="I2360" s="23">
        <f>NCW!F2360</f>
        <v>0</v>
      </c>
      <c r="J2360" s="15">
        <f>NCW!G2360</f>
        <v>0</v>
      </c>
      <c r="K2360" s="15">
        <f>NCW!H2360</f>
        <v>0</v>
      </c>
      <c r="L2360" s="15" t="str">
        <f t="shared" ca="1" si="108"/>
        <v/>
      </c>
      <c r="M2360" s="4">
        <f>NCW!J2360</f>
        <v>0</v>
      </c>
      <c r="N2360" s="6">
        <f>NCW!K2360</f>
        <v>0</v>
      </c>
      <c r="O2360" s="11">
        <f>SUMIF(Invoiced!$C$2:$C$8000, F2360,Invoiced!$H$2:$H$8000)</f>
        <v>0</v>
      </c>
      <c r="P2360" s="18">
        <f t="shared" si="109"/>
        <v>0</v>
      </c>
      <c r="Q2360" s="7">
        <f>NCW!L2360</f>
        <v>0</v>
      </c>
      <c r="R2360" s="12">
        <f>SUMIF(Invoiced!$C$2:$C$8000, F2360,Invoiced!$I$2:$I$8000)</f>
        <v>0</v>
      </c>
      <c r="S2360" s="2">
        <f t="shared" si="110"/>
        <v>0</v>
      </c>
      <c r="T2360" s="28">
        <f>(1-NCW!M2360)</f>
        <v>1</v>
      </c>
    </row>
    <row r="2361" spans="1:20" x14ac:dyDescent="0.2">
      <c r="A2361">
        <v>2361</v>
      </c>
      <c r="B2361" s="9">
        <f>NCW!A2361</f>
        <v>0</v>
      </c>
      <c r="C2361" s="27">
        <f>NCW!B2361</f>
        <v>0</v>
      </c>
      <c r="D2361" s="19">
        <f>NCW!C2361</f>
        <v>0</v>
      </c>
      <c r="E2361" s="9">
        <f>NCW!N2361</f>
        <v>0</v>
      </c>
      <c r="F2361" s="9">
        <f>NCW!A2361</f>
        <v>0</v>
      </c>
      <c r="G2361" s="10">
        <f>NCW!D2361</f>
        <v>0</v>
      </c>
      <c r="H2361" s="15">
        <f>NCW!E2361</f>
        <v>0</v>
      </c>
      <c r="I2361" s="23">
        <f>NCW!F2361</f>
        <v>0</v>
      </c>
      <c r="J2361" s="15">
        <f>NCW!G2361</f>
        <v>0</v>
      </c>
      <c r="K2361" s="15">
        <f>NCW!H2361</f>
        <v>0</v>
      </c>
      <c r="L2361" s="15" t="str">
        <f t="shared" ca="1" si="108"/>
        <v/>
      </c>
      <c r="M2361" s="4">
        <f>NCW!J2361</f>
        <v>0</v>
      </c>
      <c r="N2361" s="6">
        <f>NCW!K2361</f>
        <v>0</v>
      </c>
      <c r="O2361" s="11">
        <f>SUMIF(Invoiced!$C$2:$C$8000, F2361,Invoiced!$H$2:$H$8000)</f>
        <v>0</v>
      </c>
      <c r="P2361" s="18">
        <f t="shared" si="109"/>
        <v>0</v>
      </c>
      <c r="Q2361" s="7">
        <f>NCW!L2361</f>
        <v>0</v>
      </c>
      <c r="R2361" s="12">
        <f>SUMIF(Invoiced!$C$2:$C$8000, F2361,Invoiced!$I$2:$I$8000)</f>
        <v>0</v>
      </c>
      <c r="S2361" s="2">
        <f t="shared" si="110"/>
        <v>0</v>
      </c>
      <c r="T2361" s="28">
        <f>(1-NCW!M2361)</f>
        <v>1</v>
      </c>
    </row>
    <row r="2362" spans="1:20" x14ac:dyDescent="0.2">
      <c r="A2362">
        <v>2362</v>
      </c>
      <c r="B2362" s="9">
        <f>NCW!A2362</f>
        <v>0</v>
      </c>
      <c r="C2362" s="27">
        <f>NCW!B2362</f>
        <v>0</v>
      </c>
      <c r="D2362" s="19">
        <f>NCW!C2362</f>
        <v>0</v>
      </c>
      <c r="E2362" s="9">
        <f>NCW!N2362</f>
        <v>0</v>
      </c>
      <c r="F2362" s="9">
        <f>NCW!A2362</f>
        <v>0</v>
      </c>
      <c r="G2362" s="10">
        <f>NCW!D2362</f>
        <v>0</v>
      </c>
      <c r="H2362" s="15">
        <f>NCW!E2362</f>
        <v>0</v>
      </c>
      <c r="I2362" s="23">
        <f>NCW!F2362</f>
        <v>0</v>
      </c>
      <c r="J2362" s="15">
        <f>NCW!G2362</f>
        <v>0</v>
      </c>
      <c r="K2362" s="15">
        <f>NCW!H2362</f>
        <v>0</v>
      </c>
      <c r="L2362" s="15" t="str">
        <f t="shared" ca="1" si="108"/>
        <v/>
      </c>
      <c r="M2362" s="4">
        <f>NCW!J2362</f>
        <v>0</v>
      </c>
      <c r="N2362" s="6">
        <f>NCW!K2362</f>
        <v>0</v>
      </c>
      <c r="O2362" s="11">
        <f>SUMIF(Invoiced!$C$2:$C$8000, F2362,Invoiced!$H$2:$H$8000)</f>
        <v>0</v>
      </c>
      <c r="P2362" s="18">
        <f t="shared" si="109"/>
        <v>0</v>
      </c>
      <c r="Q2362" s="7">
        <f>NCW!L2362</f>
        <v>0</v>
      </c>
      <c r="R2362" s="12">
        <f>SUMIF(Invoiced!$C$2:$C$8000, F2362,Invoiced!$I$2:$I$8000)</f>
        <v>0</v>
      </c>
      <c r="S2362" s="2">
        <f t="shared" si="110"/>
        <v>0</v>
      </c>
      <c r="T2362" s="28">
        <f>(1-NCW!M2362)</f>
        <v>1</v>
      </c>
    </row>
    <row r="2363" spans="1:20" x14ac:dyDescent="0.2">
      <c r="A2363">
        <v>2363</v>
      </c>
      <c r="B2363" s="9">
        <f>NCW!A2363</f>
        <v>0</v>
      </c>
      <c r="C2363" s="27">
        <f>NCW!B2363</f>
        <v>0</v>
      </c>
      <c r="D2363" s="19">
        <f>NCW!C2363</f>
        <v>0</v>
      </c>
      <c r="E2363" s="9">
        <f>NCW!N2363</f>
        <v>0</v>
      </c>
      <c r="F2363" s="9">
        <f>NCW!A2363</f>
        <v>0</v>
      </c>
      <c r="G2363" s="10">
        <f>NCW!D2363</f>
        <v>0</v>
      </c>
      <c r="H2363" s="15">
        <f>NCW!E2363</f>
        <v>0</v>
      </c>
      <c r="I2363" s="23">
        <f>NCW!F2363</f>
        <v>0</v>
      </c>
      <c r="J2363" s="15">
        <f>NCW!G2363</f>
        <v>0</v>
      </c>
      <c r="K2363" s="15">
        <f>NCW!H2363</f>
        <v>0</v>
      </c>
      <c r="L2363" s="15" t="str">
        <f t="shared" ca="1" si="108"/>
        <v/>
      </c>
      <c r="M2363" s="4">
        <f>NCW!J2363</f>
        <v>0</v>
      </c>
      <c r="N2363" s="6">
        <f>NCW!K2363</f>
        <v>0</v>
      </c>
      <c r="O2363" s="11">
        <f>SUMIF(Invoiced!$C$2:$C$8000, F2363,Invoiced!$H$2:$H$8000)</f>
        <v>0</v>
      </c>
      <c r="P2363" s="18">
        <f t="shared" si="109"/>
        <v>0</v>
      </c>
      <c r="Q2363" s="7">
        <f>NCW!L2363</f>
        <v>0</v>
      </c>
      <c r="R2363" s="12">
        <f>SUMIF(Invoiced!$C$2:$C$8000, F2363,Invoiced!$I$2:$I$8000)</f>
        <v>0</v>
      </c>
      <c r="S2363" s="2">
        <f t="shared" si="110"/>
        <v>0</v>
      </c>
      <c r="T2363" s="28">
        <f>(1-NCW!M2363)</f>
        <v>1</v>
      </c>
    </row>
    <row r="2364" spans="1:20" x14ac:dyDescent="0.2">
      <c r="A2364">
        <v>2364</v>
      </c>
      <c r="B2364" s="9">
        <f>NCW!A2364</f>
        <v>0</v>
      </c>
      <c r="C2364" s="27">
        <f>NCW!B2364</f>
        <v>0</v>
      </c>
      <c r="D2364" s="19">
        <f>NCW!C2364</f>
        <v>0</v>
      </c>
      <c r="E2364" s="9">
        <f>NCW!N2364</f>
        <v>0</v>
      </c>
      <c r="F2364" s="9">
        <f>NCW!A2364</f>
        <v>0</v>
      </c>
      <c r="G2364" s="10">
        <f>NCW!D2364</f>
        <v>0</v>
      </c>
      <c r="H2364" s="15">
        <f>NCW!E2364</f>
        <v>0</v>
      </c>
      <c r="I2364" s="23">
        <f>NCW!F2364</f>
        <v>0</v>
      </c>
      <c r="J2364" s="15">
        <f>NCW!G2364</f>
        <v>0</v>
      </c>
      <c r="K2364" s="15">
        <f>NCW!H2364</f>
        <v>0</v>
      </c>
      <c r="L2364" s="15" t="str">
        <f t="shared" ca="1" si="108"/>
        <v/>
      </c>
      <c r="M2364" s="4">
        <f>NCW!J2364</f>
        <v>0</v>
      </c>
      <c r="N2364" s="6">
        <f>NCW!K2364</f>
        <v>0</v>
      </c>
      <c r="O2364" s="11">
        <f>SUMIF(Invoiced!$C$2:$C$8000, F2364,Invoiced!$H$2:$H$8000)</f>
        <v>0</v>
      </c>
      <c r="P2364" s="18">
        <f t="shared" si="109"/>
        <v>0</v>
      </c>
      <c r="Q2364" s="7">
        <f>NCW!L2364</f>
        <v>0</v>
      </c>
      <c r="R2364" s="12">
        <f>SUMIF(Invoiced!$C$2:$C$8000, F2364,Invoiced!$I$2:$I$8000)</f>
        <v>0</v>
      </c>
      <c r="S2364" s="2">
        <f t="shared" si="110"/>
        <v>0</v>
      </c>
      <c r="T2364" s="28">
        <f>(1-NCW!M2364)</f>
        <v>1</v>
      </c>
    </row>
    <row r="2365" spans="1:20" x14ac:dyDescent="0.2">
      <c r="A2365">
        <v>2365</v>
      </c>
      <c r="B2365" s="9">
        <f>NCW!A2365</f>
        <v>0</v>
      </c>
      <c r="C2365" s="27">
        <f>NCW!B2365</f>
        <v>0</v>
      </c>
      <c r="D2365" s="19">
        <f>NCW!C2365</f>
        <v>0</v>
      </c>
      <c r="E2365" s="9">
        <f>NCW!N2365</f>
        <v>0</v>
      </c>
      <c r="F2365" s="9">
        <f>NCW!A2365</f>
        <v>0</v>
      </c>
      <c r="G2365" s="10">
        <f>NCW!D2365</f>
        <v>0</v>
      </c>
      <c r="H2365" s="15">
        <f>NCW!E2365</f>
        <v>0</v>
      </c>
      <c r="I2365" s="23">
        <f>NCW!F2365</f>
        <v>0</v>
      </c>
      <c r="J2365" s="15">
        <f>NCW!G2365</f>
        <v>0</v>
      </c>
      <c r="K2365" s="15">
        <f>NCW!H2365</f>
        <v>0</v>
      </c>
      <c r="L2365" s="15" t="str">
        <f t="shared" ca="1" si="108"/>
        <v/>
      </c>
      <c r="M2365" s="4">
        <f>NCW!J2365</f>
        <v>0</v>
      </c>
      <c r="N2365" s="6">
        <f>NCW!K2365</f>
        <v>0</v>
      </c>
      <c r="O2365" s="11">
        <f>SUMIF(Invoiced!$C$2:$C$8000, F2365,Invoiced!$H$2:$H$8000)</f>
        <v>0</v>
      </c>
      <c r="P2365" s="18">
        <f t="shared" si="109"/>
        <v>0</v>
      </c>
      <c r="Q2365" s="7">
        <f>NCW!L2365</f>
        <v>0</v>
      </c>
      <c r="R2365" s="12">
        <f>SUMIF(Invoiced!$C$2:$C$8000, F2365,Invoiced!$I$2:$I$8000)</f>
        <v>0</v>
      </c>
      <c r="S2365" s="2">
        <f t="shared" si="110"/>
        <v>0</v>
      </c>
      <c r="T2365" s="28">
        <f>(1-NCW!M2365)</f>
        <v>1</v>
      </c>
    </row>
    <row r="2366" spans="1:20" x14ac:dyDescent="0.2">
      <c r="A2366">
        <v>2366</v>
      </c>
      <c r="B2366" s="9">
        <f>NCW!A2366</f>
        <v>0</v>
      </c>
      <c r="C2366" s="27">
        <f>NCW!B2366</f>
        <v>0</v>
      </c>
      <c r="D2366" s="19">
        <f>NCW!C2366</f>
        <v>0</v>
      </c>
      <c r="E2366" s="9">
        <f>NCW!N2366</f>
        <v>0</v>
      </c>
      <c r="F2366" s="9">
        <f>NCW!A2366</f>
        <v>0</v>
      </c>
      <c r="G2366" s="10">
        <f>NCW!D2366</f>
        <v>0</v>
      </c>
      <c r="H2366" s="15">
        <f>NCW!E2366</f>
        <v>0</v>
      </c>
      <c r="I2366" s="23">
        <f>NCW!F2366</f>
        <v>0</v>
      </c>
      <c r="J2366" s="15">
        <f>NCW!G2366</f>
        <v>0</v>
      </c>
      <c r="K2366" s="15">
        <f>NCW!H2366</f>
        <v>0</v>
      </c>
      <c r="L2366" s="15" t="str">
        <f t="shared" ca="1" si="108"/>
        <v/>
      </c>
      <c r="M2366" s="4">
        <f>NCW!J2366</f>
        <v>0</v>
      </c>
      <c r="N2366" s="6">
        <f>NCW!K2366</f>
        <v>0</v>
      </c>
      <c r="O2366" s="11">
        <f>SUMIF(Invoiced!$C$2:$C$8000, F2366,Invoiced!$H$2:$H$8000)</f>
        <v>0</v>
      </c>
      <c r="P2366" s="18">
        <f t="shared" si="109"/>
        <v>0</v>
      </c>
      <c r="Q2366" s="7">
        <f>NCW!L2366</f>
        <v>0</v>
      </c>
      <c r="R2366" s="12">
        <f>SUMIF(Invoiced!$C$2:$C$8000, F2366,Invoiced!$I$2:$I$8000)</f>
        <v>0</v>
      </c>
      <c r="S2366" s="2">
        <f t="shared" si="110"/>
        <v>0</v>
      </c>
      <c r="T2366" s="28">
        <f>(1-NCW!M2366)</f>
        <v>1</v>
      </c>
    </row>
    <row r="2367" spans="1:20" x14ac:dyDescent="0.2">
      <c r="A2367">
        <v>2367</v>
      </c>
      <c r="B2367" s="9">
        <f>NCW!A2367</f>
        <v>0</v>
      </c>
      <c r="C2367" s="27">
        <f>NCW!B2367</f>
        <v>0</v>
      </c>
      <c r="D2367" s="19">
        <f>NCW!C2367</f>
        <v>0</v>
      </c>
      <c r="E2367" s="9">
        <f>NCW!N2367</f>
        <v>0</v>
      </c>
      <c r="F2367" s="9">
        <f>NCW!A2367</f>
        <v>0</v>
      </c>
      <c r="G2367" s="10">
        <f>NCW!D2367</f>
        <v>0</v>
      </c>
      <c r="H2367" s="15">
        <f>NCW!E2367</f>
        <v>0</v>
      </c>
      <c r="I2367" s="23">
        <f>NCW!F2367</f>
        <v>0</v>
      </c>
      <c r="J2367" s="15">
        <f>NCW!G2367</f>
        <v>0</v>
      </c>
      <c r="K2367" s="15">
        <f>NCW!H2367</f>
        <v>0</v>
      </c>
      <c r="L2367" s="15" t="str">
        <f t="shared" ca="1" si="108"/>
        <v/>
      </c>
      <c r="M2367" s="4">
        <f>NCW!J2367</f>
        <v>0</v>
      </c>
      <c r="N2367" s="6">
        <f>NCW!K2367</f>
        <v>0</v>
      </c>
      <c r="O2367" s="11">
        <f>SUMIF(Invoiced!$C$2:$C$8000, F2367,Invoiced!$H$2:$H$8000)</f>
        <v>0</v>
      </c>
      <c r="P2367" s="18">
        <f t="shared" si="109"/>
        <v>0</v>
      </c>
      <c r="Q2367" s="7">
        <f>NCW!L2367</f>
        <v>0</v>
      </c>
      <c r="R2367" s="12">
        <f>SUMIF(Invoiced!$C$2:$C$8000, F2367,Invoiced!$I$2:$I$8000)</f>
        <v>0</v>
      </c>
      <c r="S2367" s="2">
        <f t="shared" si="110"/>
        <v>0</v>
      </c>
      <c r="T2367" s="28">
        <f>(1-NCW!M2367)</f>
        <v>1</v>
      </c>
    </row>
    <row r="2368" spans="1:20" x14ac:dyDescent="0.2">
      <c r="A2368">
        <v>2368</v>
      </c>
      <c r="B2368" s="9">
        <f>NCW!A2368</f>
        <v>0</v>
      </c>
      <c r="C2368" s="27">
        <f>NCW!B2368</f>
        <v>0</v>
      </c>
      <c r="D2368" s="19">
        <f>NCW!C2368</f>
        <v>0</v>
      </c>
      <c r="E2368" s="9">
        <f>NCW!N2368</f>
        <v>0</v>
      </c>
      <c r="F2368" s="9">
        <f>NCW!A2368</f>
        <v>0</v>
      </c>
      <c r="G2368" s="10">
        <f>NCW!D2368</f>
        <v>0</v>
      </c>
      <c r="H2368" s="15">
        <f>NCW!E2368</f>
        <v>0</v>
      </c>
      <c r="I2368" s="23">
        <f>NCW!F2368</f>
        <v>0</v>
      </c>
      <c r="J2368" s="15">
        <f>NCW!G2368</f>
        <v>0</v>
      </c>
      <c r="K2368" s="15">
        <f>NCW!H2368</f>
        <v>0</v>
      </c>
      <c r="L2368" s="15" t="str">
        <f t="shared" ca="1" si="108"/>
        <v/>
      </c>
      <c r="M2368" s="4">
        <f>NCW!J2368</f>
        <v>0</v>
      </c>
      <c r="N2368" s="6">
        <f>NCW!K2368</f>
        <v>0</v>
      </c>
      <c r="O2368" s="11">
        <f>SUMIF(Invoiced!$C$2:$C$8000, F2368,Invoiced!$H$2:$H$8000)</f>
        <v>0</v>
      </c>
      <c r="P2368" s="18">
        <f t="shared" si="109"/>
        <v>0</v>
      </c>
      <c r="Q2368" s="7">
        <f>NCW!L2368</f>
        <v>0</v>
      </c>
      <c r="R2368" s="12">
        <f>SUMIF(Invoiced!$C$2:$C$8000, F2368,Invoiced!$I$2:$I$8000)</f>
        <v>0</v>
      </c>
      <c r="S2368" s="2">
        <f t="shared" si="110"/>
        <v>0</v>
      </c>
      <c r="T2368" s="28">
        <f>(1-NCW!M2368)</f>
        <v>1</v>
      </c>
    </row>
    <row r="2369" spans="1:20" x14ac:dyDescent="0.2">
      <c r="A2369">
        <v>2369</v>
      </c>
      <c r="B2369" s="9">
        <f>NCW!A2369</f>
        <v>0</v>
      </c>
      <c r="C2369" s="27">
        <f>NCW!B2369</f>
        <v>0</v>
      </c>
      <c r="D2369" s="19">
        <f>NCW!C2369</f>
        <v>0</v>
      </c>
      <c r="E2369" s="9">
        <f>NCW!N2369</f>
        <v>0</v>
      </c>
      <c r="F2369" s="9">
        <f>NCW!A2369</f>
        <v>0</v>
      </c>
      <c r="G2369" s="10">
        <f>NCW!D2369</f>
        <v>0</v>
      </c>
      <c r="H2369" s="15">
        <f>NCW!E2369</f>
        <v>0</v>
      </c>
      <c r="I2369" s="23">
        <f>NCW!F2369</f>
        <v>0</v>
      </c>
      <c r="J2369" s="15">
        <f>NCW!G2369</f>
        <v>0</v>
      </c>
      <c r="K2369" s="15">
        <f>NCW!H2369</f>
        <v>0</v>
      </c>
      <c r="L2369" s="15" t="str">
        <f t="shared" ca="1" si="108"/>
        <v/>
      </c>
      <c r="M2369" s="4">
        <f>NCW!J2369</f>
        <v>0</v>
      </c>
      <c r="N2369" s="6">
        <f>NCW!K2369</f>
        <v>0</v>
      </c>
      <c r="O2369" s="11">
        <f>SUMIF(Invoiced!$C$2:$C$8000, F2369,Invoiced!$H$2:$H$8000)</f>
        <v>0</v>
      </c>
      <c r="P2369" s="18">
        <f t="shared" si="109"/>
        <v>0</v>
      </c>
      <c r="Q2369" s="7">
        <f>NCW!L2369</f>
        <v>0</v>
      </c>
      <c r="R2369" s="12">
        <f>SUMIF(Invoiced!$C$2:$C$8000, F2369,Invoiced!$I$2:$I$8000)</f>
        <v>0</v>
      </c>
      <c r="S2369" s="2">
        <f t="shared" si="110"/>
        <v>0</v>
      </c>
      <c r="T2369" s="28">
        <f>(1-NCW!M2369)</f>
        <v>1</v>
      </c>
    </row>
    <row r="2370" spans="1:20" x14ac:dyDescent="0.2">
      <c r="A2370">
        <v>2370</v>
      </c>
      <c r="B2370" s="9">
        <f>NCW!A2370</f>
        <v>0</v>
      </c>
      <c r="C2370" s="27">
        <f>NCW!B2370</f>
        <v>0</v>
      </c>
      <c r="D2370" s="19">
        <f>NCW!C2370</f>
        <v>0</v>
      </c>
      <c r="E2370" s="9">
        <f>NCW!N2370</f>
        <v>0</v>
      </c>
      <c r="F2370" s="9">
        <f>NCW!A2370</f>
        <v>0</v>
      </c>
      <c r="G2370" s="10">
        <f>NCW!D2370</f>
        <v>0</v>
      </c>
      <c r="H2370" s="15">
        <f>NCW!E2370</f>
        <v>0</v>
      </c>
      <c r="I2370" s="23">
        <f>NCW!F2370</f>
        <v>0</v>
      </c>
      <c r="J2370" s="15">
        <f>NCW!G2370</f>
        <v>0</v>
      </c>
      <c r="K2370" s="15">
        <f>NCW!H2370</f>
        <v>0</v>
      </c>
      <c r="L2370" s="15" t="str">
        <f t="shared" ca="1" si="108"/>
        <v/>
      </c>
      <c r="M2370" s="4">
        <f>NCW!J2370</f>
        <v>0</v>
      </c>
      <c r="N2370" s="6">
        <f>NCW!K2370</f>
        <v>0</v>
      </c>
      <c r="O2370" s="11">
        <f>SUMIF(Invoiced!$C$2:$C$8000, F2370,Invoiced!$H$2:$H$8000)</f>
        <v>0</v>
      </c>
      <c r="P2370" s="18">
        <f t="shared" si="109"/>
        <v>0</v>
      </c>
      <c r="Q2370" s="7">
        <f>NCW!L2370</f>
        <v>0</v>
      </c>
      <c r="R2370" s="12">
        <f>SUMIF(Invoiced!$C$2:$C$8000, F2370,Invoiced!$I$2:$I$8000)</f>
        <v>0</v>
      </c>
      <c r="S2370" s="2">
        <f t="shared" si="110"/>
        <v>0</v>
      </c>
      <c r="T2370" s="28">
        <f>(1-NCW!M2370)</f>
        <v>1</v>
      </c>
    </row>
    <row r="2371" spans="1:20" x14ac:dyDescent="0.2">
      <c r="A2371">
        <v>2371</v>
      </c>
      <c r="B2371" s="9">
        <f>NCW!A2371</f>
        <v>0</v>
      </c>
      <c r="C2371" s="27">
        <f>NCW!B2371</f>
        <v>0</v>
      </c>
      <c r="D2371" s="19">
        <f>NCW!C2371</f>
        <v>0</v>
      </c>
      <c r="E2371" s="9">
        <f>NCW!N2371</f>
        <v>0</v>
      </c>
      <c r="F2371" s="9">
        <f>NCW!A2371</f>
        <v>0</v>
      </c>
      <c r="G2371" s="10">
        <f>NCW!D2371</f>
        <v>0</v>
      </c>
      <c r="H2371" s="15">
        <f>NCW!E2371</f>
        <v>0</v>
      </c>
      <c r="I2371" s="23">
        <f>NCW!F2371</f>
        <v>0</v>
      </c>
      <c r="J2371" s="15">
        <f>NCW!G2371</f>
        <v>0</v>
      </c>
      <c r="K2371" s="15">
        <f>NCW!H2371</f>
        <v>0</v>
      </c>
      <c r="L2371" s="15" t="str">
        <f t="shared" ref="L2371:L2434" ca="1" si="111">IF(INDIRECT("NCW!I" &amp; A2371) = "","",INDIRECT("NCW!I" &amp; A2371) )</f>
        <v/>
      </c>
      <c r="M2371" s="4">
        <f>NCW!J2371</f>
        <v>0</v>
      </c>
      <c r="N2371" s="6">
        <f>NCW!K2371</f>
        <v>0</v>
      </c>
      <c r="O2371" s="11">
        <f>SUMIF(Invoiced!$C$2:$C$8000, F2371,Invoiced!$H$2:$H$8000)</f>
        <v>0</v>
      </c>
      <c r="P2371" s="18">
        <f t="shared" ref="P2371:P2434" si="112">M2371-O2371</f>
        <v>0</v>
      </c>
      <c r="Q2371" s="7">
        <f>NCW!L2371</f>
        <v>0</v>
      </c>
      <c r="R2371" s="12">
        <f>SUMIF(Invoiced!$C$2:$C$8000, F2371,Invoiced!$I$2:$I$8000)</f>
        <v>0</v>
      </c>
      <c r="S2371" s="2">
        <f t="shared" ref="S2371:S2434" si="113">Q2371-R2371</f>
        <v>0</v>
      </c>
      <c r="T2371" s="28">
        <f>(1-NCW!M2371)</f>
        <v>1</v>
      </c>
    </row>
    <row r="2372" spans="1:20" x14ac:dyDescent="0.2">
      <c r="A2372">
        <v>2372</v>
      </c>
      <c r="B2372" s="9">
        <f>NCW!A2372</f>
        <v>0</v>
      </c>
      <c r="C2372" s="27">
        <f>NCW!B2372</f>
        <v>0</v>
      </c>
      <c r="D2372" s="19">
        <f>NCW!C2372</f>
        <v>0</v>
      </c>
      <c r="E2372" s="9">
        <f>NCW!N2372</f>
        <v>0</v>
      </c>
      <c r="F2372" s="9">
        <f>NCW!A2372</f>
        <v>0</v>
      </c>
      <c r="G2372" s="10">
        <f>NCW!D2372</f>
        <v>0</v>
      </c>
      <c r="H2372" s="15">
        <f>NCW!E2372</f>
        <v>0</v>
      </c>
      <c r="I2372" s="23">
        <f>NCW!F2372</f>
        <v>0</v>
      </c>
      <c r="J2372" s="15">
        <f>NCW!G2372</f>
        <v>0</v>
      </c>
      <c r="K2372" s="15">
        <f>NCW!H2372</f>
        <v>0</v>
      </c>
      <c r="L2372" s="15" t="str">
        <f t="shared" ca="1" si="111"/>
        <v/>
      </c>
      <c r="M2372" s="4">
        <f>NCW!J2372</f>
        <v>0</v>
      </c>
      <c r="N2372" s="6">
        <f>NCW!K2372</f>
        <v>0</v>
      </c>
      <c r="O2372" s="11">
        <f>SUMIF(Invoiced!$C$2:$C$8000, F2372,Invoiced!$H$2:$H$8000)</f>
        <v>0</v>
      </c>
      <c r="P2372" s="18">
        <f t="shared" si="112"/>
        <v>0</v>
      </c>
      <c r="Q2372" s="7">
        <f>NCW!L2372</f>
        <v>0</v>
      </c>
      <c r="R2372" s="12">
        <f>SUMIF(Invoiced!$C$2:$C$8000, F2372,Invoiced!$I$2:$I$8000)</f>
        <v>0</v>
      </c>
      <c r="S2372" s="2">
        <f t="shared" si="113"/>
        <v>0</v>
      </c>
      <c r="T2372" s="28">
        <f>(1-NCW!M2372)</f>
        <v>1</v>
      </c>
    </row>
    <row r="2373" spans="1:20" x14ac:dyDescent="0.2">
      <c r="A2373">
        <v>2373</v>
      </c>
      <c r="B2373" s="9">
        <f>NCW!A2373</f>
        <v>0</v>
      </c>
      <c r="C2373" s="27">
        <f>NCW!B2373</f>
        <v>0</v>
      </c>
      <c r="D2373" s="19">
        <f>NCW!C2373</f>
        <v>0</v>
      </c>
      <c r="E2373" s="9">
        <f>NCW!N2373</f>
        <v>0</v>
      </c>
      <c r="F2373" s="9">
        <f>NCW!A2373</f>
        <v>0</v>
      </c>
      <c r="G2373" s="10">
        <f>NCW!D2373</f>
        <v>0</v>
      </c>
      <c r="H2373" s="15">
        <f>NCW!E2373</f>
        <v>0</v>
      </c>
      <c r="I2373" s="23">
        <f>NCW!F2373</f>
        <v>0</v>
      </c>
      <c r="J2373" s="15">
        <f>NCW!G2373</f>
        <v>0</v>
      </c>
      <c r="K2373" s="15">
        <f>NCW!H2373</f>
        <v>0</v>
      </c>
      <c r="L2373" s="15" t="str">
        <f t="shared" ca="1" si="111"/>
        <v/>
      </c>
      <c r="M2373" s="4">
        <f>NCW!J2373</f>
        <v>0</v>
      </c>
      <c r="N2373" s="6">
        <f>NCW!K2373</f>
        <v>0</v>
      </c>
      <c r="O2373" s="11">
        <f>SUMIF(Invoiced!$C$2:$C$8000, F2373,Invoiced!$H$2:$H$8000)</f>
        <v>0</v>
      </c>
      <c r="P2373" s="18">
        <f t="shared" si="112"/>
        <v>0</v>
      </c>
      <c r="Q2373" s="7">
        <f>NCW!L2373</f>
        <v>0</v>
      </c>
      <c r="R2373" s="12">
        <f>SUMIF(Invoiced!$C$2:$C$8000, F2373,Invoiced!$I$2:$I$8000)</f>
        <v>0</v>
      </c>
      <c r="S2373" s="2">
        <f t="shared" si="113"/>
        <v>0</v>
      </c>
      <c r="T2373" s="28">
        <f>(1-NCW!M2373)</f>
        <v>1</v>
      </c>
    </row>
    <row r="2374" spans="1:20" x14ac:dyDescent="0.2">
      <c r="A2374">
        <v>2374</v>
      </c>
      <c r="B2374" s="9">
        <f>NCW!A2374</f>
        <v>0</v>
      </c>
      <c r="C2374" s="27">
        <f>NCW!B2374</f>
        <v>0</v>
      </c>
      <c r="D2374" s="19">
        <f>NCW!C2374</f>
        <v>0</v>
      </c>
      <c r="E2374" s="9">
        <f>NCW!N2374</f>
        <v>0</v>
      </c>
      <c r="F2374" s="9">
        <f>NCW!A2374</f>
        <v>0</v>
      </c>
      <c r="G2374" s="10">
        <f>NCW!D2374</f>
        <v>0</v>
      </c>
      <c r="H2374" s="15">
        <f>NCW!E2374</f>
        <v>0</v>
      </c>
      <c r="I2374" s="23">
        <f>NCW!F2374</f>
        <v>0</v>
      </c>
      <c r="J2374" s="15">
        <f>NCW!G2374</f>
        <v>0</v>
      </c>
      <c r="K2374" s="15">
        <f>NCW!H2374</f>
        <v>0</v>
      </c>
      <c r="L2374" s="15" t="str">
        <f t="shared" ca="1" si="111"/>
        <v/>
      </c>
      <c r="M2374" s="4">
        <f>NCW!J2374</f>
        <v>0</v>
      </c>
      <c r="N2374" s="6">
        <f>NCW!K2374</f>
        <v>0</v>
      </c>
      <c r="O2374" s="11">
        <f>SUMIF(Invoiced!$C$2:$C$8000, F2374,Invoiced!$H$2:$H$8000)</f>
        <v>0</v>
      </c>
      <c r="P2374" s="18">
        <f t="shared" si="112"/>
        <v>0</v>
      </c>
      <c r="Q2374" s="7">
        <f>NCW!L2374</f>
        <v>0</v>
      </c>
      <c r="R2374" s="12">
        <f>SUMIF(Invoiced!$C$2:$C$8000, F2374,Invoiced!$I$2:$I$8000)</f>
        <v>0</v>
      </c>
      <c r="S2374" s="2">
        <f t="shared" si="113"/>
        <v>0</v>
      </c>
      <c r="T2374" s="28">
        <f>(1-NCW!M2374)</f>
        <v>1</v>
      </c>
    </row>
    <row r="2375" spans="1:20" x14ac:dyDescent="0.2">
      <c r="A2375">
        <v>2375</v>
      </c>
      <c r="B2375" s="9">
        <f>NCW!A2375</f>
        <v>0</v>
      </c>
      <c r="C2375" s="27">
        <f>NCW!B2375</f>
        <v>0</v>
      </c>
      <c r="D2375" s="19">
        <f>NCW!C2375</f>
        <v>0</v>
      </c>
      <c r="E2375" s="9">
        <f>NCW!N2375</f>
        <v>0</v>
      </c>
      <c r="F2375" s="9">
        <f>NCW!A2375</f>
        <v>0</v>
      </c>
      <c r="G2375" s="10">
        <f>NCW!D2375</f>
        <v>0</v>
      </c>
      <c r="H2375" s="15">
        <f>NCW!E2375</f>
        <v>0</v>
      </c>
      <c r="I2375" s="23">
        <f>NCW!F2375</f>
        <v>0</v>
      </c>
      <c r="J2375" s="15">
        <f>NCW!G2375</f>
        <v>0</v>
      </c>
      <c r="K2375" s="15">
        <f>NCW!H2375</f>
        <v>0</v>
      </c>
      <c r="L2375" s="15" t="str">
        <f t="shared" ca="1" si="111"/>
        <v/>
      </c>
      <c r="M2375" s="4">
        <f>NCW!J2375</f>
        <v>0</v>
      </c>
      <c r="N2375" s="6">
        <f>NCW!K2375</f>
        <v>0</v>
      </c>
      <c r="O2375" s="11">
        <f>SUMIF(Invoiced!$C$2:$C$8000, F2375,Invoiced!$H$2:$H$8000)</f>
        <v>0</v>
      </c>
      <c r="P2375" s="18">
        <f t="shared" si="112"/>
        <v>0</v>
      </c>
      <c r="Q2375" s="7">
        <f>NCW!L2375</f>
        <v>0</v>
      </c>
      <c r="R2375" s="12">
        <f>SUMIF(Invoiced!$C$2:$C$8000, F2375,Invoiced!$I$2:$I$8000)</f>
        <v>0</v>
      </c>
      <c r="S2375" s="2">
        <f t="shared" si="113"/>
        <v>0</v>
      </c>
      <c r="T2375" s="28">
        <f>(1-NCW!M2375)</f>
        <v>1</v>
      </c>
    </row>
    <row r="2376" spans="1:20" x14ac:dyDescent="0.2">
      <c r="A2376">
        <v>2376</v>
      </c>
      <c r="B2376" s="9">
        <f>NCW!A2376</f>
        <v>0</v>
      </c>
      <c r="C2376" s="27">
        <f>NCW!B2376</f>
        <v>0</v>
      </c>
      <c r="D2376" s="19">
        <f>NCW!C2376</f>
        <v>0</v>
      </c>
      <c r="E2376" s="9">
        <f>NCW!N2376</f>
        <v>0</v>
      </c>
      <c r="F2376" s="9">
        <f>NCW!A2376</f>
        <v>0</v>
      </c>
      <c r="G2376" s="10">
        <f>NCW!D2376</f>
        <v>0</v>
      </c>
      <c r="H2376" s="15">
        <f>NCW!E2376</f>
        <v>0</v>
      </c>
      <c r="I2376" s="23">
        <f>NCW!F2376</f>
        <v>0</v>
      </c>
      <c r="J2376" s="15">
        <f>NCW!G2376</f>
        <v>0</v>
      </c>
      <c r="K2376" s="15">
        <f>NCW!H2376</f>
        <v>0</v>
      </c>
      <c r="L2376" s="15" t="str">
        <f t="shared" ca="1" si="111"/>
        <v/>
      </c>
      <c r="M2376" s="4">
        <f>NCW!J2376</f>
        <v>0</v>
      </c>
      <c r="N2376" s="6">
        <f>NCW!K2376</f>
        <v>0</v>
      </c>
      <c r="O2376" s="11">
        <f>SUMIF(Invoiced!$C$2:$C$8000, F2376,Invoiced!$H$2:$H$8000)</f>
        <v>0</v>
      </c>
      <c r="P2376" s="18">
        <f t="shared" si="112"/>
        <v>0</v>
      </c>
      <c r="Q2376" s="7">
        <f>NCW!L2376</f>
        <v>0</v>
      </c>
      <c r="R2376" s="12">
        <f>SUMIF(Invoiced!$C$2:$C$8000, F2376,Invoiced!$I$2:$I$8000)</f>
        <v>0</v>
      </c>
      <c r="S2376" s="2">
        <f t="shared" si="113"/>
        <v>0</v>
      </c>
      <c r="T2376" s="28">
        <f>(1-NCW!M2376)</f>
        <v>1</v>
      </c>
    </row>
    <row r="2377" spans="1:20" x14ac:dyDescent="0.2">
      <c r="A2377">
        <v>2377</v>
      </c>
      <c r="B2377" s="9">
        <f>NCW!A2377</f>
        <v>0</v>
      </c>
      <c r="C2377" s="27">
        <f>NCW!B2377</f>
        <v>0</v>
      </c>
      <c r="D2377" s="19">
        <f>NCW!C2377</f>
        <v>0</v>
      </c>
      <c r="E2377" s="9">
        <f>NCW!N2377</f>
        <v>0</v>
      </c>
      <c r="F2377" s="9">
        <f>NCW!A2377</f>
        <v>0</v>
      </c>
      <c r="G2377" s="10">
        <f>NCW!D2377</f>
        <v>0</v>
      </c>
      <c r="H2377" s="15">
        <f>NCW!E2377</f>
        <v>0</v>
      </c>
      <c r="I2377" s="23">
        <f>NCW!F2377</f>
        <v>0</v>
      </c>
      <c r="J2377" s="15">
        <f>NCW!G2377</f>
        <v>0</v>
      </c>
      <c r="K2377" s="15">
        <f>NCW!H2377</f>
        <v>0</v>
      </c>
      <c r="L2377" s="15" t="str">
        <f t="shared" ca="1" si="111"/>
        <v/>
      </c>
      <c r="M2377" s="4">
        <f>NCW!J2377</f>
        <v>0</v>
      </c>
      <c r="N2377" s="6">
        <f>NCW!K2377</f>
        <v>0</v>
      </c>
      <c r="O2377" s="11">
        <f>SUMIF(Invoiced!$C$2:$C$8000, F2377,Invoiced!$H$2:$H$8000)</f>
        <v>0</v>
      </c>
      <c r="P2377" s="18">
        <f t="shared" si="112"/>
        <v>0</v>
      </c>
      <c r="Q2377" s="7">
        <f>NCW!L2377</f>
        <v>0</v>
      </c>
      <c r="R2377" s="12">
        <f>SUMIF(Invoiced!$C$2:$C$8000, F2377,Invoiced!$I$2:$I$8000)</f>
        <v>0</v>
      </c>
      <c r="S2377" s="2">
        <f t="shared" si="113"/>
        <v>0</v>
      </c>
      <c r="T2377" s="28">
        <f>(1-NCW!M2377)</f>
        <v>1</v>
      </c>
    </row>
    <row r="2378" spans="1:20" x14ac:dyDescent="0.2">
      <c r="A2378">
        <v>2378</v>
      </c>
      <c r="B2378" s="9">
        <f>NCW!A2378</f>
        <v>0</v>
      </c>
      <c r="C2378" s="27">
        <f>NCW!B2378</f>
        <v>0</v>
      </c>
      <c r="D2378" s="19">
        <f>NCW!C2378</f>
        <v>0</v>
      </c>
      <c r="E2378" s="9">
        <f>NCW!N2378</f>
        <v>0</v>
      </c>
      <c r="F2378" s="9">
        <f>NCW!A2378</f>
        <v>0</v>
      </c>
      <c r="G2378" s="10">
        <f>NCW!D2378</f>
        <v>0</v>
      </c>
      <c r="H2378" s="15">
        <f>NCW!E2378</f>
        <v>0</v>
      </c>
      <c r="I2378" s="23">
        <f>NCW!F2378</f>
        <v>0</v>
      </c>
      <c r="J2378" s="15">
        <f>NCW!G2378</f>
        <v>0</v>
      </c>
      <c r="K2378" s="15">
        <f>NCW!H2378</f>
        <v>0</v>
      </c>
      <c r="L2378" s="15" t="str">
        <f t="shared" ca="1" si="111"/>
        <v/>
      </c>
      <c r="M2378" s="4">
        <f>NCW!J2378</f>
        <v>0</v>
      </c>
      <c r="N2378" s="6">
        <f>NCW!K2378</f>
        <v>0</v>
      </c>
      <c r="O2378" s="11">
        <f>SUMIF(Invoiced!$C$2:$C$8000, F2378,Invoiced!$H$2:$H$8000)</f>
        <v>0</v>
      </c>
      <c r="P2378" s="18">
        <f t="shared" si="112"/>
        <v>0</v>
      </c>
      <c r="Q2378" s="7">
        <f>NCW!L2378</f>
        <v>0</v>
      </c>
      <c r="R2378" s="12">
        <f>SUMIF(Invoiced!$C$2:$C$8000, F2378,Invoiced!$I$2:$I$8000)</f>
        <v>0</v>
      </c>
      <c r="S2378" s="2">
        <f t="shared" si="113"/>
        <v>0</v>
      </c>
      <c r="T2378" s="28">
        <f>(1-NCW!M2378)</f>
        <v>1</v>
      </c>
    </row>
    <row r="2379" spans="1:20" x14ac:dyDescent="0.2">
      <c r="A2379">
        <v>2379</v>
      </c>
      <c r="B2379" s="9">
        <f>NCW!A2379</f>
        <v>0</v>
      </c>
      <c r="C2379" s="27">
        <f>NCW!B2379</f>
        <v>0</v>
      </c>
      <c r="D2379" s="19">
        <f>NCW!C2379</f>
        <v>0</v>
      </c>
      <c r="E2379" s="9">
        <f>NCW!N2379</f>
        <v>0</v>
      </c>
      <c r="F2379" s="9">
        <f>NCW!A2379</f>
        <v>0</v>
      </c>
      <c r="G2379" s="10">
        <f>NCW!D2379</f>
        <v>0</v>
      </c>
      <c r="H2379" s="15">
        <f>NCW!E2379</f>
        <v>0</v>
      </c>
      <c r="I2379" s="23">
        <f>NCW!F2379</f>
        <v>0</v>
      </c>
      <c r="J2379" s="15">
        <f>NCW!G2379</f>
        <v>0</v>
      </c>
      <c r="K2379" s="15">
        <f>NCW!H2379</f>
        <v>0</v>
      </c>
      <c r="L2379" s="15" t="str">
        <f t="shared" ca="1" si="111"/>
        <v/>
      </c>
      <c r="M2379" s="4">
        <f>NCW!J2379</f>
        <v>0</v>
      </c>
      <c r="N2379" s="6">
        <f>NCW!K2379</f>
        <v>0</v>
      </c>
      <c r="O2379" s="11">
        <f>SUMIF(Invoiced!$C$2:$C$8000, F2379,Invoiced!$H$2:$H$8000)</f>
        <v>0</v>
      </c>
      <c r="P2379" s="18">
        <f t="shared" si="112"/>
        <v>0</v>
      </c>
      <c r="Q2379" s="7">
        <f>NCW!L2379</f>
        <v>0</v>
      </c>
      <c r="R2379" s="12">
        <f>SUMIF(Invoiced!$C$2:$C$8000, F2379,Invoiced!$I$2:$I$8000)</f>
        <v>0</v>
      </c>
      <c r="S2379" s="2">
        <f t="shared" si="113"/>
        <v>0</v>
      </c>
      <c r="T2379" s="28">
        <f>(1-NCW!M2379)</f>
        <v>1</v>
      </c>
    </row>
    <row r="2380" spans="1:20" x14ac:dyDescent="0.2">
      <c r="A2380">
        <v>2380</v>
      </c>
      <c r="B2380" s="9">
        <f>NCW!A2380</f>
        <v>0</v>
      </c>
      <c r="C2380" s="27">
        <f>NCW!B2380</f>
        <v>0</v>
      </c>
      <c r="D2380" s="19">
        <f>NCW!C2380</f>
        <v>0</v>
      </c>
      <c r="E2380" s="9">
        <f>NCW!N2380</f>
        <v>0</v>
      </c>
      <c r="F2380" s="9">
        <f>NCW!A2380</f>
        <v>0</v>
      </c>
      <c r="G2380" s="10">
        <f>NCW!D2380</f>
        <v>0</v>
      </c>
      <c r="H2380" s="15">
        <f>NCW!E2380</f>
        <v>0</v>
      </c>
      <c r="I2380" s="23">
        <f>NCW!F2380</f>
        <v>0</v>
      </c>
      <c r="J2380" s="15">
        <f>NCW!G2380</f>
        <v>0</v>
      </c>
      <c r="K2380" s="15">
        <f>NCW!H2380</f>
        <v>0</v>
      </c>
      <c r="L2380" s="15" t="str">
        <f t="shared" ca="1" si="111"/>
        <v/>
      </c>
      <c r="M2380" s="4">
        <f>NCW!J2380</f>
        <v>0</v>
      </c>
      <c r="N2380" s="6">
        <f>NCW!K2380</f>
        <v>0</v>
      </c>
      <c r="O2380" s="11">
        <f>SUMIF(Invoiced!$C$2:$C$8000, F2380,Invoiced!$H$2:$H$8000)</f>
        <v>0</v>
      </c>
      <c r="P2380" s="18">
        <f t="shared" si="112"/>
        <v>0</v>
      </c>
      <c r="Q2380" s="7">
        <f>NCW!L2380</f>
        <v>0</v>
      </c>
      <c r="R2380" s="12">
        <f>SUMIF(Invoiced!$C$2:$C$8000, F2380,Invoiced!$I$2:$I$8000)</f>
        <v>0</v>
      </c>
      <c r="S2380" s="2">
        <f t="shared" si="113"/>
        <v>0</v>
      </c>
      <c r="T2380" s="28">
        <f>(1-NCW!M2380)</f>
        <v>1</v>
      </c>
    </row>
    <row r="2381" spans="1:20" x14ac:dyDescent="0.2">
      <c r="A2381">
        <v>2381</v>
      </c>
      <c r="B2381" s="9">
        <f>NCW!A2381</f>
        <v>0</v>
      </c>
      <c r="C2381" s="27">
        <f>NCW!B2381</f>
        <v>0</v>
      </c>
      <c r="D2381" s="19">
        <f>NCW!C2381</f>
        <v>0</v>
      </c>
      <c r="E2381" s="9">
        <f>NCW!N2381</f>
        <v>0</v>
      </c>
      <c r="F2381" s="9">
        <f>NCW!A2381</f>
        <v>0</v>
      </c>
      <c r="G2381" s="10">
        <f>NCW!D2381</f>
        <v>0</v>
      </c>
      <c r="H2381" s="15">
        <f>NCW!E2381</f>
        <v>0</v>
      </c>
      <c r="I2381" s="23">
        <f>NCW!F2381</f>
        <v>0</v>
      </c>
      <c r="J2381" s="15">
        <f>NCW!G2381</f>
        <v>0</v>
      </c>
      <c r="K2381" s="15">
        <f>NCW!H2381</f>
        <v>0</v>
      </c>
      <c r="L2381" s="15" t="str">
        <f t="shared" ca="1" si="111"/>
        <v/>
      </c>
      <c r="M2381" s="4">
        <f>NCW!J2381</f>
        <v>0</v>
      </c>
      <c r="N2381" s="6">
        <f>NCW!K2381</f>
        <v>0</v>
      </c>
      <c r="O2381" s="11">
        <f>SUMIF(Invoiced!$C$2:$C$8000, F2381,Invoiced!$H$2:$H$8000)</f>
        <v>0</v>
      </c>
      <c r="P2381" s="18">
        <f t="shared" si="112"/>
        <v>0</v>
      </c>
      <c r="Q2381" s="7">
        <f>NCW!L2381</f>
        <v>0</v>
      </c>
      <c r="R2381" s="12">
        <f>SUMIF(Invoiced!$C$2:$C$8000, F2381,Invoiced!$I$2:$I$8000)</f>
        <v>0</v>
      </c>
      <c r="S2381" s="2">
        <f t="shared" si="113"/>
        <v>0</v>
      </c>
      <c r="T2381" s="28">
        <f>(1-NCW!M2381)</f>
        <v>1</v>
      </c>
    </row>
    <row r="2382" spans="1:20" x14ac:dyDescent="0.2">
      <c r="A2382">
        <v>2382</v>
      </c>
      <c r="B2382" s="9">
        <f>NCW!A2382</f>
        <v>0</v>
      </c>
      <c r="C2382" s="27">
        <f>NCW!B2382</f>
        <v>0</v>
      </c>
      <c r="D2382" s="19">
        <f>NCW!C2382</f>
        <v>0</v>
      </c>
      <c r="E2382" s="9">
        <f>NCW!N2382</f>
        <v>0</v>
      </c>
      <c r="F2382" s="9">
        <f>NCW!A2382</f>
        <v>0</v>
      </c>
      <c r="G2382" s="10">
        <f>NCW!D2382</f>
        <v>0</v>
      </c>
      <c r="H2382" s="15">
        <f>NCW!E2382</f>
        <v>0</v>
      </c>
      <c r="I2382" s="23">
        <f>NCW!F2382</f>
        <v>0</v>
      </c>
      <c r="J2382" s="15">
        <f>NCW!G2382</f>
        <v>0</v>
      </c>
      <c r="K2382" s="15">
        <f>NCW!H2382</f>
        <v>0</v>
      </c>
      <c r="L2382" s="15" t="str">
        <f t="shared" ca="1" si="111"/>
        <v/>
      </c>
      <c r="M2382" s="4">
        <f>NCW!J2382</f>
        <v>0</v>
      </c>
      <c r="N2382" s="6">
        <f>NCW!K2382</f>
        <v>0</v>
      </c>
      <c r="O2382" s="11">
        <f>SUMIF(Invoiced!$C$2:$C$8000, F2382,Invoiced!$H$2:$H$8000)</f>
        <v>0</v>
      </c>
      <c r="P2382" s="18">
        <f t="shared" si="112"/>
        <v>0</v>
      </c>
      <c r="Q2382" s="7">
        <f>NCW!L2382</f>
        <v>0</v>
      </c>
      <c r="R2382" s="12">
        <f>SUMIF(Invoiced!$C$2:$C$8000, F2382,Invoiced!$I$2:$I$8000)</f>
        <v>0</v>
      </c>
      <c r="S2382" s="2">
        <f t="shared" si="113"/>
        <v>0</v>
      </c>
      <c r="T2382" s="28">
        <f>(1-NCW!M2382)</f>
        <v>1</v>
      </c>
    </row>
    <row r="2383" spans="1:20" x14ac:dyDescent="0.2">
      <c r="A2383">
        <v>2383</v>
      </c>
      <c r="B2383" s="9">
        <f>NCW!A2383</f>
        <v>0</v>
      </c>
      <c r="C2383" s="27">
        <f>NCW!B2383</f>
        <v>0</v>
      </c>
      <c r="D2383" s="19">
        <f>NCW!C2383</f>
        <v>0</v>
      </c>
      <c r="E2383" s="9">
        <f>NCW!N2383</f>
        <v>0</v>
      </c>
      <c r="F2383" s="9">
        <f>NCW!A2383</f>
        <v>0</v>
      </c>
      <c r="G2383" s="10">
        <f>NCW!D2383</f>
        <v>0</v>
      </c>
      <c r="H2383" s="15">
        <f>NCW!E2383</f>
        <v>0</v>
      </c>
      <c r="I2383" s="23">
        <f>NCW!F2383</f>
        <v>0</v>
      </c>
      <c r="J2383" s="15">
        <f>NCW!G2383</f>
        <v>0</v>
      </c>
      <c r="K2383" s="15">
        <f>NCW!H2383</f>
        <v>0</v>
      </c>
      <c r="L2383" s="15" t="str">
        <f t="shared" ca="1" si="111"/>
        <v/>
      </c>
      <c r="M2383" s="4">
        <f>NCW!J2383</f>
        <v>0</v>
      </c>
      <c r="N2383" s="6">
        <f>NCW!K2383</f>
        <v>0</v>
      </c>
      <c r="O2383" s="11">
        <f>SUMIF(Invoiced!$C$2:$C$8000, F2383,Invoiced!$H$2:$H$8000)</f>
        <v>0</v>
      </c>
      <c r="P2383" s="18">
        <f t="shared" si="112"/>
        <v>0</v>
      </c>
      <c r="Q2383" s="7">
        <f>NCW!L2383</f>
        <v>0</v>
      </c>
      <c r="R2383" s="12">
        <f>SUMIF(Invoiced!$C$2:$C$8000, F2383,Invoiced!$I$2:$I$8000)</f>
        <v>0</v>
      </c>
      <c r="S2383" s="2">
        <f t="shared" si="113"/>
        <v>0</v>
      </c>
      <c r="T2383" s="28">
        <f>(1-NCW!M2383)</f>
        <v>1</v>
      </c>
    </row>
    <row r="2384" spans="1:20" x14ac:dyDescent="0.2">
      <c r="A2384">
        <v>2384</v>
      </c>
      <c r="B2384" s="9">
        <f>NCW!A2384</f>
        <v>0</v>
      </c>
      <c r="C2384" s="27">
        <f>NCW!B2384</f>
        <v>0</v>
      </c>
      <c r="D2384" s="19">
        <f>NCW!C2384</f>
        <v>0</v>
      </c>
      <c r="E2384" s="9">
        <f>NCW!N2384</f>
        <v>0</v>
      </c>
      <c r="F2384" s="9">
        <f>NCW!A2384</f>
        <v>0</v>
      </c>
      <c r="G2384" s="10">
        <f>NCW!D2384</f>
        <v>0</v>
      </c>
      <c r="H2384" s="15">
        <f>NCW!E2384</f>
        <v>0</v>
      </c>
      <c r="I2384" s="23">
        <f>NCW!F2384</f>
        <v>0</v>
      </c>
      <c r="J2384" s="15">
        <f>NCW!G2384</f>
        <v>0</v>
      </c>
      <c r="K2384" s="15">
        <f>NCW!H2384</f>
        <v>0</v>
      </c>
      <c r="L2384" s="15" t="str">
        <f t="shared" ca="1" si="111"/>
        <v/>
      </c>
      <c r="M2384" s="4">
        <f>NCW!J2384</f>
        <v>0</v>
      </c>
      <c r="N2384" s="6">
        <f>NCW!K2384</f>
        <v>0</v>
      </c>
      <c r="O2384" s="11">
        <f>SUMIF(Invoiced!$C$2:$C$8000, F2384,Invoiced!$H$2:$H$8000)</f>
        <v>0</v>
      </c>
      <c r="P2384" s="18">
        <f t="shared" si="112"/>
        <v>0</v>
      </c>
      <c r="Q2384" s="7">
        <f>NCW!L2384</f>
        <v>0</v>
      </c>
      <c r="R2384" s="12">
        <f>SUMIF(Invoiced!$C$2:$C$8000, F2384,Invoiced!$I$2:$I$8000)</f>
        <v>0</v>
      </c>
      <c r="S2384" s="2">
        <f t="shared" si="113"/>
        <v>0</v>
      </c>
      <c r="T2384" s="28">
        <f>(1-NCW!M2384)</f>
        <v>1</v>
      </c>
    </row>
    <row r="2385" spans="1:20" x14ac:dyDescent="0.2">
      <c r="A2385">
        <v>2385</v>
      </c>
      <c r="B2385" s="9">
        <f>NCW!A2385</f>
        <v>0</v>
      </c>
      <c r="C2385" s="27">
        <f>NCW!B2385</f>
        <v>0</v>
      </c>
      <c r="D2385" s="19">
        <f>NCW!C2385</f>
        <v>0</v>
      </c>
      <c r="E2385" s="9">
        <f>NCW!N2385</f>
        <v>0</v>
      </c>
      <c r="F2385" s="9">
        <f>NCW!A2385</f>
        <v>0</v>
      </c>
      <c r="G2385" s="10">
        <f>NCW!D2385</f>
        <v>0</v>
      </c>
      <c r="H2385" s="15">
        <f>NCW!E2385</f>
        <v>0</v>
      </c>
      <c r="I2385" s="23">
        <f>NCW!F2385</f>
        <v>0</v>
      </c>
      <c r="J2385" s="15">
        <f>NCW!G2385</f>
        <v>0</v>
      </c>
      <c r="K2385" s="15">
        <f>NCW!H2385</f>
        <v>0</v>
      </c>
      <c r="L2385" s="15" t="str">
        <f t="shared" ca="1" si="111"/>
        <v/>
      </c>
      <c r="M2385" s="4">
        <f>NCW!J2385</f>
        <v>0</v>
      </c>
      <c r="N2385" s="6">
        <f>NCW!K2385</f>
        <v>0</v>
      </c>
      <c r="O2385" s="11">
        <f>SUMIF(Invoiced!$C$2:$C$8000, F2385,Invoiced!$H$2:$H$8000)</f>
        <v>0</v>
      </c>
      <c r="P2385" s="18">
        <f t="shared" si="112"/>
        <v>0</v>
      </c>
      <c r="Q2385" s="7">
        <f>NCW!L2385</f>
        <v>0</v>
      </c>
      <c r="R2385" s="12">
        <f>SUMIF(Invoiced!$C$2:$C$8000, F2385,Invoiced!$I$2:$I$8000)</f>
        <v>0</v>
      </c>
      <c r="S2385" s="2">
        <f t="shared" si="113"/>
        <v>0</v>
      </c>
      <c r="T2385" s="28">
        <f>(1-NCW!M2385)</f>
        <v>1</v>
      </c>
    </row>
    <row r="2386" spans="1:20" x14ac:dyDescent="0.2">
      <c r="A2386">
        <v>2386</v>
      </c>
      <c r="B2386" s="9">
        <f>NCW!A2386</f>
        <v>0</v>
      </c>
      <c r="C2386" s="27">
        <f>NCW!B2386</f>
        <v>0</v>
      </c>
      <c r="D2386" s="19">
        <f>NCW!C2386</f>
        <v>0</v>
      </c>
      <c r="E2386" s="9">
        <f>NCW!N2386</f>
        <v>0</v>
      </c>
      <c r="F2386" s="9">
        <f>NCW!A2386</f>
        <v>0</v>
      </c>
      <c r="G2386" s="10">
        <f>NCW!D2386</f>
        <v>0</v>
      </c>
      <c r="H2386" s="15">
        <f>NCW!E2386</f>
        <v>0</v>
      </c>
      <c r="I2386" s="23">
        <f>NCW!F2386</f>
        <v>0</v>
      </c>
      <c r="J2386" s="15">
        <f>NCW!G2386</f>
        <v>0</v>
      </c>
      <c r="K2386" s="15">
        <f>NCW!H2386</f>
        <v>0</v>
      </c>
      <c r="L2386" s="15" t="str">
        <f t="shared" ca="1" si="111"/>
        <v/>
      </c>
      <c r="M2386" s="4">
        <f>NCW!J2386</f>
        <v>0</v>
      </c>
      <c r="N2386" s="6">
        <f>NCW!K2386</f>
        <v>0</v>
      </c>
      <c r="O2386" s="11">
        <f>SUMIF(Invoiced!$C$2:$C$8000, F2386,Invoiced!$H$2:$H$8000)</f>
        <v>0</v>
      </c>
      <c r="P2386" s="18">
        <f t="shared" si="112"/>
        <v>0</v>
      </c>
      <c r="Q2386" s="7">
        <f>NCW!L2386</f>
        <v>0</v>
      </c>
      <c r="R2386" s="12">
        <f>SUMIF(Invoiced!$C$2:$C$8000, F2386,Invoiced!$I$2:$I$8000)</f>
        <v>0</v>
      </c>
      <c r="S2386" s="2">
        <f t="shared" si="113"/>
        <v>0</v>
      </c>
      <c r="T2386" s="28">
        <f>(1-NCW!M2386)</f>
        <v>1</v>
      </c>
    </row>
    <row r="2387" spans="1:20" x14ac:dyDescent="0.2">
      <c r="A2387">
        <v>2387</v>
      </c>
      <c r="B2387" s="9">
        <f>NCW!A2387</f>
        <v>0</v>
      </c>
      <c r="C2387" s="27">
        <f>NCW!B2387</f>
        <v>0</v>
      </c>
      <c r="D2387" s="19">
        <f>NCW!C2387</f>
        <v>0</v>
      </c>
      <c r="E2387" s="9">
        <f>NCW!N2387</f>
        <v>0</v>
      </c>
      <c r="F2387" s="9">
        <f>NCW!A2387</f>
        <v>0</v>
      </c>
      <c r="G2387" s="10">
        <f>NCW!D2387</f>
        <v>0</v>
      </c>
      <c r="H2387" s="15">
        <f>NCW!E2387</f>
        <v>0</v>
      </c>
      <c r="I2387" s="23">
        <f>NCW!F2387</f>
        <v>0</v>
      </c>
      <c r="J2387" s="15">
        <f>NCW!G2387</f>
        <v>0</v>
      </c>
      <c r="K2387" s="15">
        <f>NCW!H2387</f>
        <v>0</v>
      </c>
      <c r="L2387" s="15" t="str">
        <f t="shared" ca="1" si="111"/>
        <v/>
      </c>
      <c r="M2387" s="4">
        <f>NCW!J2387</f>
        <v>0</v>
      </c>
      <c r="N2387" s="6">
        <f>NCW!K2387</f>
        <v>0</v>
      </c>
      <c r="O2387" s="11">
        <f>SUMIF(Invoiced!$C$2:$C$8000, F2387,Invoiced!$H$2:$H$8000)</f>
        <v>0</v>
      </c>
      <c r="P2387" s="18">
        <f t="shared" si="112"/>
        <v>0</v>
      </c>
      <c r="Q2387" s="7">
        <f>NCW!L2387</f>
        <v>0</v>
      </c>
      <c r="R2387" s="12">
        <f>SUMIF(Invoiced!$C$2:$C$8000, F2387,Invoiced!$I$2:$I$8000)</f>
        <v>0</v>
      </c>
      <c r="S2387" s="2">
        <f t="shared" si="113"/>
        <v>0</v>
      </c>
      <c r="T2387" s="28">
        <f>(1-NCW!M2387)</f>
        <v>1</v>
      </c>
    </row>
    <row r="2388" spans="1:20" x14ac:dyDescent="0.2">
      <c r="A2388">
        <v>2388</v>
      </c>
      <c r="B2388" s="9">
        <f>NCW!A2388</f>
        <v>0</v>
      </c>
      <c r="C2388" s="27">
        <f>NCW!B2388</f>
        <v>0</v>
      </c>
      <c r="D2388" s="19">
        <f>NCW!C2388</f>
        <v>0</v>
      </c>
      <c r="E2388" s="9">
        <f>NCW!N2388</f>
        <v>0</v>
      </c>
      <c r="F2388" s="9">
        <f>NCW!A2388</f>
        <v>0</v>
      </c>
      <c r="G2388" s="10">
        <f>NCW!D2388</f>
        <v>0</v>
      </c>
      <c r="H2388" s="15">
        <f>NCW!E2388</f>
        <v>0</v>
      </c>
      <c r="I2388" s="23">
        <f>NCW!F2388</f>
        <v>0</v>
      </c>
      <c r="J2388" s="15">
        <f>NCW!G2388</f>
        <v>0</v>
      </c>
      <c r="K2388" s="15">
        <f>NCW!H2388</f>
        <v>0</v>
      </c>
      <c r="L2388" s="15" t="str">
        <f t="shared" ca="1" si="111"/>
        <v/>
      </c>
      <c r="M2388" s="4">
        <f>NCW!J2388</f>
        <v>0</v>
      </c>
      <c r="N2388" s="6">
        <f>NCW!K2388</f>
        <v>0</v>
      </c>
      <c r="O2388" s="11">
        <f>SUMIF(Invoiced!$C$2:$C$8000, F2388,Invoiced!$H$2:$H$8000)</f>
        <v>0</v>
      </c>
      <c r="P2388" s="18">
        <f t="shared" si="112"/>
        <v>0</v>
      </c>
      <c r="Q2388" s="7">
        <f>NCW!L2388</f>
        <v>0</v>
      </c>
      <c r="R2388" s="12">
        <f>SUMIF(Invoiced!$C$2:$C$8000, F2388,Invoiced!$I$2:$I$8000)</f>
        <v>0</v>
      </c>
      <c r="S2388" s="2">
        <f t="shared" si="113"/>
        <v>0</v>
      </c>
      <c r="T2388" s="28">
        <f>(1-NCW!M2388)</f>
        <v>1</v>
      </c>
    </row>
    <row r="2389" spans="1:20" x14ac:dyDescent="0.2">
      <c r="A2389">
        <v>2389</v>
      </c>
      <c r="B2389" s="9">
        <f>NCW!A2389</f>
        <v>0</v>
      </c>
      <c r="C2389" s="27">
        <f>NCW!B2389</f>
        <v>0</v>
      </c>
      <c r="D2389" s="19">
        <f>NCW!C2389</f>
        <v>0</v>
      </c>
      <c r="E2389" s="9">
        <f>NCW!N2389</f>
        <v>0</v>
      </c>
      <c r="F2389" s="9">
        <f>NCW!A2389</f>
        <v>0</v>
      </c>
      <c r="G2389" s="10">
        <f>NCW!D2389</f>
        <v>0</v>
      </c>
      <c r="H2389" s="15">
        <f>NCW!E2389</f>
        <v>0</v>
      </c>
      <c r="I2389" s="23">
        <f>NCW!F2389</f>
        <v>0</v>
      </c>
      <c r="J2389" s="15">
        <f>NCW!G2389</f>
        <v>0</v>
      </c>
      <c r="K2389" s="15">
        <f>NCW!H2389</f>
        <v>0</v>
      </c>
      <c r="L2389" s="15" t="str">
        <f t="shared" ca="1" si="111"/>
        <v/>
      </c>
      <c r="M2389" s="4">
        <f>NCW!J2389</f>
        <v>0</v>
      </c>
      <c r="N2389" s="6">
        <f>NCW!K2389</f>
        <v>0</v>
      </c>
      <c r="O2389" s="11">
        <f>SUMIF(Invoiced!$C$2:$C$8000, F2389,Invoiced!$H$2:$H$8000)</f>
        <v>0</v>
      </c>
      <c r="P2389" s="18">
        <f t="shared" si="112"/>
        <v>0</v>
      </c>
      <c r="Q2389" s="7">
        <f>NCW!L2389</f>
        <v>0</v>
      </c>
      <c r="R2389" s="12">
        <f>SUMIF(Invoiced!$C$2:$C$8000, F2389,Invoiced!$I$2:$I$8000)</f>
        <v>0</v>
      </c>
      <c r="S2389" s="2">
        <f t="shared" si="113"/>
        <v>0</v>
      </c>
      <c r="T2389" s="28">
        <f>(1-NCW!M2389)</f>
        <v>1</v>
      </c>
    </row>
    <row r="2390" spans="1:20" x14ac:dyDescent="0.2">
      <c r="A2390">
        <v>2390</v>
      </c>
      <c r="B2390" s="9">
        <f>NCW!A2390</f>
        <v>0</v>
      </c>
      <c r="C2390" s="27">
        <f>NCW!B2390</f>
        <v>0</v>
      </c>
      <c r="D2390" s="19">
        <f>NCW!C2390</f>
        <v>0</v>
      </c>
      <c r="E2390" s="9">
        <f>NCW!N2390</f>
        <v>0</v>
      </c>
      <c r="F2390" s="9">
        <f>NCW!A2390</f>
        <v>0</v>
      </c>
      <c r="G2390" s="10">
        <f>NCW!D2390</f>
        <v>0</v>
      </c>
      <c r="H2390" s="15">
        <f>NCW!E2390</f>
        <v>0</v>
      </c>
      <c r="I2390" s="23">
        <f>NCW!F2390</f>
        <v>0</v>
      </c>
      <c r="J2390" s="15">
        <f>NCW!G2390</f>
        <v>0</v>
      </c>
      <c r="K2390" s="15">
        <f>NCW!H2390</f>
        <v>0</v>
      </c>
      <c r="L2390" s="15" t="str">
        <f t="shared" ca="1" si="111"/>
        <v/>
      </c>
      <c r="M2390" s="4">
        <f>NCW!J2390</f>
        <v>0</v>
      </c>
      <c r="N2390" s="6">
        <f>NCW!K2390</f>
        <v>0</v>
      </c>
      <c r="O2390" s="11">
        <f>SUMIF(Invoiced!$C$2:$C$8000, F2390,Invoiced!$H$2:$H$8000)</f>
        <v>0</v>
      </c>
      <c r="P2390" s="18">
        <f t="shared" si="112"/>
        <v>0</v>
      </c>
      <c r="Q2390" s="7">
        <f>NCW!L2390</f>
        <v>0</v>
      </c>
      <c r="R2390" s="12">
        <f>SUMIF(Invoiced!$C$2:$C$8000, F2390,Invoiced!$I$2:$I$8000)</f>
        <v>0</v>
      </c>
      <c r="S2390" s="2">
        <f t="shared" si="113"/>
        <v>0</v>
      </c>
      <c r="T2390" s="28">
        <f>(1-NCW!M2390)</f>
        <v>1</v>
      </c>
    </row>
    <row r="2391" spans="1:20" x14ac:dyDescent="0.2">
      <c r="A2391">
        <v>2391</v>
      </c>
      <c r="B2391" s="9">
        <f>NCW!A2391</f>
        <v>0</v>
      </c>
      <c r="C2391" s="27">
        <f>NCW!B2391</f>
        <v>0</v>
      </c>
      <c r="D2391" s="19">
        <f>NCW!C2391</f>
        <v>0</v>
      </c>
      <c r="E2391" s="9">
        <f>NCW!N2391</f>
        <v>0</v>
      </c>
      <c r="F2391" s="9">
        <f>NCW!A2391</f>
        <v>0</v>
      </c>
      <c r="G2391" s="10">
        <f>NCW!D2391</f>
        <v>0</v>
      </c>
      <c r="H2391" s="15">
        <f>NCW!E2391</f>
        <v>0</v>
      </c>
      <c r="I2391" s="23">
        <f>NCW!F2391</f>
        <v>0</v>
      </c>
      <c r="J2391" s="15">
        <f>NCW!G2391</f>
        <v>0</v>
      </c>
      <c r="K2391" s="15">
        <f>NCW!H2391</f>
        <v>0</v>
      </c>
      <c r="L2391" s="15" t="str">
        <f t="shared" ca="1" si="111"/>
        <v/>
      </c>
      <c r="M2391" s="4">
        <f>NCW!J2391</f>
        <v>0</v>
      </c>
      <c r="N2391" s="6">
        <f>NCW!K2391</f>
        <v>0</v>
      </c>
      <c r="O2391" s="11">
        <f>SUMIF(Invoiced!$C$2:$C$8000, F2391,Invoiced!$H$2:$H$8000)</f>
        <v>0</v>
      </c>
      <c r="P2391" s="18">
        <f t="shared" si="112"/>
        <v>0</v>
      </c>
      <c r="Q2391" s="7">
        <f>NCW!L2391</f>
        <v>0</v>
      </c>
      <c r="R2391" s="12">
        <f>SUMIF(Invoiced!$C$2:$C$8000, F2391,Invoiced!$I$2:$I$8000)</f>
        <v>0</v>
      </c>
      <c r="S2391" s="2">
        <f t="shared" si="113"/>
        <v>0</v>
      </c>
      <c r="T2391" s="28">
        <f>(1-NCW!M2391)</f>
        <v>1</v>
      </c>
    </row>
    <row r="2392" spans="1:20" x14ac:dyDescent="0.2">
      <c r="A2392">
        <v>2392</v>
      </c>
      <c r="B2392" s="9">
        <f>NCW!A2392</f>
        <v>0</v>
      </c>
      <c r="C2392" s="27">
        <f>NCW!B2392</f>
        <v>0</v>
      </c>
      <c r="D2392" s="19">
        <f>NCW!C2392</f>
        <v>0</v>
      </c>
      <c r="E2392" s="9">
        <f>NCW!N2392</f>
        <v>0</v>
      </c>
      <c r="F2392" s="9">
        <f>NCW!A2392</f>
        <v>0</v>
      </c>
      <c r="G2392" s="10">
        <f>NCW!D2392</f>
        <v>0</v>
      </c>
      <c r="H2392" s="15">
        <f>NCW!E2392</f>
        <v>0</v>
      </c>
      <c r="I2392" s="23">
        <f>NCW!F2392</f>
        <v>0</v>
      </c>
      <c r="J2392" s="15">
        <f>NCW!G2392</f>
        <v>0</v>
      </c>
      <c r="K2392" s="15">
        <f>NCW!H2392</f>
        <v>0</v>
      </c>
      <c r="L2392" s="15" t="str">
        <f t="shared" ca="1" si="111"/>
        <v/>
      </c>
      <c r="M2392" s="4">
        <f>NCW!J2392</f>
        <v>0</v>
      </c>
      <c r="N2392" s="6">
        <f>NCW!K2392</f>
        <v>0</v>
      </c>
      <c r="O2392" s="11">
        <f>SUMIF(Invoiced!$C$2:$C$8000, F2392,Invoiced!$H$2:$H$8000)</f>
        <v>0</v>
      </c>
      <c r="P2392" s="18">
        <f t="shared" si="112"/>
        <v>0</v>
      </c>
      <c r="Q2392" s="7">
        <f>NCW!L2392</f>
        <v>0</v>
      </c>
      <c r="R2392" s="12">
        <f>SUMIF(Invoiced!$C$2:$C$8000, F2392,Invoiced!$I$2:$I$8000)</f>
        <v>0</v>
      </c>
      <c r="S2392" s="2">
        <f t="shared" si="113"/>
        <v>0</v>
      </c>
      <c r="T2392" s="28">
        <f>(1-NCW!M2392)</f>
        <v>1</v>
      </c>
    </row>
    <row r="2393" spans="1:20" x14ac:dyDescent="0.2">
      <c r="A2393">
        <v>2393</v>
      </c>
      <c r="B2393" s="9">
        <f>NCW!A2393</f>
        <v>0</v>
      </c>
      <c r="C2393" s="27">
        <f>NCW!B2393</f>
        <v>0</v>
      </c>
      <c r="D2393" s="19">
        <f>NCW!C2393</f>
        <v>0</v>
      </c>
      <c r="E2393" s="9">
        <f>NCW!N2393</f>
        <v>0</v>
      </c>
      <c r="F2393" s="9">
        <f>NCW!A2393</f>
        <v>0</v>
      </c>
      <c r="G2393" s="10">
        <f>NCW!D2393</f>
        <v>0</v>
      </c>
      <c r="H2393" s="15">
        <f>NCW!E2393</f>
        <v>0</v>
      </c>
      <c r="I2393" s="23">
        <f>NCW!F2393</f>
        <v>0</v>
      </c>
      <c r="J2393" s="15">
        <f>NCW!G2393</f>
        <v>0</v>
      </c>
      <c r="K2393" s="15">
        <f>NCW!H2393</f>
        <v>0</v>
      </c>
      <c r="L2393" s="15" t="str">
        <f t="shared" ca="1" si="111"/>
        <v/>
      </c>
      <c r="M2393" s="4">
        <f>NCW!J2393</f>
        <v>0</v>
      </c>
      <c r="N2393" s="6">
        <f>NCW!K2393</f>
        <v>0</v>
      </c>
      <c r="O2393" s="11">
        <f>SUMIF(Invoiced!$C$2:$C$8000, F2393,Invoiced!$H$2:$H$8000)</f>
        <v>0</v>
      </c>
      <c r="P2393" s="18">
        <f t="shared" si="112"/>
        <v>0</v>
      </c>
      <c r="Q2393" s="7">
        <f>NCW!L2393</f>
        <v>0</v>
      </c>
      <c r="R2393" s="12">
        <f>SUMIF(Invoiced!$C$2:$C$8000, F2393,Invoiced!$I$2:$I$8000)</f>
        <v>0</v>
      </c>
      <c r="S2393" s="2">
        <f t="shared" si="113"/>
        <v>0</v>
      </c>
      <c r="T2393" s="28">
        <f>(1-NCW!M2393)</f>
        <v>1</v>
      </c>
    </row>
    <row r="2394" spans="1:20" x14ac:dyDescent="0.2">
      <c r="A2394">
        <v>2394</v>
      </c>
      <c r="B2394" s="9">
        <f>NCW!A2394</f>
        <v>0</v>
      </c>
      <c r="C2394" s="27">
        <f>NCW!B2394</f>
        <v>0</v>
      </c>
      <c r="D2394" s="19">
        <f>NCW!C2394</f>
        <v>0</v>
      </c>
      <c r="E2394" s="9">
        <f>NCW!N2394</f>
        <v>0</v>
      </c>
      <c r="F2394" s="9">
        <f>NCW!A2394</f>
        <v>0</v>
      </c>
      <c r="G2394" s="10">
        <f>NCW!D2394</f>
        <v>0</v>
      </c>
      <c r="H2394" s="15">
        <f>NCW!E2394</f>
        <v>0</v>
      </c>
      <c r="I2394" s="23">
        <f>NCW!F2394</f>
        <v>0</v>
      </c>
      <c r="J2394" s="15">
        <f>NCW!G2394</f>
        <v>0</v>
      </c>
      <c r="K2394" s="15">
        <f>NCW!H2394</f>
        <v>0</v>
      </c>
      <c r="L2394" s="15" t="str">
        <f t="shared" ca="1" si="111"/>
        <v/>
      </c>
      <c r="M2394" s="4">
        <f>NCW!J2394</f>
        <v>0</v>
      </c>
      <c r="N2394" s="6">
        <f>NCW!K2394</f>
        <v>0</v>
      </c>
      <c r="O2394" s="11">
        <f>SUMIF(Invoiced!$C$2:$C$8000, F2394,Invoiced!$H$2:$H$8000)</f>
        <v>0</v>
      </c>
      <c r="P2394" s="18">
        <f t="shared" si="112"/>
        <v>0</v>
      </c>
      <c r="Q2394" s="7">
        <f>NCW!L2394</f>
        <v>0</v>
      </c>
      <c r="R2394" s="12">
        <f>SUMIF(Invoiced!$C$2:$C$8000, F2394,Invoiced!$I$2:$I$8000)</f>
        <v>0</v>
      </c>
      <c r="S2394" s="2">
        <f t="shared" si="113"/>
        <v>0</v>
      </c>
      <c r="T2394" s="28">
        <f>(1-NCW!M2394)</f>
        <v>1</v>
      </c>
    </row>
    <row r="2395" spans="1:20" x14ac:dyDescent="0.2">
      <c r="A2395">
        <v>2395</v>
      </c>
      <c r="B2395" s="9">
        <f>NCW!A2395</f>
        <v>0</v>
      </c>
      <c r="C2395" s="27">
        <f>NCW!B2395</f>
        <v>0</v>
      </c>
      <c r="D2395" s="19">
        <f>NCW!C2395</f>
        <v>0</v>
      </c>
      <c r="E2395" s="9">
        <f>NCW!N2395</f>
        <v>0</v>
      </c>
      <c r="F2395" s="9">
        <f>NCW!A2395</f>
        <v>0</v>
      </c>
      <c r="G2395" s="10">
        <f>NCW!D2395</f>
        <v>0</v>
      </c>
      <c r="H2395" s="15">
        <f>NCW!E2395</f>
        <v>0</v>
      </c>
      <c r="I2395" s="23">
        <f>NCW!F2395</f>
        <v>0</v>
      </c>
      <c r="J2395" s="15">
        <f>NCW!G2395</f>
        <v>0</v>
      </c>
      <c r="K2395" s="15">
        <f>NCW!H2395</f>
        <v>0</v>
      </c>
      <c r="L2395" s="15" t="str">
        <f t="shared" ca="1" si="111"/>
        <v/>
      </c>
      <c r="M2395" s="4">
        <f>NCW!J2395</f>
        <v>0</v>
      </c>
      <c r="N2395" s="6">
        <f>NCW!K2395</f>
        <v>0</v>
      </c>
      <c r="O2395" s="11">
        <f>SUMIF(Invoiced!$C$2:$C$8000, F2395,Invoiced!$H$2:$H$8000)</f>
        <v>0</v>
      </c>
      <c r="P2395" s="18">
        <f t="shared" si="112"/>
        <v>0</v>
      </c>
      <c r="Q2395" s="7">
        <f>NCW!L2395</f>
        <v>0</v>
      </c>
      <c r="R2395" s="12">
        <f>SUMIF(Invoiced!$C$2:$C$8000, F2395,Invoiced!$I$2:$I$8000)</f>
        <v>0</v>
      </c>
      <c r="S2395" s="2">
        <f t="shared" si="113"/>
        <v>0</v>
      </c>
      <c r="T2395" s="28">
        <f>(1-NCW!M2395)</f>
        <v>1</v>
      </c>
    </row>
    <row r="2396" spans="1:20" x14ac:dyDescent="0.2">
      <c r="A2396">
        <v>2396</v>
      </c>
      <c r="B2396" s="9">
        <f>NCW!A2396</f>
        <v>0</v>
      </c>
      <c r="C2396" s="27">
        <f>NCW!B2396</f>
        <v>0</v>
      </c>
      <c r="D2396" s="19">
        <f>NCW!C2396</f>
        <v>0</v>
      </c>
      <c r="E2396" s="9">
        <f>NCW!N2396</f>
        <v>0</v>
      </c>
      <c r="F2396" s="9">
        <f>NCW!A2396</f>
        <v>0</v>
      </c>
      <c r="G2396" s="10">
        <f>NCW!D2396</f>
        <v>0</v>
      </c>
      <c r="H2396" s="15">
        <f>NCW!E2396</f>
        <v>0</v>
      </c>
      <c r="I2396" s="23">
        <f>NCW!F2396</f>
        <v>0</v>
      </c>
      <c r="J2396" s="15">
        <f>NCW!G2396</f>
        <v>0</v>
      </c>
      <c r="K2396" s="15">
        <f>NCW!H2396</f>
        <v>0</v>
      </c>
      <c r="L2396" s="15" t="str">
        <f t="shared" ca="1" si="111"/>
        <v/>
      </c>
      <c r="M2396" s="4">
        <f>NCW!J2396</f>
        <v>0</v>
      </c>
      <c r="N2396" s="6">
        <f>NCW!K2396</f>
        <v>0</v>
      </c>
      <c r="O2396" s="11">
        <f>SUMIF(Invoiced!$C$2:$C$8000, F2396,Invoiced!$H$2:$H$8000)</f>
        <v>0</v>
      </c>
      <c r="P2396" s="18">
        <f t="shared" si="112"/>
        <v>0</v>
      </c>
      <c r="Q2396" s="7">
        <f>NCW!L2396</f>
        <v>0</v>
      </c>
      <c r="R2396" s="12">
        <f>SUMIF(Invoiced!$C$2:$C$8000, F2396,Invoiced!$I$2:$I$8000)</f>
        <v>0</v>
      </c>
      <c r="S2396" s="2">
        <f t="shared" si="113"/>
        <v>0</v>
      </c>
      <c r="T2396" s="28">
        <f>(1-NCW!M2396)</f>
        <v>1</v>
      </c>
    </row>
    <row r="2397" spans="1:20" x14ac:dyDescent="0.2">
      <c r="A2397">
        <v>2397</v>
      </c>
      <c r="B2397" s="9">
        <f>NCW!A2397</f>
        <v>0</v>
      </c>
      <c r="C2397" s="27">
        <f>NCW!B2397</f>
        <v>0</v>
      </c>
      <c r="D2397" s="19">
        <f>NCW!C2397</f>
        <v>0</v>
      </c>
      <c r="E2397" s="9">
        <f>NCW!N2397</f>
        <v>0</v>
      </c>
      <c r="F2397" s="9">
        <f>NCW!A2397</f>
        <v>0</v>
      </c>
      <c r="G2397" s="10">
        <f>NCW!D2397</f>
        <v>0</v>
      </c>
      <c r="H2397" s="15">
        <f>NCW!E2397</f>
        <v>0</v>
      </c>
      <c r="I2397" s="23">
        <f>NCW!F2397</f>
        <v>0</v>
      </c>
      <c r="J2397" s="15">
        <f>NCW!G2397</f>
        <v>0</v>
      </c>
      <c r="K2397" s="15">
        <f>NCW!H2397</f>
        <v>0</v>
      </c>
      <c r="L2397" s="15" t="str">
        <f t="shared" ca="1" si="111"/>
        <v/>
      </c>
      <c r="M2397" s="4">
        <f>NCW!J2397</f>
        <v>0</v>
      </c>
      <c r="N2397" s="6">
        <f>NCW!K2397</f>
        <v>0</v>
      </c>
      <c r="O2397" s="11">
        <f>SUMIF(Invoiced!$C$2:$C$8000, F2397,Invoiced!$H$2:$H$8000)</f>
        <v>0</v>
      </c>
      <c r="P2397" s="18">
        <f t="shared" si="112"/>
        <v>0</v>
      </c>
      <c r="Q2397" s="7">
        <f>NCW!L2397</f>
        <v>0</v>
      </c>
      <c r="R2397" s="12">
        <f>SUMIF(Invoiced!$C$2:$C$8000, F2397,Invoiced!$I$2:$I$8000)</f>
        <v>0</v>
      </c>
      <c r="S2397" s="2">
        <f t="shared" si="113"/>
        <v>0</v>
      </c>
      <c r="T2397" s="28">
        <f>(1-NCW!M2397)</f>
        <v>1</v>
      </c>
    </row>
    <row r="2398" spans="1:20" x14ac:dyDescent="0.2">
      <c r="A2398">
        <v>2398</v>
      </c>
      <c r="B2398" s="9">
        <f>NCW!A2398</f>
        <v>0</v>
      </c>
      <c r="C2398" s="27">
        <f>NCW!B2398</f>
        <v>0</v>
      </c>
      <c r="D2398" s="19">
        <f>NCW!C2398</f>
        <v>0</v>
      </c>
      <c r="E2398" s="9">
        <f>NCW!N2398</f>
        <v>0</v>
      </c>
      <c r="F2398" s="9">
        <f>NCW!A2398</f>
        <v>0</v>
      </c>
      <c r="G2398" s="10">
        <f>NCW!D2398</f>
        <v>0</v>
      </c>
      <c r="H2398" s="15">
        <f>NCW!E2398</f>
        <v>0</v>
      </c>
      <c r="I2398" s="23">
        <f>NCW!F2398</f>
        <v>0</v>
      </c>
      <c r="J2398" s="15">
        <f>NCW!G2398</f>
        <v>0</v>
      </c>
      <c r="K2398" s="15">
        <f>NCW!H2398</f>
        <v>0</v>
      </c>
      <c r="L2398" s="15" t="str">
        <f t="shared" ca="1" si="111"/>
        <v/>
      </c>
      <c r="M2398" s="4">
        <f>NCW!J2398</f>
        <v>0</v>
      </c>
      <c r="N2398" s="6">
        <f>NCW!K2398</f>
        <v>0</v>
      </c>
      <c r="O2398" s="11">
        <f>SUMIF(Invoiced!$C$2:$C$8000, F2398,Invoiced!$H$2:$H$8000)</f>
        <v>0</v>
      </c>
      <c r="P2398" s="18">
        <f t="shared" si="112"/>
        <v>0</v>
      </c>
      <c r="Q2398" s="7">
        <f>NCW!L2398</f>
        <v>0</v>
      </c>
      <c r="R2398" s="12">
        <f>SUMIF(Invoiced!$C$2:$C$8000, F2398,Invoiced!$I$2:$I$8000)</f>
        <v>0</v>
      </c>
      <c r="S2398" s="2">
        <f t="shared" si="113"/>
        <v>0</v>
      </c>
      <c r="T2398" s="28">
        <f>(1-NCW!M2398)</f>
        <v>1</v>
      </c>
    </row>
    <row r="2399" spans="1:20" x14ac:dyDescent="0.2">
      <c r="A2399">
        <v>2399</v>
      </c>
      <c r="B2399" s="9">
        <f>NCW!A2399</f>
        <v>0</v>
      </c>
      <c r="C2399" s="27">
        <f>NCW!B2399</f>
        <v>0</v>
      </c>
      <c r="D2399" s="19">
        <f>NCW!C2399</f>
        <v>0</v>
      </c>
      <c r="E2399" s="9">
        <f>NCW!N2399</f>
        <v>0</v>
      </c>
      <c r="F2399" s="9">
        <f>NCW!A2399</f>
        <v>0</v>
      </c>
      <c r="G2399" s="10">
        <f>NCW!D2399</f>
        <v>0</v>
      </c>
      <c r="H2399" s="15">
        <f>NCW!E2399</f>
        <v>0</v>
      </c>
      <c r="I2399" s="23">
        <f>NCW!F2399</f>
        <v>0</v>
      </c>
      <c r="J2399" s="15">
        <f>NCW!G2399</f>
        <v>0</v>
      </c>
      <c r="K2399" s="15">
        <f>NCW!H2399</f>
        <v>0</v>
      </c>
      <c r="L2399" s="15" t="str">
        <f t="shared" ca="1" si="111"/>
        <v/>
      </c>
      <c r="M2399" s="4">
        <f>NCW!J2399</f>
        <v>0</v>
      </c>
      <c r="N2399" s="6">
        <f>NCW!K2399</f>
        <v>0</v>
      </c>
      <c r="O2399" s="11">
        <f>SUMIF(Invoiced!$C$2:$C$8000, F2399,Invoiced!$H$2:$H$8000)</f>
        <v>0</v>
      </c>
      <c r="P2399" s="18">
        <f t="shared" si="112"/>
        <v>0</v>
      </c>
      <c r="Q2399" s="7">
        <f>NCW!L2399</f>
        <v>0</v>
      </c>
      <c r="R2399" s="12">
        <f>SUMIF(Invoiced!$C$2:$C$8000, F2399,Invoiced!$I$2:$I$8000)</f>
        <v>0</v>
      </c>
      <c r="S2399" s="2">
        <f t="shared" si="113"/>
        <v>0</v>
      </c>
      <c r="T2399" s="28">
        <f>(1-NCW!M2399)</f>
        <v>1</v>
      </c>
    </row>
    <row r="2400" spans="1:20" x14ac:dyDescent="0.2">
      <c r="A2400">
        <v>2400</v>
      </c>
      <c r="B2400" s="9">
        <f>NCW!A2400</f>
        <v>0</v>
      </c>
      <c r="C2400" s="27">
        <f>NCW!B2400</f>
        <v>0</v>
      </c>
      <c r="D2400" s="19">
        <f>NCW!C2400</f>
        <v>0</v>
      </c>
      <c r="E2400" s="9">
        <f>NCW!N2400</f>
        <v>0</v>
      </c>
      <c r="F2400" s="9">
        <f>NCW!A2400</f>
        <v>0</v>
      </c>
      <c r="G2400" s="10">
        <f>NCW!D2400</f>
        <v>0</v>
      </c>
      <c r="H2400" s="15">
        <f>NCW!E2400</f>
        <v>0</v>
      </c>
      <c r="I2400" s="23">
        <f>NCW!F2400</f>
        <v>0</v>
      </c>
      <c r="J2400" s="15">
        <f>NCW!G2400</f>
        <v>0</v>
      </c>
      <c r="K2400" s="15">
        <f>NCW!H2400</f>
        <v>0</v>
      </c>
      <c r="L2400" s="15" t="str">
        <f t="shared" ca="1" si="111"/>
        <v/>
      </c>
      <c r="M2400" s="4">
        <f>NCW!J2400</f>
        <v>0</v>
      </c>
      <c r="N2400" s="6">
        <f>NCW!K2400</f>
        <v>0</v>
      </c>
      <c r="O2400" s="11">
        <f>SUMIF(Invoiced!$C$2:$C$8000, F2400,Invoiced!$H$2:$H$8000)</f>
        <v>0</v>
      </c>
      <c r="P2400" s="18">
        <f t="shared" si="112"/>
        <v>0</v>
      </c>
      <c r="Q2400" s="7">
        <f>NCW!L2400</f>
        <v>0</v>
      </c>
      <c r="R2400" s="12">
        <f>SUMIF(Invoiced!$C$2:$C$8000, F2400,Invoiced!$I$2:$I$8000)</f>
        <v>0</v>
      </c>
      <c r="S2400" s="2">
        <f t="shared" si="113"/>
        <v>0</v>
      </c>
      <c r="T2400" s="28">
        <f>(1-NCW!M2400)</f>
        <v>1</v>
      </c>
    </row>
    <row r="2401" spans="1:20" x14ac:dyDescent="0.2">
      <c r="A2401">
        <v>2401</v>
      </c>
      <c r="B2401" s="9">
        <f>NCW!A2401</f>
        <v>0</v>
      </c>
      <c r="C2401" s="27">
        <f>NCW!B2401</f>
        <v>0</v>
      </c>
      <c r="D2401" s="19">
        <f>NCW!C2401</f>
        <v>0</v>
      </c>
      <c r="E2401" s="9">
        <f>NCW!N2401</f>
        <v>0</v>
      </c>
      <c r="F2401" s="9">
        <f>NCW!A2401</f>
        <v>0</v>
      </c>
      <c r="G2401" s="10">
        <f>NCW!D2401</f>
        <v>0</v>
      </c>
      <c r="H2401" s="15">
        <f>NCW!E2401</f>
        <v>0</v>
      </c>
      <c r="I2401" s="23">
        <f>NCW!F2401</f>
        <v>0</v>
      </c>
      <c r="J2401" s="15">
        <f>NCW!G2401</f>
        <v>0</v>
      </c>
      <c r="K2401" s="15">
        <f>NCW!H2401</f>
        <v>0</v>
      </c>
      <c r="L2401" s="15" t="str">
        <f t="shared" ca="1" si="111"/>
        <v/>
      </c>
      <c r="M2401" s="4">
        <f>NCW!J2401</f>
        <v>0</v>
      </c>
      <c r="N2401" s="6">
        <f>NCW!K2401</f>
        <v>0</v>
      </c>
      <c r="O2401" s="11">
        <f>SUMIF(Invoiced!$C$2:$C$8000, F2401,Invoiced!$H$2:$H$8000)</f>
        <v>0</v>
      </c>
      <c r="P2401" s="18">
        <f t="shared" si="112"/>
        <v>0</v>
      </c>
      <c r="Q2401" s="7">
        <f>NCW!L2401</f>
        <v>0</v>
      </c>
      <c r="R2401" s="12">
        <f>SUMIF(Invoiced!$C$2:$C$8000, F2401,Invoiced!$I$2:$I$8000)</f>
        <v>0</v>
      </c>
      <c r="S2401" s="2">
        <f t="shared" si="113"/>
        <v>0</v>
      </c>
      <c r="T2401" s="28">
        <f>(1-NCW!M2401)</f>
        <v>1</v>
      </c>
    </row>
    <row r="2402" spans="1:20" x14ac:dyDescent="0.2">
      <c r="A2402">
        <v>2402</v>
      </c>
      <c r="B2402" s="9">
        <f>NCW!A2402</f>
        <v>0</v>
      </c>
      <c r="C2402" s="27">
        <f>NCW!B2402</f>
        <v>0</v>
      </c>
      <c r="D2402" s="19">
        <f>NCW!C2402</f>
        <v>0</v>
      </c>
      <c r="E2402" s="9">
        <f>NCW!N2402</f>
        <v>0</v>
      </c>
      <c r="F2402" s="9">
        <f>NCW!A2402</f>
        <v>0</v>
      </c>
      <c r="G2402" s="10">
        <f>NCW!D2402</f>
        <v>0</v>
      </c>
      <c r="H2402" s="15">
        <f>NCW!E2402</f>
        <v>0</v>
      </c>
      <c r="I2402" s="23">
        <f>NCW!F2402</f>
        <v>0</v>
      </c>
      <c r="J2402" s="15">
        <f>NCW!G2402</f>
        <v>0</v>
      </c>
      <c r="K2402" s="15">
        <f>NCW!H2402</f>
        <v>0</v>
      </c>
      <c r="L2402" s="15" t="str">
        <f t="shared" ca="1" si="111"/>
        <v/>
      </c>
      <c r="M2402" s="4">
        <f>NCW!J2402</f>
        <v>0</v>
      </c>
      <c r="N2402" s="6">
        <f>NCW!K2402</f>
        <v>0</v>
      </c>
      <c r="O2402" s="11">
        <f>SUMIF(Invoiced!$C$2:$C$8000, F2402,Invoiced!$H$2:$H$8000)</f>
        <v>0</v>
      </c>
      <c r="P2402" s="18">
        <f t="shared" si="112"/>
        <v>0</v>
      </c>
      <c r="Q2402" s="7">
        <f>NCW!L2402</f>
        <v>0</v>
      </c>
      <c r="R2402" s="12">
        <f>SUMIF(Invoiced!$C$2:$C$8000, F2402,Invoiced!$I$2:$I$8000)</f>
        <v>0</v>
      </c>
      <c r="S2402" s="2">
        <f t="shared" si="113"/>
        <v>0</v>
      </c>
      <c r="T2402" s="28">
        <f>(1-NCW!M2402)</f>
        <v>1</v>
      </c>
    </row>
    <row r="2403" spans="1:20" x14ac:dyDescent="0.2">
      <c r="A2403">
        <v>2403</v>
      </c>
      <c r="B2403" s="9">
        <f>NCW!A2403</f>
        <v>0</v>
      </c>
      <c r="C2403" s="27">
        <f>NCW!B2403</f>
        <v>0</v>
      </c>
      <c r="D2403" s="19">
        <f>NCW!C2403</f>
        <v>0</v>
      </c>
      <c r="E2403" s="9">
        <f>NCW!N2403</f>
        <v>0</v>
      </c>
      <c r="F2403" s="9">
        <f>NCW!A2403</f>
        <v>0</v>
      </c>
      <c r="G2403" s="10">
        <f>NCW!D2403</f>
        <v>0</v>
      </c>
      <c r="H2403" s="15">
        <f>NCW!E2403</f>
        <v>0</v>
      </c>
      <c r="I2403" s="23">
        <f>NCW!F2403</f>
        <v>0</v>
      </c>
      <c r="J2403" s="15">
        <f>NCW!G2403</f>
        <v>0</v>
      </c>
      <c r="K2403" s="15">
        <f>NCW!H2403</f>
        <v>0</v>
      </c>
      <c r="L2403" s="15" t="str">
        <f t="shared" ca="1" si="111"/>
        <v/>
      </c>
      <c r="M2403" s="4">
        <f>NCW!J2403</f>
        <v>0</v>
      </c>
      <c r="N2403" s="6">
        <f>NCW!K2403</f>
        <v>0</v>
      </c>
      <c r="O2403" s="11">
        <f>SUMIF(Invoiced!$C$2:$C$8000, F2403,Invoiced!$H$2:$H$8000)</f>
        <v>0</v>
      </c>
      <c r="P2403" s="18">
        <f t="shared" si="112"/>
        <v>0</v>
      </c>
      <c r="Q2403" s="7">
        <f>NCW!L2403</f>
        <v>0</v>
      </c>
      <c r="R2403" s="12">
        <f>SUMIF(Invoiced!$C$2:$C$8000, F2403,Invoiced!$I$2:$I$8000)</f>
        <v>0</v>
      </c>
      <c r="S2403" s="2">
        <f t="shared" si="113"/>
        <v>0</v>
      </c>
      <c r="T2403" s="28">
        <f>(1-NCW!M2403)</f>
        <v>1</v>
      </c>
    </row>
    <row r="2404" spans="1:20" x14ac:dyDescent="0.2">
      <c r="A2404">
        <v>2404</v>
      </c>
      <c r="B2404" s="9">
        <f>NCW!A2404</f>
        <v>0</v>
      </c>
      <c r="C2404" s="27">
        <f>NCW!B2404</f>
        <v>0</v>
      </c>
      <c r="D2404" s="19">
        <f>NCW!C2404</f>
        <v>0</v>
      </c>
      <c r="E2404" s="9">
        <f>NCW!N2404</f>
        <v>0</v>
      </c>
      <c r="F2404" s="9">
        <f>NCW!A2404</f>
        <v>0</v>
      </c>
      <c r="G2404" s="10">
        <f>NCW!D2404</f>
        <v>0</v>
      </c>
      <c r="H2404" s="15">
        <f>NCW!E2404</f>
        <v>0</v>
      </c>
      <c r="I2404" s="23">
        <f>NCW!F2404</f>
        <v>0</v>
      </c>
      <c r="J2404" s="15">
        <f>NCW!G2404</f>
        <v>0</v>
      </c>
      <c r="K2404" s="15">
        <f>NCW!H2404</f>
        <v>0</v>
      </c>
      <c r="L2404" s="15" t="str">
        <f t="shared" ca="1" si="111"/>
        <v/>
      </c>
      <c r="M2404" s="4">
        <f>NCW!J2404</f>
        <v>0</v>
      </c>
      <c r="N2404" s="6">
        <f>NCW!K2404</f>
        <v>0</v>
      </c>
      <c r="O2404" s="11">
        <f>SUMIF(Invoiced!$C$2:$C$8000, F2404,Invoiced!$H$2:$H$8000)</f>
        <v>0</v>
      </c>
      <c r="P2404" s="18">
        <f t="shared" si="112"/>
        <v>0</v>
      </c>
      <c r="Q2404" s="7">
        <f>NCW!L2404</f>
        <v>0</v>
      </c>
      <c r="R2404" s="12">
        <f>SUMIF(Invoiced!$C$2:$C$8000, F2404,Invoiced!$I$2:$I$8000)</f>
        <v>0</v>
      </c>
      <c r="S2404" s="2">
        <f t="shared" si="113"/>
        <v>0</v>
      </c>
      <c r="T2404" s="28">
        <f>(1-NCW!M2404)</f>
        <v>1</v>
      </c>
    </row>
    <row r="2405" spans="1:20" x14ac:dyDescent="0.2">
      <c r="A2405">
        <v>2405</v>
      </c>
      <c r="B2405" s="9">
        <f>NCW!A2405</f>
        <v>0</v>
      </c>
      <c r="C2405" s="27">
        <f>NCW!B2405</f>
        <v>0</v>
      </c>
      <c r="D2405" s="19">
        <f>NCW!C2405</f>
        <v>0</v>
      </c>
      <c r="E2405" s="9">
        <f>NCW!N2405</f>
        <v>0</v>
      </c>
      <c r="F2405" s="9">
        <f>NCW!A2405</f>
        <v>0</v>
      </c>
      <c r="G2405" s="10">
        <f>NCW!D2405</f>
        <v>0</v>
      </c>
      <c r="H2405" s="15">
        <f>NCW!E2405</f>
        <v>0</v>
      </c>
      <c r="I2405" s="23">
        <f>NCW!F2405</f>
        <v>0</v>
      </c>
      <c r="J2405" s="15">
        <f>NCW!G2405</f>
        <v>0</v>
      </c>
      <c r="K2405" s="15">
        <f>NCW!H2405</f>
        <v>0</v>
      </c>
      <c r="L2405" s="15" t="str">
        <f t="shared" ca="1" si="111"/>
        <v/>
      </c>
      <c r="M2405" s="4">
        <f>NCW!J2405</f>
        <v>0</v>
      </c>
      <c r="N2405" s="6">
        <f>NCW!K2405</f>
        <v>0</v>
      </c>
      <c r="O2405" s="11">
        <f>SUMIF(Invoiced!$C$2:$C$8000, F2405,Invoiced!$H$2:$H$8000)</f>
        <v>0</v>
      </c>
      <c r="P2405" s="18">
        <f t="shared" si="112"/>
        <v>0</v>
      </c>
      <c r="Q2405" s="7">
        <f>NCW!L2405</f>
        <v>0</v>
      </c>
      <c r="R2405" s="12">
        <f>SUMIF(Invoiced!$C$2:$C$8000, F2405,Invoiced!$I$2:$I$8000)</f>
        <v>0</v>
      </c>
      <c r="S2405" s="2">
        <f t="shared" si="113"/>
        <v>0</v>
      </c>
      <c r="T2405" s="28">
        <f>(1-NCW!M2405)</f>
        <v>1</v>
      </c>
    </row>
    <row r="2406" spans="1:20" x14ac:dyDescent="0.2">
      <c r="A2406">
        <v>2406</v>
      </c>
      <c r="B2406" s="9">
        <f>NCW!A2406</f>
        <v>0</v>
      </c>
      <c r="C2406" s="27">
        <f>NCW!B2406</f>
        <v>0</v>
      </c>
      <c r="D2406" s="19">
        <f>NCW!C2406</f>
        <v>0</v>
      </c>
      <c r="E2406" s="9">
        <f>NCW!N2406</f>
        <v>0</v>
      </c>
      <c r="F2406" s="9">
        <f>NCW!A2406</f>
        <v>0</v>
      </c>
      <c r="G2406" s="10">
        <f>NCW!D2406</f>
        <v>0</v>
      </c>
      <c r="H2406" s="15">
        <f>NCW!E2406</f>
        <v>0</v>
      </c>
      <c r="I2406" s="23">
        <f>NCW!F2406</f>
        <v>0</v>
      </c>
      <c r="J2406" s="15">
        <f>NCW!G2406</f>
        <v>0</v>
      </c>
      <c r="K2406" s="15">
        <f>NCW!H2406</f>
        <v>0</v>
      </c>
      <c r="L2406" s="15" t="str">
        <f t="shared" ca="1" si="111"/>
        <v/>
      </c>
      <c r="M2406" s="4">
        <f>NCW!J2406</f>
        <v>0</v>
      </c>
      <c r="N2406" s="6">
        <f>NCW!K2406</f>
        <v>0</v>
      </c>
      <c r="O2406" s="11">
        <f>SUMIF(Invoiced!$C$2:$C$8000, F2406,Invoiced!$H$2:$H$8000)</f>
        <v>0</v>
      </c>
      <c r="P2406" s="18">
        <f t="shared" si="112"/>
        <v>0</v>
      </c>
      <c r="Q2406" s="7">
        <f>NCW!L2406</f>
        <v>0</v>
      </c>
      <c r="R2406" s="12">
        <f>SUMIF(Invoiced!$C$2:$C$8000, F2406,Invoiced!$I$2:$I$8000)</f>
        <v>0</v>
      </c>
      <c r="S2406" s="2">
        <f t="shared" si="113"/>
        <v>0</v>
      </c>
      <c r="T2406" s="28">
        <f>(1-NCW!M2406)</f>
        <v>1</v>
      </c>
    </row>
    <row r="2407" spans="1:20" x14ac:dyDescent="0.2">
      <c r="A2407">
        <v>2407</v>
      </c>
      <c r="B2407" s="9">
        <f>NCW!A2407</f>
        <v>0</v>
      </c>
      <c r="C2407" s="27">
        <f>NCW!B2407</f>
        <v>0</v>
      </c>
      <c r="D2407" s="19">
        <f>NCW!C2407</f>
        <v>0</v>
      </c>
      <c r="E2407" s="9">
        <f>NCW!N2407</f>
        <v>0</v>
      </c>
      <c r="F2407" s="9">
        <f>NCW!A2407</f>
        <v>0</v>
      </c>
      <c r="G2407" s="10">
        <f>NCW!D2407</f>
        <v>0</v>
      </c>
      <c r="H2407" s="15">
        <f>NCW!E2407</f>
        <v>0</v>
      </c>
      <c r="I2407" s="23">
        <f>NCW!F2407</f>
        <v>0</v>
      </c>
      <c r="J2407" s="15">
        <f>NCW!G2407</f>
        <v>0</v>
      </c>
      <c r="K2407" s="15">
        <f>NCW!H2407</f>
        <v>0</v>
      </c>
      <c r="L2407" s="15" t="str">
        <f t="shared" ca="1" si="111"/>
        <v/>
      </c>
      <c r="M2407" s="4">
        <f>NCW!J2407</f>
        <v>0</v>
      </c>
      <c r="N2407" s="6">
        <f>NCW!K2407</f>
        <v>0</v>
      </c>
      <c r="O2407" s="11">
        <f>SUMIF(Invoiced!$C$2:$C$8000, F2407,Invoiced!$H$2:$H$8000)</f>
        <v>0</v>
      </c>
      <c r="P2407" s="18">
        <f t="shared" si="112"/>
        <v>0</v>
      </c>
      <c r="Q2407" s="7">
        <f>NCW!L2407</f>
        <v>0</v>
      </c>
      <c r="R2407" s="12">
        <f>SUMIF(Invoiced!$C$2:$C$8000, F2407,Invoiced!$I$2:$I$8000)</f>
        <v>0</v>
      </c>
      <c r="S2407" s="2">
        <f t="shared" si="113"/>
        <v>0</v>
      </c>
      <c r="T2407" s="28">
        <f>(1-NCW!M2407)</f>
        <v>1</v>
      </c>
    </row>
    <row r="2408" spans="1:20" x14ac:dyDescent="0.2">
      <c r="A2408">
        <v>2408</v>
      </c>
      <c r="B2408" s="9">
        <f>NCW!A2408</f>
        <v>0</v>
      </c>
      <c r="C2408" s="27">
        <f>NCW!B2408</f>
        <v>0</v>
      </c>
      <c r="D2408" s="19">
        <f>NCW!C2408</f>
        <v>0</v>
      </c>
      <c r="E2408" s="9">
        <f>NCW!N2408</f>
        <v>0</v>
      </c>
      <c r="F2408" s="9">
        <f>NCW!A2408</f>
        <v>0</v>
      </c>
      <c r="G2408" s="10">
        <f>NCW!D2408</f>
        <v>0</v>
      </c>
      <c r="H2408" s="15">
        <f>NCW!E2408</f>
        <v>0</v>
      </c>
      <c r="I2408" s="23">
        <f>NCW!F2408</f>
        <v>0</v>
      </c>
      <c r="J2408" s="15">
        <f>NCW!G2408</f>
        <v>0</v>
      </c>
      <c r="K2408" s="15">
        <f>NCW!H2408</f>
        <v>0</v>
      </c>
      <c r="L2408" s="15" t="str">
        <f t="shared" ca="1" si="111"/>
        <v/>
      </c>
      <c r="M2408" s="4">
        <f>NCW!J2408</f>
        <v>0</v>
      </c>
      <c r="N2408" s="6">
        <f>NCW!K2408</f>
        <v>0</v>
      </c>
      <c r="O2408" s="11">
        <f>SUMIF(Invoiced!$C$2:$C$8000, F2408,Invoiced!$H$2:$H$8000)</f>
        <v>0</v>
      </c>
      <c r="P2408" s="18">
        <f t="shared" si="112"/>
        <v>0</v>
      </c>
      <c r="Q2408" s="7">
        <f>NCW!L2408</f>
        <v>0</v>
      </c>
      <c r="R2408" s="12">
        <f>SUMIF(Invoiced!$C$2:$C$8000, F2408,Invoiced!$I$2:$I$8000)</f>
        <v>0</v>
      </c>
      <c r="S2408" s="2">
        <f t="shared" si="113"/>
        <v>0</v>
      </c>
      <c r="T2408" s="28">
        <f>(1-NCW!M2408)</f>
        <v>1</v>
      </c>
    </row>
    <row r="2409" spans="1:20" x14ac:dyDescent="0.2">
      <c r="A2409">
        <v>2409</v>
      </c>
      <c r="B2409" s="9">
        <f>NCW!A2409</f>
        <v>0</v>
      </c>
      <c r="C2409" s="27">
        <f>NCW!B2409</f>
        <v>0</v>
      </c>
      <c r="D2409" s="19">
        <f>NCW!C2409</f>
        <v>0</v>
      </c>
      <c r="E2409" s="9">
        <f>NCW!N2409</f>
        <v>0</v>
      </c>
      <c r="F2409" s="9">
        <f>NCW!A2409</f>
        <v>0</v>
      </c>
      <c r="G2409" s="10">
        <f>NCW!D2409</f>
        <v>0</v>
      </c>
      <c r="H2409" s="15">
        <f>NCW!E2409</f>
        <v>0</v>
      </c>
      <c r="I2409" s="23">
        <f>NCW!F2409</f>
        <v>0</v>
      </c>
      <c r="J2409" s="15">
        <f>NCW!G2409</f>
        <v>0</v>
      </c>
      <c r="K2409" s="15">
        <f>NCW!H2409</f>
        <v>0</v>
      </c>
      <c r="L2409" s="15" t="str">
        <f t="shared" ca="1" si="111"/>
        <v/>
      </c>
      <c r="M2409" s="4">
        <f>NCW!J2409</f>
        <v>0</v>
      </c>
      <c r="N2409" s="6">
        <f>NCW!K2409</f>
        <v>0</v>
      </c>
      <c r="O2409" s="11">
        <f>SUMIF(Invoiced!$C$2:$C$8000, F2409,Invoiced!$H$2:$H$8000)</f>
        <v>0</v>
      </c>
      <c r="P2409" s="18">
        <f t="shared" si="112"/>
        <v>0</v>
      </c>
      <c r="Q2409" s="7">
        <f>NCW!L2409</f>
        <v>0</v>
      </c>
      <c r="R2409" s="12">
        <f>SUMIF(Invoiced!$C$2:$C$8000, F2409,Invoiced!$I$2:$I$8000)</f>
        <v>0</v>
      </c>
      <c r="S2409" s="2">
        <f t="shared" si="113"/>
        <v>0</v>
      </c>
      <c r="T2409" s="28">
        <f>(1-NCW!M2409)</f>
        <v>1</v>
      </c>
    </row>
    <row r="2410" spans="1:20" x14ac:dyDescent="0.2">
      <c r="A2410">
        <v>2410</v>
      </c>
      <c r="B2410" s="9">
        <f>NCW!A2410</f>
        <v>0</v>
      </c>
      <c r="C2410" s="27">
        <f>NCW!B2410</f>
        <v>0</v>
      </c>
      <c r="D2410" s="19">
        <f>NCW!C2410</f>
        <v>0</v>
      </c>
      <c r="E2410" s="9">
        <f>NCW!N2410</f>
        <v>0</v>
      </c>
      <c r="F2410" s="9">
        <f>NCW!A2410</f>
        <v>0</v>
      </c>
      <c r="G2410" s="10">
        <f>NCW!D2410</f>
        <v>0</v>
      </c>
      <c r="H2410" s="15">
        <f>NCW!E2410</f>
        <v>0</v>
      </c>
      <c r="I2410" s="23">
        <f>NCW!F2410</f>
        <v>0</v>
      </c>
      <c r="J2410" s="15">
        <f>NCW!G2410</f>
        <v>0</v>
      </c>
      <c r="K2410" s="15">
        <f>NCW!H2410</f>
        <v>0</v>
      </c>
      <c r="L2410" s="15" t="str">
        <f t="shared" ca="1" si="111"/>
        <v/>
      </c>
      <c r="M2410" s="4">
        <f>NCW!J2410</f>
        <v>0</v>
      </c>
      <c r="N2410" s="6">
        <f>NCW!K2410</f>
        <v>0</v>
      </c>
      <c r="O2410" s="11">
        <f>SUMIF(Invoiced!$C$2:$C$8000, F2410,Invoiced!$H$2:$H$8000)</f>
        <v>0</v>
      </c>
      <c r="P2410" s="18">
        <f t="shared" si="112"/>
        <v>0</v>
      </c>
      <c r="Q2410" s="7">
        <f>NCW!L2410</f>
        <v>0</v>
      </c>
      <c r="R2410" s="12">
        <f>SUMIF(Invoiced!$C$2:$C$8000, F2410,Invoiced!$I$2:$I$8000)</f>
        <v>0</v>
      </c>
      <c r="S2410" s="2">
        <f t="shared" si="113"/>
        <v>0</v>
      </c>
      <c r="T2410" s="28">
        <f>(1-NCW!M2410)</f>
        <v>1</v>
      </c>
    </row>
    <row r="2411" spans="1:20" x14ac:dyDescent="0.2">
      <c r="A2411">
        <v>2411</v>
      </c>
      <c r="B2411" s="9">
        <f>NCW!A2411</f>
        <v>0</v>
      </c>
      <c r="C2411" s="27">
        <f>NCW!B2411</f>
        <v>0</v>
      </c>
      <c r="D2411" s="19">
        <f>NCW!C2411</f>
        <v>0</v>
      </c>
      <c r="E2411" s="9">
        <f>NCW!N2411</f>
        <v>0</v>
      </c>
      <c r="F2411" s="9">
        <f>NCW!A2411</f>
        <v>0</v>
      </c>
      <c r="G2411" s="10">
        <f>NCW!D2411</f>
        <v>0</v>
      </c>
      <c r="H2411" s="15">
        <f>NCW!E2411</f>
        <v>0</v>
      </c>
      <c r="I2411" s="23">
        <f>NCW!F2411</f>
        <v>0</v>
      </c>
      <c r="J2411" s="15">
        <f>NCW!G2411</f>
        <v>0</v>
      </c>
      <c r="K2411" s="15">
        <f>NCW!H2411</f>
        <v>0</v>
      </c>
      <c r="L2411" s="15" t="str">
        <f t="shared" ca="1" si="111"/>
        <v/>
      </c>
      <c r="M2411" s="4">
        <f>NCW!J2411</f>
        <v>0</v>
      </c>
      <c r="N2411" s="6">
        <f>NCW!K2411</f>
        <v>0</v>
      </c>
      <c r="O2411" s="11">
        <f>SUMIF(Invoiced!$C$2:$C$8000, F2411,Invoiced!$H$2:$H$8000)</f>
        <v>0</v>
      </c>
      <c r="P2411" s="18">
        <f t="shared" si="112"/>
        <v>0</v>
      </c>
      <c r="Q2411" s="7">
        <f>NCW!L2411</f>
        <v>0</v>
      </c>
      <c r="R2411" s="12">
        <f>SUMIF(Invoiced!$C$2:$C$8000, F2411,Invoiced!$I$2:$I$8000)</f>
        <v>0</v>
      </c>
      <c r="S2411" s="2">
        <f t="shared" si="113"/>
        <v>0</v>
      </c>
      <c r="T2411" s="28">
        <f>(1-NCW!M2411)</f>
        <v>1</v>
      </c>
    </row>
    <row r="2412" spans="1:20" x14ac:dyDescent="0.2">
      <c r="A2412">
        <v>2412</v>
      </c>
      <c r="B2412" s="9">
        <f>NCW!A2412</f>
        <v>0</v>
      </c>
      <c r="C2412" s="27">
        <f>NCW!B2412</f>
        <v>0</v>
      </c>
      <c r="D2412" s="19">
        <f>NCW!C2412</f>
        <v>0</v>
      </c>
      <c r="E2412" s="9">
        <f>NCW!N2412</f>
        <v>0</v>
      </c>
      <c r="F2412" s="9">
        <f>NCW!A2412</f>
        <v>0</v>
      </c>
      <c r="G2412" s="10">
        <f>NCW!D2412</f>
        <v>0</v>
      </c>
      <c r="H2412" s="15">
        <f>NCW!E2412</f>
        <v>0</v>
      </c>
      <c r="I2412" s="23">
        <f>NCW!F2412</f>
        <v>0</v>
      </c>
      <c r="J2412" s="15">
        <f>NCW!G2412</f>
        <v>0</v>
      </c>
      <c r="K2412" s="15">
        <f>NCW!H2412</f>
        <v>0</v>
      </c>
      <c r="L2412" s="15" t="str">
        <f t="shared" ca="1" si="111"/>
        <v/>
      </c>
      <c r="M2412" s="4">
        <f>NCW!J2412</f>
        <v>0</v>
      </c>
      <c r="N2412" s="6">
        <f>NCW!K2412</f>
        <v>0</v>
      </c>
      <c r="O2412" s="11">
        <f>SUMIF(Invoiced!$C$2:$C$8000, F2412,Invoiced!$H$2:$H$8000)</f>
        <v>0</v>
      </c>
      <c r="P2412" s="18">
        <f t="shared" si="112"/>
        <v>0</v>
      </c>
      <c r="Q2412" s="7">
        <f>NCW!L2412</f>
        <v>0</v>
      </c>
      <c r="R2412" s="12">
        <f>SUMIF(Invoiced!$C$2:$C$8000, F2412,Invoiced!$I$2:$I$8000)</f>
        <v>0</v>
      </c>
      <c r="S2412" s="2">
        <f t="shared" si="113"/>
        <v>0</v>
      </c>
      <c r="T2412" s="28">
        <f>(1-NCW!M2412)</f>
        <v>1</v>
      </c>
    </row>
    <row r="2413" spans="1:20" x14ac:dyDescent="0.2">
      <c r="A2413">
        <v>2413</v>
      </c>
      <c r="B2413" s="9">
        <f>NCW!A2413</f>
        <v>0</v>
      </c>
      <c r="C2413" s="27">
        <f>NCW!B2413</f>
        <v>0</v>
      </c>
      <c r="D2413" s="19">
        <f>NCW!C2413</f>
        <v>0</v>
      </c>
      <c r="E2413" s="9">
        <f>NCW!N2413</f>
        <v>0</v>
      </c>
      <c r="F2413" s="9">
        <f>NCW!A2413</f>
        <v>0</v>
      </c>
      <c r="G2413" s="10">
        <f>NCW!D2413</f>
        <v>0</v>
      </c>
      <c r="H2413" s="15">
        <f>NCW!E2413</f>
        <v>0</v>
      </c>
      <c r="I2413" s="23">
        <f>NCW!F2413</f>
        <v>0</v>
      </c>
      <c r="J2413" s="15">
        <f>NCW!G2413</f>
        <v>0</v>
      </c>
      <c r="K2413" s="15">
        <f>NCW!H2413</f>
        <v>0</v>
      </c>
      <c r="L2413" s="15" t="str">
        <f t="shared" ca="1" si="111"/>
        <v/>
      </c>
      <c r="M2413" s="4">
        <f>NCW!J2413</f>
        <v>0</v>
      </c>
      <c r="N2413" s="6">
        <f>NCW!K2413</f>
        <v>0</v>
      </c>
      <c r="O2413" s="11">
        <f>SUMIF(Invoiced!$C$2:$C$8000, F2413,Invoiced!$H$2:$H$8000)</f>
        <v>0</v>
      </c>
      <c r="P2413" s="18">
        <f t="shared" si="112"/>
        <v>0</v>
      </c>
      <c r="Q2413" s="7">
        <f>NCW!L2413</f>
        <v>0</v>
      </c>
      <c r="R2413" s="12">
        <f>SUMIF(Invoiced!$C$2:$C$8000, F2413,Invoiced!$I$2:$I$8000)</f>
        <v>0</v>
      </c>
      <c r="S2413" s="2">
        <f t="shared" si="113"/>
        <v>0</v>
      </c>
      <c r="T2413" s="28">
        <f>(1-NCW!M2413)</f>
        <v>1</v>
      </c>
    </row>
    <row r="2414" spans="1:20" x14ac:dyDescent="0.2">
      <c r="A2414">
        <v>2414</v>
      </c>
      <c r="B2414" s="9">
        <f>NCW!A2414</f>
        <v>0</v>
      </c>
      <c r="C2414" s="27">
        <f>NCW!B2414</f>
        <v>0</v>
      </c>
      <c r="D2414" s="19">
        <f>NCW!C2414</f>
        <v>0</v>
      </c>
      <c r="E2414" s="9">
        <f>NCW!N2414</f>
        <v>0</v>
      </c>
      <c r="F2414" s="9">
        <f>NCW!A2414</f>
        <v>0</v>
      </c>
      <c r="G2414" s="10">
        <f>NCW!D2414</f>
        <v>0</v>
      </c>
      <c r="H2414" s="15">
        <f>NCW!E2414</f>
        <v>0</v>
      </c>
      <c r="I2414" s="23">
        <f>NCW!F2414</f>
        <v>0</v>
      </c>
      <c r="J2414" s="15">
        <f>NCW!G2414</f>
        <v>0</v>
      </c>
      <c r="K2414" s="15">
        <f>NCW!H2414</f>
        <v>0</v>
      </c>
      <c r="L2414" s="15" t="str">
        <f t="shared" ca="1" si="111"/>
        <v/>
      </c>
      <c r="M2414" s="4">
        <f>NCW!J2414</f>
        <v>0</v>
      </c>
      <c r="N2414" s="6">
        <f>NCW!K2414</f>
        <v>0</v>
      </c>
      <c r="O2414" s="11">
        <f>SUMIF(Invoiced!$C$2:$C$8000, F2414,Invoiced!$H$2:$H$8000)</f>
        <v>0</v>
      </c>
      <c r="P2414" s="18">
        <f t="shared" si="112"/>
        <v>0</v>
      </c>
      <c r="Q2414" s="7">
        <f>NCW!L2414</f>
        <v>0</v>
      </c>
      <c r="R2414" s="12">
        <f>SUMIF(Invoiced!$C$2:$C$8000, F2414,Invoiced!$I$2:$I$8000)</f>
        <v>0</v>
      </c>
      <c r="S2414" s="2">
        <f t="shared" si="113"/>
        <v>0</v>
      </c>
      <c r="T2414" s="28">
        <f>(1-NCW!M2414)</f>
        <v>1</v>
      </c>
    </row>
    <row r="2415" spans="1:20" x14ac:dyDescent="0.2">
      <c r="A2415">
        <v>2415</v>
      </c>
      <c r="B2415" s="9">
        <f>NCW!A2415</f>
        <v>0</v>
      </c>
      <c r="C2415" s="27">
        <f>NCW!B2415</f>
        <v>0</v>
      </c>
      <c r="D2415" s="19">
        <f>NCW!C2415</f>
        <v>0</v>
      </c>
      <c r="E2415" s="9">
        <f>NCW!N2415</f>
        <v>0</v>
      </c>
      <c r="F2415" s="9">
        <f>NCW!A2415</f>
        <v>0</v>
      </c>
      <c r="G2415" s="10">
        <f>NCW!D2415</f>
        <v>0</v>
      </c>
      <c r="H2415" s="15">
        <f>NCW!E2415</f>
        <v>0</v>
      </c>
      <c r="I2415" s="23">
        <f>NCW!F2415</f>
        <v>0</v>
      </c>
      <c r="J2415" s="15">
        <f>NCW!G2415</f>
        <v>0</v>
      </c>
      <c r="K2415" s="15">
        <f>NCW!H2415</f>
        <v>0</v>
      </c>
      <c r="L2415" s="15" t="str">
        <f t="shared" ca="1" si="111"/>
        <v/>
      </c>
      <c r="M2415" s="4">
        <f>NCW!J2415</f>
        <v>0</v>
      </c>
      <c r="N2415" s="6">
        <f>NCW!K2415</f>
        <v>0</v>
      </c>
      <c r="O2415" s="11">
        <f>SUMIF(Invoiced!$C$2:$C$8000, F2415,Invoiced!$H$2:$H$8000)</f>
        <v>0</v>
      </c>
      <c r="P2415" s="18">
        <f t="shared" si="112"/>
        <v>0</v>
      </c>
      <c r="Q2415" s="7">
        <f>NCW!L2415</f>
        <v>0</v>
      </c>
      <c r="R2415" s="12">
        <f>SUMIF(Invoiced!$C$2:$C$8000, F2415,Invoiced!$I$2:$I$8000)</f>
        <v>0</v>
      </c>
      <c r="S2415" s="2">
        <f t="shared" si="113"/>
        <v>0</v>
      </c>
      <c r="T2415" s="28">
        <f>(1-NCW!M2415)</f>
        <v>1</v>
      </c>
    </row>
    <row r="2416" spans="1:20" x14ac:dyDescent="0.2">
      <c r="A2416">
        <v>2416</v>
      </c>
      <c r="B2416" s="9">
        <f>NCW!A2416</f>
        <v>0</v>
      </c>
      <c r="C2416" s="27">
        <f>NCW!B2416</f>
        <v>0</v>
      </c>
      <c r="D2416" s="19">
        <f>NCW!C2416</f>
        <v>0</v>
      </c>
      <c r="E2416" s="9">
        <f>NCW!N2416</f>
        <v>0</v>
      </c>
      <c r="F2416" s="9">
        <f>NCW!A2416</f>
        <v>0</v>
      </c>
      <c r="G2416" s="10">
        <f>NCW!D2416</f>
        <v>0</v>
      </c>
      <c r="H2416" s="15">
        <f>NCW!E2416</f>
        <v>0</v>
      </c>
      <c r="I2416" s="23">
        <f>NCW!F2416</f>
        <v>0</v>
      </c>
      <c r="J2416" s="15">
        <f>NCW!G2416</f>
        <v>0</v>
      </c>
      <c r="K2416" s="15">
        <f>NCW!H2416</f>
        <v>0</v>
      </c>
      <c r="L2416" s="15" t="str">
        <f t="shared" ca="1" si="111"/>
        <v/>
      </c>
      <c r="M2416" s="4">
        <f>NCW!J2416</f>
        <v>0</v>
      </c>
      <c r="N2416" s="6">
        <f>NCW!K2416</f>
        <v>0</v>
      </c>
      <c r="O2416" s="11">
        <f>SUMIF(Invoiced!$C$2:$C$8000, F2416,Invoiced!$H$2:$H$8000)</f>
        <v>0</v>
      </c>
      <c r="P2416" s="18">
        <f t="shared" si="112"/>
        <v>0</v>
      </c>
      <c r="Q2416" s="7">
        <f>NCW!L2416</f>
        <v>0</v>
      </c>
      <c r="R2416" s="12">
        <f>SUMIF(Invoiced!$C$2:$C$8000, F2416,Invoiced!$I$2:$I$8000)</f>
        <v>0</v>
      </c>
      <c r="S2416" s="2">
        <f t="shared" si="113"/>
        <v>0</v>
      </c>
      <c r="T2416" s="28">
        <f>(1-NCW!M2416)</f>
        <v>1</v>
      </c>
    </row>
    <row r="2417" spans="1:20" x14ac:dyDescent="0.2">
      <c r="A2417">
        <v>2417</v>
      </c>
      <c r="B2417" s="9">
        <f>NCW!A2417</f>
        <v>0</v>
      </c>
      <c r="C2417" s="27">
        <f>NCW!B2417</f>
        <v>0</v>
      </c>
      <c r="D2417" s="19">
        <f>NCW!C2417</f>
        <v>0</v>
      </c>
      <c r="E2417" s="9">
        <f>NCW!N2417</f>
        <v>0</v>
      </c>
      <c r="F2417" s="9">
        <f>NCW!A2417</f>
        <v>0</v>
      </c>
      <c r="G2417" s="10">
        <f>NCW!D2417</f>
        <v>0</v>
      </c>
      <c r="H2417" s="15">
        <f>NCW!E2417</f>
        <v>0</v>
      </c>
      <c r="I2417" s="23">
        <f>NCW!F2417</f>
        <v>0</v>
      </c>
      <c r="J2417" s="15">
        <f>NCW!G2417</f>
        <v>0</v>
      </c>
      <c r="K2417" s="15">
        <f>NCW!H2417</f>
        <v>0</v>
      </c>
      <c r="L2417" s="15" t="str">
        <f t="shared" ca="1" si="111"/>
        <v/>
      </c>
      <c r="M2417" s="4">
        <f>NCW!J2417</f>
        <v>0</v>
      </c>
      <c r="N2417" s="6">
        <f>NCW!K2417</f>
        <v>0</v>
      </c>
      <c r="O2417" s="11">
        <f>SUMIF(Invoiced!$C$2:$C$8000, F2417,Invoiced!$H$2:$H$8000)</f>
        <v>0</v>
      </c>
      <c r="P2417" s="18">
        <f t="shared" si="112"/>
        <v>0</v>
      </c>
      <c r="Q2417" s="7">
        <f>NCW!L2417</f>
        <v>0</v>
      </c>
      <c r="R2417" s="12">
        <f>SUMIF(Invoiced!$C$2:$C$8000, F2417,Invoiced!$I$2:$I$8000)</f>
        <v>0</v>
      </c>
      <c r="S2417" s="2">
        <f t="shared" si="113"/>
        <v>0</v>
      </c>
      <c r="T2417" s="28">
        <f>(1-NCW!M2417)</f>
        <v>1</v>
      </c>
    </row>
    <row r="2418" spans="1:20" x14ac:dyDescent="0.2">
      <c r="A2418">
        <v>2418</v>
      </c>
      <c r="B2418" s="9">
        <f>NCW!A2418</f>
        <v>0</v>
      </c>
      <c r="C2418" s="27">
        <f>NCW!B2418</f>
        <v>0</v>
      </c>
      <c r="D2418" s="19">
        <f>NCW!C2418</f>
        <v>0</v>
      </c>
      <c r="E2418" s="9">
        <f>NCW!N2418</f>
        <v>0</v>
      </c>
      <c r="F2418" s="9">
        <f>NCW!A2418</f>
        <v>0</v>
      </c>
      <c r="G2418" s="10">
        <f>NCW!D2418</f>
        <v>0</v>
      </c>
      <c r="H2418" s="15">
        <f>NCW!E2418</f>
        <v>0</v>
      </c>
      <c r="I2418" s="23">
        <f>NCW!F2418</f>
        <v>0</v>
      </c>
      <c r="J2418" s="15">
        <f>NCW!G2418</f>
        <v>0</v>
      </c>
      <c r="K2418" s="15">
        <f>NCW!H2418</f>
        <v>0</v>
      </c>
      <c r="L2418" s="15" t="str">
        <f t="shared" ca="1" si="111"/>
        <v/>
      </c>
      <c r="M2418" s="4">
        <f>NCW!J2418</f>
        <v>0</v>
      </c>
      <c r="N2418" s="6">
        <f>NCW!K2418</f>
        <v>0</v>
      </c>
      <c r="O2418" s="11">
        <f>SUMIF(Invoiced!$C$2:$C$8000, F2418,Invoiced!$H$2:$H$8000)</f>
        <v>0</v>
      </c>
      <c r="P2418" s="18">
        <f t="shared" si="112"/>
        <v>0</v>
      </c>
      <c r="Q2418" s="7">
        <f>NCW!L2418</f>
        <v>0</v>
      </c>
      <c r="R2418" s="12">
        <f>SUMIF(Invoiced!$C$2:$C$8000, F2418,Invoiced!$I$2:$I$8000)</f>
        <v>0</v>
      </c>
      <c r="S2418" s="2">
        <f t="shared" si="113"/>
        <v>0</v>
      </c>
      <c r="T2418" s="28">
        <f>(1-NCW!M2418)</f>
        <v>1</v>
      </c>
    </row>
    <row r="2419" spans="1:20" x14ac:dyDescent="0.2">
      <c r="A2419">
        <v>2419</v>
      </c>
      <c r="B2419" s="9">
        <f>NCW!A2419</f>
        <v>0</v>
      </c>
      <c r="C2419" s="27">
        <f>NCW!B2419</f>
        <v>0</v>
      </c>
      <c r="D2419" s="19">
        <f>NCW!C2419</f>
        <v>0</v>
      </c>
      <c r="E2419" s="9">
        <f>NCW!N2419</f>
        <v>0</v>
      </c>
      <c r="F2419" s="9">
        <f>NCW!A2419</f>
        <v>0</v>
      </c>
      <c r="G2419" s="10">
        <f>NCW!D2419</f>
        <v>0</v>
      </c>
      <c r="H2419" s="15">
        <f>NCW!E2419</f>
        <v>0</v>
      </c>
      <c r="I2419" s="23">
        <f>NCW!F2419</f>
        <v>0</v>
      </c>
      <c r="J2419" s="15">
        <f>NCW!G2419</f>
        <v>0</v>
      </c>
      <c r="K2419" s="15">
        <f>NCW!H2419</f>
        <v>0</v>
      </c>
      <c r="L2419" s="15" t="str">
        <f t="shared" ca="1" si="111"/>
        <v/>
      </c>
      <c r="M2419" s="4">
        <f>NCW!J2419</f>
        <v>0</v>
      </c>
      <c r="N2419" s="6">
        <f>NCW!K2419</f>
        <v>0</v>
      </c>
      <c r="O2419" s="11">
        <f>SUMIF(Invoiced!$C$2:$C$8000, F2419,Invoiced!$H$2:$H$8000)</f>
        <v>0</v>
      </c>
      <c r="P2419" s="18">
        <f t="shared" si="112"/>
        <v>0</v>
      </c>
      <c r="Q2419" s="7">
        <f>NCW!L2419</f>
        <v>0</v>
      </c>
      <c r="R2419" s="12">
        <f>SUMIF(Invoiced!$C$2:$C$8000, F2419,Invoiced!$I$2:$I$8000)</f>
        <v>0</v>
      </c>
      <c r="S2419" s="2">
        <f t="shared" si="113"/>
        <v>0</v>
      </c>
      <c r="T2419" s="28">
        <f>(1-NCW!M2419)</f>
        <v>1</v>
      </c>
    </row>
    <row r="2420" spans="1:20" x14ac:dyDescent="0.2">
      <c r="A2420">
        <v>2420</v>
      </c>
      <c r="B2420" s="9">
        <f>NCW!A2420</f>
        <v>0</v>
      </c>
      <c r="C2420" s="27">
        <f>NCW!B2420</f>
        <v>0</v>
      </c>
      <c r="D2420" s="19">
        <f>NCW!C2420</f>
        <v>0</v>
      </c>
      <c r="E2420" s="9">
        <f>NCW!N2420</f>
        <v>0</v>
      </c>
      <c r="F2420" s="9">
        <f>NCW!A2420</f>
        <v>0</v>
      </c>
      <c r="G2420" s="10">
        <f>NCW!D2420</f>
        <v>0</v>
      </c>
      <c r="H2420" s="15">
        <f>NCW!E2420</f>
        <v>0</v>
      </c>
      <c r="I2420" s="23">
        <f>NCW!F2420</f>
        <v>0</v>
      </c>
      <c r="J2420" s="15">
        <f>NCW!G2420</f>
        <v>0</v>
      </c>
      <c r="K2420" s="15">
        <f>NCW!H2420</f>
        <v>0</v>
      </c>
      <c r="L2420" s="15" t="str">
        <f t="shared" ca="1" si="111"/>
        <v/>
      </c>
      <c r="M2420" s="4">
        <f>NCW!J2420</f>
        <v>0</v>
      </c>
      <c r="N2420" s="6">
        <f>NCW!K2420</f>
        <v>0</v>
      </c>
      <c r="O2420" s="11">
        <f>SUMIF(Invoiced!$C$2:$C$8000, F2420,Invoiced!$H$2:$H$8000)</f>
        <v>0</v>
      </c>
      <c r="P2420" s="18">
        <f t="shared" si="112"/>
        <v>0</v>
      </c>
      <c r="Q2420" s="7">
        <f>NCW!L2420</f>
        <v>0</v>
      </c>
      <c r="R2420" s="12">
        <f>SUMIF(Invoiced!$C$2:$C$8000, F2420,Invoiced!$I$2:$I$8000)</f>
        <v>0</v>
      </c>
      <c r="S2420" s="2">
        <f t="shared" si="113"/>
        <v>0</v>
      </c>
      <c r="T2420" s="28">
        <f>(1-NCW!M2420)</f>
        <v>1</v>
      </c>
    </row>
    <row r="2421" spans="1:20" x14ac:dyDescent="0.2">
      <c r="A2421">
        <v>2421</v>
      </c>
      <c r="B2421" s="9">
        <f>NCW!A2421</f>
        <v>0</v>
      </c>
      <c r="C2421" s="27">
        <f>NCW!B2421</f>
        <v>0</v>
      </c>
      <c r="D2421" s="19">
        <f>NCW!C2421</f>
        <v>0</v>
      </c>
      <c r="E2421" s="9">
        <f>NCW!N2421</f>
        <v>0</v>
      </c>
      <c r="F2421" s="9">
        <f>NCW!A2421</f>
        <v>0</v>
      </c>
      <c r="G2421" s="10">
        <f>NCW!D2421</f>
        <v>0</v>
      </c>
      <c r="H2421" s="15">
        <f>NCW!E2421</f>
        <v>0</v>
      </c>
      <c r="I2421" s="23">
        <f>NCW!F2421</f>
        <v>0</v>
      </c>
      <c r="J2421" s="15">
        <f>NCW!G2421</f>
        <v>0</v>
      </c>
      <c r="K2421" s="15">
        <f>NCW!H2421</f>
        <v>0</v>
      </c>
      <c r="L2421" s="15" t="str">
        <f t="shared" ca="1" si="111"/>
        <v/>
      </c>
      <c r="M2421" s="4">
        <f>NCW!J2421</f>
        <v>0</v>
      </c>
      <c r="N2421" s="6">
        <f>NCW!K2421</f>
        <v>0</v>
      </c>
      <c r="O2421" s="11">
        <f>SUMIF(Invoiced!$C$2:$C$8000, F2421,Invoiced!$H$2:$H$8000)</f>
        <v>0</v>
      </c>
      <c r="P2421" s="18">
        <f t="shared" si="112"/>
        <v>0</v>
      </c>
      <c r="Q2421" s="7">
        <f>NCW!L2421</f>
        <v>0</v>
      </c>
      <c r="R2421" s="12">
        <f>SUMIF(Invoiced!$C$2:$C$8000, F2421,Invoiced!$I$2:$I$8000)</f>
        <v>0</v>
      </c>
      <c r="S2421" s="2">
        <f t="shared" si="113"/>
        <v>0</v>
      </c>
      <c r="T2421" s="28">
        <f>(1-NCW!M2421)</f>
        <v>1</v>
      </c>
    </row>
    <row r="2422" spans="1:20" x14ac:dyDescent="0.2">
      <c r="A2422">
        <v>2422</v>
      </c>
      <c r="B2422" s="9">
        <f>NCW!A2422</f>
        <v>0</v>
      </c>
      <c r="C2422" s="27">
        <f>NCW!B2422</f>
        <v>0</v>
      </c>
      <c r="D2422" s="19">
        <f>NCW!C2422</f>
        <v>0</v>
      </c>
      <c r="E2422" s="9">
        <f>NCW!N2422</f>
        <v>0</v>
      </c>
      <c r="F2422" s="9">
        <f>NCW!A2422</f>
        <v>0</v>
      </c>
      <c r="G2422" s="10">
        <f>NCW!D2422</f>
        <v>0</v>
      </c>
      <c r="H2422" s="15">
        <f>NCW!E2422</f>
        <v>0</v>
      </c>
      <c r="I2422" s="23">
        <f>NCW!F2422</f>
        <v>0</v>
      </c>
      <c r="J2422" s="15">
        <f>NCW!G2422</f>
        <v>0</v>
      </c>
      <c r="K2422" s="15">
        <f>NCW!H2422</f>
        <v>0</v>
      </c>
      <c r="L2422" s="15" t="str">
        <f t="shared" ca="1" si="111"/>
        <v/>
      </c>
      <c r="M2422" s="4">
        <f>NCW!J2422</f>
        <v>0</v>
      </c>
      <c r="N2422" s="6">
        <f>NCW!K2422</f>
        <v>0</v>
      </c>
      <c r="O2422" s="11">
        <f>SUMIF(Invoiced!$C$2:$C$8000, F2422,Invoiced!$H$2:$H$8000)</f>
        <v>0</v>
      </c>
      <c r="P2422" s="18">
        <f t="shared" si="112"/>
        <v>0</v>
      </c>
      <c r="Q2422" s="7">
        <f>NCW!L2422</f>
        <v>0</v>
      </c>
      <c r="R2422" s="12">
        <f>SUMIF(Invoiced!$C$2:$C$8000, F2422,Invoiced!$I$2:$I$8000)</f>
        <v>0</v>
      </c>
      <c r="S2422" s="2">
        <f t="shared" si="113"/>
        <v>0</v>
      </c>
      <c r="T2422" s="28">
        <f>(1-NCW!M2422)</f>
        <v>1</v>
      </c>
    </row>
    <row r="2423" spans="1:20" x14ac:dyDescent="0.2">
      <c r="A2423">
        <v>2423</v>
      </c>
      <c r="B2423" s="9">
        <f>NCW!A2423</f>
        <v>0</v>
      </c>
      <c r="C2423" s="27">
        <f>NCW!B2423</f>
        <v>0</v>
      </c>
      <c r="D2423" s="19">
        <f>NCW!C2423</f>
        <v>0</v>
      </c>
      <c r="E2423" s="9">
        <f>NCW!N2423</f>
        <v>0</v>
      </c>
      <c r="F2423" s="9">
        <f>NCW!A2423</f>
        <v>0</v>
      </c>
      <c r="G2423" s="10">
        <f>NCW!D2423</f>
        <v>0</v>
      </c>
      <c r="H2423" s="15">
        <f>NCW!E2423</f>
        <v>0</v>
      </c>
      <c r="I2423" s="23">
        <f>NCW!F2423</f>
        <v>0</v>
      </c>
      <c r="J2423" s="15">
        <f>NCW!G2423</f>
        <v>0</v>
      </c>
      <c r="K2423" s="15">
        <f>NCW!H2423</f>
        <v>0</v>
      </c>
      <c r="L2423" s="15" t="str">
        <f t="shared" ca="1" si="111"/>
        <v/>
      </c>
      <c r="M2423" s="4">
        <f>NCW!J2423</f>
        <v>0</v>
      </c>
      <c r="N2423" s="6">
        <f>NCW!K2423</f>
        <v>0</v>
      </c>
      <c r="O2423" s="11">
        <f>SUMIF(Invoiced!$C$2:$C$8000, F2423,Invoiced!$H$2:$H$8000)</f>
        <v>0</v>
      </c>
      <c r="P2423" s="18">
        <f t="shared" si="112"/>
        <v>0</v>
      </c>
      <c r="Q2423" s="7">
        <f>NCW!L2423</f>
        <v>0</v>
      </c>
      <c r="R2423" s="12">
        <f>SUMIF(Invoiced!$C$2:$C$8000, F2423,Invoiced!$I$2:$I$8000)</f>
        <v>0</v>
      </c>
      <c r="S2423" s="2">
        <f t="shared" si="113"/>
        <v>0</v>
      </c>
      <c r="T2423" s="28">
        <f>(1-NCW!M2423)</f>
        <v>1</v>
      </c>
    </row>
    <row r="2424" spans="1:20" x14ac:dyDescent="0.2">
      <c r="A2424">
        <v>2424</v>
      </c>
      <c r="B2424" s="9">
        <f>NCW!A2424</f>
        <v>0</v>
      </c>
      <c r="C2424" s="27">
        <f>NCW!B2424</f>
        <v>0</v>
      </c>
      <c r="D2424" s="19">
        <f>NCW!C2424</f>
        <v>0</v>
      </c>
      <c r="E2424" s="9">
        <f>NCW!N2424</f>
        <v>0</v>
      </c>
      <c r="F2424" s="9">
        <f>NCW!A2424</f>
        <v>0</v>
      </c>
      <c r="G2424" s="10">
        <f>NCW!D2424</f>
        <v>0</v>
      </c>
      <c r="H2424" s="15">
        <f>NCW!E2424</f>
        <v>0</v>
      </c>
      <c r="I2424" s="23">
        <f>NCW!F2424</f>
        <v>0</v>
      </c>
      <c r="J2424" s="15">
        <f>NCW!G2424</f>
        <v>0</v>
      </c>
      <c r="K2424" s="15">
        <f>NCW!H2424</f>
        <v>0</v>
      </c>
      <c r="L2424" s="15" t="str">
        <f t="shared" ca="1" si="111"/>
        <v/>
      </c>
      <c r="M2424" s="4">
        <f>NCW!J2424</f>
        <v>0</v>
      </c>
      <c r="N2424" s="6">
        <f>NCW!K2424</f>
        <v>0</v>
      </c>
      <c r="O2424" s="11">
        <f>SUMIF(Invoiced!$C$2:$C$8000, F2424,Invoiced!$H$2:$H$8000)</f>
        <v>0</v>
      </c>
      <c r="P2424" s="18">
        <f t="shared" si="112"/>
        <v>0</v>
      </c>
      <c r="Q2424" s="7">
        <f>NCW!L2424</f>
        <v>0</v>
      </c>
      <c r="R2424" s="12">
        <f>SUMIF(Invoiced!$C$2:$C$8000, F2424,Invoiced!$I$2:$I$8000)</f>
        <v>0</v>
      </c>
      <c r="S2424" s="2">
        <f t="shared" si="113"/>
        <v>0</v>
      </c>
      <c r="T2424" s="28">
        <f>(1-NCW!M2424)</f>
        <v>1</v>
      </c>
    </row>
    <row r="2425" spans="1:20" x14ac:dyDescent="0.2">
      <c r="A2425">
        <v>2425</v>
      </c>
      <c r="B2425" s="9">
        <f>NCW!A2425</f>
        <v>0</v>
      </c>
      <c r="C2425" s="27">
        <f>NCW!B2425</f>
        <v>0</v>
      </c>
      <c r="D2425" s="19">
        <f>NCW!C2425</f>
        <v>0</v>
      </c>
      <c r="E2425" s="9">
        <f>NCW!N2425</f>
        <v>0</v>
      </c>
      <c r="F2425" s="9">
        <f>NCW!A2425</f>
        <v>0</v>
      </c>
      <c r="G2425" s="10">
        <f>NCW!D2425</f>
        <v>0</v>
      </c>
      <c r="H2425" s="15">
        <f>NCW!E2425</f>
        <v>0</v>
      </c>
      <c r="I2425" s="23">
        <f>NCW!F2425</f>
        <v>0</v>
      </c>
      <c r="J2425" s="15">
        <f>NCW!G2425</f>
        <v>0</v>
      </c>
      <c r="K2425" s="15">
        <f>NCW!H2425</f>
        <v>0</v>
      </c>
      <c r="L2425" s="15" t="str">
        <f t="shared" ca="1" si="111"/>
        <v/>
      </c>
      <c r="M2425" s="4">
        <f>NCW!J2425</f>
        <v>0</v>
      </c>
      <c r="N2425" s="6">
        <f>NCW!K2425</f>
        <v>0</v>
      </c>
      <c r="O2425" s="11">
        <f>SUMIF(Invoiced!$C$2:$C$8000, F2425,Invoiced!$H$2:$H$8000)</f>
        <v>0</v>
      </c>
      <c r="P2425" s="18">
        <f t="shared" si="112"/>
        <v>0</v>
      </c>
      <c r="Q2425" s="7">
        <f>NCW!L2425</f>
        <v>0</v>
      </c>
      <c r="R2425" s="12">
        <f>SUMIF(Invoiced!$C$2:$C$8000, F2425,Invoiced!$I$2:$I$8000)</f>
        <v>0</v>
      </c>
      <c r="S2425" s="2">
        <f t="shared" si="113"/>
        <v>0</v>
      </c>
      <c r="T2425" s="28">
        <f>(1-NCW!M2425)</f>
        <v>1</v>
      </c>
    </row>
    <row r="2426" spans="1:20" x14ac:dyDescent="0.2">
      <c r="A2426">
        <v>2426</v>
      </c>
      <c r="B2426" s="9">
        <f>NCW!A2426</f>
        <v>0</v>
      </c>
      <c r="C2426" s="27">
        <f>NCW!B2426</f>
        <v>0</v>
      </c>
      <c r="D2426" s="19">
        <f>NCW!C2426</f>
        <v>0</v>
      </c>
      <c r="E2426" s="9">
        <f>NCW!N2426</f>
        <v>0</v>
      </c>
      <c r="F2426" s="9">
        <f>NCW!A2426</f>
        <v>0</v>
      </c>
      <c r="G2426" s="10">
        <f>NCW!D2426</f>
        <v>0</v>
      </c>
      <c r="H2426" s="15">
        <f>NCW!E2426</f>
        <v>0</v>
      </c>
      <c r="I2426" s="23">
        <f>NCW!F2426</f>
        <v>0</v>
      </c>
      <c r="J2426" s="15">
        <f>NCW!G2426</f>
        <v>0</v>
      </c>
      <c r="K2426" s="15">
        <f>NCW!H2426</f>
        <v>0</v>
      </c>
      <c r="L2426" s="15" t="str">
        <f t="shared" ca="1" si="111"/>
        <v/>
      </c>
      <c r="M2426" s="4">
        <f>NCW!J2426</f>
        <v>0</v>
      </c>
      <c r="N2426" s="6">
        <f>NCW!K2426</f>
        <v>0</v>
      </c>
      <c r="O2426" s="11">
        <f>SUMIF(Invoiced!$C$2:$C$8000, F2426,Invoiced!$H$2:$H$8000)</f>
        <v>0</v>
      </c>
      <c r="P2426" s="18">
        <f t="shared" si="112"/>
        <v>0</v>
      </c>
      <c r="Q2426" s="7">
        <f>NCW!L2426</f>
        <v>0</v>
      </c>
      <c r="R2426" s="12">
        <f>SUMIF(Invoiced!$C$2:$C$8000, F2426,Invoiced!$I$2:$I$8000)</f>
        <v>0</v>
      </c>
      <c r="S2426" s="2">
        <f t="shared" si="113"/>
        <v>0</v>
      </c>
      <c r="T2426" s="28">
        <f>(1-NCW!M2426)</f>
        <v>1</v>
      </c>
    </row>
    <row r="2427" spans="1:20" x14ac:dyDescent="0.2">
      <c r="A2427">
        <v>2427</v>
      </c>
      <c r="B2427" s="9">
        <f>NCW!A2427</f>
        <v>0</v>
      </c>
      <c r="C2427" s="27">
        <f>NCW!B2427</f>
        <v>0</v>
      </c>
      <c r="D2427" s="19">
        <f>NCW!C2427</f>
        <v>0</v>
      </c>
      <c r="E2427" s="9">
        <f>NCW!N2427</f>
        <v>0</v>
      </c>
      <c r="F2427" s="9">
        <f>NCW!A2427</f>
        <v>0</v>
      </c>
      <c r="G2427" s="10">
        <f>NCW!D2427</f>
        <v>0</v>
      </c>
      <c r="H2427" s="15">
        <f>NCW!E2427</f>
        <v>0</v>
      </c>
      <c r="I2427" s="23">
        <f>NCW!F2427</f>
        <v>0</v>
      </c>
      <c r="J2427" s="15">
        <f>NCW!G2427</f>
        <v>0</v>
      </c>
      <c r="K2427" s="15">
        <f>NCW!H2427</f>
        <v>0</v>
      </c>
      <c r="L2427" s="15" t="str">
        <f t="shared" ca="1" si="111"/>
        <v/>
      </c>
      <c r="M2427" s="4">
        <f>NCW!J2427</f>
        <v>0</v>
      </c>
      <c r="N2427" s="6">
        <f>NCW!K2427</f>
        <v>0</v>
      </c>
      <c r="O2427" s="11">
        <f>SUMIF(Invoiced!$C$2:$C$8000, F2427,Invoiced!$H$2:$H$8000)</f>
        <v>0</v>
      </c>
      <c r="P2427" s="18">
        <f t="shared" si="112"/>
        <v>0</v>
      </c>
      <c r="Q2427" s="7">
        <f>NCW!L2427</f>
        <v>0</v>
      </c>
      <c r="R2427" s="12">
        <f>SUMIF(Invoiced!$C$2:$C$8000, F2427,Invoiced!$I$2:$I$8000)</f>
        <v>0</v>
      </c>
      <c r="S2427" s="2">
        <f t="shared" si="113"/>
        <v>0</v>
      </c>
      <c r="T2427" s="28">
        <f>(1-NCW!M2427)</f>
        <v>1</v>
      </c>
    </row>
    <row r="2428" spans="1:20" x14ac:dyDescent="0.2">
      <c r="A2428">
        <v>2428</v>
      </c>
      <c r="B2428" s="9">
        <f>NCW!A2428</f>
        <v>0</v>
      </c>
      <c r="C2428" s="27">
        <f>NCW!B2428</f>
        <v>0</v>
      </c>
      <c r="D2428" s="19">
        <f>NCW!C2428</f>
        <v>0</v>
      </c>
      <c r="E2428" s="9">
        <f>NCW!N2428</f>
        <v>0</v>
      </c>
      <c r="F2428" s="9">
        <f>NCW!A2428</f>
        <v>0</v>
      </c>
      <c r="G2428" s="10">
        <f>NCW!D2428</f>
        <v>0</v>
      </c>
      <c r="H2428" s="15">
        <f>NCW!E2428</f>
        <v>0</v>
      </c>
      <c r="I2428" s="23">
        <f>NCW!F2428</f>
        <v>0</v>
      </c>
      <c r="J2428" s="15">
        <f>NCW!G2428</f>
        <v>0</v>
      </c>
      <c r="K2428" s="15">
        <f>NCW!H2428</f>
        <v>0</v>
      </c>
      <c r="L2428" s="15" t="str">
        <f t="shared" ca="1" si="111"/>
        <v/>
      </c>
      <c r="M2428" s="4">
        <f>NCW!J2428</f>
        <v>0</v>
      </c>
      <c r="N2428" s="6">
        <f>NCW!K2428</f>
        <v>0</v>
      </c>
      <c r="O2428" s="11">
        <f>SUMIF(Invoiced!$C$2:$C$8000, F2428,Invoiced!$H$2:$H$8000)</f>
        <v>0</v>
      </c>
      <c r="P2428" s="18">
        <f t="shared" si="112"/>
        <v>0</v>
      </c>
      <c r="Q2428" s="7">
        <f>NCW!L2428</f>
        <v>0</v>
      </c>
      <c r="R2428" s="12">
        <f>SUMIF(Invoiced!$C$2:$C$8000, F2428,Invoiced!$I$2:$I$8000)</f>
        <v>0</v>
      </c>
      <c r="S2428" s="2">
        <f t="shared" si="113"/>
        <v>0</v>
      </c>
      <c r="T2428" s="28">
        <f>(1-NCW!M2428)</f>
        <v>1</v>
      </c>
    </row>
    <row r="2429" spans="1:20" x14ac:dyDescent="0.2">
      <c r="A2429">
        <v>2429</v>
      </c>
      <c r="B2429" s="9">
        <f>NCW!A2429</f>
        <v>0</v>
      </c>
      <c r="C2429" s="27">
        <f>NCW!B2429</f>
        <v>0</v>
      </c>
      <c r="D2429" s="19">
        <f>NCW!C2429</f>
        <v>0</v>
      </c>
      <c r="E2429" s="9">
        <f>NCW!N2429</f>
        <v>0</v>
      </c>
      <c r="F2429" s="9">
        <f>NCW!A2429</f>
        <v>0</v>
      </c>
      <c r="G2429" s="10">
        <f>NCW!D2429</f>
        <v>0</v>
      </c>
      <c r="H2429" s="15">
        <f>NCW!E2429</f>
        <v>0</v>
      </c>
      <c r="I2429" s="23">
        <f>NCW!F2429</f>
        <v>0</v>
      </c>
      <c r="J2429" s="15">
        <f>NCW!G2429</f>
        <v>0</v>
      </c>
      <c r="K2429" s="15">
        <f>NCW!H2429</f>
        <v>0</v>
      </c>
      <c r="L2429" s="15" t="str">
        <f t="shared" ca="1" si="111"/>
        <v/>
      </c>
      <c r="M2429" s="4">
        <f>NCW!J2429</f>
        <v>0</v>
      </c>
      <c r="N2429" s="6">
        <f>NCW!K2429</f>
        <v>0</v>
      </c>
      <c r="O2429" s="11">
        <f>SUMIF(Invoiced!$C$2:$C$8000, F2429,Invoiced!$H$2:$H$8000)</f>
        <v>0</v>
      </c>
      <c r="P2429" s="18">
        <f t="shared" si="112"/>
        <v>0</v>
      </c>
      <c r="Q2429" s="7">
        <f>NCW!L2429</f>
        <v>0</v>
      </c>
      <c r="R2429" s="12">
        <f>SUMIF(Invoiced!$C$2:$C$8000, F2429,Invoiced!$I$2:$I$8000)</f>
        <v>0</v>
      </c>
      <c r="S2429" s="2">
        <f t="shared" si="113"/>
        <v>0</v>
      </c>
      <c r="T2429" s="28">
        <f>(1-NCW!M2429)</f>
        <v>1</v>
      </c>
    </row>
    <row r="2430" spans="1:20" x14ac:dyDescent="0.2">
      <c r="A2430">
        <v>2430</v>
      </c>
      <c r="B2430" s="9">
        <f>NCW!A2430</f>
        <v>0</v>
      </c>
      <c r="C2430" s="27">
        <f>NCW!B2430</f>
        <v>0</v>
      </c>
      <c r="D2430" s="19">
        <f>NCW!C2430</f>
        <v>0</v>
      </c>
      <c r="E2430" s="9">
        <f>NCW!N2430</f>
        <v>0</v>
      </c>
      <c r="F2430" s="9">
        <f>NCW!A2430</f>
        <v>0</v>
      </c>
      <c r="G2430" s="10">
        <f>NCW!D2430</f>
        <v>0</v>
      </c>
      <c r="H2430" s="15">
        <f>NCW!E2430</f>
        <v>0</v>
      </c>
      <c r="I2430" s="23">
        <f>NCW!F2430</f>
        <v>0</v>
      </c>
      <c r="J2430" s="15">
        <f>NCW!G2430</f>
        <v>0</v>
      </c>
      <c r="K2430" s="15">
        <f>NCW!H2430</f>
        <v>0</v>
      </c>
      <c r="L2430" s="15" t="str">
        <f t="shared" ca="1" si="111"/>
        <v/>
      </c>
      <c r="M2430" s="4">
        <f>NCW!J2430</f>
        <v>0</v>
      </c>
      <c r="N2430" s="6">
        <f>NCW!K2430</f>
        <v>0</v>
      </c>
      <c r="O2430" s="11">
        <f>SUMIF(Invoiced!$C$2:$C$8000, F2430,Invoiced!$H$2:$H$8000)</f>
        <v>0</v>
      </c>
      <c r="P2430" s="18">
        <f t="shared" si="112"/>
        <v>0</v>
      </c>
      <c r="Q2430" s="7">
        <f>NCW!L2430</f>
        <v>0</v>
      </c>
      <c r="R2430" s="12">
        <f>SUMIF(Invoiced!$C$2:$C$8000, F2430,Invoiced!$I$2:$I$8000)</f>
        <v>0</v>
      </c>
      <c r="S2430" s="2">
        <f t="shared" si="113"/>
        <v>0</v>
      </c>
      <c r="T2430" s="28">
        <f>(1-NCW!M2430)</f>
        <v>1</v>
      </c>
    </row>
    <row r="2431" spans="1:20" x14ac:dyDescent="0.2">
      <c r="A2431">
        <v>2431</v>
      </c>
      <c r="B2431" s="9">
        <f>NCW!A2431</f>
        <v>0</v>
      </c>
      <c r="C2431" s="27">
        <f>NCW!B2431</f>
        <v>0</v>
      </c>
      <c r="D2431" s="19">
        <f>NCW!C2431</f>
        <v>0</v>
      </c>
      <c r="E2431" s="9">
        <f>NCW!N2431</f>
        <v>0</v>
      </c>
      <c r="F2431" s="9">
        <f>NCW!A2431</f>
        <v>0</v>
      </c>
      <c r="G2431" s="10">
        <f>NCW!D2431</f>
        <v>0</v>
      </c>
      <c r="H2431" s="15">
        <f>NCW!E2431</f>
        <v>0</v>
      </c>
      <c r="I2431" s="23">
        <f>NCW!F2431</f>
        <v>0</v>
      </c>
      <c r="J2431" s="15">
        <f>NCW!G2431</f>
        <v>0</v>
      </c>
      <c r="K2431" s="15">
        <f>NCW!H2431</f>
        <v>0</v>
      </c>
      <c r="L2431" s="15" t="str">
        <f t="shared" ca="1" si="111"/>
        <v/>
      </c>
      <c r="M2431" s="4">
        <f>NCW!J2431</f>
        <v>0</v>
      </c>
      <c r="N2431" s="6">
        <f>NCW!K2431</f>
        <v>0</v>
      </c>
      <c r="O2431" s="11">
        <f>SUMIF(Invoiced!$C$2:$C$8000, F2431,Invoiced!$H$2:$H$8000)</f>
        <v>0</v>
      </c>
      <c r="P2431" s="18">
        <f t="shared" si="112"/>
        <v>0</v>
      </c>
      <c r="Q2431" s="7">
        <f>NCW!L2431</f>
        <v>0</v>
      </c>
      <c r="R2431" s="12">
        <f>SUMIF(Invoiced!$C$2:$C$8000, F2431,Invoiced!$I$2:$I$8000)</f>
        <v>0</v>
      </c>
      <c r="S2431" s="2">
        <f t="shared" si="113"/>
        <v>0</v>
      </c>
      <c r="T2431" s="28">
        <f>(1-NCW!M2431)</f>
        <v>1</v>
      </c>
    </row>
    <row r="2432" spans="1:20" x14ac:dyDescent="0.2">
      <c r="A2432">
        <v>2432</v>
      </c>
      <c r="B2432" s="9">
        <f>NCW!A2432</f>
        <v>0</v>
      </c>
      <c r="C2432" s="27">
        <f>NCW!B2432</f>
        <v>0</v>
      </c>
      <c r="D2432" s="19">
        <f>NCW!C2432</f>
        <v>0</v>
      </c>
      <c r="E2432" s="9">
        <f>NCW!N2432</f>
        <v>0</v>
      </c>
      <c r="F2432" s="9">
        <f>NCW!A2432</f>
        <v>0</v>
      </c>
      <c r="G2432" s="10">
        <f>NCW!D2432</f>
        <v>0</v>
      </c>
      <c r="H2432" s="15">
        <f>NCW!E2432</f>
        <v>0</v>
      </c>
      <c r="I2432" s="23">
        <f>NCW!F2432</f>
        <v>0</v>
      </c>
      <c r="J2432" s="15">
        <f>NCW!G2432</f>
        <v>0</v>
      </c>
      <c r="K2432" s="15">
        <f>NCW!H2432</f>
        <v>0</v>
      </c>
      <c r="L2432" s="15" t="str">
        <f t="shared" ca="1" si="111"/>
        <v/>
      </c>
      <c r="M2432" s="4">
        <f>NCW!J2432</f>
        <v>0</v>
      </c>
      <c r="N2432" s="6">
        <f>NCW!K2432</f>
        <v>0</v>
      </c>
      <c r="O2432" s="11">
        <f>SUMIF(Invoiced!$C$2:$C$8000, F2432,Invoiced!$H$2:$H$8000)</f>
        <v>0</v>
      </c>
      <c r="P2432" s="18">
        <f t="shared" si="112"/>
        <v>0</v>
      </c>
      <c r="Q2432" s="7">
        <f>NCW!L2432</f>
        <v>0</v>
      </c>
      <c r="R2432" s="12">
        <f>SUMIF(Invoiced!$C$2:$C$8000, F2432,Invoiced!$I$2:$I$8000)</f>
        <v>0</v>
      </c>
      <c r="S2432" s="2">
        <f t="shared" si="113"/>
        <v>0</v>
      </c>
      <c r="T2432" s="28">
        <f>(1-NCW!M2432)</f>
        <v>1</v>
      </c>
    </row>
    <row r="2433" spans="1:20" x14ac:dyDescent="0.2">
      <c r="A2433">
        <v>2433</v>
      </c>
      <c r="B2433" s="9">
        <f>NCW!A2433</f>
        <v>0</v>
      </c>
      <c r="C2433" s="27">
        <f>NCW!B2433</f>
        <v>0</v>
      </c>
      <c r="D2433" s="19">
        <f>NCW!C2433</f>
        <v>0</v>
      </c>
      <c r="E2433" s="9">
        <f>NCW!N2433</f>
        <v>0</v>
      </c>
      <c r="F2433" s="9">
        <f>NCW!A2433</f>
        <v>0</v>
      </c>
      <c r="G2433" s="10">
        <f>NCW!D2433</f>
        <v>0</v>
      </c>
      <c r="H2433" s="15">
        <f>NCW!E2433</f>
        <v>0</v>
      </c>
      <c r="I2433" s="23">
        <f>NCW!F2433</f>
        <v>0</v>
      </c>
      <c r="J2433" s="15">
        <f>NCW!G2433</f>
        <v>0</v>
      </c>
      <c r="K2433" s="15">
        <f>NCW!H2433</f>
        <v>0</v>
      </c>
      <c r="L2433" s="15" t="str">
        <f t="shared" ca="1" si="111"/>
        <v/>
      </c>
      <c r="M2433" s="4">
        <f>NCW!J2433</f>
        <v>0</v>
      </c>
      <c r="N2433" s="6">
        <f>NCW!K2433</f>
        <v>0</v>
      </c>
      <c r="O2433" s="11">
        <f>SUMIF(Invoiced!$C$2:$C$8000, F2433,Invoiced!$H$2:$H$8000)</f>
        <v>0</v>
      </c>
      <c r="P2433" s="18">
        <f t="shared" si="112"/>
        <v>0</v>
      </c>
      <c r="Q2433" s="7">
        <f>NCW!L2433</f>
        <v>0</v>
      </c>
      <c r="R2433" s="12">
        <f>SUMIF(Invoiced!$C$2:$C$8000, F2433,Invoiced!$I$2:$I$8000)</f>
        <v>0</v>
      </c>
      <c r="S2433" s="2">
        <f t="shared" si="113"/>
        <v>0</v>
      </c>
      <c r="T2433" s="28">
        <f>(1-NCW!M2433)</f>
        <v>1</v>
      </c>
    </row>
    <row r="2434" spans="1:20" x14ac:dyDescent="0.2">
      <c r="A2434">
        <v>2434</v>
      </c>
      <c r="B2434" s="9">
        <f>NCW!A2434</f>
        <v>0</v>
      </c>
      <c r="C2434" s="27">
        <f>NCW!B2434</f>
        <v>0</v>
      </c>
      <c r="D2434" s="19">
        <f>NCW!C2434</f>
        <v>0</v>
      </c>
      <c r="E2434" s="9">
        <f>NCW!N2434</f>
        <v>0</v>
      </c>
      <c r="F2434" s="9">
        <f>NCW!A2434</f>
        <v>0</v>
      </c>
      <c r="G2434" s="10">
        <f>NCW!D2434</f>
        <v>0</v>
      </c>
      <c r="H2434" s="15">
        <f>NCW!E2434</f>
        <v>0</v>
      </c>
      <c r="I2434" s="23">
        <f>NCW!F2434</f>
        <v>0</v>
      </c>
      <c r="J2434" s="15">
        <f>NCW!G2434</f>
        <v>0</v>
      </c>
      <c r="K2434" s="15">
        <f>NCW!H2434</f>
        <v>0</v>
      </c>
      <c r="L2434" s="15" t="str">
        <f t="shared" ca="1" si="111"/>
        <v/>
      </c>
      <c r="M2434" s="4">
        <f>NCW!J2434</f>
        <v>0</v>
      </c>
      <c r="N2434" s="6">
        <f>NCW!K2434</f>
        <v>0</v>
      </c>
      <c r="O2434" s="11">
        <f>SUMIF(Invoiced!$C$2:$C$8000, F2434,Invoiced!$H$2:$H$8000)</f>
        <v>0</v>
      </c>
      <c r="P2434" s="18">
        <f t="shared" si="112"/>
        <v>0</v>
      </c>
      <c r="Q2434" s="7">
        <f>NCW!L2434</f>
        <v>0</v>
      </c>
      <c r="R2434" s="12">
        <f>SUMIF(Invoiced!$C$2:$C$8000, F2434,Invoiced!$I$2:$I$8000)</f>
        <v>0</v>
      </c>
      <c r="S2434" s="2">
        <f t="shared" si="113"/>
        <v>0</v>
      </c>
      <c r="T2434" s="28">
        <f>(1-NCW!M2434)</f>
        <v>1</v>
      </c>
    </row>
    <row r="2435" spans="1:20" x14ac:dyDescent="0.2">
      <c r="A2435">
        <v>2435</v>
      </c>
      <c r="B2435" s="9">
        <f>NCW!A2435</f>
        <v>0</v>
      </c>
      <c r="C2435" s="27">
        <f>NCW!B2435</f>
        <v>0</v>
      </c>
      <c r="D2435" s="19">
        <f>NCW!C2435</f>
        <v>0</v>
      </c>
      <c r="E2435" s="9">
        <f>NCW!N2435</f>
        <v>0</v>
      </c>
      <c r="F2435" s="9">
        <f>NCW!A2435</f>
        <v>0</v>
      </c>
      <c r="G2435" s="10">
        <f>NCW!D2435</f>
        <v>0</v>
      </c>
      <c r="H2435" s="15">
        <f>NCW!E2435</f>
        <v>0</v>
      </c>
      <c r="I2435" s="23">
        <f>NCW!F2435</f>
        <v>0</v>
      </c>
      <c r="J2435" s="15">
        <f>NCW!G2435</f>
        <v>0</v>
      </c>
      <c r="K2435" s="15">
        <f>NCW!H2435</f>
        <v>0</v>
      </c>
      <c r="L2435" s="15" t="str">
        <f t="shared" ref="L2435:L2498" ca="1" si="114">IF(INDIRECT("NCW!I" &amp; A2435) = "","",INDIRECT("NCW!I" &amp; A2435) )</f>
        <v/>
      </c>
      <c r="M2435" s="4">
        <f>NCW!J2435</f>
        <v>0</v>
      </c>
      <c r="N2435" s="6">
        <f>NCW!K2435</f>
        <v>0</v>
      </c>
      <c r="O2435" s="11">
        <f>SUMIF(Invoiced!$C$2:$C$8000, F2435,Invoiced!$H$2:$H$8000)</f>
        <v>0</v>
      </c>
      <c r="P2435" s="18">
        <f t="shared" ref="P2435:P2498" si="115">M2435-O2435</f>
        <v>0</v>
      </c>
      <c r="Q2435" s="7">
        <f>NCW!L2435</f>
        <v>0</v>
      </c>
      <c r="R2435" s="12">
        <f>SUMIF(Invoiced!$C$2:$C$8000, F2435,Invoiced!$I$2:$I$8000)</f>
        <v>0</v>
      </c>
      <c r="S2435" s="2">
        <f t="shared" ref="S2435:S2498" si="116">Q2435-R2435</f>
        <v>0</v>
      </c>
      <c r="T2435" s="28">
        <f>(1-NCW!M2435)</f>
        <v>1</v>
      </c>
    </row>
    <row r="2436" spans="1:20" x14ac:dyDescent="0.2">
      <c r="A2436">
        <v>2436</v>
      </c>
      <c r="B2436" s="9">
        <f>NCW!A2436</f>
        <v>0</v>
      </c>
      <c r="C2436" s="27">
        <f>NCW!B2436</f>
        <v>0</v>
      </c>
      <c r="D2436" s="19">
        <f>NCW!C2436</f>
        <v>0</v>
      </c>
      <c r="E2436" s="9">
        <f>NCW!N2436</f>
        <v>0</v>
      </c>
      <c r="F2436" s="9">
        <f>NCW!A2436</f>
        <v>0</v>
      </c>
      <c r="G2436" s="10">
        <f>NCW!D2436</f>
        <v>0</v>
      </c>
      <c r="H2436" s="15">
        <f>NCW!E2436</f>
        <v>0</v>
      </c>
      <c r="I2436" s="23">
        <f>NCW!F2436</f>
        <v>0</v>
      </c>
      <c r="J2436" s="15">
        <f>NCW!G2436</f>
        <v>0</v>
      </c>
      <c r="K2436" s="15">
        <f>NCW!H2436</f>
        <v>0</v>
      </c>
      <c r="L2436" s="15" t="str">
        <f t="shared" ca="1" si="114"/>
        <v/>
      </c>
      <c r="M2436" s="4">
        <f>NCW!J2436</f>
        <v>0</v>
      </c>
      <c r="N2436" s="6">
        <f>NCW!K2436</f>
        <v>0</v>
      </c>
      <c r="O2436" s="11">
        <f>SUMIF(Invoiced!$C$2:$C$8000, F2436,Invoiced!$H$2:$H$8000)</f>
        <v>0</v>
      </c>
      <c r="P2436" s="18">
        <f t="shared" si="115"/>
        <v>0</v>
      </c>
      <c r="Q2436" s="7">
        <f>NCW!L2436</f>
        <v>0</v>
      </c>
      <c r="R2436" s="12">
        <f>SUMIF(Invoiced!$C$2:$C$8000, F2436,Invoiced!$I$2:$I$8000)</f>
        <v>0</v>
      </c>
      <c r="S2436" s="2">
        <f t="shared" si="116"/>
        <v>0</v>
      </c>
      <c r="T2436" s="28">
        <f>(1-NCW!M2436)</f>
        <v>1</v>
      </c>
    </row>
    <row r="2437" spans="1:20" x14ac:dyDescent="0.2">
      <c r="A2437">
        <v>2437</v>
      </c>
      <c r="B2437" s="9">
        <f>NCW!A2437</f>
        <v>0</v>
      </c>
      <c r="C2437" s="27">
        <f>NCW!B2437</f>
        <v>0</v>
      </c>
      <c r="D2437" s="19">
        <f>NCW!C2437</f>
        <v>0</v>
      </c>
      <c r="E2437" s="9">
        <f>NCW!N2437</f>
        <v>0</v>
      </c>
      <c r="F2437" s="9">
        <f>NCW!A2437</f>
        <v>0</v>
      </c>
      <c r="G2437" s="10">
        <f>NCW!D2437</f>
        <v>0</v>
      </c>
      <c r="H2437" s="15">
        <f>NCW!E2437</f>
        <v>0</v>
      </c>
      <c r="I2437" s="23">
        <f>NCW!F2437</f>
        <v>0</v>
      </c>
      <c r="J2437" s="15">
        <f>NCW!G2437</f>
        <v>0</v>
      </c>
      <c r="K2437" s="15">
        <f>NCW!H2437</f>
        <v>0</v>
      </c>
      <c r="L2437" s="15" t="str">
        <f t="shared" ca="1" si="114"/>
        <v/>
      </c>
      <c r="M2437" s="4">
        <f>NCW!J2437</f>
        <v>0</v>
      </c>
      <c r="N2437" s="6">
        <f>NCW!K2437</f>
        <v>0</v>
      </c>
      <c r="O2437" s="11">
        <f>SUMIF(Invoiced!$C$2:$C$8000, F2437,Invoiced!$H$2:$H$8000)</f>
        <v>0</v>
      </c>
      <c r="P2437" s="18">
        <f t="shared" si="115"/>
        <v>0</v>
      </c>
      <c r="Q2437" s="7">
        <f>NCW!L2437</f>
        <v>0</v>
      </c>
      <c r="R2437" s="12">
        <f>SUMIF(Invoiced!$C$2:$C$8000, F2437,Invoiced!$I$2:$I$8000)</f>
        <v>0</v>
      </c>
      <c r="S2437" s="2">
        <f t="shared" si="116"/>
        <v>0</v>
      </c>
      <c r="T2437" s="28">
        <f>(1-NCW!M2437)</f>
        <v>1</v>
      </c>
    </row>
    <row r="2438" spans="1:20" x14ac:dyDescent="0.2">
      <c r="A2438">
        <v>2438</v>
      </c>
      <c r="B2438" s="9">
        <f>NCW!A2438</f>
        <v>0</v>
      </c>
      <c r="C2438" s="27">
        <f>NCW!B2438</f>
        <v>0</v>
      </c>
      <c r="D2438" s="19">
        <f>NCW!C2438</f>
        <v>0</v>
      </c>
      <c r="E2438" s="9">
        <f>NCW!N2438</f>
        <v>0</v>
      </c>
      <c r="F2438" s="9">
        <f>NCW!A2438</f>
        <v>0</v>
      </c>
      <c r="G2438" s="10">
        <f>NCW!D2438</f>
        <v>0</v>
      </c>
      <c r="H2438" s="15">
        <f>NCW!E2438</f>
        <v>0</v>
      </c>
      <c r="I2438" s="23">
        <f>NCW!F2438</f>
        <v>0</v>
      </c>
      <c r="J2438" s="15">
        <f>NCW!G2438</f>
        <v>0</v>
      </c>
      <c r="K2438" s="15">
        <f>NCW!H2438</f>
        <v>0</v>
      </c>
      <c r="L2438" s="15" t="str">
        <f t="shared" ca="1" si="114"/>
        <v/>
      </c>
      <c r="M2438" s="4">
        <f>NCW!J2438</f>
        <v>0</v>
      </c>
      <c r="N2438" s="6">
        <f>NCW!K2438</f>
        <v>0</v>
      </c>
      <c r="O2438" s="11">
        <f>SUMIF(Invoiced!$C$2:$C$8000, F2438,Invoiced!$H$2:$H$8000)</f>
        <v>0</v>
      </c>
      <c r="P2438" s="18">
        <f t="shared" si="115"/>
        <v>0</v>
      </c>
      <c r="Q2438" s="7">
        <f>NCW!L2438</f>
        <v>0</v>
      </c>
      <c r="R2438" s="12">
        <f>SUMIF(Invoiced!$C$2:$C$8000, F2438,Invoiced!$I$2:$I$8000)</f>
        <v>0</v>
      </c>
      <c r="S2438" s="2">
        <f t="shared" si="116"/>
        <v>0</v>
      </c>
      <c r="T2438" s="28">
        <f>(1-NCW!M2438)</f>
        <v>1</v>
      </c>
    </row>
    <row r="2439" spans="1:20" x14ac:dyDescent="0.2">
      <c r="A2439">
        <v>2439</v>
      </c>
      <c r="B2439" s="9">
        <f>NCW!A2439</f>
        <v>0</v>
      </c>
      <c r="C2439" s="27">
        <f>NCW!B2439</f>
        <v>0</v>
      </c>
      <c r="D2439" s="19">
        <f>NCW!C2439</f>
        <v>0</v>
      </c>
      <c r="E2439" s="9">
        <f>NCW!N2439</f>
        <v>0</v>
      </c>
      <c r="F2439" s="9">
        <f>NCW!A2439</f>
        <v>0</v>
      </c>
      <c r="G2439" s="10">
        <f>NCW!D2439</f>
        <v>0</v>
      </c>
      <c r="H2439" s="15">
        <f>NCW!E2439</f>
        <v>0</v>
      </c>
      <c r="I2439" s="23">
        <f>NCW!F2439</f>
        <v>0</v>
      </c>
      <c r="J2439" s="15">
        <f>NCW!G2439</f>
        <v>0</v>
      </c>
      <c r="K2439" s="15">
        <f>NCW!H2439</f>
        <v>0</v>
      </c>
      <c r="L2439" s="15" t="str">
        <f t="shared" ca="1" si="114"/>
        <v/>
      </c>
      <c r="M2439" s="4">
        <f>NCW!J2439</f>
        <v>0</v>
      </c>
      <c r="N2439" s="6">
        <f>NCW!K2439</f>
        <v>0</v>
      </c>
      <c r="O2439" s="11">
        <f>SUMIF(Invoiced!$C$2:$C$8000, F2439,Invoiced!$H$2:$H$8000)</f>
        <v>0</v>
      </c>
      <c r="P2439" s="18">
        <f t="shared" si="115"/>
        <v>0</v>
      </c>
      <c r="Q2439" s="7">
        <f>NCW!L2439</f>
        <v>0</v>
      </c>
      <c r="R2439" s="12">
        <f>SUMIF(Invoiced!$C$2:$C$8000, F2439,Invoiced!$I$2:$I$8000)</f>
        <v>0</v>
      </c>
      <c r="S2439" s="2">
        <f t="shared" si="116"/>
        <v>0</v>
      </c>
      <c r="T2439" s="28">
        <f>(1-NCW!M2439)</f>
        <v>1</v>
      </c>
    </row>
    <row r="2440" spans="1:20" x14ac:dyDescent="0.2">
      <c r="A2440">
        <v>2440</v>
      </c>
      <c r="B2440" s="9">
        <f>NCW!A2440</f>
        <v>0</v>
      </c>
      <c r="C2440" s="27">
        <f>NCW!B2440</f>
        <v>0</v>
      </c>
      <c r="D2440" s="19">
        <f>NCW!C2440</f>
        <v>0</v>
      </c>
      <c r="E2440" s="9">
        <f>NCW!N2440</f>
        <v>0</v>
      </c>
      <c r="F2440" s="9">
        <f>NCW!A2440</f>
        <v>0</v>
      </c>
      <c r="G2440" s="10">
        <f>NCW!D2440</f>
        <v>0</v>
      </c>
      <c r="H2440" s="15">
        <f>NCW!E2440</f>
        <v>0</v>
      </c>
      <c r="I2440" s="23">
        <f>NCW!F2440</f>
        <v>0</v>
      </c>
      <c r="J2440" s="15">
        <f>NCW!G2440</f>
        <v>0</v>
      </c>
      <c r="K2440" s="15">
        <f>NCW!H2440</f>
        <v>0</v>
      </c>
      <c r="L2440" s="15" t="str">
        <f t="shared" ca="1" si="114"/>
        <v/>
      </c>
      <c r="M2440" s="4">
        <f>NCW!J2440</f>
        <v>0</v>
      </c>
      <c r="N2440" s="6">
        <f>NCW!K2440</f>
        <v>0</v>
      </c>
      <c r="O2440" s="11">
        <f>SUMIF(Invoiced!$C$2:$C$8000, F2440,Invoiced!$H$2:$H$8000)</f>
        <v>0</v>
      </c>
      <c r="P2440" s="18">
        <f t="shared" si="115"/>
        <v>0</v>
      </c>
      <c r="Q2440" s="7">
        <f>NCW!L2440</f>
        <v>0</v>
      </c>
      <c r="R2440" s="12">
        <f>SUMIF(Invoiced!$C$2:$C$8000, F2440,Invoiced!$I$2:$I$8000)</f>
        <v>0</v>
      </c>
      <c r="S2440" s="2">
        <f t="shared" si="116"/>
        <v>0</v>
      </c>
      <c r="T2440" s="28">
        <f>(1-NCW!M2440)</f>
        <v>1</v>
      </c>
    </row>
    <row r="2441" spans="1:20" x14ac:dyDescent="0.2">
      <c r="A2441">
        <v>2441</v>
      </c>
      <c r="B2441" s="9">
        <f>NCW!A2441</f>
        <v>0</v>
      </c>
      <c r="C2441" s="27">
        <f>NCW!B2441</f>
        <v>0</v>
      </c>
      <c r="D2441" s="19">
        <f>NCW!C2441</f>
        <v>0</v>
      </c>
      <c r="E2441" s="9">
        <f>NCW!N2441</f>
        <v>0</v>
      </c>
      <c r="F2441" s="9">
        <f>NCW!A2441</f>
        <v>0</v>
      </c>
      <c r="G2441" s="10">
        <f>NCW!D2441</f>
        <v>0</v>
      </c>
      <c r="H2441" s="15">
        <f>NCW!E2441</f>
        <v>0</v>
      </c>
      <c r="I2441" s="23">
        <f>NCW!F2441</f>
        <v>0</v>
      </c>
      <c r="J2441" s="15">
        <f>NCW!G2441</f>
        <v>0</v>
      </c>
      <c r="K2441" s="15">
        <f>NCW!H2441</f>
        <v>0</v>
      </c>
      <c r="L2441" s="15" t="str">
        <f t="shared" ca="1" si="114"/>
        <v/>
      </c>
      <c r="M2441" s="4">
        <f>NCW!J2441</f>
        <v>0</v>
      </c>
      <c r="N2441" s="6">
        <f>NCW!K2441</f>
        <v>0</v>
      </c>
      <c r="O2441" s="11">
        <f>SUMIF(Invoiced!$C$2:$C$8000, F2441,Invoiced!$H$2:$H$8000)</f>
        <v>0</v>
      </c>
      <c r="P2441" s="18">
        <f t="shared" si="115"/>
        <v>0</v>
      </c>
      <c r="Q2441" s="7">
        <f>NCW!L2441</f>
        <v>0</v>
      </c>
      <c r="R2441" s="12">
        <f>SUMIF(Invoiced!$C$2:$C$8000, F2441,Invoiced!$I$2:$I$8000)</f>
        <v>0</v>
      </c>
      <c r="S2441" s="2">
        <f t="shared" si="116"/>
        <v>0</v>
      </c>
      <c r="T2441" s="28">
        <f>(1-NCW!M2441)</f>
        <v>1</v>
      </c>
    </row>
    <row r="2442" spans="1:20" x14ac:dyDescent="0.2">
      <c r="A2442">
        <v>2442</v>
      </c>
      <c r="B2442" s="9">
        <f>NCW!A2442</f>
        <v>0</v>
      </c>
      <c r="C2442" s="27">
        <f>NCW!B2442</f>
        <v>0</v>
      </c>
      <c r="D2442" s="19">
        <f>NCW!C2442</f>
        <v>0</v>
      </c>
      <c r="E2442" s="9">
        <f>NCW!N2442</f>
        <v>0</v>
      </c>
      <c r="F2442" s="9">
        <f>NCW!A2442</f>
        <v>0</v>
      </c>
      <c r="G2442" s="10">
        <f>NCW!D2442</f>
        <v>0</v>
      </c>
      <c r="H2442" s="15">
        <f>NCW!E2442</f>
        <v>0</v>
      </c>
      <c r="I2442" s="23">
        <f>NCW!F2442</f>
        <v>0</v>
      </c>
      <c r="J2442" s="15">
        <f>NCW!G2442</f>
        <v>0</v>
      </c>
      <c r="K2442" s="15">
        <f>NCW!H2442</f>
        <v>0</v>
      </c>
      <c r="L2442" s="15" t="str">
        <f t="shared" ca="1" si="114"/>
        <v/>
      </c>
      <c r="M2442" s="4">
        <f>NCW!J2442</f>
        <v>0</v>
      </c>
      <c r="N2442" s="6">
        <f>NCW!K2442</f>
        <v>0</v>
      </c>
      <c r="O2442" s="11">
        <f>SUMIF(Invoiced!$C$2:$C$8000, F2442,Invoiced!$H$2:$H$8000)</f>
        <v>0</v>
      </c>
      <c r="P2442" s="18">
        <f t="shared" si="115"/>
        <v>0</v>
      </c>
      <c r="Q2442" s="7">
        <f>NCW!L2442</f>
        <v>0</v>
      </c>
      <c r="R2442" s="12">
        <f>SUMIF(Invoiced!$C$2:$C$8000, F2442,Invoiced!$I$2:$I$8000)</f>
        <v>0</v>
      </c>
      <c r="S2442" s="2">
        <f t="shared" si="116"/>
        <v>0</v>
      </c>
      <c r="T2442" s="28">
        <f>(1-NCW!M2442)</f>
        <v>1</v>
      </c>
    </row>
    <row r="2443" spans="1:20" x14ac:dyDescent="0.2">
      <c r="A2443">
        <v>2443</v>
      </c>
      <c r="B2443" s="9">
        <f>NCW!A2443</f>
        <v>0</v>
      </c>
      <c r="C2443" s="27">
        <f>NCW!B2443</f>
        <v>0</v>
      </c>
      <c r="D2443" s="19">
        <f>NCW!C2443</f>
        <v>0</v>
      </c>
      <c r="E2443" s="9">
        <f>NCW!N2443</f>
        <v>0</v>
      </c>
      <c r="F2443" s="9">
        <f>NCW!A2443</f>
        <v>0</v>
      </c>
      <c r="G2443" s="10">
        <f>NCW!D2443</f>
        <v>0</v>
      </c>
      <c r="H2443" s="15">
        <f>NCW!E2443</f>
        <v>0</v>
      </c>
      <c r="I2443" s="23">
        <f>NCW!F2443</f>
        <v>0</v>
      </c>
      <c r="J2443" s="15">
        <f>NCW!G2443</f>
        <v>0</v>
      </c>
      <c r="K2443" s="15">
        <f>NCW!H2443</f>
        <v>0</v>
      </c>
      <c r="L2443" s="15" t="str">
        <f t="shared" ca="1" si="114"/>
        <v/>
      </c>
      <c r="M2443" s="4">
        <f>NCW!J2443</f>
        <v>0</v>
      </c>
      <c r="N2443" s="6">
        <f>NCW!K2443</f>
        <v>0</v>
      </c>
      <c r="O2443" s="11">
        <f>SUMIF(Invoiced!$C$2:$C$8000, F2443,Invoiced!$H$2:$H$8000)</f>
        <v>0</v>
      </c>
      <c r="P2443" s="18">
        <f t="shared" si="115"/>
        <v>0</v>
      </c>
      <c r="Q2443" s="7">
        <f>NCW!L2443</f>
        <v>0</v>
      </c>
      <c r="R2443" s="12">
        <f>SUMIF(Invoiced!$C$2:$C$8000, F2443,Invoiced!$I$2:$I$8000)</f>
        <v>0</v>
      </c>
      <c r="S2443" s="2">
        <f t="shared" si="116"/>
        <v>0</v>
      </c>
      <c r="T2443" s="28">
        <f>(1-NCW!M2443)</f>
        <v>1</v>
      </c>
    </row>
    <row r="2444" spans="1:20" x14ac:dyDescent="0.2">
      <c r="A2444">
        <v>2444</v>
      </c>
      <c r="B2444" s="9">
        <f>NCW!A2444</f>
        <v>0</v>
      </c>
      <c r="C2444" s="27">
        <f>NCW!B2444</f>
        <v>0</v>
      </c>
      <c r="D2444" s="19">
        <f>NCW!C2444</f>
        <v>0</v>
      </c>
      <c r="E2444" s="9">
        <f>NCW!N2444</f>
        <v>0</v>
      </c>
      <c r="F2444" s="9">
        <f>NCW!A2444</f>
        <v>0</v>
      </c>
      <c r="G2444" s="10">
        <f>NCW!D2444</f>
        <v>0</v>
      </c>
      <c r="H2444" s="15">
        <f>NCW!E2444</f>
        <v>0</v>
      </c>
      <c r="I2444" s="23">
        <f>NCW!F2444</f>
        <v>0</v>
      </c>
      <c r="J2444" s="15">
        <f>NCW!G2444</f>
        <v>0</v>
      </c>
      <c r="K2444" s="15">
        <f>NCW!H2444</f>
        <v>0</v>
      </c>
      <c r="L2444" s="15" t="str">
        <f t="shared" ca="1" si="114"/>
        <v/>
      </c>
      <c r="M2444" s="4">
        <f>NCW!J2444</f>
        <v>0</v>
      </c>
      <c r="N2444" s="6">
        <f>NCW!K2444</f>
        <v>0</v>
      </c>
      <c r="O2444" s="11">
        <f>SUMIF(Invoiced!$C$2:$C$8000, F2444,Invoiced!$H$2:$H$8000)</f>
        <v>0</v>
      </c>
      <c r="P2444" s="18">
        <f t="shared" si="115"/>
        <v>0</v>
      </c>
      <c r="Q2444" s="7">
        <f>NCW!L2444</f>
        <v>0</v>
      </c>
      <c r="R2444" s="12">
        <f>SUMIF(Invoiced!$C$2:$C$8000, F2444,Invoiced!$I$2:$I$8000)</f>
        <v>0</v>
      </c>
      <c r="S2444" s="2">
        <f t="shared" si="116"/>
        <v>0</v>
      </c>
      <c r="T2444" s="28">
        <f>(1-NCW!M2444)</f>
        <v>1</v>
      </c>
    </row>
    <row r="2445" spans="1:20" x14ac:dyDescent="0.2">
      <c r="A2445">
        <v>2445</v>
      </c>
      <c r="B2445" s="9">
        <f>NCW!A2445</f>
        <v>0</v>
      </c>
      <c r="C2445" s="27">
        <f>NCW!B2445</f>
        <v>0</v>
      </c>
      <c r="D2445" s="19">
        <f>NCW!C2445</f>
        <v>0</v>
      </c>
      <c r="E2445" s="9">
        <f>NCW!N2445</f>
        <v>0</v>
      </c>
      <c r="F2445" s="9">
        <f>NCW!A2445</f>
        <v>0</v>
      </c>
      <c r="G2445" s="10">
        <f>NCW!D2445</f>
        <v>0</v>
      </c>
      <c r="H2445" s="15">
        <f>NCW!E2445</f>
        <v>0</v>
      </c>
      <c r="I2445" s="23">
        <f>NCW!F2445</f>
        <v>0</v>
      </c>
      <c r="J2445" s="15">
        <f>NCW!G2445</f>
        <v>0</v>
      </c>
      <c r="K2445" s="15">
        <f>NCW!H2445</f>
        <v>0</v>
      </c>
      <c r="L2445" s="15" t="str">
        <f t="shared" ca="1" si="114"/>
        <v/>
      </c>
      <c r="M2445" s="4">
        <f>NCW!J2445</f>
        <v>0</v>
      </c>
      <c r="N2445" s="6">
        <f>NCW!K2445</f>
        <v>0</v>
      </c>
      <c r="O2445" s="11">
        <f>SUMIF(Invoiced!$C$2:$C$8000, F2445,Invoiced!$H$2:$H$8000)</f>
        <v>0</v>
      </c>
      <c r="P2445" s="18">
        <f t="shared" si="115"/>
        <v>0</v>
      </c>
      <c r="Q2445" s="7">
        <f>NCW!L2445</f>
        <v>0</v>
      </c>
      <c r="R2445" s="12">
        <f>SUMIF(Invoiced!$C$2:$C$8000, F2445,Invoiced!$I$2:$I$8000)</f>
        <v>0</v>
      </c>
      <c r="S2445" s="2">
        <f t="shared" si="116"/>
        <v>0</v>
      </c>
      <c r="T2445" s="28">
        <f>(1-NCW!M2445)</f>
        <v>1</v>
      </c>
    </row>
    <row r="2446" spans="1:20" x14ac:dyDescent="0.2">
      <c r="A2446">
        <v>2446</v>
      </c>
      <c r="B2446" s="9">
        <f>NCW!A2446</f>
        <v>0</v>
      </c>
      <c r="C2446" s="27">
        <f>NCW!B2446</f>
        <v>0</v>
      </c>
      <c r="D2446" s="19">
        <f>NCW!C2446</f>
        <v>0</v>
      </c>
      <c r="E2446" s="9">
        <f>NCW!N2446</f>
        <v>0</v>
      </c>
      <c r="F2446" s="9">
        <f>NCW!A2446</f>
        <v>0</v>
      </c>
      <c r="G2446" s="10">
        <f>NCW!D2446</f>
        <v>0</v>
      </c>
      <c r="H2446" s="15">
        <f>NCW!E2446</f>
        <v>0</v>
      </c>
      <c r="I2446" s="23">
        <f>NCW!F2446</f>
        <v>0</v>
      </c>
      <c r="J2446" s="15">
        <f>NCW!G2446</f>
        <v>0</v>
      </c>
      <c r="K2446" s="15">
        <f>NCW!H2446</f>
        <v>0</v>
      </c>
      <c r="L2446" s="15" t="str">
        <f t="shared" ca="1" si="114"/>
        <v/>
      </c>
      <c r="M2446" s="4">
        <f>NCW!J2446</f>
        <v>0</v>
      </c>
      <c r="N2446" s="6">
        <f>NCW!K2446</f>
        <v>0</v>
      </c>
      <c r="O2446" s="11">
        <f>SUMIF(Invoiced!$C$2:$C$8000, F2446,Invoiced!$H$2:$H$8000)</f>
        <v>0</v>
      </c>
      <c r="P2446" s="18">
        <f t="shared" si="115"/>
        <v>0</v>
      </c>
      <c r="Q2446" s="7">
        <f>NCW!L2446</f>
        <v>0</v>
      </c>
      <c r="R2446" s="12">
        <f>SUMIF(Invoiced!$C$2:$C$8000, F2446,Invoiced!$I$2:$I$8000)</f>
        <v>0</v>
      </c>
      <c r="S2446" s="2">
        <f t="shared" si="116"/>
        <v>0</v>
      </c>
      <c r="T2446" s="28">
        <f>(1-NCW!M2446)</f>
        <v>1</v>
      </c>
    </row>
    <row r="2447" spans="1:20" x14ac:dyDescent="0.2">
      <c r="A2447">
        <v>2447</v>
      </c>
      <c r="B2447" s="9">
        <f>NCW!A2447</f>
        <v>0</v>
      </c>
      <c r="C2447" s="27">
        <f>NCW!B2447</f>
        <v>0</v>
      </c>
      <c r="D2447" s="19">
        <f>NCW!C2447</f>
        <v>0</v>
      </c>
      <c r="E2447" s="9">
        <f>NCW!N2447</f>
        <v>0</v>
      </c>
      <c r="F2447" s="9">
        <f>NCW!A2447</f>
        <v>0</v>
      </c>
      <c r="G2447" s="10">
        <f>NCW!D2447</f>
        <v>0</v>
      </c>
      <c r="H2447" s="15">
        <f>NCW!E2447</f>
        <v>0</v>
      </c>
      <c r="I2447" s="23">
        <f>NCW!F2447</f>
        <v>0</v>
      </c>
      <c r="J2447" s="15">
        <f>NCW!G2447</f>
        <v>0</v>
      </c>
      <c r="K2447" s="15">
        <f>NCW!H2447</f>
        <v>0</v>
      </c>
      <c r="L2447" s="15" t="str">
        <f t="shared" ca="1" si="114"/>
        <v/>
      </c>
      <c r="M2447" s="4">
        <f>NCW!J2447</f>
        <v>0</v>
      </c>
      <c r="N2447" s="6">
        <f>NCW!K2447</f>
        <v>0</v>
      </c>
      <c r="O2447" s="11">
        <f>SUMIF(Invoiced!$C$2:$C$8000, F2447,Invoiced!$H$2:$H$8000)</f>
        <v>0</v>
      </c>
      <c r="P2447" s="18">
        <f t="shared" si="115"/>
        <v>0</v>
      </c>
      <c r="Q2447" s="7">
        <f>NCW!L2447</f>
        <v>0</v>
      </c>
      <c r="R2447" s="12">
        <f>SUMIF(Invoiced!$C$2:$C$8000, F2447,Invoiced!$I$2:$I$8000)</f>
        <v>0</v>
      </c>
      <c r="S2447" s="2">
        <f t="shared" si="116"/>
        <v>0</v>
      </c>
      <c r="T2447" s="28">
        <f>(1-NCW!M2447)</f>
        <v>1</v>
      </c>
    </row>
    <row r="2448" spans="1:20" x14ac:dyDescent="0.2">
      <c r="A2448">
        <v>2448</v>
      </c>
      <c r="B2448" s="9">
        <f>NCW!A2448</f>
        <v>0</v>
      </c>
      <c r="C2448" s="27">
        <f>NCW!B2448</f>
        <v>0</v>
      </c>
      <c r="D2448" s="19">
        <f>NCW!C2448</f>
        <v>0</v>
      </c>
      <c r="E2448" s="9">
        <f>NCW!N2448</f>
        <v>0</v>
      </c>
      <c r="F2448" s="9">
        <f>NCW!A2448</f>
        <v>0</v>
      </c>
      <c r="G2448" s="10">
        <f>NCW!D2448</f>
        <v>0</v>
      </c>
      <c r="H2448" s="15">
        <f>NCW!E2448</f>
        <v>0</v>
      </c>
      <c r="I2448" s="23">
        <f>NCW!F2448</f>
        <v>0</v>
      </c>
      <c r="J2448" s="15">
        <f>NCW!G2448</f>
        <v>0</v>
      </c>
      <c r="K2448" s="15">
        <f>NCW!H2448</f>
        <v>0</v>
      </c>
      <c r="L2448" s="15" t="str">
        <f t="shared" ca="1" si="114"/>
        <v/>
      </c>
      <c r="M2448" s="4">
        <f>NCW!J2448</f>
        <v>0</v>
      </c>
      <c r="N2448" s="6">
        <f>NCW!K2448</f>
        <v>0</v>
      </c>
      <c r="O2448" s="11">
        <f>SUMIF(Invoiced!$C$2:$C$8000, F2448,Invoiced!$H$2:$H$8000)</f>
        <v>0</v>
      </c>
      <c r="P2448" s="18">
        <f t="shared" si="115"/>
        <v>0</v>
      </c>
      <c r="Q2448" s="7">
        <f>NCW!L2448</f>
        <v>0</v>
      </c>
      <c r="R2448" s="12">
        <f>SUMIF(Invoiced!$C$2:$C$8000, F2448,Invoiced!$I$2:$I$8000)</f>
        <v>0</v>
      </c>
      <c r="S2448" s="2">
        <f t="shared" si="116"/>
        <v>0</v>
      </c>
      <c r="T2448" s="28">
        <f>(1-NCW!M2448)</f>
        <v>1</v>
      </c>
    </row>
    <row r="2449" spans="1:20" x14ac:dyDescent="0.2">
      <c r="A2449">
        <v>2449</v>
      </c>
      <c r="B2449" s="9">
        <f>NCW!A2449</f>
        <v>0</v>
      </c>
      <c r="C2449" s="27">
        <f>NCW!B2449</f>
        <v>0</v>
      </c>
      <c r="D2449" s="19">
        <f>NCW!C2449</f>
        <v>0</v>
      </c>
      <c r="E2449" s="9">
        <f>NCW!N2449</f>
        <v>0</v>
      </c>
      <c r="F2449" s="9">
        <f>NCW!A2449</f>
        <v>0</v>
      </c>
      <c r="G2449" s="10">
        <f>NCW!D2449</f>
        <v>0</v>
      </c>
      <c r="H2449" s="15">
        <f>NCW!E2449</f>
        <v>0</v>
      </c>
      <c r="I2449" s="23">
        <f>NCW!F2449</f>
        <v>0</v>
      </c>
      <c r="J2449" s="15">
        <f>NCW!G2449</f>
        <v>0</v>
      </c>
      <c r="K2449" s="15">
        <f>NCW!H2449</f>
        <v>0</v>
      </c>
      <c r="L2449" s="15" t="str">
        <f t="shared" ca="1" si="114"/>
        <v/>
      </c>
      <c r="M2449" s="4">
        <f>NCW!J2449</f>
        <v>0</v>
      </c>
      <c r="N2449" s="6">
        <f>NCW!K2449</f>
        <v>0</v>
      </c>
      <c r="O2449" s="11">
        <f>SUMIF(Invoiced!$C$2:$C$8000, F2449,Invoiced!$H$2:$H$8000)</f>
        <v>0</v>
      </c>
      <c r="P2449" s="18">
        <f t="shared" si="115"/>
        <v>0</v>
      </c>
      <c r="Q2449" s="7">
        <f>NCW!L2449</f>
        <v>0</v>
      </c>
      <c r="R2449" s="12">
        <f>SUMIF(Invoiced!$C$2:$C$8000, F2449,Invoiced!$I$2:$I$8000)</f>
        <v>0</v>
      </c>
      <c r="S2449" s="2">
        <f t="shared" si="116"/>
        <v>0</v>
      </c>
      <c r="T2449" s="28">
        <f>(1-NCW!M2449)</f>
        <v>1</v>
      </c>
    </row>
    <row r="2450" spans="1:20" x14ac:dyDescent="0.2">
      <c r="A2450">
        <v>2450</v>
      </c>
      <c r="B2450" s="9">
        <f>NCW!A2450</f>
        <v>0</v>
      </c>
      <c r="C2450" s="27">
        <f>NCW!B2450</f>
        <v>0</v>
      </c>
      <c r="D2450" s="19">
        <f>NCW!C2450</f>
        <v>0</v>
      </c>
      <c r="E2450" s="9">
        <f>NCW!N2450</f>
        <v>0</v>
      </c>
      <c r="F2450" s="9">
        <f>NCW!A2450</f>
        <v>0</v>
      </c>
      <c r="G2450" s="10">
        <f>NCW!D2450</f>
        <v>0</v>
      </c>
      <c r="H2450" s="15">
        <f>NCW!E2450</f>
        <v>0</v>
      </c>
      <c r="I2450" s="23">
        <f>NCW!F2450</f>
        <v>0</v>
      </c>
      <c r="J2450" s="15">
        <f>NCW!G2450</f>
        <v>0</v>
      </c>
      <c r="K2450" s="15">
        <f>NCW!H2450</f>
        <v>0</v>
      </c>
      <c r="L2450" s="15" t="str">
        <f t="shared" ca="1" si="114"/>
        <v/>
      </c>
      <c r="M2450" s="4">
        <f>NCW!J2450</f>
        <v>0</v>
      </c>
      <c r="N2450" s="6">
        <f>NCW!K2450</f>
        <v>0</v>
      </c>
      <c r="O2450" s="11">
        <f>SUMIF(Invoiced!$C$2:$C$8000, F2450,Invoiced!$H$2:$H$8000)</f>
        <v>0</v>
      </c>
      <c r="P2450" s="18">
        <f t="shared" si="115"/>
        <v>0</v>
      </c>
      <c r="Q2450" s="7">
        <f>NCW!L2450</f>
        <v>0</v>
      </c>
      <c r="R2450" s="12">
        <f>SUMIF(Invoiced!$C$2:$C$8000, F2450,Invoiced!$I$2:$I$8000)</f>
        <v>0</v>
      </c>
      <c r="S2450" s="2">
        <f t="shared" si="116"/>
        <v>0</v>
      </c>
      <c r="T2450" s="28">
        <f>(1-NCW!M2450)</f>
        <v>1</v>
      </c>
    </row>
    <row r="2451" spans="1:20" x14ac:dyDescent="0.2">
      <c r="A2451">
        <v>2451</v>
      </c>
      <c r="B2451" s="9">
        <f>NCW!A2451</f>
        <v>0</v>
      </c>
      <c r="C2451" s="27">
        <f>NCW!B2451</f>
        <v>0</v>
      </c>
      <c r="D2451" s="19">
        <f>NCW!C2451</f>
        <v>0</v>
      </c>
      <c r="E2451" s="9">
        <f>NCW!N2451</f>
        <v>0</v>
      </c>
      <c r="F2451" s="9">
        <f>NCW!A2451</f>
        <v>0</v>
      </c>
      <c r="G2451" s="10">
        <f>NCW!D2451</f>
        <v>0</v>
      </c>
      <c r="H2451" s="15">
        <f>NCW!E2451</f>
        <v>0</v>
      </c>
      <c r="I2451" s="23">
        <f>NCW!F2451</f>
        <v>0</v>
      </c>
      <c r="J2451" s="15">
        <f>NCW!G2451</f>
        <v>0</v>
      </c>
      <c r="K2451" s="15">
        <f>NCW!H2451</f>
        <v>0</v>
      </c>
      <c r="L2451" s="15" t="str">
        <f t="shared" ca="1" si="114"/>
        <v/>
      </c>
      <c r="M2451" s="4">
        <f>NCW!J2451</f>
        <v>0</v>
      </c>
      <c r="N2451" s="6">
        <f>NCW!K2451</f>
        <v>0</v>
      </c>
      <c r="O2451" s="11">
        <f>SUMIF(Invoiced!$C$2:$C$8000, F2451,Invoiced!$H$2:$H$8000)</f>
        <v>0</v>
      </c>
      <c r="P2451" s="18">
        <f t="shared" si="115"/>
        <v>0</v>
      </c>
      <c r="Q2451" s="7">
        <f>NCW!L2451</f>
        <v>0</v>
      </c>
      <c r="R2451" s="12">
        <f>SUMIF(Invoiced!$C$2:$C$8000, F2451,Invoiced!$I$2:$I$8000)</f>
        <v>0</v>
      </c>
      <c r="S2451" s="2">
        <f t="shared" si="116"/>
        <v>0</v>
      </c>
      <c r="T2451" s="28">
        <f>(1-NCW!M2451)</f>
        <v>1</v>
      </c>
    </row>
    <row r="2452" spans="1:20" x14ac:dyDescent="0.2">
      <c r="A2452">
        <v>2452</v>
      </c>
      <c r="B2452" s="9">
        <f>NCW!A2452</f>
        <v>0</v>
      </c>
      <c r="C2452" s="27">
        <f>NCW!B2452</f>
        <v>0</v>
      </c>
      <c r="D2452" s="19">
        <f>NCW!C2452</f>
        <v>0</v>
      </c>
      <c r="E2452" s="9">
        <f>NCW!N2452</f>
        <v>0</v>
      </c>
      <c r="F2452" s="9">
        <f>NCW!A2452</f>
        <v>0</v>
      </c>
      <c r="G2452" s="10">
        <f>NCW!D2452</f>
        <v>0</v>
      </c>
      <c r="H2452" s="15">
        <f>NCW!E2452</f>
        <v>0</v>
      </c>
      <c r="I2452" s="23">
        <f>NCW!F2452</f>
        <v>0</v>
      </c>
      <c r="J2452" s="15">
        <f>NCW!G2452</f>
        <v>0</v>
      </c>
      <c r="K2452" s="15">
        <f>NCW!H2452</f>
        <v>0</v>
      </c>
      <c r="L2452" s="15" t="str">
        <f t="shared" ca="1" si="114"/>
        <v/>
      </c>
      <c r="M2452" s="4">
        <f>NCW!J2452</f>
        <v>0</v>
      </c>
      <c r="N2452" s="6">
        <f>NCW!K2452</f>
        <v>0</v>
      </c>
      <c r="O2452" s="11">
        <f>SUMIF(Invoiced!$C$2:$C$8000, F2452,Invoiced!$H$2:$H$8000)</f>
        <v>0</v>
      </c>
      <c r="P2452" s="18">
        <f t="shared" si="115"/>
        <v>0</v>
      </c>
      <c r="Q2452" s="7">
        <f>NCW!L2452</f>
        <v>0</v>
      </c>
      <c r="R2452" s="12">
        <f>SUMIF(Invoiced!$C$2:$C$8000, F2452,Invoiced!$I$2:$I$8000)</f>
        <v>0</v>
      </c>
      <c r="S2452" s="2">
        <f t="shared" si="116"/>
        <v>0</v>
      </c>
      <c r="T2452" s="28">
        <f>(1-NCW!M2452)</f>
        <v>1</v>
      </c>
    </row>
    <row r="2453" spans="1:20" x14ac:dyDescent="0.2">
      <c r="A2453">
        <v>2453</v>
      </c>
      <c r="B2453" s="9">
        <f>NCW!A2453</f>
        <v>0</v>
      </c>
      <c r="C2453" s="27">
        <f>NCW!B2453</f>
        <v>0</v>
      </c>
      <c r="D2453" s="19">
        <f>NCW!C2453</f>
        <v>0</v>
      </c>
      <c r="E2453" s="9">
        <f>NCW!N2453</f>
        <v>0</v>
      </c>
      <c r="F2453" s="9">
        <f>NCW!A2453</f>
        <v>0</v>
      </c>
      <c r="G2453" s="10">
        <f>NCW!D2453</f>
        <v>0</v>
      </c>
      <c r="H2453" s="15">
        <f>NCW!E2453</f>
        <v>0</v>
      </c>
      <c r="I2453" s="23">
        <f>NCW!F2453</f>
        <v>0</v>
      </c>
      <c r="J2453" s="15">
        <f>NCW!G2453</f>
        <v>0</v>
      </c>
      <c r="K2453" s="15">
        <f>NCW!H2453</f>
        <v>0</v>
      </c>
      <c r="L2453" s="15" t="str">
        <f t="shared" ca="1" si="114"/>
        <v/>
      </c>
      <c r="M2453" s="4">
        <f>NCW!J2453</f>
        <v>0</v>
      </c>
      <c r="N2453" s="6">
        <f>NCW!K2453</f>
        <v>0</v>
      </c>
      <c r="O2453" s="11">
        <f>SUMIF(Invoiced!$C$2:$C$8000, F2453,Invoiced!$H$2:$H$8000)</f>
        <v>0</v>
      </c>
      <c r="P2453" s="18">
        <f t="shared" si="115"/>
        <v>0</v>
      </c>
      <c r="Q2453" s="7">
        <f>NCW!L2453</f>
        <v>0</v>
      </c>
      <c r="R2453" s="12">
        <f>SUMIF(Invoiced!$C$2:$C$8000, F2453,Invoiced!$I$2:$I$8000)</f>
        <v>0</v>
      </c>
      <c r="S2453" s="2">
        <f t="shared" si="116"/>
        <v>0</v>
      </c>
      <c r="T2453" s="28">
        <f>(1-NCW!M2453)</f>
        <v>1</v>
      </c>
    </row>
    <row r="2454" spans="1:20" x14ac:dyDescent="0.2">
      <c r="A2454">
        <v>2454</v>
      </c>
      <c r="B2454" s="9">
        <f>NCW!A2454</f>
        <v>0</v>
      </c>
      <c r="C2454" s="27">
        <f>NCW!B2454</f>
        <v>0</v>
      </c>
      <c r="D2454" s="19">
        <f>NCW!C2454</f>
        <v>0</v>
      </c>
      <c r="E2454" s="9">
        <f>NCW!N2454</f>
        <v>0</v>
      </c>
      <c r="F2454" s="9">
        <f>NCW!A2454</f>
        <v>0</v>
      </c>
      <c r="G2454" s="10">
        <f>NCW!D2454</f>
        <v>0</v>
      </c>
      <c r="H2454" s="15">
        <f>NCW!E2454</f>
        <v>0</v>
      </c>
      <c r="I2454" s="23">
        <f>NCW!F2454</f>
        <v>0</v>
      </c>
      <c r="J2454" s="15">
        <f>NCW!G2454</f>
        <v>0</v>
      </c>
      <c r="K2454" s="15">
        <f>NCW!H2454</f>
        <v>0</v>
      </c>
      <c r="L2454" s="15" t="str">
        <f t="shared" ca="1" si="114"/>
        <v/>
      </c>
      <c r="M2454" s="4">
        <f>NCW!J2454</f>
        <v>0</v>
      </c>
      <c r="N2454" s="6">
        <f>NCW!K2454</f>
        <v>0</v>
      </c>
      <c r="O2454" s="11">
        <f>SUMIF(Invoiced!$C$2:$C$8000, F2454,Invoiced!$H$2:$H$8000)</f>
        <v>0</v>
      </c>
      <c r="P2454" s="18">
        <f t="shared" si="115"/>
        <v>0</v>
      </c>
      <c r="Q2454" s="7">
        <f>NCW!L2454</f>
        <v>0</v>
      </c>
      <c r="R2454" s="12">
        <f>SUMIF(Invoiced!$C$2:$C$8000, F2454,Invoiced!$I$2:$I$8000)</f>
        <v>0</v>
      </c>
      <c r="S2454" s="2">
        <f t="shared" si="116"/>
        <v>0</v>
      </c>
      <c r="T2454" s="28">
        <f>(1-NCW!M2454)</f>
        <v>1</v>
      </c>
    </row>
    <row r="2455" spans="1:20" x14ac:dyDescent="0.2">
      <c r="A2455">
        <v>2455</v>
      </c>
      <c r="B2455" s="9">
        <f>NCW!A2455</f>
        <v>0</v>
      </c>
      <c r="C2455" s="27">
        <f>NCW!B2455</f>
        <v>0</v>
      </c>
      <c r="D2455" s="19">
        <f>NCW!C2455</f>
        <v>0</v>
      </c>
      <c r="E2455" s="9">
        <f>NCW!N2455</f>
        <v>0</v>
      </c>
      <c r="F2455" s="9">
        <f>NCW!A2455</f>
        <v>0</v>
      </c>
      <c r="G2455" s="10">
        <f>NCW!D2455</f>
        <v>0</v>
      </c>
      <c r="H2455" s="15">
        <f>NCW!E2455</f>
        <v>0</v>
      </c>
      <c r="I2455" s="23">
        <f>NCW!F2455</f>
        <v>0</v>
      </c>
      <c r="J2455" s="15">
        <f>NCW!G2455</f>
        <v>0</v>
      </c>
      <c r="K2455" s="15">
        <f>NCW!H2455</f>
        <v>0</v>
      </c>
      <c r="L2455" s="15" t="str">
        <f t="shared" ca="1" si="114"/>
        <v/>
      </c>
      <c r="M2455" s="4">
        <f>NCW!J2455</f>
        <v>0</v>
      </c>
      <c r="N2455" s="6">
        <f>NCW!K2455</f>
        <v>0</v>
      </c>
      <c r="O2455" s="11">
        <f>SUMIF(Invoiced!$C$2:$C$8000, F2455,Invoiced!$H$2:$H$8000)</f>
        <v>0</v>
      </c>
      <c r="P2455" s="18">
        <f t="shared" si="115"/>
        <v>0</v>
      </c>
      <c r="Q2455" s="7">
        <f>NCW!L2455</f>
        <v>0</v>
      </c>
      <c r="R2455" s="12">
        <f>SUMIF(Invoiced!$C$2:$C$8000, F2455,Invoiced!$I$2:$I$8000)</f>
        <v>0</v>
      </c>
      <c r="S2455" s="2">
        <f t="shared" si="116"/>
        <v>0</v>
      </c>
      <c r="T2455" s="28">
        <f>(1-NCW!M2455)</f>
        <v>1</v>
      </c>
    </row>
    <row r="2456" spans="1:20" x14ac:dyDescent="0.2">
      <c r="A2456">
        <v>2456</v>
      </c>
      <c r="B2456" s="9">
        <f>NCW!A2456</f>
        <v>0</v>
      </c>
      <c r="C2456" s="27">
        <f>NCW!B2456</f>
        <v>0</v>
      </c>
      <c r="D2456" s="19">
        <f>NCW!C2456</f>
        <v>0</v>
      </c>
      <c r="E2456" s="9">
        <f>NCW!N2456</f>
        <v>0</v>
      </c>
      <c r="F2456" s="9">
        <f>NCW!A2456</f>
        <v>0</v>
      </c>
      <c r="G2456" s="10">
        <f>NCW!D2456</f>
        <v>0</v>
      </c>
      <c r="H2456" s="15">
        <f>NCW!E2456</f>
        <v>0</v>
      </c>
      <c r="I2456" s="23">
        <f>NCW!F2456</f>
        <v>0</v>
      </c>
      <c r="J2456" s="15">
        <f>NCW!G2456</f>
        <v>0</v>
      </c>
      <c r="K2456" s="15">
        <f>NCW!H2456</f>
        <v>0</v>
      </c>
      <c r="L2456" s="15" t="str">
        <f t="shared" ca="1" si="114"/>
        <v/>
      </c>
      <c r="M2456" s="4">
        <f>NCW!J2456</f>
        <v>0</v>
      </c>
      <c r="N2456" s="6">
        <f>NCW!K2456</f>
        <v>0</v>
      </c>
      <c r="O2456" s="11">
        <f>SUMIF(Invoiced!$C$2:$C$8000, F2456,Invoiced!$H$2:$H$8000)</f>
        <v>0</v>
      </c>
      <c r="P2456" s="18">
        <f t="shared" si="115"/>
        <v>0</v>
      </c>
      <c r="Q2456" s="7">
        <f>NCW!L2456</f>
        <v>0</v>
      </c>
      <c r="R2456" s="12">
        <f>SUMIF(Invoiced!$C$2:$C$8000, F2456,Invoiced!$I$2:$I$8000)</f>
        <v>0</v>
      </c>
      <c r="S2456" s="2">
        <f t="shared" si="116"/>
        <v>0</v>
      </c>
      <c r="T2456" s="28">
        <f>(1-NCW!M2456)</f>
        <v>1</v>
      </c>
    </row>
    <row r="2457" spans="1:20" x14ac:dyDescent="0.2">
      <c r="A2457">
        <v>2457</v>
      </c>
      <c r="B2457" s="9">
        <f>NCW!A2457</f>
        <v>0</v>
      </c>
      <c r="C2457" s="27">
        <f>NCW!B2457</f>
        <v>0</v>
      </c>
      <c r="D2457" s="19">
        <f>NCW!C2457</f>
        <v>0</v>
      </c>
      <c r="E2457" s="9">
        <f>NCW!N2457</f>
        <v>0</v>
      </c>
      <c r="F2457" s="9">
        <f>NCW!A2457</f>
        <v>0</v>
      </c>
      <c r="G2457" s="10">
        <f>NCW!D2457</f>
        <v>0</v>
      </c>
      <c r="H2457" s="15">
        <f>NCW!E2457</f>
        <v>0</v>
      </c>
      <c r="I2457" s="23">
        <f>NCW!F2457</f>
        <v>0</v>
      </c>
      <c r="J2457" s="15">
        <f>NCW!G2457</f>
        <v>0</v>
      </c>
      <c r="K2457" s="15">
        <f>NCW!H2457</f>
        <v>0</v>
      </c>
      <c r="L2457" s="15" t="str">
        <f t="shared" ca="1" si="114"/>
        <v/>
      </c>
      <c r="M2457" s="4">
        <f>NCW!J2457</f>
        <v>0</v>
      </c>
      <c r="N2457" s="6">
        <f>NCW!K2457</f>
        <v>0</v>
      </c>
      <c r="O2457" s="11">
        <f>SUMIF(Invoiced!$C$2:$C$8000, F2457,Invoiced!$H$2:$H$8000)</f>
        <v>0</v>
      </c>
      <c r="P2457" s="18">
        <f t="shared" si="115"/>
        <v>0</v>
      </c>
      <c r="Q2457" s="7">
        <f>NCW!L2457</f>
        <v>0</v>
      </c>
      <c r="R2457" s="12">
        <f>SUMIF(Invoiced!$C$2:$C$8000, F2457,Invoiced!$I$2:$I$8000)</f>
        <v>0</v>
      </c>
      <c r="S2457" s="2">
        <f t="shared" si="116"/>
        <v>0</v>
      </c>
      <c r="T2457" s="28">
        <f>(1-NCW!M2457)</f>
        <v>1</v>
      </c>
    </row>
    <row r="2458" spans="1:20" x14ac:dyDescent="0.2">
      <c r="A2458">
        <v>2458</v>
      </c>
      <c r="B2458" s="9">
        <f>NCW!A2458</f>
        <v>0</v>
      </c>
      <c r="C2458" s="27">
        <f>NCW!B2458</f>
        <v>0</v>
      </c>
      <c r="D2458" s="19">
        <f>NCW!C2458</f>
        <v>0</v>
      </c>
      <c r="E2458" s="9">
        <f>NCW!N2458</f>
        <v>0</v>
      </c>
      <c r="F2458" s="9">
        <f>NCW!A2458</f>
        <v>0</v>
      </c>
      <c r="G2458" s="10">
        <f>NCW!D2458</f>
        <v>0</v>
      </c>
      <c r="H2458" s="15">
        <f>NCW!E2458</f>
        <v>0</v>
      </c>
      <c r="I2458" s="23">
        <f>NCW!F2458</f>
        <v>0</v>
      </c>
      <c r="J2458" s="15">
        <f>NCW!G2458</f>
        <v>0</v>
      </c>
      <c r="K2458" s="15">
        <f>NCW!H2458</f>
        <v>0</v>
      </c>
      <c r="L2458" s="15" t="str">
        <f t="shared" ca="1" si="114"/>
        <v/>
      </c>
      <c r="M2458" s="4">
        <f>NCW!J2458</f>
        <v>0</v>
      </c>
      <c r="N2458" s="6">
        <f>NCW!K2458</f>
        <v>0</v>
      </c>
      <c r="O2458" s="11">
        <f>SUMIF(Invoiced!$C$2:$C$8000, F2458,Invoiced!$H$2:$H$8000)</f>
        <v>0</v>
      </c>
      <c r="P2458" s="18">
        <f t="shared" si="115"/>
        <v>0</v>
      </c>
      <c r="Q2458" s="7">
        <f>NCW!L2458</f>
        <v>0</v>
      </c>
      <c r="R2458" s="12">
        <f>SUMIF(Invoiced!$C$2:$C$8000, F2458,Invoiced!$I$2:$I$8000)</f>
        <v>0</v>
      </c>
      <c r="S2458" s="2">
        <f t="shared" si="116"/>
        <v>0</v>
      </c>
      <c r="T2458" s="28">
        <f>(1-NCW!M2458)</f>
        <v>1</v>
      </c>
    </row>
    <row r="2459" spans="1:20" x14ac:dyDescent="0.2">
      <c r="A2459">
        <v>2459</v>
      </c>
      <c r="B2459" s="9">
        <f>NCW!A2459</f>
        <v>0</v>
      </c>
      <c r="C2459" s="27">
        <f>NCW!B2459</f>
        <v>0</v>
      </c>
      <c r="D2459" s="19">
        <f>NCW!C2459</f>
        <v>0</v>
      </c>
      <c r="E2459" s="9">
        <f>NCW!N2459</f>
        <v>0</v>
      </c>
      <c r="F2459" s="9">
        <f>NCW!A2459</f>
        <v>0</v>
      </c>
      <c r="G2459" s="10">
        <f>NCW!D2459</f>
        <v>0</v>
      </c>
      <c r="H2459" s="15">
        <f>NCW!E2459</f>
        <v>0</v>
      </c>
      <c r="I2459" s="23">
        <f>NCW!F2459</f>
        <v>0</v>
      </c>
      <c r="J2459" s="15">
        <f>NCW!G2459</f>
        <v>0</v>
      </c>
      <c r="K2459" s="15">
        <f>NCW!H2459</f>
        <v>0</v>
      </c>
      <c r="L2459" s="15" t="str">
        <f t="shared" ca="1" si="114"/>
        <v/>
      </c>
      <c r="M2459" s="4">
        <f>NCW!J2459</f>
        <v>0</v>
      </c>
      <c r="N2459" s="6">
        <f>NCW!K2459</f>
        <v>0</v>
      </c>
      <c r="O2459" s="11">
        <f>SUMIF(Invoiced!$C$2:$C$8000, F2459,Invoiced!$H$2:$H$8000)</f>
        <v>0</v>
      </c>
      <c r="P2459" s="18">
        <f t="shared" si="115"/>
        <v>0</v>
      </c>
      <c r="Q2459" s="7">
        <f>NCW!L2459</f>
        <v>0</v>
      </c>
      <c r="R2459" s="12">
        <f>SUMIF(Invoiced!$C$2:$C$8000, F2459,Invoiced!$I$2:$I$8000)</f>
        <v>0</v>
      </c>
      <c r="S2459" s="2">
        <f t="shared" si="116"/>
        <v>0</v>
      </c>
      <c r="T2459" s="28">
        <f>(1-NCW!M2459)</f>
        <v>1</v>
      </c>
    </row>
    <row r="2460" spans="1:20" x14ac:dyDescent="0.2">
      <c r="A2460">
        <v>2460</v>
      </c>
      <c r="B2460" s="9">
        <f>NCW!A2460</f>
        <v>0</v>
      </c>
      <c r="C2460" s="27">
        <f>NCW!B2460</f>
        <v>0</v>
      </c>
      <c r="D2460" s="19">
        <f>NCW!C2460</f>
        <v>0</v>
      </c>
      <c r="E2460" s="9">
        <f>NCW!N2460</f>
        <v>0</v>
      </c>
      <c r="F2460" s="9">
        <f>NCW!A2460</f>
        <v>0</v>
      </c>
      <c r="G2460" s="10">
        <f>NCW!D2460</f>
        <v>0</v>
      </c>
      <c r="H2460" s="15">
        <f>NCW!E2460</f>
        <v>0</v>
      </c>
      <c r="I2460" s="23">
        <f>NCW!F2460</f>
        <v>0</v>
      </c>
      <c r="J2460" s="15">
        <f>NCW!G2460</f>
        <v>0</v>
      </c>
      <c r="K2460" s="15">
        <f>NCW!H2460</f>
        <v>0</v>
      </c>
      <c r="L2460" s="15" t="str">
        <f t="shared" ca="1" si="114"/>
        <v/>
      </c>
      <c r="M2460" s="4">
        <f>NCW!J2460</f>
        <v>0</v>
      </c>
      <c r="N2460" s="6">
        <f>NCW!K2460</f>
        <v>0</v>
      </c>
      <c r="O2460" s="11">
        <f>SUMIF(Invoiced!$C$2:$C$8000, F2460,Invoiced!$H$2:$H$8000)</f>
        <v>0</v>
      </c>
      <c r="P2460" s="18">
        <f t="shared" si="115"/>
        <v>0</v>
      </c>
      <c r="Q2460" s="7">
        <f>NCW!L2460</f>
        <v>0</v>
      </c>
      <c r="R2460" s="12">
        <f>SUMIF(Invoiced!$C$2:$C$8000, F2460,Invoiced!$I$2:$I$8000)</f>
        <v>0</v>
      </c>
      <c r="S2460" s="2">
        <f t="shared" si="116"/>
        <v>0</v>
      </c>
      <c r="T2460" s="28">
        <f>(1-NCW!M2460)</f>
        <v>1</v>
      </c>
    </row>
    <row r="2461" spans="1:20" x14ac:dyDescent="0.2">
      <c r="A2461">
        <v>2461</v>
      </c>
      <c r="B2461" s="9">
        <f>NCW!A2461</f>
        <v>0</v>
      </c>
      <c r="C2461" s="27">
        <f>NCW!B2461</f>
        <v>0</v>
      </c>
      <c r="D2461" s="19">
        <f>NCW!C2461</f>
        <v>0</v>
      </c>
      <c r="E2461" s="9">
        <f>NCW!N2461</f>
        <v>0</v>
      </c>
      <c r="F2461" s="9">
        <f>NCW!A2461</f>
        <v>0</v>
      </c>
      <c r="G2461" s="10">
        <f>NCW!D2461</f>
        <v>0</v>
      </c>
      <c r="H2461" s="15">
        <f>NCW!E2461</f>
        <v>0</v>
      </c>
      <c r="I2461" s="23">
        <f>NCW!F2461</f>
        <v>0</v>
      </c>
      <c r="J2461" s="15">
        <f>NCW!G2461</f>
        <v>0</v>
      </c>
      <c r="K2461" s="15">
        <f>NCW!H2461</f>
        <v>0</v>
      </c>
      <c r="L2461" s="15" t="str">
        <f t="shared" ca="1" si="114"/>
        <v/>
      </c>
      <c r="M2461" s="4">
        <f>NCW!J2461</f>
        <v>0</v>
      </c>
      <c r="N2461" s="6">
        <f>NCW!K2461</f>
        <v>0</v>
      </c>
      <c r="O2461" s="11">
        <f>SUMIF(Invoiced!$C$2:$C$8000, F2461,Invoiced!$H$2:$H$8000)</f>
        <v>0</v>
      </c>
      <c r="P2461" s="18">
        <f t="shared" si="115"/>
        <v>0</v>
      </c>
      <c r="Q2461" s="7">
        <f>NCW!L2461</f>
        <v>0</v>
      </c>
      <c r="R2461" s="12">
        <f>SUMIF(Invoiced!$C$2:$C$8000, F2461,Invoiced!$I$2:$I$8000)</f>
        <v>0</v>
      </c>
      <c r="S2461" s="2">
        <f t="shared" si="116"/>
        <v>0</v>
      </c>
      <c r="T2461" s="28">
        <f>(1-NCW!M2461)</f>
        <v>1</v>
      </c>
    </row>
    <row r="2462" spans="1:20" x14ac:dyDescent="0.2">
      <c r="A2462">
        <v>2462</v>
      </c>
      <c r="B2462" s="9">
        <f>NCW!A2462</f>
        <v>0</v>
      </c>
      <c r="C2462" s="27">
        <f>NCW!B2462</f>
        <v>0</v>
      </c>
      <c r="D2462" s="19">
        <f>NCW!C2462</f>
        <v>0</v>
      </c>
      <c r="E2462" s="9">
        <f>NCW!N2462</f>
        <v>0</v>
      </c>
      <c r="F2462" s="9">
        <f>NCW!A2462</f>
        <v>0</v>
      </c>
      <c r="G2462" s="10">
        <f>NCW!D2462</f>
        <v>0</v>
      </c>
      <c r="H2462" s="15">
        <f>NCW!E2462</f>
        <v>0</v>
      </c>
      <c r="I2462" s="23">
        <f>NCW!F2462</f>
        <v>0</v>
      </c>
      <c r="J2462" s="15">
        <f>NCW!G2462</f>
        <v>0</v>
      </c>
      <c r="K2462" s="15">
        <f>NCW!H2462</f>
        <v>0</v>
      </c>
      <c r="L2462" s="15" t="str">
        <f t="shared" ca="1" si="114"/>
        <v/>
      </c>
      <c r="M2462" s="4">
        <f>NCW!J2462</f>
        <v>0</v>
      </c>
      <c r="N2462" s="6">
        <f>NCW!K2462</f>
        <v>0</v>
      </c>
      <c r="O2462" s="11">
        <f>SUMIF(Invoiced!$C$2:$C$8000, F2462,Invoiced!$H$2:$H$8000)</f>
        <v>0</v>
      </c>
      <c r="P2462" s="18">
        <f t="shared" si="115"/>
        <v>0</v>
      </c>
      <c r="Q2462" s="7">
        <f>NCW!L2462</f>
        <v>0</v>
      </c>
      <c r="R2462" s="12">
        <f>SUMIF(Invoiced!$C$2:$C$8000, F2462,Invoiced!$I$2:$I$8000)</f>
        <v>0</v>
      </c>
      <c r="S2462" s="2">
        <f t="shared" si="116"/>
        <v>0</v>
      </c>
      <c r="T2462" s="28">
        <f>(1-NCW!M2462)</f>
        <v>1</v>
      </c>
    </row>
    <row r="2463" spans="1:20" x14ac:dyDescent="0.2">
      <c r="A2463">
        <v>2463</v>
      </c>
      <c r="B2463" s="9">
        <f>NCW!A2463</f>
        <v>0</v>
      </c>
      <c r="C2463" s="27">
        <f>NCW!B2463</f>
        <v>0</v>
      </c>
      <c r="D2463" s="19">
        <f>NCW!C2463</f>
        <v>0</v>
      </c>
      <c r="E2463" s="9">
        <f>NCW!N2463</f>
        <v>0</v>
      </c>
      <c r="F2463" s="9">
        <f>NCW!A2463</f>
        <v>0</v>
      </c>
      <c r="G2463" s="10">
        <f>NCW!D2463</f>
        <v>0</v>
      </c>
      <c r="H2463" s="15">
        <f>NCW!E2463</f>
        <v>0</v>
      </c>
      <c r="I2463" s="23">
        <f>NCW!F2463</f>
        <v>0</v>
      </c>
      <c r="J2463" s="15">
        <f>NCW!G2463</f>
        <v>0</v>
      </c>
      <c r="K2463" s="15">
        <f>NCW!H2463</f>
        <v>0</v>
      </c>
      <c r="L2463" s="15" t="str">
        <f t="shared" ca="1" si="114"/>
        <v/>
      </c>
      <c r="M2463" s="4">
        <f>NCW!J2463</f>
        <v>0</v>
      </c>
      <c r="N2463" s="6">
        <f>NCW!K2463</f>
        <v>0</v>
      </c>
      <c r="O2463" s="11">
        <f>SUMIF(Invoiced!$C$2:$C$8000, F2463,Invoiced!$H$2:$H$8000)</f>
        <v>0</v>
      </c>
      <c r="P2463" s="18">
        <f t="shared" si="115"/>
        <v>0</v>
      </c>
      <c r="Q2463" s="7">
        <f>NCW!L2463</f>
        <v>0</v>
      </c>
      <c r="R2463" s="12">
        <f>SUMIF(Invoiced!$C$2:$C$8000, F2463,Invoiced!$I$2:$I$8000)</f>
        <v>0</v>
      </c>
      <c r="S2463" s="2">
        <f t="shared" si="116"/>
        <v>0</v>
      </c>
      <c r="T2463" s="28">
        <f>(1-NCW!M2463)</f>
        <v>1</v>
      </c>
    </row>
    <row r="2464" spans="1:20" x14ac:dyDescent="0.2">
      <c r="A2464">
        <v>2464</v>
      </c>
      <c r="B2464" s="9">
        <f>NCW!A2464</f>
        <v>0</v>
      </c>
      <c r="C2464" s="27">
        <f>NCW!B2464</f>
        <v>0</v>
      </c>
      <c r="D2464" s="19">
        <f>NCW!C2464</f>
        <v>0</v>
      </c>
      <c r="E2464" s="9">
        <f>NCW!N2464</f>
        <v>0</v>
      </c>
      <c r="F2464" s="9">
        <f>NCW!A2464</f>
        <v>0</v>
      </c>
      <c r="G2464" s="10">
        <f>NCW!D2464</f>
        <v>0</v>
      </c>
      <c r="H2464" s="15">
        <f>NCW!E2464</f>
        <v>0</v>
      </c>
      <c r="I2464" s="23">
        <f>NCW!F2464</f>
        <v>0</v>
      </c>
      <c r="J2464" s="15">
        <f>NCW!G2464</f>
        <v>0</v>
      </c>
      <c r="K2464" s="15">
        <f>NCW!H2464</f>
        <v>0</v>
      </c>
      <c r="L2464" s="15" t="str">
        <f t="shared" ca="1" si="114"/>
        <v/>
      </c>
      <c r="M2464" s="4">
        <f>NCW!J2464</f>
        <v>0</v>
      </c>
      <c r="N2464" s="6">
        <f>NCW!K2464</f>
        <v>0</v>
      </c>
      <c r="O2464" s="11">
        <f>SUMIF(Invoiced!$C$2:$C$8000, F2464,Invoiced!$H$2:$H$8000)</f>
        <v>0</v>
      </c>
      <c r="P2464" s="18">
        <f t="shared" si="115"/>
        <v>0</v>
      </c>
      <c r="Q2464" s="7">
        <f>NCW!L2464</f>
        <v>0</v>
      </c>
      <c r="R2464" s="12">
        <f>SUMIF(Invoiced!$C$2:$C$8000, F2464,Invoiced!$I$2:$I$8000)</f>
        <v>0</v>
      </c>
      <c r="S2464" s="2">
        <f t="shared" si="116"/>
        <v>0</v>
      </c>
      <c r="T2464" s="28">
        <f>(1-NCW!M2464)</f>
        <v>1</v>
      </c>
    </row>
    <row r="2465" spans="1:20" x14ac:dyDescent="0.2">
      <c r="A2465">
        <v>2465</v>
      </c>
      <c r="B2465" s="9">
        <f>NCW!A2465</f>
        <v>0</v>
      </c>
      <c r="C2465" s="27">
        <f>NCW!B2465</f>
        <v>0</v>
      </c>
      <c r="D2465" s="19">
        <f>NCW!C2465</f>
        <v>0</v>
      </c>
      <c r="E2465" s="9">
        <f>NCW!N2465</f>
        <v>0</v>
      </c>
      <c r="F2465" s="9">
        <f>NCW!A2465</f>
        <v>0</v>
      </c>
      <c r="G2465" s="10">
        <f>NCW!D2465</f>
        <v>0</v>
      </c>
      <c r="H2465" s="15">
        <f>NCW!E2465</f>
        <v>0</v>
      </c>
      <c r="I2465" s="23">
        <f>NCW!F2465</f>
        <v>0</v>
      </c>
      <c r="J2465" s="15">
        <f>NCW!G2465</f>
        <v>0</v>
      </c>
      <c r="K2465" s="15">
        <f>NCW!H2465</f>
        <v>0</v>
      </c>
      <c r="L2465" s="15" t="str">
        <f t="shared" ca="1" si="114"/>
        <v/>
      </c>
      <c r="M2465" s="4">
        <f>NCW!J2465</f>
        <v>0</v>
      </c>
      <c r="N2465" s="6">
        <f>NCW!K2465</f>
        <v>0</v>
      </c>
      <c r="O2465" s="11">
        <f>SUMIF(Invoiced!$C$2:$C$8000, F2465,Invoiced!$H$2:$H$8000)</f>
        <v>0</v>
      </c>
      <c r="P2465" s="18">
        <f t="shared" si="115"/>
        <v>0</v>
      </c>
      <c r="Q2465" s="7">
        <f>NCW!L2465</f>
        <v>0</v>
      </c>
      <c r="R2465" s="12">
        <f>SUMIF(Invoiced!$C$2:$C$8000, F2465,Invoiced!$I$2:$I$8000)</f>
        <v>0</v>
      </c>
      <c r="S2465" s="2">
        <f t="shared" si="116"/>
        <v>0</v>
      </c>
      <c r="T2465" s="28">
        <f>(1-NCW!M2465)</f>
        <v>1</v>
      </c>
    </row>
    <row r="2466" spans="1:20" x14ac:dyDescent="0.2">
      <c r="A2466">
        <v>2466</v>
      </c>
      <c r="B2466" s="9">
        <f>NCW!A2466</f>
        <v>0</v>
      </c>
      <c r="C2466" s="27">
        <f>NCW!B2466</f>
        <v>0</v>
      </c>
      <c r="D2466" s="19">
        <f>NCW!C2466</f>
        <v>0</v>
      </c>
      <c r="E2466" s="9">
        <f>NCW!N2466</f>
        <v>0</v>
      </c>
      <c r="F2466" s="9">
        <f>NCW!A2466</f>
        <v>0</v>
      </c>
      <c r="G2466" s="10">
        <f>NCW!D2466</f>
        <v>0</v>
      </c>
      <c r="H2466" s="15">
        <f>NCW!E2466</f>
        <v>0</v>
      </c>
      <c r="I2466" s="23">
        <f>NCW!F2466</f>
        <v>0</v>
      </c>
      <c r="J2466" s="15">
        <f>NCW!G2466</f>
        <v>0</v>
      </c>
      <c r="K2466" s="15">
        <f>NCW!H2466</f>
        <v>0</v>
      </c>
      <c r="L2466" s="15" t="str">
        <f t="shared" ca="1" si="114"/>
        <v/>
      </c>
      <c r="M2466" s="4">
        <f>NCW!J2466</f>
        <v>0</v>
      </c>
      <c r="N2466" s="6">
        <f>NCW!K2466</f>
        <v>0</v>
      </c>
      <c r="O2466" s="11">
        <f>SUMIF(Invoiced!$C$2:$C$8000, F2466,Invoiced!$H$2:$H$8000)</f>
        <v>0</v>
      </c>
      <c r="P2466" s="18">
        <f t="shared" si="115"/>
        <v>0</v>
      </c>
      <c r="Q2466" s="7">
        <f>NCW!L2466</f>
        <v>0</v>
      </c>
      <c r="R2466" s="12">
        <f>SUMIF(Invoiced!$C$2:$C$8000, F2466,Invoiced!$I$2:$I$8000)</f>
        <v>0</v>
      </c>
      <c r="S2466" s="2">
        <f t="shared" si="116"/>
        <v>0</v>
      </c>
      <c r="T2466" s="28">
        <f>(1-NCW!M2466)</f>
        <v>1</v>
      </c>
    </row>
    <row r="2467" spans="1:20" x14ac:dyDescent="0.2">
      <c r="A2467">
        <v>2467</v>
      </c>
      <c r="B2467" s="9">
        <f>NCW!A2467</f>
        <v>0</v>
      </c>
      <c r="C2467" s="27">
        <f>NCW!B2467</f>
        <v>0</v>
      </c>
      <c r="D2467" s="19">
        <f>NCW!C2467</f>
        <v>0</v>
      </c>
      <c r="E2467" s="9">
        <f>NCW!N2467</f>
        <v>0</v>
      </c>
      <c r="F2467" s="9">
        <f>NCW!A2467</f>
        <v>0</v>
      </c>
      <c r="G2467" s="10">
        <f>NCW!D2467</f>
        <v>0</v>
      </c>
      <c r="H2467" s="15">
        <f>NCW!E2467</f>
        <v>0</v>
      </c>
      <c r="I2467" s="23">
        <f>NCW!F2467</f>
        <v>0</v>
      </c>
      <c r="J2467" s="15">
        <f>NCW!G2467</f>
        <v>0</v>
      </c>
      <c r="K2467" s="15">
        <f>NCW!H2467</f>
        <v>0</v>
      </c>
      <c r="L2467" s="15" t="str">
        <f t="shared" ca="1" si="114"/>
        <v/>
      </c>
      <c r="M2467" s="4">
        <f>NCW!J2467</f>
        <v>0</v>
      </c>
      <c r="N2467" s="6">
        <f>NCW!K2467</f>
        <v>0</v>
      </c>
      <c r="O2467" s="11">
        <f>SUMIF(Invoiced!$C$2:$C$8000, F2467,Invoiced!$H$2:$H$8000)</f>
        <v>0</v>
      </c>
      <c r="P2467" s="18">
        <f t="shared" si="115"/>
        <v>0</v>
      </c>
      <c r="Q2467" s="7">
        <f>NCW!L2467</f>
        <v>0</v>
      </c>
      <c r="R2467" s="12">
        <f>SUMIF(Invoiced!$C$2:$C$8000, F2467,Invoiced!$I$2:$I$8000)</f>
        <v>0</v>
      </c>
      <c r="S2467" s="2">
        <f t="shared" si="116"/>
        <v>0</v>
      </c>
      <c r="T2467" s="28">
        <f>(1-NCW!M2467)</f>
        <v>1</v>
      </c>
    </row>
    <row r="2468" spans="1:20" x14ac:dyDescent="0.2">
      <c r="A2468">
        <v>2468</v>
      </c>
      <c r="B2468" s="9">
        <f>NCW!A2468</f>
        <v>0</v>
      </c>
      <c r="C2468" s="27">
        <f>NCW!B2468</f>
        <v>0</v>
      </c>
      <c r="D2468" s="19">
        <f>NCW!C2468</f>
        <v>0</v>
      </c>
      <c r="E2468" s="9">
        <f>NCW!N2468</f>
        <v>0</v>
      </c>
      <c r="F2468" s="9">
        <f>NCW!A2468</f>
        <v>0</v>
      </c>
      <c r="G2468" s="10">
        <f>NCW!D2468</f>
        <v>0</v>
      </c>
      <c r="H2468" s="15">
        <f>NCW!E2468</f>
        <v>0</v>
      </c>
      <c r="I2468" s="23">
        <f>NCW!F2468</f>
        <v>0</v>
      </c>
      <c r="J2468" s="15">
        <f>NCW!G2468</f>
        <v>0</v>
      </c>
      <c r="K2468" s="15">
        <f>NCW!H2468</f>
        <v>0</v>
      </c>
      <c r="L2468" s="15" t="str">
        <f t="shared" ca="1" si="114"/>
        <v/>
      </c>
      <c r="M2468" s="4">
        <f>NCW!J2468</f>
        <v>0</v>
      </c>
      <c r="N2468" s="6">
        <f>NCW!K2468</f>
        <v>0</v>
      </c>
      <c r="O2468" s="11">
        <f>SUMIF(Invoiced!$C$2:$C$8000, F2468,Invoiced!$H$2:$H$8000)</f>
        <v>0</v>
      </c>
      <c r="P2468" s="18">
        <f t="shared" si="115"/>
        <v>0</v>
      </c>
      <c r="Q2468" s="7">
        <f>NCW!L2468</f>
        <v>0</v>
      </c>
      <c r="R2468" s="12">
        <f>SUMIF(Invoiced!$C$2:$C$8000, F2468,Invoiced!$I$2:$I$8000)</f>
        <v>0</v>
      </c>
      <c r="S2468" s="2">
        <f t="shared" si="116"/>
        <v>0</v>
      </c>
      <c r="T2468" s="28">
        <f>(1-NCW!M2468)</f>
        <v>1</v>
      </c>
    </row>
    <row r="2469" spans="1:20" x14ac:dyDescent="0.2">
      <c r="A2469">
        <v>2469</v>
      </c>
      <c r="B2469" s="9">
        <f>NCW!A2469</f>
        <v>0</v>
      </c>
      <c r="C2469" s="27">
        <f>NCW!B2469</f>
        <v>0</v>
      </c>
      <c r="D2469" s="19">
        <f>NCW!C2469</f>
        <v>0</v>
      </c>
      <c r="E2469" s="9">
        <f>NCW!N2469</f>
        <v>0</v>
      </c>
      <c r="F2469" s="9">
        <f>NCW!A2469</f>
        <v>0</v>
      </c>
      <c r="G2469" s="10">
        <f>NCW!D2469</f>
        <v>0</v>
      </c>
      <c r="H2469" s="15">
        <f>NCW!E2469</f>
        <v>0</v>
      </c>
      <c r="I2469" s="23">
        <f>NCW!F2469</f>
        <v>0</v>
      </c>
      <c r="J2469" s="15">
        <f>NCW!G2469</f>
        <v>0</v>
      </c>
      <c r="K2469" s="15">
        <f>NCW!H2469</f>
        <v>0</v>
      </c>
      <c r="L2469" s="15" t="str">
        <f t="shared" ca="1" si="114"/>
        <v/>
      </c>
      <c r="M2469" s="4">
        <f>NCW!J2469</f>
        <v>0</v>
      </c>
      <c r="N2469" s="6">
        <f>NCW!K2469</f>
        <v>0</v>
      </c>
      <c r="O2469" s="11">
        <f>SUMIF(Invoiced!$C$2:$C$8000, F2469,Invoiced!$H$2:$H$8000)</f>
        <v>0</v>
      </c>
      <c r="P2469" s="18">
        <f t="shared" si="115"/>
        <v>0</v>
      </c>
      <c r="Q2469" s="7">
        <f>NCW!L2469</f>
        <v>0</v>
      </c>
      <c r="R2469" s="12">
        <f>SUMIF(Invoiced!$C$2:$C$8000, F2469,Invoiced!$I$2:$I$8000)</f>
        <v>0</v>
      </c>
      <c r="S2469" s="2">
        <f t="shared" si="116"/>
        <v>0</v>
      </c>
      <c r="T2469" s="28">
        <f>(1-NCW!M2469)</f>
        <v>1</v>
      </c>
    </row>
    <row r="2470" spans="1:20" x14ac:dyDescent="0.2">
      <c r="A2470">
        <v>2470</v>
      </c>
      <c r="B2470" s="9">
        <f>NCW!A2470</f>
        <v>0</v>
      </c>
      <c r="C2470" s="27">
        <f>NCW!B2470</f>
        <v>0</v>
      </c>
      <c r="D2470" s="19">
        <f>NCW!C2470</f>
        <v>0</v>
      </c>
      <c r="E2470" s="9">
        <f>NCW!N2470</f>
        <v>0</v>
      </c>
      <c r="F2470" s="9">
        <f>NCW!A2470</f>
        <v>0</v>
      </c>
      <c r="G2470" s="10">
        <f>NCW!D2470</f>
        <v>0</v>
      </c>
      <c r="H2470" s="15">
        <f>NCW!E2470</f>
        <v>0</v>
      </c>
      <c r="I2470" s="23">
        <f>NCW!F2470</f>
        <v>0</v>
      </c>
      <c r="J2470" s="15">
        <f>NCW!G2470</f>
        <v>0</v>
      </c>
      <c r="K2470" s="15">
        <f>NCW!H2470</f>
        <v>0</v>
      </c>
      <c r="L2470" s="15" t="str">
        <f t="shared" ca="1" si="114"/>
        <v/>
      </c>
      <c r="M2470" s="4">
        <f>NCW!J2470</f>
        <v>0</v>
      </c>
      <c r="N2470" s="6">
        <f>NCW!K2470</f>
        <v>0</v>
      </c>
      <c r="O2470" s="11">
        <f>SUMIF(Invoiced!$C$2:$C$8000, F2470,Invoiced!$H$2:$H$8000)</f>
        <v>0</v>
      </c>
      <c r="P2470" s="18">
        <f t="shared" si="115"/>
        <v>0</v>
      </c>
      <c r="Q2470" s="7">
        <f>NCW!L2470</f>
        <v>0</v>
      </c>
      <c r="R2470" s="12">
        <f>SUMIF(Invoiced!$C$2:$C$8000, F2470,Invoiced!$I$2:$I$8000)</f>
        <v>0</v>
      </c>
      <c r="S2470" s="2">
        <f t="shared" si="116"/>
        <v>0</v>
      </c>
      <c r="T2470" s="28">
        <f>(1-NCW!M2470)</f>
        <v>1</v>
      </c>
    </row>
    <row r="2471" spans="1:20" x14ac:dyDescent="0.2">
      <c r="A2471">
        <v>2471</v>
      </c>
      <c r="B2471" s="9">
        <f>NCW!A2471</f>
        <v>0</v>
      </c>
      <c r="C2471" s="27">
        <f>NCW!B2471</f>
        <v>0</v>
      </c>
      <c r="D2471" s="19">
        <f>NCW!C2471</f>
        <v>0</v>
      </c>
      <c r="E2471" s="9">
        <f>NCW!N2471</f>
        <v>0</v>
      </c>
      <c r="F2471" s="9">
        <f>NCW!A2471</f>
        <v>0</v>
      </c>
      <c r="G2471" s="10">
        <f>NCW!D2471</f>
        <v>0</v>
      </c>
      <c r="H2471" s="15">
        <f>NCW!E2471</f>
        <v>0</v>
      </c>
      <c r="I2471" s="23">
        <f>NCW!F2471</f>
        <v>0</v>
      </c>
      <c r="J2471" s="15">
        <f>NCW!G2471</f>
        <v>0</v>
      </c>
      <c r="K2471" s="15">
        <f>NCW!H2471</f>
        <v>0</v>
      </c>
      <c r="L2471" s="15" t="str">
        <f t="shared" ca="1" si="114"/>
        <v/>
      </c>
      <c r="M2471" s="4">
        <f>NCW!J2471</f>
        <v>0</v>
      </c>
      <c r="N2471" s="6">
        <f>NCW!K2471</f>
        <v>0</v>
      </c>
      <c r="O2471" s="11">
        <f>SUMIF(Invoiced!$C$2:$C$8000, F2471,Invoiced!$H$2:$H$8000)</f>
        <v>0</v>
      </c>
      <c r="P2471" s="18">
        <f t="shared" si="115"/>
        <v>0</v>
      </c>
      <c r="Q2471" s="7">
        <f>NCW!L2471</f>
        <v>0</v>
      </c>
      <c r="R2471" s="12">
        <f>SUMIF(Invoiced!$C$2:$C$8000, F2471,Invoiced!$I$2:$I$8000)</f>
        <v>0</v>
      </c>
      <c r="S2471" s="2">
        <f t="shared" si="116"/>
        <v>0</v>
      </c>
      <c r="T2471" s="28">
        <f>(1-NCW!M2471)</f>
        <v>1</v>
      </c>
    </row>
    <row r="2472" spans="1:20" x14ac:dyDescent="0.2">
      <c r="A2472">
        <v>2472</v>
      </c>
      <c r="B2472" s="9">
        <f>NCW!A2472</f>
        <v>0</v>
      </c>
      <c r="C2472" s="27">
        <f>NCW!B2472</f>
        <v>0</v>
      </c>
      <c r="D2472" s="19">
        <f>NCW!C2472</f>
        <v>0</v>
      </c>
      <c r="E2472" s="9">
        <f>NCW!N2472</f>
        <v>0</v>
      </c>
      <c r="F2472" s="9">
        <f>NCW!A2472</f>
        <v>0</v>
      </c>
      <c r="G2472" s="10">
        <f>NCW!D2472</f>
        <v>0</v>
      </c>
      <c r="H2472" s="15">
        <f>NCW!E2472</f>
        <v>0</v>
      </c>
      <c r="I2472" s="23">
        <f>NCW!F2472</f>
        <v>0</v>
      </c>
      <c r="J2472" s="15">
        <f>NCW!G2472</f>
        <v>0</v>
      </c>
      <c r="K2472" s="15">
        <f>NCW!H2472</f>
        <v>0</v>
      </c>
      <c r="L2472" s="15" t="str">
        <f t="shared" ca="1" si="114"/>
        <v/>
      </c>
      <c r="M2472" s="4">
        <f>NCW!J2472</f>
        <v>0</v>
      </c>
      <c r="N2472" s="6">
        <f>NCW!K2472</f>
        <v>0</v>
      </c>
      <c r="O2472" s="11">
        <f>SUMIF(Invoiced!$C$2:$C$8000, F2472,Invoiced!$H$2:$H$8000)</f>
        <v>0</v>
      </c>
      <c r="P2472" s="18">
        <f t="shared" si="115"/>
        <v>0</v>
      </c>
      <c r="Q2472" s="7">
        <f>NCW!L2472</f>
        <v>0</v>
      </c>
      <c r="R2472" s="12">
        <f>SUMIF(Invoiced!$C$2:$C$8000, F2472,Invoiced!$I$2:$I$8000)</f>
        <v>0</v>
      </c>
      <c r="S2472" s="2">
        <f t="shared" si="116"/>
        <v>0</v>
      </c>
      <c r="T2472" s="28">
        <f>(1-NCW!M2472)</f>
        <v>1</v>
      </c>
    </row>
    <row r="2473" spans="1:20" x14ac:dyDescent="0.2">
      <c r="A2473">
        <v>2473</v>
      </c>
      <c r="B2473" s="9">
        <f>NCW!A2473</f>
        <v>0</v>
      </c>
      <c r="C2473" s="27">
        <f>NCW!B2473</f>
        <v>0</v>
      </c>
      <c r="D2473" s="19">
        <f>NCW!C2473</f>
        <v>0</v>
      </c>
      <c r="E2473" s="9">
        <f>NCW!N2473</f>
        <v>0</v>
      </c>
      <c r="F2473" s="9">
        <f>NCW!A2473</f>
        <v>0</v>
      </c>
      <c r="G2473" s="10">
        <f>NCW!D2473</f>
        <v>0</v>
      </c>
      <c r="H2473" s="15">
        <f>NCW!E2473</f>
        <v>0</v>
      </c>
      <c r="I2473" s="23">
        <f>NCW!F2473</f>
        <v>0</v>
      </c>
      <c r="J2473" s="15">
        <f>NCW!G2473</f>
        <v>0</v>
      </c>
      <c r="K2473" s="15">
        <f>NCW!H2473</f>
        <v>0</v>
      </c>
      <c r="L2473" s="15" t="str">
        <f t="shared" ca="1" si="114"/>
        <v/>
      </c>
      <c r="M2473" s="4">
        <f>NCW!J2473</f>
        <v>0</v>
      </c>
      <c r="N2473" s="6">
        <f>NCW!K2473</f>
        <v>0</v>
      </c>
      <c r="O2473" s="11">
        <f>SUMIF(Invoiced!$C$2:$C$8000, F2473,Invoiced!$H$2:$H$8000)</f>
        <v>0</v>
      </c>
      <c r="P2473" s="18">
        <f t="shared" si="115"/>
        <v>0</v>
      </c>
      <c r="Q2473" s="7">
        <f>NCW!L2473</f>
        <v>0</v>
      </c>
      <c r="R2473" s="12">
        <f>SUMIF(Invoiced!$C$2:$C$8000, F2473,Invoiced!$I$2:$I$8000)</f>
        <v>0</v>
      </c>
      <c r="S2473" s="2">
        <f t="shared" si="116"/>
        <v>0</v>
      </c>
      <c r="T2473" s="28">
        <f>(1-NCW!M2473)</f>
        <v>1</v>
      </c>
    </row>
    <row r="2474" spans="1:20" x14ac:dyDescent="0.2">
      <c r="A2474">
        <v>2474</v>
      </c>
      <c r="B2474" s="9">
        <f>NCW!A2474</f>
        <v>0</v>
      </c>
      <c r="C2474" s="27">
        <f>NCW!B2474</f>
        <v>0</v>
      </c>
      <c r="D2474" s="19">
        <f>NCW!C2474</f>
        <v>0</v>
      </c>
      <c r="E2474" s="9">
        <f>NCW!N2474</f>
        <v>0</v>
      </c>
      <c r="F2474" s="9">
        <f>NCW!A2474</f>
        <v>0</v>
      </c>
      <c r="G2474" s="10">
        <f>NCW!D2474</f>
        <v>0</v>
      </c>
      <c r="H2474" s="15">
        <f>NCW!E2474</f>
        <v>0</v>
      </c>
      <c r="I2474" s="23">
        <f>NCW!F2474</f>
        <v>0</v>
      </c>
      <c r="J2474" s="15">
        <f>NCW!G2474</f>
        <v>0</v>
      </c>
      <c r="K2474" s="15">
        <f>NCW!H2474</f>
        <v>0</v>
      </c>
      <c r="L2474" s="15" t="str">
        <f t="shared" ca="1" si="114"/>
        <v/>
      </c>
      <c r="M2474" s="4">
        <f>NCW!J2474</f>
        <v>0</v>
      </c>
      <c r="N2474" s="6">
        <f>NCW!K2474</f>
        <v>0</v>
      </c>
      <c r="O2474" s="11">
        <f>SUMIF(Invoiced!$C$2:$C$8000, F2474,Invoiced!$H$2:$H$8000)</f>
        <v>0</v>
      </c>
      <c r="P2474" s="18">
        <f t="shared" si="115"/>
        <v>0</v>
      </c>
      <c r="Q2474" s="7">
        <f>NCW!L2474</f>
        <v>0</v>
      </c>
      <c r="R2474" s="12">
        <f>SUMIF(Invoiced!$C$2:$C$8000, F2474,Invoiced!$I$2:$I$8000)</f>
        <v>0</v>
      </c>
      <c r="S2474" s="2">
        <f t="shared" si="116"/>
        <v>0</v>
      </c>
      <c r="T2474" s="28">
        <f>(1-NCW!M2474)</f>
        <v>1</v>
      </c>
    </row>
    <row r="2475" spans="1:20" x14ac:dyDescent="0.2">
      <c r="A2475">
        <v>2475</v>
      </c>
      <c r="B2475" s="9">
        <f>NCW!A2475</f>
        <v>0</v>
      </c>
      <c r="C2475" s="27">
        <f>NCW!B2475</f>
        <v>0</v>
      </c>
      <c r="D2475" s="19">
        <f>NCW!C2475</f>
        <v>0</v>
      </c>
      <c r="E2475" s="9">
        <f>NCW!N2475</f>
        <v>0</v>
      </c>
      <c r="F2475" s="9">
        <f>NCW!A2475</f>
        <v>0</v>
      </c>
      <c r="G2475" s="10">
        <f>NCW!D2475</f>
        <v>0</v>
      </c>
      <c r="H2475" s="15">
        <f>NCW!E2475</f>
        <v>0</v>
      </c>
      <c r="I2475" s="23">
        <f>NCW!F2475</f>
        <v>0</v>
      </c>
      <c r="J2475" s="15">
        <f>NCW!G2475</f>
        <v>0</v>
      </c>
      <c r="K2475" s="15">
        <f>NCW!H2475</f>
        <v>0</v>
      </c>
      <c r="L2475" s="15" t="str">
        <f t="shared" ca="1" si="114"/>
        <v/>
      </c>
      <c r="M2475" s="4">
        <f>NCW!J2475</f>
        <v>0</v>
      </c>
      <c r="N2475" s="6">
        <f>NCW!K2475</f>
        <v>0</v>
      </c>
      <c r="O2475" s="11">
        <f>SUMIF(Invoiced!$C$2:$C$8000, F2475,Invoiced!$H$2:$H$8000)</f>
        <v>0</v>
      </c>
      <c r="P2475" s="18">
        <f t="shared" si="115"/>
        <v>0</v>
      </c>
      <c r="Q2475" s="7">
        <f>NCW!L2475</f>
        <v>0</v>
      </c>
      <c r="R2475" s="12">
        <f>SUMIF(Invoiced!$C$2:$C$8000, F2475,Invoiced!$I$2:$I$8000)</f>
        <v>0</v>
      </c>
      <c r="S2475" s="2">
        <f t="shared" si="116"/>
        <v>0</v>
      </c>
      <c r="T2475" s="28">
        <f>(1-NCW!M2475)</f>
        <v>1</v>
      </c>
    </row>
    <row r="2476" spans="1:20" x14ac:dyDescent="0.2">
      <c r="A2476">
        <v>2476</v>
      </c>
      <c r="B2476" s="9">
        <f>NCW!A2476</f>
        <v>0</v>
      </c>
      <c r="C2476" s="27">
        <f>NCW!B2476</f>
        <v>0</v>
      </c>
      <c r="D2476" s="19">
        <f>NCW!C2476</f>
        <v>0</v>
      </c>
      <c r="E2476" s="9">
        <f>NCW!N2476</f>
        <v>0</v>
      </c>
      <c r="F2476" s="9">
        <f>NCW!A2476</f>
        <v>0</v>
      </c>
      <c r="G2476" s="10">
        <f>NCW!D2476</f>
        <v>0</v>
      </c>
      <c r="H2476" s="15">
        <f>NCW!E2476</f>
        <v>0</v>
      </c>
      <c r="I2476" s="23">
        <f>NCW!F2476</f>
        <v>0</v>
      </c>
      <c r="J2476" s="15">
        <f>NCW!G2476</f>
        <v>0</v>
      </c>
      <c r="K2476" s="15">
        <f>NCW!H2476</f>
        <v>0</v>
      </c>
      <c r="L2476" s="15" t="str">
        <f t="shared" ca="1" si="114"/>
        <v/>
      </c>
      <c r="M2476" s="4">
        <f>NCW!J2476</f>
        <v>0</v>
      </c>
      <c r="N2476" s="6">
        <f>NCW!K2476</f>
        <v>0</v>
      </c>
      <c r="O2476" s="11">
        <f>SUMIF(Invoiced!$C$2:$C$8000, F2476,Invoiced!$H$2:$H$8000)</f>
        <v>0</v>
      </c>
      <c r="P2476" s="18">
        <f t="shared" si="115"/>
        <v>0</v>
      </c>
      <c r="Q2476" s="7">
        <f>NCW!L2476</f>
        <v>0</v>
      </c>
      <c r="R2476" s="12">
        <f>SUMIF(Invoiced!$C$2:$C$8000, F2476,Invoiced!$I$2:$I$8000)</f>
        <v>0</v>
      </c>
      <c r="S2476" s="2">
        <f t="shared" si="116"/>
        <v>0</v>
      </c>
      <c r="T2476" s="28">
        <f>(1-NCW!M2476)</f>
        <v>1</v>
      </c>
    </row>
    <row r="2477" spans="1:20" x14ac:dyDescent="0.2">
      <c r="A2477">
        <v>2477</v>
      </c>
      <c r="B2477" s="9">
        <f>NCW!A2477</f>
        <v>0</v>
      </c>
      <c r="C2477" s="27">
        <f>NCW!B2477</f>
        <v>0</v>
      </c>
      <c r="D2477" s="19">
        <f>NCW!C2477</f>
        <v>0</v>
      </c>
      <c r="E2477" s="9">
        <f>NCW!N2477</f>
        <v>0</v>
      </c>
      <c r="F2477" s="9">
        <f>NCW!A2477</f>
        <v>0</v>
      </c>
      <c r="G2477" s="10">
        <f>NCW!D2477</f>
        <v>0</v>
      </c>
      <c r="H2477" s="15">
        <f>NCW!E2477</f>
        <v>0</v>
      </c>
      <c r="I2477" s="23">
        <f>NCW!F2477</f>
        <v>0</v>
      </c>
      <c r="J2477" s="15">
        <f>NCW!G2477</f>
        <v>0</v>
      </c>
      <c r="K2477" s="15">
        <f>NCW!H2477</f>
        <v>0</v>
      </c>
      <c r="L2477" s="15" t="str">
        <f t="shared" ca="1" si="114"/>
        <v/>
      </c>
      <c r="M2477" s="4">
        <f>NCW!J2477</f>
        <v>0</v>
      </c>
      <c r="N2477" s="6">
        <f>NCW!K2477</f>
        <v>0</v>
      </c>
      <c r="O2477" s="11">
        <f>SUMIF(Invoiced!$C$2:$C$8000, F2477,Invoiced!$H$2:$H$8000)</f>
        <v>0</v>
      </c>
      <c r="P2477" s="18">
        <f t="shared" si="115"/>
        <v>0</v>
      </c>
      <c r="Q2477" s="7">
        <f>NCW!L2477</f>
        <v>0</v>
      </c>
      <c r="R2477" s="12">
        <f>SUMIF(Invoiced!$C$2:$C$8000, F2477,Invoiced!$I$2:$I$8000)</f>
        <v>0</v>
      </c>
      <c r="S2477" s="2">
        <f t="shared" si="116"/>
        <v>0</v>
      </c>
      <c r="T2477" s="28">
        <f>(1-NCW!M2477)</f>
        <v>1</v>
      </c>
    </row>
    <row r="2478" spans="1:20" x14ac:dyDescent="0.2">
      <c r="A2478">
        <v>2478</v>
      </c>
      <c r="B2478" s="9">
        <f>NCW!A2478</f>
        <v>0</v>
      </c>
      <c r="C2478" s="27">
        <f>NCW!B2478</f>
        <v>0</v>
      </c>
      <c r="D2478" s="19">
        <f>NCW!C2478</f>
        <v>0</v>
      </c>
      <c r="E2478" s="9">
        <f>NCW!N2478</f>
        <v>0</v>
      </c>
      <c r="F2478" s="9">
        <f>NCW!A2478</f>
        <v>0</v>
      </c>
      <c r="G2478" s="10">
        <f>NCW!D2478</f>
        <v>0</v>
      </c>
      <c r="H2478" s="15">
        <f>NCW!E2478</f>
        <v>0</v>
      </c>
      <c r="I2478" s="23">
        <f>NCW!F2478</f>
        <v>0</v>
      </c>
      <c r="J2478" s="15">
        <f>NCW!G2478</f>
        <v>0</v>
      </c>
      <c r="K2478" s="15">
        <f>NCW!H2478</f>
        <v>0</v>
      </c>
      <c r="L2478" s="15" t="str">
        <f t="shared" ca="1" si="114"/>
        <v/>
      </c>
      <c r="M2478" s="4">
        <f>NCW!J2478</f>
        <v>0</v>
      </c>
      <c r="N2478" s="6">
        <f>NCW!K2478</f>
        <v>0</v>
      </c>
      <c r="O2478" s="11">
        <f>SUMIF(Invoiced!$C$2:$C$8000, F2478,Invoiced!$H$2:$H$8000)</f>
        <v>0</v>
      </c>
      <c r="P2478" s="18">
        <f t="shared" si="115"/>
        <v>0</v>
      </c>
      <c r="Q2478" s="7">
        <f>NCW!L2478</f>
        <v>0</v>
      </c>
      <c r="R2478" s="12">
        <f>SUMIF(Invoiced!$C$2:$C$8000, F2478,Invoiced!$I$2:$I$8000)</f>
        <v>0</v>
      </c>
      <c r="S2478" s="2">
        <f t="shared" si="116"/>
        <v>0</v>
      </c>
      <c r="T2478" s="28">
        <f>(1-NCW!M2478)</f>
        <v>1</v>
      </c>
    </row>
    <row r="2479" spans="1:20" x14ac:dyDescent="0.2">
      <c r="A2479">
        <v>2479</v>
      </c>
      <c r="B2479" s="9">
        <f>NCW!A2479</f>
        <v>0</v>
      </c>
      <c r="C2479" s="27">
        <f>NCW!B2479</f>
        <v>0</v>
      </c>
      <c r="D2479" s="19">
        <f>NCW!C2479</f>
        <v>0</v>
      </c>
      <c r="E2479" s="9">
        <f>NCW!N2479</f>
        <v>0</v>
      </c>
      <c r="F2479" s="9">
        <f>NCW!A2479</f>
        <v>0</v>
      </c>
      <c r="G2479" s="10">
        <f>NCW!D2479</f>
        <v>0</v>
      </c>
      <c r="H2479" s="15">
        <f>NCW!E2479</f>
        <v>0</v>
      </c>
      <c r="I2479" s="23">
        <f>NCW!F2479</f>
        <v>0</v>
      </c>
      <c r="J2479" s="15">
        <f>NCW!G2479</f>
        <v>0</v>
      </c>
      <c r="K2479" s="15">
        <f>NCW!H2479</f>
        <v>0</v>
      </c>
      <c r="L2479" s="15" t="str">
        <f t="shared" ca="1" si="114"/>
        <v/>
      </c>
      <c r="M2479" s="4">
        <f>NCW!J2479</f>
        <v>0</v>
      </c>
      <c r="N2479" s="6">
        <f>NCW!K2479</f>
        <v>0</v>
      </c>
      <c r="O2479" s="11">
        <f>SUMIF(Invoiced!$C$2:$C$8000, F2479,Invoiced!$H$2:$H$8000)</f>
        <v>0</v>
      </c>
      <c r="P2479" s="18">
        <f t="shared" si="115"/>
        <v>0</v>
      </c>
      <c r="Q2479" s="7">
        <f>NCW!L2479</f>
        <v>0</v>
      </c>
      <c r="R2479" s="12">
        <f>SUMIF(Invoiced!$C$2:$C$8000, F2479,Invoiced!$I$2:$I$8000)</f>
        <v>0</v>
      </c>
      <c r="S2479" s="2">
        <f t="shared" si="116"/>
        <v>0</v>
      </c>
      <c r="T2479" s="28">
        <f>(1-NCW!M2479)</f>
        <v>1</v>
      </c>
    </row>
    <row r="2480" spans="1:20" x14ac:dyDescent="0.2">
      <c r="A2480">
        <v>2480</v>
      </c>
      <c r="B2480" s="9">
        <f>NCW!A2480</f>
        <v>0</v>
      </c>
      <c r="C2480" s="27">
        <f>NCW!B2480</f>
        <v>0</v>
      </c>
      <c r="D2480" s="19">
        <f>NCW!C2480</f>
        <v>0</v>
      </c>
      <c r="E2480" s="9">
        <f>NCW!N2480</f>
        <v>0</v>
      </c>
      <c r="F2480" s="9">
        <f>NCW!A2480</f>
        <v>0</v>
      </c>
      <c r="G2480" s="10">
        <f>NCW!D2480</f>
        <v>0</v>
      </c>
      <c r="H2480" s="15">
        <f>NCW!E2480</f>
        <v>0</v>
      </c>
      <c r="I2480" s="23">
        <f>NCW!F2480</f>
        <v>0</v>
      </c>
      <c r="J2480" s="15">
        <f>NCW!G2480</f>
        <v>0</v>
      </c>
      <c r="K2480" s="15">
        <f>NCW!H2480</f>
        <v>0</v>
      </c>
      <c r="L2480" s="15" t="str">
        <f t="shared" ca="1" si="114"/>
        <v/>
      </c>
      <c r="M2480" s="4">
        <f>NCW!J2480</f>
        <v>0</v>
      </c>
      <c r="N2480" s="6">
        <f>NCW!K2480</f>
        <v>0</v>
      </c>
      <c r="O2480" s="11">
        <f>SUMIF(Invoiced!$C$2:$C$8000, F2480,Invoiced!$H$2:$H$8000)</f>
        <v>0</v>
      </c>
      <c r="P2480" s="18">
        <f t="shared" si="115"/>
        <v>0</v>
      </c>
      <c r="Q2480" s="7">
        <f>NCW!L2480</f>
        <v>0</v>
      </c>
      <c r="R2480" s="12">
        <f>SUMIF(Invoiced!$C$2:$C$8000, F2480,Invoiced!$I$2:$I$8000)</f>
        <v>0</v>
      </c>
      <c r="S2480" s="2">
        <f t="shared" si="116"/>
        <v>0</v>
      </c>
      <c r="T2480" s="28">
        <f>(1-NCW!M2480)</f>
        <v>1</v>
      </c>
    </row>
    <row r="2481" spans="1:20" x14ac:dyDescent="0.2">
      <c r="A2481">
        <v>2481</v>
      </c>
      <c r="B2481" s="9">
        <f>NCW!A2481</f>
        <v>0</v>
      </c>
      <c r="C2481" s="27">
        <f>NCW!B2481</f>
        <v>0</v>
      </c>
      <c r="D2481" s="19">
        <f>NCW!C2481</f>
        <v>0</v>
      </c>
      <c r="E2481" s="9">
        <f>NCW!N2481</f>
        <v>0</v>
      </c>
      <c r="F2481" s="9">
        <f>NCW!A2481</f>
        <v>0</v>
      </c>
      <c r="G2481" s="10">
        <f>NCW!D2481</f>
        <v>0</v>
      </c>
      <c r="H2481" s="15">
        <f>NCW!E2481</f>
        <v>0</v>
      </c>
      <c r="I2481" s="23">
        <f>NCW!F2481</f>
        <v>0</v>
      </c>
      <c r="J2481" s="15">
        <f>NCW!G2481</f>
        <v>0</v>
      </c>
      <c r="K2481" s="15">
        <f>NCW!H2481</f>
        <v>0</v>
      </c>
      <c r="L2481" s="15" t="str">
        <f t="shared" ca="1" si="114"/>
        <v/>
      </c>
      <c r="M2481" s="4">
        <f>NCW!J2481</f>
        <v>0</v>
      </c>
      <c r="N2481" s="6">
        <f>NCW!K2481</f>
        <v>0</v>
      </c>
      <c r="O2481" s="11">
        <f>SUMIF(Invoiced!$C$2:$C$8000, F2481,Invoiced!$H$2:$H$8000)</f>
        <v>0</v>
      </c>
      <c r="P2481" s="18">
        <f t="shared" si="115"/>
        <v>0</v>
      </c>
      <c r="Q2481" s="7">
        <f>NCW!L2481</f>
        <v>0</v>
      </c>
      <c r="R2481" s="12">
        <f>SUMIF(Invoiced!$C$2:$C$8000, F2481,Invoiced!$I$2:$I$8000)</f>
        <v>0</v>
      </c>
      <c r="S2481" s="2">
        <f t="shared" si="116"/>
        <v>0</v>
      </c>
      <c r="T2481" s="28">
        <f>(1-NCW!M2481)</f>
        <v>1</v>
      </c>
    </row>
    <row r="2482" spans="1:20" x14ac:dyDescent="0.2">
      <c r="A2482">
        <v>2482</v>
      </c>
      <c r="B2482" s="9">
        <f>NCW!A2482</f>
        <v>0</v>
      </c>
      <c r="C2482" s="27">
        <f>NCW!B2482</f>
        <v>0</v>
      </c>
      <c r="D2482" s="19">
        <f>NCW!C2482</f>
        <v>0</v>
      </c>
      <c r="E2482" s="9">
        <f>NCW!N2482</f>
        <v>0</v>
      </c>
      <c r="F2482" s="9">
        <f>NCW!A2482</f>
        <v>0</v>
      </c>
      <c r="G2482" s="10">
        <f>NCW!D2482</f>
        <v>0</v>
      </c>
      <c r="H2482" s="15">
        <f>NCW!E2482</f>
        <v>0</v>
      </c>
      <c r="I2482" s="23">
        <f>NCW!F2482</f>
        <v>0</v>
      </c>
      <c r="J2482" s="15">
        <f>NCW!G2482</f>
        <v>0</v>
      </c>
      <c r="K2482" s="15">
        <f>NCW!H2482</f>
        <v>0</v>
      </c>
      <c r="L2482" s="15" t="str">
        <f t="shared" ca="1" si="114"/>
        <v/>
      </c>
      <c r="M2482" s="4">
        <f>NCW!J2482</f>
        <v>0</v>
      </c>
      <c r="N2482" s="6">
        <f>NCW!K2482</f>
        <v>0</v>
      </c>
      <c r="O2482" s="11">
        <f>SUMIF(Invoiced!$C$2:$C$8000, F2482,Invoiced!$H$2:$H$8000)</f>
        <v>0</v>
      </c>
      <c r="P2482" s="18">
        <f t="shared" si="115"/>
        <v>0</v>
      </c>
      <c r="Q2482" s="7">
        <f>NCW!L2482</f>
        <v>0</v>
      </c>
      <c r="R2482" s="12">
        <f>SUMIF(Invoiced!$C$2:$C$8000, F2482,Invoiced!$I$2:$I$8000)</f>
        <v>0</v>
      </c>
      <c r="S2482" s="2">
        <f t="shared" si="116"/>
        <v>0</v>
      </c>
      <c r="T2482" s="28">
        <f>(1-NCW!M2482)</f>
        <v>1</v>
      </c>
    </row>
    <row r="2483" spans="1:20" x14ac:dyDescent="0.2">
      <c r="A2483">
        <v>2483</v>
      </c>
      <c r="B2483" s="9">
        <f>NCW!A2483</f>
        <v>0</v>
      </c>
      <c r="C2483" s="27">
        <f>NCW!B2483</f>
        <v>0</v>
      </c>
      <c r="D2483" s="19">
        <f>NCW!C2483</f>
        <v>0</v>
      </c>
      <c r="E2483" s="9">
        <f>NCW!N2483</f>
        <v>0</v>
      </c>
      <c r="F2483" s="9">
        <f>NCW!A2483</f>
        <v>0</v>
      </c>
      <c r="G2483" s="10">
        <f>NCW!D2483</f>
        <v>0</v>
      </c>
      <c r="H2483" s="15">
        <f>NCW!E2483</f>
        <v>0</v>
      </c>
      <c r="I2483" s="23">
        <f>NCW!F2483</f>
        <v>0</v>
      </c>
      <c r="J2483" s="15">
        <f>NCW!G2483</f>
        <v>0</v>
      </c>
      <c r="K2483" s="15">
        <f>NCW!H2483</f>
        <v>0</v>
      </c>
      <c r="L2483" s="15" t="str">
        <f t="shared" ca="1" si="114"/>
        <v/>
      </c>
      <c r="M2483" s="4">
        <f>NCW!J2483</f>
        <v>0</v>
      </c>
      <c r="N2483" s="6">
        <f>NCW!K2483</f>
        <v>0</v>
      </c>
      <c r="O2483" s="11">
        <f>SUMIF(Invoiced!$C$2:$C$8000, F2483,Invoiced!$H$2:$H$8000)</f>
        <v>0</v>
      </c>
      <c r="P2483" s="18">
        <f t="shared" si="115"/>
        <v>0</v>
      </c>
      <c r="Q2483" s="7">
        <f>NCW!L2483</f>
        <v>0</v>
      </c>
      <c r="R2483" s="12">
        <f>SUMIF(Invoiced!$C$2:$C$8000, F2483,Invoiced!$I$2:$I$8000)</f>
        <v>0</v>
      </c>
      <c r="S2483" s="2">
        <f t="shared" si="116"/>
        <v>0</v>
      </c>
      <c r="T2483" s="28">
        <f>(1-NCW!M2483)</f>
        <v>1</v>
      </c>
    </row>
    <row r="2484" spans="1:20" x14ac:dyDescent="0.2">
      <c r="A2484">
        <v>2484</v>
      </c>
      <c r="B2484" s="9">
        <f>NCW!A2484</f>
        <v>0</v>
      </c>
      <c r="C2484" s="27">
        <f>NCW!B2484</f>
        <v>0</v>
      </c>
      <c r="D2484" s="19">
        <f>NCW!C2484</f>
        <v>0</v>
      </c>
      <c r="E2484" s="9">
        <f>NCW!N2484</f>
        <v>0</v>
      </c>
      <c r="F2484" s="9">
        <f>NCW!A2484</f>
        <v>0</v>
      </c>
      <c r="G2484" s="10">
        <f>NCW!D2484</f>
        <v>0</v>
      </c>
      <c r="H2484" s="15">
        <f>NCW!E2484</f>
        <v>0</v>
      </c>
      <c r="I2484" s="23">
        <f>NCW!F2484</f>
        <v>0</v>
      </c>
      <c r="J2484" s="15">
        <f>NCW!G2484</f>
        <v>0</v>
      </c>
      <c r="K2484" s="15">
        <f>NCW!H2484</f>
        <v>0</v>
      </c>
      <c r="L2484" s="15" t="str">
        <f t="shared" ca="1" si="114"/>
        <v/>
      </c>
      <c r="M2484" s="4">
        <f>NCW!J2484</f>
        <v>0</v>
      </c>
      <c r="N2484" s="6">
        <f>NCW!K2484</f>
        <v>0</v>
      </c>
      <c r="O2484" s="11">
        <f>SUMIF(Invoiced!$C$2:$C$8000, F2484,Invoiced!$H$2:$H$8000)</f>
        <v>0</v>
      </c>
      <c r="P2484" s="18">
        <f t="shared" si="115"/>
        <v>0</v>
      </c>
      <c r="Q2484" s="7">
        <f>NCW!L2484</f>
        <v>0</v>
      </c>
      <c r="R2484" s="12">
        <f>SUMIF(Invoiced!$C$2:$C$8000, F2484,Invoiced!$I$2:$I$8000)</f>
        <v>0</v>
      </c>
      <c r="S2484" s="2">
        <f t="shared" si="116"/>
        <v>0</v>
      </c>
      <c r="T2484" s="28">
        <f>(1-NCW!M2484)</f>
        <v>1</v>
      </c>
    </row>
    <row r="2485" spans="1:20" x14ac:dyDescent="0.2">
      <c r="A2485">
        <v>2485</v>
      </c>
      <c r="B2485" s="9">
        <f>NCW!A2485</f>
        <v>0</v>
      </c>
      <c r="C2485" s="27">
        <f>NCW!B2485</f>
        <v>0</v>
      </c>
      <c r="D2485" s="19">
        <f>NCW!C2485</f>
        <v>0</v>
      </c>
      <c r="E2485" s="9">
        <f>NCW!N2485</f>
        <v>0</v>
      </c>
      <c r="F2485" s="9">
        <f>NCW!A2485</f>
        <v>0</v>
      </c>
      <c r="G2485" s="10">
        <f>NCW!D2485</f>
        <v>0</v>
      </c>
      <c r="H2485" s="15">
        <f>NCW!E2485</f>
        <v>0</v>
      </c>
      <c r="I2485" s="23">
        <f>NCW!F2485</f>
        <v>0</v>
      </c>
      <c r="J2485" s="15">
        <f>NCW!G2485</f>
        <v>0</v>
      </c>
      <c r="K2485" s="15">
        <f>NCW!H2485</f>
        <v>0</v>
      </c>
      <c r="L2485" s="15" t="str">
        <f t="shared" ca="1" si="114"/>
        <v/>
      </c>
      <c r="M2485" s="4">
        <f>NCW!J2485</f>
        <v>0</v>
      </c>
      <c r="N2485" s="6">
        <f>NCW!K2485</f>
        <v>0</v>
      </c>
      <c r="O2485" s="11">
        <f>SUMIF(Invoiced!$C$2:$C$8000, F2485,Invoiced!$H$2:$H$8000)</f>
        <v>0</v>
      </c>
      <c r="P2485" s="18">
        <f t="shared" si="115"/>
        <v>0</v>
      </c>
      <c r="Q2485" s="7">
        <f>NCW!L2485</f>
        <v>0</v>
      </c>
      <c r="R2485" s="12">
        <f>SUMIF(Invoiced!$C$2:$C$8000, F2485,Invoiced!$I$2:$I$8000)</f>
        <v>0</v>
      </c>
      <c r="S2485" s="2">
        <f t="shared" si="116"/>
        <v>0</v>
      </c>
      <c r="T2485" s="28">
        <f>(1-NCW!M2485)</f>
        <v>1</v>
      </c>
    </row>
    <row r="2486" spans="1:20" x14ac:dyDescent="0.2">
      <c r="A2486">
        <v>2486</v>
      </c>
      <c r="B2486" s="9">
        <f>NCW!A2486</f>
        <v>0</v>
      </c>
      <c r="C2486" s="27">
        <f>NCW!B2486</f>
        <v>0</v>
      </c>
      <c r="D2486" s="19">
        <f>NCW!C2486</f>
        <v>0</v>
      </c>
      <c r="E2486" s="9">
        <f>NCW!N2486</f>
        <v>0</v>
      </c>
      <c r="F2486" s="9">
        <f>NCW!A2486</f>
        <v>0</v>
      </c>
      <c r="G2486" s="10">
        <f>NCW!D2486</f>
        <v>0</v>
      </c>
      <c r="H2486" s="15">
        <f>NCW!E2486</f>
        <v>0</v>
      </c>
      <c r="I2486" s="23">
        <f>NCW!F2486</f>
        <v>0</v>
      </c>
      <c r="J2486" s="15">
        <f>NCW!G2486</f>
        <v>0</v>
      </c>
      <c r="K2486" s="15">
        <f>NCW!H2486</f>
        <v>0</v>
      </c>
      <c r="L2486" s="15" t="str">
        <f t="shared" ca="1" si="114"/>
        <v/>
      </c>
      <c r="M2486" s="4">
        <f>NCW!J2486</f>
        <v>0</v>
      </c>
      <c r="N2486" s="6">
        <f>NCW!K2486</f>
        <v>0</v>
      </c>
      <c r="O2486" s="11">
        <f>SUMIF(Invoiced!$C$2:$C$8000, F2486,Invoiced!$H$2:$H$8000)</f>
        <v>0</v>
      </c>
      <c r="P2486" s="18">
        <f t="shared" si="115"/>
        <v>0</v>
      </c>
      <c r="Q2486" s="7">
        <f>NCW!L2486</f>
        <v>0</v>
      </c>
      <c r="R2486" s="12">
        <f>SUMIF(Invoiced!$C$2:$C$8000, F2486,Invoiced!$I$2:$I$8000)</f>
        <v>0</v>
      </c>
      <c r="S2486" s="2">
        <f t="shared" si="116"/>
        <v>0</v>
      </c>
      <c r="T2486" s="28">
        <f>(1-NCW!M2486)</f>
        <v>1</v>
      </c>
    </row>
    <row r="2487" spans="1:20" x14ac:dyDescent="0.2">
      <c r="A2487">
        <v>2487</v>
      </c>
      <c r="B2487" s="9">
        <f>NCW!A2487</f>
        <v>0</v>
      </c>
      <c r="C2487" s="27">
        <f>NCW!B2487</f>
        <v>0</v>
      </c>
      <c r="D2487" s="19">
        <f>NCW!C2487</f>
        <v>0</v>
      </c>
      <c r="E2487" s="9">
        <f>NCW!N2487</f>
        <v>0</v>
      </c>
      <c r="F2487" s="9">
        <f>NCW!A2487</f>
        <v>0</v>
      </c>
      <c r="G2487" s="10">
        <f>NCW!D2487</f>
        <v>0</v>
      </c>
      <c r="H2487" s="15">
        <f>NCW!E2487</f>
        <v>0</v>
      </c>
      <c r="I2487" s="23">
        <f>NCW!F2487</f>
        <v>0</v>
      </c>
      <c r="J2487" s="15">
        <f>NCW!G2487</f>
        <v>0</v>
      </c>
      <c r="K2487" s="15">
        <f>NCW!H2487</f>
        <v>0</v>
      </c>
      <c r="L2487" s="15" t="str">
        <f t="shared" ca="1" si="114"/>
        <v/>
      </c>
      <c r="M2487" s="4">
        <f>NCW!J2487</f>
        <v>0</v>
      </c>
      <c r="N2487" s="6">
        <f>NCW!K2487</f>
        <v>0</v>
      </c>
      <c r="O2487" s="11">
        <f>SUMIF(Invoiced!$C$2:$C$8000, F2487,Invoiced!$H$2:$H$8000)</f>
        <v>0</v>
      </c>
      <c r="P2487" s="18">
        <f t="shared" si="115"/>
        <v>0</v>
      </c>
      <c r="Q2487" s="7">
        <f>NCW!L2487</f>
        <v>0</v>
      </c>
      <c r="R2487" s="12">
        <f>SUMIF(Invoiced!$C$2:$C$8000, F2487,Invoiced!$I$2:$I$8000)</f>
        <v>0</v>
      </c>
      <c r="S2487" s="2">
        <f t="shared" si="116"/>
        <v>0</v>
      </c>
      <c r="T2487" s="28">
        <f>(1-NCW!M2487)</f>
        <v>1</v>
      </c>
    </row>
    <row r="2488" spans="1:20" x14ac:dyDescent="0.2">
      <c r="A2488">
        <v>2488</v>
      </c>
      <c r="B2488" s="9">
        <f>NCW!A2488</f>
        <v>0</v>
      </c>
      <c r="C2488" s="27">
        <f>NCW!B2488</f>
        <v>0</v>
      </c>
      <c r="D2488" s="19">
        <f>NCW!C2488</f>
        <v>0</v>
      </c>
      <c r="E2488" s="9">
        <f>NCW!N2488</f>
        <v>0</v>
      </c>
      <c r="F2488" s="9">
        <f>NCW!A2488</f>
        <v>0</v>
      </c>
      <c r="G2488" s="10">
        <f>NCW!D2488</f>
        <v>0</v>
      </c>
      <c r="H2488" s="15">
        <f>NCW!E2488</f>
        <v>0</v>
      </c>
      <c r="I2488" s="23">
        <f>NCW!F2488</f>
        <v>0</v>
      </c>
      <c r="J2488" s="15">
        <f>NCW!G2488</f>
        <v>0</v>
      </c>
      <c r="K2488" s="15">
        <f>NCW!H2488</f>
        <v>0</v>
      </c>
      <c r="L2488" s="15" t="str">
        <f t="shared" ca="1" si="114"/>
        <v/>
      </c>
      <c r="M2488" s="4">
        <f>NCW!J2488</f>
        <v>0</v>
      </c>
      <c r="N2488" s="6">
        <f>NCW!K2488</f>
        <v>0</v>
      </c>
      <c r="O2488" s="11">
        <f>SUMIF(Invoiced!$C$2:$C$8000, F2488,Invoiced!$H$2:$H$8000)</f>
        <v>0</v>
      </c>
      <c r="P2488" s="18">
        <f t="shared" si="115"/>
        <v>0</v>
      </c>
      <c r="Q2488" s="7">
        <f>NCW!L2488</f>
        <v>0</v>
      </c>
      <c r="R2488" s="12">
        <f>SUMIF(Invoiced!$C$2:$C$8000, F2488,Invoiced!$I$2:$I$8000)</f>
        <v>0</v>
      </c>
      <c r="S2488" s="2">
        <f t="shared" si="116"/>
        <v>0</v>
      </c>
      <c r="T2488" s="28">
        <f>(1-NCW!M2488)</f>
        <v>1</v>
      </c>
    </row>
    <row r="2489" spans="1:20" x14ac:dyDescent="0.2">
      <c r="A2489">
        <v>2489</v>
      </c>
      <c r="B2489" s="9">
        <f>NCW!A2489</f>
        <v>0</v>
      </c>
      <c r="C2489" s="27">
        <f>NCW!B2489</f>
        <v>0</v>
      </c>
      <c r="D2489" s="19">
        <f>NCW!C2489</f>
        <v>0</v>
      </c>
      <c r="E2489" s="9">
        <f>NCW!N2489</f>
        <v>0</v>
      </c>
      <c r="F2489" s="9">
        <f>NCW!A2489</f>
        <v>0</v>
      </c>
      <c r="G2489" s="10">
        <f>NCW!D2489</f>
        <v>0</v>
      </c>
      <c r="H2489" s="15">
        <f>NCW!E2489</f>
        <v>0</v>
      </c>
      <c r="I2489" s="23">
        <f>NCW!F2489</f>
        <v>0</v>
      </c>
      <c r="J2489" s="15">
        <f>NCW!G2489</f>
        <v>0</v>
      </c>
      <c r="K2489" s="15">
        <f>NCW!H2489</f>
        <v>0</v>
      </c>
      <c r="L2489" s="15" t="str">
        <f t="shared" ca="1" si="114"/>
        <v/>
      </c>
      <c r="M2489" s="4">
        <f>NCW!J2489</f>
        <v>0</v>
      </c>
      <c r="N2489" s="6">
        <f>NCW!K2489</f>
        <v>0</v>
      </c>
      <c r="O2489" s="11">
        <f>SUMIF(Invoiced!$C$2:$C$8000, F2489,Invoiced!$H$2:$H$8000)</f>
        <v>0</v>
      </c>
      <c r="P2489" s="18">
        <f t="shared" si="115"/>
        <v>0</v>
      </c>
      <c r="Q2489" s="7">
        <f>NCW!L2489</f>
        <v>0</v>
      </c>
      <c r="R2489" s="12">
        <f>SUMIF(Invoiced!$C$2:$C$8000, F2489,Invoiced!$I$2:$I$8000)</f>
        <v>0</v>
      </c>
      <c r="S2489" s="2">
        <f t="shared" si="116"/>
        <v>0</v>
      </c>
      <c r="T2489" s="28">
        <f>(1-NCW!M2489)</f>
        <v>1</v>
      </c>
    </row>
    <row r="2490" spans="1:20" x14ac:dyDescent="0.2">
      <c r="A2490">
        <v>2490</v>
      </c>
      <c r="B2490" s="9">
        <f>NCW!A2490</f>
        <v>0</v>
      </c>
      <c r="C2490" s="27">
        <f>NCW!B2490</f>
        <v>0</v>
      </c>
      <c r="D2490" s="19">
        <f>NCW!C2490</f>
        <v>0</v>
      </c>
      <c r="E2490" s="9">
        <f>NCW!N2490</f>
        <v>0</v>
      </c>
      <c r="F2490" s="9">
        <f>NCW!A2490</f>
        <v>0</v>
      </c>
      <c r="G2490" s="10">
        <f>NCW!D2490</f>
        <v>0</v>
      </c>
      <c r="H2490" s="15">
        <f>NCW!E2490</f>
        <v>0</v>
      </c>
      <c r="I2490" s="23">
        <f>NCW!F2490</f>
        <v>0</v>
      </c>
      <c r="J2490" s="15">
        <f>NCW!G2490</f>
        <v>0</v>
      </c>
      <c r="K2490" s="15">
        <f>NCW!H2490</f>
        <v>0</v>
      </c>
      <c r="L2490" s="15" t="str">
        <f t="shared" ca="1" si="114"/>
        <v/>
      </c>
      <c r="M2490" s="4">
        <f>NCW!J2490</f>
        <v>0</v>
      </c>
      <c r="N2490" s="6">
        <f>NCW!K2490</f>
        <v>0</v>
      </c>
      <c r="O2490" s="11">
        <f>SUMIF(Invoiced!$C$2:$C$8000, F2490,Invoiced!$H$2:$H$8000)</f>
        <v>0</v>
      </c>
      <c r="P2490" s="18">
        <f t="shared" si="115"/>
        <v>0</v>
      </c>
      <c r="Q2490" s="7">
        <f>NCW!L2490</f>
        <v>0</v>
      </c>
      <c r="R2490" s="12">
        <f>SUMIF(Invoiced!$C$2:$C$8000, F2490,Invoiced!$I$2:$I$8000)</f>
        <v>0</v>
      </c>
      <c r="S2490" s="2">
        <f t="shared" si="116"/>
        <v>0</v>
      </c>
      <c r="T2490" s="28">
        <f>(1-NCW!M2490)</f>
        <v>1</v>
      </c>
    </row>
    <row r="2491" spans="1:20" x14ac:dyDescent="0.2">
      <c r="A2491">
        <v>2491</v>
      </c>
      <c r="B2491" s="9">
        <f>NCW!A2491</f>
        <v>0</v>
      </c>
      <c r="C2491" s="27">
        <f>NCW!B2491</f>
        <v>0</v>
      </c>
      <c r="D2491" s="19">
        <f>NCW!C2491</f>
        <v>0</v>
      </c>
      <c r="E2491" s="9">
        <f>NCW!N2491</f>
        <v>0</v>
      </c>
      <c r="F2491" s="9">
        <f>NCW!A2491</f>
        <v>0</v>
      </c>
      <c r="G2491" s="10">
        <f>NCW!D2491</f>
        <v>0</v>
      </c>
      <c r="H2491" s="15">
        <f>NCW!E2491</f>
        <v>0</v>
      </c>
      <c r="I2491" s="23">
        <f>NCW!F2491</f>
        <v>0</v>
      </c>
      <c r="J2491" s="15">
        <f>NCW!G2491</f>
        <v>0</v>
      </c>
      <c r="K2491" s="15">
        <f>NCW!H2491</f>
        <v>0</v>
      </c>
      <c r="L2491" s="15" t="str">
        <f t="shared" ca="1" si="114"/>
        <v/>
      </c>
      <c r="M2491" s="4">
        <f>NCW!J2491</f>
        <v>0</v>
      </c>
      <c r="N2491" s="6">
        <f>NCW!K2491</f>
        <v>0</v>
      </c>
      <c r="O2491" s="11">
        <f>SUMIF(Invoiced!$C$2:$C$8000, F2491,Invoiced!$H$2:$H$8000)</f>
        <v>0</v>
      </c>
      <c r="P2491" s="18">
        <f t="shared" si="115"/>
        <v>0</v>
      </c>
      <c r="Q2491" s="7">
        <f>NCW!L2491</f>
        <v>0</v>
      </c>
      <c r="R2491" s="12">
        <f>SUMIF(Invoiced!$C$2:$C$8000, F2491,Invoiced!$I$2:$I$8000)</f>
        <v>0</v>
      </c>
      <c r="S2491" s="2">
        <f t="shared" si="116"/>
        <v>0</v>
      </c>
      <c r="T2491" s="28">
        <f>(1-NCW!M2491)</f>
        <v>1</v>
      </c>
    </row>
    <row r="2492" spans="1:20" x14ac:dyDescent="0.2">
      <c r="A2492">
        <v>2492</v>
      </c>
      <c r="B2492" s="9">
        <f>NCW!A2492</f>
        <v>0</v>
      </c>
      <c r="C2492" s="27">
        <f>NCW!B2492</f>
        <v>0</v>
      </c>
      <c r="D2492" s="19">
        <f>NCW!C2492</f>
        <v>0</v>
      </c>
      <c r="E2492" s="9">
        <f>NCW!N2492</f>
        <v>0</v>
      </c>
      <c r="F2492" s="9">
        <f>NCW!A2492</f>
        <v>0</v>
      </c>
      <c r="G2492" s="10">
        <f>NCW!D2492</f>
        <v>0</v>
      </c>
      <c r="H2492" s="15">
        <f>NCW!E2492</f>
        <v>0</v>
      </c>
      <c r="I2492" s="23">
        <f>NCW!F2492</f>
        <v>0</v>
      </c>
      <c r="J2492" s="15">
        <f>NCW!G2492</f>
        <v>0</v>
      </c>
      <c r="K2492" s="15">
        <f>NCW!H2492</f>
        <v>0</v>
      </c>
      <c r="L2492" s="15" t="str">
        <f t="shared" ca="1" si="114"/>
        <v/>
      </c>
      <c r="M2492" s="4">
        <f>NCW!J2492</f>
        <v>0</v>
      </c>
      <c r="N2492" s="6">
        <f>NCW!K2492</f>
        <v>0</v>
      </c>
      <c r="O2492" s="11">
        <f>SUMIF(Invoiced!$C$2:$C$8000, F2492,Invoiced!$H$2:$H$8000)</f>
        <v>0</v>
      </c>
      <c r="P2492" s="18">
        <f t="shared" si="115"/>
        <v>0</v>
      </c>
      <c r="Q2492" s="7">
        <f>NCW!L2492</f>
        <v>0</v>
      </c>
      <c r="R2492" s="12">
        <f>SUMIF(Invoiced!$C$2:$C$8000, F2492,Invoiced!$I$2:$I$8000)</f>
        <v>0</v>
      </c>
      <c r="S2492" s="2">
        <f t="shared" si="116"/>
        <v>0</v>
      </c>
      <c r="T2492" s="28">
        <f>(1-NCW!M2492)</f>
        <v>1</v>
      </c>
    </row>
    <row r="2493" spans="1:20" x14ac:dyDescent="0.2">
      <c r="A2493">
        <v>2493</v>
      </c>
      <c r="B2493" s="9">
        <f>NCW!A2493</f>
        <v>0</v>
      </c>
      <c r="C2493" s="27">
        <f>NCW!B2493</f>
        <v>0</v>
      </c>
      <c r="D2493" s="19">
        <f>NCW!C2493</f>
        <v>0</v>
      </c>
      <c r="E2493" s="9">
        <f>NCW!N2493</f>
        <v>0</v>
      </c>
      <c r="F2493" s="9">
        <f>NCW!A2493</f>
        <v>0</v>
      </c>
      <c r="G2493" s="10">
        <f>NCW!D2493</f>
        <v>0</v>
      </c>
      <c r="H2493" s="15">
        <f>NCW!E2493</f>
        <v>0</v>
      </c>
      <c r="I2493" s="23">
        <f>NCW!F2493</f>
        <v>0</v>
      </c>
      <c r="J2493" s="15">
        <f>NCW!G2493</f>
        <v>0</v>
      </c>
      <c r="K2493" s="15">
        <f>NCW!H2493</f>
        <v>0</v>
      </c>
      <c r="L2493" s="15" t="str">
        <f t="shared" ca="1" si="114"/>
        <v/>
      </c>
      <c r="M2493" s="4">
        <f>NCW!J2493</f>
        <v>0</v>
      </c>
      <c r="N2493" s="6">
        <f>NCW!K2493</f>
        <v>0</v>
      </c>
      <c r="O2493" s="11">
        <f>SUMIF(Invoiced!$C$2:$C$8000, F2493,Invoiced!$H$2:$H$8000)</f>
        <v>0</v>
      </c>
      <c r="P2493" s="18">
        <f t="shared" si="115"/>
        <v>0</v>
      </c>
      <c r="Q2493" s="7">
        <f>NCW!L2493</f>
        <v>0</v>
      </c>
      <c r="R2493" s="12">
        <f>SUMIF(Invoiced!$C$2:$C$8000, F2493,Invoiced!$I$2:$I$8000)</f>
        <v>0</v>
      </c>
      <c r="S2493" s="2">
        <f t="shared" si="116"/>
        <v>0</v>
      </c>
      <c r="T2493" s="28">
        <f>(1-NCW!M2493)</f>
        <v>1</v>
      </c>
    </row>
    <row r="2494" spans="1:20" x14ac:dyDescent="0.2">
      <c r="A2494">
        <v>2494</v>
      </c>
      <c r="B2494" s="9">
        <f>NCW!A2494</f>
        <v>0</v>
      </c>
      <c r="C2494" s="27">
        <f>NCW!B2494</f>
        <v>0</v>
      </c>
      <c r="D2494" s="19">
        <f>NCW!C2494</f>
        <v>0</v>
      </c>
      <c r="E2494" s="9">
        <f>NCW!N2494</f>
        <v>0</v>
      </c>
      <c r="F2494" s="9">
        <f>NCW!A2494</f>
        <v>0</v>
      </c>
      <c r="G2494" s="10">
        <f>NCW!D2494</f>
        <v>0</v>
      </c>
      <c r="H2494" s="15">
        <f>NCW!E2494</f>
        <v>0</v>
      </c>
      <c r="I2494" s="23">
        <f>NCW!F2494</f>
        <v>0</v>
      </c>
      <c r="J2494" s="15">
        <f>NCW!G2494</f>
        <v>0</v>
      </c>
      <c r="K2494" s="15">
        <f>NCW!H2494</f>
        <v>0</v>
      </c>
      <c r="L2494" s="15" t="str">
        <f t="shared" ca="1" si="114"/>
        <v/>
      </c>
      <c r="M2494" s="4">
        <f>NCW!J2494</f>
        <v>0</v>
      </c>
      <c r="N2494" s="6">
        <f>NCW!K2494</f>
        <v>0</v>
      </c>
      <c r="O2494" s="11">
        <f>SUMIF(Invoiced!$C$2:$C$8000, F2494,Invoiced!$H$2:$H$8000)</f>
        <v>0</v>
      </c>
      <c r="P2494" s="18">
        <f t="shared" si="115"/>
        <v>0</v>
      </c>
      <c r="Q2494" s="7">
        <f>NCW!L2494</f>
        <v>0</v>
      </c>
      <c r="R2494" s="12">
        <f>SUMIF(Invoiced!$C$2:$C$8000, F2494,Invoiced!$I$2:$I$8000)</f>
        <v>0</v>
      </c>
      <c r="S2494" s="2">
        <f t="shared" si="116"/>
        <v>0</v>
      </c>
      <c r="T2494" s="28">
        <f>(1-NCW!M2494)</f>
        <v>1</v>
      </c>
    </row>
    <row r="2495" spans="1:20" x14ac:dyDescent="0.2">
      <c r="A2495">
        <v>2495</v>
      </c>
      <c r="B2495" s="9">
        <f>NCW!A2495</f>
        <v>0</v>
      </c>
      <c r="C2495" s="27">
        <f>NCW!B2495</f>
        <v>0</v>
      </c>
      <c r="D2495" s="19">
        <f>NCW!C2495</f>
        <v>0</v>
      </c>
      <c r="E2495" s="9">
        <f>NCW!N2495</f>
        <v>0</v>
      </c>
      <c r="F2495" s="9">
        <f>NCW!A2495</f>
        <v>0</v>
      </c>
      <c r="G2495" s="10">
        <f>NCW!D2495</f>
        <v>0</v>
      </c>
      <c r="H2495" s="15">
        <f>NCW!E2495</f>
        <v>0</v>
      </c>
      <c r="I2495" s="23">
        <f>NCW!F2495</f>
        <v>0</v>
      </c>
      <c r="J2495" s="15">
        <f>NCW!G2495</f>
        <v>0</v>
      </c>
      <c r="K2495" s="15">
        <f>NCW!H2495</f>
        <v>0</v>
      </c>
      <c r="L2495" s="15" t="str">
        <f t="shared" ca="1" si="114"/>
        <v/>
      </c>
      <c r="M2495" s="4">
        <f>NCW!J2495</f>
        <v>0</v>
      </c>
      <c r="N2495" s="6">
        <f>NCW!K2495</f>
        <v>0</v>
      </c>
      <c r="O2495" s="11">
        <f>SUMIF(Invoiced!$C$2:$C$8000, F2495,Invoiced!$H$2:$H$8000)</f>
        <v>0</v>
      </c>
      <c r="P2495" s="18">
        <f t="shared" si="115"/>
        <v>0</v>
      </c>
      <c r="Q2495" s="7">
        <f>NCW!L2495</f>
        <v>0</v>
      </c>
      <c r="R2495" s="12">
        <f>SUMIF(Invoiced!$C$2:$C$8000, F2495,Invoiced!$I$2:$I$8000)</f>
        <v>0</v>
      </c>
      <c r="S2495" s="2">
        <f t="shared" si="116"/>
        <v>0</v>
      </c>
      <c r="T2495" s="28">
        <f>(1-NCW!M2495)</f>
        <v>1</v>
      </c>
    </row>
    <row r="2496" spans="1:20" x14ac:dyDescent="0.2">
      <c r="A2496">
        <v>2496</v>
      </c>
      <c r="B2496" s="9">
        <f>NCW!A2496</f>
        <v>0</v>
      </c>
      <c r="C2496" s="27">
        <f>NCW!B2496</f>
        <v>0</v>
      </c>
      <c r="D2496" s="19">
        <f>NCW!C2496</f>
        <v>0</v>
      </c>
      <c r="E2496" s="9">
        <f>NCW!N2496</f>
        <v>0</v>
      </c>
      <c r="F2496" s="9">
        <f>NCW!A2496</f>
        <v>0</v>
      </c>
      <c r="G2496" s="10">
        <f>NCW!D2496</f>
        <v>0</v>
      </c>
      <c r="H2496" s="15">
        <f>NCW!E2496</f>
        <v>0</v>
      </c>
      <c r="I2496" s="23">
        <f>NCW!F2496</f>
        <v>0</v>
      </c>
      <c r="J2496" s="15">
        <f>NCW!G2496</f>
        <v>0</v>
      </c>
      <c r="K2496" s="15">
        <f>NCW!H2496</f>
        <v>0</v>
      </c>
      <c r="L2496" s="15" t="str">
        <f t="shared" ca="1" si="114"/>
        <v/>
      </c>
      <c r="M2496" s="4">
        <f>NCW!J2496</f>
        <v>0</v>
      </c>
      <c r="N2496" s="6">
        <f>NCW!K2496</f>
        <v>0</v>
      </c>
      <c r="O2496" s="11">
        <f>SUMIF(Invoiced!$C$2:$C$8000, F2496,Invoiced!$H$2:$H$8000)</f>
        <v>0</v>
      </c>
      <c r="P2496" s="18">
        <f t="shared" si="115"/>
        <v>0</v>
      </c>
      <c r="Q2496" s="7">
        <f>NCW!L2496</f>
        <v>0</v>
      </c>
      <c r="R2496" s="12">
        <f>SUMIF(Invoiced!$C$2:$C$8000, F2496,Invoiced!$I$2:$I$8000)</f>
        <v>0</v>
      </c>
      <c r="S2496" s="2">
        <f t="shared" si="116"/>
        <v>0</v>
      </c>
      <c r="T2496" s="28">
        <f>(1-NCW!M2496)</f>
        <v>1</v>
      </c>
    </row>
    <row r="2497" spans="1:20" x14ac:dyDescent="0.2">
      <c r="A2497">
        <v>2497</v>
      </c>
      <c r="B2497" s="9">
        <f>NCW!A2497</f>
        <v>0</v>
      </c>
      <c r="C2497" s="27">
        <f>NCW!B2497</f>
        <v>0</v>
      </c>
      <c r="D2497" s="19">
        <f>NCW!C2497</f>
        <v>0</v>
      </c>
      <c r="E2497" s="9">
        <f>NCW!N2497</f>
        <v>0</v>
      </c>
      <c r="F2497" s="9">
        <f>NCW!A2497</f>
        <v>0</v>
      </c>
      <c r="G2497" s="10">
        <f>NCW!D2497</f>
        <v>0</v>
      </c>
      <c r="H2497" s="15">
        <f>NCW!E2497</f>
        <v>0</v>
      </c>
      <c r="I2497" s="23">
        <f>NCW!F2497</f>
        <v>0</v>
      </c>
      <c r="J2497" s="15">
        <f>NCW!G2497</f>
        <v>0</v>
      </c>
      <c r="K2497" s="15">
        <f>NCW!H2497</f>
        <v>0</v>
      </c>
      <c r="L2497" s="15" t="str">
        <f t="shared" ca="1" si="114"/>
        <v/>
      </c>
      <c r="M2497" s="4">
        <f>NCW!J2497</f>
        <v>0</v>
      </c>
      <c r="N2497" s="6">
        <f>NCW!K2497</f>
        <v>0</v>
      </c>
      <c r="O2497" s="11">
        <f>SUMIF(Invoiced!$C$2:$C$8000, F2497,Invoiced!$H$2:$H$8000)</f>
        <v>0</v>
      </c>
      <c r="P2497" s="18">
        <f t="shared" si="115"/>
        <v>0</v>
      </c>
      <c r="Q2497" s="7">
        <f>NCW!L2497</f>
        <v>0</v>
      </c>
      <c r="R2497" s="12">
        <f>SUMIF(Invoiced!$C$2:$C$8000, F2497,Invoiced!$I$2:$I$8000)</f>
        <v>0</v>
      </c>
      <c r="S2497" s="2">
        <f t="shared" si="116"/>
        <v>0</v>
      </c>
      <c r="T2497" s="28">
        <f>(1-NCW!M2497)</f>
        <v>1</v>
      </c>
    </row>
    <row r="2498" spans="1:20" x14ac:dyDescent="0.2">
      <c r="A2498">
        <v>2498</v>
      </c>
      <c r="B2498" s="9">
        <f>NCW!A2498</f>
        <v>0</v>
      </c>
      <c r="C2498" s="27">
        <f>NCW!B2498</f>
        <v>0</v>
      </c>
      <c r="D2498" s="19">
        <f>NCW!C2498</f>
        <v>0</v>
      </c>
      <c r="E2498" s="9">
        <f>NCW!N2498</f>
        <v>0</v>
      </c>
      <c r="F2498" s="9">
        <f>NCW!A2498</f>
        <v>0</v>
      </c>
      <c r="G2498" s="10">
        <f>NCW!D2498</f>
        <v>0</v>
      </c>
      <c r="H2498" s="15">
        <f>NCW!E2498</f>
        <v>0</v>
      </c>
      <c r="I2498" s="23">
        <f>NCW!F2498</f>
        <v>0</v>
      </c>
      <c r="J2498" s="15">
        <f>NCW!G2498</f>
        <v>0</v>
      </c>
      <c r="K2498" s="15">
        <f>NCW!H2498</f>
        <v>0</v>
      </c>
      <c r="L2498" s="15" t="str">
        <f t="shared" ca="1" si="114"/>
        <v/>
      </c>
      <c r="M2498" s="4">
        <f>NCW!J2498</f>
        <v>0</v>
      </c>
      <c r="N2498" s="6">
        <f>NCW!K2498</f>
        <v>0</v>
      </c>
      <c r="O2498" s="11">
        <f>SUMIF(Invoiced!$C$2:$C$8000, F2498,Invoiced!$H$2:$H$8000)</f>
        <v>0</v>
      </c>
      <c r="P2498" s="18">
        <f t="shared" si="115"/>
        <v>0</v>
      </c>
      <c r="Q2498" s="7">
        <f>NCW!L2498</f>
        <v>0</v>
      </c>
      <c r="R2498" s="12">
        <f>SUMIF(Invoiced!$C$2:$C$8000, F2498,Invoiced!$I$2:$I$8000)</f>
        <v>0</v>
      </c>
      <c r="S2498" s="2">
        <f t="shared" si="116"/>
        <v>0</v>
      </c>
      <c r="T2498" s="28">
        <f>(1-NCW!M2498)</f>
        <v>1</v>
      </c>
    </row>
    <row r="2499" spans="1:20" x14ac:dyDescent="0.2">
      <c r="A2499">
        <v>2499</v>
      </c>
      <c r="B2499" s="9">
        <f>NCW!A2499</f>
        <v>0</v>
      </c>
      <c r="C2499" s="27">
        <f>NCW!B2499</f>
        <v>0</v>
      </c>
      <c r="D2499" s="19">
        <f>NCW!C2499</f>
        <v>0</v>
      </c>
      <c r="E2499" s="9">
        <f>NCW!N2499</f>
        <v>0</v>
      </c>
      <c r="F2499" s="9">
        <f>NCW!A2499</f>
        <v>0</v>
      </c>
      <c r="G2499" s="10">
        <f>NCW!D2499</f>
        <v>0</v>
      </c>
      <c r="H2499" s="15">
        <f>NCW!E2499</f>
        <v>0</v>
      </c>
      <c r="I2499" s="23">
        <f>NCW!F2499</f>
        <v>0</v>
      </c>
      <c r="J2499" s="15">
        <f>NCW!G2499</f>
        <v>0</v>
      </c>
      <c r="K2499" s="15">
        <f>NCW!H2499</f>
        <v>0</v>
      </c>
      <c r="L2499" s="15" t="str">
        <f t="shared" ref="L2499:L2562" ca="1" si="117">IF(INDIRECT("NCW!I" &amp; A2499) = "","",INDIRECT("NCW!I" &amp; A2499) )</f>
        <v/>
      </c>
      <c r="M2499" s="4">
        <f>NCW!J2499</f>
        <v>0</v>
      </c>
      <c r="N2499" s="6">
        <f>NCW!K2499</f>
        <v>0</v>
      </c>
      <c r="O2499" s="11">
        <f>SUMIF(Invoiced!$C$2:$C$8000, F2499,Invoiced!$H$2:$H$8000)</f>
        <v>0</v>
      </c>
      <c r="P2499" s="18">
        <f t="shared" ref="P2499:P2562" si="118">M2499-O2499</f>
        <v>0</v>
      </c>
      <c r="Q2499" s="7">
        <f>NCW!L2499</f>
        <v>0</v>
      </c>
      <c r="R2499" s="12">
        <f>SUMIF(Invoiced!$C$2:$C$8000, F2499,Invoiced!$I$2:$I$8000)</f>
        <v>0</v>
      </c>
      <c r="S2499" s="2">
        <f t="shared" ref="S2499:S2562" si="119">Q2499-R2499</f>
        <v>0</v>
      </c>
      <c r="T2499" s="28">
        <f>(1-NCW!M2499)</f>
        <v>1</v>
      </c>
    </row>
    <row r="2500" spans="1:20" x14ac:dyDescent="0.2">
      <c r="A2500">
        <v>2500</v>
      </c>
      <c r="B2500" s="9">
        <f>NCW!A2500</f>
        <v>0</v>
      </c>
      <c r="C2500" s="27">
        <f>NCW!B2500</f>
        <v>0</v>
      </c>
      <c r="D2500" s="19">
        <f>NCW!C2500</f>
        <v>0</v>
      </c>
      <c r="E2500" s="9">
        <f>NCW!N2500</f>
        <v>0</v>
      </c>
      <c r="F2500" s="9">
        <f>NCW!A2500</f>
        <v>0</v>
      </c>
      <c r="G2500" s="10">
        <f>NCW!D2500</f>
        <v>0</v>
      </c>
      <c r="H2500" s="15">
        <f>NCW!E2500</f>
        <v>0</v>
      </c>
      <c r="I2500" s="23">
        <f>NCW!F2500</f>
        <v>0</v>
      </c>
      <c r="J2500" s="15">
        <f>NCW!G2500</f>
        <v>0</v>
      </c>
      <c r="K2500" s="15">
        <f>NCW!H2500</f>
        <v>0</v>
      </c>
      <c r="L2500" s="15" t="str">
        <f t="shared" ca="1" si="117"/>
        <v/>
      </c>
      <c r="M2500" s="4">
        <f>NCW!J2500</f>
        <v>0</v>
      </c>
      <c r="N2500" s="6">
        <f>NCW!K2500</f>
        <v>0</v>
      </c>
      <c r="O2500" s="11">
        <f>SUMIF(Invoiced!$C$2:$C$8000, F2500,Invoiced!$H$2:$H$8000)</f>
        <v>0</v>
      </c>
      <c r="P2500" s="18">
        <f t="shared" si="118"/>
        <v>0</v>
      </c>
      <c r="Q2500" s="7">
        <f>NCW!L2500</f>
        <v>0</v>
      </c>
      <c r="R2500" s="12">
        <f>SUMIF(Invoiced!$C$2:$C$8000, F2500,Invoiced!$I$2:$I$8000)</f>
        <v>0</v>
      </c>
      <c r="S2500" s="2">
        <f t="shared" si="119"/>
        <v>0</v>
      </c>
      <c r="T2500" s="28">
        <f>(1-NCW!M2500)</f>
        <v>1</v>
      </c>
    </row>
    <row r="2501" spans="1:20" x14ac:dyDescent="0.2">
      <c r="A2501">
        <v>2501</v>
      </c>
      <c r="B2501" s="9">
        <f>NCW!A2501</f>
        <v>0</v>
      </c>
      <c r="C2501" s="27">
        <f>NCW!B2501</f>
        <v>0</v>
      </c>
      <c r="D2501" s="19">
        <f>NCW!C2501</f>
        <v>0</v>
      </c>
      <c r="E2501" s="9">
        <f>NCW!N2501</f>
        <v>0</v>
      </c>
      <c r="F2501" s="9">
        <f>NCW!A2501</f>
        <v>0</v>
      </c>
      <c r="G2501" s="10">
        <f>NCW!D2501</f>
        <v>0</v>
      </c>
      <c r="H2501" s="15">
        <f>NCW!E2501</f>
        <v>0</v>
      </c>
      <c r="I2501" s="23">
        <f>NCW!F2501</f>
        <v>0</v>
      </c>
      <c r="J2501" s="15">
        <f>NCW!G2501</f>
        <v>0</v>
      </c>
      <c r="K2501" s="15">
        <f>NCW!H2501</f>
        <v>0</v>
      </c>
      <c r="L2501" s="15" t="str">
        <f t="shared" ca="1" si="117"/>
        <v/>
      </c>
      <c r="M2501" s="4">
        <f>NCW!J2501</f>
        <v>0</v>
      </c>
      <c r="N2501" s="6">
        <f>NCW!K2501</f>
        <v>0</v>
      </c>
      <c r="O2501" s="11">
        <f>SUMIF(Invoiced!$C$2:$C$8000, F2501,Invoiced!$H$2:$H$8000)</f>
        <v>0</v>
      </c>
      <c r="P2501" s="18">
        <f t="shared" si="118"/>
        <v>0</v>
      </c>
      <c r="Q2501" s="7">
        <f>NCW!L2501</f>
        <v>0</v>
      </c>
      <c r="R2501" s="12">
        <f>SUMIF(Invoiced!$C$2:$C$8000, F2501,Invoiced!$I$2:$I$8000)</f>
        <v>0</v>
      </c>
      <c r="S2501" s="2">
        <f t="shared" si="119"/>
        <v>0</v>
      </c>
      <c r="T2501" s="28">
        <f>(1-NCW!M2501)</f>
        <v>1</v>
      </c>
    </row>
    <row r="2502" spans="1:20" x14ac:dyDescent="0.2">
      <c r="A2502">
        <v>2502</v>
      </c>
      <c r="B2502" s="9">
        <f>NCW!A2502</f>
        <v>0</v>
      </c>
      <c r="C2502" s="27">
        <f>NCW!B2502</f>
        <v>0</v>
      </c>
      <c r="D2502" s="19">
        <f>NCW!C2502</f>
        <v>0</v>
      </c>
      <c r="E2502" s="9">
        <f>NCW!N2502</f>
        <v>0</v>
      </c>
      <c r="F2502" s="9">
        <f>NCW!A2502</f>
        <v>0</v>
      </c>
      <c r="G2502" s="10">
        <f>NCW!D2502</f>
        <v>0</v>
      </c>
      <c r="H2502" s="15">
        <f>NCW!E2502</f>
        <v>0</v>
      </c>
      <c r="I2502" s="23">
        <f>NCW!F2502</f>
        <v>0</v>
      </c>
      <c r="J2502" s="15">
        <f>NCW!G2502</f>
        <v>0</v>
      </c>
      <c r="K2502" s="15">
        <f>NCW!H2502</f>
        <v>0</v>
      </c>
      <c r="L2502" s="15" t="str">
        <f t="shared" ca="1" si="117"/>
        <v/>
      </c>
      <c r="M2502" s="4">
        <f>NCW!J2502</f>
        <v>0</v>
      </c>
      <c r="N2502" s="6">
        <f>NCW!K2502</f>
        <v>0</v>
      </c>
      <c r="O2502" s="11">
        <f>SUMIF(Invoiced!$C$2:$C$8000, F2502,Invoiced!$H$2:$H$8000)</f>
        <v>0</v>
      </c>
      <c r="P2502" s="18">
        <f t="shared" si="118"/>
        <v>0</v>
      </c>
      <c r="Q2502" s="7">
        <f>NCW!L2502</f>
        <v>0</v>
      </c>
      <c r="R2502" s="12">
        <f>SUMIF(Invoiced!$C$2:$C$8000, F2502,Invoiced!$I$2:$I$8000)</f>
        <v>0</v>
      </c>
      <c r="S2502" s="2">
        <f t="shared" si="119"/>
        <v>0</v>
      </c>
      <c r="T2502" s="28">
        <f>(1-NCW!M2502)</f>
        <v>1</v>
      </c>
    </row>
    <row r="2503" spans="1:20" x14ac:dyDescent="0.2">
      <c r="A2503">
        <v>2503</v>
      </c>
      <c r="B2503" s="9">
        <f>NCW!A2503</f>
        <v>0</v>
      </c>
      <c r="C2503" s="27">
        <f>NCW!B2503</f>
        <v>0</v>
      </c>
      <c r="D2503" s="19">
        <f>NCW!C2503</f>
        <v>0</v>
      </c>
      <c r="E2503" s="9">
        <f>NCW!N2503</f>
        <v>0</v>
      </c>
      <c r="F2503" s="9">
        <f>NCW!A2503</f>
        <v>0</v>
      </c>
      <c r="G2503" s="10">
        <f>NCW!D2503</f>
        <v>0</v>
      </c>
      <c r="H2503" s="15">
        <f>NCW!E2503</f>
        <v>0</v>
      </c>
      <c r="I2503" s="23">
        <f>NCW!F2503</f>
        <v>0</v>
      </c>
      <c r="J2503" s="15">
        <f>NCW!G2503</f>
        <v>0</v>
      </c>
      <c r="K2503" s="15">
        <f>NCW!H2503</f>
        <v>0</v>
      </c>
      <c r="L2503" s="15" t="str">
        <f t="shared" ca="1" si="117"/>
        <v/>
      </c>
      <c r="M2503" s="4">
        <f>NCW!J2503</f>
        <v>0</v>
      </c>
      <c r="N2503" s="6">
        <f>NCW!K2503</f>
        <v>0</v>
      </c>
      <c r="O2503" s="11">
        <f>SUMIF(Invoiced!$C$2:$C$8000, F2503,Invoiced!$H$2:$H$8000)</f>
        <v>0</v>
      </c>
      <c r="P2503" s="18">
        <f t="shared" si="118"/>
        <v>0</v>
      </c>
      <c r="Q2503" s="7">
        <f>NCW!L2503</f>
        <v>0</v>
      </c>
      <c r="R2503" s="12">
        <f>SUMIF(Invoiced!$C$2:$C$8000, F2503,Invoiced!$I$2:$I$8000)</f>
        <v>0</v>
      </c>
      <c r="S2503" s="2">
        <f t="shared" si="119"/>
        <v>0</v>
      </c>
      <c r="T2503" s="28">
        <f>(1-NCW!M2503)</f>
        <v>1</v>
      </c>
    </row>
    <row r="2504" spans="1:20" x14ac:dyDescent="0.2">
      <c r="A2504">
        <v>2504</v>
      </c>
      <c r="B2504" s="9">
        <f>NCW!A2504</f>
        <v>0</v>
      </c>
      <c r="C2504" s="27">
        <f>NCW!B2504</f>
        <v>0</v>
      </c>
      <c r="D2504" s="19">
        <f>NCW!C2504</f>
        <v>0</v>
      </c>
      <c r="E2504" s="9">
        <f>NCW!N2504</f>
        <v>0</v>
      </c>
      <c r="F2504" s="9">
        <f>NCW!A2504</f>
        <v>0</v>
      </c>
      <c r="G2504" s="10">
        <f>NCW!D2504</f>
        <v>0</v>
      </c>
      <c r="H2504" s="15">
        <f>NCW!E2504</f>
        <v>0</v>
      </c>
      <c r="I2504" s="23">
        <f>NCW!F2504</f>
        <v>0</v>
      </c>
      <c r="J2504" s="15">
        <f>NCW!G2504</f>
        <v>0</v>
      </c>
      <c r="K2504" s="15">
        <f>NCW!H2504</f>
        <v>0</v>
      </c>
      <c r="L2504" s="15" t="str">
        <f t="shared" ca="1" si="117"/>
        <v/>
      </c>
      <c r="M2504" s="4">
        <f>NCW!J2504</f>
        <v>0</v>
      </c>
      <c r="N2504" s="6">
        <f>NCW!K2504</f>
        <v>0</v>
      </c>
      <c r="O2504" s="11">
        <f>SUMIF(Invoiced!$C$2:$C$8000, F2504,Invoiced!$H$2:$H$8000)</f>
        <v>0</v>
      </c>
      <c r="P2504" s="18">
        <f t="shared" si="118"/>
        <v>0</v>
      </c>
      <c r="Q2504" s="7">
        <f>NCW!L2504</f>
        <v>0</v>
      </c>
      <c r="R2504" s="12">
        <f>SUMIF(Invoiced!$C$2:$C$8000, F2504,Invoiced!$I$2:$I$8000)</f>
        <v>0</v>
      </c>
      <c r="S2504" s="2">
        <f t="shared" si="119"/>
        <v>0</v>
      </c>
      <c r="T2504" s="28">
        <f>(1-NCW!M2504)</f>
        <v>1</v>
      </c>
    </row>
    <row r="2505" spans="1:20" x14ac:dyDescent="0.2">
      <c r="A2505">
        <v>2505</v>
      </c>
      <c r="B2505" s="9">
        <f>NCW!A2505</f>
        <v>0</v>
      </c>
      <c r="C2505" s="27">
        <f>NCW!B2505</f>
        <v>0</v>
      </c>
      <c r="D2505" s="19">
        <f>NCW!C2505</f>
        <v>0</v>
      </c>
      <c r="E2505" s="9">
        <f>NCW!N2505</f>
        <v>0</v>
      </c>
      <c r="F2505" s="9">
        <f>NCW!A2505</f>
        <v>0</v>
      </c>
      <c r="G2505" s="10">
        <f>NCW!D2505</f>
        <v>0</v>
      </c>
      <c r="H2505" s="15">
        <f>NCW!E2505</f>
        <v>0</v>
      </c>
      <c r="I2505" s="23">
        <f>NCW!F2505</f>
        <v>0</v>
      </c>
      <c r="J2505" s="15">
        <f>NCW!G2505</f>
        <v>0</v>
      </c>
      <c r="K2505" s="15">
        <f>NCW!H2505</f>
        <v>0</v>
      </c>
      <c r="L2505" s="15" t="str">
        <f t="shared" ca="1" si="117"/>
        <v/>
      </c>
      <c r="M2505" s="4">
        <f>NCW!J2505</f>
        <v>0</v>
      </c>
      <c r="N2505" s="6">
        <f>NCW!K2505</f>
        <v>0</v>
      </c>
      <c r="O2505" s="11">
        <f>SUMIF(Invoiced!$C$2:$C$8000, F2505,Invoiced!$H$2:$H$8000)</f>
        <v>0</v>
      </c>
      <c r="P2505" s="18">
        <f t="shared" si="118"/>
        <v>0</v>
      </c>
      <c r="Q2505" s="7">
        <f>NCW!L2505</f>
        <v>0</v>
      </c>
      <c r="R2505" s="12">
        <f>SUMIF(Invoiced!$C$2:$C$8000, F2505,Invoiced!$I$2:$I$8000)</f>
        <v>0</v>
      </c>
      <c r="S2505" s="2">
        <f t="shared" si="119"/>
        <v>0</v>
      </c>
      <c r="T2505" s="28">
        <f>(1-NCW!M2505)</f>
        <v>1</v>
      </c>
    </row>
    <row r="2506" spans="1:20" x14ac:dyDescent="0.2">
      <c r="A2506">
        <v>2506</v>
      </c>
      <c r="B2506" s="9">
        <f>NCW!A2506</f>
        <v>0</v>
      </c>
      <c r="C2506" s="27">
        <f>NCW!B2506</f>
        <v>0</v>
      </c>
      <c r="D2506" s="19">
        <f>NCW!C2506</f>
        <v>0</v>
      </c>
      <c r="E2506" s="9">
        <f>NCW!N2506</f>
        <v>0</v>
      </c>
      <c r="F2506" s="9">
        <f>NCW!A2506</f>
        <v>0</v>
      </c>
      <c r="G2506" s="10">
        <f>NCW!D2506</f>
        <v>0</v>
      </c>
      <c r="H2506" s="15">
        <f>NCW!E2506</f>
        <v>0</v>
      </c>
      <c r="I2506" s="23">
        <f>NCW!F2506</f>
        <v>0</v>
      </c>
      <c r="J2506" s="15">
        <f>NCW!G2506</f>
        <v>0</v>
      </c>
      <c r="K2506" s="15">
        <f>NCW!H2506</f>
        <v>0</v>
      </c>
      <c r="L2506" s="15" t="str">
        <f t="shared" ca="1" si="117"/>
        <v/>
      </c>
      <c r="M2506" s="4">
        <f>NCW!J2506</f>
        <v>0</v>
      </c>
      <c r="N2506" s="6">
        <f>NCW!K2506</f>
        <v>0</v>
      </c>
      <c r="O2506" s="11">
        <f>SUMIF(Invoiced!$C$2:$C$8000, F2506,Invoiced!$H$2:$H$8000)</f>
        <v>0</v>
      </c>
      <c r="P2506" s="18">
        <f t="shared" si="118"/>
        <v>0</v>
      </c>
      <c r="Q2506" s="7">
        <f>NCW!L2506</f>
        <v>0</v>
      </c>
      <c r="R2506" s="12">
        <f>SUMIF(Invoiced!$C$2:$C$8000, F2506,Invoiced!$I$2:$I$8000)</f>
        <v>0</v>
      </c>
      <c r="S2506" s="2">
        <f t="shared" si="119"/>
        <v>0</v>
      </c>
      <c r="T2506" s="28">
        <f>(1-NCW!M2506)</f>
        <v>1</v>
      </c>
    </row>
    <row r="2507" spans="1:20" x14ac:dyDescent="0.2">
      <c r="A2507">
        <v>2507</v>
      </c>
      <c r="B2507" s="9">
        <f>NCW!A2507</f>
        <v>0</v>
      </c>
      <c r="C2507" s="27">
        <f>NCW!B2507</f>
        <v>0</v>
      </c>
      <c r="D2507" s="19">
        <f>NCW!C2507</f>
        <v>0</v>
      </c>
      <c r="E2507" s="9">
        <f>NCW!N2507</f>
        <v>0</v>
      </c>
      <c r="F2507" s="9">
        <f>NCW!A2507</f>
        <v>0</v>
      </c>
      <c r="G2507" s="10">
        <f>NCW!D2507</f>
        <v>0</v>
      </c>
      <c r="H2507" s="15">
        <f>NCW!E2507</f>
        <v>0</v>
      </c>
      <c r="I2507" s="23">
        <f>NCW!F2507</f>
        <v>0</v>
      </c>
      <c r="J2507" s="15">
        <f>NCW!G2507</f>
        <v>0</v>
      </c>
      <c r="K2507" s="15">
        <f>NCW!H2507</f>
        <v>0</v>
      </c>
      <c r="L2507" s="15" t="str">
        <f t="shared" ca="1" si="117"/>
        <v/>
      </c>
      <c r="M2507" s="4">
        <f>NCW!J2507</f>
        <v>0</v>
      </c>
      <c r="N2507" s="6">
        <f>NCW!K2507</f>
        <v>0</v>
      </c>
      <c r="O2507" s="11">
        <f>SUMIF(Invoiced!$C$2:$C$8000, F2507,Invoiced!$H$2:$H$8000)</f>
        <v>0</v>
      </c>
      <c r="P2507" s="18">
        <f t="shared" si="118"/>
        <v>0</v>
      </c>
      <c r="Q2507" s="7">
        <f>NCW!L2507</f>
        <v>0</v>
      </c>
      <c r="R2507" s="12">
        <f>SUMIF(Invoiced!$C$2:$C$8000, F2507,Invoiced!$I$2:$I$8000)</f>
        <v>0</v>
      </c>
      <c r="S2507" s="2">
        <f t="shared" si="119"/>
        <v>0</v>
      </c>
      <c r="T2507" s="28">
        <f>(1-NCW!M2507)</f>
        <v>1</v>
      </c>
    </row>
    <row r="2508" spans="1:20" x14ac:dyDescent="0.2">
      <c r="A2508">
        <v>2508</v>
      </c>
      <c r="B2508" s="9">
        <f>NCW!A2508</f>
        <v>0</v>
      </c>
      <c r="C2508" s="27">
        <f>NCW!B2508</f>
        <v>0</v>
      </c>
      <c r="D2508" s="19">
        <f>NCW!C2508</f>
        <v>0</v>
      </c>
      <c r="E2508" s="9">
        <f>NCW!N2508</f>
        <v>0</v>
      </c>
      <c r="F2508" s="9">
        <f>NCW!A2508</f>
        <v>0</v>
      </c>
      <c r="G2508" s="10">
        <f>NCW!D2508</f>
        <v>0</v>
      </c>
      <c r="H2508" s="15">
        <f>NCW!E2508</f>
        <v>0</v>
      </c>
      <c r="I2508" s="23">
        <f>NCW!F2508</f>
        <v>0</v>
      </c>
      <c r="J2508" s="15">
        <f>NCW!G2508</f>
        <v>0</v>
      </c>
      <c r="K2508" s="15">
        <f>NCW!H2508</f>
        <v>0</v>
      </c>
      <c r="L2508" s="15" t="str">
        <f t="shared" ca="1" si="117"/>
        <v/>
      </c>
      <c r="M2508" s="4">
        <f>NCW!J2508</f>
        <v>0</v>
      </c>
      <c r="N2508" s="6">
        <f>NCW!K2508</f>
        <v>0</v>
      </c>
      <c r="O2508" s="11">
        <f>SUMIF(Invoiced!$C$2:$C$8000, F2508,Invoiced!$H$2:$H$8000)</f>
        <v>0</v>
      </c>
      <c r="P2508" s="18">
        <f t="shared" si="118"/>
        <v>0</v>
      </c>
      <c r="Q2508" s="7">
        <f>NCW!L2508</f>
        <v>0</v>
      </c>
      <c r="R2508" s="12">
        <f>SUMIF(Invoiced!$C$2:$C$8000, F2508,Invoiced!$I$2:$I$8000)</f>
        <v>0</v>
      </c>
      <c r="S2508" s="2">
        <f t="shared" si="119"/>
        <v>0</v>
      </c>
      <c r="T2508" s="28">
        <f>(1-NCW!M2508)</f>
        <v>1</v>
      </c>
    </row>
    <row r="2509" spans="1:20" x14ac:dyDescent="0.2">
      <c r="A2509">
        <v>2509</v>
      </c>
      <c r="B2509" s="9">
        <f>NCW!A2509</f>
        <v>0</v>
      </c>
      <c r="C2509" s="27">
        <f>NCW!B2509</f>
        <v>0</v>
      </c>
      <c r="D2509" s="19">
        <f>NCW!C2509</f>
        <v>0</v>
      </c>
      <c r="E2509" s="9">
        <f>NCW!N2509</f>
        <v>0</v>
      </c>
      <c r="F2509" s="9">
        <f>NCW!A2509</f>
        <v>0</v>
      </c>
      <c r="G2509" s="10">
        <f>NCW!D2509</f>
        <v>0</v>
      </c>
      <c r="H2509" s="15">
        <f>NCW!E2509</f>
        <v>0</v>
      </c>
      <c r="I2509" s="23">
        <f>NCW!F2509</f>
        <v>0</v>
      </c>
      <c r="J2509" s="15">
        <f>NCW!G2509</f>
        <v>0</v>
      </c>
      <c r="K2509" s="15">
        <f>NCW!H2509</f>
        <v>0</v>
      </c>
      <c r="L2509" s="15" t="str">
        <f t="shared" ca="1" si="117"/>
        <v/>
      </c>
      <c r="M2509" s="4">
        <f>NCW!J2509</f>
        <v>0</v>
      </c>
      <c r="N2509" s="6">
        <f>NCW!K2509</f>
        <v>0</v>
      </c>
      <c r="O2509" s="11">
        <f>SUMIF(Invoiced!$C$2:$C$8000, F2509,Invoiced!$H$2:$H$8000)</f>
        <v>0</v>
      </c>
      <c r="P2509" s="18">
        <f t="shared" si="118"/>
        <v>0</v>
      </c>
      <c r="Q2509" s="7">
        <f>NCW!L2509</f>
        <v>0</v>
      </c>
      <c r="R2509" s="12">
        <f>SUMIF(Invoiced!$C$2:$C$8000, F2509,Invoiced!$I$2:$I$8000)</f>
        <v>0</v>
      </c>
      <c r="S2509" s="2">
        <f t="shared" si="119"/>
        <v>0</v>
      </c>
      <c r="T2509" s="28">
        <f>(1-NCW!M2509)</f>
        <v>1</v>
      </c>
    </row>
    <row r="2510" spans="1:20" x14ac:dyDescent="0.2">
      <c r="A2510">
        <v>2510</v>
      </c>
      <c r="B2510" s="9">
        <f>NCW!A2510</f>
        <v>0</v>
      </c>
      <c r="C2510" s="27">
        <f>NCW!B2510</f>
        <v>0</v>
      </c>
      <c r="D2510" s="19">
        <f>NCW!C2510</f>
        <v>0</v>
      </c>
      <c r="E2510" s="9">
        <f>NCW!N2510</f>
        <v>0</v>
      </c>
      <c r="F2510" s="9">
        <f>NCW!A2510</f>
        <v>0</v>
      </c>
      <c r="G2510" s="10">
        <f>NCW!D2510</f>
        <v>0</v>
      </c>
      <c r="H2510" s="15">
        <f>NCW!E2510</f>
        <v>0</v>
      </c>
      <c r="I2510" s="23">
        <f>NCW!F2510</f>
        <v>0</v>
      </c>
      <c r="J2510" s="15">
        <f>NCW!G2510</f>
        <v>0</v>
      </c>
      <c r="K2510" s="15">
        <f>NCW!H2510</f>
        <v>0</v>
      </c>
      <c r="L2510" s="15" t="str">
        <f t="shared" ca="1" si="117"/>
        <v/>
      </c>
      <c r="M2510" s="4">
        <f>NCW!J2510</f>
        <v>0</v>
      </c>
      <c r="N2510" s="6">
        <f>NCW!K2510</f>
        <v>0</v>
      </c>
      <c r="O2510" s="11">
        <f>SUMIF(Invoiced!$C$2:$C$8000, F2510,Invoiced!$H$2:$H$8000)</f>
        <v>0</v>
      </c>
      <c r="P2510" s="18">
        <f t="shared" si="118"/>
        <v>0</v>
      </c>
      <c r="Q2510" s="7">
        <f>NCW!L2510</f>
        <v>0</v>
      </c>
      <c r="R2510" s="12">
        <f>SUMIF(Invoiced!$C$2:$C$8000, F2510,Invoiced!$I$2:$I$8000)</f>
        <v>0</v>
      </c>
      <c r="S2510" s="2">
        <f t="shared" si="119"/>
        <v>0</v>
      </c>
      <c r="T2510" s="28">
        <f>(1-NCW!M2510)</f>
        <v>1</v>
      </c>
    </row>
    <row r="2511" spans="1:20" x14ac:dyDescent="0.2">
      <c r="A2511">
        <v>2511</v>
      </c>
      <c r="B2511" s="9">
        <f>NCW!A2511</f>
        <v>0</v>
      </c>
      <c r="C2511" s="27">
        <f>NCW!B2511</f>
        <v>0</v>
      </c>
      <c r="D2511" s="19">
        <f>NCW!C2511</f>
        <v>0</v>
      </c>
      <c r="E2511" s="9">
        <f>NCW!N2511</f>
        <v>0</v>
      </c>
      <c r="F2511" s="9">
        <f>NCW!A2511</f>
        <v>0</v>
      </c>
      <c r="G2511" s="10">
        <f>NCW!D2511</f>
        <v>0</v>
      </c>
      <c r="H2511" s="15">
        <f>NCW!E2511</f>
        <v>0</v>
      </c>
      <c r="I2511" s="23">
        <f>NCW!F2511</f>
        <v>0</v>
      </c>
      <c r="J2511" s="15">
        <f>NCW!G2511</f>
        <v>0</v>
      </c>
      <c r="K2511" s="15">
        <f>NCW!H2511</f>
        <v>0</v>
      </c>
      <c r="L2511" s="15" t="str">
        <f t="shared" ca="1" si="117"/>
        <v/>
      </c>
      <c r="M2511" s="4">
        <f>NCW!J2511</f>
        <v>0</v>
      </c>
      <c r="N2511" s="6">
        <f>NCW!K2511</f>
        <v>0</v>
      </c>
      <c r="O2511" s="11">
        <f>SUMIF(Invoiced!$C$2:$C$8000, F2511,Invoiced!$H$2:$H$8000)</f>
        <v>0</v>
      </c>
      <c r="P2511" s="18">
        <f t="shared" si="118"/>
        <v>0</v>
      </c>
      <c r="Q2511" s="7">
        <f>NCW!L2511</f>
        <v>0</v>
      </c>
      <c r="R2511" s="12">
        <f>SUMIF(Invoiced!$C$2:$C$8000, F2511,Invoiced!$I$2:$I$8000)</f>
        <v>0</v>
      </c>
      <c r="S2511" s="2">
        <f t="shared" si="119"/>
        <v>0</v>
      </c>
      <c r="T2511" s="28">
        <f>(1-NCW!M2511)</f>
        <v>1</v>
      </c>
    </row>
    <row r="2512" spans="1:20" x14ac:dyDescent="0.2">
      <c r="A2512">
        <v>2512</v>
      </c>
      <c r="B2512" s="9">
        <f>NCW!A2512</f>
        <v>0</v>
      </c>
      <c r="C2512" s="27">
        <f>NCW!B2512</f>
        <v>0</v>
      </c>
      <c r="D2512" s="19">
        <f>NCW!C2512</f>
        <v>0</v>
      </c>
      <c r="E2512" s="9">
        <f>NCW!N2512</f>
        <v>0</v>
      </c>
      <c r="F2512" s="9">
        <f>NCW!A2512</f>
        <v>0</v>
      </c>
      <c r="G2512" s="10">
        <f>NCW!D2512</f>
        <v>0</v>
      </c>
      <c r="H2512" s="15">
        <f>NCW!E2512</f>
        <v>0</v>
      </c>
      <c r="I2512" s="23">
        <f>NCW!F2512</f>
        <v>0</v>
      </c>
      <c r="J2512" s="15">
        <f>NCW!G2512</f>
        <v>0</v>
      </c>
      <c r="K2512" s="15">
        <f>NCW!H2512</f>
        <v>0</v>
      </c>
      <c r="L2512" s="15" t="str">
        <f t="shared" ca="1" si="117"/>
        <v/>
      </c>
      <c r="M2512" s="4">
        <f>NCW!J2512</f>
        <v>0</v>
      </c>
      <c r="N2512" s="6">
        <f>NCW!K2512</f>
        <v>0</v>
      </c>
      <c r="O2512" s="11">
        <f>SUMIF(Invoiced!$C$2:$C$8000, F2512,Invoiced!$H$2:$H$8000)</f>
        <v>0</v>
      </c>
      <c r="P2512" s="18">
        <f t="shared" si="118"/>
        <v>0</v>
      </c>
      <c r="Q2512" s="7">
        <f>NCW!L2512</f>
        <v>0</v>
      </c>
      <c r="R2512" s="12">
        <f>SUMIF(Invoiced!$C$2:$C$8000, F2512,Invoiced!$I$2:$I$8000)</f>
        <v>0</v>
      </c>
      <c r="S2512" s="2">
        <f t="shared" si="119"/>
        <v>0</v>
      </c>
      <c r="T2512" s="28">
        <f>(1-NCW!M2512)</f>
        <v>1</v>
      </c>
    </row>
    <row r="2513" spans="1:20" x14ac:dyDescent="0.2">
      <c r="A2513">
        <v>2513</v>
      </c>
      <c r="B2513" s="9">
        <f>NCW!A2513</f>
        <v>0</v>
      </c>
      <c r="C2513" s="27">
        <f>NCW!B2513</f>
        <v>0</v>
      </c>
      <c r="D2513" s="19">
        <f>NCW!C2513</f>
        <v>0</v>
      </c>
      <c r="E2513" s="9">
        <f>NCW!N2513</f>
        <v>0</v>
      </c>
      <c r="F2513" s="9">
        <f>NCW!A2513</f>
        <v>0</v>
      </c>
      <c r="G2513" s="10">
        <f>NCW!D2513</f>
        <v>0</v>
      </c>
      <c r="H2513" s="15">
        <f>NCW!E2513</f>
        <v>0</v>
      </c>
      <c r="I2513" s="23">
        <f>NCW!F2513</f>
        <v>0</v>
      </c>
      <c r="J2513" s="15">
        <f>NCW!G2513</f>
        <v>0</v>
      </c>
      <c r="K2513" s="15">
        <f>NCW!H2513</f>
        <v>0</v>
      </c>
      <c r="L2513" s="15" t="str">
        <f t="shared" ca="1" si="117"/>
        <v/>
      </c>
      <c r="M2513" s="4">
        <f>NCW!J2513</f>
        <v>0</v>
      </c>
      <c r="N2513" s="6">
        <f>NCW!K2513</f>
        <v>0</v>
      </c>
      <c r="O2513" s="11">
        <f>SUMIF(Invoiced!$C$2:$C$8000, F2513,Invoiced!$H$2:$H$8000)</f>
        <v>0</v>
      </c>
      <c r="P2513" s="18">
        <f t="shared" si="118"/>
        <v>0</v>
      </c>
      <c r="Q2513" s="7">
        <f>NCW!L2513</f>
        <v>0</v>
      </c>
      <c r="R2513" s="12">
        <f>SUMIF(Invoiced!$C$2:$C$8000, F2513,Invoiced!$I$2:$I$8000)</f>
        <v>0</v>
      </c>
      <c r="S2513" s="2">
        <f t="shared" si="119"/>
        <v>0</v>
      </c>
      <c r="T2513" s="28">
        <f>(1-NCW!M2513)</f>
        <v>1</v>
      </c>
    </row>
    <row r="2514" spans="1:20" x14ac:dyDescent="0.2">
      <c r="A2514">
        <v>2514</v>
      </c>
      <c r="B2514" s="9">
        <f>NCW!A2514</f>
        <v>0</v>
      </c>
      <c r="C2514" s="27">
        <f>NCW!B2514</f>
        <v>0</v>
      </c>
      <c r="D2514" s="19">
        <f>NCW!C2514</f>
        <v>0</v>
      </c>
      <c r="E2514" s="9">
        <f>NCW!N2514</f>
        <v>0</v>
      </c>
      <c r="F2514" s="9">
        <f>NCW!A2514</f>
        <v>0</v>
      </c>
      <c r="G2514" s="10">
        <f>NCW!D2514</f>
        <v>0</v>
      </c>
      <c r="H2514" s="15">
        <f>NCW!E2514</f>
        <v>0</v>
      </c>
      <c r="I2514" s="23">
        <f>NCW!F2514</f>
        <v>0</v>
      </c>
      <c r="J2514" s="15">
        <f>NCW!G2514</f>
        <v>0</v>
      </c>
      <c r="K2514" s="15">
        <f>NCW!H2514</f>
        <v>0</v>
      </c>
      <c r="L2514" s="15" t="str">
        <f t="shared" ca="1" si="117"/>
        <v/>
      </c>
      <c r="M2514" s="4">
        <f>NCW!J2514</f>
        <v>0</v>
      </c>
      <c r="N2514" s="6">
        <f>NCW!K2514</f>
        <v>0</v>
      </c>
      <c r="O2514" s="11">
        <f>SUMIF(Invoiced!$C$2:$C$8000, F2514,Invoiced!$H$2:$H$8000)</f>
        <v>0</v>
      </c>
      <c r="P2514" s="18">
        <f t="shared" si="118"/>
        <v>0</v>
      </c>
      <c r="Q2514" s="7">
        <f>NCW!L2514</f>
        <v>0</v>
      </c>
      <c r="R2514" s="12">
        <f>SUMIF(Invoiced!$C$2:$C$8000, F2514,Invoiced!$I$2:$I$8000)</f>
        <v>0</v>
      </c>
      <c r="S2514" s="2">
        <f t="shared" si="119"/>
        <v>0</v>
      </c>
      <c r="T2514" s="28">
        <f>(1-NCW!M2514)</f>
        <v>1</v>
      </c>
    </row>
    <row r="2515" spans="1:20" x14ac:dyDescent="0.2">
      <c r="A2515">
        <v>2515</v>
      </c>
      <c r="B2515" s="9">
        <f>NCW!A2515</f>
        <v>0</v>
      </c>
      <c r="C2515" s="27">
        <f>NCW!B2515</f>
        <v>0</v>
      </c>
      <c r="D2515" s="19">
        <f>NCW!C2515</f>
        <v>0</v>
      </c>
      <c r="E2515" s="9">
        <f>NCW!N2515</f>
        <v>0</v>
      </c>
      <c r="F2515" s="9">
        <f>NCW!A2515</f>
        <v>0</v>
      </c>
      <c r="G2515" s="10">
        <f>NCW!D2515</f>
        <v>0</v>
      </c>
      <c r="H2515" s="15">
        <f>NCW!E2515</f>
        <v>0</v>
      </c>
      <c r="I2515" s="23">
        <f>NCW!F2515</f>
        <v>0</v>
      </c>
      <c r="J2515" s="15">
        <f>NCW!G2515</f>
        <v>0</v>
      </c>
      <c r="K2515" s="15">
        <f>NCW!H2515</f>
        <v>0</v>
      </c>
      <c r="L2515" s="15" t="str">
        <f t="shared" ca="1" si="117"/>
        <v/>
      </c>
      <c r="M2515" s="4">
        <f>NCW!J2515</f>
        <v>0</v>
      </c>
      <c r="N2515" s="6">
        <f>NCW!K2515</f>
        <v>0</v>
      </c>
      <c r="O2515" s="11">
        <f>SUMIF(Invoiced!$C$2:$C$8000, F2515,Invoiced!$H$2:$H$8000)</f>
        <v>0</v>
      </c>
      <c r="P2515" s="18">
        <f t="shared" si="118"/>
        <v>0</v>
      </c>
      <c r="Q2515" s="7">
        <f>NCW!L2515</f>
        <v>0</v>
      </c>
      <c r="R2515" s="12">
        <f>SUMIF(Invoiced!$C$2:$C$8000, F2515,Invoiced!$I$2:$I$8000)</f>
        <v>0</v>
      </c>
      <c r="S2515" s="2">
        <f t="shared" si="119"/>
        <v>0</v>
      </c>
      <c r="T2515" s="28">
        <f>(1-NCW!M2515)</f>
        <v>1</v>
      </c>
    </row>
    <row r="2516" spans="1:20" x14ac:dyDescent="0.2">
      <c r="A2516">
        <v>2516</v>
      </c>
      <c r="B2516" s="9">
        <f>NCW!A2516</f>
        <v>0</v>
      </c>
      <c r="C2516" s="27">
        <f>NCW!B2516</f>
        <v>0</v>
      </c>
      <c r="D2516" s="19">
        <f>NCW!C2516</f>
        <v>0</v>
      </c>
      <c r="E2516" s="9">
        <f>NCW!N2516</f>
        <v>0</v>
      </c>
      <c r="F2516" s="9">
        <f>NCW!A2516</f>
        <v>0</v>
      </c>
      <c r="G2516" s="10">
        <f>NCW!D2516</f>
        <v>0</v>
      </c>
      <c r="H2516" s="15">
        <f>NCW!E2516</f>
        <v>0</v>
      </c>
      <c r="I2516" s="23">
        <f>NCW!F2516</f>
        <v>0</v>
      </c>
      <c r="J2516" s="15">
        <f>NCW!G2516</f>
        <v>0</v>
      </c>
      <c r="K2516" s="15">
        <f>NCW!H2516</f>
        <v>0</v>
      </c>
      <c r="L2516" s="15" t="str">
        <f t="shared" ca="1" si="117"/>
        <v/>
      </c>
      <c r="M2516" s="4">
        <f>NCW!J2516</f>
        <v>0</v>
      </c>
      <c r="N2516" s="6">
        <f>NCW!K2516</f>
        <v>0</v>
      </c>
      <c r="O2516" s="11">
        <f>SUMIF(Invoiced!$C$2:$C$8000, F2516,Invoiced!$H$2:$H$8000)</f>
        <v>0</v>
      </c>
      <c r="P2516" s="18">
        <f t="shared" si="118"/>
        <v>0</v>
      </c>
      <c r="Q2516" s="7">
        <f>NCW!L2516</f>
        <v>0</v>
      </c>
      <c r="R2516" s="12">
        <f>SUMIF(Invoiced!$C$2:$C$8000, F2516,Invoiced!$I$2:$I$8000)</f>
        <v>0</v>
      </c>
      <c r="S2516" s="2">
        <f t="shared" si="119"/>
        <v>0</v>
      </c>
      <c r="T2516" s="28">
        <f>(1-NCW!M2516)</f>
        <v>1</v>
      </c>
    </row>
    <row r="2517" spans="1:20" x14ac:dyDescent="0.2">
      <c r="A2517">
        <v>2517</v>
      </c>
      <c r="B2517" s="9">
        <f>NCW!A2517</f>
        <v>0</v>
      </c>
      <c r="C2517" s="27">
        <f>NCW!B2517</f>
        <v>0</v>
      </c>
      <c r="D2517" s="19">
        <f>NCW!C2517</f>
        <v>0</v>
      </c>
      <c r="E2517" s="9">
        <f>NCW!N2517</f>
        <v>0</v>
      </c>
      <c r="F2517" s="9">
        <f>NCW!A2517</f>
        <v>0</v>
      </c>
      <c r="G2517" s="10">
        <f>NCW!D2517</f>
        <v>0</v>
      </c>
      <c r="H2517" s="15">
        <f>NCW!E2517</f>
        <v>0</v>
      </c>
      <c r="I2517" s="23">
        <f>NCW!F2517</f>
        <v>0</v>
      </c>
      <c r="J2517" s="15">
        <f>NCW!G2517</f>
        <v>0</v>
      </c>
      <c r="K2517" s="15">
        <f>NCW!H2517</f>
        <v>0</v>
      </c>
      <c r="L2517" s="15" t="str">
        <f t="shared" ca="1" si="117"/>
        <v/>
      </c>
      <c r="M2517" s="4">
        <f>NCW!J2517</f>
        <v>0</v>
      </c>
      <c r="N2517" s="6">
        <f>NCW!K2517</f>
        <v>0</v>
      </c>
      <c r="O2517" s="11">
        <f>SUMIF(Invoiced!$C$2:$C$8000, F2517,Invoiced!$H$2:$H$8000)</f>
        <v>0</v>
      </c>
      <c r="P2517" s="18">
        <f t="shared" si="118"/>
        <v>0</v>
      </c>
      <c r="Q2517" s="7">
        <f>NCW!L2517</f>
        <v>0</v>
      </c>
      <c r="R2517" s="12">
        <f>SUMIF(Invoiced!$C$2:$C$8000, F2517,Invoiced!$I$2:$I$8000)</f>
        <v>0</v>
      </c>
      <c r="S2517" s="2">
        <f t="shared" si="119"/>
        <v>0</v>
      </c>
      <c r="T2517" s="28">
        <f>(1-NCW!M2517)</f>
        <v>1</v>
      </c>
    </row>
    <row r="2518" spans="1:20" x14ac:dyDescent="0.2">
      <c r="A2518">
        <v>2518</v>
      </c>
      <c r="B2518" s="9">
        <f>NCW!A2518</f>
        <v>0</v>
      </c>
      <c r="C2518" s="27">
        <f>NCW!B2518</f>
        <v>0</v>
      </c>
      <c r="D2518" s="19">
        <f>NCW!C2518</f>
        <v>0</v>
      </c>
      <c r="E2518" s="9">
        <f>NCW!N2518</f>
        <v>0</v>
      </c>
      <c r="F2518" s="9">
        <f>NCW!A2518</f>
        <v>0</v>
      </c>
      <c r="G2518" s="10">
        <f>NCW!D2518</f>
        <v>0</v>
      </c>
      <c r="H2518" s="15">
        <f>NCW!E2518</f>
        <v>0</v>
      </c>
      <c r="I2518" s="23">
        <f>NCW!F2518</f>
        <v>0</v>
      </c>
      <c r="J2518" s="15">
        <f>NCW!G2518</f>
        <v>0</v>
      </c>
      <c r="K2518" s="15">
        <f>NCW!H2518</f>
        <v>0</v>
      </c>
      <c r="L2518" s="15" t="str">
        <f t="shared" ca="1" si="117"/>
        <v/>
      </c>
      <c r="M2518" s="4">
        <f>NCW!J2518</f>
        <v>0</v>
      </c>
      <c r="N2518" s="6">
        <f>NCW!K2518</f>
        <v>0</v>
      </c>
      <c r="O2518" s="11">
        <f>SUMIF(Invoiced!$C$2:$C$8000, F2518,Invoiced!$H$2:$H$8000)</f>
        <v>0</v>
      </c>
      <c r="P2518" s="18">
        <f t="shared" si="118"/>
        <v>0</v>
      </c>
      <c r="Q2518" s="7">
        <f>NCW!L2518</f>
        <v>0</v>
      </c>
      <c r="R2518" s="12">
        <f>SUMIF(Invoiced!$C$2:$C$8000, F2518,Invoiced!$I$2:$I$8000)</f>
        <v>0</v>
      </c>
      <c r="S2518" s="2">
        <f t="shared" si="119"/>
        <v>0</v>
      </c>
      <c r="T2518" s="28">
        <f>(1-NCW!M2518)</f>
        <v>1</v>
      </c>
    </row>
    <row r="2519" spans="1:20" x14ac:dyDescent="0.2">
      <c r="A2519">
        <v>2519</v>
      </c>
      <c r="B2519" s="9">
        <f>NCW!A2519</f>
        <v>0</v>
      </c>
      <c r="C2519" s="27">
        <f>NCW!B2519</f>
        <v>0</v>
      </c>
      <c r="D2519" s="19">
        <f>NCW!C2519</f>
        <v>0</v>
      </c>
      <c r="E2519" s="9">
        <f>NCW!N2519</f>
        <v>0</v>
      </c>
      <c r="F2519" s="9">
        <f>NCW!A2519</f>
        <v>0</v>
      </c>
      <c r="G2519" s="10">
        <f>NCW!D2519</f>
        <v>0</v>
      </c>
      <c r="H2519" s="15">
        <f>NCW!E2519</f>
        <v>0</v>
      </c>
      <c r="I2519" s="23">
        <f>NCW!F2519</f>
        <v>0</v>
      </c>
      <c r="J2519" s="15">
        <f>NCW!G2519</f>
        <v>0</v>
      </c>
      <c r="K2519" s="15">
        <f>NCW!H2519</f>
        <v>0</v>
      </c>
      <c r="L2519" s="15" t="str">
        <f t="shared" ca="1" si="117"/>
        <v/>
      </c>
      <c r="M2519" s="4">
        <f>NCW!J2519</f>
        <v>0</v>
      </c>
      <c r="N2519" s="6">
        <f>NCW!K2519</f>
        <v>0</v>
      </c>
      <c r="O2519" s="11">
        <f>SUMIF(Invoiced!$C$2:$C$8000, F2519,Invoiced!$H$2:$H$8000)</f>
        <v>0</v>
      </c>
      <c r="P2519" s="18">
        <f t="shared" si="118"/>
        <v>0</v>
      </c>
      <c r="Q2519" s="7">
        <f>NCW!L2519</f>
        <v>0</v>
      </c>
      <c r="R2519" s="12">
        <f>SUMIF(Invoiced!$C$2:$C$8000, F2519,Invoiced!$I$2:$I$8000)</f>
        <v>0</v>
      </c>
      <c r="S2519" s="2">
        <f t="shared" si="119"/>
        <v>0</v>
      </c>
      <c r="T2519" s="28">
        <f>(1-NCW!M2519)</f>
        <v>1</v>
      </c>
    </row>
    <row r="2520" spans="1:20" x14ac:dyDescent="0.2">
      <c r="A2520">
        <v>2520</v>
      </c>
      <c r="B2520" s="9">
        <f>NCW!A2520</f>
        <v>0</v>
      </c>
      <c r="C2520" s="27">
        <f>NCW!B2520</f>
        <v>0</v>
      </c>
      <c r="D2520" s="19">
        <f>NCW!C2520</f>
        <v>0</v>
      </c>
      <c r="E2520" s="9">
        <f>NCW!N2520</f>
        <v>0</v>
      </c>
      <c r="F2520" s="9">
        <f>NCW!A2520</f>
        <v>0</v>
      </c>
      <c r="G2520" s="10">
        <f>NCW!D2520</f>
        <v>0</v>
      </c>
      <c r="H2520" s="15">
        <f>NCW!E2520</f>
        <v>0</v>
      </c>
      <c r="I2520" s="23">
        <f>NCW!F2520</f>
        <v>0</v>
      </c>
      <c r="J2520" s="15">
        <f>NCW!G2520</f>
        <v>0</v>
      </c>
      <c r="K2520" s="15">
        <f>NCW!H2520</f>
        <v>0</v>
      </c>
      <c r="L2520" s="15" t="str">
        <f t="shared" ca="1" si="117"/>
        <v/>
      </c>
      <c r="M2520" s="4">
        <f>NCW!J2520</f>
        <v>0</v>
      </c>
      <c r="N2520" s="6">
        <f>NCW!K2520</f>
        <v>0</v>
      </c>
      <c r="O2520" s="11">
        <f>SUMIF(Invoiced!$C$2:$C$8000, F2520,Invoiced!$H$2:$H$8000)</f>
        <v>0</v>
      </c>
      <c r="P2520" s="18">
        <f t="shared" si="118"/>
        <v>0</v>
      </c>
      <c r="Q2520" s="7">
        <f>NCW!L2520</f>
        <v>0</v>
      </c>
      <c r="R2520" s="12">
        <f>SUMIF(Invoiced!$C$2:$C$8000, F2520,Invoiced!$I$2:$I$8000)</f>
        <v>0</v>
      </c>
      <c r="S2520" s="2">
        <f t="shared" si="119"/>
        <v>0</v>
      </c>
      <c r="T2520" s="28">
        <f>(1-NCW!M2520)</f>
        <v>1</v>
      </c>
    </row>
    <row r="2521" spans="1:20" x14ac:dyDescent="0.2">
      <c r="A2521">
        <v>2521</v>
      </c>
      <c r="B2521" s="9">
        <f>NCW!A2521</f>
        <v>0</v>
      </c>
      <c r="C2521" s="27">
        <f>NCW!B2521</f>
        <v>0</v>
      </c>
      <c r="D2521" s="19">
        <f>NCW!C2521</f>
        <v>0</v>
      </c>
      <c r="E2521" s="9">
        <f>NCW!N2521</f>
        <v>0</v>
      </c>
      <c r="F2521" s="9">
        <f>NCW!A2521</f>
        <v>0</v>
      </c>
      <c r="G2521" s="10">
        <f>NCW!D2521</f>
        <v>0</v>
      </c>
      <c r="H2521" s="15">
        <f>NCW!E2521</f>
        <v>0</v>
      </c>
      <c r="I2521" s="23">
        <f>NCW!F2521</f>
        <v>0</v>
      </c>
      <c r="J2521" s="15">
        <f>NCW!G2521</f>
        <v>0</v>
      </c>
      <c r="K2521" s="15">
        <f>NCW!H2521</f>
        <v>0</v>
      </c>
      <c r="L2521" s="15" t="str">
        <f t="shared" ca="1" si="117"/>
        <v/>
      </c>
      <c r="M2521" s="4">
        <f>NCW!J2521</f>
        <v>0</v>
      </c>
      <c r="N2521" s="6">
        <f>NCW!K2521</f>
        <v>0</v>
      </c>
      <c r="O2521" s="11">
        <f>SUMIF(Invoiced!$C$2:$C$8000, F2521,Invoiced!$H$2:$H$8000)</f>
        <v>0</v>
      </c>
      <c r="P2521" s="18">
        <f t="shared" si="118"/>
        <v>0</v>
      </c>
      <c r="Q2521" s="7">
        <f>NCW!L2521</f>
        <v>0</v>
      </c>
      <c r="R2521" s="12">
        <f>SUMIF(Invoiced!$C$2:$C$8000, F2521,Invoiced!$I$2:$I$8000)</f>
        <v>0</v>
      </c>
      <c r="S2521" s="2">
        <f t="shared" si="119"/>
        <v>0</v>
      </c>
      <c r="T2521" s="28">
        <f>(1-NCW!M2521)</f>
        <v>1</v>
      </c>
    </row>
    <row r="2522" spans="1:20" x14ac:dyDescent="0.2">
      <c r="A2522">
        <v>2522</v>
      </c>
      <c r="B2522" s="9">
        <f>NCW!A2522</f>
        <v>0</v>
      </c>
      <c r="C2522" s="27">
        <f>NCW!B2522</f>
        <v>0</v>
      </c>
      <c r="D2522" s="19">
        <f>NCW!C2522</f>
        <v>0</v>
      </c>
      <c r="E2522" s="9">
        <f>NCW!N2522</f>
        <v>0</v>
      </c>
      <c r="F2522" s="9">
        <f>NCW!A2522</f>
        <v>0</v>
      </c>
      <c r="G2522" s="10">
        <f>NCW!D2522</f>
        <v>0</v>
      </c>
      <c r="H2522" s="15">
        <f>NCW!E2522</f>
        <v>0</v>
      </c>
      <c r="I2522" s="23">
        <f>NCW!F2522</f>
        <v>0</v>
      </c>
      <c r="J2522" s="15">
        <f>NCW!G2522</f>
        <v>0</v>
      </c>
      <c r="K2522" s="15">
        <f>NCW!H2522</f>
        <v>0</v>
      </c>
      <c r="L2522" s="15" t="str">
        <f t="shared" ca="1" si="117"/>
        <v/>
      </c>
      <c r="M2522" s="4">
        <f>NCW!J2522</f>
        <v>0</v>
      </c>
      <c r="N2522" s="6">
        <f>NCW!K2522</f>
        <v>0</v>
      </c>
      <c r="O2522" s="11">
        <f>SUMIF(Invoiced!$C$2:$C$8000, F2522,Invoiced!$H$2:$H$8000)</f>
        <v>0</v>
      </c>
      <c r="P2522" s="18">
        <f t="shared" si="118"/>
        <v>0</v>
      </c>
      <c r="Q2522" s="7">
        <f>NCW!L2522</f>
        <v>0</v>
      </c>
      <c r="R2522" s="12">
        <f>SUMIF(Invoiced!$C$2:$C$8000, F2522,Invoiced!$I$2:$I$8000)</f>
        <v>0</v>
      </c>
      <c r="S2522" s="2">
        <f t="shared" si="119"/>
        <v>0</v>
      </c>
      <c r="T2522" s="28">
        <f>(1-NCW!M2522)</f>
        <v>1</v>
      </c>
    </row>
    <row r="2523" spans="1:20" x14ac:dyDescent="0.2">
      <c r="A2523">
        <v>2523</v>
      </c>
      <c r="B2523" s="9">
        <f>NCW!A2523</f>
        <v>0</v>
      </c>
      <c r="C2523" s="27">
        <f>NCW!B2523</f>
        <v>0</v>
      </c>
      <c r="D2523" s="19">
        <f>NCW!C2523</f>
        <v>0</v>
      </c>
      <c r="E2523" s="9">
        <f>NCW!N2523</f>
        <v>0</v>
      </c>
      <c r="F2523" s="9">
        <f>NCW!A2523</f>
        <v>0</v>
      </c>
      <c r="G2523" s="10">
        <f>NCW!D2523</f>
        <v>0</v>
      </c>
      <c r="H2523" s="15">
        <f>NCW!E2523</f>
        <v>0</v>
      </c>
      <c r="I2523" s="23">
        <f>NCW!F2523</f>
        <v>0</v>
      </c>
      <c r="J2523" s="15">
        <f>NCW!G2523</f>
        <v>0</v>
      </c>
      <c r="K2523" s="15">
        <f>NCW!H2523</f>
        <v>0</v>
      </c>
      <c r="L2523" s="15" t="str">
        <f t="shared" ca="1" si="117"/>
        <v/>
      </c>
      <c r="M2523" s="4">
        <f>NCW!J2523</f>
        <v>0</v>
      </c>
      <c r="N2523" s="6">
        <f>NCW!K2523</f>
        <v>0</v>
      </c>
      <c r="O2523" s="11">
        <f>SUMIF(Invoiced!$C$2:$C$8000, F2523,Invoiced!$H$2:$H$8000)</f>
        <v>0</v>
      </c>
      <c r="P2523" s="18">
        <f t="shared" si="118"/>
        <v>0</v>
      </c>
      <c r="Q2523" s="7">
        <f>NCW!L2523</f>
        <v>0</v>
      </c>
      <c r="R2523" s="12">
        <f>SUMIF(Invoiced!$C$2:$C$8000, F2523,Invoiced!$I$2:$I$8000)</f>
        <v>0</v>
      </c>
      <c r="S2523" s="2">
        <f t="shared" si="119"/>
        <v>0</v>
      </c>
      <c r="T2523" s="28">
        <f>(1-NCW!M2523)</f>
        <v>1</v>
      </c>
    </row>
    <row r="2524" spans="1:20" x14ac:dyDescent="0.2">
      <c r="A2524">
        <v>2524</v>
      </c>
      <c r="B2524" s="9">
        <f>NCW!A2524</f>
        <v>0</v>
      </c>
      <c r="C2524" s="27">
        <f>NCW!B2524</f>
        <v>0</v>
      </c>
      <c r="D2524" s="19">
        <f>NCW!C2524</f>
        <v>0</v>
      </c>
      <c r="E2524" s="9">
        <f>NCW!N2524</f>
        <v>0</v>
      </c>
      <c r="F2524" s="9">
        <f>NCW!A2524</f>
        <v>0</v>
      </c>
      <c r="G2524" s="10">
        <f>NCW!D2524</f>
        <v>0</v>
      </c>
      <c r="H2524" s="15">
        <f>NCW!E2524</f>
        <v>0</v>
      </c>
      <c r="I2524" s="23">
        <f>NCW!F2524</f>
        <v>0</v>
      </c>
      <c r="J2524" s="15">
        <f>NCW!G2524</f>
        <v>0</v>
      </c>
      <c r="K2524" s="15">
        <f>NCW!H2524</f>
        <v>0</v>
      </c>
      <c r="L2524" s="15" t="str">
        <f t="shared" ca="1" si="117"/>
        <v/>
      </c>
      <c r="M2524" s="4">
        <f>NCW!J2524</f>
        <v>0</v>
      </c>
      <c r="N2524" s="6">
        <f>NCW!K2524</f>
        <v>0</v>
      </c>
      <c r="O2524" s="11">
        <f>SUMIF(Invoiced!$C$2:$C$8000, F2524,Invoiced!$H$2:$H$8000)</f>
        <v>0</v>
      </c>
      <c r="P2524" s="18">
        <f t="shared" si="118"/>
        <v>0</v>
      </c>
      <c r="Q2524" s="7">
        <f>NCW!L2524</f>
        <v>0</v>
      </c>
      <c r="R2524" s="12">
        <f>SUMIF(Invoiced!$C$2:$C$8000, F2524,Invoiced!$I$2:$I$8000)</f>
        <v>0</v>
      </c>
      <c r="S2524" s="2">
        <f t="shared" si="119"/>
        <v>0</v>
      </c>
      <c r="T2524" s="28">
        <f>(1-NCW!M2524)</f>
        <v>1</v>
      </c>
    </row>
    <row r="2525" spans="1:20" x14ac:dyDescent="0.2">
      <c r="A2525">
        <v>2525</v>
      </c>
      <c r="B2525" s="9">
        <f>NCW!A2525</f>
        <v>0</v>
      </c>
      <c r="C2525" s="27">
        <f>NCW!B2525</f>
        <v>0</v>
      </c>
      <c r="D2525" s="19">
        <f>NCW!C2525</f>
        <v>0</v>
      </c>
      <c r="E2525" s="9">
        <f>NCW!N2525</f>
        <v>0</v>
      </c>
      <c r="F2525" s="9">
        <f>NCW!A2525</f>
        <v>0</v>
      </c>
      <c r="G2525" s="10">
        <f>NCW!D2525</f>
        <v>0</v>
      </c>
      <c r="H2525" s="15">
        <f>NCW!E2525</f>
        <v>0</v>
      </c>
      <c r="I2525" s="23">
        <f>NCW!F2525</f>
        <v>0</v>
      </c>
      <c r="J2525" s="15">
        <f>NCW!G2525</f>
        <v>0</v>
      </c>
      <c r="K2525" s="15">
        <f>NCW!H2525</f>
        <v>0</v>
      </c>
      <c r="L2525" s="15" t="str">
        <f t="shared" ca="1" si="117"/>
        <v/>
      </c>
      <c r="M2525" s="4">
        <f>NCW!J2525</f>
        <v>0</v>
      </c>
      <c r="N2525" s="6">
        <f>NCW!K2525</f>
        <v>0</v>
      </c>
      <c r="O2525" s="11">
        <f>SUMIF(Invoiced!$C$2:$C$8000, F2525,Invoiced!$H$2:$H$8000)</f>
        <v>0</v>
      </c>
      <c r="P2525" s="18">
        <f t="shared" si="118"/>
        <v>0</v>
      </c>
      <c r="Q2525" s="7">
        <f>NCW!L2525</f>
        <v>0</v>
      </c>
      <c r="R2525" s="12">
        <f>SUMIF(Invoiced!$C$2:$C$8000, F2525,Invoiced!$I$2:$I$8000)</f>
        <v>0</v>
      </c>
      <c r="S2525" s="2">
        <f t="shared" si="119"/>
        <v>0</v>
      </c>
      <c r="T2525" s="28">
        <f>(1-NCW!M2525)</f>
        <v>1</v>
      </c>
    </row>
    <row r="2526" spans="1:20" x14ac:dyDescent="0.2">
      <c r="A2526">
        <v>2526</v>
      </c>
      <c r="B2526" s="9">
        <f>NCW!A2526</f>
        <v>0</v>
      </c>
      <c r="C2526" s="27">
        <f>NCW!B2526</f>
        <v>0</v>
      </c>
      <c r="D2526" s="19">
        <f>NCW!C2526</f>
        <v>0</v>
      </c>
      <c r="E2526" s="9">
        <f>NCW!N2526</f>
        <v>0</v>
      </c>
      <c r="F2526" s="9">
        <f>NCW!A2526</f>
        <v>0</v>
      </c>
      <c r="G2526" s="10">
        <f>NCW!D2526</f>
        <v>0</v>
      </c>
      <c r="H2526" s="15">
        <f>NCW!E2526</f>
        <v>0</v>
      </c>
      <c r="I2526" s="23">
        <f>NCW!F2526</f>
        <v>0</v>
      </c>
      <c r="J2526" s="15">
        <f>NCW!G2526</f>
        <v>0</v>
      </c>
      <c r="K2526" s="15">
        <f>NCW!H2526</f>
        <v>0</v>
      </c>
      <c r="L2526" s="15" t="str">
        <f t="shared" ca="1" si="117"/>
        <v/>
      </c>
      <c r="M2526" s="4">
        <f>NCW!J2526</f>
        <v>0</v>
      </c>
      <c r="N2526" s="6">
        <f>NCW!K2526</f>
        <v>0</v>
      </c>
      <c r="O2526" s="11">
        <f>SUMIF(Invoiced!$C$2:$C$8000, F2526,Invoiced!$H$2:$H$8000)</f>
        <v>0</v>
      </c>
      <c r="P2526" s="18">
        <f t="shared" si="118"/>
        <v>0</v>
      </c>
      <c r="Q2526" s="7">
        <f>NCW!L2526</f>
        <v>0</v>
      </c>
      <c r="R2526" s="12">
        <f>SUMIF(Invoiced!$C$2:$C$8000, F2526,Invoiced!$I$2:$I$8000)</f>
        <v>0</v>
      </c>
      <c r="S2526" s="2">
        <f t="shared" si="119"/>
        <v>0</v>
      </c>
      <c r="T2526" s="28">
        <f>(1-NCW!M2526)</f>
        <v>1</v>
      </c>
    </row>
    <row r="2527" spans="1:20" x14ac:dyDescent="0.2">
      <c r="A2527">
        <v>2527</v>
      </c>
      <c r="B2527" s="9">
        <f>NCW!A2527</f>
        <v>0</v>
      </c>
      <c r="C2527" s="27">
        <f>NCW!B2527</f>
        <v>0</v>
      </c>
      <c r="D2527" s="19">
        <f>NCW!C2527</f>
        <v>0</v>
      </c>
      <c r="E2527" s="9">
        <f>NCW!N2527</f>
        <v>0</v>
      </c>
      <c r="F2527" s="9">
        <f>NCW!A2527</f>
        <v>0</v>
      </c>
      <c r="G2527" s="10">
        <f>NCW!D2527</f>
        <v>0</v>
      </c>
      <c r="H2527" s="15">
        <f>NCW!E2527</f>
        <v>0</v>
      </c>
      <c r="I2527" s="23">
        <f>NCW!F2527</f>
        <v>0</v>
      </c>
      <c r="J2527" s="15">
        <f>NCW!G2527</f>
        <v>0</v>
      </c>
      <c r="K2527" s="15">
        <f>NCW!H2527</f>
        <v>0</v>
      </c>
      <c r="L2527" s="15" t="str">
        <f t="shared" ca="1" si="117"/>
        <v/>
      </c>
      <c r="M2527" s="4">
        <f>NCW!J2527</f>
        <v>0</v>
      </c>
      <c r="N2527" s="6">
        <f>NCW!K2527</f>
        <v>0</v>
      </c>
      <c r="O2527" s="11">
        <f>SUMIF(Invoiced!$C$2:$C$8000, F2527,Invoiced!$H$2:$H$8000)</f>
        <v>0</v>
      </c>
      <c r="P2527" s="18">
        <f t="shared" si="118"/>
        <v>0</v>
      </c>
      <c r="Q2527" s="7">
        <f>NCW!L2527</f>
        <v>0</v>
      </c>
      <c r="R2527" s="12">
        <f>SUMIF(Invoiced!$C$2:$C$8000, F2527,Invoiced!$I$2:$I$8000)</f>
        <v>0</v>
      </c>
      <c r="S2527" s="2">
        <f t="shared" si="119"/>
        <v>0</v>
      </c>
      <c r="T2527" s="28">
        <f>(1-NCW!M2527)</f>
        <v>1</v>
      </c>
    </row>
    <row r="2528" spans="1:20" x14ac:dyDescent="0.2">
      <c r="A2528">
        <v>2528</v>
      </c>
      <c r="B2528" s="9">
        <f>NCW!A2528</f>
        <v>0</v>
      </c>
      <c r="C2528" s="27">
        <f>NCW!B2528</f>
        <v>0</v>
      </c>
      <c r="D2528" s="19">
        <f>NCW!C2528</f>
        <v>0</v>
      </c>
      <c r="E2528" s="9">
        <f>NCW!N2528</f>
        <v>0</v>
      </c>
      <c r="F2528" s="9">
        <f>NCW!A2528</f>
        <v>0</v>
      </c>
      <c r="G2528" s="10">
        <f>NCW!D2528</f>
        <v>0</v>
      </c>
      <c r="H2528" s="15">
        <f>NCW!E2528</f>
        <v>0</v>
      </c>
      <c r="I2528" s="23">
        <f>NCW!F2528</f>
        <v>0</v>
      </c>
      <c r="J2528" s="15">
        <f>NCW!G2528</f>
        <v>0</v>
      </c>
      <c r="K2528" s="15">
        <f>NCW!H2528</f>
        <v>0</v>
      </c>
      <c r="L2528" s="15" t="str">
        <f t="shared" ca="1" si="117"/>
        <v/>
      </c>
      <c r="M2528" s="4">
        <f>NCW!J2528</f>
        <v>0</v>
      </c>
      <c r="N2528" s="6">
        <f>NCW!K2528</f>
        <v>0</v>
      </c>
      <c r="O2528" s="11">
        <f>SUMIF(Invoiced!$C$2:$C$8000, F2528,Invoiced!$H$2:$H$8000)</f>
        <v>0</v>
      </c>
      <c r="P2528" s="18">
        <f t="shared" si="118"/>
        <v>0</v>
      </c>
      <c r="Q2528" s="7">
        <f>NCW!L2528</f>
        <v>0</v>
      </c>
      <c r="R2528" s="12">
        <f>SUMIF(Invoiced!$C$2:$C$8000, F2528,Invoiced!$I$2:$I$8000)</f>
        <v>0</v>
      </c>
      <c r="S2528" s="2">
        <f t="shared" si="119"/>
        <v>0</v>
      </c>
      <c r="T2528" s="28">
        <f>(1-NCW!M2528)</f>
        <v>1</v>
      </c>
    </row>
    <row r="2529" spans="1:20" x14ac:dyDescent="0.2">
      <c r="A2529">
        <v>2529</v>
      </c>
      <c r="B2529" s="9">
        <f>NCW!A2529</f>
        <v>0</v>
      </c>
      <c r="C2529" s="27">
        <f>NCW!B2529</f>
        <v>0</v>
      </c>
      <c r="D2529" s="19">
        <f>NCW!C2529</f>
        <v>0</v>
      </c>
      <c r="E2529" s="9">
        <f>NCW!N2529</f>
        <v>0</v>
      </c>
      <c r="F2529" s="9">
        <f>NCW!A2529</f>
        <v>0</v>
      </c>
      <c r="G2529" s="10">
        <f>NCW!D2529</f>
        <v>0</v>
      </c>
      <c r="H2529" s="15">
        <f>NCW!E2529</f>
        <v>0</v>
      </c>
      <c r="I2529" s="23">
        <f>NCW!F2529</f>
        <v>0</v>
      </c>
      <c r="J2529" s="15">
        <f>NCW!G2529</f>
        <v>0</v>
      </c>
      <c r="K2529" s="15">
        <f>NCW!H2529</f>
        <v>0</v>
      </c>
      <c r="L2529" s="15" t="str">
        <f t="shared" ca="1" si="117"/>
        <v/>
      </c>
      <c r="M2529" s="4">
        <f>NCW!J2529</f>
        <v>0</v>
      </c>
      <c r="N2529" s="6">
        <f>NCW!K2529</f>
        <v>0</v>
      </c>
      <c r="O2529" s="11">
        <f>SUMIF(Invoiced!$C$2:$C$8000, F2529,Invoiced!$H$2:$H$8000)</f>
        <v>0</v>
      </c>
      <c r="P2529" s="18">
        <f t="shared" si="118"/>
        <v>0</v>
      </c>
      <c r="Q2529" s="7">
        <f>NCW!L2529</f>
        <v>0</v>
      </c>
      <c r="R2529" s="12">
        <f>SUMIF(Invoiced!$C$2:$C$8000, F2529,Invoiced!$I$2:$I$8000)</f>
        <v>0</v>
      </c>
      <c r="S2529" s="2">
        <f t="shared" si="119"/>
        <v>0</v>
      </c>
      <c r="T2529" s="28">
        <f>(1-NCW!M2529)</f>
        <v>1</v>
      </c>
    </row>
    <row r="2530" spans="1:20" x14ac:dyDescent="0.2">
      <c r="A2530">
        <v>2530</v>
      </c>
      <c r="B2530" s="9">
        <f>NCW!A2530</f>
        <v>0</v>
      </c>
      <c r="C2530" s="27">
        <f>NCW!B2530</f>
        <v>0</v>
      </c>
      <c r="D2530" s="19">
        <f>NCW!C2530</f>
        <v>0</v>
      </c>
      <c r="E2530" s="9">
        <f>NCW!N2530</f>
        <v>0</v>
      </c>
      <c r="F2530" s="9">
        <f>NCW!A2530</f>
        <v>0</v>
      </c>
      <c r="G2530" s="10">
        <f>NCW!D2530</f>
        <v>0</v>
      </c>
      <c r="H2530" s="15">
        <f>NCW!E2530</f>
        <v>0</v>
      </c>
      <c r="I2530" s="23">
        <f>NCW!F2530</f>
        <v>0</v>
      </c>
      <c r="J2530" s="15">
        <f>NCW!G2530</f>
        <v>0</v>
      </c>
      <c r="K2530" s="15">
        <f>NCW!H2530</f>
        <v>0</v>
      </c>
      <c r="L2530" s="15" t="str">
        <f t="shared" ca="1" si="117"/>
        <v/>
      </c>
      <c r="M2530" s="4">
        <f>NCW!J2530</f>
        <v>0</v>
      </c>
      <c r="N2530" s="6">
        <f>NCW!K2530</f>
        <v>0</v>
      </c>
      <c r="O2530" s="11">
        <f>SUMIF(Invoiced!$C$2:$C$8000, F2530,Invoiced!$H$2:$H$8000)</f>
        <v>0</v>
      </c>
      <c r="P2530" s="18">
        <f t="shared" si="118"/>
        <v>0</v>
      </c>
      <c r="Q2530" s="7">
        <f>NCW!L2530</f>
        <v>0</v>
      </c>
      <c r="R2530" s="12">
        <f>SUMIF(Invoiced!$C$2:$C$8000, F2530,Invoiced!$I$2:$I$8000)</f>
        <v>0</v>
      </c>
      <c r="S2530" s="2">
        <f t="shared" si="119"/>
        <v>0</v>
      </c>
      <c r="T2530" s="28">
        <f>(1-NCW!M2530)</f>
        <v>1</v>
      </c>
    </row>
    <row r="2531" spans="1:20" x14ac:dyDescent="0.2">
      <c r="A2531">
        <v>2531</v>
      </c>
      <c r="B2531" s="9">
        <f>NCW!A2531</f>
        <v>0</v>
      </c>
      <c r="C2531" s="27">
        <f>NCW!B2531</f>
        <v>0</v>
      </c>
      <c r="D2531" s="19">
        <f>NCW!C2531</f>
        <v>0</v>
      </c>
      <c r="E2531" s="9">
        <f>NCW!N2531</f>
        <v>0</v>
      </c>
      <c r="F2531" s="9">
        <f>NCW!A2531</f>
        <v>0</v>
      </c>
      <c r="G2531" s="10">
        <f>NCW!D2531</f>
        <v>0</v>
      </c>
      <c r="H2531" s="15">
        <f>NCW!E2531</f>
        <v>0</v>
      </c>
      <c r="I2531" s="23">
        <f>NCW!F2531</f>
        <v>0</v>
      </c>
      <c r="J2531" s="15">
        <f>NCW!G2531</f>
        <v>0</v>
      </c>
      <c r="K2531" s="15">
        <f>NCW!H2531</f>
        <v>0</v>
      </c>
      <c r="L2531" s="15" t="str">
        <f t="shared" ca="1" si="117"/>
        <v/>
      </c>
      <c r="M2531" s="4">
        <f>NCW!J2531</f>
        <v>0</v>
      </c>
      <c r="N2531" s="6">
        <f>NCW!K2531</f>
        <v>0</v>
      </c>
      <c r="O2531" s="11">
        <f>SUMIF(Invoiced!$C$2:$C$8000, F2531,Invoiced!$H$2:$H$8000)</f>
        <v>0</v>
      </c>
      <c r="P2531" s="18">
        <f t="shared" si="118"/>
        <v>0</v>
      </c>
      <c r="Q2531" s="7">
        <f>NCW!L2531</f>
        <v>0</v>
      </c>
      <c r="R2531" s="12">
        <f>SUMIF(Invoiced!$C$2:$C$8000, F2531,Invoiced!$I$2:$I$8000)</f>
        <v>0</v>
      </c>
      <c r="S2531" s="2">
        <f t="shared" si="119"/>
        <v>0</v>
      </c>
      <c r="T2531" s="28">
        <f>(1-NCW!M2531)</f>
        <v>1</v>
      </c>
    </row>
    <row r="2532" spans="1:20" x14ac:dyDescent="0.2">
      <c r="A2532">
        <v>2532</v>
      </c>
      <c r="B2532" s="9">
        <f>NCW!A2532</f>
        <v>0</v>
      </c>
      <c r="C2532" s="27">
        <f>NCW!B2532</f>
        <v>0</v>
      </c>
      <c r="D2532" s="19">
        <f>NCW!C2532</f>
        <v>0</v>
      </c>
      <c r="E2532" s="9">
        <f>NCW!N2532</f>
        <v>0</v>
      </c>
      <c r="F2532" s="9">
        <f>NCW!A2532</f>
        <v>0</v>
      </c>
      <c r="G2532" s="10">
        <f>NCW!D2532</f>
        <v>0</v>
      </c>
      <c r="H2532" s="15">
        <f>NCW!E2532</f>
        <v>0</v>
      </c>
      <c r="I2532" s="23">
        <f>NCW!F2532</f>
        <v>0</v>
      </c>
      <c r="J2532" s="15">
        <f>NCW!G2532</f>
        <v>0</v>
      </c>
      <c r="K2532" s="15">
        <f>NCW!H2532</f>
        <v>0</v>
      </c>
      <c r="L2532" s="15" t="str">
        <f t="shared" ca="1" si="117"/>
        <v/>
      </c>
      <c r="M2532" s="4">
        <f>NCW!J2532</f>
        <v>0</v>
      </c>
      <c r="N2532" s="6">
        <f>NCW!K2532</f>
        <v>0</v>
      </c>
      <c r="O2532" s="11">
        <f>SUMIF(Invoiced!$C$2:$C$8000, F2532,Invoiced!$H$2:$H$8000)</f>
        <v>0</v>
      </c>
      <c r="P2532" s="18">
        <f t="shared" si="118"/>
        <v>0</v>
      </c>
      <c r="Q2532" s="7">
        <f>NCW!L2532</f>
        <v>0</v>
      </c>
      <c r="R2532" s="12">
        <f>SUMIF(Invoiced!$C$2:$C$8000, F2532,Invoiced!$I$2:$I$8000)</f>
        <v>0</v>
      </c>
      <c r="S2532" s="2">
        <f t="shared" si="119"/>
        <v>0</v>
      </c>
      <c r="T2532" s="28">
        <f>(1-NCW!M2532)</f>
        <v>1</v>
      </c>
    </row>
    <row r="2533" spans="1:20" x14ac:dyDescent="0.2">
      <c r="A2533">
        <v>2533</v>
      </c>
      <c r="B2533" s="9">
        <f>NCW!A2533</f>
        <v>0</v>
      </c>
      <c r="C2533" s="27">
        <f>NCW!B2533</f>
        <v>0</v>
      </c>
      <c r="D2533" s="19">
        <f>NCW!C2533</f>
        <v>0</v>
      </c>
      <c r="E2533" s="9">
        <f>NCW!N2533</f>
        <v>0</v>
      </c>
      <c r="F2533" s="9">
        <f>NCW!A2533</f>
        <v>0</v>
      </c>
      <c r="G2533" s="10">
        <f>NCW!D2533</f>
        <v>0</v>
      </c>
      <c r="H2533" s="15">
        <f>NCW!E2533</f>
        <v>0</v>
      </c>
      <c r="I2533" s="23">
        <f>NCW!F2533</f>
        <v>0</v>
      </c>
      <c r="J2533" s="15">
        <f>NCW!G2533</f>
        <v>0</v>
      </c>
      <c r="K2533" s="15">
        <f>NCW!H2533</f>
        <v>0</v>
      </c>
      <c r="L2533" s="15" t="str">
        <f t="shared" ca="1" si="117"/>
        <v/>
      </c>
      <c r="M2533" s="4">
        <f>NCW!J2533</f>
        <v>0</v>
      </c>
      <c r="N2533" s="6">
        <f>NCW!K2533</f>
        <v>0</v>
      </c>
      <c r="O2533" s="11">
        <f>SUMIF(Invoiced!$C$2:$C$8000, F2533,Invoiced!$H$2:$H$8000)</f>
        <v>0</v>
      </c>
      <c r="P2533" s="18">
        <f t="shared" si="118"/>
        <v>0</v>
      </c>
      <c r="Q2533" s="7">
        <f>NCW!L2533</f>
        <v>0</v>
      </c>
      <c r="R2533" s="12">
        <f>SUMIF(Invoiced!$C$2:$C$8000, F2533,Invoiced!$I$2:$I$8000)</f>
        <v>0</v>
      </c>
      <c r="S2533" s="2">
        <f t="shared" si="119"/>
        <v>0</v>
      </c>
      <c r="T2533" s="28">
        <f>(1-NCW!M2533)</f>
        <v>1</v>
      </c>
    </row>
    <row r="2534" spans="1:20" x14ac:dyDescent="0.2">
      <c r="A2534">
        <v>2534</v>
      </c>
      <c r="B2534" s="9">
        <f>NCW!A2534</f>
        <v>0</v>
      </c>
      <c r="C2534" s="27">
        <f>NCW!B2534</f>
        <v>0</v>
      </c>
      <c r="D2534" s="19">
        <f>NCW!C2534</f>
        <v>0</v>
      </c>
      <c r="E2534" s="9">
        <f>NCW!N2534</f>
        <v>0</v>
      </c>
      <c r="F2534" s="9">
        <f>NCW!A2534</f>
        <v>0</v>
      </c>
      <c r="G2534" s="10">
        <f>NCW!D2534</f>
        <v>0</v>
      </c>
      <c r="H2534" s="15">
        <f>NCW!E2534</f>
        <v>0</v>
      </c>
      <c r="I2534" s="23">
        <f>NCW!F2534</f>
        <v>0</v>
      </c>
      <c r="J2534" s="15">
        <f>NCW!G2534</f>
        <v>0</v>
      </c>
      <c r="K2534" s="15">
        <f>NCW!H2534</f>
        <v>0</v>
      </c>
      <c r="L2534" s="15" t="str">
        <f t="shared" ca="1" si="117"/>
        <v/>
      </c>
      <c r="M2534" s="4">
        <f>NCW!J2534</f>
        <v>0</v>
      </c>
      <c r="N2534" s="6">
        <f>NCW!K2534</f>
        <v>0</v>
      </c>
      <c r="O2534" s="11">
        <f>SUMIF(Invoiced!$C$2:$C$8000, F2534,Invoiced!$H$2:$H$8000)</f>
        <v>0</v>
      </c>
      <c r="P2534" s="18">
        <f t="shared" si="118"/>
        <v>0</v>
      </c>
      <c r="Q2534" s="7">
        <f>NCW!L2534</f>
        <v>0</v>
      </c>
      <c r="R2534" s="12">
        <f>SUMIF(Invoiced!$C$2:$C$8000, F2534,Invoiced!$I$2:$I$8000)</f>
        <v>0</v>
      </c>
      <c r="S2534" s="2">
        <f t="shared" si="119"/>
        <v>0</v>
      </c>
      <c r="T2534" s="28">
        <f>(1-NCW!M2534)</f>
        <v>1</v>
      </c>
    </row>
    <row r="2535" spans="1:20" x14ac:dyDescent="0.2">
      <c r="A2535">
        <v>2535</v>
      </c>
      <c r="B2535" s="9">
        <f>NCW!A2535</f>
        <v>0</v>
      </c>
      <c r="C2535" s="27">
        <f>NCW!B2535</f>
        <v>0</v>
      </c>
      <c r="D2535" s="19">
        <f>NCW!C2535</f>
        <v>0</v>
      </c>
      <c r="E2535" s="9">
        <f>NCW!N2535</f>
        <v>0</v>
      </c>
      <c r="F2535" s="9">
        <f>NCW!A2535</f>
        <v>0</v>
      </c>
      <c r="G2535" s="10">
        <f>NCW!D2535</f>
        <v>0</v>
      </c>
      <c r="H2535" s="15">
        <f>NCW!E2535</f>
        <v>0</v>
      </c>
      <c r="I2535" s="23">
        <f>NCW!F2535</f>
        <v>0</v>
      </c>
      <c r="J2535" s="15">
        <f>NCW!G2535</f>
        <v>0</v>
      </c>
      <c r="K2535" s="15">
        <f>NCW!H2535</f>
        <v>0</v>
      </c>
      <c r="L2535" s="15" t="str">
        <f t="shared" ca="1" si="117"/>
        <v/>
      </c>
      <c r="M2535" s="4">
        <f>NCW!J2535</f>
        <v>0</v>
      </c>
      <c r="N2535" s="6">
        <f>NCW!K2535</f>
        <v>0</v>
      </c>
      <c r="O2535" s="11">
        <f>SUMIF(Invoiced!$C$2:$C$8000, F2535,Invoiced!$H$2:$H$8000)</f>
        <v>0</v>
      </c>
      <c r="P2535" s="18">
        <f t="shared" si="118"/>
        <v>0</v>
      </c>
      <c r="Q2535" s="7">
        <f>NCW!L2535</f>
        <v>0</v>
      </c>
      <c r="R2535" s="12">
        <f>SUMIF(Invoiced!$C$2:$C$8000, F2535,Invoiced!$I$2:$I$8000)</f>
        <v>0</v>
      </c>
      <c r="S2535" s="2">
        <f t="shared" si="119"/>
        <v>0</v>
      </c>
      <c r="T2535" s="28">
        <f>(1-NCW!M2535)</f>
        <v>1</v>
      </c>
    </row>
    <row r="2536" spans="1:20" x14ac:dyDescent="0.2">
      <c r="A2536">
        <v>2536</v>
      </c>
      <c r="B2536" s="9">
        <f>NCW!A2536</f>
        <v>0</v>
      </c>
      <c r="C2536" s="27">
        <f>NCW!B2536</f>
        <v>0</v>
      </c>
      <c r="D2536" s="19">
        <f>NCW!C2536</f>
        <v>0</v>
      </c>
      <c r="E2536" s="9">
        <f>NCW!N2536</f>
        <v>0</v>
      </c>
      <c r="F2536" s="9">
        <f>NCW!A2536</f>
        <v>0</v>
      </c>
      <c r="G2536" s="10">
        <f>NCW!D2536</f>
        <v>0</v>
      </c>
      <c r="H2536" s="15">
        <f>NCW!E2536</f>
        <v>0</v>
      </c>
      <c r="I2536" s="23">
        <f>NCW!F2536</f>
        <v>0</v>
      </c>
      <c r="J2536" s="15">
        <f>NCW!G2536</f>
        <v>0</v>
      </c>
      <c r="K2536" s="15">
        <f>NCW!H2536</f>
        <v>0</v>
      </c>
      <c r="L2536" s="15" t="str">
        <f t="shared" ca="1" si="117"/>
        <v/>
      </c>
      <c r="M2536" s="4">
        <f>NCW!J2536</f>
        <v>0</v>
      </c>
      <c r="N2536" s="6">
        <f>NCW!K2536</f>
        <v>0</v>
      </c>
      <c r="O2536" s="11">
        <f>SUMIF(Invoiced!$C$2:$C$8000, F2536,Invoiced!$H$2:$H$8000)</f>
        <v>0</v>
      </c>
      <c r="P2536" s="18">
        <f t="shared" si="118"/>
        <v>0</v>
      </c>
      <c r="Q2536" s="7">
        <f>NCW!L2536</f>
        <v>0</v>
      </c>
      <c r="R2536" s="12">
        <f>SUMIF(Invoiced!$C$2:$C$8000, F2536,Invoiced!$I$2:$I$8000)</f>
        <v>0</v>
      </c>
      <c r="S2536" s="2">
        <f t="shared" si="119"/>
        <v>0</v>
      </c>
      <c r="T2536" s="28">
        <f>(1-NCW!M2536)</f>
        <v>1</v>
      </c>
    </row>
    <row r="2537" spans="1:20" x14ac:dyDescent="0.2">
      <c r="A2537">
        <v>2537</v>
      </c>
      <c r="B2537" s="9">
        <f>NCW!A2537</f>
        <v>0</v>
      </c>
      <c r="C2537" s="27">
        <f>NCW!B2537</f>
        <v>0</v>
      </c>
      <c r="D2537" s="19">
        <f>NCW!C2537</f>
        <v>0</v>
      </c>
      <c r="E2537" s="9">
        <f>NCW!N2537</f>
        <v>0</v>
      </c>
      <c r="F2537" s="9">
        <f>NCW!A2537</f>
        <v>0</v>
      </c>
      <c r="G2537" s="10">
        <f>NCW!D2537</f>
        <v>0</v>
      </c>
      <c r="H2537" s="15">
        <f>NCW!E2537</f>
        <v>0</v>
      </c>
      <c r="I2537" s="23">
        <f>NCW!F2537</f>
        <v>0</v>
      </c>
      <c r="J2537" s="15">
        <f>NCW!G2537</f>
        <v>0</v>
      </c>
      <c r="K2537" s="15">
        <f>NCW!H2537</f>
        <v>0</v>
      </c>
      <c r="L2537" s="15" t="str">
        <f t="shared" ca="1" si="117"/>
        <v/>
      </c>
      <c r="M2537" s="4">
        <f>NCW!J2537</f>
        <v>0</v>
      </c>
      <c r="N2537" s="6">
        <f>NCW!K2537</f>
        <v>0</v>
      </c>
      <c r="O2537" s="11">
        <f>SUMIF(Invoiced!$C$2:$C$8000, F2537,Invoiced!$H$2:$H$8000)</f>
        <v>0</v>
      </c>
      <c r="P2537" s="18">
        <f t="shared" si="118"/>
        <v>0</v>
      </c>
      <c r="Q2537" s="7">
        <f>NCW!L2537</f>
        <v>0</v>
      </c>
      <c r="R2537" s="12">
        <f>SUMIF(Invoiced!$C$2:$C$8000, F2537,Invoiced!$I$2:$I$8000)</f>
        <v>0</v>
      </c>
      <c r="S2537" s="2">
        <f t="shared" si="119"/>
        <v>0</v>
      </c>
      <c r="T2537" s="28">
        <f>(1-NCW!M2537)</f>
        <v>1</v>
      </c>
    </row>
    <row r="2538" spans="1:20" x14ac:dyDescent="0.2">
      <c r="A2538">
        <v>2538</v>
      </c>
      <c r="B2538" s="9">
        <f>NCW!A2538</f>
        <v>0</v>
      </c>
      <c r="C2538" s="27">
        <f>NCW!B2538</f>
        <v>0</v>
      </c>
      <c r="D2538" s="19">
        <f>NCW!C2538</f>
        <v>0</v>
      </c>
      <c r="E2538" s="9">
        <f>NCW!N2538</f>
        <v>0</v>
      </c>
      <c r="F2538" s="9">
        <f>NCW!A2538</f>
        <v>0</v>
      </c>
      <c r="G2538" s="10">
        <f>NCW!D2538</f>
        <v>0</v>
      </c>
      <c r="H2538" s="15">
        <f>NCW!E2538</f>
        <v>0</v>
      </c>
      <c r="I2538" s="23">
        <f>NCW!F2538</f>
        <v>0</v>
      </c>
      <c r="J2538" s="15">
        <f>NCW!G2538</f>
        <v>0</v>
      </c>
      <c r="K2538" s="15">
        <f>NCW!H2538</f>
        <v>0</v>
      </c>
      <c r="L2538" s="15" t="str">
        <f t="shared" ca="1" si="117"/>
        <v/>
      </c>
      <c r="M2538" s="4">
        <f>NCW!J2538</f>
        <v>0</v>
      </c>
      <c r="N2538" s="6">
        <f>NCW!K2538</f>
        <v>0</v>
      </c>
      <c r="O2538" s="11">
        <f>SUMIF(Invoiced!$C$2:$C$8000, F2538,Invoiced!$H$2:$H$8000)</f>
        <v>0</v>
      </c>
      <c r="P2538" s="18">
        <f t="shared" si="118"/>
        <v>0</v>
      </c>
      <c r="Q2538" s="7">
        <f>NCW!L2538</f>
        <v>0</v>
      </c>
      <c r="R2538" s="12">
        <f>SUMIF(Invoiced!$C$2:$C$8000, F2538,Invoiced!$I$2:$I$8000)</f>
        <v>0</v>
      </c>
      <c r="S2538" s="2">
        <f t="shared" si="119"/>
        <v>0</v>
      </c>
      <c r="T2538" s="28">
        <f>(1-NCW!M2538)</f>
        <v>1</v>
      </c>
    </row>
    <row r="2539" spans="1:20" x14ac:dyDescent="0.2">
      <c r="A2539">
        <v>2539</v>
      </c>
      <c r="B2539" s="9">
        <f>NCW!A2539</f>
        <v>0</v>
      </c>
      <c r="C2539" s="27">
        <f>NCW!B2539</f>
        <v>0</v>
      </c>
      <c r="D2539" s="19">
        <f>NCW!C2539</f>
        <v>0</v>
      </c>
      <c r="E2539" s="9">
        <f>NCW!N2539</f>
        <v>0</v>
      </c>
      <c r="F2539" s="9">
        <f>NCW!A2539</f>
        <v>0</v>
      </c>
      <c r="G2539" s="10">
        <f>NCW!D2539</f>
        <v>0</v>
      </c>
      <c r="H2539" s="15">
        <f>NCW!E2539</f>
        <v>0</v>
      </c>
      <c r="I2539" s="23">
        <f>NCW!F2539</f>
        <v>0</v>
      </c>
      <c r="J2539" s="15">
        <f>NCW!G2539</f>
        <v>0</v>
      </c>
      <c r="K2539" s="15">
        <f>NCW!H2539</f>
        <v>0</v>
      </c>
      <c r="L2539" s="15" t="str">
        <f t="shared" ca="1" si="117"/>
        <v/>
      </c>
      <c r="M2539" s="4">
        <f>NCW!J2539</f>
        <v>0</v>
      </c>
      <c r="N2539" s="6">
        <f>NCW!K2539</f>
        <v>0</v>
      </c>
      <c r="O2539" s="11">
        <f>SUMIF(Invoiced!$C$2:$C$8000, F2539,Invoiced!$H$2:$H$8000)</f>
        <v>0</v>
      </c>
      <c r="P2539" s="18">
        <f t="shared" si="118"/>
        <v>0</v>
      </c>
      <c r="Q2539" s="7">
        <f>NCW!L2539</f>
        <v>0</v>
      </c>
      <c r="R2539" s="12">
        <f>SUMIF(Invoiced!$C$2:$C$8000, F2539,Invoiced!$I$2:$I$8000)</f>
        <v>0</v>
      </c>
      <c r="S2539" s="2">
        <f t="shared" si="119"/>
        <v>0</v>
      </c>
      <c r="T2539" s="28">
        <f>(1-NCW!M2539)</f>
        <v>1</v>
      </c>
    </row>
    <row r="2540" spans="1:20" x14ac:dyDescent="0.2">
      <c r="A2540">
        <v>2540</v>
      </c>
      <c r="B2540" s="9">
        <f>NCW!A2540</f>
        <v>0</v>
      </c>
      <c r="C2540" s="27">
        <f>NCW!B2540</f>
        <v>0</v>
      </c>
      <c r="D2540" s="19">
        <f>NCW!C2540</f>
        <v>0</v>
      </c>
      <c r="E2540" s="9">
        <f>NCW!N2540</f>
        <v>0</v>
      </c>
      <c r="F2540" s="9">
        <f>NCW!A2540</f>
        <v>0</v>
      </c>
      <c r="G2540" s="10">
        <f>NCW!D2540</f>
        <v>0</v>
      </c>
      <c r="H2540" s="15">
        <f>NCW!E2540</f>
        <v>0</v>
      </c>
      <c r="I2540" s="23">
        <f>NCW!F2540</f>
        <v>0</v>
      </c>
      <c r="J2540" s="15">
        <f>NCW!G2540</f>
        <v>0</v>
      </c>
      <c r="K2540" s="15">
        <f>NCW!H2540</f>
        <v>0</v>
      </c>
      <c r="L2540" s="15" t="str">
        <f t="shared" ca="1" si="117"/>
        <v/>
      </c>
      <c r="M2540" s="4">
        <f>NCW!J2540</f>
        <v>0</v>
      </c>
      <c r="N2540" s="6">
        <f>NCW!K2540</f>
        <v>0</v>
      </c>
      <c r="O2540" s="11">
        <f>SUMIF(Invoiced!$C$2:$C$8000, F2540,Invoiced!$H$2:$H$8000)</f>
        <v>0</v>
      </c>
      <c r="P2540" s="18">
        <f t="shared" si="118"/>
        <v>0</v>
      </c>
      <c r="Q2540" s="7">
        <f>NCW!L2540</f>
        <v>0</v>
      </c>
      <c r="R2540" s="12">
        <f>SUMIF(Invoiced!$C$2:$C$8000, F2540,Invoiced!$I$2:$I$8000)</f>
        <v>0</v>
      </c>
      <c r="S2540" s="2">
        <f t="shared" si="119"/>
        <v>0</v>
      </c>
      <c r="T2540" s="28">
        <f>(1-NCW!M2540)</f>
        <v>1</v>
      </c>
    </row>
    <row r="2541" spans="1:20" x14ac:dyDescent="0.2">
      <c r="A2541">
        <v>2541</v>
      </c>
      <c r="B2541" s="9">
        <f>NCW!A2541</f>
        <v>0</v>
      </c>
      <c r="C2541" s="27">
        <f>NCW!B2541</f>
        <v>0</v>
      </c>
      <c r="D2541" s="19">
        <f>NCW!C2541</f>
        <v>0</v>
      </c>
      <c r="E2541" s="9">
        <f>NCW!N2541</f>
        <v>0</v>
      </c>
      <c r="F2541" s="9">
        <f>NCW!A2541</f>
        <v>0</v>
      </c>
      <c r="G2541" s="10">
        <f>NCW!D2541</f>
        <v>0</v>
      </c>
      <c r="H2541" s="15">
        <f>NCW!E2541</f>
        <v>0</v>
      </c>
      <c r="I2541" s="23">
        <f>NCW!F2541</f>
        <v>0</v>
      </c>
      <c r="J2541" s="15">
        <f>NCW!G2541</f>
        <v>0</v>
      </c>
      <c r="K2541" s="15">
        <f>NCW!H2541</f>
        <v>0</v>
      </c>
      <c r="L2541" s="15" t="str">
        <f t="shared" ca="1" si="117"/>
        <v/>
      </c>
      <c r="M2541" s="4">
        <f>NCW!J2541</f>
        <v>0</v>
      </c>
      <c r="N2541" s="6">
        <f>NCW!K2541</f>
        <v>0</v>
      </c>
      <c r="O2541" s="11">
        <f>SUMIF(Invoiced!$C$2:$C$8000, F2541,Invoiced!$H$2:$H$8000)</f>
        <v>0</v>
      </c>
      <c r="P2541" s="18">
        <f t="shared" si="118"/>
        <v>0</v>
      </c>
      <c r="Q2541" s="7">
        <f>NCW!L2541</f>
        <v>0</v>
      </c>
      <c r="R2541" s="12">
        <f>SUMIF(Invoiced!$C$2:$C$8000, F2541,Invoiced!$I$2:$I$8000)</f>
        <v>0</v>
      </c>
      <c r="S2541" s="2">
        <f t="shared" si="119"/>
        <v>0</v>
      </c>
      <c r="T2541" s="28">
        <f>(1-NCW!M2541)</f>
        <v>1</v>
      </c>
    </row>
    <row r="2542" spans="1:20" x14ac:dyDescent="0.2">
      <c r="A2542">
        <v>2542</v>
      </c>
      <c r="B2542" s="9">
        <f>NCW!A2542</f>
        <v>0</v>
      </c>
      <c r="C2542" s="27">
        <f>NCW!B2542</f>
        <v>0</v>
      </c>
      <c r="D2542" s="19">
        <f>NCW!C2542</f>
        <v>0</v>
      </c>
      <c r="E2542" s="9">
        <f>NCW!N2542</f>
        <v>0</v>
      </c>
      <c r="F2542" s="9">
        <f>NCW!A2542</f>
        <v>0</v>
      </c>
      <c r="G2542" s="10">
        <f>NCW!D2542</f>
        <v>0</v>
      </c>
      <c r="H2542" s="15">
        <f>NCW!E2542</f>
        <v>0</v>
      </c>
      <c r="I2542" s="23">
        <f>NCW!F2542</f>
        <v>0</v>
      </c>
      <c r="J2542" s="15">
        <f>NCW!G2542</f>
        <v>0</v>
      </c>
      <c r="K2542" s="15">
        <f>NCW!H2542</f>
        <v>0</v>
      </c>
      <c r="L2542" s="15" t="str">
        <f t="shared" ca="1" si="117"/>
        <v/>
      </c>
      <c r="M2542" s="4">
        <f>NCW!J2542</f>
        <v>0</v>
      </c>
      <c r="N2542" s="6">
        <f>NCW!K2542</f>
        <v>0</v>
      </c>
      <c r="O2542" s="11">
        <f>SUMIF(Invoiced!$C$2:$C$8000, F2542,Invoiced!$H$2:$H$8000)</f>
        <v>0</v>
      </c>
      <c r="P2542" s="18">
        <f t="shared" si="118"/>
        <v>0</v>
      </c>
      <c r="Q2542" s="7">
        <f>NCW!L2542</f>
        <v>0</v>
      </c>
      <c r="R2542" s="12">
        <f>SUMIF(Invoiced!$C$2:$C$8000, F2542,Invoiced!$I$2:$I$8000)</f>
        <v>0</v>
      </c>
      <c r="S2542" s="2">
        <f t="shared" si="119"/>
        <v>0</v>
      </c>
      <c r="T2542" s="28">
        <f>(1-NCW!M2542)</f>
        <v>1</v>
      </c>
    </row>
    <row r="2543" spans="1:20" x14ac:dyDescent="0.2">
      <c r="A2543">
        <v>2543</v>
      </c>
      <c r="B2543" s="9">
        <f>NCW!A2543</f>
        <v>0</v>
      </c>
      <c r="C2543" s="27">
        <f>NCW!B2543</f>
        <v>0</v>
      </c>
      <c r="D2543" s="19">
        <f>NCW!C2543</f>
        <v>0</v>
      </c>
      <c r="E2543" s="9">
        <f>NCW!N2543</f>
        <v>0</v>
      </c>
      <c r="F2543" s="9">
        <f>NCW!A2543</f>
        <v>0</v>
      </c>
      <c r="G2543" s="10">
        <f>NCW!D2543</f>
        <v>0</v>
      </c>
      <c r="H2543" s="15">
        <f>NCW!E2543</f>
        <v>0</v>
      </c>
      <c r="I2543" s="23">
        <f>NCW!F2543</f>
        <v>0</v>
      </c>
      <c r="J2543" s="15">
        <f>NCW!G2543</f>
        <v>0</v>
      </c>
      <c r="K2543" s="15">
        <f>NCW!H2543</f>
        <v>0</v>
      </c>
      <c r="L2543" s="15" t="str">
        <f t="shared" ca="1" si="117"/>
        <v/>
      </c>
      <c r="M2543" s="4">
        <f>NCW!J2543</f>
        <v>0</v>
      </c>
      <c r="N2543" s="6">
        <f>NCW!K2543</f>
        <v>0</v>
      </c>
      <c r="O2543" s="11">
        <f>SUMIF(Invoiced!$C$2:$C$8000, F2543,Invoiced!$H$2:$H$8000)</f>
        <v>0</v>
      </c>
      <c r="P2543" s="18">
        <f t="shared" si="118"/>
        <v>0</v>
      </c>
      <c r="Q2543" s="7">
        <f>NCW!L2543</f>
        <v>0</v>
      </c>
      <c r="R2543" s="12">
        <f>SUMIF(Invoiced!$C$2:$C$8000, F2543,Invoiced!$I$2:$I$8000)</f>
        <v>0</v>
      </c>
      <c r="S2543" s="2">
        <f t="shared" si="119"/>
        <v>0</v>
      </c>
      <c r="T2543" s="28">
        <f>(1-NCW!M2543)</f>
        <v>1</v>
      </c>
    </row>
    <row r="2544" spans="1:20" x14ac:dyDescent="0.2">
      <c r="A2544">
        <v>2544</v>
      </c>
      <c r="B2544" s="9">
        <f>NCW!A2544</f>
        <v>0</v>
      </c>
      <c r="C2544" s="27">
        <f>NCW!B2544</f>
        <v>0</v>
      </c>
      <c r="D2544" s="19">
        <f>NCW!C2544</f>
        <v>0</v>
      </c>
      <c r="E2544" s="9">
        <f>NCW!N2544</f>
        <v>0</v>
      </c>
      <c r="F2544" s="9">
        <f>NCW!A2544</f>
        <v>0</v>
      </c>
      <c r="G2544" s="10">
        <f>NCW!D2544</f>
        <v>0</v>
      </c>
      <c r="H2544" s="15">
        <f>NCW!E2544</f>
        <v>0</v>
      </c>
      <c r="I2544" s="23">
        <f>NCW!F2544</f>
        <v>0</v>
      </c>
      <c r="J2544" s="15">
        <f>NCW!G2544</f>
        <v>0</v>
      </c>
      <c r="K2544" s="15">
        <f>NCW!H2544</f>
        <v>0</v>
      </c>
      <c r="L2544" s="15" t="str">
        <f t="shared" ca="1" si="117"/>
        <v/>
      </c>
      <c r="M2544" s="4">
        <f>NCW!J2544</f>
        <v>0</v>
      </c>
      <c r="N2544" s="6">
        <f>NCW!K2544</f>
        <v>0</v>
      </c>
      <c r="O2544" s="11">
        <f>SUMIF(Invoiced!$C$2:$C$8000, F2544,Invoiced!$H$2:$H$8000)</f>
        <v>0</v>
      </c>
      <c r="P2544" s="18">
        <f t="shared" si="118"/>
        <v>0</v>
      </c>
      <c r="Q2544" s="7">
        <f>NCW!L2544</f>
        <v>0</v>
      </c>
      <c r="R2544" s="12">
        <f>SUMIF(Invoiced!$C$2:$C$8000, F2544,Invoiced!$I$2:$I$8000)</f>
        <v>0</v>
      </c>
      <c r="S2544" s="2">
        <f t="shared" si="119"/>
        <v>0</v>
      </c>
      <c r="T2544" s="28">
        <f>(1-NCW!M2544)</f>
        <v>1</v>
      </c>
    </row>
    <row r="2545" spans="1:20" x14ac:dyDescent="0.2">
      <c r="A2545">
        <v>2545</v>
      </c>
      <c r="B2545" s="9">
        <f>NCW!A2545</f>
        <v>0</v>
      </c>
      <c r="C2545" s="27">
        <f>NCW!B2545</f>
        <v>0</v>
      </c>
      <c r="D2545" s="19">
        <f>NCW!C2545</f>
        <v>0</v>
      </c>
      <c r="E2545" s="9">
        <f>NCW!N2545</f>
        <v>0</v>
      </c>
      <c r="F2545" s="9">
        <f>NCW!A2545</f>
        <v>0</v>
      </c>
      <c r="G2545" s="10">
        <f>NCW!D2545</f>
        <v>0</v>
      </c>
      <c r="H2545" s="15">
        <f>NCW!E2545</f>
        <v>0</v>
      </c>
      <c r="I2545" s="23">
        <f>NCW!F2545</f>
        <v>0</v>
      </c>
      <c r="J2545" s="15">
        <f>NCW!G2545</f>
        <v>0</v>
      </c>
      <c r="K2545" s="15">
        <f>NCW!H2545</f>
        <v>0</v>
      </c>
      <c r="L2545" s="15" t="str">
        <f t="shared" ca="1" si="117"/>
        <v/>
      </c>
      <c r="M2545" s="4">
        <f>NCW!J2545</f>
        <v>0</v>
      </c>
      <c r="N2545" s="6">
        <f>NCW!K2545</f>
        <v>0</v>
      </c>
      <c r="O2545" s="11">
        <f>SUMIF(Invoiced!$C$2:$C$8000, F2545,Invoiced!$H$2:$H$8000)</f>
        <v>0</v>
      </c>
      <c r="P2545" s="18">
        <f t="shared" si="118"/>
        <v>0</v>
      </c>
      <c r="Q2545" s="7">
        <f>NCW!L2545</f>
        <v>0</v>
      </c>
      <c r="R2545" s="12">
        <f>SUMIF(Invoiced!$C$2:$C$8000, F2545,Invoiced!$I$2:$I$8000)</f>
        <v>0</v>
      </c>
      <c r="S2545" s="2">
        <f t="shared" si="119"/>
        <v>0</v>
      </c>
      <c r="T2545" s="28">
        <f>(1-NCW!M2545)</f>
        <v>1</v>
      </c>
    </row>
    <row r="2546" spans="1:20" x14ac:dyDescent="0.2">
      <c r="A2546">
        <v>2546</v>
      </c>
      <c r="B2546" s="9">
        <f>NCW!A2546</f>
        <v>0</v>
      </c>
      <c r="C2546" s="27">
        <f>NCW!B2546</f>
        <v>0</v>
      </c>
      <c r="D2546" s="19">
        <f>NCW!C2546</f>
        <v>0</v>
      </c>
      <c r="E2546" s="9">
        <f>NCW!N2546</f>
        <v>0</v>
      </c>
      <c r="F2546" s="9">
        <f>NCW!A2546</f>
        <v>0</v>
      </c>
      <c r="G2546" s="10">
        <f>NCW!D2546</f>
        <v>0</v>
      </c>
      <c r="H2546" s="15">
        <f>NCW!E2546</f>
        <v>0</v>
      </c>
      <c r="I2546" s="23">
        <f>NCW!F2546</f>
        <v>0</v>
      </c>
      <c r="J2546" s="15">
        <f>NCW!G2546</f>
        <v>0</v>
      </c>
      <c r="K2546" s="15">
        <f>NCW!H2546</f>
        <v>0</v>
      </c>
      <c r="L2546" s="15" t="str">
        <f t="shared" ca="1" si="117"/>
        <v/>
      </c>
      <c r="M2546" s="4">
        <f>NCW!J2546</f>
        <v>0</v>
      </c>
      <c r="N2546" s="6">
        <f>NCW!K2546</f>
        <v>0</v>
      </c>
      <c r="O2546" s="11">
        <f>SUMIF(Invoiced!$C$2:$C$8000, F2546,Invoiced!$H$2:$H$8000)</f>
        <v>0</v>
      </c>
      <c r="P2546" s="18">
        <f t="shared" si="118"/>
        <v>0</v>
      </c>
      <c r="Q2546" s="7">
        <f>NCW!L2546</f>
        <v>0</v>
      </c>
      <c r="R2546" s="12">
        <f>SUMIF(Invoiced!$C$2:$C$8000, F2546,Invoiced!$I$2:$I$8000)</f>
        <v>0</v>
      </c>
      <c r="S2546" s="2">
        <f t="shared" si="119"/>
        <v>0</v>
      </c>
      <c r="T2546" s="28">
        <f>(1-NCW!M2546)</f>
        <v>1</v>
      </c>
    </row>
    <row r="2547" spans="1:20" x14ac:dyDescent="0.2">
      <c r="A2547">
        <v>2547</v>
      </c>
      <c r="B2547" s="9">
        <f>NCW!A2547</f>
        <v>0</v>
      </c>
      <c r="C2547" s="27">
        <f>NCW!B2547</f>
        <v>0</v>
      </c>
      <c r="D2547" s="19">
        <f>NCW!C2547</f>
        <v>0</v>
      </c>
      <c r="E2547" s="9">
        <f>NCW!N2547</f>
        <v>0</v>
      </c>
      <c r="F2547" s="9">
        <f>NCW!A2547</f>
        <v>0</v>
      </c>
      <c r="G2547" s="10">
        <f>NCW!D2547</f>
        <v>0</v>
      </c>
      <c r="H2547" s="15">
        <f>NCW!E2547</f>
        <v>0</v>
      </c>
      <c r="I2547" s="23">
        <f>NCW!F2547</f>
        <v>0</v>
      </c>
      <c r="J2547" s="15">
        <f>NCW!G2547</f>
        <v>0</v>
      </c>
      <c r="K2547" s="15">
        <f>NCW!H2547</f>
        <v>0</v>
      </c>
      <c r="L2547" s="15" t="str">
        <f t="shared" ca="1" si="117"/>
        <v/>
      </c>
      <c r="M2547" s="4">
        <f>NCW!J2547</f>
        <v>0</v>
      </c>
      <c r="N2547" s="6">
        <f>NCW!K2547</f>
        <v>0</v>
      </c>
      <c r="O2547" s="11">
        <f>SUMIF(Invoiced!$C$2:$C$8000, F2547,Invoiced!$H$2:$H$8000)</f>
        <v>0</v>
      </c>
      <c r="P2547" s="18">
        <f t="shared" si="118"/>
        <v>0</v>
      </c>
      <c r="Q2547" s="7">
        <f>NCW!L2547</f>
        <v>0</v>
      </c>
      <c r="R2547" s="12">
        <f>SUMIF(Invoiced!$C$2:$C$8000, F2547,Invoiced!$I$2:$I$8000)</f>
        <v>0</v>
      </c>
      <c r="S2547" s="2">
        <f t="shared" si="119"/>
        <v>0</v>
      </c>
      <c r="T2547" s="28">
        <f>(1-NCW!M2547)</f>
        <v>1</v>
      </c>
    </row>
    <row r="2548" spans="1:20" x14ac:dyDescent="0.2">
      <c r="A2548">
        <v>2548</v>
      </c>
      <c r="B2548" s="9">
        <f>NCW!A2548</f>
        <v>0</v>
      </c>
      <c r="C2548" s="27">
        <f>NCW!B2548</f>
        <v>0</v>
      </c>
      <c r="D2548" s="19">
        <f>NCW!C2548</f>
        <v>0</v>
      </c>
      <c r="E2548" s="9">
        <f>NCW!N2548</f>
        <v>0</v>
      </c>
      <c r="F2548" s="9">
        <f>NCW!A2548</f>
        <v>0</v>
      </c>
      <c r="G2548" s="10">
        <f>NCW!D2548</f>
        <v>0</v>
      </c>
      <c r="H2548" s="15">
        <f>NCW!E2548</f>
        <v>0</v>
      </c>
      <c r="I2548" s="23">
        <f>NCW!F2548</f>
        <v>0</v>
      </c>
      <c r="J2548" s="15">
        <f>NCW!G2548</f>
        <v>0</v>
      </c>
      <c r="K2548" s="15">
        <f>NCW!H2548</f>
        <v>0</v>
      </c>
      <c r="L2548" s="15" t="str">
        <f t="shared" ca="1" si="117"/>
        <v/>
      </c>
      <c r="M2548" s="4">
        <f>NCW!J2548</f>
        <v>0</v>
      </c>
      <c r="N2548" s="6">
        <f>NCW!K2548</f>
        <v>0</v>
      </c>
      <c r="O2548" s="11">
        <f>SUMIF(Invoiced!$C$2:$C$8000, F2548,Invoiced!$H$2:$H$8000)</f>
        <v>0</v>
      </c>
      <c r="P2548" s="18">
        <f t="shared" si="118"/>
        <v>0</v>
      </c>
      <c r="Q2548" s="7">
        <f>NCW!L2548</f>
        <v>0</v>
      </c>
      <c r="R2548" s="12">
        <f>SUMIF(Invoiced!$C$2:$C$8000, F2548,Invoiced!$I$2:$I$8000)</f>
        <v>0</v>
      </c>
      <c r="S2548" s="2">
        <f t="shared" si="119"/>
        <v>0</v>
      </c>
      <c r="T2548" s="28">
        <f>(1-NCW!M2548)</f>
        <v>1</v>
      </c>
    </row>
    <row r="2549" spans="1:20" x14ac:dyDescent="0.2">
      <c r="A2549">
        <v>2549</v>
      </c>
      <c r="B2549" s="9">
        <f>NCW!A2549</f>
        <v>0</v>
      </c>
      <c r="C2549" s="27">
        <f>NCW!B2549</f>
        <v>0</v>
      </c>
      <c r="D2549" s="19">
        <f>NCW!C2549</f>
        <v>0</v>
      </c>
      <c r="E2549" s="9">
        <f>NCW!N2549</f>
        <v>0</v>
      </c>
      <c r="F2549" s="9">
        <f>NCW!A2549</f>
        <v>0</v>
      </c>
      <c r="G2549" s="10">
        <f>NCW!D2549</f>
        <v>0</v>
      </c>
      <c r="H2549" s="15">
        <f>NCW!E2549</f>
        <v>0</v>
      </c>
      <c r="I2549" s="23">
        <f>NCW!F2549</f>
        <v>0</v>
      </c>
      <c r="J2549" s="15">
        <f>NCW!G2549</f>
        <v>0</v>
      </c>
      <c r="K2549" s="15">
        <f>NCW!H2549</f>
        <v>0</v>
      </c>
      <c r="L2549" s="15" t="str">
        <f t="shared" ca="1" si="117"/>
        <v/>
      </c>
      <c r="M2549" s="4">
        <f>NCW!J2549</f>
        <v>0</v>
      </c>
      <c r="N2549" s="6">
        <f>NCW!K2549</f>
        <v>0</v>
      </c>
      <c r="O2549" s="11">
        <f>SUMIF(Invoiced!$C$2:$C$8000, F2549,Invoiced!$H$2:$H$8000)</f>
        <v>0</v>
      </c>
      <c r="P2549" s="18">
        <f t="shared" si="118"/>
        <v>0</v>
      </c>
      <c r="Q2549" s="7">
        <f>NCW!L2549</f>
        <v>0</v>
      </c>
      <c r="R2549" s="12">
        <f>SUMIF(Invoiced!$C$2:$C$8000, F2549,Invoiced!$I$2:$I$8000)</f>
        <v>0</v>
      </c>
      <c r="S2549" s="2">
        <f t="shared" si="119"/>
        <v>0</v>
      </c>
      <c r="T2549" s="28">
        <f>(1-NCW!M2549)</f>
        <v>1</v>
      </c>
    </row>
    <row r="2550" spans="1:20" x14ac:dyDescent="0.2">
      <c r="A2550">
        <v>2550</v>
      </c>
      <c r="B2550" s="9">
        <f>NCW!A2550</f>
        <v>0</v>
      </c>
      <c r="C2550" s="27">
        <f>NCW!B2550</f>
        <v>0</v>
      </c>
      <c r="D2550" s="19">
        <f>NCW!C2550</f>
        <v>0</v>
      </c>
      <c r="E2550" s="9">
        <f>NCW!N2550</f>
        <v>0</v>
      </c>
      <c r="F2550" s="9">
        <f>NCW!A2550</f>
        <v>0</v>
      </c>
      <c r="G2550" s="10">
        <f>NCW!D2550</f>
        <v>0</v>
      </c>
      <c r="H2550" s="15">
        <f>NCW!E2550</f>
        <v>0</v>
      </c>
      <c r="I2550" s="23">
        <f>NCW!F2550</f>
        <v>0</v>
      </c>
      <c r="J2550" s="15">
        <f>NCW!G2550</f>
        <v>0</v>
      </c>
      <c r="K2550" s="15">
        <f>NCW!H2550</f>
        <v>0</v>
      </c>
      <c r="L2550" s="15" t="str">
        <f t="shared" ca="1" si="117"/>
        <v/>
      </c>
      <c r="M2550" s="4">
        <f>NCW!J2550</f>
        <v>0</v>
      </c>
      <c r="N2550" s="6">
        <f>NCW!K2550</f>
        <v>0</v>
      </c>
      <c r="O2550" s="11">
        <f>SUMIF(Invoiced!$C$2:$C$8000, F2550,Invoiced!$H$2:$H$8000)</f>
        <v>0</v>
      </c>
      <c r="P2550" s="18">
        <f t="shared" si="118"/>
        <v>0</v>
      </c>
      <c r="Q2550" s="7">
        <f>NCW!L2550</f>
        <v>0</v>
      </c>
      <c r="R2550" s="12">
        <f>SUMIF(Invoiced!$C$2:$C$8000, F2550,Invoiced!$I$2:$I$8000)</f>
        <v>0</v>
      </c>
      <c r="S2550" s="2">
        <f t="shared" si="119"/>
        <v>0</v>
      </c>
      <c r="T2550" s="28">
        <f>(1-NCW!M2550)</f>
        <v>1</v>
      </c>
    </row>
    <row r="2551" spans="1:20" x14ac:dyDescent="0.2">
      <c r="A2551">
        <v>2551</v>
      </c>
      <c r="B2551" s="9">
        <f>NCW!A2551</f>
        <v>0</v>
      </c>
      <c r="C2551" s="27">
        <f>NCW!B2551</f>
        <v>0</v>
      </c>
      <c r="D2551" s="19">
        <f>NCW!C2551</f>
        <v>0</v>
      </c>
      <c r="E2551" s="9">
        <f>NCW!N2551</f>
        <v>0</v>
      </c>
      <c r="F2551" s="9">
        <f>NCW!A2551</f>
        <v>0</v>
      </c>
      <c r="G2551" s="10">
        <f>NCW!D2551</f>
        <v>0</v>
      </c>
      <c r="H2551" s="15">
        <f>NCW!E2551</f>
        <v>0</v>
      </c>
      <c r="I2551" s="23">
        <f>NCW!F2551</f>
        <v>0</v>
      </c>
      <c r="J2551" s="15">
        <f>NCW!G2551</f>
        <v>0</v>
      </c>
      <c r="K2551" s="15">
        <f>NCW!H2551</f>
        <v>0</v>
      </c>
      <c r="L2551" s="15" t="str">
        <f t="shared" ca="1" si="117"/>
        <v/>
      </c>
      <c r="M2551" s="4">
        <f>NCW!J2551</f>
        <v>0</v>
      </c>
      <c r="N2551" s="6">
        <f>NCW!K2551</f>
        <v>0</v>
      </c>
      <c r="O2551" s="11">
        <f>SUMIF(Invoiced!$C$2:$C$8000, F2551,Invoiced!$H$2:$H$8000)</f>
        <v>0</v>
      </c>
      <c r="P2551" s="18">
        <f t="shared" si="118"/>
        <v>0</v>
      </c>
      <c r="Q2551" s="7">
        <f>NCW!L2551</f>
        <v>0</v>
      </c>
      <c r="R2551" s="12">
        <f>SUMIF(Invoiced!$C$2:$C$8000, F2551,Invoiced!$I$2:$I$8000)</f>
        <v>0</v>
      </c>
      <c r="S2551" s="2">
        <f t="shared" si="119"/>
        <v>0</v>
      </c>
      <c r="T2551" s="28">
        <f>(1-NCW!M2551)</f>
        <v>1</v>
      </c>
    </row>
    <row r="2552" spans="1:20" x14ac:dyDescent="0.2">
      <c r="A2552">
        <v>2552</v>
      </c>
      <c r="B2552" s="9">
        <f>NCW!A2552</f>
        <v>0</v>
      </c>
      <c r="C2552" s="27">
        <f>NCW!B2552</f>
        <v>0</v>
      </c>
      <c r="D2552" s="19">
        <f>NCW!C2552</f>
        <v>0</v>
      </c>
      <c r="E2552" s="9">
        <f>NCW!N2552</f>
        <v>0</v>
      </c>
      <c r="F2552" s="9">
        <f>NCW!A2552</f>
        <v>0</v>
      </c>
      <c r="G2552" s="10">
        <f>NCW!D2552</f>
        <v>0</v>
      </c>
      <c r="H2552" s="15">
        <f>NCW!E2552</f>
        <v>0</v>
      </c>
      <c r="I2552" s="23">
        <f>NCW!F2552</f>
        <v>0</v>
      </c>
      <c r="J2552" s="15">
        <f>NCW!G2552</f>
        <v>0</v>
      </c>
      <c r="K2552" s="15">
        <f>NCW!H2552</f>
        <v>0</v>
      </c>
      <c r="L2552" s="15" t="str">
        <f t="shared" ca="1" si="117"/>
        <v/>
      </c>
      <c r="M2552" s="4">
        <f>NCW!J2552</f>
        <v>0</v>
      </c>
      <c r="N2552" s="6">
        <f>NCW!K2552</f>
        <v>0</v>
      </c>
      <c r="O2552" s="11">
        <f>SUMIF(Invoiced!$C$2:$C$8000, F2552,Invoiced!$H$2:$H$8000)</f>
        <v>0</v>
      </c>
      <c r="P2552" s="18">
        <f t="shared" si="118"/>
        <v>0</v>
      </c>
      <c r="Q2552" s="7">
        <f>NCW!L2552</f>
        <v>0</v>
      </c>
      <c r="R2552" s="12">
        <f>SUMIF(Invoiced!$C$2:$C$8000, F2552,Invoiced!$I$2:$I$8000)</f>
        <v>0</v>
      </c>
      <c r="S2552" s="2">
        <f t="shared" si="119"/>
        <v>0</v>
      </c>
      <c r="T2552" s="28">
        <f>(1-NCW!M2552)</f>
        <v>1</v>
      </c>
    </row>
    <row r="2553" spans="1:20" x14ac:dyDescent="0.2">
      <c r="A2553">
        <v>2553</v>
      </c>
      <c r="B2553" s="9">
        <f>NCW!A2553</f>
        <v>0</v>
      </c>
      <c r="C2553" s="27">
        <f>NCW!B2553</f>
        <v>0</v>
      </c>
      <c r="D2553" s="19">
        <f>NCW!C2553</f>
        <v>0</v>
      </c>
      <c r="E2553" s="9">
        <f>NCW!N2553</f>
        <v>0</v>
      </c>
      <c r="F2553" s="9">
        <f>NCW!A2553</f>
        <v>0</v>
      </c>
      <c r="G2553" s="10">
        <f>NCW!D2553</f>
        <v>0</v>
      </c>
      <c r="H2553" s="15">
        <f>NCW!E2553</f>
        <v>0</v>
      </c>
      <c r="I2553" s="23">
        <f>NCW!F2553</f>
        <v>0</v>
      </c>
      <c r="J2553" s="15">
        <f>NCW!G2553</f>
        <v>0</v>
      </c>
      <c r="K2553" s="15">
        <f>NCW!H2553</f>
        <v>0</v>
      </c>
      <c r="L2553" s="15" t="str">
        <f t="shared" ca="1" si="117"/>
        <v/>
      </c>
      <c r="M2553" s="4">
        <f>NCW!J2553</f>
        <v>0</v>
      </c>
      <c r="N2553" s="6">
        <f>NCW!K2553</f>
        <v>0</v>
      </c>
      <c r="O2553" s="11">
        <f>SUMIF(Invoiced!$C$2:$C$8000, F2553,Invoiced!$H$2:$H$8000)</f>
        <v>0</v>
      </c>
      <c r="P2553" s="18">
        <f t="shared" si="118"/>
        <v>0</v>
      </c>
      <c r="Q2553" s="7">
        <f>NCW!L2553</f>
        <v>0</v>
      </c>
      <c r="R2553" s="12">
        <f>SUMIF(Invoiced!$C$2:$C$8000, F2553,Invoiced!$I$2:$I$8000)</f>
        <v>0</v>
      </c>
      <c r="S2553" s="2">
        <f t="shared" si="119"/>
        <v>0</v>
      </c>
      <c r="T2553" s="28">
        <f>(1-NCW!M2553)</f>
        <v>1</v>
      </c>
    </row>
    <row r="2554" spans="1:20" x14ac:dyDescent="0.2">
      <c r="A2554">
        <v>2554</v>
      </c>
      <c r="B2554" s="9">
        <f>NCW!A2554</f>
        <v>0</v>
      </c>
      <c r="C2554" s="27">
        <f>NCW!B2554</f>
        <v>0</v>
      </c>
      <c r="D2554" s="19">
        <f>NCW!C2554</f>
        <v>0</v>
      </c>
      <c r="E2554" s="9">
        <f>NCW!N2554</f>
        <v>0</v>
      </c>
      <c r="F2554" s="9">
        <f>NCW!A2554</f>
        <v>0</v>
      </c>
      <c r="G2554" s="10">
        <f>NCW!D2554</f>
        <v>0</v>
      </c>
      <c r="H2554" s="15">
        <f>NCW!E2554</f>
        <v>0</v>
      </c>
      <c r="I2554" s="23">
        <f>NCW!F2554</f>
        <v>0</v>
      </c>
      <c r="J2554" s="15">
        <f>NCW!G2554</f>
        <v>0</v>
      </c>
      <c r="K2554" s="15">
        <f>NCW!H2554</f>
        <v>0</v>
      </c>
      <c r="L2554" s="15" t="str">
        <f t="shared" ca="1" si="117"/>
        <v/>
      </c>
      <c r="M2554" s="4">
        <f>NCW!J2554</f>
        <v>0</v>
      </c>
      <c r="N2554" s="6">
        <f>NCW!K2554</f>
        <v>0</v>
      </c>
      <c r="O2554" s="11">
        <f>SUMIF(Invoiced!$C$2:$C$8000, F2554,Invoiced!$H$2:$H$8000)</f>
        <v>0</v>
      </c>
      <c r="P2554" s="18">
        <f t="shared" si="118"/>
        <v>0</v>
      </c>
      <c r="Q2554" s="7">
        <f>NCW!L2554</f>
        <v>0</v>
      </c>
      <c r="R2554" s="12">
        <f>SUMIF(Invoiced!$C$2:$C$8000, F2554,Invoiced!$I$2:$I$8000)</f>
        <v>0</v>
      </c>
      <c r="S2554" s="2">
        <f t="shared" si="119"/>
        <v>0</v>
      </c>
      <c r="T2554" s="28">
        <f>(1-NCW!M2554)</f>
        <v>1</v>
      </c>
    </row>
    <row r="2555" spans="1:20" x14ac:dyDescent="0.2">
      <c r="A2555">
        <v>2555</v>
      </c>
      <c r="B2555" s="9">
        <f>NCW!A2555</f>
        <v>0</v>
      </c>
      <c r="C2555" s="27">
        <f>NCW!B2555</f>
        <v>0</v>
      </c>
      <c r="D2555" s="19">
        <f>NCW!C2555</f>
        <v>0</v>
      </c>
      <c r="E2555" s="9">
        <f>NCW!N2555</f>
        <v>0</v>
      </c>
      <c r="F2555" s="9">
        <f>NCW!A2555</f>
        <v>0</v>
      </c>
      <c r="G2555" s="10">
        <f>NCW!D2555</f>
        <v>0</v>
      </c>
      <c r="H2555" s="15">
        <f>NCW!E2555</f>
        <v>0</v>
      </c>
      <c r="I2555" s="23">
        <f>NCW!F2555</f>
        <v>0</v>
      </c>
      <c r="J2555" s="15">
        <f>NCW!G2555</f>
        <v>0</v>
      </c>
      <c r="K2555" s="15">
        <f>NCW!H2555</f>
        <v>0</v>
      </c>
      <c r="L2555" s="15" t="str">
        <f t="shared" ca="1" si="117"/>
        <v/>
      </c>
      <c r="M2555" s="4">
        <f>NCW!J2555</f>
        <v>0</v>
      </c>
      <c r="N2555" s="6">
        <f>NCW!K2555</f>
        <v>0</v>
      </c>
      <c r="O2555" s="11">
        <f>SUMIF(Invoiced!$C$2:$C$8000, F2555,Invoiced!$H$2:$H$8000)</f>
        <v>0</v>
      </c>
      <c r="P2555" s="18">
        <f t="shared" si="118"/>
        <v>0</v>
      </c>
      <c r="Q2555" s="7">
        <f>NCW!L2555</f>
        <v>0</v>
      </c>
      <c r="R2555" s="12">
        <f>SUMIF(Invoiced!$C$2:$C$8000, F2555,Invoiced!$I$2:$I$8000)</f>
        <v>0</v>
      </c>
      <c r="S2555" s="2">
        <f t="shared" si="119"/>
        <v>0</v>
      </c>
      <c r="T2555" s="28">
        <f>(1-NCW!M2555)</f>
        <v>1</v>
      </c>
    </row>
    <row r="2556" spans="1:20" x14ac:dyDescent="0.2">
      <c r="A2556">
        <v>2556</v>
      </c>
      <c r="B2556" s="9">
        <f>NCW!A2556</f>
        <v>0</v>
      </c>
      <c r="C2556" s="27">
        <f>NCW!B2556</f>
        <v>0</v>
      </c>
      <c r="D2556" s="19">
        <f>NCW!C2556</f>
        <v>0</v>
      </c>
      <c r="E2556" s="9">
        <f>NCW!N2556</f>
        <v>0</v>
      </c>
      <c r="F2556" s="9">
        <f>NCW!A2556</f>
        <v>0</v>
      </c>
      <c r="G2556" s="10">
        <f>NCW!D2556</f>
        <v>0</v>
      </c>
      <c r="H2556" s="15">
        <f>NCW!E2556</f>
        <v>0</v>
      </c>
      <c r="I2556" s="23">
        <f>NCW!F2556</f>
        <v>0</v>
      </c>
      <c r="J2556" s="15">
        <f>NCW!G2556</f>
        <v>0</v>
      </c>
      <c r="K2556" s="15">
        <f>NCW!H2556</f>
        <v>0</v>
      </c>
      <c r="L2556" s="15" t="str">
        <f t="shared" ca="1" si="117"/>
        <v/>
      </c>
      <c r="M2556" s="4">
        <f>NCW!J2556</f>
        <v>0</v>
      </c>
      <c r="N2556" s="6">
        <f>NCW!K2556</f>
        <v>0</v>
      </c>
      <c r="O2556" s="11">
        <f>SUMIF(Invoiced!$C$2:$C$8000, F2556,Invoiced!$H$2:$H$8000)</f>
        <v>0</v>
      </c>
      <c r="P2556" s="18">
        <f t="shared" si="118"/>
        <v>0</v>
      </c>
      <c r="Q2556" s="7">
        <f>NCW!L2556</f>
        <v>0</v>
      </c>
      <c r="R2556" s="12">
        <f>SUMIF(Invoiced!$C$2:$C$8000, F2556,Invoiced!$I$2:$I$8000)</f>
        <v>0</v>
      </c>
      <c r="S2556" s="2">
        <f t="shared" si="119"/>
        <v>0</v>
      </c>
      <c r="T2556" s="28">
        <f>(1-NCW!M2556)</f>
        <v>1</v>
      </c>
    </row>
    <row r="2557" spans="1:20" x14ac:dyDescent="0.2">
      <c r="A2557">
        <v>2557</v>
      </c>
      <c r="B2557" s="9">
        <f>NCW!A2557</f>
        <v>0</v>
      </c>
      <c r="C2557" s="27">
        <f>NCW!B2557</f>
        <v>0</v>
      </c>
      <c r="D2557" s="19">
        <f>NCW!C2557</f>
        <v>0</v>
      </c>
      <c r="E2557" s="9">
        <f>NCW!N2557</f>
        <v>0</v>
      </c>
      <c r="F2557" s="9">
        <f>NCW!A2557</f>
        <v>0</v>
      </c>
      <c r="G2557" s="10">
        <f>NCW!D2557</f>
        <v>0</v>
      </c>
      <c r="H2557" s="15">
        <f>NCW!E2557</f>
        <v>0</v>
      </c>
      <c r="I2557" s="23">
        <f>NCW!F2557</f>
        <v>0</v>
      </c>
      <c r="J2557" s="15">
        <f>NCW!G2557</f>
        <v>0</v>
      </c>
      <c r="K2557" s="15">
        <f>NCW!H2557</f>
        <v>0</v>
      </c>
      <c r="L2557" s="15" t="str">
        <f t="shared" ca="1" si="117"/>
        <v/>
      </c>
      <c r="M2557" s="4">
        <f>NCW!J2557</f>
        <v>0</v>
      </c>
      <c r="N2557" s="6">
        <f>NCW!K2557</f>
        <v>0</v>
      </c>
      <c r="O2557" s="11">
        <f>SUMIF(Invoiced!$C$2:$C$8000, F2557,Invoiced!$H$2:$H$8000)</f>
        <v>0</v>
      </c>
      <c r="P2557" s="18">
        <f t="shared" si="118"/>
        <v>0</v>
      </c>
      <c r="Q2557" s="7">
        <f>NCW!L2557</f>
        <v>0</v>
      </c>
      <c r="R2557" s="12">
        <f>SUMIF(Invoiced!$C$2:$C$8000, F2557,Invoiced!$I$2:$I$8000)</f>
        <v>0</v>
      </c>
      <c r="S2557" s="2">
        <f t="shared" si="119"/>
        <v>0</v>
      </c>
      <c r="T2557" s="28">
        <f>(1-NCW!M2557)</f>
        <v>1</v>
      </c>
    </row>
    <row r="2558" spans="1:20" x14ac:dyDescent="0.2">
      <c r="A2558">
        <v>2558</v>
      </c>
      <c r="B2558" s="9">
        <f>NCW!A2558</f>
        <v>0</v>
      </c>
      <c r="C2558" s="27">
        <f>NCW!B2558</f>
        <v>0</v>
      </c>
      <c r="D2558" s="19">
        <f>NCW!C2558</f>
        <v>0</v>
      </c>
      <c r="E2558" s="9">
        <f>NCW!N2558</f>
        <v>0</v>
      </c>
      <c r="F2558" s="9">
        <f>NCW!A2558</f>
        <v>0</v>
      </c>
      <c r="G2558" s="10">
        <f>NCW!D2558</f>
        <v>0</v>
      </c>
      <c r="H2558" s="15">
        <f>NCW!E2558</f>
        <v>0</v>
      </c>
      <c r="I2558" s="23">
        <f>NCW!F2558</f>
        <v>0</v>
      </c>
      <c r="J2558" s="15">
        <f>NCW!G2558</f>
        <v>0</v>
      </c>
      <c r="K2558" s="15">
        <f>NCW!H2558</f>
        <v>0</v>
      </c>
      <c r="L2558" s="15" t="str">
        <f t="shared" ca="1" si="117"/>
        <v/>
      </c>
      <c r="M2558" s="4">
        <f>NCW!J2558</f>
        <v>0</v>
      </c>
      <c r="N2558" s="6">
        <f>NCW!K2558</f>
        <v>0</v>
      </c>
      <c r="O2558" s="11">
        <f>SUMIF(Invoiced!$C$2:$C$8000, F2558,Invoiced!$H$2:$H$8000)</f>
        <v>0</v>
      </c>
      <c r="P2558" s="18">
        <f t="shared" si="118"/>
        <v>0</v>
      </c>
      <c r="Q2558" s="7">
        <f>NCW!L2558</f>
        <v>0</v>
      </c>
      <c r="R2558" s="12">
        <f>SUMIF(Invoiced!$C$2:$C$8000, F2558,Invoiced!$I$2:$I$8000)</f>
        <v>0</v>
      </c>
      <c r="S2558" s="2">
        <f t="shared" si="119"/>
        <v>0</v>
      </c>
      <c r="T2558" s="28">
        <f>(1-NCW!M2558)</f>
        <v>1</v>
      </c>
    </row>
    <row r="2559" spans="1:20" x14ac:dyDescent="0.2">
      <c r="A2559">
        <v>2559</v>
      </c>
      <c r="B2559" s="9">
        <f>NCW!A2559</f>
        <v>0</v>
      </c>
      <c r="C2559" s="27">
        <f>NCW!B2559</f>
        <v>0</v>
      </c>
      <c r="D2559" s="19">
        <f>NCW!C2559</f>
        <v>0</v>
      </c>
      <c r="E2559" s="9">
        <f>NCW!N2559</f>
        <v>0</v>
      </c>
      <c r="F2559" s="9">
        <f>NCW!A2559</f>
        <v>0</v>
      </c>
      <c r="G2559" s="10">
        <f>NCW!D2559</f>
        <v>0</v>
      </c>
      <c r="H2559" s="15">
        <f>NCW!E2559</f>
        <v>0</v>
      </c>
      <c r="I2559" s="23">
        <f>NCW!F2559</f>
        <v>0</v>
      </c>
      <c r="J2559" s="15">
        <f>NCW!G2559</f>
        <v>0</v>
      </c>
      <c r="K2559" s="15">
        <f>NCW!H2559</f>
        <v>0</v>
      </c>
      <c r="L2559" s="15" t="str">
        <f t="shared" ca="1" si="117"/>
        <v/>
      </c>
      <c r="M2559" s="4">
        <f>NCW!J2559</f>
        <v>0</v>
      </c>
      <c r="N2559" s="6">
        <f>NCW!K2559</f>
        <v>0</v>
      </c>
      <c r="O2559" s="11">
        <f>SUMIF(Invoiced!$C$2:$C$8000, F2559,Invoiced!$H$2:$H$8000)</f>
        <v>0</v>
      </c>
      <c r="P2559" s="18">
        <f t="shared" si="118"/>
        <v>0</v>
      </c>
      <c r="Q2559" s="7">
        <f>NCW!L2559</f>
        <v>0</v>
      </c>
      <c r="R2559" s="12">
        <f>SUMIF(Invoiced!$C$2:$C$8000, F2559,Invoiced!$I$2:$I$8000)</f>
        <v>0</v>
      </c>
      <c r="S2559" s="2">
        <f t="shared" si="119"/>
        <v>0</v>
      </c>
      <c r="T2559" s="28">
        <f>(1-NCW!M2559)</f>
        <v>1</v>
      </c>
    </row>
    <row r="2560" spans="1:20" x14ac:dyDescent="0.2">
      <c r="A2560">
        <v>2560</v>
      </c>
      <c r="B2560" s="9">
        <f>NCW!A2560</f>
        <v>0</v>
      </c>
      <c r="C2560" s="27">
        <f>NCW!B2560</f>
        <v>0</v>
      </c>
      <c r="D2560" s="19">
        <f>NCW!C2560</f>
        <v>0</v>
      </c>
      <c r="E2560" s="9">
        <f>NCW!N2560</f>
        <v>0</v>
      </c>
      <c r="F2560" s="9">
        <f>NCW!A2560</f>
        <v>0</v>
      </c>
      <c r="G2560" s="10">
        <f>NCW!D2560</f>
        <v>0</v>
      </c>
      <c r="H2560" s="15">
        <f>NCW!E2560</f>
        <v>0</v>
      </c>
      <c r="I2560" s="23">
        <f>NCW!F2560</f>
        <v>0</v>
      </c>
      <c r="J2560" s="15">
        <f>NCW!G2560</f>
        <v>0</v>
      </c>
      <c r="K2560" s="15">
        <f>NCW!H2560</f>
        <v>0</v>
      </c>
      <c r="L2560" s="15" t="str">
        <f t="shared" ca="1" si="117"/>
        <v/>
      </c>
      <c r="M2560" s="4">
        <f>NCW!J2560</f>
        <v>0</v>
      </c>
      <c r="N2560" s="6">
        <f>NCW!K2560</f>
        <v>0</v>
      </c>
      <c r="O2560" s="11">
        <f>SUMIF(Invoiced!$C$2:$C$8000, F2560,Invoiced!$H$2:$H$8000)</f>
        <v>0</v>
      </c>
      <c r="P2560" s="18">
        <f t="shared" si="118"/>
        <v>0</v>
      </c>
      <c r="Q2560" s="7">
        <f>NCW!L2560</f>
        <v>0</v>
      </c>
      <c r="R2560" s="12">
        <f>SUMIF(Invoiced!$C$2:$C$8000, F2560,Invoiced!$I$2:$I$8000)</f>
        <v>0</v>
      </c>
      <c r="S2560" s="2">
        <f t="shared" si="119"/>
        <v>0</v>
      </c>
      <c r="T2560" s="28">
        <f>(1-NCW!M2560)</f>
        <v>1</v>
      </c>
    </row>
    <row r="2561" spans="1:20" x14ac:dyDescent="0.2">
      <c r="A2561">
        <v>2561</v>
      </c>
      <c r="B2561" s="9">
        <f>NCW!A2561</f>
        <v>0</v>
      </c>
      <c r="C2561" s="27">
        <f>NCW!B2561</f>
        <v>0</v>
      </c>
      <c r="D2561" s="19">
        <f>NCW!C2561</f>
        <v>0</v>
      </c>
      <c r="E2561" s="9">
        <f>NCW!N2561</f>
        <v>0</v>
      </c>
      <c r="F2561" s="9">
        <f>NCW!A2561</f>
        <v>0</v>
      </c>
      <c r="G2561" s="10">
        <f>NCW!D2561</f>
        <v>0</v>
      </c>
      <c r="H2561" s="15">
        <f>NCW!E2561</f>
        <v>0</v>
      </c>
      <c r="I2561" s="23">
        <f>NCW!F2561</f>
        <v>0</v>
      </c>
      <c r="J2561" s="15">
        <f>NCW!G2561</f>
        <v>0</v>
      </c>
      <c r="K2561" s="15">
        <f>NCW!H2561</f>
        <v>0</v>
      </c>
      <c r="L2561" s="15" t="str">
        <f t="shared" ca="1" si="117"/>
        <v/>
      </c>
      <c r="M2561" s="4">
        <f>NCW!J2561</f>
        <v>0</v>
      </c>
      <c r="N2561" s="6">
        <f>NCW!K2561</f>
        <v>0</v>
      </c>
      <c r="O2561" s="11">
        <f>SUMIF(Invoiced!$C$2:$C$8000, F2561,Invoiced!$H$2:$H$8000)</f>
        <v>0</v>
      </c>
      <c r="P2561" s="18">
        <f t="shared" si="118"/>
        <v>0</v>
      </c>
      <c r="Q2561" s="7">
        <f>NCW!L2561</f>
        <v>0</v>
      </c>
      <c r="R2561" s="12">
        <f>SUMIF(Invoiced!$C$2:$C$8000, F2561,Invoiced!$I$2:$I$8000)</f>
        <v>0</v>
      </c>
      <c r="S2561" s="2">
        <f t="shared" si="119"/>
        <v>0</v>
      </c>
      <c r="T2561" s="28">
        <f>(1-NCW!M2561)</f>
        <v>1</v>
      </c>
    </row>
    <row r="2562" spans="1:20" x14ac:dyDescent="0.2">
      <c r="A2562">
        <v>2562</v>
      </c>
      <c r="B2562" s="9">
        <f>NCW!A2562</f>
        <v>0</v>
      </c>
      <c r="C2562" s="27">
        <f>NCW!B2562</f>
        <v>0</v>
      </c>
      <c r="D2562" s="19">
        <f>NCW!C2562</f>
        <v>0</v>
      </c>
      <c r="E2562" s="9">
        <f>NCW!N2562</f>
        <v>0</v>
      </c>
      <c r="F2562" s="9">
        <f>NCW!A2562</f>
        <v>0</v>
      </c>
      <c r="G2562" s="10">
        <f>NCW!D2562</f>
        <v>0</v>
      </c>
      <c r="H2562" s="15">
        <f>NCW!E2562</f>
        <v>0</v>
      </c>
      <c r="I2562" s="23">
        <f>NCW!F2562</f>
        <v>0</v>
      </c>
      <c r="J2562" s="15">
        <f>NCW!G2562</f>
        <v>0</v>
      </c>
      <c r="K2562" s="15">
        <f>NCW!H2562</f>
        <v>0</v>
      </c>
      <c r="L2562" s="15" t="str">
        <f t="shared" ca="1" si="117"/>
        <v/>
      </c>
      <c r="M2562" s="4">
        <f>NCW!J2562</f>
        <v>0</v>
      </c>
      <c r="N2562" s="6">
        <f>NCW!K2562</f>
        <v>0</v>
      </c>
      <c r="O2562" s="11">
        <f>SUMIF(Invoiced!$C$2:$C$8000, F2562,Invoiced!$H$2:$H$8000)</f>
        <v>0</v>
      </c>
      <c r="P2562" s="18">
        <f t="shared" si="118"/>
        <v>0</v>
      </c>
      <c r="Q2562" s="7">
        <f>NCW!L2562</f>
        <v>0</v>
      </c>
      <c r="R2562" s="12">
        <f>SUMIF(Invoiced!$C$2:$C$8000, F2562,Invoiced!$I$2:$I$8000)</f>
        <v>0</v>
      </c>
      <c r="S2562" s="2">
        <f t="shared" si="119"/>
        <v>0</v>
      </c>
      <c r="T2562" s="28">
        <f>(1-NCW!M2562)</f>
        <v>1</v>
      </c>
    </row>
    <row r="2563" spans="1:20" x14ac:dyDescent="0.2">
      <c r="A2563">
        <v>2563</v>
      </c>
      <c r="B2563" s="9">
        <f>NCW!A2563</f>
        <v>0</v>
      </c>
      <c r="C2563" s="27">
        <f>NCW!B2563</f>
        <v>0</v>
      </c>
      <c r="D2563" s="19">
        <f>NCW!C2563</f>
        <v>0</v>
      </c>
      <c r="E2563" s="9">
        <f>NCW!N2563</f>
        <v>0</v>
      </c>
      <c r="F2563" s="9">
        <f>NCW!A2563</f>
        <v>0</v>
      </c>
      <c r="G2563" s="10">
        <f>NCW!D2563</f>
        <v>0</v>
      </c>
      <c r="H2563" s="15">
        <f>NCW!E2563</f>
        <v>0</v>
      </c>
      <c r="I2563" s="23">
        <f>NCW!F2563</f>
        <v>0</v>
      </c>
      <c r="J2563" s="15">
        <f>NCW!G2563</f>
        <v>0</v>
      </c>
      <c r="K2563" s="15">
        <f>NCW!H2563</f>
        <v>0</v>
      </c>
      <c r="L2563" s="15" t="str">
        <f t="shared" ref="L2563:L2626" ca="1" si="120">IF(INDIRECT("NCW!I" &amp; A2563) = "","",INDIRECT("NCW!I" &amp; A2563) )</f>
        <v/>
      </c>
      <c r="M2563" s="4">
        <f>NCW!J2563</f>
        <v>0</v>
      </c>
      <c r="N2563" s="6">
        <f>NCW!K2563</f>
        <v>0</v>
      </c>
      <c r="O2563" s="11">
        <f>SUMIF(Invoiced!$C$2:$C$8000, F2563,Invoiced!$H$2:$H$8000)</f>
        <v>0</v>
      </c>
      <c r="P2563" s="18">
        <f t="shared" ref="P2563:P2626" si="121">M2563-O2563</f>
        <v>0</v>
      </c>
      <c r="Q2563" s="7">
        <f>NCW!L2563</f>
        <v>0</v>
      </c>
      <c r="R2563" s="12">
        <f>SUMIF(Invoiced!$C$2:$C$8000, F2563,Invoiced!$I$2:$I$8000)</f>
        <v>0</v>
      </c>
      <c r="S2563" s="2">
        <f t="shared" ref="S2563:S2626" si="122">Q2563-R2563</f>
        <v>0</v>
      </c>
      <c r="T2563" s="28">
        <f>(1-NCW!M2563)</f>
        <v>1</v>
      </c>
    </row>
    <row r="2564" spans="1:20" x14ac:dyDescent="0.2">
      <c r="A2564">
        <v>2564</v>
      </c>
      <c r="B2564" s="9">
        <f>NCW!A2564</f>
        <v>0</v>
      </c>
      <c r="C2564" s="27">
        <f>NCW!B2564</f>
        <v>0</v>
      </c>
      <c r="D2564" s="19">
        <f>NCW!C2564</f>
        <v>0</v>
      </c>
      <c r="E2564" s="9">
        <f>NCW!N2564</f>
        <v>0</v>
      </c>
      <c r="F2564" s="9">
        <f>NCW!A2564</f>
        <v>0</v>
      </c>
      <c r="G2564" s="10">
        <f>NCW!D2564</f>
        <v>0</v>
      </c>
      <c r="H2564" s="15">
        <f>NCW!E2564</f>
        <v>0</v>
      </c>
      <c r="I2564" s="23">
        <f>NCW!F2564</f>
        <v>0</v>
      </c>
      <c r="J2564" s="15">
        <f>NCW!G2564</f>
        <v>0</v>
      </c>
      <c r="K2564" s="15">
        <f>NCW!H2564</f>
        <v>0</v>
      </c>
      <c r="L2564" s="15" t="str">
        <f t="shared" ca="1" si="120"/>
        <v/>
      </c>
      <c r="M2564" s="4">
        <f>NCW!J2564</f>
        <v>0</v>
      </c>
      <c r="N2564" s="6">
        <f>NCW!K2564</f>
        <v>0</v>
      </c>
      <c r="O2564" s="11">
        <f>SUMIF(Invoiced!$C$2:$C$8000, F2564,Invoiced!$H$2:$H$8000)</f>
        <v>0</v>
      </c>
      <c r="P2564" s="18">
        <f t="shared" si="121"/>
        <v>0</v>
      </c>
      <c r="Q2564" s="7">
        <f>NCW!L2564</f>
        <v>0</v>
      </c>
      <c r="R2564" s="12">
        <f>SUMIF(Invoiced!$C$2:$C$8000, F2564,Invoiced!$I$2:$I$8000)</f>
        <v>0</v>
      </c>
      <c r="S2564" s="2">
        <f t="shared" si="122"/>
        <v>0</v>
      </c>
      <c r="T2564" s="28">
        <f>(1-NCW!M2564)</f>
        <v>1</v>
      </c>
    </row>
    <row r="2565" spans="1:20" x14ac:dyDescent="0.2">
      <c r="A2565">
        <v>2565</v>
      </c>
      <c r="B2565" s="9">
        <f>NCW!A2565</f>
        <v>0</v>
      </c>
      <c r="C2565" s="27">
        <f>NCW!B2565</f>
        <v>0</v>
      </c>
      <c r="D2565" s="19">
        <f>NCW!C2565</f>
        <v>0</v>
      </c>
      <c r="E2565" s="9">
        <f>NCW!N2565</f>
        <v>0</v>
      </c>
      <c r="F2565" s="9">
        <f>NCW!A2565</f>
        <v>0</v>
      </c>
      <c r="G2565" s="10">
        <f>NCW!D2565</f>
        <v>0</v>
      </c>
      <c r="H2565" s="15">
        <f>NCW!E2565</f>
        <v>0</v>
      </c>
      <c r="I2565" s="23">
        <f>NCW!F2565</f>
        <v>0</v>
      </c>
      <c r="J2565" s="15">
        <f>NCW!G2565</f>
        <v>0</v>
      </c>
      <c r="K2565" s="15">
        <f>NCW!H2565</f>
        <v>0</v>
      </c>
      <c r="L2565" s="15" t="str">
        <f t="shared" ca="1" si="120"/>
        <v/>
      </c>
      <c r="M2565" s="4">
        <f>NCW!J2565</f>
        <v>0</v>
      </c>
      <c r="N2565" s="6">
        <f>NCW!K2565</f>
        <v>0</v>
      </c>
      <c r="O2565" s="11">
        <f>SUMIF(Invoiced!$C$2:$C$8000, F2565,Invoiced!$H$2:$H$8000)</f>
        <v>0</v>
      </c>
      <c r="P2565" s="18">
        <f t="shared" si="121"/>
        <v>0</v>
      </c>
      <c r="Q2565" s="7">
        <f>NCW!L2565</f>
        <v>0</v>
      </c>
      <c r="R2565" s="12">
        <f>SUMIF(Invoiced!$C$2:$C$8000, F2565,Invoiced!$I$2:$I$8000)</f>
        <v>0</v>
      </c>
      <c r="S2565" s="2">
        <f t="shared" si="122"/>
        <v>0</v>
      </c>
      <c r="T2565" s="28">
        <f>(1-NCW!M2565)</f>
        <v>1</v>
      </c>
    </row>
    <row r="2566" spans="1:20" x14ac:dyDescent="0.2">
      <c r="A2566">
        <v>2566</v>
      </c>
      <c r="B2566" s="9">
        <f>NCW!A2566</f>
        <v>0</v>
      </c>
      <c r="C2566" s="27">
        <f>NCW!B2566</f>
        <v>0</v>
      </c>
      <c r="D2566" s="19">
        <f>NCW!C2566</f>
        <v>0</v>
      </c>
      <c r="E2566" s="9">
        <f>NCW!N2566</f>
        <v>0</v>
      </c>
      <c r="F2566" s="9">
        <f>NCW!A2566</f>
        <v>0</v>
      </c>
      <c r="G2566" s="10">
        <f>NCW!D2566</f>
        <v>0</v>
      </c>
      <c r="H2566" s="15">
        <f>NCW!E2566</f>
        <v>0</v>
      </c>
      <c r="I2566" s="23">
        <f>NCW!F2566</f>
        <v>0</v>
      </c>
      <c r="J2566" s="15">
        <f>NCW!G2566</f>
        <v>0</v>
      </c>
      <c r="K2566" s="15">
        <f>NCW!H2566</f>
        <v>0</v>
      </c>
      <c r="L2566" s="15" t="str">
        <f t="shared" ca="1" si="120"/>
        <v/>
      </c>
      <c r="M2566" s="4">
        <f>NCW!J2566</f>
        <v>0</v>
      </c>
      <c r="N2566" s="6">
        <f>NCW!K2566</f>
        <v>0</v>
      </c>
      <c r="O2566" s="11">
        <f>SUMIF(Invoiced!$C$2:$C$8000, F2566,Invoiced!$H$2:$H$8000)</f>
        <v>0</v>
      </c>
      <c r="P2566" s="18">
        <f t="shared" si="121"/>
        <v>0</v>
      </c>
      <c r="Q2566" s="7">
        <f>NCW!L2566</f>
        <v>0</v>
      </c>
      <c r="R2566" s="12">
        <f>SUMIF(Invoiced!$C$2:$C$8000, F2566,Invoiced!$I$2:$I$8000)</f>
        <v>0</v>
      </c>
      <c r="S2566" s="2">
        <f t="shared" si="122"/>
        <v>0</v>
      </c>
      <c r="T2566" s="28">
        <f>(1-NCW!M2566)</f>
        <v>1</v>
      </c>
    </row>
    <row r="2567" spans="1:20" x14ac:dyDescent="0.2">
      <c r="A2567">
        <v>2567</v>
      </c>
      <c r="B2567" s="9">
        <f>NCW!A2567</f>
        <v>0</v>
      </c>
      <c r="C2567" s="27">
        <f>NCW!B2567</f>
        <v>0</v>
      </c>
      <c r="D2567" s="19">
        <f>NCW!C2567</f>
        <v>0</v>
      </c>
      <c r="E2567" s="9">
        <f>NCW!N2567</f>
        <v>0</v>
      </c>
      <c r="F2567" s="9">
        <f>NCW!A2567</f>
        <v>0</v>
      </c>
      <c r="G2567" s="10">
        <f>NCW!D2567</f>
        <v>0</v>
      </c>
      <c r="H2567" s="15">
        <f>NCW!E2567</f>
        <v>0</v>
      </c>
      <c r="I2567" s="23">
        <f>NCW!F2567</f>
        <v>0</v>
      </c>
      <c r="J2567" s="15">
        <f>NCW!G2567</f>
        <v>0</v>
      </c>
      <c r="K2567" s="15">
        <f>NCW!H2567</f>
        <v>0</v>
      </c>
      <c r="L2567" s="15" t="str">
        <f t="shared" ca="1" si="120"/>
        <v/>
      </c>
      <c r="M2567" s="4">
        <f>NCW!J2567</f>
        <v>0</v>
      </c>
      <c r="N2567" s="6">
        <f>NCW!K2567</f>
        <v>0</v>
      </c>
      <c r="O2567" s="11">
        <f>SUMIF(Invoiced!$C$2:$C$8000, F2567,Invoiced!$H$2:$H$8000)</f>
        <v>0</v>
      </c>
      <c r="P2567" s="18">
        <f t="shared" si="121"/>
        <v>0</v>
      </c>
      <c r="Q2567" s="7">
        <f>NCW!L2567</f>
        <v>0</v>
      </c>
      <c r="R2567" s="12">
        <f>SUMIF(Invoiced!$C$2:$C$8000, F2567,Invoiced!$I$2:$I$8000)</f>
        <v>0</v>
      </c>
      <c r="S2567" s="2">
        <f t="shared" si="122"/>
        <v>0</v>
      </c>
      <c r="T2567" s="28">
        <f>(1-NCW!M2567)</f>
        <v>1</v>
      </c>
    </row>
    <row r="2568" spans="1:20" x14ac:dyDescent="0.2">
      <c r="A2568">
        <v>2568</v>
      </c>
      <c r="B2568" s="9">
        <f>NCW!A2568</f>
        <v>0</v>
      </c>
      <c r="C2568" s="27">
        <f>NCW!B2568</f>
        <v>0</v>
      </c>
      <c r="D2568" s="19">
        <f>NCW!C2568</f>
        <v>0</v>
      </c>
      <c r="E2568" s="9">
        <f>NCW!N2568</f>
        <v>0</v>
      </c>
      <c r="F2568" s="9">
        <f>NCW!A2568</f>
        <v>0</v>
      </c>
      <c r="G2568" s="10">
        <f>NCW!D2568</f>
        <v>0</v>
      </c>
      <c r="H2568" s="15">
        <f>NCW!E2568</f>
        <v>0</v>
      </c>
      <c r="I2568" s="23">
        <f>NCW!F2568</f>
        <v>0</v>
      </c>
      <c r="J2568" s="15">
        <f>NCW!G2568</f>
        <v>0</v>
      </c>
      <c r="K2568" s="15">
        <f>NCW!H2568</f>
        <v>0</v>
      </c>
      <c r="L2568" s="15" t="str">
        <f t="shared" ca="1" si="120"/>
        <v/>
      </c>
      <c r="M2568" s="4">
        <f>NCW!J2568</f>
        <v>0</v>
      </c>
      <c r="N2568" s="6">
        <f>NCW!K2568</f>
        <v>0</v>
      </c>
      <c r="O2568" s="11">
        <f>SUMIF(Invoiced!$C$2:$C$8000, F2568,Invoiced!$H$2:$H$8000)</f>
        <v>0</v>
      </c>
      <c r="P2568" s="18">
        <f t="shared" si="121"/>
        <v>0</v>
      </c>
      <c r="Q2568" s="7">
        <f>NCW!L2568</f>
        <v>0</v>
      </c>
      <c r="R2568" s="12">
        <f>SUMIF(Invoiced!$C$2:$C$8000, F2568,Invoiced!$I$2:$I$8000)</f>
        <v>0</v>
      </c>
      <c r="S2568" s="2">
        <f t="shared" si="122"/>
        <v>0</v>
      </c>
      <c r="T2568" s="28">
        <f>(1-NCW!M2568)</f>
        <v>1</v>
      </c>
    </row>
    <row r="2569" spans="1:20" x14ac:dyDescent="0.2">
      <c r="A2569">
        <v>2569</v>
      </c>
      <c r="B2569" s="9">
        <f>NCW!A2569</f>
        <v>0</v>
      </c>
      <c r="C2569" s="27">
        <f>NCW!B2569</f>
        <v>0</v>
      </c>
      <c r="D2569" s="19">
        <f>NCW!C2569</f>
        <v>0</v>
      </c>
      <c r="E2569" s="9">
        <f>NCW!N2569</f>
        <v>0</v>
      </c>
      <c r="F2569" s="9">
        <f>NCW!A2569</f>
        <v>0</v>
      </c>
      <c r="G2569" s="10">
        <f>NCW!D2569</f>
        <v>0</v>
      </c>
      <c r="H2569" s="15">
        <f>NCW!E2569</f>
        <v>0</v>
      </c>
      <c r="I2569" s="23">
        <f>NCW!F2569</f>
        <v>0</v>
      </c>
      <c r="J2569" s="15">
        <f>NCW!G2569</f>
        <v>0</v>
      </c>
      <c r="K2569" s="15">
        <f>NCW!H2569</f>
        <v>0</v>
      </c>
      <c r="L2569" s="15" t="str">
        <f t="shared" ca="1" si="120"/>
        <v/>
      </c>
      <c r="M2569" s="4">
        <f>NCW!J2569</f>
        <v>0</v>
      </c>
      <c r="N2569" s="6">
        <f>NCW!K2569</f>
        <v>0</v>
      </c>
      <c r="O2569" s="11">
        <f>SUMIF(Invoiced!$C$2:$C$8000, F2569,Invoiced!$H$2:$H$8000)</f>
        <v>0</v>
      </c>
      <c r="P2569" s="18">
        <f t="shared" si="121"/>
        <v>0</v>
      </c>
      <c r="Q2569" s="7">
        <f>NCW!L2569</f>
        <v>0</v>
      </c>
      <c r="R2569" s="12">
        <f>SUMIF(Invoiced!$C$2:$C$8000, F2569,Invoiced!$I$2:$I$8000)</f>
        <v>0</v>
      </c>
      <c r="S2569" s="2">
        <f t="shared" si="122"/>
        <v>0</v>
      </c>
      <c r="T2569" s="28">
        <f>(1-NCW!M2569)</f>
        <v>1</v>
      </c>
    </row>
    <row r="2570" spans="1:20" x14ac:dyDescent="0.2">
      <c r="A2570">
        <v>2570</v>
      </c>
      <c r="B2570" s="9">
        <f>NCW!A2570</f>
        <v>0</v>
      </c>
      <c r="C2570" s="27">
        <f>NCW!B2570</f>
        <v>0</v>
      </c>
      <c r="D2570" s="19">
        <f>NCW!C2570</f>
        <v>0</v>
      </c>
      <c r="E2570" s="9">
        <f>NCW!N2570</f>
        <v>0</v>
      </c>
      <c r="F2570" s="9">
        <f>NCW!A2570</f>
        <v>0</v>
      </c>
      <c r="G2570" s="10">
        <f>NCW!D2570</f>
        <v>0</v>
      </c>
      <c r="H2570" s="15">
        <f>NCW!E2570</f>
        <v>0</v>
      </c>
      <c r="I2570" s="23">
        <f>NCW!F2570</f>
        <v>0</v>
      </c>
      <c r="J2570" s="15">
        <f>NCW!G2570</f>
        <v>0</v>
      </c>
      <c r="K2570" s="15">
        <f>NCW!H2570</f>
        <v>0</v>
      </c>
      <c r="L2570" s="15" t="str">
        <f t="shared" ca="1" si="120"/>
        <v/>
      </c>
      <c r="M2570" s="4">
        <f>NCW!J2570</f>
        <v>0</v>
      </c>
      <c r="N2570" s="6">
        <f>NCW!K2570</f>
        <v>0</v>
      </c>
      <c r="O2570" s="11">
        <f>SUMIF(Invoiced!$C$2:$C$8000, F2570,Invoiced!$H$2:$H$8000)</f>
        <v>0</v>
      </c>
      <c r="P2570" s="18">
        <f t="shared" si="121"/>
        <v>0</v>
      </c>
      <c r="Q2570" s="7">
        <f>NCW!L2570</f>
        <v>0</v>
      </c>
      <c r="R2570" s="12">
        <f>SUMIF(Invoiced!$C$2:$C$8000, F2570,Invoiced!$I$2:$I$8000)</f>
        <v>0</v>
      </c>
      <c r="S2570" s="2">
        <f t="shared" si="122"/>
        <v>0</v>
      </c>
      <c r="T2570" s="28">
        <f>(1-NCW!M2570)</f>
        <v>1</v>
      </c>
    </row>
    <row r="2571" spans="1:20" x14ac:dyDescent="0.2">
      <c r="A2571">
        <v>2571</v>
      </c>
      <c r="B2571" s="9">
        <f>NCW!A2571</f>
        <v>0</v>
      </c>
      <c r="C2571" s="27">
        <f>NCW!B2571</f>
        <v>0</v>
      </c>
      <c r="D2571" s="19">
        <f>NCW!C2571</f>
        <v>0</v>
      </c>
      <c r="E2571" s="9">
        <f>NCW!N2571</f>
        <v>0</v>
      </c>
      <c r="F2571" s="9">
        <f>NCW!A2571</f>
        <v>0</v>
      </c>
      <c r="G2571" s="10">
        <f>NCW!D2571</f>
        <v>0</v>
      </c>
      <c r="H2571" s="15">
        <f>NCW!E2571</f>
        <v>0</v>
      </c>
      <c r="I2571" s="23">
        <f>NCW!F2571</f>
        <v>0</v>
      </c>
      <c r="J2571" s="15">
        <f>NCW!G2571</f>
        <v>0</v>
      </c>
      <c r="K2571" s="15">
        <f>NCW!H2571</f>
        <v>0</v>
      </c>
      <c r="L2571" s="15" t="str">
        <f t="shared" ca="1" si="120"/>
        <v/>
      </c>
      <c r="M2571" s="4">
        <f>NCW!J2571</f>
        <v>0</v>
      </c>
      <c r="N2571" s="6">
        <f>NCW!K2571</f>
        <v>0</v>
      </c>
      <c r="O2571" s="11">
        <f>SUMIF(Invoiced!$C$2:$C$8000, F2571,Invoiced!$H$2:$H$8000)</f>
        <v>0</v>
      </c>
      <c r="P2571" s="18">
        <f t="shared" si="121"/>
        <v>0</v>
      </c>
      <c r="Q2571" s="7">
        <f>NCW!L2571</f>
        <v>0</v>
      </c>
      <c r="R2571" s="12">
        <f>SUMIF(Invoiced!$C$2:$C$8000, F2571,Invoiced!$I$2:$I$8000)</f>
        <v>0</v>
      </c>
      <c r="S2571" s="2">
        <f t="shared" si="122"/>
        <v>0</v>
      </c>
      <c r="T2571" s="28">
        <f>(1-NCW!M2571)</f>
        <v>1</v>
      </c>
    </row>
    <row r="2572" spans="1:20" x14ac:dyDescent="0.2">
      <c r="A2572">
        <v>2572</v>
      </c>
      <c r="B2572" s="9">
        <f>NCW!A2572</f>
        <v>0</v>
      </c>
      <c r="C2572" s="27">
        <f>NCW!B2572</f>
        <v>0</v>
      </c>
      <c r="D2572" s="19">
        <f>NCW!C2572</f>
        <v>0</v>
      </c>
      <c r="E2572" s="9">
        <f>NCW!N2572</f>
        <v>0</v>
      </c>
      <c r="F2572" s="9">
        <f>NCW!A2572</f>
        <v>0</v>
      </c>
      <c r="G2572" s="10">
        <f>NCW!D2572</f>
        <v>0</v>
      </c>
      <c r="H2572" s="15">
        <f>NCW!E2572</f>
        <v>0</v>
      </c>
      <c r="I2572" s="23">
        <f>NCW!F2572</f>
        <v>0</v>
      </c>
      <c r="J2572" s="15">
        <f>NCW!G2572</f>
        <v>0</v>
      </c>
      <c r="K2572" s="15">
        <f>NCW!H2572</f>
        <v>0</v>
      </c>
      <c r="L2572" s="15" t="str">
        <f t="shared" ca="1" si="120"/>
        <v/>
      </c>
      <c r="M2572" s="4">
        <f>NCW!J2572</f>
        <v>0</v>
      </c>
      <c r="N2572" s="6">
        <f>NCW!K2572</f>
        <v>0</v>
      </c>
      <c r="O2572" s="11">
        <f>SUMIF(Invoiced!$C$2:$C$8000, F2572,Invoiced!$H$2:$H$8000)</f>
        <v>0</v>
      </c>
      <c r="P2572" s="18">
        <f t="shared" si="121"/>
        <v>0</v>
      </c>
      <c r="Q2572" s="7">
        <f>NCW!L2572</f>
        <v>0</v>
      </c>
      <c r="R2572" s="12">
        <f>SUMIF(Invoiced!$C$2:$C$8000, F2572,Invoiced!$I$2:$I$8000)</f>
        <v>0</v>
      </c>
      <c r="S2572" s="2">
        <f t="shared" si="122"/>
        <v>0</v>
      </c>
      <c r="T2572" s="28">
        <f>(1-NCW!M2572)</f>
        <v>1</v>
      </c>
    </row>
    <row r="2573" spans="1:20" x14ac:dyDescent="0.2">
      <c r="A2573">
        <v>2573</v>
      </c>
      <c r="B2573" s="9">
        <f>NCW!A2573</f>
        <v>0</v>
      </c>
      <c r="C2573" s="27">
        <f>NCW!B2573</f>
        <v>0</v>
      </c>
      <c r="D2573" s="19">
        <f>NCW!C2573</f>
        <v>0</v>
      </c>
      <c r="E2573" s="9">
        <f>NCW!N2573</f>
        <v>0</v>
      </c>
      <c r="F2573" s="9">
        <f>NCW!A2573</f>
        <v>0</v>
      </c>
      <c r="G2573" s="10">
        <f>NCW!D2573</f>
        <v>0</v>
      </c>
      <c r="H2573" s="15">
        <f>NCW!E2573</f>
        <v>0</v>
      </c>
      <c r="I2573" s="23">
        <f>NCW!F2573</f>
        <v>0</v>
      </c>
      <c r="J2573" s="15">
        <f>NCW!G2573</f>
        <v>0</v>
      </c>
      <c r="K2573" s="15">
        <f>NCW!H2573</f>
        <v>0</v>
      </c>
      <c r="L2573" s="15" t="str">
        <f t="shared" ca="1" si="120"/>
        <v/>
      </c>
      <c r="M2573" s="4">
        <f>NCW!J2573</f>
        <v>0</v>
      </c>
      <c r="N2573" s="6">
        <f>NCW!K2573</f>
        <v>0</v>
      </c>
      <c r="O2573" s="11">
        <f>SUMIF(Invoiced!$C$2:$C$8000, F2573,Invoiced!$H$2:$H$8000)</f>
        <v>0</v>
      </c>
      <c r="P2573" s="18">
        <f t="shared" si="121"/>
        <v>0</v>
      </c>
      <c r="Q2573" s="7">
        <f>NCW!L2573</f>
        <v>0</v>
      </c>
      <c r="R2573" s="12">
        <f>SUMIF(Invoiced!$C$2:$C$8000, F2573,Invoiced!$I$2:$I$8000)</f>
        <v>0</v>
      </c>
      <c r="S2573" s="2">
        <f t="shared" si="122"/>
        <v>0</v>
      </c>
      <c r="T2573" s="28">
        <f>(1-NCW!M2573)</f>
        <v>1</v>
      </c>
    </row>
    <row r="2574" spans="1:20" x14ac:dyDescent="0.2">
      <c r="A2574">
        <v>2574</v>
      </c>
      <c r="B2574" s="9">
        <f>NCW!A2574</f>
        <v>0</v>
      </c>
      <c r="C2574" s="27">
        <f>NCW!B2574</f>
        <v>0</v>
      </c>
      <c r="D2574" s="19">
        <f>NCW!C2574</f>
        <v>0</v>
      </c>
      <c r="E2574" s="9">
        <f>NCW!N2574</f>
        <v>0</v>
      </c>
      <c r="F2574" s="9">
        <f>NCW!A2574</f>
        <v>0</v>
      </c>
      <c r="G2574" s="10">
        <f>NCW!D2574</f>
        <v>0</v>
      </c>
      <c r="H2574" s="15">
        <f>NCW!E2574</f>
        <v>0</v>
      </c>
      <c r="I2574" s="23">
        <f>NCW!F2574</f>
        <v>0</v>
      </c>
      <c r="J2574" s="15">
        <f>NCW!G2574</f>
        <v>0</v>
      </c>
      <c r="K2574" s="15">
        <f>NCW!H2574</f>
        <v>0</v>
      </c>
      <c r="L2574" s="15" t="str">
        <f t="shared" ca="1" si="120"/>
        <v/>
      </c>
      <c r="M2574" s="4">
        <f>NCW!J2574</f>
        <v>0</v>
      </c>
      <c r="N2574" s="6">
        <f>NCW!K2574</f>
        <v>0</v>
      </c>
      <c r="O2574" s="11">
        <f>SUMIF(Invoiced!$C$2:$C$8000, F2574,Invoiced!$H$2:$H$8000)</f>
        <v>0</v>
      </c>
      <c r="P2574" s="18">
        <f t="shared" si="121"/>
        <v>0</v>
      </c>
      <c r="Q2574" s="7">
        <f>NCW!L2574</f>
        <v>0</v>
      </c>
      <c r="R2574" s="12">
        <f>SUMIF(Invoiced!$C$2:$C$8000, F2574,Invoiced!$I$2:$I$8000)</f>
        <v>0</v>
      </c>
      <c r="S2574" s="2">
        <f t="shared" si="122"/>
        <v>0</v>
      </c>
      <c r="T2574" s="28">
        <f>(1-NCW!M2574)</f>
        <v>1</v>
      </c>
    </row>
    <row r="2575" spans="1:20" x14ac:dyDescent="0.2">
      <c r="A2575">
        <v>2575</v>
      </c>
      <c r="B2575" s="9">
        <f>NCW!A2575</f>
        <v>0</v>
      </c>
      <c r="C2575" s="27">
        <f>NCW!B2575</f>
        <v>0</v>
      </c>
      <c r="D2575" s="19">
        <f>NCW!C2575</f>
        <v>0</v>
      </c>
      <c r="E2575" s="9">
        <f>NCW!N2575</f>
        <v>0</v>
      </c>
      <c r="F2575" s="9">
        <f>NCW!A2575</f>
        <v>0</v>
      </c>
      <c r="G2575" s="10">
        <f>NCW!D2575</f>
        <v>0</v>
      </c>
      <c r="H2575" s="15">
        <f>NCW!E2575</f>
        <v>0</v>
      </c>
      <c r="I2575" s="23">
        <f>NCW!F2575</f>
        <v>0</v>
      </c>
      <c r="J2575" s="15">
        <f>NCW!G2575</f>
        <v>0</v>
      </c>
      <c r="K2575" s="15">
        <f>NCW!H2575</f>
        <v>0</v>
      </c>
      <c r="L2575" s="15" t="str">
        <f t="shared" ca="1" si="120"/>
        <v/>
      </c>
      <c r="M2575" s="4">
        <f>NCW!J2575</f>
        <v>0</v>
      </c>
      <c r="N2575" s="6">
        <f>NCW!K2575</f>
        <v>0</v>
      </c>
      <c r="O2575" s="11">
        <f>SUMIF(Invoiced!$C$2:$C$8000, F2575,Invoiced!$H$2:$H$8000)</f>
        <v>0</v>
      </c>
      <c r="P2575" s="18">
        <f t="shared" si="121"/>
        <v>0</v>
      </c>
      <c r="Q2575" s="7">
        <f>NCW!L2575</f>
        <v>0</v>
      </c>
      <c r="R2575" s="12">
        <f>SUMIF(Invoiced!$C$2:$C$8000, F2575,Invoiced!$I$2:$I$8000)</f>
        <v>0</v>
      </c>
      <c r="S2575" s="2">
        <f t="shared" si="122"/>
        <v>0</v>
      </c>
      <c r="T2575" s="28">
        <f>(1-NCW!M2575)</f>
        <v>1</v>
      </c>
    </row>
    <row r="2576" spans="1:20" x14ac:dyDescent="0.2">
      <c r="A2576">
        <v>2576</v>
      </c>
      <c r="B2576" s="9">
        <f>NCW!A2576</f>
        <v>0</v>
      </c>
      <c r="C2576" s="27">
        <f>NCW!B2576</f>
        <v>0</v>
      </c>
      <c r="D2576" s="19">
        <f>NCW!C2576</f>
        <v>0</v>
      </c>
      <c r="E2576" s="9">
        <f>NCW!N2576</f>
        <v>0</v>
      </c>
      <c r="F2576" s="9">
        <f>NCW!A2576</f>
        <v>0</v>
      </c>
      <c r="G2576" s="10">
        <f>NCW!D2576</f>
        <v>0</v>
      </c>
      <c r="H2576" s="15">
        <f>NCW!E2576</f>
        <v>0</v>
      </c>
      <c r="I2576" s="23">
        <f>NCW!F2576</f>
        <v>0</v>
      </c>
      <c r="J2576" s="15">
        <f>NCW!G2576</f>
        <v>0</v>
      </c>
      <c r="K2576" s="15">
        <f>NCW!H2576</f>
        <v>0</v>
      </c>
      <c r="L2576" s="15" t="str">
        <f t="shared" ca="1" si="120"/>
        <v/>
      </c>
      <c r="M2576" s="4">
        <f>NCW!J2576</f>
        <v>0</v>
      </c>
      <c r="N2576" s="6">
        <f>NCW!K2576</f>
        <v>0</v>
      </c>
      <c r="O2576" s="11">
        <f>SUMIF(Invoiced!$C$2:$C$8000, F2576,Invoiced!$H$2:$H$8000)</f>
        <v>0</v>
      </c>
      <c r="P2576" s="18">
        <f t="shared" si="121"/>
        <v>0</v>
      </c>
      <c r="Q2576" s="7">
        <f>NCW!L2576</f>
        <v>0</v>
      </c>
      <c r="R2576" s="12">
        <f>SUMIF(Invoiced!$C$2:$C$8000, F2576,Invoiced!$I$2:$I$8000)</f>
        <v>0</v>
      </c>
      <c r="S2576" s="2">
        <f t="shared" si="122"/>
        <v>0</v>
      </c>
      <c r="T2576" s="28">
        <f>(1-NCW!M2576)</f>
        <v>1</v>
      </c>
    </row>
    <row r="2577" spans="1:20" x14ac:dyDescent="0.2">
      <c r="A2577">
        <v>2577</v>
      </c>
      <c r="B2577" s="9">
        <f>NCW!A2577</f>
        <v>0</v>
      </c>
      <c r="C2577" s="27">
        <f>NCW!B2577</f>
        <v>0</v>
      </c>
      <c r="D2577" s="19">
        <f>NCW!C2577</f>
        <v>0</v>
      </c>
      <c r="E2577" s="9">
        <f>NCW!N2577</f>
        <v>0</v>
      </c>
      <c r="F2577" s="9">
        <f>NCW!A2577</f>
        <v>0</v>
      </c>
      <c r="G2577" s="10">
        <f>NCW!D2577</f>
        <v>0</v>
      </c>
      <c r="H2577" s="15">
        <f>NCW!E2577</f>
        <v>0</v>
      </c>
      <c r="I2577" s="23">
        <f>NCW!F2577</f>
        <v>0</v>
      </c>
      <c r="J2577" s="15">
        <f>NCW!G2577</f>
        <v>0</v>
      </c>
      <c r="K2577" s="15">
        <f>NCW!H2577</f>
        <v>0</v>
      </c>
      <c r="L2577" s="15" t="str">
        <f t="shared" ca="1" si="120"/>
        <v/>
      </c>
      <c r="M2577" s="4">
        <f>NCW!J2577</f>
        <v>0</v>
      </c>
      <c r="N2577" s="6">
        <f>NCW!K2577</f>
        <v>0</v>
      </c>
      <c r="O2577" s="11">
        <f>SUMIF(Invoiced!$C$2:$C$8000, F2577,Invoiced!$H$2:$H$8000)</f>
        <v>0</v>
      </c>
      <c r="P2577" s="18">
        <f t="shared" si="121"/>
        <v>0</v>
      </c>
      <c r="Q2577" s="7">
        <f>NCW!L2577</f>
        <v>0</v>
      </c>
      <c r="R2577" s="12">
        <f>SUMIF(Invoiced!$C$2:$C$8000, F2577,Invoiced!$I$2:$I$8000)</f>
        <v>0</v>
      </c>
      <c r="S2577" s="2">
        <f t="shared" si="122"/>
        <v>0</v>
      </c>
      <c r="T2577" s="28">
        <f>(1-NCW!M2577)</f>
        <v>1</v>
      </c>
    </row>
    <row r="2578" spans="1:20" x14ac:dyDescent="0.2">
      <c r="A2578">
        <v>2578</v>
      </c>
      <c r="B2578" s="9">
        <f>NCW!A2578</f>
        <v>0</v>
      </c>
      <c r="C2578" s="27">
        <f>NCW!B2578</f>
        <v>0</v>
      </c>
      <c r="D2578" s="19">
        <f>NCW!C2578</f>
        <v>0</v>
      </c>
      <c r="E2578" s="9">
        <f>NCW!N2578</f>
        <v>0</v>
      </c>
      <c r="F2578" s="9">
        <f>NCW!A2578</f>
        <v>0</v>
      </c>
      <c r="G2578" s="10">
        <f>NCW!D2578</f>
        <v>0</v>
      </c>
      <c r="H2578" s="15">
        <f>NCW!E2578</f>
        <v>0</v>
      </c>
      <c r="I2578" s="23">
        <f>NCW!F2578</f>
        <v>0</v>
      </c>
      <c r="J2578" s="15">
        <f>NCW!G2578</f>
        <v>0</v>
      </c>
      <c r="K2578" s="15">
        <f>NCW!H2578</f>
        <v>0</v>
      </c>
      <c r="L2578" s="15" t="str">
        <f t="shared" ca="1" si="120"/>
        <v/>
      </c>
      <c r="M2578" s="4">
        <f>NCW!J2578</f>
        <v>0</v>
      </c>
      <c r="N2578" s="6">
        <f>NCW!K2578</f>
        <v>0</v>
      </c>
      <c r="O2578" s="11">
        <f>SUMIF(Invoiced!$C$2:$C$8000, F2578,Invoiced!$H$2:$H$8000)</f>
        <v>0</v>
      </c>
      <c r="P2578" s="18">
        <f t="shared" si="121"/>
        <v>0</v>
      </c>
      <c r="Q2578" s="7">
        <f>NCW!L2578</f>
        <v>0</v>
      </c>
      <c r="R2578" s="12">
        <f>SUMIF(Invoiced!$C$2:$C$8000, F2578,Invoiced!$I$2:$I$8000)</f>
        <v>0</v>
      </c>
      <c r="S2578" s="2">
        <f t="shared" si="122"/>
        <v>0</v>
      </c>
      <c r="T2578" s="28">
        <f>(1-NCW!M2578)</f>
        <v>1</v>
      </c>
    </row>
    <row r="2579" spans="1:20" x14ac:dyDescent="0.2">
      <c r="A2579">
        <v>2579</v>
      </c>
      <c r="B2579" s="9">
        <f>NCW!A2579</f>
        <v>0</v>
      </c>
      <c r="C2579" s="27">
        <f>NCW!B2579</f>
        <v>0</v>
      </c>
      <c r="D2579" s="19">
        <f>NCW!C2579</f>
        <v>0</v>
      </c>
      <c r="E2579" s="9">
        <f>NCW!N2579</f>
        <v>0</v>
      </c>
      <c r="F2579" s="9">
        <f>NCW!A2579</f>
        <v>0</v>
      </c>
      <c r="G2579" s="10">
        <f>NCW!D2579</f>
        <v>0</v>
      </c>
      <c r="H2579" s="15">
        <f>NCW!E2579</f>
        <v>0</v>
      </c>
      <c r="I2579" s="23">
        <f>NCW!F2579</f>
        <v>0</v>
      </c>
      <c r="J2579" s="15">
        <f>NCW!G2579</f>
        <v>0</v>
      </c>
      <c r="K2579" s="15">
        <f>NCW!H2579</f>
        <v>0</v>
      </c>
      <c r="L2579" s="15" t="str">
        <f t="shared" ca="1" si="120"/>
        <v/>
      </c>
      <c r="M2579" s="4">
        <f>NCW!J2579</f>
        <v>0</v>
      </c>
      <c r="N2579" s="6">
        <f>NCW!K2579</f>
        <v>0</v>
      </c>
      <c r="O2579" s="11">
        <f>SUMIF(Invoiced!$C$2:$C$8000, F2579,Invoiced!$H$2:$H$8000)</f>
        <v>0</v>
      </c>
      <c r="P2579" s="18">
        <f t="shared" si="121"/>
        <v>0</v>
      </c>
      <c r="Q2579" s="7">
        <f>NCW!L2579</f>
        <v>0</v>
      </c>
      <c r="R2579" s="12">
        <f>SUMIF(Invoiced!$C$2:$C$8000, F2579,Invoiced!$I$2:$I$8000)</f>
        <v>0</v>
      </c>
      <c r="S2579" s="2">
        <f t="shared" si="122"/>
        <v>0</v>
      </c>
      <c r="T2579" s="28">
        <f>(1-NCW!M2579)</f>
        <v>1</v>
      </c>
    </row>
    <row r="2580" spans="1:20" x14ac:dyDescent="0.2">
      <c r="A2580">
        <v>2580</v>
      </c>
      <c r="B2580" s="9">
        <f>NCW!A2580</f>
        <v>0</v>
      </c>
      <c r="C2580" s="27">
        <f>NCW!B2580</f>
        <v>0</v>
      </c>
      <c r="D2580" s="19">
        <f>NCW!C2580</f>
        <v>0</v>
      </c>
      <c r="E2580" s="9">
        <f>NCW!N2580</f>
        <v>0</v>
      </c>
      <c r="F2580" s="9">
        <f>NCW!A2580</f>
        <v>0</v>
      </c>
      <c r="G2580" s="10">
        <f>NCW!D2580</f>
        <v>0</v>
      </c>
      <c r="H2580" s="15">
        <f>NCW!E2580</f>
        <v>0</v>
      </c>
      <c r="I2580" s="23">
        <f>NCW!F2580</f>
        <v>0</v>
      </c>
      <c r="J2580" s="15">
        <f>NCW!G2580</f>
        <v>0</v>
      </c>
      <c r="K2580" s="15">
        <f>NCW!H2580</f>
        <v>0</v>
      </c>
      <c r="L2580" s="15" t="str">
        <f t="shared" ca="1" si="120"/>
        <v/>
      </c>
      <c r="M2580" s="4">
        <f>NCW!J2580</f>
        <v>0</v>
      </c>
      <c r="N2580" s="6">
        <f>NCW!K2580</f>
        <v>0</v>
      </c>
      <c r="O2580" s="11">
        <f>SUMIF(Invoiced!$C$2:$C$8000, F2580,Invoiced!$H$2:$H$8000)</f>
        <v>0</v>
      </c>
      <c r="P2580" s="18">
        <f t="shared" si="121"/>
        <v>0</v>
      </c>
      <c r="Q2580" s="7">
        <f>NCW!L2580</f>
        <v>0</v>
      </c>
      <c r="R2580" s="12">
        <f>SUMIF(Invoiced!$C$2:$C$8000, F2580,Invoiced!$I$2:$I$8000)</f>
        <v>0</v>
      </c>
      <c r="S2580" s="2">
        <f t="shared" si="122"/>
        <v>0</v>
      </c>
      <c r="T2580" s="28">
        <f>(1-NCW!M2580)</f>
        <v>1</v>
      </c>
    </row>
    <row r="2581" spans="1:20" x14ac:dyDescent="0.2">
      <c r="A2581">
        <v>2581</v>
      </c>
      <c r="B2581" s="9">
        <f>NCW!A2581</f>
        <v>0</v>
      </c>
      <c r="C2581" s="27">
        <f>NCW!B2581</f>
        <v>0</v>
      </c>
      <c r="D2581" s="19">
        <f>NCW!C2581</f>
        <v>0</v>
      </c>
      <c r="E2581" s="9">
        <f>NCW!N2581</f>
        <v>0</v>
      </c>
      <c r="F2581" s="9">
        <f>NCW!A2581</f>
        <v>0</v>
      </c>
      <c r="G2581" s="10">
        <f>NCW!D2581</f>
        <v>0</v>
      </c>
      <c r="H2581" s="15">
        <f>NCW!E2581</f>
        <v>0</v>
      </c>
      <c r="I2581" s="23">
        <f>NCW!F2581</f>
        <v>0</v>
      </c>
      <c r="J2581" s="15">
        <f>NCW!G2581</f>
        <v>0</v>
      </c>
      <c r="K2581" s="15">
        <f>NCW!H2581</f>
        <v>0</v>
      </c>
      <c r="L2581" s="15" t="str">
        <f t="shared" ca="1" si="120"/>
        <v/>
      </c>
      <c r="M2581" s="4">
        <f>NCW!J2581</f>
        <v>0</v>
      </c>
      <c r="N2581" s="6">
        <f>NCW!K2581</f>
        <v>0</v>
      </c>
      <c r="O2581" s="11">
        <f>SUMIF(Invoiced!$C$2:$C$8000, F2581,Invoiced!$H$2:$H$8000)</f>
        <v>0</v>
      </c>
      <c r="P2581" s="18">
        <f t="shared" si="121"/>
        <v>0</v>
      </c>
      <c r="Q2581" s="7">
        <f>NCW!L2581</f>
        <v>0</v>
      </c>
      <c r="R2581" s="12">
        <f>SUMIF(Invoiced!$C$2:$C$8000, F2581,Invoiced!$I$2:$I$8000)</f>
        <v>0</v>
      </c>
      <c r="S2581" s="2">
        <f t="shared" si="122"/>
        <v>0</v>
      </c>
      <c r="T2581" s="28">
        <f>(1-NCW!M2581)</f>
        <v>1</v>
      </c>
    </row>
    <row r="2582" spans="1:20" x14ac:dyDescent="0.2">
      <c r="A2582">
        <v>2582</v>
      </c>
      <c r="B2582" s="9">
        <f>NCW!A2582</f>
        <v>0</v>
      </c>
      <c r="C2582" s="27">
        <f>NCW!B2582</f>
        <v>0</v>
      </c>
      <c r="D2582" s="19">
        <f>NCW!C2582</f>
        <v>0</v>
      </c>
      <c r="E2582" s="9">
        <f>NCW!N2582</f>
        <v>0</v>
      </c>
      <c r="F2582" s="9">
        <f>NCW!A2582</f>
        <v>0</v>
      </c>
      <c r="G2582" s="10">
        <f>NCW!D2582</f>
        <v>0</v>
      </c>
      <c r="H2582" s="15">
        <f>NCW!E2582</f>
        <v>0</v>
      </c>
      <c r="I2582" s="23">
        <f>NCW!F2582</f>
        <v>0</v>
      </c>
      <c r="J2582" s="15">
        <f>NCW!G2582</f>
        <v>0</v>
      </c>
      <c r="K2582" s="15">
        <f>NCW!H2582</f>
        <v>0</v>
      </c>
      <c r="L2582" s="15" t="str">
        <f t="shared" ca="1" si="120"/>
        <v/>
      </c>
      <c r="M2582" s="4">
        <f>NCW!J2582</f>
        <v>0</v>
      </c>
      <c r="N2582" s="6">
        <f>NCW!K2582</f>
        <v>0</v>
      </c>
      <c r="O2582" s="11">
        <f>SUMIF(Invoiced!$C$2:$C$8000, F2582,Invoiced!$H$2:$H$8000)</f>
        <v>0</v>
      </c>
      <c r="P2582" s="18">
        <f t="shared" si="121"/>
        <v>0</v>
      </c>
      <c r="Q2582" s="7">
        <f>NCW!L2582</f>
        <v>0</v>
      </c>
      <c r="R2582" s="12">
        <f>SUMIF(Invoiced!$C$2:$C$8000, F2582,Invoiced!$I$2:$I$8000)</f>
        <v>0</v>
      </c>
      <c r="S2582" s="2">
        <f t="shared" si="122"/>
        <v>0</v>
      </c>
      <c r="T2582" s="28">
        <f>(1-NCW!M2582)</f>
        <v>1</v>
      </c>
    </row>
    <row r="2583" spans="1:20" x14ac:dyDescent="0.2">
      <c r="A2583">
        <v>2583</v>
      </c>
      <c r="B2583" s="9">
        <f>NCW!A2583</f>
        <v>0</v>
      </c>
      <c r="C2583" s="27">
        <f>NCW!B2583</f>
        <v>0</v>
      </c>
      <c r="D2583" s="19">
        <f>NCW!C2583</f>
        <v>0</v>
      </c>
      <c r="E2583" s="9">
        <f>NCW!N2583</f>
        <v>0</v>
      </c>
      <c r="F2583" s="9">
        <f>NCW!A2583</f>
        <v>0</v>
      </c>
      <c r="G2583" s="10">
        <f>NCW!D2583</f>
        <v>0</v>
      </c>
      <c r="H2583" s="15">
        <f>NCW!E2583</f>
        <v>0</v>
      </c>
      <c r="I2583" s="23">
        <f>NCW!F2583</f>
        <v>0</v>
      </c>
      <c r="J2583" s="15">
        <f>NCW!G2583</f>
        <v>0</v>
      </c>
      <c r="K2583" s="15">
        <f>NCW!H2583</f>
        <v>0</v>
      </c>
      <c r="L2583" s="15" t="str">
        <f t="shared" ca="1" si="120"/>
        <v/>
      </c>
      <c r="M2583" s="4">
        <f>NCW!J2583</f>
        <v>0</v>
      </c>
      <c r="N2583" s="6">
        <f>NCW!K2583</f>
        <v>0</v>
      </c>
      <c r="O2583" s="11">
        <f>SUMIF(Invoiced!$C$2:$C$8000, F2583,Invoiced!$H$2:$H$8000)</f>
        <v>0</v>
      </c>
      <c r="P2583" s="18">
        <f t="shared" si="121"/>
        <v>0</v>
      </c>
      <c r="Q2583" s="7">
        <f>NCW!L2583</f>
        <v>0</v>
      </c>
      <c r="R2583" s="12">
        <f>SUMIF(Invoiced!$C$2:$C$8000, F2583,Invoiced!$I$2:$I$8000)</f>
        <v>0</v>
      </c>
      <c r="S2583" s="2">
        <f t="shared" si="122"/>
        <v>0</v>
      </c>
      <c r="T2583" s="28">
        <f>(1-NCW!M2583)</f>
        <v>1</v>
      </c>
    </row>
    <row r="2584" spans="1:20" x14ac:dyDescent="0.2">
      <c r="A2584">
        <v>2584</v>
      </c>
      <c r="B2584" s="9">
        <f>NCW!A2584</f>
        <v>0</v>
      </c>
      <c r="C2584" s="27">
        <f>NCW!B2584</f>
        <v>0</v>
      </c>
      <c r="D2584" s="19">
        <f>NCW!C2584</f>
        <v>0</v>
      </c>
      <c r="E2584" s="9">
        <f>NCW!N2584</f>
        <v>0</v>
      </c>
      <c r="F2584" s="9">
        <f>NCW!A2584</f>
        <v>0</v>
      </c>
      <c r="G2584" s="10">
        <f>NCW!D2584</f>
        <v>0</v>
      </c>
      <c r="H2584" s="15">
        <f>NCW!E2584</f>
        <v>0</v>
      </c>
      <c r="I2584" s="23">
        <f>NCW!F2584</f>
        <v>0</v>
      </c>
      <c r="J2584" s="15">
        <f>NCW!G2584</f>
        <v>0</v>
      </c>
      <c r="K2584" s="15">
        <f>NCW!H2584</f>
        <v>0</v>
      </c>
      <c r="L2584" s="15" t="str">
        <f t="shared" ca="1" si="120"/>
        <v/>
      </c>
      <c r="M2584" s="4">
        <f>NCW!J2584</f>
        <v>0</v>
      </c>
      <c r="N2584" s="6">
        <f>NCW!K2584</f>
        <v>0</v>
      </c>
      <c r="O2584" s="11">
        <f>SUMIF(Invoiced!$C$2:$C$8000, F2584,Invoiced!$H$2:$H$8000)</f>
        <v>0</v>
      </c>
      <c r="P2584" s="18">
        <f t="shared" si="121"/>
        <v>0</v>
      </c>
      <c r="Q2584" s="7">
        <f>NCW!L2584</f>
        <v>0</v>
      </c>
      <c r="R2584" s="12">
        <f>SUMIF(Invoiced!$C$2:$C$8000, F2584,Invoiced!$I$2:$I$8000)</f>
        <v>0</v>
      </c>
      <c r="S2584" s="2">
        <f t="shared" si="122"/>
        <v>0</v>
      </c>
      <c r="T2584" s="28">
        <f>(1-NCW!M2584)</f>
        <v>1</v>
      </c>
    </row>
    <row r="2585" spans="1:20" x14ac:dyDescent="0.2">
      <c r="A2585">
        <v>2585</v>
      </c>
      <c r="B2585" s="9">
        <f>NCW!A2585</f>
        <v>0</v>
      </c>
      <c r="C2585" s="27">
        <f>NCW!B2585</f>
        <v>0</v>
      </c>
      <c r="D2585" s="19">
        <f>NCW!C2585</f>
        <v>0</v>
      </c>
      <c r="E2585" s="9">
        <f>NCW!N2585</f>
        <v>0</v>
      </c>
      <c r="F2585" s="9">
        <f>NCW!A2585</f>
        <v>0</v>
      </c>
      <c r="G2585" s="10">
        <f>NCW!D2585</f>
        <v>0</v>
      </c>
      <c r="H2585" s="15">
        <f>NCW!E2585</f>
        <v>0</v>
      </c>
      <c r="I2585" s="23">
        <f>NCW!F2585</f>
        <v>0</v>
      </c>
      <c r="J2585" s="15">
        <f>NCW!G2585</f>
        <v>0</v>
      </c>
      <c r="K2585" s="15">
        <f>NCW!H2585</f>
        <v>0</v>
      </c>
      <c r="L2585" s="15" t="str">
        <f t="shared" ca="1" si="120"/>
        <v/>
      </c>
      <c r="M2585" s="4">
        <f>NCW!J2585</f>
        <v>0</v>
      </c>
      <c r="N2585" s="6">
        <f>NCW!K2585</f>
        <v>0</v>
      </c>
      <c r="O2585" s="11">
        <f>SUMIF(Invoiced!$C$2:$C$8000, F2585,Invoiced!$H$2:$H$8000)</f>
        <v>0</v>
      </c>
      <c r="P2585" s="18">
        <f t="shared" si="121"/>
        <v>0</v>
      </c>
      <c r="Q2585" s="7">
        <f>NCW!L2585</f>
        <v>0</v>
      </c>
      <c r="R2585" s="12">
        <f>SUMIF(Invoiced!$C$2:$C$8000, F2585,Invoiced!$I$2:$I$8000)</f>
        <v>0</v>
      </c>
      <c r="S2585" s="2">
        <f t="shared" si="122"/>
        <v>0</v>
      </c>
      <c r="T2585" s="28">
        <f>(1-NCW!M2585)</f>
        <v>1</v>
      </c>
    </row>
    <row r="2586" spans="1:20" x14ac:dyDescent="0.2">
      <c r="A2586">
        <v>2586</v>
      </c>
      <c r="B2586" s="9">
        <f>NCW!A2586</f>
        <v>0</v>
      </c>
      <c r="C2586" s="27">
        <f>NCW!B2586</f>
        <v>0</v>
      </c>
      <c r="D2586" s="19">
        <f>NCW!C2586</f>
        <v>0</v>
      </c>
      <c r="E2586" s="9">
        <f>NCW!N2586</f>
        <v>0</v>
      </c>
      <c r="F2586" s="9">
        <f>NCW!A2586</f>
        <v>0</v>
      </c>
      <c r="G2586" s="10">
        <f>NCW!D2586</f>
        <v>0</v>
      </c>
      <c r="H2586" s="15">
        <f>NCW!E2586</f>
        <v>0</v>
      </c>
      <c r="I2586" s="23">
        <f>NCW!F2586</f>
        <v>0</v>
      </c>
      <c r="J2586" s="15">
        <f>NCW!G2586</f>
        <v>0</v>
      </c>
      <c r="K2586" s="15">
        <f>NCW!H2586</f>
        <v>0</v>
      </c>
      <c r="L2586" s="15" t="str">
        <f t="shared" ca="1" si="120"/>
        <v/>
      </c>
      <c r="M2586" s="4">
        <f>NCW!J2586</f>
        <v>0</v>
      </c>
      <c r="N2586" s="6">
        <f>NCW!K2586</f>
        <v>0</v>
      </c>
      <c r="O2586" s="11">
        <f>SUMIF(Invoiced!$C$2:$C$8000, F2586,Invoiced!$H$2:$H$8000)</f>
        <v>0</v>
      </c>
      <c r="P2586" s="18">
        <f t="shared" si="121"/>
        <v>0</v>
      </c>
      <c r="Q2586" s="7">
        <f>NCW!L2586</f>
        <v>0</v>
      </c>
      <c r="R2586" s="12">
        <f>SUMIF(Invoiced!$C$2:$C$8000, F2586,Invoiced!$I$2:$I$8000)</f>
        <v>0</v>
      </c>
      <c r="S2586" s="2">
        <f t="shared" si="122"/>
        <v>0</v>
      </c>
      <c r="T2586" s="28">
        <f>(1-NCW!M2586)</f>
        <v>1</v>
      </c>
    </row>
    <row r="2587" spans="1:20" x14ac:dyDescent="0.2">
      <c r="A2587">
        <v>2587</v>
      </c>
      <c r="B2587" s="9">
        <f>NCW!A2587</f>
        <v>0</v>
      </c>
      <c r="C2587" s="27">
        <f>NCW!B2587</f>
        <v>0</v>
      </c>
      <c r="D2587" s="19">
        <f>NCW!C2587</f>
        <v>0</v>
      </c>
      <c r="E2587" s="9">
        <f>NCW!N2587</f>
        <v>0</v>
      </c>
      <c r="F2587" s="9">
        <f>NCW!A2587</f>
        <v>0</v>
      </c>
      <c r="G2587" s="10">
        <f>NCW!D2587</f>
        <v>0</v>
      </c>
      <c r="H2587" s="15">
        <f>NCW!E2587</f>
        <v>0</v>
      </c>
      <c r="I2587" s="23">
        <f>NCW!F2587</f>
        <v>0</v>
      </c>
      <c r="J2587" s="15">
        <f>NCW!G2587</f>
        <v>0</v>
      </c>
      <c r="K2587" s="15">
        <f>NCW!H2587</f>
        <v>0</v>
      </c>
      <c r="L2587" s="15" t="str">
        <f t="shared" ca="1" si="120"/>
        <v/>
      </c>
      <c r="M2587" s="4">
        <f>NCW!J2587</f>
        <v>0</v>
      </c>
      <c r="N2587" s="6">
        <f>NCW!K2587</f>
        <v>0</v>
      </c>
      <c r="O2587" s="11">
        <f>SUMIF(Invoiced!$C$2:$C$8000, F2587,Invoiced!$H$2:$H$8000)</f>
        <v>0</v>
      </c>
      <c r="P2587" s="18">
        <f t="shared" si="121"/>
        <v>0</v>
      </c>
      <c r="Q2587" s="7">
        <f>NCW!L2587</f>
        <v>0</v>
      </c>
      <c r="R2587" s="12">
        <f>SUMIF(Invoiced!$C$2:$C$8000, F2587,Invoiced!$I$2:$I$8000)</f>
        <v>0</v>
      </c>
      <c r="S2587" s="2">
        <f t="shared" si="122"/>
        <v>0</v>
      </c>
      <c r="T2587" s="28">
        <f>(1-NCW!M2587)</f>
        <v>1</v>
      </c>
    </row>
    <row r="2588" spans="1:20" x14ac:dyDescent="0.2">
      <c r="A2588">
        <v>2588</v>
      </c>
      <c r="B2588" s="9">
        <f>NCW!A2588</f>
        <v>0</v>
      </c>
      <c r="C2588" s="27">
        <f>NCW!B2588</f>
        <v>0</v>
      </c>
      <c r="D2588" s="19">
        <f>NCW!C2588</f>
        <v>0</v>
      </c>
      <c r="E2588" s="9">
        <f>NCW!N2588</f>
        <v>0</v>
      </c>
      <c r="F2588" s="9">
        <f>NCW!A2588</f>
        <v>0</v>
      </c>
      <c r="G2588" s="10">
        <f>NCW!D2588</f>
        <v>0</v>
      </c>
      <c r="H2588" s="15">
        <f>NCW!E2588</f>
        <v>0</v>
      </c>
      <c r="I2588" s="23">
        <f>NCW!F2588</f>
        <v>0</v>
      </c>
      <c r="J2588" s="15">
        <f>NCW!G2588</f>
        <v>0</v>
      </c>
      <c r="K2588" s="15">
        <f>NCW!H2588</f>
        <v>0</v>
      </c>
      <c r="L2588" s="15" t="str">
        <f t="shared" ca="1" si="120"/>
        <v/>
      </c>
      <c r="M2588" s="4">
        <f>NCW!J2588</f>
        <v>0</v>
      </c>
      <c r="N2588" s="6">
        <f>NCW!K2588</f>
        <v>0</v>
      </c>
      <c r="O2588" s="11">
        <f>SUMIF(Invoiced!$C$2:$C$8000, F2588,Invoiced!$H$2:$H$8000)</f>
        <v>0</v>
      </c>
      <c r="P2588" s="18">
        <f t="shared" si="121"/>
        <v>0</v>
      </c>
      <c r="Q2588" s="7">
        <f>NCW!L2588</f>
        <v>0</v>
      </c>
      <c r="R2588" s="12">
        <f>SUMIF(Invoiced!$C$2:$C$8000, F2588,Invoiced!$I$2:$I$8000)</f>
        <v>0</v>
      </c>
      <c r="S2588" s="2">
        <f t="shared" si="122"/>
        <v>0</v>
      </c>
      <c r="T2588" s="28">
        <f>(1-NCW!M2588)</f>
        <v>1</v>
      </c>
    </row>
    <row r="2589" spans="1:20" x14ac:dyDescent="0.2">
      <c r="A2589">
        <v>2589</v>
      </c>
      <c r="B2589" s="9">
        <f>NCW!A2589</f>
        <v>0</v>
      </c>
      <c r="C2589" s="27">
        <f>NCW!B2589</f>
        <v>0</v>
      </c>
      <c r="D2589" s="19">
        <f>NCW!C2589</f>
        <v>0</v>
      </c>
      <c r="E2589" s="9">
        <f>NCW!N2589</f>
        <v>0</v>
      </c>
      <c r="F2589" s="9">
        <f>NCW!A2589</f>
        <v>0</v>
      </c>
      <c r="G2589" s="10">
        <f>NCW!D2589</f>
        <v>0</v>
      </c>
      <c r="H2589" s="15">
        <f>NCW!E2589</f>
        <v>0</v>
      </c>
      <c r="I2589" s="23">
        <f>NCW!F2589</f>
        <v>0</v>
      </c>
      <c r="J2589" s="15">
        <f>NCW!G2589</f>
        <v>0</v>
      </c>
      <c r="K2589" s="15">
        <f>NCW!H2589</f>
        <v>0</v>
      </c>
      <c r="L2589" s="15" t="str">
        <f t="shared" ca="1" si="120"/>
        <v/>
      </c>
      <c r="M2589" s="4">
        <f>NCW!J2589</f>
        <v>0</v>
      </c>
      <c r="N2589" s="6">
        <f>NCW!K2589</f>
        <v>0</v>
      </c>
      <c r="O2589" s="11">
        <f>SUMIF(Invoiced!$C$2:$C$8000, F2589,Invoiced!$H$2:$H$8000)</f>
        <v>0</v>
      </c>
      <c r="P2589" s="18">
        <f t="shared" si="121"/>
        <v>0</v>
      </c>
      <c r="Q2589" s="7">
        <f>NCW!L2589</f>
        <v>0</v>
      </c>
      <c r="R2589" s="12">
        <f>SUMIF(Invoiced!$C$2:$C$8000, F2589,Invoiced!$I$2:$I$8000)</f>
        <v>0</v>
      </c>
      <c r="S2589" s="2">
        <f t="shared" si="122"/>
        <v>0</v>
      </c>
      <c r="T2589" s="28">
        <f>(1-NCW!M2589)</f>
        <v>1</v>
      </c>
    </row>
    <row r="2590" spans="1:20" x14ac:dyDescent="0.2">
      <c r="A2590">
        <v>2590</v>
      </c>
      <c r="B2590" s="9">
        <f>NCW!A2590</f>
        <v>0</v>
      </c>
      <c r="C2590" s="27">
        <f>NCW!B2590</f>
        <v>0</v>
      </c>
      <c r="D2590" s="19">
        <f>NCW!C2590</f>
        <v>0</v>
      </c>
      <c r="E2590" s="9">
        <f>NCW!N2590</f>
        <v>0</v>
      </c>
      <c r="F2590" s="9">
        <f>NCW!A2590</f>
        <v>0</v>
      </c>
      <c r="G2590" s="10">
        <f>NCW!D2590</f>
        <v>0</v>
      </c>
      <c r="H2590" s="15">
        <f>NCW!E2590</f>
        <v>0</v>
      </c>
      <c r="I2590" s="23">
        <f>NCW!F2590</f>
        <v>0</v>
      </c>
      <c r="J2590" s="15">
        <f>NCW!G2590</f>
        <v>0</v>
      </c>
      <c r="K2590" s="15">
        <f>NCW!H2590</f>
        <v>0</v>
      </c>
      <c r="L2590" s="15" t="str">
        <f t="shared" ca="1" si="120"/>
        <v/>
      </c>
      <c r="M2590" s="4">
        <f>NCW!J2590</f>
        <v>0</v>
      </c>
      <c r="N2590" s="6">
        <f>NCW!K2590</f>
        <v>0</v>
      </c>
      <c r="O2590" s="11">
        <f>SUMIF(Invoiced!$C$2:$C$8000, F2590,Invoiced!$H$2:$H$8000)</f>
        <v>0</v>
      </c>
      <c r="P2590" s="18">
        <f t="shared" si="121"/>
        <v>0</v>
      </c>
      <c r="Q2590" s="7">
        <f>NCW!L2590</f>
        <v>0</v>
      </c>
      <c r="R2590" s="12">
        <f>SUMIF(Invoiced!$C$2:$C$8000, F2590,Invoiced!$I$2:$I$8000)</f>
        <v>0</v>
      </c>
      <c r="S2590" s="2">
        <f t="shared" si="122"/>
        <v>0</v>
      </c>
      <c r="T2590" s="28">
        <f>(1-NCW!M2590)</f>
        <v>1</v>
      </c>
    </row>
    <row r="2591" spans="1:20" x14ac:dyDescent="0.2">
      <c r="A2591">
        <v>2591</v>
      </c>
      <c r="B2591" s="9">
        <f>NCW!A2591</f>
        <v>0</v>
      </c>
      <c r="C2591" s="27">
        <f>NCW!B2591</f>
        <v>0</v>
      </c>
      <c r="D2591" s="19">
        <f>NCW!C2591</f>
        <v>0</v>
      </c>
      <c r="E2591" s="9">
        <f>NCW!N2591</f>
        <v>0</v>
      </c>
      <c r="F2591" s="9">
        <f>NCW!A2591</f>
        <v>0</v>
      </c>
      <c r="G2591" s="10">
        <f>NCW!D2591</f>
        <v>0</v>
      </c>
      <c r="H2591" s="15">
        <f>NCW!E2591</f>
        <v>0</v>
      </c>
      <c r="I2591" s="23">
        <f>NCW!F2591</f>
        <v>0</v>
      </c>
      <c r="J2591" s="15">
        <f>NCW!G2591</f>
        <v>0</v>
      </c>
      <c r="K2591" s="15">
        <f>NCW!H2591</f>
        <v>0</v>
      </c>
      <c r="L2591" s="15" t="str">
        <f t="shared" ca="1" si="120"/>
        <v/>
      </c>
      <c r="M2591" s="4">
        <f>NCW!J2591</f>
        <v>0</v>
      </c>
      <c r="N2591" s="6">
        <f>NCW!K2591</f>
        <v>0</v>
      </c>
      <c r="O2591" s="11">
        <f>SUMIF(Invoiced!$C$2:$C$8000, F2591,Invoiced!$H$2:$H$8000)</f>
        <v>0</v>
      </c>
      <c r="P2591" s="18">
        <f t="shared" si="121"/>
        <v>0</v>
      </c>
      <c r="Q2591" s="7">
        <f>NCW!L2591</f>
        <v>0</v>
      </c>
      <c r="R2591" s="12">
        <f>SUMIF(Invoiced!$C$2:$C$8000, F2591,Invoiced!$I$2:$I$8000)</f>
        <v>0</v>
      </c>
      <c r="S2591" s="2">
        <f t="shared" si="122"/>
        <v>0</v>
      </c>
      <c r="T2591" s="28">
        <f>(1-NCW!M2591)</f>
        <v>1</v>
      </c>
    </row>
    <row r="2592" spans="1:20" x14ac:dyDescent="0.2">
      <c r="A2592">
        <v>2592</v>
      </c>
      <c r="B2592" s="9">
        <f>NCW!A2592</f>
        <v>0</v>
      </c>
      <c r="C2592" s="27">
        <f>NCW!B2592</f>
        <v>0</v>
      </c>
      <c r="D2592" s="19">
        <f>NCW!C2592</f>
        <v>0</v>
      </c>
      <c r="E2592" s="9">
        <f>NCW!N2592</f>
        <v>0</v>
      </c>
      <c r="F2592" s="9">
        <f>NCW!A2592</f>
        <v>0</v>
      </c>
      <c r="G2592" s="10">
        <f>NCW!D2592</f>
        <v>0</v>
      </c>
      <c r="H2592" s="15">
        <f>NCW!E2592</f>
        <v>0</v>
      </c>
      <c r="I2592" s="23">
        <f>NCW!F2592</f>
        <v>0</v>
      </c>
      <c r="J2592" s="15">
        <f>NCW!G2592</f>
        <v>0</v>
      </c>
      <c r="K2592" s="15">
        <f>NCW!H2592</f>
        <v>0</v>
      </c>
      <c r="L2592" s="15" t="str">
        <f t="shared" ca="1" si="120"/>
        <v/>
      </c>
      <c r="M2592" s="4">
        <f>NCW!J2592</f>
        <v>0</v>
      </c>
      <c r="N2592" s="6">
        <f>NCW!K2592</f>
        <v>0</v>
      </c>
      <c r="O2592" s="11">
        <f>SUMIF(Invoiced!$C$2:$C$8000, F2592,Invoiced!$H$2:$H$8000)</f>
        <v>0</v>
      </c>
      <c r="P2592" s="18">
        <f t="shared" si="121"/>
        <v>0</v>
      </c>
      <c r="Q2592" s="7">
        <f>NCW!L2592</f>
        <v>0</v>
      </c>
      <c r="R2592" s="12">
        <f>SUMIF(Invoiced!$C$2:$C$8000, F2592,Invoiced!$I$2:$I$8000)</f>
        <v>0</v>
      </c>
      <c r="S2592" s="2">
        <f t="shared" si="122"/>
        <v>0</v>
      </c>
      <c r="T2592" s="28">
        <f>(1-NCW!M2592)</f>
        <v>1</v>
      </c>
    </row>
    <row r="2593" spans="1:20" x14ac:dyDescent="0.2">
      <c r="A2593">
        <v>2593</v>
      </c>
      <c r="B2593" s="9">
        <f>NCW!A2593</f>
        <v>0</v>
      </c>
      <c r="C2593" s="27">
        <f>NCW!B2593</f>
        <v>0</v>
      </c>
      <c r="D2593" s="19">
        <f>NCW!C2593</f>
        <v>0</v>
      </c>
      <c r="E2593" s="9">
        <f>NCW!N2593</f>
        <v>0</v>
      </c>
      <c r="F2593" s="9">
        <f>NCW!A2593</f>
        <v>0</v>
      </c>
      <c r="G2593" s="10">
        <f>NCW!D2593</f>
        <v>0</v>
      </c>
      <c r="H2593" s="15">
        <f>NCW!E2593</f>
        <v>0</v>
      </c>
      <c r="I2593" s="23">
        <f>NCW!F2593</f>
        <v>0</v>
      </c>
      <c r="J2593" s="15">
        <f>NCW!G2593</f>
        <v>0</v>
      </c>
      <c r="K2593" s="15">
        <f>NCW!H2593</f>
        <v>0</v>
      </c>
      <c r="L2593" s="15" t="str">
        <f t="shared" ca="1" si="120"/>
        <v/>
      </c>
      <c r="M2593" s="4">
        <f>NCW!J2593</f>
        <v>0</v>
      </c>
      <c r="N2593" s="6">
        <f>NCW!K2593</f>
        <v>0</v>
      </c>
      <c r="O2593" s="11">
        <f>SUMIF(Invoiced!$C$2:$C$8000, F2593,Invoiced!$H$2:$H$8000)</f>
        <v>0</v>
      </c>
      <c r="P2593" s="18">
        <f t="shared" si="121"/>
        <v>0</v>
      </c>
      <c r="Q2593" s="7">
        <f>NCW!L2593</f>
        <v>0</v>
      </c>
      <c r="R2593" s="12">
        <f>SUMIF(Invoiced!$C$2:$C$8000, F2593,Invoiced!$I$2:$I$8000)</f>
        <v>0</v>
      </c>
      <c r="S2593" s="2">
        <f t="shared" si="122"/>
        <v>0</v>
      </c>
      <c r="T2593" s="28">
        <f>(1-NCW!M2593)</f>
        <v>1</v>
      </c>
    </row>
    <row r="2594" spans="1:20" x14ac:dyDescent="0.2">
      <c r="A2594">
        <v>2594</v>
      </c>
      <c r="B2594" s="9">
        <f>NCW!A2594</f>
        <v>0</v>
      </c>
      <c r="C2594" s="27">
        <f>NCW!B2594</f>
        <v>0</v>
      </c>
      <c r="D2594" s="19">
        <f>NCW!C2594</f>
        <v>0</v>
      </c>
      <c r="E2594" s="9">
        <f>NCW!N2594</f>
        <v>0</v>
      </c>
      <c r="F2594" s="9">
        <f>NCW!A2594</f>
        <v>0</v>
      </c>
      <c r="G2594" s="10">
        <f>NCW!D2594</f>
        <v>0</v>
      </c>
      <c r="H2594" s="15">
        <f>NCW!E2594</f>
        <v>0</v>
      </c>
      <c r="I2594" s="23">
        <f>NCW!F2594</f>
        <v>0</v>
      </c>
      <c r="J2594" s="15">
        <f>NCW!G2594</f>
        <v>0</v>
      </c>
      <c r="K2594" s="15">
        <f>NCW!H2594</f>
        <v>0</v>
      </c>
      <c r="L2594" s="15" t="str">
        <f t="shared" ca="1" si="120"/>
        <v/>
      </c>
      <c r="M2594" s="4">
        <f>NCW!J2594</f>
        <v>0</v>
      </c>
      <c r="N2594" s="6">
        <f>NCW!K2594</f>
        <v>0</v>
      </c>
      <c r="O2594" s="11">
        <f>SUMIF(Invoiced!$C$2:$C$8000, F2594,Invoiced!$H$2:$H$8000)</f>
        <v>0</v>
      </c>
      <c r="P2594" s="18">
        <f t="shared" si="121"/>
        <v>0</v>
      </c>
      <c r="Q2594" s="7">
        <f>NCW!L2594</f>
        <v>0</v>
      </c>
      <c r="R2594" s="12">
        <f>SUMIF(Invoiced!$C$2:$C$8000, F2594,Invoiced!$I$2:$I$8000)</f>
        <v>0</v>
      </c>
      <c r="S2594" s="2">
        <f t="shared" si="122"/>
        <v>0</v>
      </c>
      <c r="T2594" s="28">
        <f>(1-NCW!M2594)</f>
        <v>1</v>
      </c>
    </row>
    <row r="2595" spans="1:20" x14ac:dyDescent="0.2">
      <c r="A2595">
        <v>2595</v>
      </c>
      <c r="B2595" s="9">
        <f>NCW!A2595</f>
        <v>0</v>
      </c>
      <c r="C2595" s="27">
        <f>NCW!B2595</f>
        <v>0</v>
      </c>
      <c r="D2595" s="19">
        <f>NCW!C2595</f>
        <v>0</v>
      </c>
      <c r="E2595" s="9">
        <f>NCW!N2595</f>
        <v>0</v>
      </c>
      <c r="F2595" s="9">
        <f>NCW!A2595</f>
        <v>0</v>
      </c>
      <c r="G2595" s="10">
        <f>NCW!D2595</f>
        <v>0</v>
      </c>
      <c r="H2595" s="15">
        <f>NCW!E2595</f>
        <v>0</v>
      </c>
      <c r="I2595" s="23">
        <f>NCW!F2595</f>
        <v>0</v>
      </c>
      <c r="J2595" s="15">
        <f>NCW!G2595</f>
        <v>0</v>
      </c>
      <c r="K2595" s="15">
        <f>NCW!H2595</f>
        <v>0</v>
      </c>
      <c r="L2595" s="15" t="str">
        <f t="shared" ca="1" si="120"/>
        <v/>
      </c>
      <c r="M2595" s="4">
        <f>NCW!J2595</f>
        <v>0</v>
      </c>
      <c r="N2595" s="6">
        <f>NCW!K2595</f>
        <v>0</v>
      </c>
      <c r="O2595" s="11">
        <f>SUMIF(Invoiced!$C$2:$C$8000, F2595,Invoiced!$H$2:$H$8000)</f>
        <v>0</v>
      </c>
      <c r="P2595" s="18">
        <f t="shared" si="121"/>
        <v>0</v>
      </c>
      <c r="Q2595" s="7">
        <f>NCW!L2595</f>
        <v>0</v>
      </c>
      <c r="R2595" s="12">
        <f>SUMIF(Invoiced!$C$2:$C$8000, F2595,Invoiced!$I$2:$I$8000)</f>
        <v>0</v>
      </c>
      <c r="S2595" s="2">
        <f t="shared" si="122"/>
        <v>0</v>
      </c>
      <c r="T2595" s="28">
        <f>(1-NCW!M2595)</f>
        <v>1</v>
      </c>
    </row>
    <row r="2596" spans="1:20" x14ac:dyDescent="0.2">
      <c r="A2596">
        <v>2596</v>
      </c>
      <c r="B2596" s="9">
        <f>NCW!A2596</f>
        <v>0</v>
      </c>
      <c r="C2596" s="27">
        <f>NCW!B2596</f>
        <v>0</v>
      </c>
      <c r="D2596" s="19">
        <f>NCW!C2596</f>
        <v>0</v>
      </c>
      <c r="E2596" s="9">
        <f>NCW!N2596</f>
        <v>0</v>
      </c>
      <c r="F2596" s="9">
        <f>NCW!A2596</f>
        <v>0</v>
      </c>
      <c r="G2596" s="10">
        <f>NCW!D2596</f>
        <v>0</v>
      </c>
      <c r="H2596" s="15">
        <f>NCW!E2596</f>
        <v>0</v>
      </c>
      <c r="I2596" s="23">
        <f>NCW!F2596</f>
        <v>0</v>
      </c>
      <c r="J2596" s="15">
        <f>NCW!G2596</f>
        <v>0</v>
      </c>
      <c r="K2596" s="15">
        <f>NCW!H2596</f>
        <v>0</v>
      </c>
      <c r="L2596" s="15" t="str">
        <f t="shared" ca="1" si="120"/>
        <v/>
      </c>
      <c r="M2596" s="4">
        <f>NCW!J2596</f>
        <v>0</v>
      </c>
      <c r="N2596" s="6">
        <f>NCW!K2596</f>
        <v>0</v>
      </c>
      <c r="O2596" s="11">
        <f>SUMIF(Invoiced!$C$2:$C$8000, F2596,Invoiced!$H$2:$H$8000)</f>
        <v>0</v>
      </c>
      <c r="P2596" s="18">
        <f t="shared" si="121"/>
        <v>0</v>
      </c>
      <c r="Q2596" s="7">
        <f>NCW!L2596</f>
        <v>0</v>
      </c>
      <c r="R2596" s="12">
        <f>SUMIF(Invoiced!$C$2:$C$8000, F2596,Invoiced!$I$2:$I$8000)</f>
        <v>0</v>
      </c>
      <c r="S2596" s="2">
        <f t="shared" si="122"/>
        <v>0</v>
      </c>
      <c r="T2596" s="28">
        <f>(1-NCW!M2596)</f>
        <v>1</v>
      </c>
    </row>
    <row r="2597" spans="1:20" x14ac:dyDescent="0.2">
      <c r="A2597">
        <v>2597</v>
      </c>
      <c r="B2597" s="9">
        <f>NCW!A2597</f>
        <v>0</v>
      </c>
      <c r="C2597" s="27">
        <f>NCW!B2597</f>
        <v>0</v>
      </c>
      <c r="D2597" s="19">
        <f>NCW!C2597</f>
        <v>0</v>
      </c>
      <c r="E2597" s="9">
        <f>NCW!N2597</f>
        <v>0</v>
      </c>
      <c r="F2597" s="9">
        <f>NCW!A2597</f>
        <v>0</v>
      </c>
      <c r="G2597" s="10">
        <f>NCW!D2597</f>
        <v>0</v>
      </c>
      <c r="H2597" s="15">
        <f>NCW!E2597</f>
        <v>0</v>
      </c>
      <c r="I2597" s="23">
        <f>NCW!F2597</f>
        <v>0</v>
      </c>
      <c r="J2597" s="15">
        <f>NCW!G2597</f>
        <v>0</v>
      </c>
      <c r="K2597" s="15">
        <f>NCW!H2597</f>
        <v>0</v>
      </c>
      <c r="L2597" s="15" t="str">
        <f t="shared" ca="1" si="120"/>
        <v/>
      </c>
      <c r="M2597" s="4">
        <f>NCW!J2597</f>
        <v>0</v>
      </c>
      <c r="N2597" s="6">
        <f>NCW!K2597</f>
        <v>0</v>
      </c>
      <c r="O2597" s="11">
        <f>SUMIF(Invoiced!$C$2:$C$8000, F2597,Invoiced!$H$2:$H$8000)</f>
        <v>0</v>
      </c>
      <c r="P2597" s="18">
        <f t="shared" si="121"/>
        <v>0</v>
      </c>
      <c r="Q2597" s="7">
        <f>NCW!L2597</f>
        <v>0</v>
      </c>
      <c r="R2597" s="12">
        <f>SUMIF(Invoiced!$C$2:$C$8000, F2597,Invoiced!$I$2:$I$8000)</f>
        <v>0</v>
      </c>
      <c r="S2597" s="2">
        <f t="shared" si="122"/>
        <v>0</v>
      </c>
      <c r="T2597" s="28">
        <f>(1-NCW!M2597)</f>
        <v>1</v>
      </c>
    </row>
    <row r="2598" spans="1:20" x14ac:dyDescent="0.2">
      <c r="A2598">
        <v>2598</v>
      </c>
      <c r="B2598" s="9">
        <f>NCW!A2598</f>
        <v>0</v>
      </c>
      <c r="C2598" s="27">
        <f>NCW!B2598</f>
        <v>0</v>
      </c>
      <c r="D2598" s="19">
        <f>NCW!C2598</f>
        <v>0</v>
      </c>
      <c r="E2598" s="9">
        <f>NCW!N2598</f>
        <v>0</v>
      </c>
      <c r="F2598" s="9">
        <f>NCW!A2598</f>
        <v>0</v>
      </c>
      <c r="G2598" s="10">
        <f>NCW!D2598</f>
        <v>0</v>
      </c>
      <c r="H2598" s="15">
        <f>NCW!E2598</f>
        <v>0</v>
      </c>
      <c r="I2598" s="23">
        <f>NCW!F2598</f>
        <v>0</v>
      </c>
      <c r="J2598" s="15">
        <f>NCW!G2598</f>
        <v>0</v>
      </c>
      <c r="K2598" s="15">
        <f>NCW!H2598</f>
        <v>0</v>
      </c>
      <c r="L2598" s="15" t="str">
        <f t="shared" ca="1" si="120"/>
        <v/>
      </c>
      <c r="M2598" s="4">
        <f>NCW!J2598</f>
        <v>0</v>
      </c>
      <c r="N2598" s="6">
        <f>NCW!K2598</f>
        <v>0</v>
      </c>
      <c r="O2598" s="11">
        <f>SUMIF(Invoiced!$C$2:$C$8000, F2598,Invoiced!$H$2:$H$8000)</f>
        <v>0</v>
      </c>
      <c r="P2598" s="18">
        <f t="shared" si="121"/>
        <v>0</v>
      </c>
      <c r="Q2598" s="7">
        <f>NCW!L2598</f>
        <v>0</v>
      </c>
      <c r="R2598" s="12">
        <f>SUMIF(Invoiced!$C$2:$C$8000, F2598,Invoiced!$I$2:$I$8000)</f>
        <v>0</v>
      </c>
      <c r="S2598" s="2">
        <f t="shared" si="122"/>
        <v>0</v>
      </c>
      <c r="T2598" s="28">
        <f>(1-NCW!M2598)</f>
        <v>1</v>
      </c>
    </row>
    <row r="2599" spans="1:20" x14ac:dyDescent="0.2">
      <c r="A2599">
        <v>2599</v>
      </c>
      <c r="B2599" s="9">
        <f>NCW!A2599</f>
        <v>0</v>
      </c>
      <c r="C2599" s="27">
        <f>NCW!B2599</f>
        <v>0</v>
      </c>
      <c r="D2599" s="19">
        <f>NCW!C2599</f>
        <v>0</v>
      </c>
      <c r="E2599" s="9">
        <f>NCW!N2599</f>
        <v>0</v>
      </c>
      <c r="F2599" s="9">
        <f>NCW!A2599</f>
        <v>0</v>
      </c>
      <c r="G2599" s="10">
        <f>NCW!D2599</f>
        <v>0</v>
      </c>
      <c r="H2599" s="15">
        <f>NCW!E2599</f>
        <v>0</v>
      </c>
      <c r="I2599" s="23">
        <f>NCW!F2599</f>
        <v>0</v>
      </c>
      <c r="J2599" s="15">
        <f>NCW!G2599</f>
        <v>0</v>
      </c>
      <c r="K2599" s="15">
        <f>NCW!H2599</f>
        <v>0</v>
      </c>
      <c r="L2599" s="15" t="str">
        <f t="shared" ca="1" si="120"/>
        <v/>
      </c>
      <c r="M2599" s="4">
        <f>NCW!J2599</f>
        <v>0</v>
      </c>
      <c r="N2599" s="6">
        <f>NCW!K2599</f>
        <v>0</v>
      </c>
      <c r="O2599" s="11">
        <f>SUMIF(Invoiced!$C$2:$C$8000, F2599,Invoiced!$H$2:$H$8000)</f>
        <v>0</v>
      </c>
      <c r="P2599" s="18">
        <f t="shared" si="121"/>
        <v>0</v>
      </c>
      <c r="Q2599" s="7">
        <f>NCW!L2599</f>
        <v>0</v>
      </c>
      <c r="R2599" s="12">
        <f>SUMIF(Invoiced!$C$2:$C$8000, F2599,Invoiced!$I$2:$I$8000)</f>
        <v>0</v>
      </c>
      <c r="S2599" s="2">
        <f t="shared" si="122"/>
        <v>0</v>
      </c>
      <c r="T2599" s="28">
        <f>(1-NCW!M2599)</f>
        <v>1</v>
      </c>
    </row>
    <row r="2600" spans="1:20" x14ac:dyDescent="0.2">
      <c r="A2600">
        <v>2600</v>
      </c>
      <c r="B2600" s="9">
        <f>NCW!A2600</f>
        <v>0</v>
      </c>
      <c r="C2600" s="27">
        <f>NCW!B2600</f>
        <v>0</v>
      </c>
      <c r="D2600" s="19">
        <f>NCW!C2600</f>
        <v>0</v>
      </c>
      <c r="E2600" s="9">
        <f>NCW!N2600</f>
        <v>0</v>
      </c>
      <c r="F2600" s="9">
        <f>NCW!A2600</f>
        <v>0</v>
      </c>
      <c r="G2600" s="10">
        <f>NCW!D2600</f>
        <v>0</v>
      </c>
      <c r="H2600" s="15">
        <f>NCW!E2600</f>
        <v>0</v>
      </c>
      <c r="I2600" s="23">
        <f>NCW!F2600</f>
        <v>0</v>
      </c>
      <c r="J2600" s="15">
        <f>NCW!G2600</f>
        <v>0</v>
      </c>
      <c r="K2600" s="15">
        <f>NCW!H2600</f>
        <v>0</v>
      </c>
      <c r="L2600" s="15" t="str">
        <f t="shared" ca="1" si="120"/>
        <v/>
      </c>
      <c r="M2600" s="4">
        <f>NCW!J2600</f>
        <v>0</v>
      </c>
      <c r="N2600" s="6">
        <f>NCW!K2600</f>
        <v>0</v>
      </c>
      <c r="O2600" s="11">
        <f>SUMIF(Invoiced!$C$2:$C$8000, F2600,Invoiced!$H$2:$H$8000)</f>
        <v>0</v>
      </c>
      <c r="P2600" s="18">
        <f t="shared" si="121"/>
        <v>0</v>
      </c>
      <c r="Q2600" s="7">
        <f>NCW!L2600</f>
        <v>0</v>
      </c>
      <c r="R2600" s="12">
        <f>SUMIF(Invoiced!$C$2:$C$8000, F2600,Invoiced!$I$2:$I$8000)</f>
        <v>0</v>
      </c>
      <c r="S2600" s="2">
        <f t="shared" si="122"/>
        <v>0</v>
      </c>
      <c r="T2600" s="28">
        <f>(1-NCW!M2600)</f>
        <v>1</v>
      </c>
    </row>
    <row r="2601" spans="1:20" x14ac:dyDescent="0.2">
      <c r="A2601">
        <v>2601</v>
      </c>
      <c r="B2601" s="9">
        <f>NCW!A2601</f>
        <v>0</v>
      </c>
      <c r="C2601" s="27">
        <f>NCW!B2601</f>
        <v>0</v>
      </c>
      <c r="D2601" s="19">
        <f>NCW!C2601</f>
        <v>0</v>
      </c>
      <c r="E2601" s="9">
        <f>NCW!N2601</f>
        <v>0</v>
      </c>
      <c r="F2601" s="9">
        <f>NCW!A2601</f>
        <v>0</v>
      </c>
      <c r="G2601" s="10">
        <f>NCW!D2601</f>
        <v>0</v>
      </c>
      <c r="H2601" s="15">
        <f>NCW!E2601</f>
        <v>0</v>
      </c>
      <c r="I2601" s="23">
        <f>NCW!F2601</f>
        <v>0</v>
      </c>
      <c r="J2601" s="15">
        <f>NCW!G2601</f>
        <v>0</v>
      </c>
      <c r="K2601" s="15">
        <f>NCW!H2601</f>
        <v>0</v>
      </c>
      <c r="L2601" s="15" t="str">
        <f t="shared" ca="1" si="120"/>
        <v/>
      </c>
      <c r="M2601" s="4">
        <f>NCW!J2601</f>
        <v>0</v>
      </c>
      <c r="N2601" s="6">
        <f>NCW!K2601</f>
        <v>0</v>
      </c>
      <c r="O2601" s="11">
        <f>SUMIF(Invoiced!$C$2:$C$8000, F2601,Invoiced!$H$2:$H$8000)</f>
        <v>0</v>
      </c>
      <c r="P2601" s="18">
        <f t="shared" si="121"/>
        <v>0</v>
      </c>
      <c r="Q2601" s="7">
        <f>NCW!L2601</f>
        <v>0</v>
      </c>
      <c r="R2601" s="12">
        <f>SUMIF(Invoiced!$C$2:$C$8000, F2601,Invoiced!$I$2:$I$8000)</f>
        <v>0</v>
      </c>
      <c r="S2601" s="2">
        <f t="shared" si="122"/>
        <v>0</v>
      </c>
      <c r="T2601" s="28">
        <f>(1-NCW!M2601)</f>
        <v>1</v>
      </c>
    </row>
    <row r="2602" spans="1:20" x14ac:dyDescent="0.2">
      <c r="A2602">
        <v>2602</v>
      </c>
      <c r="B2602" s="9">
        <f>NCW!A2602</f>
        <v>0</v>
      </c>
      <c r="C2602" s="27">
        <f>NCW!B2602</f>
        <v>0</v>
      </c>
      <c r="D2602" s="19">
        <f>NCW!C2602</f>
        <v>0</v>
      </c>
      <c r="E2602" s="9">
        <f>NCW!N2602</f>
        <v>0</v>
      </c>
      <c r="F2602" s="9">
        <f>NCW!A2602</f>
        <v>0</v>
      </c>
      <c r="G2602" s="10">
        <f>NCW!D2602</f>
        <v>0</v>
      </c>
      <c r="H2602" s="15">
        <f>NCW!E2602</f>
        <v>0</v>
      </c>
      <c r="I2602" s="23">
        <f>NCW!F2602</f>
        <v>0</v>
      </c>
      <c r="J2602" s="15">
        <f>NCW!G2602</f>
        <v>0</v>
      </c>
      <c r="K2602" s="15">
        <f>NCW!H2602</f>
        <v>0</v>
      </c>
      <c r="L2602" s="15" t="str">
        <f t="shared" ca="1" si="120"/>
        <v/>
      </c>
      <c r="M2602" s="4">
        <f>NCW!J2602</f>
        <v>0</v>
      </c>
      <c r="N2602" s="6">
        <f>NCW!K2602</f>
        <v>0</v>
      </c>
      <c r="O2602" s="11">
        <f>SUMIF(Invoiced!$C$2:$C$8000, F2602,Invoiced!$H$2:$H$8000)</f>
        <v>0</v>
      </c>
      <c r="P2602" s="18">
        <f t="shared" si="121"/>
        <v>0</v>
      </c>
      <c r="Q2602" s="7">
        <f>NCW!L2602</f>
        <v>0</v>
      </c>
      <c r="R2602" s="12">
        <f>SUMIF(Invoiced!$C$2:$C$8000, F2602,Invoiced!$I$2:$I$8000)</f>
        <v>0</v>
      </c>
      <c r="S2602" s="2">
        <f t="shared" si="122"/>
        <v>0</v>
      </c>
      <c r="T2602" s="28">
        <f>(1-NCW!M2602)</f>
        <v>1</v>
      </c>
    </row>
    <row r="2603" spans="1:20" x14ac:dyDescent="0.2">
      <c r="A2603">
        <v>2603</v>
      </c>
      <c r="B2603" s="9">
        <f>NCW!A2603</f>
        <v>0</v>
      </c>
      <c r="C2603" s="27">
        <f>NCW!B2603</f>
        <v>0</v>
      </c>
      <c r="D2603" s="19">
        <f>NCW!C2603</f>
        <v>0</v>
      </c>
      <c r="E2603" s="9">
        <f>NCW!N2603</f>
        <v>0</v>
      </c>
      <c r="F2603" s="9">
        <f>NCW!A2603</f>
        <v>0</v>
      </c>
      <c r="G2603" s="10">
        <f>NCW!D2603</f>
        <v>0</v>
      </c>
      <c r="H2603" s="15">
        <f>NCW!E2603</f>
        <v>0</v>
      </c>
      <c r="I2603" s="23">
        <f>NCW!F2603</f>
        <v>0</v>
      </c>
      <c r="J2603" s="15">
        <f>NCW!G2603</f>
        <v>0</v>
      </c>
      <c r="K2603" s="15">
        <f>NCW!H2603</f>
        <v>0</v>
      </c>
      <c r="L2603" s="15" t="str">
        <f t="shared" ca="1" si="120"/>
        <v/>
      </c>
      <c r="M2603" s="4">
        <f>NCW!J2603</f>
        <v>0</v>
      </c>
      <c r="N2603" s="6">
        <f>NCW!K2603</f>
        <v>0</v>
      </c>
      <c r="O2603" s="11">
        <f>SUMIF(Invoiced!$C$2:$C$8000, F2603,Invoiced!$H$2:$H$8000)</f>
        <v>0</v>
      </c>
      <c r="P2603" s="18">
        <f t="shared" si="121"/>
        <v>0</v>
      </c>
      <c r="Q2603" s="7">
        <f>NCW!L2603</f>
        <v>0</v>
      </c>
      <c r="R2603" s="12">
        <f>SUMIF(Invoiced!$C$2:$C$8000, F2603,Invoiced!$I$2:$I$8000)</f>
        <v>0</v>
      </c>
      <c r="S2603" s="2">
        <f t="shared" si="122"/>
        <v>0</v>
      </c>
      <c r="T2603" s="28">
        <f>(1-NCW!M2603)</f>
        <v>1</v>
      </c>
    </row>
    <row r="2604" spans="1:20" x14ac:dyDescent="0.2">
      <c r="A2604">
        <v>2604</v>
      </c>
      <c r="B2604" s="9">
        <f>NCW!A2604</f>
        <v>0</v>
      </c>
      <c r="C2604" s="27">
        <f>NCW!B2604</f>
        <v>0</v>
      </c>
      <c r="D2604" s="19">
        <f>NCW!C2604</f>
        <v>0</v>
      </c>
      <c r="E2604" s="9">
        <f>NCW!N2604</f>
        <v>0</v>
      </c>
      <c r="F2604" s="9">
        <f>NCW!A2604</f>
        <v>0</v>
      </c>
      <c r="G2604" s="10">
        <f>NCW!D2604</f>
        <v>0</v>
      </c>
      <c r="H2604" s="15">
        <f>NCW!E2604</f>
        <v>0</v>
      </c>
      <c r="I2604" s="23">
        <f>NCW!F2604</f>
        <v>0</v>
      </c>
      <c r="J2604" s="15">
        <f>NCW!G2604</f>
        <v>0</v>
      </c>
      <c r="K2604" s="15">
        <f>NCW!H2604</f>
        <v>0</v>
      </c>
      <c r="L2604" s="15" t="str">
        <f t="shared" ca="1" si="120"/>
        <v/>
      </c>
      <c r="M2604" s="4">
        <f>NCW!J2604</f>
        <v>0</v>
      </c>
      <c r="N2604" s="6">
        <f>NCW!K2604</f>
        <v>0</v>
      </c>
      <c r="O2604" s="11">
        <f>SUMIF(Invoiced!$C$2:$C$8000, F2604,Invoiced!$H$2:$H$8000)</f>
        <v>0</v>
      </c>
      <c r="P2604" s="18">
        <f t="shared" si="121"/>
        <v>0</v>
      </c>
      <c r="Q2604" s="7">
        <f>NCW!L2604</f>
        <v>0</v>
      </c>
      <c r="R2604" s="12">
        <f>SUMIF(Invoiced!$C$2:$C$8000, F2604,Invoiced!$I$2:$I$8000)</f>
        <v>0</v>
      </c>
      <c r="S2604" s="2">
        <f t="shared" si="122"/>
        <v>0</v>
      </c>
      <c r="T2604" s="28">
        <f>(1-NCW!M2604)</f>
        <v>1</v>
      </c>
    </row>
    <row r="2605" spans="1:20" x14ac:dyDescent="0.2">
      <c r="A2605">
        <v>2605</v>
      </c>
      <c r="B2605" s="9">
        <f>NCW!A2605</f>
        <v>0</v>
      </c>
      <c r="C2605" s="27">
        <f>NCW!B2605</f>
        <v>0</v>
      </c>
      <c r="D2605" s="19">
        <f>NCW!C2605</f>
        <v>0</v>
      </c>
      <c r="E2605" s="9">
        <f>NCW!N2605</f>
        <v>0</v>
      </c>
      <c r="F2605" s="9">
        <f>NCW!A2605</f>
        <v>0</v>
      </c>
      <c r="G2605" s="10">
        <f>NCW!D2605</f>
        <v>0</v>
      </c>
      <c r="H2605" s="15">
        <f>NCW!E2605</f>
        <v>0</v>
      </c>
      <c r="I2605" s="23">
        <f>NCW!F2605</f>
        <v>0</v>
      </c>
      <c r="J2605" s="15">
        <f>NCW!G2605</f>
        <v>0</v>
      </c>
      <c r="K2605" s="15">
        <f>NCW!H2605</f>
        <v>0</v>
      </c>
      <c r="L2605" s="15" t="str">
        <f t="shared" ca="1" si="120"/>
        <v/>
      </c>
      <c r="M2605" s="4">
        <f>NCW!J2605</f>
        <v>0</v>
      </c>
      <c r="N2605" s="6">
        <f>NCW!K2605</f>
        <v>0</v>
      </c>
      <c r="O2605" s="11">
        <f>SUMIF(Invoiced!$C$2:$C$8000, F2605,Invoiced!$H$2:$H$8000)</f>
        <v>0</v>
      </c>
      <c r="P2605" s="18">
        <f t="shared" si="121"/>
        <v>0</v>
      </c>
      <c r="Q2605" s="7">
        <f>NCW!L2605</f>
        <v>0</v>
      </c>
      <c r="R2605" s="12">
        <f>SUMIF(Invoiced!$C$2:$C$8000, F2605,Invoiced!$I$2:$I$8000)</f>
        <v>0</v>
      </c>
      <c r="S2605" s="2">
        <f t="shared" si="122"/>
        <v>0</v>
      </c>
      <c r="T2605" s="28">
        <f>(1-NCW!M2605)</f>
        <v>1</v>
      </c>
    </row>
    <row r="2606" spans="1:20" x14ac:dyDescent="0.2">
      <c r="A2606">
        <v>2606</v>
      </c>
      <c r="B2606" s="9">
        <f>NCW!A2606</f>
        <v>0</v>
      </c>
      <c r="C2606" s="27">
        <f>NCW!B2606</f>
        <v>0</v>
      </c>
      <c r="D2606" s="19">
        <f>NCW!C2606</f>
        <v>0</v>
      </c>
      <c r="E2606" s="9">
        <f>NCW!N2606</f>
        <v>0</v>
      </c>
      <c r="F2606" s="9">
        <f>NCW!A2606</f>
        <v>0</v>
      </c>
      <c r="G2606" s="10">
        <f>NCW!D2606</f>
        <v>0</v>
      </c>
      <c r="H2606" s="15">
        <f>NCW!E2606</f>
        <v>0</v>
      </c>
      <c r="I2606" s="23">
        <f>NCW!F2606</f>
        <v>0</v>
      </c>
      <c r="J2606" s="15">
        <f>NCW!G2606</f>
        <v>0</v>
      </c>
      <c r="K2606" s="15">
        <f>NCW!H2606</f>
        <v>0</v>
      </c>
      <c r="L2606" s="15" t="str">
        <f t="shared" ca="1" si="120"/>
        <v/>
      </c>
      <c r="M2606" s="4">
        <f>NCW!J2606</f>
        <v>0</v>
      </c>
      <c r="N2606" s="6">
        <f>NCW!K2606</f>
        <v>0</v>
      </c>
      <c r="O2606" s="11">
        <f>SUMIF(Invoiced!$C$2:$C$8000, F2606,Invoiced!$H$2:$H$8000)</f>
        <v>0</v>
      </c>
      <c r="P2606" s="18">
        <f t="shared" si="121"/>
        <v>0</v>
      </c>
      <c r="Q2606" s="7">
        <f>NCW!L2606</f>
        <v>0</v>
      </c>
      <c r="R2606" s="12">
        <f>SUMIF(Invoiced!$C$2:$C$8000, F2606,Invoiced!$I$2:$I$8000)</f>
        <v>0</v>
      </c>
      <c r="S2606" s="2">
        <f t="shared" si="122"/>
        <v>0</v>
      </c>
      <c r="T2606" s="28">
        <f>(1-NCW!M2606)</f>
        <v>1</v>
      </c>
    </row>
    <row r="2607" spans="1:20" x14ac:dyDescent="0.2">
      <c r="A2607">
        <v>2607</v>
      </c>
      <c r="B2607" s="9">
        <f>NCW!A2607</f>
        <v>0</v>
      </c>
      <c r="C2607" s="27">
        <f>NCW!B2607</f>
        <v>0</v>
      </c>
      <c r="D2607" s="19">
        <f>NCW!C2607</f>
        <v>0</v>
      </c>
      <c r="E2607" s="9">
        <f>NCW!N2607</f>
        <v>0</v>
      </c>
      <c r="F2607" s="9">
        <f>NCW!A2607</f>
        <v>0</v>
      </c>
      <c r="G2607" s="10">
        <f>NCW!D2607</f>
        <v>0</v>
      </c>
      <c r="H2607" s="15">
        <f>NCW!E2607</f>
        <v>0</v>
      </c>
      <c r="I2607" s="23">
        <f>NCW!F2607</f>
        <v>0</v>
      </c>
      <c r="J2607" s="15">
        <f>NCW!G2607</f>
        <v>0</v>
      </c>
      <c r="K2607" s="15">
        <f>NCW!H2607</f>
        <v>0</v>
      </c>
      <c r="L2607" s="15" t="str">
        <f t="shared" ca="1" si="120"/>
        <v/>
      </c>
      <c r="M2607" s="4">
        <f>NCW!J2607</f>
        <v>0</v>
      </c>
      <c r="N2607" s="6">
        <f>NCW!K2607</f>
        <v>0</v>
      </c>
      <c r="O2607" s="11">
        <f>SUMIF(Invoiced!$C$2:$C$8000, F2607,Invoiced!$H$2:$H$8000)</f>
        <v>0</v>
      </c>
      <c r="P2607" s="18">
        <f t="shared" si="121"/>
        <v>0</v>
      </c>
      <c r="Q2607" s="7">
        <f>NCW!L2607</f>
        <v>0</v>
      </c>
      <c r="R2607" s="12">
        <f>SUMIF(Invoiced!$C$2:$C$8000, F2607,Invoiced!$I$2:$I$8000)</f>
        <v>0</v>
      </c>
      <c r="S2607" s="2">
        <f t="shared" si="122"/>
        <v>0</v>
      </c>
      <c r="T2607" s="28">
        <f>(1-NCW!M2607)</f>
        <v>1</v>
      </c>
    </row>
    <row r="2608" spans="1:20" x14ac:dyDescent="0.2">
      <c r="A2608">
        <v>2608</v>
      </c>
      <c r="B2608" s="9">
        <f>NCW!A2608</f>
        <v>0</v>
      </c>
      <c r="C2608" s="27">
        <f>NCW!B2608</f>
        <v>0</v>
      </c>
      <c r="D2608" s="19">
        <f>NCW!C2608</f>
        <v>0</v>
      </c>
      <c r="E2608" s="9">
        <f>NCW!N2608</f>
        <v>0</v>
      </c>
      <c r="F2608" s="9">
        <f>NCW!A2608</f>
        <v>0</v>
      </c>
      <c r="G2608" s="10">
        <f>NCW!D2608</f>
        <v>0</v>
      </c>
      <c r="H2608" s="15">
        <f>NCW!E2608</f>
        <v>0</v>
      </c>
      <c r="I2608" s="23">
        <f>NCW!F2608</f>
        <v>0</v>
      </c>
      <c r="J2608" s="15">
        <f>NCW!G2608</f>
        <v>0</v>
      </c>
      <c r="K2608" s="15">
        <f>NCW!H2608</f>
        <v>0</v>
      </c>
      <c r="L2608" s="15" t="str">
        <f t="shared" ca="1" si="120"/>
        <v/>
      </c>
      <c r="M2608" s="4">
        <f>NCW!J2608</f>
        <v>0</v>
      </c>
      <c r="N2608" s="6">
        <f>NCW!K2608</f>
        <v>0</v>
      </c>
      <c r="O2608" s="11">
        <f>SUMIF(Invoiced!$C$2:$C$8000, F2608,Invoiced!$H$2:$H$8000)</f>
        <v>0</v>
      </c>
      <c r="P2608" s="18">
        <f t="shared" si="121"/>
        <v>0</v>
      </c>
      <c r="Q2608" s="7">
        <f>NCW!L2608</f>
        <v>0</v>
      </c>
      <c r="R2608" s="12">
        <f>SUMIF(Invoiced!$C$2:$C$8000, F2608,Invoiced!$I$2:$I$8000)</f>
        <v>0</v>
      </c>
      <c r="S2608" s="2">
        <f t="shared" si="122"/>
        <v>0</v>
      </c>
      <c r="T2608" s="28">
        <f>(1-NCW!M2608)</f>
        <v>1</v>
      </c>
    </row>
    <row r="2609" spans="1:20" x14ac:dyDescent="0.2">
      <c r="A2609">
        <v>2609</v>
      </c>
      <c r="B2609" s="9">
        <f>NCW!A2609</f>
        <v>0</v>
      </c>
      <c r="C2609" s="27">
        <f>NCW!B2609</f>
        <v>0</v>
      </c>
      <c r="D2609" s="19">
        <f>NCW!C2609</f>
        <v>0</v>
      </c>
      <c r="E2609" s="9">
        <f>NCW!N2609</f>
        <v>0</v>
      </c>
      <c r="F2609" s="9">
        <f>NCW!A2609</f>
        <v>0</v>
      </c>
      <c r="G2609" s="10">
        <f>NCW!D2609</f>
        <v>0</v>
      </c>
      <c r="H2609" s="15">
        <f>NCW!E2609</f>
        <v>0</v>
      </c>
      <c r="I2609" s="23">
        <f>NCW!F2609</f>
        <v>0</v>
      </c>
      <c r="J2609" s="15">
        <f>NCW!G2609</f>
        <v>0</v>
      </c>
      <c r="K2609" s="15">
        <f>NCW!H2609</f>
        <v>0</v>
      </c>
      <c r="L2609" s="15" t="str">
        <f t="shared" ca="1" si="120"/>
        <v/>
      </c>
      <c r="M2609" s="4">
        <f>NCW!J2609</f>
        <v>0</v>
      </c>
      <c r="N2609" s="6">
        <f>NCW!K2609</f>
        <v>0</v>
      </c>
      <c r="O2609" s="11">
        <f>SUMIF(Invoiced!$C$2:$C$8000, F2609,Invoiced!$H$2:$H$8000)</f>
        <v>0</v>
      </c>
      <c r="P2609" s="18">
        <f t="shared" si="121"/>
        <v>0</v>
      </c>
      <c r="Q2609" s="7">
        <f>NCW!L2609</f>
        <v>0</v>
      </c>
      <c r="R2609" s="12">
        <f>SUMIF(Invoiced!$C$2:$C$8000, F2609,Invoiced!$I$2:$I$8000)</f>
        <v>0</v>
      </c>
      <c r="S2609" s="2">
        <f t="shared" si="122"/>
        <v>0</v>
      </c>
      <c r="T2609" s="28">
        <f>(1-NCW!M2609)</f>
        <v>1</v>
      </c>
    </row>
    <row r="2610" spans="1:20" x14ac:dyDescent="0.2">
      <c r="A2610">
        <v>2610</v>
      </c>
      <c r="B2610" s="9">
        <f>NCW!A2610</f>
        <v>0</v>
      </c>
      <c r="C2610" s="27">
        <f>NCW!B2610</f>
        <v>0</v>
      </c>
      <c r="D2610" s="19">
        <f>NCW!C2610</f>
        <v>0</v>
      </c>
      <c r="E2610" s="9">
        <f>NCW!N2610</f>
        <v>0</v>
      </c>
      <c r="F2610" s="9">
        <f>NCW!A2610</f>
        <v>0</v>
      </c>
      <c r="G2610" s="10">
        <f>NCW!D2610</f>
        <v>0</v>
      </c>
      <c r="H2610" s="15">
        <f>NCW!E2610</f>
        <v>0</v>
      </c>
      <c r="I2610" s="23">
        <f>NCW!F2610</f>
        <v>0</v>
      </c>
      <c r="J2610" s="15">
        <f>NCW!G2610</f>
        <v>0</v>
      </c>
      <c r="K2610" s="15">
        <f>NCW!H2610</f>
        <v>0</v>
      </c>
      <c r="L2610" s="15" t="str">
        <f t="shared" ca="1" si="120"/>
        <v/>
      </c>
      <c r="M2610" s="4">
        <f>NCW!J2610</f>
        <v>0</v>
      </c>
      <c r="N2610" s="6">
        <f>NCW!K2610</f>
        <v>0</v>
      </c>
      <c r="O2610" s="11">
        <f>SUMIF(Invoiced!$C$2:$C$8000, F2610,Invoiced!$H$2:$H$8000)</f>
        <v>0</v>
      </c>
      <c r="P2610" s="18">
        <f t="shared" si="121"/>
        <v>0</v>
      </c>
      <c r="Q2610" s="7">
        <f>NCW!L2610</f>
        <v>0</v>
      </c>
      <c r="R2610" s="12">
        <f>SUMIF(Invoiced!$C$2:$C$8000, F2610,Invoiced!$I$2:$I$8000)</f>
        <v>0</v>
      </c>
      <c r="S2610" s="2">
        <f t="shared" si="122"/>
        <v>0</v>
      </c>
      <c r="T2610" s="28">
        <f>(1-NCW!M2610)</f>
        <v>1</v>
      </c>
    </row>
    <row r="2611" spans="1:20" x14ac:dyDescent="0.2">
      <c r="A2611">
        <v>2611</v>
      </c>
      <c r="B2611" s="9">
        <f>NCW!A2611</f>
        <v>0</v>
      </c>
      <c r="C2611" s="27">
        <f>NCW!B2611</f>
        <v>0</v>
      </c>
      <c r="D2611" s="19">
        <f>NCW!C2611</f>
        <v>0</v>
      </c>
      <c r="E2611" s="9">
        <f>NCW!N2611</f>
        <v>0</v>
      </c>
      <c r="F2611" s="9">
        <f>NCW!A2611</f>
        <v>0</v>
      </c>
      <c r="G2611" s="10">
        <f>NCW!D2611</f>
        <v>0</v>
      </c>
      <c r="H2611" s="15">
        <f>NCW!E2611</f>
        <v>0</v>
      </c>
      <c r="I2611" s="23">
        <f>NCW!F2611</f>
        <v>0</v>
      </c>
      <c r="J2611" s="15">
        <f>NCW!G2611</f>
        <v>0</v>
      </c>
      <c r="K2611" s="15">
        <f>NCW!H2611</f>
        <v>0</v>
      </c>
      <c r="L2611" s="15" t="str">
        <f t="shared" ca="1" si="120"/>
        <v/>
      </c>
      <c r="M2611" s="4">
        <f>NCW!J2611</f>
        <v>0</v>
      </c>
      <c r="N2611" s="6">
        <f>NCW!K2611</f>
        <v>0</v>
      </c>
      <c r="O2611" s="11">
        <f>SUMIF(Invoiced!$C$2:$C$8000, F2611,Invoiced!$H$2:$H$8000)</f>
        <v>0</v>
      </c>
      <c r="P2611" s="18">
        <f t="shared" si="121"/>
        <v>0</v>
      </c>
      <c r="Q2611" s="7">
        <f>NCW!L2611</f>
        <v>0</v>
      </c>
      <c r="R2611" s="12">
        <f>SUMIF(Invoiced!$C$2:$C$8000, F2611,Invoiced!$I$2:$I$8000)</f>
        <v>0</v>
      </c>
      <c r="S2611" s="2">
        <f t="shared" si="122"/>
        <v>0</v>
      </c>
      <c r="T2611" s="28">
        <f>(1-NCW!M2611)</f>
        <v>1</v>
      </c>
    </row>
    <row r="2612" spans="1:20" x14ac:dyDescent="0.2">
      <c r="A2612">
        <v>2612</v>
      </c>
      <c r="B2612" s="9">
        <f>NCW!A2612</f>
        <v>0</v>
      </c>
      <c r="C2612" s="27">
        <f>NCW!B2612</f>
        <v>0</v>
      </c>
      <c r="D2612" s="19">
        <f>NCW!C2612</f>
        <v>0</v>
      </c>
      <c r="E2612" s="9">
        <f>NCW!N2612</f>
        <v>0</v>
      </c>
      <c r="F2612" s="9">
        <f>NCW!A2612</f>
        <v>0</v>
      </c>
      <c r="G2612" s="10">
        <f>NCW!D2612</f>
        <v>0</v>
      </c>
      <c r="H2612" s="15">
        <f>NCW!E2612</f>
        <v>0</v>
      </c>
      <c r="I2612" s="23">
        <f>NCW!F2612</f>
        <v>0</v>
      </c>
      <c r="J2612" s="15">
        <f>NCW!G2612</f>
        <v>0</v>
      </c>
      <c r="K2612" s="15">
        <f>NCW!H2612</f>
        <v>0</v>
      </c>
      <c r="L2612" s="15" t="str">
        <f t="shared" ca="1" si="120"/>
        <v/>
      </c>
      <c r="M2612" s="4">
        <f>NCW!J2612</f>
        <v>0</v>
      </c>
      <c r="N2612" s="6">
        <f>NCW!K2612</f>
        <v>0</v>
      </c>
      <c r="O2612" s="11">
        <f>SUMIF(Invoiced!$C$2:$C$8000, F2612,Invoiced!$H$2:$H$8000)</f>
        <v>0</v>
      </c>
      <c r="P2612" s="18">
        <f t="shared" si="121"/>
        <v>0</v>
      </c>
      <c r="Q2612" s="7">
        <f>NCW!L2612</f>
        <v>0</v>
      </c>
      <c r="R2612" s="12">
        <f>SUMIF(Invoiced!$C$2:$C$8000, F2612,Invoiced!$I$2:$I$8000)</f>
        <v>0</v>
      </c>
      <c r="S2612" s="2">
        <f t="shared" si="122"/>
        <v>0</v>
      </c>
      <c r="T2612" s="28">
        <f>(1-NCW!M2612)</f>
        <v>1</v>
      </c>
    </row>
    <row r="2613" spans="1:20" x14ac:dyDescent="0.2">
      <c r="A2613">
        <v>2613</v>
      </c>
      <c r="B2613" s="9">
        <f>NCW!A2613</f>
        <v>0</v>
      </c>
      <c r="C2613" s="27">
        <f>NCW!B2613</f>
        <v>0</v>
      </c>
      <c r="D2613" s="19">
        <f>NCW!C2613</f>
        <v>0</v>
      </c>
      <c r="E2613" s="9">
        <f>NCW!N2613</f>
        <v>0</v>
      </c>
      <c r="F2613" s="9">
        <f>NCW!A2613</f>
        <v>0</v>
      </c>
      <c r="G2613" s="10">
        <f>NCW!D2613</f>
        <v>0</v>
      </c>
      <c r="H2613" s="15">
        <f>NCW!E2613</f>
        <v>0</v>
      </c>
      <c r="I2613" s="23">
        <f>NCW!F2613</f>
        <v>0</v>
      </c>
      <c r="J2613" s="15">
        <f>NCW!G2613</f>
        <v>0</v>
      </c>
      <c r="K2613" s="15">
        <f>NCW!H2613</f>
        <v>0</v>
      </c>
      <c r="L2613" s="15" t="str">
        <f t="shared" ca="1" si="120"/>
        <v/>
      </c>
      <c r="M2613" s="4">
        <f>NCW!J2613</f>
        <v>0</v>
      </c>
      <c r="N2613" s="6">
        <f>NCW!K2613</f>
        <v>0</v>
      </c>
      <c r="O2613" s="11">
        <f>SUMIF(Invoiced!$C$2:$C$8000, F2613,Invoiced!$H$2:$H$8000)</f>
        <v>0</v>
      </c>
      <c r="P2613" s="18">
        <f t="shared" si="121"/>
        <v>0</v>
      </c>
      <c r="Q2613" s="7">
        <f>NCW!L2613</f>
        <v>0</v>
      </c>
      <c r="R2613" s="12">
        <f>SUMIF(Invoiced!$C$2:$C$8000, F2613,Invoiced!$I$2:$I$8000)</f>
        <v>0</v>
      </c>
      <c r="S2613" s="2">
        <f t="shared" si="122"/>
        <v>0</v>
      </c>
      <c r="T2613" s="28">
        <f>(1-NCW!M2613)</f>
        <v>1</v>
      </c>
    </row>
    <row r="2614" spans="1:20" x14ac:dyDescent="0.2">
      <c r="A2614">
        <v>2614</v>
      </c>
      <c r="B2614" s="9">
        <f>NCW!A2614</f>
        <v>0</v>
      </c>
      <c r="C2614" s="27">
        <f>NCW!B2614</f>
        <v>0</v>
      </c>
      <c r="D2614" s="19">
        <f>NCW!C2614</f>
        <v>0</v>
      </c>
      <c r="E2614" s="9">
        <f>NCW!N2614</f>
        <v>0</v>
      </c>
      <c r="F2614" s="9">
        <f>NCW!A2614</f>
        <v>0</v>
      </c>
      <c r="G2614" s="10">
        <f>NCW!D2614</f>
        <v>0</v>
      </c>
      <c r="H2614" s="15">
        <f>NCW!E2614</f>
        <v>0</v>
      </c>
      <c r="I2614" s="23">
        <f>NCW!F2614</f>
        <v>0</v>
      </c>
      <c r="J2614" s="15">
        <f>NCW!G2614</f>
        <v>0</v>
      </c>
      <c r="K2614" s="15">
        <f>NCW!H2614</f>
        <v>0</v>
      </c>
      <c r="L2614" s="15" t="str">
        <f t="shared" ca="1" si="120"/>
        <v/>
      </c>
      <c r="M2614" s="4">
        <f>NCW!J2614</f>
        <v>0</v>
      </c>
      <c r="N2614" s="6">
        <f>NCW!K2614</f>
        <v>0</v>
      </c>
      <c r="O2614" s="11">
        <f>SUMIF(Invoiced!$C$2:$C$8000, F2614,Invoiced!$H$2:$H$8000)</f>
        <v>0</v>
      </c>
      <c r="P2614" s="18">
        <f t="shared" si="121"/>
        <v>0</v>
      </c>
      <c r="Q2614" s="7">
        <f>NCW!L2614</f>
        <v>0</v>
      </c>
      <c r="R2614" s="12">
        <f>SUMIF(Invoiced!$C$2:$C$8000, F2614,Invoiced!$I$2:$I$8000)</f>
        <v>0</v>
      </c>
      <c r="S2614" s="2">
        <f t="shared" si="122"/>
        <v>0</v>
      </c>
      <c r="T2614" s="28">
        <f>(1-NCW!M2614)</f>
        <v>1</v>
      </c>
    </row>
    <row r="2615" spans="1:20" x14ac:dyDescent="0.2">
      <c r="A2615">
        <v>2615</v>
      </c>
      <c r="B2615" s="9">
        <f>NCW!A2615</f>
        <v>0</v>
      </c>
      <c r="C2615" s="27">
        <f>NCW!B2615</f>
        <v>0</v>
      </c>
      <c r="D2615" s="19">
        <f>NCW!C2615</f>
        <v>0</v>
      </c>
      <c r="E2615" s="9">
        <f>NCW!N2615</f>
        <v>0</v>
      </c>
      <c r="F2615" s="9">
        <f>NCW!A2615</f>
        <v>0</v>
      </c>
      <c r="G2615" s="10">
        <f>NCW!D2615</f>
        <v>0</v>
      </c>
      <c r="H2615" s="15">
        <f>NCW!E2615</f>
        <v>0</v>
      </c>
      <c r="I2615" s="23">
        <f>NCW!F2615</f>
        <v>0</v>
      </c>
      <c r="J2615" s="15">
        <f>NCW!G2615</f>
        <v>0</v>
      </c>
      <c r="K2615" s="15">
        <f>NCW!H2615</f>
        <v>0</v>
      </c>
      <c r="L2615" s="15" t="str">
        <f t="shared" ca="1" si="120"/>
        <v/>
      </c>
      <c r="M2615" s="4">
        <f>NCW!J2615</f>
        <v>0</v>
      </c>
      <c r="N2615" s="6">
        <f>NCW!K2615</f>
        <v>0</v>
      </c>
      <c r="O2615" s="11">
        <f>SUMIF(Invoiced!$C$2:$C$8000, F2615,Invoiced!$H$2:$H$8000)</f>
        <v>0</v>
      </c>
      <c r="P2615" s="18">
        <f t="shared" si="121"/>
        <v>0</v>
      </c>
      <c r="Q2615" s="7">
        <f>NCW!L2615</f>
        <v>0</v>
      </c>
      <c r="R2615" s="12">
        <f>SUMIF(Invoiced!$C$2:$C$8000, F2615,Invoiced!$I$2:$I$8000)</f>
        <v>0</v>
      </c>
      <c r="S2615" s="2">
        <f t="shared" si="122"/>
        <v>0</v>
      </c>
      <c r="T2615" s="28">
        <f>(1-NCW!M2615)</f>
        <v>1</v>
      </c>
    </row>
    <row r="2616" spans="1:20" x14ac:dyDescent="0.2">
      <c r="A2616">
        <v>2616</v>
      </c>
      <c r="B2616" s="9">
        <f>NCW!A2616</f>
        <v>0</v>
      </c>
      <c r="C2616" s="27">
        <f>NCW!B2616</f>
        <v>0</v>
      </c>
      <c r="D2616" s="19">
        <f>NCW!C2616</f>
        <v>0</v>
      </c>
      <c r="E2616" s="9">
        <f>NCW!N2616</f>
        <v>0</v>
      </c>
      <c r="F2616" s="9">
        <f>NCW!A2616</f>
        <v>0</v>
      </c>
      <c r="G2616" s="10">
        <f>NCW!D2616</f>
        <v>0</v>
      </c>
      <c r="H2616" s="15">
        <f>NCW!E2616</f>
        <v>0</v>
      </c>
      <c r="I2616" s="23">
        <f>NCW!F2616</f>
        <v>0</v>
      </c>
      <c r="J2616" s="15">
        <f>NCW!G2616</f>
        <v>0</v>
      </c>
      <c r="K2616" s="15">
        <f>NCW!H2616</f>
        <v>0</v>
      </c>
      <c r="L2616" s="15" t="str">
        <f t="shared" ca="1" si="120"/>
        <v/>
      </c>
      <c r="M2616" s="4">
        <f>NCW!J2616</f>
        <v>0</v>
      </c>
      <c r="N2616" s="6">
        <f>NCW!K2616</f>
        <v>0</v>
      </c>
      <c r="O2616" s="11">
        <f>SUMIF(Invoiced!$C$2:$C$8000, F2616,Invoiced!$H$2:$H$8000)</f>
        <v>0</v>
      </c>
      <c r="P2616" s="18">
        <f t="shared" si="121"/>
        <v>0</v>
      </c>
      <c r="Q2616" s="7">
        <f>NCW!L2616</f>
        <v>0</v>
      </c>
      <c r="R2616" s="12">
        <f>SUMIF(Invoiced!$C$2:$C$8000, F2616,Invoiced!$I$2:$I$8000)</f>
        <v>0</v>
      </c>
      <c r="S2616" s="2">
        <f t="shared" si="122"/>
        <v>0</v>
      </c>
      <c r="T2616" s="28">
        <f>(1-NCW!M2616)</f>
        <v>1</v>
      </c>
    </row>
    <row r="2617" spans="1:20" x14ac:dyDescent="0.2">
      <c r="A2617">
        <v>2617</v>
      </c>
      <c r="B2617" s="9">
        <f>NCW!A2617</f>
        <v>0</v>
      </c>
      <c r="C2617" s="27">
        <f>NCW!B2617</f>
        <v>0</v>
      </c>
      <c r="D2617" s="19">
        <f>NCW!C2617</f>
        <v>0</v>
      </c>
      <c r="E2617" s="9">
        <f>NCW!N2617</f>
        <v>0</v>
      </c>
      <c r="F2617" s="9">
        <f>NCW!A2617</f>
        <v>0</v>
      </c>
      <c r="G2617" s="10">
        <f>NCW!D2617</f>
        <v>0</v>
      </c>
      <c r="H2617" s="15">
        <f>NCW!E2617</f>
        <v>0</v>
      </c>
      <c r="I2617" s="23">
        <f>NCW!F2617</f>
        <v>0</v>
      </c>
      <c r="J2617" s="15">
        <f>NCW!G2617</f>
        <v>0</v>
      </c>
      <c r="K2617" s="15">
        <f>NCW!H2617</f>
        <v>0</v>
      </c>
      <c r="L2617" s="15" t="str">
        <f t="shared" ca="1" si="120"/>
        <v/>
      </c>
      <c r="M2617" s="4">
        <f>NCW!J2617</f>
        <v>0</v>
      </c>
      <c r="N2617" s="6">
        <f>NCW!K2617</f>
        <v>0</v>
      </c>
      <c r="O2617" s="11">
        <f>SUMIF(Invoiced!$C$2:$C$8000, F2617,Invoiced!$H$2:$H$8000)</f>
        <v>0</v>
      </c>
      <c r="P2617" s="18">
        <f t="shared" si="121"/>
        <v>0</v>
      </c>
      <c r="Q2617" s="7">
        <f>NCW!L2617</f>
        <v>0</v>
      </c>
      <c r="R2617" s="12">
        <f>SUMIF(Invoiced!$C$2:$C$8000, F2617,Invoiced!$I$2:$I$8000)</f>
        <v>0</v>
      </c>
      <c r="S2617" s="2">
        <f t="shared" si="122"/>
        <v>0</v>
      </c>
      <c r="T2617" s="28">
        <f>(1-NCW!M2617)</f>
        <v>1</v>
      </c>
    </row>
    <row r="2618" spans="1:20" x14ac:dyDescent="0.2">
      <c r="A2618">
        <v>2618</v>
      </c>
      <c r="B2618" s="9">
        <f>NCW!A2618</f>
        <v>0</v>
      </c>
      <c r="C2618" s="27">
        <f>NCW!B2618</f>
        <v>0</v>
      </c>
      <c r="D2618" s="19">
        <f>NCW!C2618</f>
        <v>0</v>
      </c>
      <c r="E2618" s="9">
        <f>NCW!N2618</f>
        <v>0</v>
      </c>
      <c r="F2618" s="9">
        <f>NCW!A2618</f>
        <v>0</v>
      </c>
      <c r="G2618" s="10">
        <f>NCW!D2618</f>
        <v>0</v>
      </c>
      <c r="H2618" s="15">
        <f>NCW!E2618</f>
        <v>0</v>
      </c>
      <c r="I2618" s="23">
        <f>NCW!F2618</f>
        <v>0</v>
      </c>
      <c r="J2618" s="15">
        <f>NCW!G2618</f>
        <v>0</v>
      </c>
      <c r="K2618" s="15">
        <f>NCW!H2618</f>
        <v>0</v>
      </c>
      <c r="L2618" s="15" t="str">
        <f t="shared" ca="1" si="120"/>
        <v/>
      </c>
      <c r="M2618" s="4">
        <f>NCW!J2618</f>
        <v>0</v>
      </c>
      <c r="N2618" s="6">
        <f>NCW!K2618</f>
        <v>0</v>
      </c>
      <c r="O2618" s="11">
        <f>SUMIF(Invoiced!$C$2:$C$8000, F2618,Invoiced!$H$2:$H$8000)</f>
        <v>0</v>
      </c>
      <c r="P2618" s="18">
        <f t="shared" si="121"/>
        <v>0</v>
      </c>
      <c r="Q2618" s="7">
        <f>NCW!L2618</f>
        <v>0</v>
      </c>
      <c r="R2618" s="12">
        <f>SUMIF(Invoiced!$C$2:$C$8000, F2618,Invoiced!$I$2:$I$8000)</f>
        <v>0</v>
      </c>
      <c r="S2618" s="2">
        <f t="shared" si="122"/>
        <v>0</v>
      </c>
      <c r="T2618" s="28">
        <f>(1-NCW!M2618)</f>
        <v>1</v>
      </c>
    </row>
    <row r="2619" spans="1:20" x14ac:dyDescent="0.2">
      <c r="A2619">
        <v>2619</v>
      </c>
      <c r="B2619" s="9">
        <f>NCW!A2619</f>
        <v>0</v>
      </c>
      <c r="C2619" s="27">
        <f>NCW!B2619</f>
        <v>0</v>
      </c>
      <c r="D2619" s="19">
        <f>NCW!C2619</f>
        <v>0</v>
      </c>
      <c r="E2619" s="9">
        <f>NCW!N2619</f>
        <v>0</v>
      </c>
      <c r="F2619" s="9">
        <f>NCW!A2619</f>
        <v>0</v>
      </c>
      <c r="G2619" s="10">
        <f>NCW!D2619</f>
        <v>0</v>
      </c>
      <c r="H2619" s="15">
        <f>NCW!E2619</f>
        <v>0</v>
      </c>
      <c r="I2619" s="23">
        <f>NCW!F2619</f>
        <v>0</v>
      </c>
      <c r="J2619" s="15">
        <f>NCW!G2619</f>
        <v>0</v>
      </c>
      <c r="K2619" s="15">
        <f>NCW!H2619</f>
        <v>0</v>
      </c>
      <c r="L2619" s="15" t="str">
        <f t="shared" ca="1" si="120"/>
        <v/>
      </c>
      <c r="M2619" s="4">
        <f>NCW!J2619</f>
        <v>0</v>
      </c>
      <c r="N2619" s="6">
        <f>NCW!K2619</f>
        <v>0</v>
      </c>
      <c r="O2619" s="11">
        <f>SUMIF(Invoiced!$C$2:$C$8000, F2619,Invoiced!$H$2:$H$8000)</f>
        <v>0</v>
      </c>
      <c r="P2619" s="18">
        <f t="shared" si="121"/>
        <v>0</v>
      </c>
      <c r="Q2619" s="7">
        <f>NCW!L2619</f>
        <v>0</v>
      </c>
      <c r="R2619" s="12">
        <f>SUMIF(Invoiced!$C$2:$C$8000, F2619,Invoiced!$I$2:$I$8000)</f>
        <v>0</v>
      </c>
      <c r="S2619" s="2">
        <f t="shared" si="122"/>
        <v>0</v>
      </c>
      <c r="T2619" s="28">
        <f>(1-NCW!M2619)</f>
        <v>1</v>
      </c>
    </row>
    <row r="2620" spans="1:20" x14ac:dyDescent="0.2">
      <c r="A2620">
        <v>2620</v>
      </c>
      <c r="B2620" s="9">
        <f>NCW!A2620</f>
        <v>0</v>
      </c>
      <c r="C2620" s="27">
        <f>NCW!B2620</f>
        <v>0</v>
      </c>
      <c r="D2620" s="19">
        <f>NCW!C2620</f>
        <v>0</v>
      </c>
      <c r="E2620" s="9">
        <f>NCW!N2620</f>
        <v>0</v>
      </c>
      <c r="F2620" s="9">
        <f>NCW!A2620</f>
        <v>0</v>
      </c>
      <c r="G2620" s="10">
        <f>NCW!D2620</f>
        <v>0</v>
      </c>
      <c r="H2620" s="15">
        <f>NCW!E2620</f>
        <v>0</v>
      </c>
      <c r="I2620" s="23">
        <f>NCW!F2620</f>
        <v>0</v>
      </c>
      <c r="J2620" s="15">
        <f>NCW!G2620</f>
        <v>0</v>
      </c>
      <c r="K2620" s="15">
        <f>NCW!H2620</f>
        <v>0</v>
      </c>
      <c r="L2620" s="15" t="str">
        <f t="shared" ca="1" si="120"/>
        <v/>
      </c>
      <c r="M2620" s="4">
        <f>NCW!J2620</f>
        <v>0</v>
      </c>
      <c r="N2620" s="6">
        <f>NCW!K2620</f>
        <v>0</v>
      </c>
      <c r="O2620" s="11">
        <f>SUMIF(Invoiced!$C$2:$C$8000, F2620,Invoiced!$H$2:$H$8000)</f>
        <v>0</v>
      </c>
      <c r="P2620" s="18">
        <f t="shared" si="121"/>
        <v>0</v>
      </c>
      <c r="Q2620" s="7">
        <f>NCW!L2620</f>
        <v>0</v>
      </c>
      <c r="R2620" s="12">
        <f>SUMIF(Invoiced!$C$2:$C$8000, F2620,Invoiced!$I$2:$I$8000)</f>
        <v>0</v>
      </c>
      <c r="S2620" s="2">
        <f t="shared" si="122"/>
        <v>0</v>
      </c>
      <c r="T2620" s="28">
        <f>(1-NCW!M2620)</f>
        <v>1</v>
      </c>
    </row>
    <row r="2621" spans="1:20" x14ac:dyDescent="0.2">
      <c r="A2621">
        <v>2621</v>
      </c>
      <c r="B2621" s="9">
        <f>NCW!A2621</f>
        <v>0</v>
      </c>
      <c r="C2621" s="27">
        <f>NCW!B2621</f>
        <v>0</v>
      </c>
      <c r="D2621" s="19">
        <f>NCW!C2621</f>
        <v>0</v>
      </c>
      <c r="E2621" s="9">
        <f>NCW!N2621</f>
        <v>0</v>
      </c>
      <c r="F2621" s="9">
        <f>NCW!A2621</f>
        <v>0</v>
      </c>
      <c r="G2621" s="10">
        <f>NCW!D2621</f>
        <v>0</v>
      </c>
      <c r="H2621" s="15">
        <f>NCW!E2621</f>
        <v>0</v>
      </c>
      <c r="I2621" s="23">
        <f>NCW!F2621</f>
        <v>0</v>
      </c>
      <c r="J2621" s="15">
        <f>NCW!G2621</f>
        <v>0</v>
      </c>
      <c r="K2621" s="15">
        <f>NCW!H2621</f>
        <v>0</v>
      </c>
      <c r="L2621" s="15" t="str">
        <f t="shared" ca="1" si="120"/>
        <v/>
      </c>
      <c r="M2621" s="4">
        <f>NCW!J2621</f>
        <v>0</v>
      </c>
      <c r="N2621" s="6">
        <f>NCW!K2621</f>
        <v>0</v>
      </c>
      <c r="O2621" s="11">
        <f>SUMIF(Invoiced!$C$2:$C$8000, F2621,Invoiced!$H$2:$H$8000)</f>
        <v>0</v>
      </c>
      <c r="P2621" s="18">
        <f t="shared" si="121"/>
        <v>0</v>
      </c>
      <c r="Q2621" s="7">
        <f>NCW!L2621</f>
        <v>0</v>
      </c>
      <c r="R2621" s="12">
        <f>SUMIF(Invoiced!$C$2:$C$8000, F2621,Invoiced!$I$2:$I$8000)</f>
        <v>0</v>
      </c>
      <c r="S2621" s="2">
        <f t="shared" si="122"/>
        <v>0</v>
      </c>
      <c r="T2621" s="28">
        <f>(1-NCW!M2621)</f>
        <v>1</v>
      </c>
    </row>
    <row r="2622" spans="1:20" x14ac:dyDescent="0.2">
      <c r="A2622">
        <v>2622</v>
      </c>
      <c r="B2622" s="9">
        <f>NCW!A2622</f>
        <v>0</v>
      </c>
      <c r="C2622" s="27">
        <f>NCW!B2622</f>
        <v>0</v>
      </c>
      <c r="D2622" s="19">
        <f>NCW!C2622</f>
        <v>0</v>
      </c>
      <c r="E2622" s="9">
        <f>NCW!N2622</f>
        <v>0</v>
      </c>
      <c r="F2622" s="9">
        <f>NCW!A2622</f>
        <v>0</v>
      </c>
      <c r="G2622" s="10">
        <f>NCW!D2622</f>
        <v>0</v>
      </c>
      <c r="H2622" s="15">
        <f>NCW!E2622</f>
        <v>0</v>
      </c>
      <c r="I2622" s="23">
        <f>NCW!F2622</f>
        <v>0</v>
      </c>
      <c r="J2622" s="15">
        <f>NCW!G2622</f>
        <v>0</v>
      </c>
      <c r="K2622" s="15">
        <f>NCW!H2622</f>
        <v>0</v>
      </c>
      <c r="L2622" s="15" t="str">
        <f t="shared" ca="1" si="120"/>
        <v/>
      </c>
      <c r="M2622" s="4">
        <f>NCW!J2622</f>
        <v>0</v>
      </c>
      <c r="N2622" s="6">
        <f>NCW!K2622</f>
        <v>0</v>
      </c>
      <c r="O2622" s="11">
        <f>SUMIF(Invoiced!$C$2:$C$8000, F2622,Invoiced!$H$2:$H$8000)</f>
        <v>0</v>
      </c>
      <c r="P2622" s="18">
        <f t="shared" si="121"/>
        <v>0</v>
      </c>
      <c r="Q2622" s="7">
        <f>NCW!L2622</f>
        <v>0</v>
      </c>
      <c r="R2622" s="12">
        <f>SUMIF(Invoiced!$C$2:$C$8000, F2622,Invoiced!$I$2:$I$8000)</f>
        <v>0</v>
      </c>
      <c r="S2622" s="2">
        <f t="shared" si="122"/>
        <v>0</v>
      </c>
      <c r="T2622" s="28">
        <f>(1-NCW!M2622)</f>
        <v>1</v>
      </c>
    </row>
    <row r="2623" spans="1:20" x14ac:dyDescent="0.2">
      <c r="A2623">
        <v>2623</v>
      </c>
      <c r="B2623" s="9">
        <f>NCW!A2623</f>
        <v>0</v>
      </c>
      <c r="C2623" s="27">
        <f>NCW!B2623</f>
        <v>0</v>
      </c>
      <c r="D2623" s="19">
        <f>NCW!C2623</f>
        <v>0</v>
      </c>
      <c r="E2623" s="9">
        <f>NCW!N2623</f>
        <v>0</v>
      </c>
      <c r="F2623" s="9">
        <f>NCW!A2623</f>
        <v>0</v>
      </c>
      <c r="G2623" s="10">
        <f>NCW!D2623</f>
        <v>0</v>
      </c>
      <c r="H2623" s="15">
        <f>NCW!E2623</f>
        <v>0</v>
      </c>
      <c r="I2623" s="23">
        <f>NCW!F2623</f>
        <v>0</v>
      </c>
      <c r="J2623" s="15">
        <f>NCW!G2623</f>
        <v>0</v>
      </c>
      <c r="K2623" s="15">
        <f>NCW!H2623</f>
        <v>0</v>
      </c>
      <c r="L2623" s="15" t="str">
        <f t="shared" ca="1" si="120"/>
        <v/>
      </c>
      <c r="M2623" s="4">
        <f>NCW!J2623</f>
        <v>0</v>
      </c>
      <c r="N2623" s="6">
        <f>NCW!K2623</f>
        <v>0</v>
      </c>
      <c r="O2623" s="11">
        <f>SUMIF(Invoiced!$C$2:$C$8000, F2623,Invoiced!$H$2:$H$8000)</f>
        <v>0</v>
      </c>
      <c r="P2623" s="18">
        <f t="shared" si="121"/>
        <v>0</v>
      </c>
      <c r="Q2623" s="7">
        <f>NCW!L2623</f>
        <v>0</v>
      </c>
      <c r="R2623" s="12">
        <f>SUMIF(Invoiced!$C$2:$C$8000, F2623,Invoiced!$I$2:$I$8000)</f>
        <v>0</v>
      </c>
      <c r="S2623" s="2">
        <f t="shared" si="122"/>
        <v>0</v>
      </c>
      <c r="T2623" s="28">
        <f>(1-NCW!M2623)</f>
        <v>1</v>
      </c>
    </row>
    <row r="2624" spans="1:20" x14ac:dyDescent="0.2">
      <c r="A2624">
        <v>2624</v>
      </c>
      <c r="B2624" s="9">
        <f>NCW!A2624</f>
        <v>0</v>
      </c>
      <c r="C2624" s="27">
        <f>NCW!B2624</f>
        <v>0</v>
      </c>
      <c r="D2624" s="19">
        <f>NCW!C2624</f>
        <v>0</v>
      </c>
      <c r="E2624" s="9">
        <f>NCW!N2624</f>
        <v>0</v>
      </c>
      <c r="F2624" s="9">
        <f>NCW!A2624</f>
        <v>0</v>
      </c>
      <c r="G2624" s="10">
        <f>NCW!D2624</f>
        <v>0</v>
      </c>
      <c r="H2624" s="15">
        <f>NCW!E2624</f>
        <v>0</v>
      </c>
      <c r="I2624" s="23">
        <f>NCW!F2624</f>
        <v>0</v>
      </c>
      <c r="J2624" s="15">
        <f>NCW!G2624</f>
        <v>0</v>
      </c>
      <c r="K2624" s="15">
        <f>NCW!H2624</f>
        <v>0</v>
      </c>
      <c r="L2624" s="15" t="str">
        <f t="shared" ca="1" si="120"/>
        <v/>
      </c>
      <c r="M2624" s="4">
        <f>NCW!J2624</f>
        <v>0</v>
      </c>
      <c r="N2624" s="6">
        <f>NCW!K2624</f>
        <v>0</v>
      </c>
      <c r="O2624" s="11">
        <f>SUMIF(Invoiced!$C$2:$C$8000, F2624,Invoiced!$H$2:$H$8000)</f>
        <v>0</v>
      </c>
      <c r="P2624" s="18">
        <f t="shared" si="121"/>
        <v>0</v>
      </c>
      <c r="Q2624" s="7">
        <f>NCW!L2624</f>
        <v>0</v>
      </c>
      <c r="R2624" s="12">
        <f>SUMIF(Invoiced!$C$2:$C$8000, F2624,Invoiced!$I$2:$I$8000)</f>
        <v>0</v>
      </c>
      <c r="S2624" s="2">
        <f t="shared" si="122"/>
        <v>0</v>
      </c>
      <c r="T2624" s="28">
        <f>(1-NCW!M2624)</f>
        <v>1</v>
      </c>
    </row>
    <row r="2625" spans="1:20" x14ac:dyDescent="0.2">
      <c r="A2625">
        <v>2625</v>
      </c>
      <c r="B2625" s="9">
        <f>NCW!A2625</f>
        <v>0</v>
      </c>
      <c r="C2625" s="27">
        <f>NCW!B2625</f>
        <v>0</v>
      </c>
      <c r="D2625" s="19">
        <f>NCW!C2625</f>
        <v>0</v>
      </c>
      <c r="E2625" s="9">
        <f>NCW!N2625</f>
        <v>0</v>
      </c>
      <c r="F2625" s="9">
        <f>NCW!A2625</f>
        <v>0</v>
      </c>
      <c r="G2625" s="10">
        <f>NCW!D2625</f>
        <v>0</v>
      </c>
      <c r="H2625" s="15">
        <f>NCW!E2625</f>
        <v>0</v>
      </c>
      <c r="I2625" s="23">
        <f>NCW!F2625</f>
        <v>0</v>
      </c>
      <c r="J2625" s="15">
        <f>NCW!G2625</f>
        <v>0</v>
      </c>
      <c r="K2625" s="15">
        <f>NCW!H2625</f>
        <v>0</v>
      </c>
      <c r="L2625" s="15" t="str">
        <f t="shared" ca="1" si="120"/>
        <v/>
      </c>
      <c r="M2625" s="4">
        <f>NCW!J2625</f>
        <v>0</v>
      </c>
      <c r="N2625" s="6">
        <f>NCW!K2625</f>
        <v>0</v>
      </c>
      <c r="O2625" s="11">
        <f>SUMIF(Invoiced!$C$2:$C$8000, F2625,Invoiced!$H$2:$H$8000)</f>
        <v>0</v>
      </c>
      <c r="P2625" s="18">
        <f t="shared" si="121"/>
        <v>0</v>
      </c>
      <c r="Q2625" s="7">
        <f>NCW!L2625</f>
        <v>0</v>
      </c>
      <c r="R2625" s="12">
        <f>SUMIF(Invoiced!$C$2:$C$8000, F2625,Invoiced!$I$2:$I$8000)</f>
        <v>0</v>
      </c>
      <c r="S2625" s="2">
        <f t="shared" si="122"/>
        <v>0</v>
      </c>
      <c r="T2625" s="28">
        <f>(1-NCW!M2625)</f>
        <v>1</v>
      </c>
    </row>
    <row r="2626" spans="1:20" x14ac:dyDescent="0.2">
      <c r="A2626">
        <v>2626</v>
      </c>
      <c r="B2626" s="9">
        <f>NCW!A2626</f>
        <v>0</v>
      </c>
      <c r="C2626" s="27">
        <f>NCW!B2626</f>
        <v>0</v>
      </c>
      <c r="D2626" s="19">
        <f>NCW!C2626</f>
        <v>0</v>
      </c>
      <c r="E2626" s="9">
        <f>NCW!N2626</f>
        <v>0</v>
      </c>
      <c r="F2626" s="9">
        <f>NCW!A2626</f>
        <v>0</v>
      </c>
      <c r="G2626" s="10">
        <f>NCW!D2626</f>
        <v>0</v>
      </c>
      <c r="H2626" s="15">
        <f>NCW!E2626</f>
        <v>0</v>
      </c>
      <c r="I2626" s="23">
        <f>NCW!F2626</f>
        <v>0</v>
      </c>
      <c r="J2626" s="15">
        <f>NCW!G2626</f>
        <v>0</v>
      </c>
      <c r="K2626" s="15">
        <f>NCW!H2626</f>
        <v>0</v>
      </c>
      <c r="L2626" s="15" t="str">
        <f t="shared" ca="1" si="120"/>
        <v/>
      </c>
      <c r="M2626" s="4">
        <f>NCW!J2626</f>
        <v>0</v>
      </c>
      <c r="N2626" s="6">
        <f>NCW!K2626</f>
        <v>0</v>
      </c>
      <c r="O2626" s="11">
        <f>SUMIF(Invoiced!$C$2:$C$8000, F2626,Invoiced!$H$2:$H$8000)</f>
        <v>0</v>
      </c>
      <c r="P2626" s="18">
        <f t="shared" si="121"/>
        <v>0</v>
      </c>
      <c r="Q2626" s="7">
        <f>NCW!L2626</f>
        <v>0</v>
      </c>
      <c r="R2626" s="12">
        <f>SUMIF(Invoiced!$C$2:$C$8000, F2626,Invoiced!$I$2:$I$8000)</f>
        <v>0</v>
      </c>
      <c r="S2626" s="2">
        <f t="shared" si="122"/>
        <v>0</v>
      </c>
      <c r="T2626" s="28">
        <f>(1-NCW!M2626)</f>
        <v>1</v>
      </c>
    </row>
    <row r="2627" spans="1:20" x14ac:dyDescent="0.2">
      <c r="A2627">
        <v>2627</v>
      </c>
      <c r="B2627" s="9">
        <f>NCW!A2627</f>
        <v>0</v>
      </c>
      <c r="C2627" s="27">
        <f>NCW!B2627</f>
        <v>0</v>
      </c>
      <c r="D2627" s="19">
        <f>NCW!C2627</f>
        <v>0</v>
      </c>
      <c r="E2627" s="9">
        <f>NCW!N2627</f>
        <v>0</v>
      </c>
      <c r="F2627" s="9">
        <f>NCW!A2627</f>
        <v>0</v>
      </c>
      <c r="G2627" s="10">
        <f>NCW!D2627</f>
        <v>0</v>
      </c>
      <c r="H2627" s="15">
        <f>NCW!E2627</f>
        <v>0</v>
      </c>
      <c r="I2627" s="23">
        <f>NCW!F2627</f>
        <v>0</v>
      </c>
      <c r="J2627" s="15">
        <f>NCW!G2627</f>
        <v>0</v>
      </c>
      <c r="K2627" s="15">
        <f>NCW!H2627</f>
        <v>0</v>
      </c>
      <c r="L2627" s="15" t="str">
        <f t="shared" ref="L2627:L2690" ca="1" si="123">IF(INDIRECT("NCW!I" &amp; A2627) = "","",INDIRECT("NCW!I" &amp; A2627) )</f>
        <v/>
      </c>
      <c r="M2627" s="4">
        <f>NCW!J2627</f>
        <v>0</v>
      </c>
      <c r="N2627" s="6">
        <f>NCW!K2627</f>
        <v>0</v>
      </c>
      <c r="O2627" s="11">
        <f>SUMIF(Invoiced!$C$2:$C$8000, F2627,Invoiced!$H$2:$H$8000)</f>
        <v>0</v>
      </c>
      <c r="P2627" s="18">
        <f t="shared" ref="P2627:P2690" si="124">M2627-O2627</f>
        <v>0</v>
      </c>
      <c r="Q2627" s="7">
        <f>NCW!L2627</f>
        <v>0</v>
      </c>
      <c r="R2627" s="12">
        <f>SUMIF(Invoiced!$C$2:$C$8000, F2627,Invoiced!$I$2:$I$8000)</f>
        <v>0</v>
      </c>
      <c r="S2627" s="2">
        <f t="shared" ref="S2627:S2690" si="125">Q2627-R2627</f>
        <v>0</v>
      </c>
      <c r="T2627" s="28">
        <f>(1-NCW!M2627)</f>
        <v>1</v>
      </c>
    </row>
    <row r="2628" spans="1:20" x14ac:dyDescent="0.2">
      <c r="A2628">
        <v>2628</v>
      </c>
      <c r="B2628" s="9">
        <f>NCW!A2628</f>
        <v>0</v>
      </c>
      <c r="C2628" s="27">
        <f>NCW!B2628</f>
        <v>0</v>
      </c>
      <c r="D2628" s="19">
        <f>NCW!C2628</f>
        <v>0</v>
      </c>
      <c r="E2628" s="9">
        <f>NCW!N2628</f>
        <v>0</v>
      </c>
      <c r="F2628" s="9">
        <f>NCW!A2628</f>
        <v>0</v>
      </c>
      <c r="G2628" s="10">
        <f>NCW!D2628</f>
        <v>0</v>
      </c>
      <c r="H2628" s="15">
        <f>NCW!E2628</f>
        <v>0</v>
      </c>
      <c r="I2628" s="23">
        <f>NCW!F2628</f>
        <v>0</v>
      </c>
      <c r="J2628" s="15">
        <f>NCW!G2628</f>
        <v>0</v>
      </c>
      <c r="K2628" s="15">
        <f>NCW!H2628</f>
        <v>0</v>
      </c>
      <c r="L2628" s="15" t="str">
        <f t="shared" ca="1" si="123"/>
        <v/>
      </c>
      <c r="M2628" s="4">
        <f>NCW!J2628</f>
        <v>0</v>
      </c>
      <c r="N2628" s="6">
        <f>NCW!K2628</f>
        <v>0</v>
      </c>
      <c r="O2628" s="11">
        <f>SUMIF(Invoiced!$C$2:$C$8000, F2628,Invoiced!$H$2:$H$8000)</f>
        <v>0</v>
      </c>
      <c r="P2628" s="18">
        <f t="shared" si="124"/>
        <v>0</v>
      </c>
      <c r="Q2628" s="7">
        <f>NCW!L2628</f>
        <v>0</v>
      </c>
      <c r="R2628" s="12">
        <f>SUMIF(Invoiced!$C$2:$C$8000, F2628,Invoiced!$I$2:$I$8000)</f>
        <v>0</v>
      </c>
      <c r="S2628" s="2">
        <f t="shared" si="125"/>
        <v>0</v>
      </c>
      <c r="T2628" s="28">
        <f>(1-NCW!M2628)</f>
        <v>1</v>
      </c>
    </row>
    <row r="2629" spans="1:20" x14ac:dyDescent="0.2">
      <c r="A2629">
        <v>2629</v>
      </c>
      <c r="B2629" s="9">
        <f>NCW!A2629</f>
        <v>0</v>
      </c>
      <c r="C2629" s="27">
        <f>NCW!B2629</f>
        <v>0</v>
      </c>
      <c r="D2629" s="19">
        <f>NCW!C2629</f>
        <v>0</v>
      </c>
      <c r="E2629" s="9">
        <f>NCW!N2629</f>
        <v>0</v>
      </c>
      <c r="F2629" s="9">
        <f>NCW!A2629</f>
        <v>0</v>
      </c>
      <c r="G2629" s="10">
        <f>NCW!D2629</f>
        <v>0</v>
      </c>
      <c r="H2629" s="15">
        <f>NCW!E2629</f>
        <v>0</v>
      </c>
      <c r="I2629" s="23">
        <f>NCW!F2629</f>
        <v>0</v>
      </c>
      <c r="J2629" s="15">
        <f>NCW!G2629</f>
        <v>0</v>
      </c>
      <c r="K2629" s="15">
        <f>NCW!H2629</f>
        <v>0</v>
      </c>
      <c r="L2629" s="15" t="str">
        <f t="shared" ca="1" si="123"/>
        <v/>
      </c>
      <c r="M2629" s="4">
        <f>NCW!J2629</f>
        <v>0</v>
      </c>
      <c r="N2629" s="6">
        <f>NCW!K2629</f>
        <v>0</v>
      </c>
      <c r="O2629" s="11">
        <f>SUMIF(Invoiced!$C$2:$C$8000, F2629,Invoiced!$H$2:$H$8000)</f>
        <v>0</v>
      </c>
      <c r="P2629" s="18">
        <f t="shared" si="124"/>
        <v>0</v>
      </c>
      <c r="Q2629" s="7">
        <f>NCW!L2629</f>
        <v>0</v>
      </c>
      <c r="R2629" s="12">
        <f>SUMIF(Invoiced!$C$2:$C$8000, F2629,Invoiced!$I$2:$I$8000)</f>
        <v>0</v>
      </c>
      <c r="S2629" s="2">
        <f t="shared" si="125"/>
        <v>0</v>
      </c>
      <c r="T2629" s="28">
        <f>(1-NCW!M2629)</f>
        <v>1</v>
      </c>
    </row>
    <row r="2630" spans="1:20" x14ac:dyDescent="0.2">
      <c r="A2630">
        <v>2630</v>
      </c>
      <c r="B2630" s="9">
        <f>NCW!A2630</f>
        <v>0</v>
      </c>
      <c r="C2630" s="27">
        <f>NCW!B2630</f>
        <v>0</v>
      </c>
      <c r="D2630" s="19">
        <f>NCW!C2630</f>
        <v>0</v>
      </c>
      <c r="E2630" s="9">
        <f>NCW!N2630</f>
        <v>0</v>
      </c>
      <c r="F2630" s="9">
        <f>NCW!A2630</f>
        <v>0</v>
      </c>
      <c r="G2630" s="10">
        <f>NCW!D2630</f>
        <v>0</v>
      </c>
      <c r="H2630" s="15">
        <f>NCW!E2630</f>
        <v>0</v>
      </c>
      <c r="I2630" s="23">
        <f>NCW!F2630</f>
        <v>0</v>
      </c>
      <c r="J2630" s="15">
        <f>NCW!G2630</f>
        <v>0</v>
      </c>
      <c r="K2630" s="15">
        <f>NCW!H2630</f>
        <v>0</v>
      </c>
      <c r="L2630" s="15" t="str">
        <f t="shared" ca="1" si="123"/>
        <v/>
      </c>
      <c r="M2630" s="4">
        <f>NCW!J2630</f>
        <v>0</v>
      </c>
      <c r="N2630" s="6">
        <f>NCW!K2630</f>
        <v>0</v>
      </c>
      <c r="O2630" s="11">
        <f>SUMIF(Invoiced!$C$2:$C$8000, F2630,Invoiced!$H$2:$H$8000)</f>
        <v>0</v>
      </c>
      <c r="P2630" s="18">
        <f t="shared" si="124"/>
        <v>0</v>
      </c>
      <c r="Q2630" s="7">
        <f>NCW!L2630</f>
        <v>0</v>
      </c>
      <c r="R2630" s="12">
        <f>SUMIF(Invoiced!$C$2:$C$8000, F2630,Invoiced!$I$2:$I$8000)</f>
        <v>0</v>
      </c>
      <c r="S2630" s="2">
        <f t="shared" si="125"/>
        <v>0</v>
      </c>
      <c r="T2630" s="28">
        <f>(1-NCW!M2630)</f>
        <v>1</v>
      </c>
    </row>
    <row r="2631" spans="1:20" x14ac:dyDescent="0.2">
      <c r="A2631">
        <v>2631</v>
      </c>
      <c r="B2631" s="9">
        <f>NCW!A2631</f>
        <v>0</v>
      </c>
      <c r="C2631" s="27">
        <f>NCW!B2631</f>
        <v>0</v>
      </c>
      <c r="D2631" s="19">
        <f>NCW!C2631</f>
        <v>0</v>
      </c>
      <c r="E2631" s="9">
        <f>NCW!N2631</f>
        <v>0</v>
      </c>
      <c r="F2631" s="9">
        <f>NCW!A2631</f>
        <v>0</v>
      </c>
      <c r="G2631" s="10">
        <f>NCW!D2631</f>
        <v>0</v>
      </c>
      <c r="H2631" s="15">
        <f>NCW!E2631</f>
        <v>0</v>
      </c>
      <c r="I2631" s="23">
        <f>NCW!F2631</f>
        <v>0</v>
      </c>
      <c r="J2631" s="15">
        <f>NCW!G2631</f>
        <v>0</v>
      </c>
      <c r="K2631" s="15">
        <f>NCW!H2631</f>
        <v>0</v>
      </c>
      <c r="L2631" s="15" t="str">
        <f t="shared" ca="1" si="123"/>
        <v/>
      </c>
      <c r="M2631" s="4">
        <f>NCW!J2631</f>
        <v>0</v>
      </c>
      <c r="N2631" s="6">
        <f>NCW!K2631</f>
        <v>0</v>
      </c>
      <c r="O2631" s="11">
        <f>SUMIF(Invoiced!$C$2:$C$8000, F2631,Invoiced!$H$2:$H$8000)</f>
        <v>0</v>
      </c>
      <c r="P2631" s="18">
        <f t="shared" si="124"/>
        <v>0</v>
      </c>
      <c r="Q2631" s="7">
        <f>NCW!L2631</f>
        <v>0</v>
      </c>
      <c r="R2631" s="12">
        <f>SUMIF(Invoiced!$C$2:$C$8000, F2631,Invoiced!$I$2:$I$8000)</f>
        <v>0</v>
      </c>
      <c r="S2631" s="2">
        <f t="shared" si="125"/>
        <v>0</v>
      </c>
      <c r="T2631" s="28">
        <f>(1-NCW!M2631)</f>
        <v>1</v>
      </c>
    </row>
    <row r="2632" spans="1:20" x14ac:dyDescent="0.2">
      <c r="A2632">
        <v>2632</v>
      </c>
      <c r="B2632" s="9">
        <f>NCW!A2632</f>
        <v>0</v>
      </c>
      <c r="C2632" s="27">
        <f>NCW!B2632</f>
        <v>0</v>
      </c>
      <c r="D2632" s="19">
        <f>NCW!C2632</f>
        <v>0</v>
      </c>
      <c r="E2632" s="9">
        <f>NCW!N2632</f>
        <v>0</v>
      </c>
      <c r="F2632" s="9">
        <f>NCW!A2632</f>
        <v>0</v>
      </c>
      <c r="G2632" s="10">
        <f>NCW!D2632</f>
        <v>0</v>
      </c>
      <c r="H2632" s="15">
        <f>NCW!E2632</f>
        <v>0</v>
      </c>
      <c r="I2632" s="23">
        <f>NCW!F2632</f>
        <v>0</v>
      </c>
      <c r="J2632" s="15">
        <f>NCW!G2632</f>
        <v>0</v>
      </c>
      <c r="K2632" s="15">
        <f>NCW!H2632</f>
        <v>0</v>
      </c>
      <c r="L2632" s="15" t="str">
        <f t="shared" ca="1" si="123"/>
        <v/>
      </c>
      <c r="M2632" s="4">
        <f>NCW!J2632</f>
        <v>0</v>
      </c>
      <c r="N2632" s="6">
        <f>NCW!K2632</f>
        <v>0</v>
      </c>
      <c r="O2632" s="11">
        <f>SUMIF(Invoiced!$C$2:$C$8000, F2632,Invoiced!$H$2:$H$8000)</f>
        <v>0</v>
      </c>
      <c r="P2632" s="18">
        <f t="shared" si="124"/>
        <v>0</v>
      </c>
      <c r="Q2632" s="7">
        <f>NCW!L2632</f>
        <v>0</v>
      </c>
      <c r="R2632" s="12">
        <f>SUMIF(Invoiced!$C$2:$C$8000, F2632,Invoiced!$I$2:$I$8000)</f>
        <v>0</v>
      </c>
      <c r="S2632" s="2">
        <f t="shared" si="125"/>
        <v>0</v>
      </c>
      <c r="T2632" s="28">
        <f>(1-NCW!M2632)</f>
        <v>1</v>
      </c>
    </row>
    <row r="2633" spans="1:20" x14ac:dyDescent="0.2">
      <c r="A2633">
        <v>2633</v>
      </c>
      <c r="B2633" s="9">
        <f>NCW!A2633</f>
        <v>0</v>
      </c>
      <c r="C2633" s="27">
        <f>NCW!B2633</f>
        <v>0</v>
      </c>
      <c r="D2633" s="19">
        <f>NCW!C2633</f>
        <v>0</v>
      </c>
      <c r="E2633" s="9">
        <f>NCW!N2633</f>
        <v>0</v>
      </c>
      <c r="F2633" s="9">
        <f>NCW!A2633</f>
        <v>0</v>
      </c>
      <c r="G2633" s="10">
        <f>NCW!D2633</f>
        <v>0</v>
      </c>
      <c r="H2633" s="15">
        <f>NCW!E2633</f>
        <v>0</v>
      </c>
      <c r="I2633" s="23">
        <f>NCW!F2633</f>
        <v>0</v>
      </c>
      <c r="J2633" s="15">
        <f>NCW!G2633</f>
        <v>0</v>
      </c>
      <c r="K2633" s="15">
        <f>NCW!H2633</f>
        <v>0</v>
      </c>
      <c r="L2633" s="15" t="str">
        <f t="shared" ca="1" si="123"/>
        <v/>
      </c>
      <c r="M2633" s="4">
        <f>NCW!J2633</f>
        <v>0</v>
      </c>
      <c r="N2633" s="6">
        <f>NCW!K2633</f>
        <v>0</v>
      </c>
      <c r="O2633" s="11">
        <f>SUMIF(Invoiced!$C$2:$C$8000, F2633,Invoiced!$H$2:$H$8000)</f>
        <v>0</v>
      </c>
      <c r="P2633" s="18">
        <f t="shared" si="124"/>
        <v>0</v>
      </c>
      <c r="Q2633" s="7">
        <f>NCW!L2633</f>
        <v>0</v>
      </c>
      <c r="R2633" s="12">
        <f>SUMIF(Invoiced!$C$2:$C$8000, F2633,Invoiced!$I$2:$I$8000)</f>
        <v>0</v>
      </c>
      <c r="S2633" s="2">
        <f t="shared" si="125"/>
        <v>0</v>
      </c>
      <c r="T2633" s="28">
        <f>(1-NCW!M2633)</f>
        <v>1</v>
      </c>
    </row>
    <row r="2634" spans="1:20" x14ac:dyDescent="0.2">
      <c r="A2634">
        <v>2634</v>
      </c>
      <c r="B2634" s="9">
        <f>NCW!A2634</f>
        <v>0</v>
      </c>
      <c r="C2634" s="27">
        <f>NCW!B2634</f>
        <v>0</v>
      </c>
      <c r="D2634" s="19">
        <f>NCW!C2634</f>
        <v>0</v>
      </c>
      <c r="E2634" s="9">
        <f>NCW!N2634</f>
        <v>0</v>
      </c>
      <c r="F2634" s="9">
        <f>NCW!A2634</f>
        <v>0</v>
      </c>
      <c r="G2634" s="10">
        <f>NCW!D2634</f>
        <v>0</v>
      </c>
      <c r="H2634" s="15">
        <f>NCW!E2634</f>
        <v>0</v>
      </c>
      <c r="I2634" s="23">
        <f>NCW!F2634</f>
        <v>0</v>
      </c>
      <c r="J2634" s="15">
        <f>NCW!G2634</f>
        <v>0</v>
      </c>
      <c r="K2634" s="15">
        <f>NCW!H2634</f>
        <v>0</v>
      </c>
      <c r="L2634" s="15" t="str">
        <f t="shared" ca="1" si="123"/>
        <v/>
      </c>
      <c r="M2634" s="4">
        <f>NCW!J2634</f>
        <v>0</v>
      </c>
      <c r="N2634" s="6">
        <f>NCW!K2634</f>
        <v>0</v>
      </c>
      <c r="O2634" s="11">
        <f>SUMIF(Invoiced!$C$2:$C$8000, F2634,Invoiced!$H$2:$H$8000)</f>
        <v>0</v>
      </c>
      <c r="P2634" s="18">
        <f t="shared" si="124"/>
        <v>0</v>
      </c>
      <c r="Q2634" s="7">
        <f>NCW!L2634</f>
        <v>0</v>
      </c>
      <c r="R2634" s="12">
        <f>SUMIF(Invoiced!$C$2:$C$8000, F2634,Invoiced!$I$2:$I$8000)</f>
        <v>0</v>
      </c>
      <c r="S2634" s="2">
        <f t="shared" si="125"/>
        <v>0</v>
      </c>
      <c r="T2634" s="28">
        <f>(1-NCW!M2634)</f>
        <v>1</v>
      </c>
    </row>
    <row r="2635" spans="1:20" x14ac:dyDescent="0.2">
      <c r="A2635">
        <v>2635</v>
      </c>
      <c r="B2635" s="9">
        <f>NCW!A2635</f>
        <v>0</v>
      </c>
      <c r="C2635" s="27">
        <f>NCW!B2635</f>
        <v>0</v>
      </c>
      <c r="D2635" s="19">
        <f>NCW!C2635</f>
        <v>0</v>
      </c>
      <c r="E2635" s="9">
        <f>NCW!N2635</f>
        <v>0</v>
      </c>
      <c r="F2635" s="9">
        <f>NCW!A2635</f>
        <v>0</v>
      </c>
      <c r="G2635" s="10">
        <f>NCW!D2635</f>
        <v>0</v>
      </c>
      <c r="H2635" s="15">
        <f>NCW!E2635</f>
        <v>0</v>
      </c>
      <c r="I2635" s="23">
        <f>NCW!F2635</f>
        <v>0</v>
      </c>
      <c r="J2635" s="15">
        <f>NCW!G2635</f>
        <v>0</v>
      </c>
      <c r="K2635" s="15">
        <f>NCW!H2635</f>
        <v>0</v>
      </c>
      <c r="L2635" s="15" t="str">
        <f t="shared" ca="1" si="123"/>
        <v/>
      </c>
      <c r="M2635" s="4">
        <f>NCW!J2635</f>
        <v>0</v>
      </c>
      <c r="N2635" s="6">
        <f>NCW!K2635</f>
        <v>0</v>
      </c>
      <c r="O2635" s="11">
        <f>SUMIF(Invoiced!$C$2:$C$8000, F2635,Invoiced!$H$2:$H$8000)</f>
        <v>0</v>
      </c>
      <c r="P2635" s="18">
        <f t="shared" si="124"/>
        <v>0</v>
      </c>
      <c r="Q2635" s="7">
        <f>NCW!L2635</f>
        <v>0</v>
      </c>
      <c r="R2635" s="12">
        <f>SUMIF(Invoiced!$C$2:$C$8000, F2635,Invoiced!$I$2:$I$8000)</f>
        <v>0</v>
      </c>
      <c r="S2635" s="2">
        <f t="shared" si="125"/>
        <v>0</v>
      </c>
      <c r="T2635" s="28">
        <f>(1-NCW!M2635)</f>
        <v>1</v>
      </c>
    </row>
    <row r="2636" spans="1:20" x14ac:dyDescent="0.2">
      <c r="A2636">
        <v>2636</v>
      </c>
      <c r="B2636" s="9">
        <f>NCW!A2636</f>
        <v>0</v>
      </c>
      <c r="C2636" s="27">
        <f>NCW!B2636</f>
        <v>0</v>
      </c>
      <c r="D2636" s="19">
        <f>NCW!C2636</f>
        <v>0</v>
      </c>
      <c r="E2636" s="9">
        <f>NCW!N2636</f>
        <v>0</v>
      </c>
      <c r="F2636" s="9">
        <f>NCW!A2636</f>
        <v>0</v>
      </c>
      <c r="G2636" s="10">
        <f>NCW!D2636</f>
        <v>0</v>
      </c>
      <c r="H2636" s="15">
        <f>NCW!E2636</f>
        <v>0</v>
      </c>
      <c r="I2636" s="23">
        <f>NCW!F2636</f>
        <v>0</v>
      </c>
      <c r="J2636" s="15">
        <f>NCW!G2636</f>
        <v>0</v>
      </c>
      <c r="K2636" s="15">
        <f>NCW!H2636</f>
        <v>0</v>
      </c>
      <c r="L2636" s="15" t="str">
        <f t="shared" ca="1" si="123"/>
        <v/>
      </c>
      <c r="M2636" s="4">
        <f>NCW!J2636</f>
        <v>0</v>
      </c>
      <c r="N2636" s="6">
        <f>NCW!K2636</f>
        <v>0</v>
      </c>
      <c r="O2636" s="11">
        <f>SUMIF(Invoiced!$C$2:$C$8000, F2636,Invoiced!$H$2:$H$8000)</f>
        <v>0</v>
      </c>
      <c r="P2636" s="18">
        <f t="shared" si="124"/>
        <v>0</v>
      </c>
      <c r="Q2636" s="7">
        <f>NCW!L2636</f>
        <v>0</v>
      </c>
      <c r="R2636" s="12">
        <f>SUMIF(Invoiced!$C$2:$C$8000, F2636,Invoiced!$I$2:$I$8000)</f>
        <v>0</v>
      </c>
      <c r="S2636" s="2">
        <f t="shared" si="125"/>
        <v>0</v>
      </c>
      <c r="T2636" s="28">
        <f>(1-NCW!M2636)</f>
        <v>1</v>
      </c>
    </row>
    <row r="2637" spans="1:20" x14ac:dyDescent="0.2">
      <c r="A2637">
        <v>2637</v>
      </c>
      <c r="B2637" s="9">
        <f>NCW!A2637</f>
        <v>0</v>
      </c>
      <c r="C2637" s="27">
        <f>NCW!B2637</f>
        <v>0</v>
      </c>
      <c r="D2637" s="19">
        <f>NCW!C2637</f>
        <v>0</v>
      </c>
      <c r="E2637" s="9">
        <f>NCW!N2637</f>
        <v>0</v>
      </c>
      <c r="F2637" s="9">
        <f>NCW!A2637</f>
        <v>0</v>
      </c>
      <c r="G2637" s="10">
        <f>NCW!D2637</f>
        <v>0</v>
      </c>
      <c r="H2637" s="15">
        <f>NCW!E2637</f>
        <v>0</v>
      </c>
      <c r="I2637" s="23">
        <f>NCW!F2637</f>
        <v>0</v>
      </c>
      <c r="J2637" s="15">
        <f>NCW!G2637</f>
        <v>0</v>
      </c>
      <c r="K2637" s="15">
        <f>NCW!H2637</f>
        <v>0</v>
      </c>
      <c r="L2637" s="15" t="str">
        <f t="shared" ca="1" si="123"/>
        <v/>
      </c>
      <c r="M2637" s="4">
        <f>NCW!J2637</f>
        <v>0</v>
      </c>
      <c r="N2637" s="6">
        <f>NCW!K2637</f>
        <v>0</v>
      </c>
      <c r="O2637" s="11">
        <f>SUMIF(Invoiced!$C$2:$C$8000, F2637,Invoiced!$H$2:$H$8000)</f>
        <v>0</v>
      </c>
      <c r="P2637" s="18">
        <f t="shared" si="124"/>
        <v>0</v>
      </c>
      <c r="Q2637" s="7">
        <f>NCW!L2637</f>
        <v>0</v>
      </c>
      <c r="R2637" s="12">
        <f>SUMIF(Invoiced!$C$2:$C$8000, F2637,Invoiced!$I$2:$I$8000)</f>
        <v>0</v>
      </c>
      <c r="S2637" s="2">
        <f t="shared" si="125"/>
        <v>0</v>
      </c>
      <c r="T2637" s="28">
        <f>(1-NCW!M2637)</f>
        <v>1</v>
      </c>
    </row>
    <row r="2638" spans="1:20" x14ac:dyDescent="0.2">
      <c r="A2638">
        <v>2638</v>
      </c>
      <c r="B2638" s="9">
        <f>NCW!A2638</f>
        <v>0</v>
      </c>
      <c r="C2638" s="27">
        <f>NCW!B2638</f>
        <v>0</v>
      </c>
      <c r="D2638" s="19">
        <f>NCW!C2638</f>
        <v>0</v>
      </c>
      <c r="E2638" s="9">
        <f>NCW!N2638</f>
        <v>0</v>
      </c>
      <c r="F2638" s="9">
        <f>NCW!A2638</f>
        <v>0</v>
      </c>
      <c r="G2638" s="10">
        <f>NCW!D2638</f>
        <v>0</v>
      </c>
      <c r="H2638" s="15">
        <f>NCW!E2638</f>
        <v>0</v>
      </c>
      <c r="I2638" s="23">
        <f>NCW!F2638</f>
        <v>0</v>
      </c>
      <c r="J2638" s="15">
        <f>NCW!G2638</f>
        <v>0</v>
      </c>
      <c r="K2638" s="15">
        <f>NCW!H2638</f>
        <v>0</v>
      </c>
      <c r="L2638" s="15" t="str">
        <f t="shared" ca="1" si="123"/>
        <v/>
      </c>
      <c r="M2638" s="4">
        <f>NCW!J2638</f>
        <v>0</v>
      </c>
      <c r="N2638" s="6">
        <f>NCW!K2638</f>
        <v>0</v>
      </c>
      <c r="O2638" s="11">
        <f>SUMIF(Invoiced!$C$2:$C$8000, F2638,Invoiced!$H$2:$H$8000)</f>
        <v>0</v>
      </c>
      <c r="P2638" s="18">
        <f t="shared" si="124"/>
        <v>0</v>
      </c>
      <c r="Q2638" s="7">
        <f>NCW!L2638</f>
        <v>0</v>
      </c>
      <c r="R2638" s="12">
        <f>SUMIF(Invoiced!$C$2:$C$8000, F2638,Invoiced!$I$2:$I$8000)</f>
        <v>0</v>
      </c>
      <c r="S2638" s="2">
        <f t="shared" si="125"/>
        <v>0</v>
      </c>
      <c r="T2638" s="28">
        <f>(1-NCW!M2638)</f>
        <v>1</v>
      </c>
    </row>
    <row r="2639" spans="1:20" x14ac:dyDescent="0.2">
      <c r="A2639">
        <v>2639</v>
      </c>
      <c r="B2639" s="9">
        <f>NCW!A2639</f>
        <v>0</v>
      </c>
      <c r="C2639" s="27">
        <f>NCW!B2639</f>
        <v>0</v>
      </c>
      <c r="D2639" s="19">
        <f>NCW!C2639</f>
        <v>0</v>
      </c>
      <c r="E2639" s="9">
        <f>NCW!N2639</f>
        <v>0</v>
      </c>
      <c r="F2639" s="9">
        <f>NCW!A2639</f>
        <v>0</v>
      </c>
      <c r="G2639" s="10">
        <f>NCW!D2639</f>
        <v>0</v>
      </c>
      <c r="H2639" s="15">
        <f>NCW!E2639</f>
        <v>0</v>
      </c>
      <c r="I2639" s="23">
        <f>NCW!F2639</f>
        <v>0</v>
      </c>
      <c r="J2639" s="15">
        <f>NCW!G2639</f>
        <v>0</v>
      </c>
      <c r="K2639" s="15">
        <f>NCW!H2639</f>
        <v>0</v>
      </c>
      <c r="L2639" s="15" t="str">
        <f t="shared" ca="1" si="123"/>
        <v/>
      </c>
      <c r="M2639" s="4">
        <f>NCW!J2639</f>
        <v>0</v>
      </c>
      <c r="N2639" s="6">
        <f>NCW!K2639</f>
        <v>0</v>
      </c>
      <c r="O2639" s="11">
        <f>SUMIF(Invoiced!$C$2:$C$8000, F2639,Invoiced!$H$2:$H$8000)</f>
        <v>0</v>
      </c>
      <c r="P2639" s="18">
        <f t="shared" si="124"/>
        <v>0</v>
      </c>
      <c r="Q2639" s="7">
        <f>NCW!L2639</f>
        <v>0</v>
      </c>
      <c r="R2639" s="12">
        <f>SUMIF(Invoiced!$C$2:$C$8000, F2639,Invoiced!$I$2:$I$8000)</f>
        <v>0</v>
      </c>
      <c r="S2639" s="2">
        <f t="shared" si="125"/>
        <v>0</v>
      </c>
      <c r="T2639" s="28">
        <f>(1-NCW!M2639)</f>
        <v>1</v>
      </c>
    </row>
    <row r="2640" spans="1:20" x14ac:dyDescent="0.2">
      <c r="A2640">
        <v>2640</v>
      </c>
      <c r="B2640" s="9">
        <f>NCW!A2640</f>
        <v>0</v>
      </c>
      <c r="C2640" s="27">
        <f>NCW!B2640</f>
        <v>0</v>
      </c>
      <c r="D2640" s="19">
        <f>NCW!C2640</f>
        <v>0</v>
      </c>
      <c r="E2640" s="9">
        <f>NCW!N2640</f>
        <v>0</v>
      </c>
      <c r="F2640" s="9">
        <f>NCW!A2640</f>
        <v>0</v>
      </c>
      <c r="G2640" s="10">
        <f>NCW!D2640</f>
        <v>0</v>
      </c>
      <c r="H2640" s="15">
        <f>NCW!E2640</f>
        <v>0</v>
      </c>
      <c r="I2640" s="23">
        <f>NCW!F2640</f>
        <v>0</v>
      </c>
      <c r="J2640" s="15">
        <f>NCW!G2640</f>
        <v>0</v>
      </c>
      <c r="K2640" s="15">
        <f>NCW!H2640</f>
        <v>0</v>
      </c>
      <c r="L2640" s="15" t="str">
        <f t="shared" ca="1" si="123"/>
        <v/>
      </c>
      <c r="M2640" s="4">
        <f>NCW!J2640</f>
        <v>0</v>
      </c>
      <c r="N2640" s="6">
        <f>NCW!K2640</f>
        <v>0</v>
      </c>
      <c r="O2640" s="11">
        <f>SUMIF(Invoiced!$C$2:$C$8000, F2640,Invoiced!$H$2:$H$8000)</f>
        <v>0</v>
      </c>
      <c r="P2640" s="18">
        <f t="shared" si="124"/>
        <v>0</v>
      </c>
      <c r="Q2640" s="7">
        <f>NCW!L2640</f>
        <v>0</v>
      </c>
      <c r="R2640" s="12">
        <f>SUMIF(Invoiced!$C$2:$C$8000, F2640,Invoiced!$I$2:$I$8000)</f>
        <v>0</v>
      </c>
      <c r="S2640" s="2">
        <f t="shared" si="125"/>
        <v>0</v>
      </c>
      <c r="T2640" s="28">
        <f>(1-NCW!M2640)</f>
        <v>1</v>
      </c>
    </row>
    <row r="2641" spans="1:20" x14ac:dyDescent="0.2">
      <c r="A2641">
        <v>2641</v>
      </c>
      <c r="B2641" s="9">
        <f>NCW!A2641</f>
        <v>0</v>
      </c>
      <c r="C2641" s="27">
        <f>NCW!B2641</f>
        <v>0</v>
      </c>
      <c r="D2641" s="19">
        <f>NCW!C2641</f>
        <v>0</v>
      </c>
      <c r="E2641" s="9">
        <f>NCW!N2641</f>
        <v>0</v>
      </c>
      <c r="F2641" s="9">
        <f>NCW!A2641</f>
        <v>0</v>
      </c>
      <c r="G2641" s="10">
        <f>NCW!D2641</f>
        <v>0</v>
      </c>
      <c r="H2641" s="15">
        <f>NCW!E2641</f>
        <v>0</v>
      </c>
      <c r="I2641" s="23">
        <f>NCW!F2641</f>
        <v>0</v>
      </c>
      <c r="J2641" s="15">
        <f>NCW!G2641</f>
        <v>0</v>
      </c>
      <c r="K2641" s="15">
        <f>NCW!H2641</f>
        <v>0</v>
      </c>
      <c r="L2641" s="15" t="str">
        <f t="shared" ca="1" si="123"/>
        <v/>
      </c>
      <c r="M2641" s="4">
        <f>NCW!J2641</f>
        <v>0</v>
      </c>
      <c r="N2641" s="6">
        <f>NCW!K2641</f>
        <v>0</v>
      </c>
      <c r="O2641" s="11">
        <f>SUMIF(Invoiced!$C$2:$C$8000, F2641,Invoiced!$H$2:$H$8000)</f>
        <v>0</v>
      </c>
      <c r="P2641" s="18">
        <f t="shared" si="124"/>
        <v>0</v>
      </c>
      <c r="Q2641" s="7">
        <f>NCW!L2641</f>
        <v>0</v>
      </c>
      <c r="R2641" s="12">
        <f>SUMIF(Invoiced!$C$2:$C$8000, F2641,Invoiced!$I$2:$I$8000)</f>
        <v>0</v>
      </c>
      <c r="S2641" s="2">
        <f t="shared" si="125"/>
        <v>0</v>
      </c>
      <c r="T2641" s="28">
        <f>(1-NCW!M2641)</f>
        <v>1</v>
      </c>
    </row>
    <row r="2642" spans="1:20" x14ac:dyDescent="0.2">
      <c r="A2642">
        <v>2642</v>
      </c>
      <c r="B2642" s="9">
        <f>NCW!A2642</f>
        <v>0</v>
      </c>
      <c r="C2642" s="27">
        <f>NCW!B2642</f>
        <v>0</v>
      </c>
      <c r="D2642" s="19">
        <f>NCW!C2642</f>
        <v>0</v>
      </c>
      <c r="E2642" s="9">
        <f>NCW!N2642</f>
        <v>0</v>
      </c>
      <c r="F2642" s="9">
        <f>NCW!A2642</f>
        <v>0</v>
      </c>
      <c r="G2642" s="10">
        <f>NCW!D2642</f>
        <v>0</v>
      </c>
      <c r="H2642" s="15">
        <f>NCW!E2642</f>
        <v>0</v>
      </c>
      <c r="I2642" s="23">
        <f>NCW!F2642</f>
        <v>0</v>
      </c>
      <c r="J2642" s="15">
        <f>NCW!G2642</f>
        <v>0</v>
      </c>
      <c r="K2642" s="15">
        <f>NCW!H2642</f>
        <v>0</v>
      </c>
      <c r="L2642" s="15" t="str">
        <f t="shared" ca="1" si="123"/>
        <v/>
      </c>
      <c r="M2642" s="4">
        <f>NCW!J2642</f>
        <v>0</v>
      </c>
      <c r="N2642" s="6">
        <f>NCW!K2642</f>
        <v>0</v>
      </c>
      <c r="O2642" s="11">
        <f>SUMIF(Invoiced!$C$2:$C$8000, F2642,Invoiced!$H$2:$H$8000)</f>
        <v>0</v>
      </c>
      <c r="P2642" s="18">
        <f t="shared" si="124"/>
        <v>0</v>
      </c>
      <c r="Q2642" s="7">
        <f>NCW!L2642</f>
        <v>0</v>
      </c>
      <c r="R2642" s="12">
        <f>SUMIF(Invoiced!$C$2:$C$8000, F2642,Invoiced!$I$2:$I$8000)</f>
        <v>0</v>
      </c>
      <c r="S2642" s="2">
        <f t="shared" si="125"/>
        <v>0</v>
      </c>
      <c r="T2642" s="28">
        <f>(1-NCW!M2642)</f>
        <v>1</v>
      </c>
    </row>
    <row r="2643" spans="1:20" x14ac:dyDescent="0.2">
      <c r="A2643">
        <v>2643</v>
      </c>
      <c r="B2643" s="9">
        <f>NCW!A2643</f>
        <v>0</v>
      </c>
      <c r="C2643" s="27">
        <f>NCW!B2643</f>
        <v>0</v>
      </c>
      <c r="D2643" s="19">
        <f>NCW!C2643</f>
        <v>0</v>
      </c>
      <c r="E2643" s="9">
        <f>NCW!N2643</f>
        <v>0</v>
      </c>
      <c r="F2643" s="9">
        <f>NCW!A2643</f>
        <v>0</v>
      </c>
      <c r="G2643" s="10">
        <f>NCW!D2643</f>
        <v>0</v>
      </c>
      <c r="H2643" s="15">
        <f>NCW!E2643</f>
        <v>0</v>
      </c>
      <c r="I2643" s="23">
        <f>NCW!F2643</f>
        <v>0</v>
      </c>
      <c r="J2643" s="15">
        <f>NCW!G2643</f>
        <v>0</v>
      </c>
      <c r="K2643" s="15">
        <f>NCW!H2643</f>
        <v>0</v>
      </c>
      <c r="L2643" s="15" t="str">
        <f t="shared" ca="1" si="123"/>
        <v/>
      </c>
      <c r="M2643" s="4">
        <f>NCW!J2643</f>
        <v>0</v>
      </c>
      <c r="N2643" s="6">
        <f>NCW!K2643</f>
        <v>0</v>
      </c>
      <c r="O2643" s="11">
        <f>SUMIF(Invoiced!$C$2:$C$8000, F2643,Invoiced!$H$2:$H$8000)</f>
        <v>0</v>
      </c>
      <c r="P2643" s="18">
        <f t="shared" si="124"/>
        <v>0</v>
      </c>
      <c r="Q2643" s="7">
        <f>NCW!L2643</f>
        <v>0</v>
      </c>
      <c r="R2643" s="12">
        <f>SUMIF(Invoiced!$C$2:$C$8000, F2643,Invoiced!$I$2:$I$8000)</f>
        <v>0</v>
      </c>
      <c r="S2643" s="2">
        <f t="shared" si="125"/>
        <v>0</v>
      </c>
      <c r="T2643" s="28">
        <f>(1-NCW!M2643)</f>
        <v>1</v>
      </c>
    </row>
    <row r="2644" spans="1:20" x14ac:dyDescent="0.2">
      <c r="A2644">
        <v>2644</v>
      </c>
      <c r="B2644" s="9">
        <f>NCW!A2644</f>
        <v>0</v>
      </c>
      <c r="C2644" s="27">
        <f>NCW!B2644</f>
        <v>0</v>
      </c>
      <c r="D2644" s="19">
        <f>NCW!C2644</f>
        <v>0</v>
      </c>
      <c r="E2644" s="9">
        <f>NCW!N2644</f>
        <v>0</v>
      </c>
      <c r="F2644" s="9">
        <f>NCW!A2644</f>
        <v>0</v>
      </c>
      <c r="G2644" s="10">
        <f>NCW!D2644</f>
        <v>0</v>
      </c>
      <c r="H2644" s="15">
        <f>NCW!E2644</f>
        <v>0</v>
      </c>
      <c r="I2644" s="23">
        <f>NCW!F2644</f>
        <v>0</v>
      </c>
      <c r="J2644" s="15">
        <f>NCW!G2644</f>
        <v>0</v>
      </c>
      <c r="K2644" s="15">
        <f>NCW!H2644</f>
        <v>0</v>
      </c>
      <c r="L2644" s="15" t="str">
        <f t="shared" ca="1" si="123"/>
        <v/>
      </c>
      <c r="M2644" s="4">
        <f>NCW!J2644</f>
        <v>0</v>
      </c>
      <c r="N2644" s="6">
        <f>NCW!K2644</f>
        <v>0</v>
      </c>
      <c r="O2644" s="11">
        <f>SUMIF(Invoiced!$C$2:$C$8000, F2644,Invoiced!$H$2:$H$8000)</f>
        <v>0</v>
      </c>
      <c r="P2644" s="18">
        <f t="shared" si="124"/>
        <v>0</v>
      </c>
      <c r="Q2644" s="7">
        <f>NCW!L2644</f>
        <v>0</v>
      </c>
      <c r="R2644" s="12">
        <f>SUMIF(Invoiced!$C$2:$C$8000, F2644,Invoiced!$I$2:$I$8000)</f>
        <v>0</v>
      </c>
      <c r="S2644" s="2">
        <f t="shared" si="125"/>
        <v>0</v>
      </c>
      <c r="T2644" s="28">
        <f>(1-NCW!M2644)</f>
        <v>1</v>
      </c>
    </row>
    <row r="2645" spans="1:20" x14ac:dyDescent="0.2">
      <c r="A2645">
        <v>2645</v>
      </c>
      <c r="B2645" s="9">
        <f>NCW!A2645</f>
        <v>0</v>
      </c>
      <c r="C2645" s="27">
        <f>NCW!B2645</f>
        <v>0</v>
      </c>
      <c r="D2645" s="19">
        <f>NCW!C2645</f>
        <v>0</v>
      </c>
      <c r="E2645" s="9">
        <f>NCW!N2645</f>
        <v>0</v>
      </c>
      <c r="F2645" s="9">
        <f>NCW!A2645</f>
        <v>0</v>
      </c>
      <c r="G2645" s="10">
        <f>NCW!D2645</f>
        <v>0</v>
      </c>
      <c r="H2645" s="15">
        <f>NCW!E2645</f>
        <v>0</v>
      </c>
      <c r="I2645" s="23">
        <f>NCW!F2645</f>
        <v>0</v>
      </c>
      <c r="J2645" s="15">
        <f>NCW!G2645</f>
        <v>0</v>
      </c>
      <c r="K2645" s="15">
        <f>NCW!H2645</f>
        <v>0</v>
      </c>
      <c r="L2645" s="15" t="str">
        <f t="shared" ca="1" si="123"/>
        <v/>
      </c>
      <c r="M2645" s="4">
        <f>NCW!J2645</f>
        <v>0</v>
      </c>
      <c r="N2645" s="6">
        <f>NCW!K2645</f>
        <v>0</v>
      </c>
      <c r="O2645" s="11">
        <f>SUMIF(Invoiced!$C$2:$C$8000, F2645,Invoiced!$H$2:$H$8000)</f>
        <v>0</v>
      </c>
      <c r="P2645" s="18">
        <f t="shared" si="124"/>
        <v>0</v>
      </c>
      <c r="Q2645" s="7">
        <f>NCW!L2645</f>
        <v>0</v>
      </c>
      <c r="R2645" s="12">
        <f>SUMIF(Invoiced!$C$2:$C$8000, F2645,Invoiced!$I$2:$I$8000)</f>
        <v>0</v>
      </c>
      <c r="S2645" s="2">
        <f t="shared" si="125"/>
        <v>0</v>
      </c>
      <c r="T2645" s="28">
        <f>(1-NCW!M2645)</f>
        <v>1</v>
      </c>
    </row>
    <row r="2646" spans="1:20" x14ac:dyDescent="0.2">
      <c r="A2646">
        <v>2646</v>
      </c>
      <c r="B2646" s="9">
        <f>NCW!A2646</f>
        <v>0</v>
      </c>
      <c r="C2646" s="27">
        <f>NCW!B2646</f>
        <v>0</v>
      </c>
      <c r="D2646" s="19">
        <f>NCW!C2646</f>
        <v>0</v>
      </c>
      <c r="E2646" s="9">
        <f>NCW!N2646</f>
        <v>0</v>
      </c>
      <c r="F2646" s="9">
        <f>NCW!A2646</f>
        <v>0</v>
      </c>
      <c r="G2646" s="10">
        <f>NCW!D2646</f>
        <v>0</v>
      </c>
      <c r="H2646" s="15">
        <f>NCW!E2646</f>
        <v>0</v>
      </c>
      <c r="I2646" s="23">
        <f>NCW!F2646</f>
        <v>0</v>
      </c>
      <c r="J2646" s="15">
        <f>NCW!G2646</f>
        <v>0</v>
      </c>
      <c r="K2646" s="15">
        <f>NCW!H2646</f>
        <v>0</v>
      </c>
      <c r="L2646" s="15" t="str">
        <f t="shared" ca="1" si="123"/>
        <v/>
      </c>
      <c r="M2646" s="4">
        <f>NCW!J2646</f>
        <v>0</v>
      </c>
      <c r="N2646" s="6">
        <f>NCW!K2646</f>
        <v>0</v>
      </c>
      <c r="O2646" s="11">
        <f>SUMIF(Invoiced!$C$2:$C$8000, F2646,Invoiced!$H$2:$H$8000)</f>
        <v>0</v>
      </c>
      <c r="P2646" s="18">
        <f t="shared" si="124"/>
        <v>0</v>
      </c>
      <c r="Q2646" s="7">
        <f>NCW!L2646</f>
        <v>0</v>
      </c>
      <c r="R2646" s="12">
        <f>SUMIF(Invoiced!$C$2:$C$8000, F2646,Invoiced!$I$2:$I$8000)</f>
        <v>0</v>
      </c>
      <c r="S2646" s="2">
        <f t="shared" si="125"/>
        <v>0</v>
      </c>
      <c r="T2646" s="28">
        <f>(1-NCW!M2646)</f>
        <v>1</v>
      </c>
    </row>
    <row r="2647" spans="1:20" x14ac:dyDescent="0.2">
      <c r="A2647">
        <v>2647</v>
      </c>
      <c r="B2647" s="9">
        <f>NCW!A2647</f>
        <v>0</v>
      </c>
      <c r="C2647" s="27">
        <f>NCW!B2647</f>
        <v>0</v>
      </c>
      <c r="D2647" s="19">
        <f>NCW!C2647</f>
        <v>0</v>
      </c>
      <c r="E2647" s="9">
        <f>NCW!N2647</f>
        <v>0</v>
      </c>
      <c r="F2647" s="9">
        <f>NCW!A2647</f>
        <v>0</v>
      </c>
      <c r="G2647" s="10">
        <f>NCW!D2647</f>
        <v>0</v>
      </c>
      <c r="H2647" s="15">
        <f>NCW!E2647</f>
        <v>0</v>
      </c>
      <c r="I2647" s="23">
        <f>NCW!F2647</f>
        <v>0</v>
      </c>
      <c r="J2647" s="15">
        <f>NCW!G2647</f>
        <v>0</v>
      </c>
      <c r="K2647" s="15">
        <f>NCW!H2647</f>
        <v>0</v>
      </c>
      <c r="L2647" s="15" t="str">
        <f t="shared" ca="1" si="123"/>
        <v/>
      </c>
      <c r="M2647" s="4">
        <f>NCW!J2647</f>
        <v>0</v>
      </c>
      <c r="N2647" s="6">
        <f>NCW!K2647</f>
        <v>0</v>
      </c>
      <c r="O2647" s="11">
        <f>SUMIF(Invoiced!$C$2:$C$8000, F2647,Invoiced!$H$2:$H$8000)</f>
        <v>0</v>
      </c>
      <c r="P2647" s="18">
        <f t="shared" si="124"/>
        <v>0</v>
      </c>
      <c r="Q2647" s="7">
        <f>NCW!L2647</f>
        <v>0</v>
      </c>
      <c r="R2647" s="12">
        <f>SUMIF(Invoiced!$C$2:$C$8000, F2647,Invoiced!$I$2:$I$8000)</f>
        <v>0</v>
      </c>
      <c r="S2647" s="2">
        <f t="shared" si="125"/>
        <v>0</v>
      </c>
      <c r="T2647" s="28">
        <f>(1-NCW!M2647)</f>
        <v>1</v>
      </c>
    </row>
    <row r="2648" spans="1:20" x14ac:dyDescent="0.2">
      <c r="A2648">
        <v>2648</v>
      </c>
      <c r="B2648" s="9">
        <f>NCW!A2648</f>
        <v>0</v>
      </c>
      <c r="C2648" s="27">
        <f>NCW!B2648</f>
        <v>0</v>
      </c>
      <c r="D2648" s="19">
        <f>NCW!C2648</f>
        <v>0</v>
      </c>
      <c r="E2648" s="9">
        <f>NCW!N2648</f>
        <v>0</v>
      </c>
      <c r="F2648" s="9">
        <f>NCW!A2648</f>
        <v>0</v>
      </c>
      <c r="G2648" s="10">
        <f>NCW!D2648</f>
        <v>0</v>
      </c>
      <c r="H2648" s="15">
        <f>NCW!E2648</f>
        <v>0</v>
      </c>
      <c r="I2648" s="23">
        <f>NCW!F2648</f>
        <v>0</v>
      </c>
      <c r="J2648" s="15">
        <f>NCW!G2648</f>
        <v>0</v>
      </c>
      <c r="K2648" s="15">
        <f>NCW!H2648</f>
        <v>0</v>
      </c>
      <c r="L2648" s="15" t="str">
        <f t="shared" ca="1" si="123"/>
        <v/>
      </c>
      <c r="M2648" s="4">
        <f>NCW!J2648</f>
        <v>0</v>
      </c>
      <c r="N2648" s="6">
        <f>NCW!K2648</f>
        <v>0</v>
      </c>
      <c r="O2648" s="11">
        <f>SUMIF(Invoiced!$C$2:$C$8000, F2648,Invoiced!$H$2:$H$8000)</f>
        <v>0</v>
      </c>
      <c r="P2648" s="18">
        <f t="shared" si="124"/>
        <v>0</v>
      </c>
      <c r="Q2648" s="7">
        <f>NCW!L2648</f>
        <v>0</v>
      </c>
      <c r="R2648" s="12">
        <f>SUMIF(Invoiced!$C$2:$C$8000, F2648,Invoiced!$I$2:$I$8000)</f>
        <v>0</v>
      </c>
      <c r="S2648" s="2">
        <f t="shared" si="125"/>
        <v>0</v>
      </c>
      <c r="T2648" s="28">
        <f>(1-NCW!M2648)</f>
        <v>1</v>
      </c>
    </row>
    <row r="2649" spans="1:20" x14ac:dyDescent="0.2">
      <c r="A2649">
        <v>2649</v>
      </c>
      <c r="B2649" s="9">
        <f>NCW!A2649</f>
        <v>0</v>
      </c>
      <c r="C2649" s="27">
        <f>NCW!B2649</f>
        <v>0</v>
      </c>
      <c r="D2649" s="19">
        <f>NCW!C2649</f>
        <v>0</v>
      </c>
      <c r="E2649" s="9">
        <f>NCW!N2649</f>
        <v>0</v>
      </c>
      <c r="F2649" s="9">
        <f>NCW!A2649</f>
        <v>0</v>
      </c>
      <c r="G2649" s="10">
        <f>NCW!D2649</f>
        <v>0</v>
      </c>
      <c r="H2649" s="15">
        <f>NCW!E2649</f>
        <v>0</v>
      </c>
      <c r="I2649" s="23">
        <f>NCW!F2649</f>
        <v>0</v>
      </c>
      <c r="J2649" s="15">
        <f>NCW!G2649</f>
        <v>0</v>
      </c>
      <c r="K2649" s="15">
        <f>NCW!H2649</f>
        <v>0</v>
      </c>
      <c r="L2649" s="15" t="str">
        <f t="shared" ca="1" si="123"/>
        <v/>
      </c>
      <c r="M2649" s="4">
        <f>NCW!J2649</f>
        <v>0</v>
      </c>
      <c r="N2649" s="6">
        <f>NCW!K2649</f>
        <v>0</v>
      </c>
      <c r="O2649" s="11">
        <f>SUMIF(Invoiced!$C$2:$C$8000, F2649,Invoiced!$H$2:$H$8000)</f>
        <v>0</v>
      </c>
      <c r="P2649" s="18">
        <f t="shared" si="124"/>
        <v>0</v>
      </c>
      <c r="Q2649" s="7">
        <f>NCW!L2649</f>
        <v>0</v>
      </c>
      <c r="R2649" s="12">
        <f>SUMIF(Invoiced!$C$2:$C$8000, F2649,Invoiced!$I$2:$I$8000)</f>
        <v>0</v>
      </c>
      <c r="S2649" s="2">
        <f t="shared" si="125"/>
        <v>0</v>
      </c>
      <c r="T2649" s="28">
        <f>(1-NCW!M2649)</f>
        <v>1</v>
      </c>
    </row>
    <row r="2650" spans="1:20" x14ac:dyDescent="0.2">
      <c r="A2650">
        <v>2650</v>
      </c>
      <c r="B2650" s="9">
        <f>NCW!A2650</f>
        <v>0</v>
      </c>
      <c r="C2650" s="27">
        <f>NCW!B2650</f>
        <v>0</v>
      </c>
      <c r="D2650" s="19">
        <f>NCW!C2650</f>
        <v>0</v>
      </c>
      <c r="E2650" s="9">
        <f>NCW!N2650</f>
        <v>0</v>
      </c>
      <c r="F2650" s="9">
        <f>NCW!A2650</f>
        <v>0</v>
      </c>
      <c r="G2650" s="10">
        <f>NCW!D2650</f>
        <v>0</v>
      </c>
      <c r="H2650" s="15">
        <f>NCW!E2650</f>
        <v>0</v>
      </c>
      <c r="I2650" s="23">
        <f>NCW!F2650</f>
        <v>0</v>
      </c>
      <c r="J2650" s="15">
        <f>NCW!G2650</f>
        <v>0</v>
      </c>
      <c r="K2650" s="15">
        <f>NCW!H2650</f>
        <v>0</v>
      </c>
      <c r="L2650" s="15" t="str">
        <f t="shared" ca="1" si="123"/>
        <v/>
      </c>
      <c r="M2650" s="4">
        <f>NCW!J2650</f>
        <v>0</v>
      </c>
      <c r="N2650" s="6">
        <f>NCW!K2650</f>
        <v>0</v>
      </c>
      <c r="O2650" s="11">
        <f>SUMIF(Invoiced!$C$2:$C$8000, F2650,Invoiced!$H$2:$H$8000)</f>
        <v>0</v>
      </c>
      <c r="P2650" s="18">
        <f t="shared" si="124"/>
        <v>0</v>
      </c>
      <c r="Q2650" s="7">
        <f>NCW!L2650</f>
        <v>0</v>
      </c>
      <c r="R2650" s="12">
        <f>SUMIF(Invoiced!$C$2:$C$8000, F2650,Invoiced!$I$2:$I$8000)</f>
        <v>0</v>
      </c>
      <c r="S2650" s="2">
        <f t="shared" si="125"/>
        <v>0</v>
      </c>
      <c r="T2650" s="28">
        <f>(1-NCW!M2650)</f>
        <v>1</v>
      </c>
    </row>
    <row r="2651" spans="1:20" x14ac:dyDescent="0.2">
      <c r="A2651">
        <v>2651</v>
      </c>
      <c r="B2651" s="9">
        <f>NCW!A2651</f>
        <v>0</v>
      </c>
      <c r="C2651" s="27">
        <f>NCW!B2651</f>
        <v>0</v>
      </c>
      <c r="D2651" s="19">
        <f>NCW!C2651</f>
        <v>0</v>
      </c>
      <c r="E2651" s="9">
        <f>NCW!N2651</f>
        <v>0</v>
      </c>
      <c r="F2651" s="9">
        <f>NCW!A2651</f>
        <v>0</v>
      </c>
      <c r="G2651" s="10">
        <f>NCW!D2651</f>
        <v>0</v>
      </c>
      <c r="H2651" s="15">
        <f>NCW!E2651</f>
        <v>0</v>
      </c>
      <c r="I2651" s="23">
        <f>NCW!F2651</f>
        <v>0</v>
      </c>
      <c r="J2651" s="15">
        <f>NCW!G2651</f>
        <v>0</v>
      </c>
      <c r="K2651" s="15">
        <f>NCW!H2651</f>
        <v>0</v>
      </c>
      <c r="L2651" s="15" t="str">
        <f t="shared" ca="1" si="123"/>
        <v/>
      </c>
      <c r="M2651" s="4">
        <f>NCW!J2651</f>
        <v>0</v>
      </c>
      <c r="N2651" s="6">
        <f>NCW!K2651</f>
        <v>0</v>
      </c>
      <c r="O2651" s="11">
        <f>SUMIF(Invoiced!$C$2:$C$8000, F2651,Invoiced!$H$2:$H$8000)</f>
        <v>0</v>
      </c>
      <c r="P2651" s="18">
        <f t="shared" si="124"/>
        <v>0</v>
      </c>
      <c r="Q2651" s="7">
        <f>NCW!L2651</f>
        <v>0</v>
      </c>
      <c r="R2651" s="12">
        <f>SUMIF(Invoiced!$C$2:$C$8000, F2651,Invoiced!$I$2:$I$8000)</f>
        <v>0</v>
      </c>
      <c r="S2651" s="2">
        <f t="shared" si="125"/>
        <v>0</v>
      </c>
      <c r="T2651" s="28">
        <f>(1-NCW!M2651)</f>
        <v>1</v>
      </c>
    </row>
    <row r="2652" spans="1:20" x14ac:dyDescent="0.2">
      <c r="A2652">
        <v>2652</v>
      </c>
      <c r="B2652" s="9">
        <f>NCW!A2652</f>
        <v>0</v>
      </c>
      <c r="C2652" s="27">
        <f>NCW!B2652</f>
        <v>0</v>
      </c>
      <c r="D2652" s="19">
        <f>NCW!C2652</f>
        <v>0</v>
      </c>
      <c r="E2652" s="9">
        <f>NCW!N2652</f>
        <v>0</v>
      </c>
      <c r="F2652" s="9">
        <f>NCW!A2652</f>
        <v>0</v>
      </c>
      <c r="G2652" s="10">
        <f>NCW!D2652</f>
        <v>0</v>
      </c>
      <c r="H2652" s="15">
        <f>NCW!E2652</f>
        <v>0</v>
      </c>
      <c r="I2652" s="23">
        <f>NCW!F2652</f>
        <v>0</v>
      </c>
      <c r="J2652" s="15">
        <f>NCW!G2652</f>
        <v>0</v>
      </c>
      <c r="K2652" s="15">
        <f>NCW!H2652</f>
        <v>0</v>
      </c>
      <c r="L2652" s="15" t="str">
        <f t="shared" ca="1" si="123"/>
        <v/>
      </c>
      <c r="M2652" s="4">
        <f>NCW!J2652</f>
        <v>0</v>
      </c>
      <c r="N2652" s="6">
        <f>NCW!K2652</f>
        <v>0</v>
      </c>
      <c r="O2652" s="11">
        <f>SUMIF(Invoiced!$C$2:$C$8000, F2652,Invoiced!$H$2:$H$8000)</f>
        <v>0</v>
      </c>
      <c r="P2652" s="18">
        <f t="shared" si="124"/>
        <v>0</v>
      </c>
      <c r="Q2652" s="7">
        <f>NCW!L2652</f>
        <v>0</v>
      </c>
      <c r="R2652" s="12">
        <f>SUMIF(Invoiced!$C$2:$C$8000, F2652,Invoiced!$I$2:$I$8000)</f>
        <v>0</v>
      </c>
      <c r="S2652" s="2">
        <f t="shared" si="125"/>
        <v>0</v>
      </c>
      <c r="T2652" s="28">
        <f>(1-NCW!M2652)</f>
        <v>1</v>
      </c>
    </row>
    <row r="2653" spans="1:20" x14ac:dyDescent="0.2">
      <c r="A2653">
        <v>2653</v>
      </c>
      <c r="B2653" s="9">
        <f>NCW!A2653</f>
        <v>0</v>
      </c>
      <c r="C2653" s="27">
        <f>NCW!B2653</f>
        <v>0</v>
      </c>
      <c r="D2653" s="19">
        <f>NCW!C2653</f>
        <v>0</v>
      </c>
      <c r="E2653" s="9">
        <f>NCW!N2653</f>
        <v>0</v>
      </c>
      <c r="F2653" s="9">
        <f>NCW!A2653</f>
        <v>0</v>
      </c>
      <c r="G2653" s="10">
        <f>NCW!D2653</f>
        <v>0</v>
      </c>
      <c r="H2653" s="15">
        <f>NCW!E2653</f>
        <v>0</v>
      </c>
      <c r="I2653" s="23">
        <f>NCW!F2653</f>
        <v>0</v>
      </c>
      <c r="J2653" s="15">
        <f>NCW!G2653</f>
        <v>0</v>
      </c>
      <c r="K2653" s="15">
        <f>NCW!H2653</f>
        <v>0</v>
      </c>
      <c r="L2653" s="15" t="str">
        <f t="shared" ca="1" si="123"/>
        <v/>
      </c>
      <c r="M2653" s="4">
        <f>NCW!J2653</f>
        <v>0</v>
      </c>
      <c r="N2653" s="6">
        <f>NCW!K2653</f>
        <v>0</v>
      </c>
      <c r="O2653" s="11">
        <f>SUMIF(Invoiced!$C$2:$C$8000, F2653,Invoiced!$H$2:$H$8000)</f>
        <v>0</v>
      </c>
      <c r="P2653" s="18">
        <f t="shared" si="124"/>
        <v>0</v>
      </c>
      <c r="Q2653" s="7">
        <f>NCW!L2653</f>
        <v>0</v>
      </c>
      <c r="R2653" s="12">
        <f>SUMIF(Invoiced!$C$2:$C$8000, F2653,Invoiced!$I$2:$I$8000)</f>
        <v>0</v>
      </c>
      <c r="S2653" s="2">
        <f t="shared" si="125"/>
        <v>0</v>
      </c>
      <c r="T2653" s="28">
        <f>(1-NCW!M2653)</f>
        <v>1</v>
      </c>
    </row>
    <row r="2654" spans="1:20" x14ac:dyDescent="0.2">
      <c r="A2654">
        <v>2654</v>
      </c>
      <c r="B2654" s="9">
        <f>NCW!A2654</f>
        <v>0</v>
      </c>
      <c r="C2654" s="27">
        <f>NCW!B2654</f>
        <v>0</v>
      </c>
      <c r="D2654" s="19">
        <f>NCW!C2654</f>
        <v>0</v>
      </c>
      <c r="E2654" s="9">
        <f>NCW!N2654</f>
        <v>0</v>
      </c>
      <c r="F2654" s="9">
        <f>NCW!A2654</f>
        <v>0</v>
      </c>
      <c r="G2654" s="10">
        <f>NCW!D2654</f>
        <v>0</v>
      </c>
      <c r="H2654" s="15">
        <f>NCW!E2654</f>
        <v>0</v>
      </c>
      <c r="I2654" s="23">
        <f>NCW!F2654</f>
        <v>0</v>
      </c>
      <c r="J2654" s="15">
        <f>NCW!G2654</f>
        <v>0</v>
      </c>
      <c r="K2654" s="15">
        <f>NCW!H2654</f>
        <v>0</v>
      </c>
      <c r="L2654" s="15" t="str">
        <f t="shared" ca="1" si="123"/>
        <v/>
      </c>
      <c r="M2654" s="4">
        <f>NCW!J2654</f>
        <v>0</v>
      </c>
      <c r="N2654" s="6">
        <f>NCW!K2654</f>
        <v>0</v>
      </c>
      <c r="O2654" s="11">
        <f>SUMIF(Invoiced!$C$2:$C$8000, F2654,Invoiced!$H$2:$H$8000)</f>
        <v>0</v>
      </c>
      <c r="P2654" s="18">
        <f t="shared" si="124"/>
        <v>0</v>
      </c>
      <c r="Q2654" s="7">
        <f>NCW!L2654</f>
        <v>0</v>
      </c>
      <c r="R2654" s="12">
        <f>SUMIF(Invoiced!$C$2:$C$8000, F2654,Invoiced!$I$2:$I$8000)</f>
        <v>0</v>
      </c>
      <c r="S2654" s="2">
        <f t="shared" si="125"/>
        <v>0</v>
      </c>
      <c r="T2654" s="28">
        <f>(1-NCW!M2654)</f>
        <v>1</v>
      </c>
    </row>
    <row r="2655" spans="1:20" x14ac:dyDescent="0.2">
      <c r="A2655">
        <v>2655</v>
      </c>
      <c r="B2655" s="9">
        <f>NCW!A2655</f>
        <v>0</v>
      </c>
      <c r="C2655" s="27">
        <f>NCW!B2655</f>
        <v>0</v>
      </c>
      <c r="D2655" s="19">
        <f>NCW!C2655</f>
        <v>0</v>
      </c>
      <c r="E2655" s="9">
        <f>NCW!N2655</f>
        <v>0</v>
      </c>
      <c r="F2655" s="9">
        <f>NCW!A2655</f>
        <v>0</v>
      </c>
      <c r="G2655" s="10">
        <f>NCW!D2655</f>
        <v>0</v>
      </c>
      <c r="H2655" s="15">
        <f>NCW!E2655</f>
        <v>0</v>
      </c>
      <c r="I2655" s="23">
        <f>NCW!F2655</f>
        <v>0</v>
      </c>
      <c r="J2655" s="15">
        <f>NCW!G2655</f>
        <v>0</v>
      </c>
      <c r="K2655" s="15">
        <f>NCW!H2655</f>
        <v>0</v>
      </c>
      <c r="L2655" s="15" t="str">
        <f t="shared" ca="1" si="123"/>
        <v/>
      </c>
      <c r="M2655" s="4">
        <f>NCW!J2655</f>
        <v>0</v>
      </c>
      <c r="N2655" s="6">
        <f>NCW!K2655</f>
        <v>0</v>
      </c>
      <c r="O2655" s="11">
        <f>SUMIF(Invoiced!$C$2:$C$8000, F2655,Invoiced!$H$2:$H$8000)</f>
        <v>0</v>
      </c>
      <c r="P2655" s="18">
        <f t="shared" si="124"/>
        <v>0</v>
      </c>
      <c r="Q2655" s="7">
        <f>NCW!L2655</f>
        <v>0</v>
      </c>
      <c r="R2655" s="12">
        <f>SUMIF(Invoiced!$C$2:$C$8000, F2655,Invoiced!$I$2:$I$8000)</f>
        <v>0</v>
      </c>
      <c r="S2655" s="2">
        <f t="shared" si="125"/>
        <v>0</v>
      </c>
      <c r="T2655" s="28">
        <f>(1-NCW!M2655)</f>
        <v>1</v>
      </c>
    </row>
    <row r="2656" spans="1:20" x14ac:dyDescent="0.2">
      <c r="A2656">
        <v>2656</v>
      </c>
      <c r="B2656" s="9">
        <f>NCW!A2656</f>
        <v>0</v>
      </c>
      <c r="C2656" s="27">
        <f>NCW!B2656</f>
        <v>0</v>
      </c>
      <c r="D2656" s="19">
        <f>NCW!C2656</f>
        <v>0</v>
      </c>
      <c r="E2656" s="9">
        <f>NCW!N2656</f>
        <v>0</v>
      </c>
      <c r="F2656" s="9">
        <f>NCW!A2656</f>
        <v>0</v>
      </c>
      <c r="G2656" s="10">
        <f>NCW!D2656</f>
        <v>0</v>
      </c>
      <c r="H2656" s="15">
        <f>NCW!E2656</f>
        <v>0</v>
      </c>
      <c r="I2656" s="23">
        <f>NCW!F2656</f>
        <v>0</v>
      </c>
      <c r="J2656" s="15">
        <f>NCW!G2656</f>
        <v>0</v>
      </c>
      <c r="K2656" s="15">
        <f>NCW!H2656</f>
        <v>0</v>
      </c>
      <c r="L2656" s="15" t="str">
        <f t="shared" ca="1" si="123"/>
        <v/>
      </c>
      <c r="M2656" s="4">
        <f>NCW!J2656</f>
        <v>0</v>
      </c>
      <c r="N2656" s="6">
        <f>NCW!K2656</f>
        <v>0</v>
      </c>
      <c r="O2656" s="11">
        <f>SUMIF(Invoiced!$C$2:$C$8000, F2656,Invoiced!$H$2:$H$8000)</f>
        <v>0</v>
      </c>
      <c r="P2656" s="18">
        <f t="shared" si="124"/>
        <v>0</v>
      </c>
      <c r="Q2656" s="7">
        <f>NCW!L2656</f>
        <v>0</v>
      </c>
      <c r="R2656" s="12">
        <f>SUMIF(Invoiced!$C$2:$C$8000, F2656,Invoiced!$I$2:$I$8000)</f>
        <v>0</v>
      </c>
      <c r="S2656" s="2">
        <f t="shared" si="125"/>
        <v>0</v>
      </c>
      <c r="T2656" s="28">
        <f>(1-NCW!M2656)</f>
        <v>1</v>
      </c>
    </row>
    <row r="2657" spans="1:20" x14ac:dyDescent="0.2">
      <c r="A2657">
        <v>2657</v>
      </c>
      <c r="B2657" s="9">
        <f>NCW!A2657</f>
        <v>0</v>
      </c>
      <c r="C2657" s="27">
        <f>NCW!B2657</f>
        <v>0</v>
      </c>
      <c r="D2657" s="19">
        <f>NCW!C2657</f>
        <v>0</v>
      </c>
      <c r="E2657" s="9">
        <f>NCW!N2657</f>
        <v>0</v>
      </c>
      <c r="F2657" s="9">
        <f>NCW!A2657</f>
        <v>0</v>
      </c>
      <c r="G2657" s="10">
        <f>NCW!D2657</f>
        <v>0</v>
      </c>
      <c r="H2657" s="15">
        <f>NCW!E2657</f>
        <v>0</v>
      </c>
      <c r="I2657" s="23">
        <f>NCW!F2657</f>
        <v>0</v>
      </c>
      <c r="J2657" s="15">
        <f>NCW!G2657</f>
        <v>0</v>
      </c>
      <c r="K2657" s="15">
        <f>NCW!H2657</f>
        <v>0</v>
      </c>
      <c r="L2657" s="15" t="str">
        <f t="shared" ca="1" si="123"/>
        <v/>
      </c>
      <c r="M2657" s="4">
        <f>NCW!J2657</f>
        <v>0</v>
      </c>
      <c r="N2657" s="6">
        <f>NCW!K2657</f>
        <v>0</v>
      </c>
      <c r="O2657" s="11">
        <f>SUMIF(Invoiced!$C$2:$C$8000, F2657,Invoiced!$H$2:$H$8000)</f>
        <v>0</v>
      </c>
      <c r="P2657" s="18">
        <f t="shared" si="124"/>
        <v>0</v>
      </c>
      <c r="Q2657" s="7">
        <f>NCW!L2657</f>
        <v>0</v>
      </c>
      <c r="R2657" s="12">
        <f>SUMIF(Invoiced!$C$2:$C$8000, F2657,Invoiced!$I$2:$I$8000)</f>
        <v>0</v>
      </c>
      <c r="S2657" s="2">
        <f t="shared" si="125"/>
        <v>0</v>
      </c>
      <c r="T2657" s="28">
        <f>(1-NCW!M2657)</f>
        <v>1</v>
      </c>
    </row>
    <row r="2658" spans="1:20" x14ac:dyDescent="0.2">
      <c r="A2658">
        <v>2658</v>
      </c>
      <c r="B2658" s="9">
        <f>NCW!A2658</f>
        <v>0</v>
      </c>
      <c r="C2658" s="27">
        <f>NCW!B2658</f>
        <v>0</v>
      </c>
      <c r="D2658" s="19">
        <f>NCW!C2658</f>
        <v>0</v>
      </c>
      <c r="E2658" s="9">
        <f>NCW!N2658</f>
        <v>0</v>
      </c>
      <c r="F2658" s="9">
        <f>NCW!A2658</f>
        <v>0</v>
      </c>
      <c r="G2658" s="10">
        <f>NCW!D2658</f>
        <v>0</v>
      </c>
      <c r="H2658" s="15">
        <f>NCW!E2658</f>
        <v>0</v>
      </c>
      <c r="I2658" s="23">
        <f>NCW!F2658</f>
        <v>0</v>
      </c>
      <c r="J2658" s="15">
        <f>NCW!G2658</f>
        <v>0</v>
      </c>
      <c r="K2658" s="15">
        <f>NCW!H2658</f>
        <v>0</v>
      </c>
      <c r="L2658" s="15" t="str">
        <f t="shared" ca="1" si="123"/>
        <v/>
      </c>
      <c r="M2658" s="4">
        <f>NCW!J2658</f>
        <v>0</v>
      </c>
      <c r="N2658" s="6">
        <f>NCW!K2658</f>
        <v>0</v>
      </c>
      <c r="O2658" s="11">
        <f>SUMIF(Invoiced!$C$2:$C$8000, F2658,Invoiced!$H$2:$H$8000)</f>
        <v>0</v>
      </c>
      <c r="P2658" s="18">
        <f t="shared" si="124"/>
        <v>0</v>
      </c>
      <c r="Q2658" s="7">
        <f>NCW!L2658</f>
        <v>0</v>
      </c>
      <c r="R2658" s="12">
        <f>SUMIF(Invoiced!$C$2:$C$8000, F2658,Invoiced!$I$2:$I$8000)</f>
        <v>0</v>
      </c>
      <c r="S2658" s="2">
        <f t="shared" si="125"/>
        <v>0</v>
      </c>
      <c r="T2658" s="28">
        <f>(1-NCW!M2658)</f>
        <v>1</v>
      </c>
    </row>
    <row r="2659" spans="1:20" x14ac:dyDescent="0.2">
      <c r="A2659">
        <v>2659</v>
      </c>
      <c r="B2659" s="9">
        <f>NCW!A2659</f>
        <v>0</v>
      </c>
      <c r="C2659" s="27">
        <f>NCW!B2659</f>
        <v>0</v>
      </c>
      <c r="D2659" s="19">
        <f>NCW!C2659</f>
        <v>0</v>
      </c>
      <c r="E2659" s="9">
        <f>NCW!N2659</f>
        <v>0</v>
      </c>
      <c r="F2659" s="9">
        <f>NCW!A2659</f>
        <v>0</v>
      </c>
      <c r="G2659" s="10">
        <f>NCW!D2659</f>
        <v>0</v>
      </c>
      <c r="H2659" s="15">
        <f>NCW!E2659</f>
        <v>0</v>
      </c>
      <c r="I2659" s="23">
        <f>NCW!F2659</f>
        <v>0</v>
      </c>
      <c r="J2659" s="15">
        <f>NCW!G2659</f>
        <v>0</v>
      </c>
      <c r="K2659" s="15">
        <f>NCW!H2659</f>
        <v>0</v>
      </c>
      <c r="L2659" s="15" t="str">
        <f t="shared" ca="1" si="123"/>
        <v/>
      </c>
      <c r="M2659" s="4">
        <f>NCW!J2659</f>
        <v>0</v>
      </c>
      <c r="N2659" s="6">
        <f>NCW!K2659</f>
        <v>0</v>
      </c>
      <c r="O2659" s="11">
        <f>SUMIF(Invoiced!$C$2:$C$8000, F2659,Invoiced!$H$2:$H$8000)</f>
        <v>0</v>
      </c>
      <c r="P2659" s="18">
        <f t="shared" si="124"/>
        <v>0</v>
      </c>
      <c r="Q2659" s="7">
        <f>NCW!L2659</f>
        <v>0</v>
      </c>
      <c r="R2659" s="12">
        <f>SUMIF(Invoiced!$C$2:$C$8000, F2659,Invoiced!$I$2:$I$8000)</f>
        <v>0</v>
      </c>
      <c r="S2659" s="2">
        <f t="shared" si="125"/>
        <v>0</v>
      </c>
      <c r="T2659" s="28">
        <f>(1-NCW!M2659)</f>
        <v>1</v>
      </c>
    </row>
    <row r="2660" spans="1:20" x14ac:dyDescent="0.2">
      <c r="A2660">
        <v>2660</v>
      </c>
      <c r="B2660" s="9">
        <f>NCW!A2660</f>
        <v>0</v>
      </c>
      <c r="C2660" s="27">
        <f>NCW!B2660</f>
        <v>0</v>
      </c>
      <c r="D2660" s="19">
        <f>NCW!C2660</f>
        <v>0</v>
      </c>
      <c r="E2660" s="9">
        <f>NCW!N2660</f>
        <v>0</v>
      </c>
      <c r="F2660" s="9">
        <f>NCW!A2660</f>
        <v>0</v>
      </c>
      <c r="G2660" s="10">
        <f>NCW!D2660</f>
        <v>0</v>
      </c>
      <c r="H2660" s="15">
        <f>NCW!E2660</f>
        <v>0</v>
      </c>
      <c r="I2660" s="23">
        <f>NCW!F2660</f>
        <v>0</v>
      </c>
      <c r="J2660" s="15">
        <f>NCW!G2660</f>
        <v>0</v>
      </c>
      <c r="K2660" s="15">
        <f>NCW!H2660</f>
        <v>0</v>
      </c>
      <c r="L2660" s="15" t="str">
        <f t="shared" ca="1" si="123"/>
        <v/>
      </c>
      <c r="M2660" s="4">
        <f>NCW!J2660</f>
        <v>0</v>
      </c>
      <c r="N2660" s="6">
        <f>NCW!K2660</f>
        <v>0</v>
      </c>
      <c r="O2660" s="11">
        <f>SUMIF(Invoiced!$C$2:$C$8000, F2660,Invoiced!$H$2:$H$8000)</f>
        <v>0</v>
      </c>
      <c r="P2660" s="18">
        <f t="shared" si="124"/>
        <v>0</v>
      </c>
      <c r="Q2660" s="7">
        <f>NCW!L2660</f>
        <v>0</v>
      </c>
      <c r="R2660" s="12">
        <f>SUMIF(Invoiced!$C$2:$C$8000, F2660,Invoiced!$I$2:$I$8000)</f>
        <v>0</v>
      </c>
      <c r="S2660" s="2">
        <f t="shared" si="125"/>
        <v>0</v>
      </c>
      <c r="T2660" s="28">
        <f>(1-NCW!M2660)</f>
        <v>1</v>
      </c>
    </row>
    <row r="2661" spans="1:20" x14ac:dyDescent="0.2">
      <c r="A2661">
        <v>2661</v>
      </c>
      <c r="B2661" s="9">
        <f>NCW!A2661</f>
        <v>0</v>
      </c>
      <c r="C2661" s="27">
        <f>NCW!B2661</f>
        <v>0</v>
      </c>
      <c r="D2661" s="19">
        <f>NCW!C2661</f>
        <v>0</v>
      </c>
      <c r="E2661" s="9">
        <f>NCW!N2661</f>
        <v>0</v>
      </c>
      <c r="F2661" s="9">
        <f>NCW!A2661</f>
        <v>0</v>
      </c>
      <c r="G2661" s="10">
        <f>NCW!D2661</f>
        <v>0</v>
      </c>
      <c r="H2661" s="15">
        <f>NCW!E2661</f>
        <v>0</v>
      </c>
      <c r="I2661" s="23">
        <f>NCW!F2661</f>
        <v>0</v>
      </c>
      <c r="J2661" s="15">
        <f>NCW!G2661</f>
        <v>0</v>
      </c>
      <c r="K2661" s="15">
        <f>NCW!H2661</f>
        <v>0</v>
      </c>
      <c r="L2661" s="15" t="str">
        <f t="shared" ca="1" si="123"/>
        <v/>
      </c>
      <c r="M2661" s="4">
        <f>NCW!J2661</f>
        <v>0</v>
      </c>
      <c r="N2661" s="6">
        <f>NCW!K2661</f>
        <v>0</v>
      </c>
      <c r="O2661" s="11">
        <f>SUMIF(Invoiced!$C$2:$C$8000, F2661,Invoiced!$H$2:$H$8000)</f>
        <v>0</v>
      </c>
      <c r="P2661" s="18">
        <f t="shared" si="124"/>
        <v>0</v>
      </c>
      <c r="Q2661" s="7">
        <f>NCW!L2661</f>
        <v>0</v>
      </c>
      <c r="R2661" s="12">
        <f>SUMIF(Invoiced!$C$2:$C$8000, F2661,Invoiced!$I$2:$I$8000)</f>
        <v>0</v>
      </c>
      <c r="S2661" s="2">
        <f t="shared" si="125"/>
        <v>0</v>
      </c>
      <c r="T2661" s="28">
        <f>(1-NCW!M2661)</f>
        <v>1</v>
      </c>
    </row>
    <row r="2662" spans="1:20" x14ac:dyDescent="0.2">
      <c r="A2662">
        <v>2662</v>
      </c>
      <c r="B2662" s="9">
        <f>NCW!A2662</f>
        <v>0</v>
      </c>
      <c r="C2662" s="27">
        <f>NCW!B2662</f>
        <v>0</v>
      </c>
      <c r="D2662" s="19">
        <f>NCW!C2662</f>
        <v>0</v>
      </c>
      <c r="E2662" s="9">
        <f>NCW!N2662</f>
        <v>0</v>
      </c>
      <c r="F2662" s="9">
        <f>NCW!A2662</f>
        <v>0</v>
      </c>
      <c r="G2662" s="10">
        <f>NCW!D2662</f>
        <v>0</v>
      </c>
      <c r="H2662" s="15">
        <f>NCW!E2662</f>
        <v>0</v>
      </c>
      <c r="I2662" s="23">
        <f>NCW!F2662</f>
        <v>0</v>
      </c>
      <c r="J2662" s="15">
        <f>NCW!G2662</f>
        <v>0</v>
      </c>
      <c r="K2662" s="15">
        <f>NCW!H2662</f>
        <v>0</v>
      </c>
      <c r="L2662" s="15" t="str">
        <f t="shared" ca="1" si="123"/>
        <v/>
      </c>
      <c r="M2662" s="4">
        <f>NCW!J2662</f>
        <v>0</v>
      </c>
      <c r="N2662" s="6">
        <f>NCW!K2662</f>
        <v>0</v>
      </c>
      <c r="O2662" s="11">
        <f>SUMIF(Invoiced!$C$2:$C$8000, F2662,Invoiced!$H$2:$H$8000)</f>
        <v>0</v>
      </c>
      <c r="P2662" s="18">
        <f t="shared" si="124"/>
        <v>0</v>
      </c>
      <c r="Q2662" s="7">
        <f>NCW!L2662</f>
        <v>0</v>
      </c>
      <c r="R2662" s="12">
        <f>SUMIF(Invoiced!$C$2:$C$8000, F2662,Invoiced!$I$2:$I$8000)</f>
        <v>0</v>
      </c>
      <c r="S2662" s="2">
        <f t="shared" si="125"/>
        <v>0</v>
      </c>
      <c r="T2662" s="28">
        <f>(1-NCW!M2662)</f>
        <v>1</v>
      </c>
    </row>
    <row r="2663" spans="1:20" x14ac:dyDescent="0.2">
      <c r="A2663">
        <v>2663</v>
      </c>
      <c r="B2663" s="9">
        <f>NCW!A2663</f>
        <v>0</v>
      </c>
      <c r="C2663" s="27">
        <f>NCW!B2663</f>
        <v>0</v>
      </c>
      <c r="D2663" s="19">
        <f>NCW!C2663</f>
        <v>0</v>
      </c>
      <c r="E2663" s="9">
        <f>NCW!N2663</f>
        <v>0</v>
      </c>
      <c r="F2663" s="9">
        <f>NCW!A2663</f>
        <v>0</v>
      </c>
      <c r="G2663" s="10">
        <f>NCW!D2663</f>
        <v>0</v>
      </c>
      <c r="H2663" s="15">
        <f>NCW!E2663</f>
        <v>0</v>
      </c>
      <c r="I2663" s="23">
        <f>NCW!F2663</f>
        <v>0</v>
      </c>
      <c r="J2663" s="15">
        <f>NCW!G2663</f>
        <v>0</v>
      </c>
      <c r="K2663" s="15">
        <f>NCW!H2663</f>
        <v>0</v>
      </c>
      <c r="L2663" s="15" t="str">
        <f t="shared" ca="1" si="123"/>
        <v/>
      </c>
      <c r="M2663" s="4">
        <f>NCW!J2663</f>
        <v>0</v>
      </c>
      <c r="N2663" s="6">
        <f>NCW!K2663</f>
        <v>0</v>
      </c>
      <c r="O2663" s="11">
        <f>SUMIF(Invoiced!$C$2:$C$8000, F2663,Invoiced!$H$2:$H$8000)</f>
        <v>0</v>
      </c>
      <c r="P2663" s="18">
        <f t="shared" si="124"/>
        <v>0</v>
      </c>
      <c r="Q2663" s="7">
        <f>NCW!L2663</f>
        <v>0</v>
      </c>
      <c r="R2663" s="12">
        <f>SUMIF(Invoiced!$C$2:$C$8000, F2663,Invoiced!$I$2:$I$8000)</f>
        <v>0</v>
      </c>
      <c r="S2663" s="2">
        <f t="shared" si="125"/>
        <v>0</v>
      </c>
      <c r="T2663" s="28">
        <f>(1-NCW!M2663)</f>
        <v>1</v>
      </c>
    </row>
    <row r="2664" spans="1:20" x14ac:dyDescent="0.2">
      <c r="A2664">
        <v>2664</v>
      </c>
      <c r="B2664" s="9">
        <f>NCW!A2664</f>
        <v>0</v>
      </c>
      <c r="C2664" s="27">
        <f>NCW!B2664</f>
        <v>0</v>
      </c>
      <c r="D2664" s="19">
        <f>NCW!C2664</f>
        <v>0</v>
      </c>
      <c r="E2664" s="9">
        <f>NCW!N2664</f>
        <v>0</v>
      </c>
      <c r="F2664" s="9">
        <f>NCW!A2664</f>
        <v>0</v>
      </c>
      <c r="G2664" s="10">
        <f>NCW!D2664</f>
        <v>0</v>
      </c>
      <c r="H2664" s="15">
        <f>NCW!E2664</f>
        <v>0</v>
      </c>
      <c r="I2664" s="23">
        <f>NCW!F2664</f>
        <v>0</v>
      </c>
      <c r="J2664" s="15">
        <f>NCW!G2664</f>
        <v>0</v>
      </c>
      <c r="K2664" s="15">
        <f>NCW!H2664</f>
        <v>0</v>
      </c>
      <c r="L2664" s="15" t="str">
        <f t="shared" ca="1" si="123"/>
        <v/>
      </c>
      <c r="M2664" s="4">
        <f>NCW!J2664</f>
        <v>0</v>
      </c>
      <c r="N2664" s="6">
        <f>NCW!K2664</f>
        <v>0</v>
      </c>
      <c r="O2664" s="11">
        <f>SUMIF(Invoiced!$C$2:$C$8000, F2664,Invoiced!$H$2:$H$8000)</f>
        <v>0</v>
      </c>
      <c r="P2664" s="18">
        <f t="shared" si="124"/>
        <v>0</v>
      </c>
      <c r="Q2664" s="7">
        <f>NCW!L2664</f>
        <v>0</v>
      </c>
      <c r="R2664" s="12">
        <f>SUMIF(Invoiced!$C$2:$C$8000, F2664,Invoiced!$I$2:$I$8000)</f>
        <v>0</v>
      </c>
      <c r="S2664" s="2">
        <f t="shared" si="125"/>
        <v>0</v>
      </c>
      <c r="T2664" s="28">
        <f>(1-NCW!M2664)</f>
        <v>1</v>
      </c>
    </row>
    <row r="2665" spans="1:20" x14ac:dyDescent="0.2">
      <c r="A2665">
        <v>2665</v>
      </c>
      <c r="B2665" s="9">
        <f>NCW!A2665</f>
        <v>0</v>
      </c>
      <c r="C2665" s="27">
        <f>NCW!B2665</f>
        <v>0</v>
      </c>
      <c r="D2665" s="19">
        <f>NCW!C2665</f>
        <v>0</v>
      </c>
      <c r="E2665" s="9">
        <f>NCW!N2665</f>
        <v>0</v>
      </c>
      <c r="F2665" s="9">
        <f>NCW!A2665</f>
        <v>0</v>
      </c>
      <c r="G2665" s="10">
        <f>NCW!D2665</f>
        <v>0</v>
      </c>
      <c r="H2665" s="15">
        <f>NCW!E2665</f>
        <v>0</v>
      </c>
      <c r="I2665" s="23">
        <f>NCW!F2665</f>
        <v>0</v>
      </c>
      <c r="J2665" s="15">
        <f>NCW!G2665</f>
        <v>0</v>
      </c>
      <c r="K2665" s="15">
        <f>NCW!H2665</f>
        <v>0</v>
      </c>
      <c r="L2665" s="15" t="str">
        <f t="shared" ca="1" si="123"/>
        <v/>
      </c>
      <c r="M2665" s="4">
        <f>NCW!J2665</f>
        <v>0</v>
      </c>
      <c r="N2665" s="6">
        <f>NCW!K2665</f>
        <v>0</v>
      </c>
      <c r="O2665" s="11">
        <f>SUMIF(Invoiced!$C$2:$C$8000, F2665,Invoiced!$H$2:$H$8000)</f>
        <v>0</v>
      </c>
      <c r="P2665" s="18">
        <f t="shared" si="124"/>
        <v>0</v>
      </c>
      <c r="Q2665" s="7">
        <f>NCW!L2665</f>
        <v>0</v>
      </c>
      <c r="R2665" s="12">
        <f>SUMIF(Invoiced!$C$2:$C$8000, F2665,Invoiced!$I$2:$I$8000)</f>
        <v>0</v>
      </c>
      <c r="S2665" s="2">
        <f t="shared" si="125"/>
        <v>0</v>
      </c>
      <c r="T2665" s="28">
        <f>(1-NCW!M2665)</f>
        <v>1</v>
      </c>
    </row>
    <row r="2666" spans="1:20" x14ac:dyDescent="0.2">
      <c r="A2666">
        <v>2666</v>
      </c>
      <c r="B2666" s="9">
        <f>NCW!A2666</f>
        <v>0</v>
      </c>
      <c r="C2666" s="27">
        <f>NCW!B2666</f>
        <v>0</v>
      </c>
      <c r="D2666" s="19">
        <f>NCW!C2666</f>
        <v>0</v>
      </c>
      <c r="E2666" s="9">
        <f>NCW!N2666</f>
        <v>0</v>
      </c>
      <c r="F2666" s="9">
        <f>NCW!A2666</f>
        <v>0</v>
      </c>
      <c r="G2666" s="10">
        <f>NCW!D2666</f>
        <v>0</v>
      </c>
      <c r="H2666" s="15">
        <f>NCW!E2666</f>
        <v>0</v>
      </c>
      <c r="I2666" s="23">
        <f>NCW!F2666</f>
        <v>0</v>
      </c>
      <c r="J2666" s="15">
        <f>NCW!G2666</f>
        <v>0</v>
      </c>
      <c r="K2666" s="15">
        <f>NCW!H2666</f>
        <v>0</v>
      </c>
      <c r="L2666" s="15" t="str">
        <f t="shared" ca="1" si="123"/>
        <v/>
      </c>
      <c r="M2666" s="4">
        <f>NCW!J2666</f>
        <v>0</v>
      </c>
      <c r="N2666" s="6">
        <f>NCW!K2666</f>
        <v>0</v>
      </c>
      <c r="O2666" s="11">
        <f>SUMIF(Invoiced!$C$2:$C$8000, F2666,Invoiced!$H$2:$H$8000)</f>
        <v>0</v>
      </c>
      <c r="P2666" s="18">
        <f t="shared" si="124"/>
        <v>0</v>
      </c>
      <c r="Q2666" s="7">
        <f>NCW!L2666</f>
        <v>0</v>
      </c>
      <c r="R2666" s="12">
        <f>SUMIF(Invoiced!$C$2:$C$8000, F2666,Invoiced!$I$2:$I$8000)</f>
        <v>0</v>
      </c>
      <c r="S2666" s="2">
        <f t="shared" si="125"/>
        <v>0</v>
      </c>
      <c r="T2666" s="28">
        <f>(1-NCW!M2666)</f>
        <v>1</v>
      </c>
    </row>
    <row r="2667" spans="1:20" x14ac:dyDescent="0.2">
      <c r="A2667">
        <v>2667</v>
      </c>
      <c r="B2667" s="9">
        <f>NCW!A2667</f>
        <v>0</v>
      </c>
      <c r="C2667" s="27">
        <f>NCW!B2667</f>
        <v>0</v>
      </c>
      <c r="D2667" s="19">
        <f>NCW!C2667</f>
        <v>0</v>
      </c>
      <c r="E2667" s="9">
        <f>NCW!N2667</f>
        <v>0</v>
      </c>
      <c r="F2667" s="9">
        <f>NCW!A2667</f>
        <v>0</v>
      </c>
      <c r="G2667" s="10">
        <f>NCW!D2667</f>
        <v>0</v>
      </c>
      <c r="H2667" s="15">
        <f>NCW!E2667</f>
        <v>0</v>
      </c>
      <c r="I2667" s="23">
        <f>NCW!F2667</f>
        <v>0</v>
      </c>
      <c r="J2667" s="15">
        <f>NCW!G2667</f>
        <v>0</v>
      </c>
      <c r="K2667" s="15">
        <f>NCW!H2667</f>
        <v>0</v>
      </c>
      <c r="L2667" s="15" t="str">
        <f t="shared" ca="1" si="123"/>
        <v/>
      </c>
      <c r="M2667" s="4">
        <f>NCW!J2667</f>
        <v>0</v>
      </c>
      <c r="N2667" s="6">
        <f>NCW!K2667</f>
        <v>0</v>
      </c>
      <c r="O2667" s="11">
        <f>SUMIF(Invoiced!$C$2:$C$8000, F2667,Invoiced!$H$2:$H$8000)</f>
        <v>0</v>
      </c>
      <c r="P2667" s="18">
        <f t="shared" si="124"/>
        <v>0</v>
      </c>
      <c r="Q2667" s="7">
        <f>NCW!L2667</f>
        <v>0</v>
      </c>
      <c r="R2667" s="12">
        <f>SUMIF(Invoiced!$C$2:$C$8000, F2667,Invoiced!$I$2:$I$8000)</f>
        <v>0</v>
      </c>
      <c r="S2667" s="2">
        <f t="shared" si="125"/>
        <v>0</v>
      </c>
      <c r="T2667" s="28">
        <f>(1-NCW!M2667)</f>
        <v>1</v>
      </c>
    </row>
    <row r="2668" spans="1:20" x14ac:dyDescent="0.2">
      <c r="A2668">
        <v>2668</v>
      </c>
      <c r="B2668" s="9">
        <f>NCW!A2668</f>
        <v>0</v>
      </c>
      <c r="C2668" s="27">
        <f>NCW!B2668</f>
        <v>0</v>
      </c>
      <c r="D2668" s="19">
        <f>NCW!C2668</f>
        <v>0</v>
      </c>
      <c r="E2668" s="9">
        <f>NCW!N2668</f>
        <v>0</v>
      </c>
      <c r="F2668" s="9">
        <f>NCW!A2668</f>
        <v>0</v>
      </c>
      <c r="G2668" s="10">
        <f>NCW!D2668</f>
        <v>0</v>
      </c>
      <c r="H2668" s="15">
        <f>NCW!E2668</f>
        <v>0</v>
      </c>
      <c r="I2668" s="23">
        <f>NCW!F2668</f>
        <v>0</v>
      </c>
      <c r="J2668" s="15">
        <f>NCW!G2668</f>
        <v>0</v>
      </c>
      <c r="K2668" s="15">
        <f>NCW!H2668</f>
        <v>0</v>
      </c>
      <c r="L2668" s="15" t="str">
        <f t="shared" ca="1" si="123"/>
        <v/>
      </c>
      <c r="M2668" s="4">
        <f>NCW!J2668</f>
        <v>0</v>
      </c>
      <c r="N2668" s="6">
        <f>NCW!K2668</f>
        <v>0</v>
      </c>
      <c r="O2668" s="11">
        <f>SUMIF(Invoiced!$C$2:$C$8000, F2668,Invoiced!$H$2:$H$8000)</f>
        <v>0</v>
      </c>
      <c r="P2668" s="18">
        <f t="shared" si="124"/>
        <v>0</v>
      </c>
      <c r="Q2668" s="7">
        <f>NCW!L2668</f>
        <v>0</v>
      </c>
      <c r="R2668" s="12">
        <f>SUMIF(Invoiced!$C$2:$C$8000, F2668,Invoiced!$I$2:$I$8000)</f>
        <v>0</v>
      </c>
      <c r="S2668" s="2">
        <f t="shared" si="125"/>
        <v>0</v>
      </c>
      <c r="T2668" s="28">
        <f>(1-NCW!M2668)</f>
        <v>1</v>
      </c>
    </row>
    <row r="2669" spans="1:20" x14ac:dyDescent="0.2">
      <c r="A2669">
        <v>2669</v>
      </c>
      <c r="B2669" s="9">
        <f>NCW!A2669</f>
        <v>0</v>
      </c>
      <c r="C2669" s="27">
        <f>NCW!B2669</f>
        <v>0</v>
      </c>
      <c r="D2669" s="19">
        <f>NCW!C2669</f>
        <v>0</v>
      </c>
      <c r="E2669" s="9">
        <f>NCW!N2669</f>
        <v>0</v>
      </c>
      <c r="F2669" s="9">
        <f>NCW!A2669</f>
        <v>0</v>
      </c>
      <c r="G2669" s="10">
        <f>NCW!D2669</f>
        <v>0</v>
      </c>
      <c r="H2669" s="15">
        <f>NCW!E2669</f>
        <v>0</v>
      </c>
      <c r="I2669" s="23">
        <f>NCW!F2669</f>
        <v>0</v>
      </c>
      <c r="J2669" s="15">
        <f>NCW!G2669</f>
        <v>0</v>
      </c>
      <c r="K2669" s="15">
        <f>NCW!H2669</f>
        <v>0</v>
      </c>
      <c r="L2669" s="15" t="str">
        <f t="shared" ca="1" si="123"/>
        <v/>
      </c>
      <c r="M2669" s="4">
        <f>NCW!J2669</f>
        <v>0</v>
      </c>
      <c r="N2669" s="6">
        <f>NCW!K2669</f>
        <v>0</v>
      </c>
      <c r="O2669" s="11">
        <f>SUMIF(Invoiced!$C$2:$C$8000, F2669,Invoiced!$H$2:$H$8000)</f>
        <v>0</v>
      </c>
      <c r="P2669" s="18">
        <f t="shared" si="124"/>
        <v>0</v>
      </c>
      <c r="Q2669" s="7">
        <f>NCW!L2669</f>
        <v>0</v>
      </c>
      <c r="R2669" s="12">
        <f>SUMIF(Invoiced!$C$2:$C$8000, F2669,Invoiced!$I$2:$I$8000)</f>
        <v>0</v>
      </c>
      <c r="S2669" s="2">
        <f t="shared" si="125"/>
        <v>0</v>
      </c>
      <c r="T2669" s="28">
        <f>(1-NCW!M2669)</f>
        <v>1</v>
      </c>
    </row>
    <row r="2670" spans="1:20" x14ac:dyDescent="0.2">
      <c r="A2670">
        <v>2670</v>
      </c>
      <c r="B2670" s="9">
        <f>NCW!A2670</f>
        <v>0</v>
      </c>
      <c r="C2670" s="27">
        <f>NCW!B2670</f>
        <v>0</v>
      </c>
      <c r="D2670" s="19">
        <f>NCW!C2670</f>
        <v>0</v>
      </c>
      <c r="E2670" s="9">
        <f>NCW!N2670</f>
        <v>0</v>
      </c>
      <c r="F2670" s="9">
        <f>NCW!A2670</f>
        <v>0</v>
      </c>
      <c r="G2670" s="10">
        <f>NCW!D2670</f>
        <v>0</v>
      </c>
      <c r="H2670" s="15">
        <f>NCW!E2670</f>
        <v>0</v>
      </c>
      <c r="I2670" s="23">
        <f>NCW!F2670</f>
        <v>0</v>
      </c>
      <c r="J2670" s="15">
        <f>NCW!G2670</f>
        <v>0</v>
      </c>
      <c r="K2670" s="15">
        <f>NCW!H2670</f>
        <v>0</v>
      </c>
      <c r="L2670" s="15" t="str">
        <f t="shared" ca="1" si="123"/>
        <v/>
      </c>
      <c r="M2670" s="4">
        <f>NCW!J2670</f>
        <v>0</v>
      </c>
      <c r="N2670" s="6">
        <f>NCW!K2670</f>
        <v>0</v>
      </c>
      <c r="O2670" s="11">
        <f>SUMIF(Invoiced!$C$2:$C$8000, F2670,Invoiced!$H$2:$H$8000)</f>
        <v>0</v>
      </c>
      <c r="P2670" s="18">
        <f t="shared" si="124"/>
        <v>0</v>
      </c>
      <c r="Q2670" s="7">
        <f>NCW!L2670</f>
        <v>0</v>
      </c>
      <c r="R2670" s="12">
        <f>SUMIF(Invoiced!$C$2:$C$8000, F2670,Invoiced!$I$2:$I$8000)</f>
        <v>0</v>
      </c>
      <c r="S2670" s="2">
        <f t="shared" si="125"/>
        <v>0</v>
      </c>
      <c r="T2670" s="28">
        <f>(1-NCW!M2670)</f>
        <v>1</v>
      </c>
    </row>
    <row r="2671" spans="1:20" x14ac:dyDescent="0.2">
      <c r="A2671">
        <v>2671</v>
      </c>
      <c r="B2671" s="9">
        <f>NCW!A2671</f>
        <v>0</v>
      </c>
      <c r="C2671" s="27">
        <f>NCW!B2671</f>
        <v>0</v>
      </c>
      <c r="D2671" s="19">
        <f>NCW!C2671</f>
        <v>0</v>
      </c>
      <c r="E2671" s="9">
        <f>NCW!N2671</f>
        <v>0</v>
      </c>
      <c r="F2671" s="9">
        <f>NCW!A2671</f>
        <v>0</v>
      </c>
      <c r="G2671" s="10">
        <f>NCW!D2671</f>
        <v>0</v>
      </c>
      <c r="H2671" s="15">
        <f>NCW!E2671</f>
        <v>0</v>
      </c>
      <c r="I2671" s="23">
        <f>NCW!F2671</f>
        <v>0</v>
      </c>
      <c r="J2671" s="15">
        <f>NCW!G2671</f>
        <v>0</v>
      </c>
      <c r="K2671" s="15">
        <f>NCW!H2671</f>
        <v>0</v>
      </c>
      <c r="L2671" s="15" t="str">
        <f t="shared" ca="1" si="123"/>
        <v/>
      </c>
      <c r="M2671" s="4">
        <f>NCW!J2671</f>
        <v>0</v>
      </c>
      <c r="N2671" s="6">
        <f>NCW!K2671</f>
        <v>0</v>
      </c>
      <c r="O2671" s="11">
        <f>SUMIF(Invoiced!$C$2:$C$8000, F2671,Invoiced!$H$2:$H$8000)</f>
        <v>0</v>
      </c>
      <c r="P2671" s="18">
        <f t="shared" si="124"/>
        <v>0</v>
      </c>
      <c r="Q2671" s="7">
        <f>NCW!L2671</f>
        <v>0</v>
      </c>
      <c r="R2671" s="12">
        <f>SUMIF(Invoiced!$C$2:$C$8000, F2671,Invoiced!$I$2:$I$8000)</f>
        <v>0</v>
      </c>
      <c r="S2671" s="2">
        <f t="shared" si="125"/>
        <v>0</v>
      </c>
      <c r="T2671" s="28">
        <f>(1-NCW!M2671)</f>
        <v>1</v>
      </c>
    </row>
    <row r="2672" spans="1:20" x14ac:dyDescent="0.2">
      <c r="A2672">
        <v>2672</v>
      </c>
      <c r="B2672" s="9">
        <f>NCW!A2672</f>
        <v>0</v>
      </c>
      <c r="C2672" s="27">
        <f>NCW!B2672</f>
        <v>0</v>
      </c>
      <c r="D2672" s="19">
        <f>NCW!C2672</f>
        <v>0</v>
      </c>
      <c r="E2672" s="9">
        <f>NCW!N2672</f>
        <v>0</v>
      </c>
      <c r="F2672" s="9">
        <f>NCW!A2672</f>
        <v>0</v>
      </c>
      <c r="G2672" s="10">
        <f>NCW!D2672</f>
        <v>0</v>
      </c>
      <c r="H2672" s="15">
        <f>NCW!E2672</f>
        <v>0</v>
      </c>
      <c r="I2672" s="23">
        <f>NCW!F2672</f>
        <v>0</v>
      </c>
      <c r="J2672" s="15">
        <f>NCW!G2672</f>
        <v>0</v>
      </c>
      <c r="K2672" s="15">
        <f>NCW!H2672</f>
        <v>0</v>
      </c>
      <c r="L2672" s="15" t="str">
        <f t="shared" ca="1" si="123"/>
        <v/>
      </c>
      <c r="M2672" s="4">
        <f>NCW!J2672</f>
        <v>0</v>
      </c>
      <c r="N2672" s="6">
        <f>NCW!K2672</f>
        <v>0</v>
      </c>
      <c r="O2672" s="11">
        <f>SUMIF(Invoiced!$C$2:$C$8000, F2672,Invoiced!$H$2:$H$8000)</f>
        <v>0</v>
      </c>
      <c r="P2672" s="18">
        <f t="shared" si="124"/>
        <v>0</v>
      </c>
      <c r="Q2672" s="7">
        <f>NCW!L2672</f>
        <v>0</v>
      </c>
      <c r="R2672" s="12">
        <f>SUMIF(Invoiced!$C$2:$C$8000, F2672,Invoiced!$I$2:$I$8000)</f>
        <v>0</v>
      </c>
      <c r="S2672" s="2">
        <f t="shared" si="125"/>
        <v>0</v>
      </c>
      <c r="T2672" s="28">
        <f>(1-NCW!M2672)</f>
        <v>1</v>
      </c>
    </row>
    <row r="2673" spans="1:20" x14ac:dyDescent="0.2">
      <c r="A2673">
        <v>2673</v>
      </c>
      <c r="B2673" s="9">
        <f>NCW!A2673</f>
        <v>0</v>
      </c>
      <c r="C2673" s="27">
        <f>NCW!B2673</f>
        <v>0</v>
      </c>
      <c r="D2673" s="19">
        <f>NCW!C2673</f>
        <v>0</v>
      </c>
      <c r="E2673" s="9">
        <f>NCW!N2673</f>
        <v>0</v>
      </c>
      <c r="F2673" s="9">
        <f>NCW!A2673</f>
        <v>0</v>
      </c>
      <c r="G2673" s="10">
        <f>NCW!D2673</f>
        <v>0</v>
      </c>
      <c r="H2673" s="15">
        <f>NCW!E2673</f>
        <v>0</v>
      </c>
      <c r="I2673" s="23">
        <f>NCW!F2673</f>
        <v>0</v>
      </c>
      <c r="J2673" s="15">
        <f>NCW!G2673</f>
        <v>0</v>
      </c>
      <c r="K2673" s="15">
        <f>NCW!H2673</f>
        <v>0</v>
      </c>
      <c r="L2673" s="15" t="str">
        <f t="shared" ca="1" si="123"/>
        <v/>
      </c>
      <c r="M2673" s="4">
        <f>NCW!J2673</f>
        <v>0</v>
      </c>
      <c r="N2673" s="6">
        <f>NCW!K2673</f>
        <v>0</v>
      </c>
      <c r="O2673" s="11">
        <f>SUMIF(Invoiced!$C$2:$C$8000, F2673,Invoiced!$H$2:$H$8000)</f>
        <v>0</v>
      </c>
      <c r="P2673" s="18">
        <f t="shared" si="124"/>
        <v>0</v>
      </c>
      <c r="Q2673" s="7">
        <f>NCW!L2673</f>
        <v>0</v>
      </c>
      <c r="R2673" s="12">
        <f>SUMIF(Invoiced!$C$2:$C$8000, F2673,Invoiced!$I$2:$I$8000)</f>
        <v>0</v>
      </c>
      <c r="S2673" s="2">
        <f t="shared" si="125"/>
        <v>0</v>
      </c>
      <c r="T2673" s="28">
        <f>(1-NCW!M2673)</f>
        <v>1</v>
      </c>
    </row>
    <row r="2674" spans="1:20" x14ac:dyDescent="0.2">
      <c r="A2674">
        <v>2674</v>
      </c>
      <c r="B2674" s="9">
        <f>NCW!A2674</f>
        <v>0</v>
      </c>
      <c r="C2674" s="27">
        <f>NCW!B2674</f>
        <v>0</v>
      </c>
      <c r="D2674" s="19">
        <f>NCW!C2674</f>
        <v>0</v>
      </c>
      <c r="E2674" s="9">
        <f>NCW!N2674</f>
        <v>0</v>
      </c>
      <c r="F2674" s="9">
        <f>NCW!A2674</f>
        <v>0</v>
      </c>
      <c r="G2674" s="10">
        <f>NCW!D2674</f>
        <v>0</v>
      </c>
      <c r="H2674" s="15">
        <f>NCW!E2674</f>
        <v>0</v>
      </c>
      <c r="I2674" s="23">
        <f>NCW!F2674</f>
        <v>0</v>
      </c>
      <c r="J2674" s="15">
        <f>NCW!G2674</f>
        <v>0</v>
      </c>
      <c r="K2674" s="15">
        <f>NCW!H2674</f>
        <v>0</v>
      </c>
      <c r="L2674" s="15" t="str">
        <f t="shared" ca="1" si="123"/>
        <v/>
      </c>
      <c r="M2674" s="4">
        <f>NCW!J2674</f>
        <v>0</v>
      </c>
      <c r="N2674" s="6">
        <f>NCW!K2674</f>
        <v>0</v>
      </c>
      <c r="O2674" s="11">
        <f>SUMIF(Invoiced!$C$2:$C$8000, F2674,Invoiced!$H$2:$H$8000)</f>
        <v>0</v>
      </c>
      <c r="P2674" s="18">
        <f t="shared" si="124"/>
        <v>0</v>
      </c>
      <c r="Q2674" s="7">
        <f>NCW!L2674</f>
        <v>0</v>
      </c>
      <c r="R2674" s="12">
        <f>SUMIF(Invoiced!$C$2:$C$8000, F2674,Invoiced!$I$2:$I$8000)</f>
        <v>0</v>
      </c>
      <c r="S2674" s="2">
        <f t="shared" si="125"/>
        <v>0</v>
      </c>
      <c r="T2674" s="28">
        <f>(1-NCW!M2674)</f>
        <v>1</v>
      </c>
    </row>
    <row r="2675" spans="1:20" x14ac:dyDescent="0.2">
      <c r="A2675">
        <v>2675</v>
      </c>
      <c r="B2675" s="9">
        <f>NCW!A2675</f>
        <v>0</v>
      </c>
      <c r="C2675" s="27">
        <f>NCW!B2675</f>
        <v>0</v>
      </c>
      <c r="D2675" s="19">
        <f>NCW!C2675</f>
        <v>0</v>
      </c>
      <c r="E2675" s="9">
        <f>NCW!N2675</f>
        <v>0</v>
      </c>
      <c r="F2675" s="9">
        <f>NCW!A2675</f>
        <v>0</v>
      </c>
      <c r="G2675" s="10">
        <f>NCW!D2675</f>
        <v>0</v>
      </c>
      <c r="H2675" s="15">
        <f>NCW!E2675</f>
        <v>0</v>
      </c>
      <c r="I2675" s="23">
        <f>NCW!F2675</f>
        <v>0</v>
      </c>
      <c r="J2675" s="15">
        <f>NCW!G2675</f>
        <v>0</v>
      </c>
      <c r="K2675" s="15">
        <f>NCW!H2675</f>
        <v>0</v>
      </c>
      <c r="L2675" s="15" t="str">
        <f t="shared" ca="1" si="123"/>
        <v/>
      </c>
      <c r="M2675" s="4">
        <f>NCW!J2675</f>
        <v>0</v>
      </c>
      <c r="N2675" s="6">
        <f>NCW!K2675</f>
        <v>0</v>
      </c>
      <c r="O2675" s="11">
        <f>SUMIF(Invoiced!$C$2:$C$8000, F2675,Invoiced!$H$2:$H$8000)</f>
        <v>0</v>
      </c>
      <c r="P2675" s="18">
        <f t="shared" si="124"/>
        <v>0</v>
      </c>
      <c r="Q2675" s="7">
        <f>NCW!L2675</f>
        <v>0</v>
      </c>
      <c r="R2675" s="12">
        <f>SUMIF(Invoiced!$C$2:$C$8000, F2675,Invoiced!$I$2:$I$8000)</f>
        <v>0</v>
      </c>
      <c r="S2675" s="2">
        <f t="shared" si="125"/>
        <v>0</v>
      </c>
      <c r="T2675" s="28">
        <f>(1-NCW!M2675)</f>
        <v>1</v>
      </c>
    </row>
    <row r="2676" spans="1:20" x14ac:dyDescent="0.2">
      <c r="A2676">
        <v>2676</v>
      </c>
      <c r="B2676" s="9">
        <f>NCW!A2676</f>
        <v>0</v>
      </c>
      <c r="C2676" s="27">
        <f>NCW!B2676</f>
        <v>0</v>
      </c>
      <c r="D2676" s="19">
        <f>NCW!C2676</f>
        <v>0</v>
      </c>
      <c r="E2676" s="9">
        <f>NCW!N2676</f>
        <v>0</v>
      </c>
      <c r="F2676" s="9">
        <f>NCW!A2676</f>
        <v>0</v>
      </c>
      <c r="G2676" s="10">
        <f>NCW!D2676</f>
        <v>0</v>
      </c>
      <c r="H2676" s="15">
        <f>NCW!E2676</f>
        <v>0</v>
      </c>
      <c r="I2676" s="23">
        <f>NCW!F2676</f>
        <v>0</v>
      </c>
      <c r="J2676" s="15">
        <f>NCW!G2676</f>
        <v>0</v>
      </c>
      <c r="K2676" s="15">
        <f>NCW!H2676</f>
        <v>0</v>
      </c>
      <c r="L2676" s="15" t="str">
        <f t="shared" ca="1" si="123"/>
        <v/>
      </c>
      <c r="M2676" s="4">
        <f>NCW!J2676</f>
        <v>0</v>
      </c>
      <c r="N2676" s="6">
        <f>NCW!K2676</f>
        <v>0</v>
      </c>
      <c r="O2676" s="11">
        <f>SUMIF(Invoiced!$C$2:$C$8000, F2676,Invoiced!$H$2:$H$8000)</f>
        <v>0</v>
      </c>
      <c r="P2676" s="18">
        <f t="shared" si="124"/>
        <v>0</v>
      </c>
      <c r="Q2676" s="7">
        <f>NCW!L2676</f>
        <v>0</v>
      </c>
      <c r="R2676" s="12">
        <f>SUMIF(Invoiced!$C$2:$C$8000, F2676,Invoiced!$I$2:$I$8000)</f>
        <v>0</v>
      </c>
      <c r="S2676" s="2">
        <f t="shared" si="125"/>
        <v>0</v>
      </c>
      <c r="T2676" s="28">
        <f>(1-NCW!M2676)</f>
        <v>1</v>
      </c>
    </row>
    <row r="2677" spans="1:20" x14ac:dyDescent="0.2">
      <c r="A2677">
        <v>2677</v>
      </c>
      <c r="B2677" s="9">
        <f>NCW!A2677</f>
        <v>0</v>
      </c>
      <c r="C2677" s="27">
        <f>NCW!B2677</f>
        <v>0</v>
      </c>
      <c r="D2677" s="19">
        <f>NCW!C2677</f>
        <v>0</v>
      </c>
      <c r="E2677" s="9">
        <f>NCW!N2677</f>
        <v>0</v>
      </c>
      <c r="F2677" s="9">
        <f>NCW!A2677</f>
        <v>0</v>
      </c>
      <c r="G2677" s="10">
        <f>NCW!D2677</f>
        <v>0</v>
      </c>
      <c r="H2677" s="15">
        <f>NCW!E2677</f>
        <v>0</v>
      </c>
      <c r="I2677" s="23">
        <f>NCW!F2677</f>
        <v>0</v>
      </c>
      <c r="J2677" s="15">
        <f>NCW!G2677</f>
        <v>0</v>
      </c>
      <c r="K2677" s="15">
        <f>NCW!H2677</f>
        <v>0</v>
      </c>
      <c r="L2677" s="15" t="str">
        <f t="shared" ca="1" si="123"/>
        <v/>
      </c>
      <c r="M2677" s="4">
        <f>NCW!J2677</f>
        <v>0</v>
      </c>
      <c r="N2677" s="6">
        <f>NCW!K2677</f>
        <v>0</v>
      </c>
      <c r="O2677" s="11">
        <f>SUMIF(Invoiced!$C$2:$C$8000, F2677,Invoiced!$H$2:$H$8000)</f>
        <v>0</v>
      </c>
      <c r="P2677" s="18">
        <f t="shared" si="124"/>
        <v>0</v>
      </c>
      <c r="Q2677" s="7">
        <f>NCW!L2677</f>
        <v>0</v>
      </c>
      <c r="R2677" s="12">
        <f>SUMIF(Invoiced!$C$2:$C$8000, F2677,Invoiced!$I$2:$I$8000)</f>
        <v>0</v>
      </c>
      <c r="S2677" s="2">
        <f t="shared" si="125"/>
        <v>0</v>
      </c>
      <c r="T2677" s="28">
        <f>(1-NCW!M2677)</f>
        <v>1</v>
      </c>
    </row>
    <row r="2678" spans="1:20" x14ac:dyDescent="0.2">
      <c r="A2678">
        <v>2678</v>
      </c>
      <c r="B2678" s="9">
        <f>NCW!A2678</f>
        <v>0</v>
      </c>
      <c r="C2678" s="27">
        <f>NCW!B2678</f>
        <v>0</v>
      </c>
      <c r="D2678" s="19">
        <f>NCW!C2678</f>
        <v>0</v>
      </c>
      <c r="E2678" s="9">
        <f>NCW!N2678</f>
        <v>0</v>
      </c>
      <c r="F2678" s="9">
        <f>NCW!A2678</f>
        <v>0</v>
      </c>
      <c r="G2678" s="10">
        <f>NCW!D2678</f>
        <v>0</v>
      </c>
      <c r="H2678" s="15">
        <f>NCW!E2678</f>
        <v>0</v>
      </c>
      <c r="I2678" s="23">
        <f>NCW!F2678</f>
        <v>0</v>
      </c>
      <c r="J2678" s="15">
        <f>NCW!G2678</f>
        <v>0</v>
      </c>
      <c r="K2678" s="15">
        <f>NCW!H2678</f>
        <v>0</v>
      </c>
      <c r="L2678" s="15" t="str">
        <f t="shared" ca="1" si="123"/>
        <v/>
      </c>
      <c r="M2678" s="4">
        <f>NCW!J2678</f>
        <v>0</v>
      </c>
      <c r="N2678" s="6">
        <f>NCW!K2678</f>
        <v>0</v>
      </c>
      <c r="O2678" s="11">
        <f>SUMIF(Invoiced!$C$2:$C$8000, F2678,Invoiced!$H$2:$H$8000)</f>
        <v>0</v>
      </c>
      <c r="P2678" s="18">
        <f t="shared" si="124"/>
        <v>0</v>
      </c>
      <c r="Q2678" s="7">
        <f>NCW!L2678</f>
        <v>0</v>
      </c>
      <c r="R2678" s="12">
        <f>SUMIF(Invoiced!$C$2:$C$8000, F2678,Invoiced!$I$2:$I$8000)</f>
        <v>0</v>
      </c>
      <c r="S2678" s="2">
        <f t="shared" si="125"/>
        <v>0</v>
      </c>
      <c r="T2678" s="28">
        <f>(1-NCW!M2678)</f>
        <v>1</v>
      </c>
    </row>
    <row r="2679" spans="1:20" x14ac:dyDescent="0.2">
      <c r="A2679">
        <v>2679</v>
      </c>
      <c r="B2679" s="9">
        <f>NCW!A2679</f>
        <v>0</v>
      </c>
      <c r="C2679" s="27">
        <f>NCW!B2679</f>
        <v>0</v>
      </c>
      <c r="D2679" s="19">
        <f>NCW!C2679</f>
        <v>0</v>
      </c>
      <c r="E2679" s="9">
        <f>NCW!N2679</f>
        <v>0</v>
      </c>
      <c r="F2679" s="9">
        <f>NCW!A2679</f>
        <v>0</v>
      </c>
      <c r="G2679" s="10">
        <f>NCW!D2679</f>
        <v>0</v>
      </c>
      <c r="H2679" s="15">
        <f>NCW!E2679</f>
        <v>0</v>
      </c>
      <c r="I2679" s="23">
        <f>NCW!F2679</f>
        <v>0</v>
      </c>
      <c r="J2679" s="15">
        <f>NCW!G2679</f>
        <v>0</v>
      </c>
      <c r="K2679" s="15">
        <f>NCW!H2679</f>
        <v>0</v>
      </c>
      <c r="L2679" s="15" t="str">
        <f t="shared" ca="1" si="123"/>
        <v/>
      </c>
      <c r="M2679" s="4">
        <f>NCW!J2679</f>
        <v>0</v>
      </c>
      <c r="N2679" s="6">
        <f>NCW!K2679</f>
        <v>0</v>
      </c>
      <c r="O2679" s="11">
        <f>SUMIF(Invoiced!$C$2:$C$8000, F2679,Invoiced!$H$2:$H$8000)</f>
        <v>0</v>
      </c>
      <c r="P2679" s="18">
        <f t="shared" si="124"/>
        <v>0</v>
      </c>
      <c r="Q2679" s="7">
        <f>NCW!L2679</f>
        <v>0</v>
      </c>
      <c r="R2679" s="12">
        <f>SUMIF(Invoiced!$C$2:$C$8000, F2679,Invoiced!$I$2:$I$8000)</f>
        <v>0</v>
      </c>
      <c r="S2679" s="2">
        <f t="shared" si="125"/>
        <v>0</v>
      </c>
      <c r="T2679" s="28">
        <f>(1-NCW!M2679)</f>
        <v>1</v>
      </c>
    </row>
    <row r="2680" spans="1:20" x14ac:dyDescent="0.2">
      <c r="A2680">
        <v>2680</v>
      </c>
      <c r="B2680" s="9">
        <f>NCW!A2680</f>
        <v>0</v>
      </c>
      <c r="C2680" s="27">
        <f>NCW!B2680</f>
        <v>0</v>
      </c>
      <c r="D2680" s="19">
        <f>NCW!C2680</f>
        <v>0</v>
      </c>
      <c r="E2680" s="9">
        <f>NCW!N2680</f>
        <v>0</v>
      </c>
      <c r="F2680" s="9">
        <f>NCW!A2680</f>
        <v>0</v>
      </c>
      <c r="G2680" s="10">
        <f>NCW!D2680</f>
        <v>0</v>
      </c>
      <c r="H2680" s="15">
        <f>NCW!E2680</f>
        <v>0</v>
      </c>
      <c r="I2680" s="23">
        <f>NCW!F2680</f>
        <v>0</v>
      </c>
      <c r="J2680" s="15">
        <f>NCW!G2680</f>
        <v>0</v>
      </c>
      <c r="K2680" s="15">
        <f>NCW!H2680</f>
        <v>0</v>
      </c>
      <c r="L2680" s="15" t="str">
        <f t="shared" ca="1" si="123"/>
        <v/>
      </c>
      <c r="M2680" s="4">
        <f>NCW!J2680</f>
        <v>0</v>
      </c>
      <c r="N2680" s="6">
        <f>NCW!K2680</f>
        <v>0</v>
      </c>
      <c r="O2680" s="11">
        <f>SUMIF(Invoiced!$C$2:$C$8000, F2680,Invoiced!$H$2:$H$8000)</f>
        <v>0</v>
      </c>
      <c r="P2680" s="18">
        <f t="shared" si="124"/>
        <v>0</v>
      </c>
      <c r="Q2680" s="7">
        <f>NCW!L2680</f>
        <v>0</v>
      </c>
      <c r="R2680" s="12">
        <f>SUMIF(Invoiced!$C$2:$C$8000, F2680,Invoiced!$I$2:$I$8000)</f>
        <v>0</v>
      </c>
      <c r="S2680" s="2">
        <f t="shared" si="125"/>
        <v>0</v>
      </c>
      <c r="T2680" s="28">
        <f>(1-NCW!M2680)</f>
        <v>1</v>
      </c>
    </row>
    <row r="2681" spans="1:20" x14ac:dyDescent="0.2">
      <c r="A2681">
        <v>2681</v>
      </c>
      <c r="B2681" s="9">
        <f>NCW!A2681</f>
        <v>0</v>
      </c>
      <c r="C2681" s="27">
        <f>NCW!B2681</f>
        <v>0</v>
      </c>
      <c r="D2681" s="19">
        <f>NCW!C2681</f>
        <v>0</v>
      </c>
      <c r="E2681" s="9">
        <f>NCW!N2681</f>
        <v>0</v>
      </c>
      <c r="F2681" s="9">
        <f>NCW!A2681</f>
        <v>0</v>
      </c>
      <c r="G2681" s="10">
        <f>NCW!D2681</f>
        <v>0</v>
      </c>
      <c r="H2681" s="15">
        <f>NCW!E2681</f>
        <v>0</v>
      </c>
      <c r="I2681" s="23">
        <f>NCW!F2681</f>
        <v>0</v>
      </c>
      <c r="J2681" s="15">
        <f>NCW!G2681</f>
        <v>0</v>
      </c>
      <c r="K2681" s="15">
        <f>NCW!H2681</f>
        <v>0</v>
      </c>
      <c r="L2681" s="15" t="str">
        <f t="shared" ca="1" si="123"/>
        <v/>
      </c>
      <c r="M2681" s="4">
        <f>NCW!J2681</f>
        <v>0</v>
      </c>
      <c r="N2681" s="6">
        <f>NCW!K2681</f>
        <v>0</v>
      </c>
      <c r="O2681" s="11">
        <f>SUMIF(Invoiced!$C$2:$C$8000, F2681,Invoiced!$H$2:$H$8000)</f>
        <v>0</v>
      </c>
      <c r="P2681" s="18">
        <f t="shared" si="124"/>
        <v>0</v>
      </c>
      <c r="Q2681" s="7">
        <f>NCW!L2681</f>
        <v>0</v>
      </c>
      <c r="R2681" s="12">
        <f>SUMIF(Invoiced!$C$2:$C$8000, F2681,Invoiced!$I$2:$I$8000)</f>
        <v>0</v>
      </c>
      <c r="S2681" s="2">
        <f t="shared" si="125"/>
        <v>0</v>
      </c>
      <c r="T2681" s="28">
        <f>(1-NCW!M2681)</f>
        <v>1</v>
      </c>
    </row>
    <row r="2682" spans="1:20" x14ac:dyDescent="0.2">
      <c r="A2682">
        <v>2682</v>
      </c>
      <c r="B2682" s="9">
        <f>NCW!A2682</f>
        <v>0</v>
      </c>
      <c r="C2682" s="27">
        <f>NCW!B2682</f>
        <v>0</v>
      </c>
      <c r="D2682" s="19">
        <f>NCW!C2682</f>
        <v>0</v>
      </c>
      <c r="E2682" s="9">
        <f>NCW!N2682</f>
        <v>0</v>
      </c>
      <c r="F2682" s="9">
        <f>NCW!A2682</f>
        <v>0</v>
      </c>
      <c r="G2682" s="10">
        <f>NCW!D2682</f>
        <v>0</v>
      </c>
      <c r="H2682" s="15">
        <f>NCW!E2682</f>
        <v>0</v>
      </c>
      <c r="I2682" s="23">
        <f>NCW!F2682</f>
        <v>0</v>
      </c>
      <c r="J2682" s="15">
        <f>NCW!G2682</f>
        <v>0</v>
      </c>
      <c r="K2682" s="15">
        <f>NCW!H2682</f>
        <v>0</v>
      </c>
      <c r="L2682" s="15" t="str">
        <f t="shared" ca="1" si="123"/>
        <v/>
      </c>
      <c r="M2682" s="4">
        <f>NCW!J2682</f>
        <v>0</v>
      </c>
      <c r="N2682" s="6">
        <f>NCW!K2682</f>
        <v>0</v>
      </c>
      <c r="O2682" s="11">
        <f>SUMIF(Invoiced!$C$2:$C$8000, F2682,Invoiced!$H$2:$H$8000)</f>
        <v>0</v>
      </c>
      <c r="P2682" s="18">
        <f t="shared" si="124"/>
        <v>0</v>
      </c>
      <c r="Q2682" s="7">
        <f>NCW!L2682</f>
        <v>0</v>
      </c>
      <c r="R2682" s="12">
        <f>SUMIF(Invoiced!$C$2:$C$8000, F2682,Invoiced!$I$2:$I$8000)</f>
        <v>0</v>
      </c>
      <c r="S2682" s="2">
        <f t="shared" si="125"/>
        <v>0</v>
      </c>
      <c r="T2682" s="28">
        <f>(1-NCW!M2682)</f>
        <v>1</v>
      </c>
    </row>
    <row r="2683" spans="1:20" x14ac:dyDescent="0.2">
      <c r="A2683">
        <v>2683</v>
      </c>
      <c r="B2683" s="9">
        <f>NCW!A2683</f>
        <v>0</v>
      </c>
      <c r="C2683" s="27">
        <f>NCW!B2683</f>
        <v>0</v>
      </c>
      <c r="D2683" s="19">
        <f>NCW!C2683</f>
        <v>0</v>
      </c>
      <c r="E2683" s="9">
        <f>NCW!N2683</f>
        <v>0</v>
      </c>
      <c r="F2683" s="9">
        <f>NCW!A2683</f>
        <v>0</v>
      </c>
      <c r="G2683" s="10">
        <f>NCW!D2683</f>
        <v>0</v>
      </c>
      <c r="H2683" s="15">
        <f>NCW!E2683</f>
        <v>0</v>
      </c>
      <c r="I2683" s="23">
        <f>NCW!F2683</f>
        <v>0</v>
      </c>
      <c r="J2683" s="15">
        <f>NCW!G2683</f>
        <v>0</v>
      </c>
      <c r="K2683" s="15">
        <f>NCW!H2683</f>
        <v>0</v>
      </c>
      <c r="L2683" s="15" t="str">
        <f t="shared" ca="1" si="123"/>
        <v/>
      </c>
      <c r="M2683" s="4">
        <f>NCW!J2683</f>
        <v>0</v>
      </c>
      <c r="N2683" s="6">
        <f>NCW!K2683</f>
        <v>0</v>
      </c>
      <c r="O2683" s="11">
        <f>SUMIF(Invoiced!$C$2:$C$8000, F2683,Invoiced!$H$2:$H$8000)</f>
        <v>0</v>
      </c>
      <c r="P2683" s="18">
        <f t="shared" si="124"/>
        <v>0</v>
      </c>
      <c r="Q2683" s="7">
        <f>NCW!L2683</f>
        <v>0</v>
      </c>
      <c r="R2683" s="12">
        <f>SUMIF(Invoiced!$C$2:$C$8000, F2683,Invoiced!$I$2:$I$8000)</f>
        <v>0</v>
      </c>
      <c r="S2683" s="2">
        <f t="shared" si="125"/>
        <v>0</v>
      </c>
      <c r="T2683" s="28">
        <f>(1-NCW!M2683)</f>
        <v>1</v>
      </c>
    </row>
    <row r="2684" spans="1:20" x14ac:dyDescent="0.2">
      <c r="A2684">
        <v>2684</v>
      </c>
      <c r="B2684" s="9">
        <f>NCW!A2684</f>
        <v>0</v>
      </c>
      <c r="C2684" s="27">
        <f>NCW!B2684</f>
        <v>0</v>
      </c>
      <c r="D2684" s="19">
        <f>NCW!C2684</f>
        <v>0</v>
      </c>
      <c r="E2684" s="9">
        <f>NCW!N2684</f>
        <v>0</v>
      </c>
      <c r="F2684" s="9">
        <f>NCW!A2684</f>
        <v>0</v>
      </c>
      <c r="G2684" s="10">
        <f>NCW!D2684</f>
        <v>0</v>
      </c>
      <c r="H2684" s="15">
        <f>NCW!E2684</f>
        <v>0</v>
      </c>
      <c r="I2684" s="23">
        <f>NCW!F2684</f>
        <v>0</v>
      </c>
      <c r="J2684" s="15">
        <f>NCW!G2684</f>
        <v>0</v>
      </c>
      <c r="K2684" s="15">
        <f>NCW!H2684</f>
        <v>0</v>
      </c>
      <c r="L2684" s="15" t="str">
        <f t="shared" ca="1" si="123"/>
        <v/>
      </c>
      <c r="M2684" s="4">
        <f>NCW!J2684</f>
        <v>0</v>
      </c>
      <c r="N2684" s="6">
        <f>NCW!K2684</f>
        <v>0</v>
      </c>
      <c r="O2684" s="11">
        <f>SUMIF(Invoiced!$C$2:$C$8000, F2684,Invoiced!$H$2:$H$8000)</f>
        <v>0</v>
      </c>
      <c r="P2684" s="18">
        <f t="shared" si="124"/>
        <v>0</v>
      </c>
      <c r="Q2684" s="7">
        <f>NCW!L2684</f>
        <v>0</v>
      </c>
      <c r="R2684" s="12">
        <f>SUMIF(Invoiced!$C$2:$C$8000, F2684,Invoiced!$I$2:$I$8000)</f>
        <v>0</v>
      </c>
      <c r="S2684" s="2">
        <f t="shared" si="125"/>
        <v>0</v>
      </c>
      <c r="T2684" s="28">
        <f>(1-NCW!M2684)</f>
        <v>1</v>
      </c>
    </row>
    <row r="2685" spans="1:20" x14ac:dyDescent="0.2">
      <c r="A2685">
        <v>2685</v>
      </c>
      <c r="B2685" s="9">
        <f>NCW!A2685</f>
        <v>0</v>
      </c>
      <c r="C2685" s="27">
        <f>NCW!B2685</f>
        <v>0</v>
      </c>
      <c r="D2685" s="19">
        <f>NCW!C2685</f>
        <v>0</v>
      </c>
      <c r="E2685" s="9">
        <f>NCW!N2685</f>
        <v>0</v>
      </c>
      <c r="F2685" s="9">
        <f>NCW!A2685</f>
        <v>0</v>
      </c>
      <c r="G2685" s="10">
        <f>NCW!D2685</f>
        <v>0</v>
      </c>
      <c r="H2685" s="15">
        <f>NCW!E2685</f>
        <v>0</v>
      </c>
      <c r="I2685" s="23">
        <f>NCW!F2685</f>
        <v>0</v>
      </c>
      <c r="J2685" s="15">
        <f>NCW!G2685</f>
        <v>0</v>
      </c>
      <c r="K2685" s="15">
        <f>NCW!H2685</f>
        <v>0</v>
      </c>
      <c r="L2685" s="15" t="str">
        <f t="shared" ca="1" si="123"/>
        <v/>
      </c>
      <c r="M2685" s="4">
        <f>NCW!J2685</f>
        <v>0</v>
      </c>
      <c r="N2685" s="6">
        <f>NCW!K2685</f>
        <v>0</v>
      </c>
      <c r="O2685" s="11">
        <f>SUMIF(Invoiced!$C$2:$C$8000, F2685,Invoiced!$H$2:$H$8000)</f>
        <v>0</v>
      </c>
      <c r="P2685" s="18">
        <f t="shared" si="124"/>
        <v>0</v>
      </c>
      <c r="Q2685" s="7">
        <f>NCW!L2685</f>
        <v>0</v>
      </c>
      <c r="R2685" s="12">
        <f>SUMIF(Invoiced!$C$2:$C$8000, F2685,Invoiced!$I$2:$I$8000)</f>
        <v>0</v>
      </c>
      <c r="S2685" s="2">
        <f t="shared" si="125"/>
        <v>0</v>
      </c>
      <c r="T2685" s="28">
        <f>(1-NCW!M2685)</f>
        <v>1</v>
      </c>
    </row>
    <row r="2686" spans="1:20" x14ac:dyDescent="0.2">
      <c r="A2686">
        <v>2686</v>
      </c>
      <c r="B2686" s="9">
        <f>NCW!A2686</f>
        <v>0</v>
      </c>
      <c r="C2686" s="27">
        <f>NCW!B2686</f>
        <v>0</v>
      </c>
      <c r="D2686" s="19">
        <f>NCW!C2686</f>
        <v>0</v>
      </c>
      <c r="E2686" s="9">
        <f>NCW!N2686</f>
        <v>0</v>
      </c>
      <c r="F2686" s="9">
        <f>NCW!A2686</f>
        <v>0</v>
      </c>
      <c r="G2686" s="10">
        <f>NCW!D2686</f>
        <v>0</v>
      </c>
      <c r="H2686" s="15">
        <f>NCW!E2686</f>
        <v>0</v>
      </c>
      <c r="I2686" s="23">
        <f>NCW!F2686</f>
        <v>0</v>
      </c>
      <c r="J2686" s="15">
        <f>NCW!G2686</f>
        <v>0</v>
      </c>
      <c r="K2686" s="15">
        <f>NCW!H2686</f>
        <v>0</v>
      </c>
      <c r="L2686" s="15" t="str">
        <f t="shared" ca="1" si="123"/>
        <v/>
      </c>
      <c r="M2686" s="4">
        <f>NCW!J2686</f>
        <v>0</v>
      </c>
      <c r="N2686" s="6">
        <f>NCW!K2686</f>
        <v>0</v>
      </c>
      <c r="O2686" s="11">
        <f>SUMIF(Invoiced!$C$2:$C$8000, F2686,Invoiced!$H$2:$H$8000)</f>
        <v>0</v>
      </c>
      <c r="P2686" s="18">
        <f t="shared" si="124"/>
        <v>0</v>
      </c>
      <c r="Q2686" s="7">
        <f>NCW!L2686</f>
        <v>0</v>
      </c>
      <c r="R2686" s="12">
        <f>SUMIF(Invoiced!$C$2:$C$8000, F2686,Invoiced!$I$2:$I$8000)</f>
        <v>0</v>
      </c>
      <c r="S2686" s="2">
        <f t="shared" si="125"/>
        <v>0</v>
      </c>
      <c r="T2686" s="28">
        <f>(1-NCW!M2686)</f>
        <v>1</v>
      </c>
    </row>
    <row r="2687" spans="1:20" x14ac:dyDescent="0.2">
      <c r="A2687">
        <v>2687</v>
      </c>
      <c r="B2687" s="9">
        <f>NCW!A2687</f>
        <v>0</v>
      </c>
      <c r="C2687" s="27">
        <f>NCW!B2687</f>
        <v>0</v>
      </c>
      <c r="D2687" s="19">
        <f>NCW!C2687</f>
        <v>0</v>
      </c>
      <c r="E2687" s="9">
        <f>NCW!N2687</f>
        <v>0</v>
      </c>
      <c r="F2687" s="9">
        <f>NCW!A2687</f>
        <v>0</v>
      </c>
      <c r="G2687" s="10">
        <f>NCW!D2687</f>
        <v>0</v>
      </c>
      <c r="H2687" s="15">
        <f>NCW!E2687</f>
        <v>0</v>
      </c>
      <c r="I2687" s="23">
        <f>NCW!F2687</f>
        <v>0</v>
      </c>
      <c r="J2687" s="15">
        <f>NCW!G2687</f>
        <v>0</v>
      </c>
      <c r="K2687" s="15">
        <f>NCW!H2687</f>
        <v>0</v>
      </c>
      <c r="L2687" s="15" t="str">
        <f t="shared" ca="1" si="123"/>
        <v/>
      </c>
      <c r="M2687" s="4">
        <f>NCW!J2687</f>
        <v>0</v>
      </c>
      <c r="N2687" s="6">
        <f>NCW!K2687</f>
        <v>0</v>
      </c>
      <c r="O2687" s="11">
        <f>SUMIF(Invoiced!$C$2:$C$8000, F2687,Invoiced!$H$2:$H$8000)</f>
        <v>0</v>
      </c>
      <c r="P2687" s="18">
        <f t="shared" si="124"/>
        <v>0</v>
      </c>
      <c r="Q2687" s="7">
        <f>NCW!L2687</f>
        <v>0</v>
      </c>
      <c r="R2687" s="12">
        <f>SUMIF(Invoiced!$C$2:$C$8000, F2687,Invoiced!$I$2:$I$8000)</f>
        <v>0</v>
      </c>
      <c r="S2687" s="2">
        <f t="shared" si="125"/>
        <v>0</v>
      </c>
      <c r="T2687" s="28">
        <f>(1-NCW!M2687)</f>
        <v>1</v>
      </c>
    </row>
    <row r="2688" spans="1:20" x14ac:dyDescent="0.2">
      <c r="A2688">
        <v>2688</v>
      </c>
      <c r="B2688" s="9">
        <f>NCW!A2688</f>
        <v>0</v>
      </c>
      <c r="C2688" s="27">
        <f>NCW!B2688</f>
        <v>0</v>
      </c>
      <c r="D2688" s="19">
        <f>NCW!C2688</f>
        <v>0</v>
      </c>
      <c r="E2688" s="9">
        <f>NCW!N2688</f>
        <v>0</v>
      </c>
      <c r="F2688" s="9">
        <f>NCW!A2688</f>
        <v>0</v>
      </c>
      <c r="G2688" s="10">
        <f>NCW!D2688</f>
        <v>0</v>
      </c>
      <c r="H2688" s="15">
        <f>NCW!E2688</f>
        <v>0</v>
      </c>
      <c r="I2688" s="23">
        <f>NCW!F2688</f>
        <v>0</v>
      </c>
      <c r="J2688" s="15">
        <f>NCW!G2688</f>
        <v>0</v>
      </c>
      <c r="K2688" s="15">
        <f>NCW!H2688</f>
        <v>0</v>
      </c>
      <c r="L2688" s="15" t="str">
        <f t="shared" ca="1" si="123"/>
        <v/>
      </c>
      <c r="M2688" s="4">
        <f>NCW!J2688</f>
        <v>0</v>
      </c>
      <c r="N2688" s="6">
        <f>NCW!K2688</f>
        <v>0</v>
      </c>
      <c r="O2688" s="11">
        <f>SUMIF(Invoiced!$C$2:$C$8000, F2688,Invoiced!$H$2:$H$8000)</f>
        <v>0</v>
      </c>
      <c r="P2688" s="18">
        <f t="shared" si="124"/>
        <v>0</v>
      </c>
      <c r="Q2688" s="7">
        <f>NCW!L2688</f>
        <v>0</v>
      </c>
      <c r="R2688" s="12">
        <f>SUMIF(Invoiced!$C$2:$C$8000, F2688,Invoiced!$I$2:$I$8000)</f>
        <v>0</v>
      </c>
      <c r="S2688" s="2">
        <f t="shared" si="125"/>
        <v>0</v>
      </c>
      <c r="T2688" s="28">
        <f>(1-NCW!M2688)</f>
        <v>1</v>
      </c>
    </row>
    <row r="2689" spans="1:20" x14ac:dyDescent="0.2">
      <c r="A2689">
        <v>2689</v>
      </c>
      <c r="B2689" s="9">
        <f>NCW!A2689</f>
        <v>0</v>
      </c>
      <c r="C2689" s="27">
        <f>NCW!B2689</f>
        <v>0</v>
      </c>
      <c r="D2689" s="19">
        <f>NCW!C2689</f>
        <v>0</v>
      </c>
      <c r="E2689" s="9">
        <f>NCW!N2689</f>
        <v>0</v>
      </c>
      <c r="F2689" s="9">
        <f>NCW!A2689</f>
        <v>0</v>
      </c>
      <c r="G2689" s="10">
        <f>NCW!D2689</f>
        <v>0</v>
      </c>
      <c r="H2689" s="15">
        <f>NCW!E2689</f>
        <v>0</v>
      </c>
      <c r="I2689" s="23">
        <f>NCW!F2689</f>
        <v>0</v>
      </c>
      <c r="J2689" s="15">
        <f>NCW!G2689</f>
        <v>0</v>
      </c>
      <c r="K2689" s="15">
        <f>NCW!H2689</f>
        <v>0</v>
      </c>
      <c r="L2689" s="15" t="str">
        <f t="shared" ca="1" si="123"/>
        <v/>
      </c>
      <c r="M2689" s="4">
        <f>NCW!J2689</f>
        <v>0</v>
      </c>
      <c r="N2689" s="6">
        <f>NCW!K2689</f>
        <v>0</v>
      </c>
      <c r="O2689" s="11">
        <f>SUMIF(Invoiced!$C$2:$C$8000, F2689,Invoiced!$H$2:$H$8000)</f>
        <v>0</v>
      </c>
      <c r="P2689" s="18">
        <f t="shared" si="124"/>
        <v>0</v>
      </c>
      <c r="Q2689" s="7">
        <f>NCW!L2689</f>
        <v>0</v>
      </c>
      <c r="R2689" s="12">
        <f>SUMIF(Invoiced!$C$2:$C$8000, F2689,Invoiced!$I$2:$I$8000)</f>
        <v>0</v>
      </c>
      <c r="S2689" s="2">
        <f t="shared" si="125"/>
        <v>0</v>
      </c>
      <c r="T2689" s="28">
        <f>(1-NCW!M2689)</f>
        <v>1</v>
      </c>
    </row>
    <row r="2690" spans="1:20" x14ac:dyDescent="0.2">
      <c r="A2690">
        <v>2690</v>
      </c>
      <c r="B2690" s="9">
        <f>NCW!A2690</f>
        <v>0</v>
      </c>
      <c r="C2690" s="27">
        <f>NCW!B2690</f>
        <v>0</v>
      </c>
      <c r="D2690" s="19">
        <f>NCW!C2690</f>
        <v>0</v>
      </c>
      <c r="E2690" s="9">
        <f>NCW!N2690</f>
        <v>0</v>
      </c>
      <c r="F2690" s="9">
        <f>NCW!A2690</f>
        <v>0</v>
      </c>
      <c r="G2690" s="10">
        <f>NCW!D2690</f>
        <v>0</v>
      </c>
      <c r="H2690" s="15">
        <f>NCW!E2690</f>
        <v>0</v>
      </c>
      <c r="I2690" s="23">
        <f>NCW!F2690</f>
        <v>0</v>
      </c>
      <c r="J2690" s="15">
        <f>NCW!G2690</f>
        <v>0</v>
      </c>
      <c r="K2690" s="15">
        <f>NCW!H2690</f>
        <v>0</v>
      </c>
      <c r="L2690" s="15" t="str">
        <f t="shared" ca="1" si="123"/>
        <v/>
      </c>
      <c r="M2690" s="4">
        <f>NCW!J2690</f>
        <v>0</v>
      </c>
      <c r="N2690" s="6">
        <f>NCW!K2690</f>
        <v>0</v>
      </c>
      <c r="O2690" s="11">
        <f>SUMIF(Invoiced!$C$2:$C$8000, F2690,Invoiced!$H$2:$H$8000)</f>
        <v>0</v>
      </c>
      <c r="P2690" s="18">
        <f t="shared" si="124"/>
        <v>0</v>
      </c>
      <c r="Q2690" s="7">
        <f>NCW!L2690</f>
        <v>0</v>
      </c>
      <c r="R2690" s="12">
        <f>SUMIF(Invoiced!$C$2:$C$8000, F2690,Invoiced!$I$2:$I$8000)</f>
        <v>0</v>
      </c>
      <c r="S2690" s="2">
        <f t="shared" si="125"/>
        <v>0</v>
      </c>
      <c r="T2690" s="28">
        <f>(1-NCW!M2690)</f>
        <v>1</v>
      </c>
    </row>
    <row r="2691" spans="1:20" x14ac:dyDescent="0.2">
      <c r="A2691">
        <v>2691</v>
      </c>
      <c r="B2691" s="9">
        <f>NCW!A2691</f>
        <v>0</v>
      </c>
      <c r="C2691" s="27">
        <f>NCW!B2691</f>
        <v>0</v>
      </c>
      <c r="D2691" s="19">
        <f>NCW!C2691</f>
        <v>0</v>
      </c>
      <c r="E2691" s="9">
        <f>NCW!N2691</f>
        <v>0</v>
      </c>
      <c r="F2691" s="9">
        <f>NCW!A2691</f>
        <v>0</v>
      </c>
      <c r="G2691" s="10">
        <f>NCW!D2691</f>
        <v>0</v>
      </c>
      <c r="H2691" s="15">
        <f>NCW!E2691</f>
        <v>0</v>
      </c>
      <c r="I2691" s="23">
        <f>NCW!F2691</f>
        <v>0</v>
      </c>
      <c r="J2691" s="15">
        <f>NCW!G2691</f>
        <v>0</v>
      </c>
      <c r="K2691" s="15">
        <f>NCW!H2691</f>
        <v>0</v>
      </c>
      <c r="L2691" s="15" t="str">
        <f t="shared" ref="L2691:L2754" ca="1" si="126">IF(INDIRECT("NCW!I" &amp; A2691) = "","",INDIRECT("NCW!I" &amp; A2691) )</f>
        <v/>
      </c>
      <c r="M2691" s="4">
        <f>NCW!J2691</f>
        <v>0</v>
      </c>
      <c r="N2691" s="6">
        <f>NCW!K2691</f>
        <v>0</v>
      </c>
      <c r="O2691" s="11">
        <f>SUMIF(Invoiced!$C$2:$C$8000, F2691,Invoiced!$H$2:$H$8000)</f>
        <v>0</v>
      </c>
      <c r="P2691" s="18">
        <f t="shared" ref="P2691:P2754" si="127">M2691-O2691</f>
        <v>0</v>
      </c>
      <c r="Q2691" s="7">
        <f>NCW!L2691</f>
        <v>0</v>
      </c>
      <c r="R2691" s="12">
        <f>SUMIF(Invoiced!$C$2:$C$8000, F2691,Invoiced!$I$2:$I$8000)</f>
        <v>0</v>
      </c>
      <c r="S2691" s="2">
        <f t="shared" ref="S2691:S2754" si="128">Q2691-R2691</f>
        <v>0</v>
      </c>
      <c r="T2691" s="28">
        <f>(1-NCW!M2691)</f>
        <v>1</v>
      </c>
    </row>
    <row r="2692" spans="1:20" x14ac:dyDescent="0.2">
      <c r="A2692">
        <v>2692</v>
      </c>
      <c r="B2692" s="9">
        <f>NCW!A2692</f>
        <v>0</v>
      </c>
      <c r="C2692" s="27">
        <f>NCW!B2692</f>
        <v>0</v>
      </c>
      <c r="D2692" s="19">
        <f>NCW!C2692</f>
        <v>0</v>
      </c>
      <c r="E2692" s="9">
        <f>NCW!N2692</f>
        <v>0</v>
      </c>
      <c r="F2692" s="9">
        <f>NCW!A2692</f>
        <v>0</v>
      </c>
      <c r="G2692" s="10">
        <f>NCW!D2692</f>
        <v>0</v>
      </c>
      <c r="H2692" s="15">
        <f>NCW!E2692</f>
        <v>0</v>
      </c>
      <c r="I2692" s="23">
        <f>NCW!F2692</f>
        <v>0</v>
      </c>
      <c r="J2692" s="15">
        <f>NCW!G2692</f>
        <v>0</v>
      </c>
      <c r="K2692" s="15">
        <f>NCW!H2692</f>
        <v>0</v>
      </c>
      <c r="L2692" s="15" t="str">
        <f t="shared" ca="1" si="126"/>
        <v/>
      </c>
      <c r="M2692" s="4">
        <f>NCW!J2692</f>
        <v>0</v>
      </c>
      <c r="N2692" s="6">
        <f>NCW!K2692</f>
        <v>0</v>
      </c>
      <c r="O2692" s="11">
        <f>SUMIF(Invoiced!$C$2:$C$8000, F2692,Invoiced!$H$2:$H$8000)</f>
        <v>0</v>
      </c>
      <c r="P2692" s="18">
        <f t="shared" si="127"/>
        <v>0</v>
      </c>
      <c r="Q2692" s="7">
        <f>NCW!L2692</f>
        <v>0</v>
      </c>
      <c r="R2692" s="12">
        <f>SUMIF(Invoiced!$C$2:$C$8000, F2692,Invoiced!$I$2:$I$8000)</f>
        <v>0</v>
      </c>
      <c r="S2692" s="2">
        <f t="shared" si="128"/>
        <v>0</v>
      </c>
      <c r="T2692" s="28">
        <f>(1-NCW!M2692)</f>
        <v>1</v>
      </c>
    </row>
    <row r="2693" spans="1:20" x14ac:dyDescent="0.2">
      <c r="A2693">
        <v>2693</v>
      </c>
      <c r="B2693" s="9">
        <f>NCW!A2693</f>
        <v>0</v>
      </c>
      <c r="C2693" s="27">
        <f>NCW!B2693</f>
        <v>0</v>
      </c>
      <c r="D2693" s="19">
        <f>NCW!C2693</f>
        <v>0</v>
      </c>
      <c r="E2693" s="9">
        <f>NCW!N2693</f>
        <v>0</v>
      </c>
      <c r="F2693" s="9">
        <f>NCW!A2693</f>
        <v>0</v>
      </c>
      <c r="G2693" s="10">
        <f>NCW!D2693</f>
        <v>0</v>
      </c>
      <c r="H2693" s="15">
        <f>NCW!E2693</f>
        <v>0</v>
      </c>
      <c r="I2693" s="23">
        <f>NCW!F2693</f>
        <v>0</v>
      </c>
      <c r="J2693" s="15">
        <f>NCW!G2693</f>
        <v>0</v>
      </c>
      <c r="K2693" s="15">
        <f>NCW!H2693</f>
        <v>0</v>
      </c>
      <c r="L2693" s="15" t="str">
        <f t="shared" ca="1" si="126"/>
        <v/>
      </c>
      <c r="M2693" s="4">
        <f>NCW!J2693</f>
        <v>0</v>
      </c>
      <c r="N2693" s="6">
        <f>NCW!K2693</f>
        <v>0</v>
      </c>
      <c r="O2693" s="11">
        <f>SUMIF(Invoiced!$C$2:$C$8000, F2693,Invoiced!$H$2:$H$8000)</f>
        <v>0</v>
      </c>
      <c r="P2693" s="18">
        <f t="shared" si="127"/>
        <v>0</v>
      </c>
      <c r="Q2693" s="7">
        <f>NCW!L2693</f>
        <v>0</v>
      </c>
      <c r="R2693" s="12">
        <f>SUMIF(Invoiced!$C$2:$C$8000, F2693,Invoiced!$I$2:$I$8000)</f>
        <v>0</v>
      </c>
      <c r="S2693" s="2">
        <f t="shared" si="128"/>
        <v>0</v>
      </c>
      <c r="T2693" s="28">
        <f>(1-NCW!M2693)</f>
        <v>1</v>
      </c>
    </row>
    <row r="2694" spans="1:20" x14ac:dyDescent="0.2">
      <c r="A2694">
        <v>2694</v>
      </c>
      <c r="B2694" s="9">
        <f>NCW!A2694</f>
        <v>0</v>
      </c>
      <c r="C2694" s="27">
        <f>NCW!B2694</f>
        <v>0</v>
      </c>
      <c r="D2694" s="19">
        <f>NCW!C2694</f>
        <v>0</v>
      </c>
      <c r="E2694" s="9">
        <f>NCW!N2694</f>
        <v>0</v>
      </c>
      <c r="F2694" s="9">
        <f>NCW!A2694</f>
        <v>0</v>
      </c>
      <c r="G2694" s="10">
        <f>NCW!D2694</f>
        <v>0</v>
      </c>
      <c r="H2694" s="15">
        <f>NCW!E2694</f>
        <v>0</v>
      </c>
      <c r="I2694" s="23">
        <f>NCW!F2694</f>
        <v>0</v>
      </c>
      <c r="J2694" s="15">
        <f>NCW!G2694</f>
        <v>0</v>
      </c>
      <c r="K2694" s="15">
        <f>NCW!H2694</f>
        <v>0</v>
      </c>
      <c r="L2694" s="15" t="str">
        <f t="shared" ca="1" si="126"/>
        <v/>
      </c>
      <c r="M2694" s="4">
        <f>NCW!J2694</f>
        <v>0</v>
      </c>
      <c r="N2694" s="6">
        <f>NCW!K2694</f>
        <v>0</v>
      </c>
      <c r="O2694" s="11">
        <f>SUMIF(Invoiced!$C$2:$C$8000, F2694,Invoiced!$H$2:$H$8000)</f>
        <v>0</v>
      </c>
      <c r="P2694" s="18">
        <f t="shared" si="127"/>
        <v>0</v>
      </c>
      <c r="Q2694" s="7">
        <f>NCW!L2694</f>
        <v>0</v>
      </c>
      <c r="R2694" s="12">
        <f>SUMIF(Invoiced!$C$2:$C$8000, F2694,Invoiced!$I$2:$I$8000)</f>
        <v>0</v>
      </c>
      <c r="S2694" s="2">
        <f t="shared" si="128"/>
        <v>0</v>
      </c>
      <c r="T2694" s="28">
        <f>(1-NCW!M2694)</f>
        <v>1</v>
      </c>
    </row>
    <row r="2695" spans="1:20" x14ac:dyDescent="0.2">
      <c r="A2695">
        <v>2695</v>
      </c>
      <c r="B2695" s="9">
        <f>NCW!A2695</f>
        <v>0</v>
      </c>
      <c r="C2695" s="27">
        <f>NCW!B2695</f>
        <v>0</v>
      </c>
      <c r="D2695" s="19">
        <f>NCW!C2695</f>
        <v>0</v>
      </c>
      <c r="E2695" s="9">
        <f>NCW!N2695</f>
        <v>0</v>
      </c>
      <c r="F2695" s="9">
        <f>NCW!A2695</f>
        <v>0</v>
      </c>
      <c r="G2695" s="10">
        <f>NCW!D2695</f>
        <v>0</v>
      </c>
      <c r="H2695" s="15">
        <f>NCW!E2695</f>
        <v>0</v>
      </c>
      <c r="I2695" s="23">
        <f>NCW!F2695</f>
        <v>0</v>
      </c>
      <c r="J2695" s="15">
        <f>NCW!G2695</f>
        <v>0</v>
      </c>
      <c r="K2695" s="15">
        <f>NCW!H2695</f>
        <v>0</v>
      </c>
      <c r="L2695" s="15" t="str">
        <f t="shared" ca="1" si="126"/>
        <v/>
      </c>
      <c r="M2695" s="4">
        <f>NCW!J2695</f>
        <v>0</v>
      </c>
      <c r="N2695" s="6">
        <f>NCW!K2695</f>
        <v>0</v>
      </c>
      <c r="O2695" s="11">
        <f>SUMIF(Invoiced!$C$2:$C$8000, F2695,Invoiced!$H$2:$H$8000)</f>
        <v>0</v>
      </c>
      <c r="P2695" s="18">
        <f t="shared" si="127"/>
        <v>0</v>
      </c>
      <c r="Q2695" s="7">
        <f>NCW!L2695</f>
        <v>0</v>
      </c>
      <c r="R2695" s="12">
        <f>SUMIF(Invoiced!$C$2:$C$8000, F2695,Invoiced!$I$2:$I$8000)</f>
        <v>0</v>
      </c>
      <c r="S2695" s="2">
        <f t="shared" si="128"/>
        <v>0</v>
      </c>
      <c r="T2695" s="28">
        <f>(1-NCW!M2695)</f>
        <v>1</v>
      </c>
    </row>
    <row r="2696" spans="1:20" x14ac:dyDescent="0.2">
      <c r="A2696">
        <v>2696</v>
      </c>
      <c r="B2696" s="9">
        <f>NCW!A2696</f>
        <v>0</v>
      </c>
      <c r="C2696" s="27">
        <f>NCW!B2696</f>
        <v>0</v>
      </c>
      <c r="D2696" s="19">
        <f>NCW!C2696</f>
        <v>0</v>
      </c>
      <c r="E2696" s="9">
        <f>NCW!N2696</f>
        <v>0</v>
      </c>
      <c r="F2696" s="9">
        <f>NCW!A2696</f>
        <v>0</v>
      </c>
      <c r="G2696" s="10">
        <f>NCW!D2696</f>
        <v>0</v>
      </c>
      <c r="H2696" s="15">
        <f>NCW!E2696</f>
        <v>0</v>
      </c>
      <c r="I2696" s="23">
        <f>NCW!F2696</f>
        <v>0</v>
      </c>
      <c r="J2696" s="15">
        <f>NCW!G2696</f>
        <v>0</v>
      </c>
      <c r="K2696" s="15">
        <f>NCW!H2696</f>
        <v>0</v>
      </c>
      <c r="L2696" s="15" t="str">
        <f t="shared" ca="1" si="126"/>
        <v/>
      </c>
      <c r="M2696" s="4">
        <f>NCW!J2696</f>
        <v>0</v>
      </c>
      <c r="N2696" s="6">
        <f>NCW!K2696</f>
        <v>0</v>
      </c>
      <c r="O2696" s="11">
        <f>SUMIF(Invoiced!$C$2:$C$8000, F2696,Invoiced!$H$2:$H$8000)</f>
        <v>0</v>
      </c>
      <c r="P2696" s="18">
        <f t="shared" si="127"/>
        <v>0</v>
      </c>
      <c r="Q2696" s="7">
        <f>NCW!L2696</f>
        <v>0</v>
      </c>
      <c r="R2696" s="12">
        <f>SUMIF(Invoiced!$C$2:$C$8000, F2696,Invoiced!$I$2:$I$8000)</f>
        <v>0</v>
      </c>
      <c r="S2696" s="2">
        <f t="shared" si="128"/>
        <v>0</v>
      </c>
      <c r="T2696" s="28">
        <f>(1-NCW!M2696)</f>
        <v>1</v>
      </c>
    </row>
    <row r="2697" spans="1:20" x14ac:dyDescent="0.2">
      <c r="A2697">
        <v>2697</v>
      </c>
      <c r="B2697" s="9">
        <f>NCW!A2697</f>
        <v>0</v>
      </c>
      <c r="C2697" s="27">
        <f>NCW!B2697</f>
        <v>0</v>
      </c>
      <c r="D2697" s="19">
        <f>NCW!C2697</f>
        <v>0</v>
      </c>
      <c r="E2697" s="9">
        <f>NCW!N2697</f>
        <v>0</v>
      </c>
      <c r="F2697" s="9">
        <f>NCW!A2697</f>
        <v>0</v>
      </c>
      <c r="G2697" s="10">
        <f>NCW!D2697</f>
        <v>0</v>
      </c>
      <c r="H2697" s="15">
        <f>NCW!E2697</f>
        <v>0</v>
      </c>
      <c r="I2697" s="23">
        <f>NCW!F2697</f>
        <v>0</v>
      </c>
      <c r="J2697" s="15">
        <f>NCW!G2697</f>
        <v>0</v>
      </c>
      <c r="K2697" s="15">
        <f>NCW!H2697</f>
        <v>0</v>
      </c>
      <c r="L2697" s="15" t="str">
        <f t="shared" ca="1" si="126"/>
        <v/>
      </c>
      <c r="M2697" s="4">
        <f>NCW!J2697</f>
        <v>0</v>
      </c>
      <c r="N2697" s="6">
        <f>NCW!K2697</f>
        <v>0</v>
      </c>
      <c r="O2697" s="11">
        <f>SUMIF(Invoiced!$C$2:$C$8000, F2697,Invoiced!$H$2:$H$8000)</f>
        <v>0</v>
      </c>
      <c r="P2697" s="18">
        <f t="shared" si="127"/>
        <v>0</v>
      </c>
      <c r="Q2697" s="7">
        <f>NCW!L2697</f>
        <v>0</v>
      </c>
      <c r="R2697" s="12">
        <f>SUMIF(Invoiced!$C$2:$C$8000, F2697,Invoiced!$I$2:$I$8000)</f>
        <v>0</v>
      </c>
      <c r="S2697" s="2">
        <f t="shared" si="128"/>
        <v>0</v>
      </c>
      <c r="T2697" s="28">
        <f>(1-NCW!M2697)</f>
        <v>1</v>
      </c>
    </row>
    <row r="2698" spans="1:20" x14ac:dyDescent="0.2">
      <c r="A2698">
        <v>2698</v>
      </c>
      <c r="B2698" s="9">
        <f>NCW!A2698</f>
        <v>0</v>
      </c>
      <c r="C2698" s="27">
        <f>NCW!B2698</f>
        <v>0</v>
      </c>
      <c r="D2698" s="19">
        <f>NCW!C2698</f>
        <v>0</v>
      </c>
      <c r="E2698" s="9">
        <f>NCW!N2698</f>
        <v>0</v>
      </c>
      <c r="F2698" s="9">
        <f>NCW!A2698</f>
        <v>0</v>
      </c>
      <c r="G2698" s="10">
        <f>NCW!D2698</f>
        <v>0</v>
      </c>
      <c r="H2698" s="15">
        <f>NCW!E2698</f>
        <v>0</v>
      </c>
      <c r="I2698" s="23">
        <f>NCW!F2698</f>
        <v>0</v>
      </c>
      <c r="J2698" s="15">
        <f>NCW!G2698</f>
        <v>0</v>
      </c>
      <c r="K2698" s="15">
        <f>NCW!H2698</f>
        <v>0</v>
      </c>
      <c r="L2698" s="15" t="str">
        <f t="shared" ca="1" si="126"/>
        <v/>
      </c>
      <c r="M2698" s="4">
        <f>NCW!J2698</f>
        <v>0</v>
      </c>
      <c r="N2698" s="6">
        <f>NCW!K2698</f>
        <v>0</v>
      </c>
      <c r="O2698" s="11">
        <f>SUMIF(Invoiced!$C$2:$C$8000, F2698,Invoiced!$H$2:$H$8000)</f>
        <v>0</v>
      </c>
      <c r="P2698" s="18">
        <f t="shared" si="127"/>
        <v>0</v>
      </c>
      <c r="Q2698" s="7">
        <f>NCW!L2698</f>
        <v>0</v>
      </c>
      <c r="R2698" s="12">
        <f>SUMIF(Invoiced!$C$2:$C$8000, F2698,Invoiced!$I$2:$I$8000)</f>
        <v>0</v>
      </c>
      <c r="S2698" s="2">
        <f t="shared" si="128"/>
        <v>0</v>
      </c>
      <c r="T2698" s="28">
        <f>(1-NCW!M2698)</f>
        <v>1</v>
      </c>
    </row>
    <row r="2699" spans="1:20" x14ac:dyDescent="0.2">
      <c r="A2699">
        <v>2699</v>
      </c>
      <c r="B2699" s="9">
        <f>NCW!A2699</f>
        <v>0</v>
      </c>
      <c r="C2699" s="27">
        <f>NCW!B2699</f>
        <v>0</v>
      </c>
      <c r="D2699" s="19">
        <f>NCW!C2699</f>
        <v>0</v>
      </c>
      <c r="E2699" s="9">
        <f>NCW!N2699</f>
        <v>0</v>
      </c>
      <c r="F2699" s="9">
        <f>NCW!A2699</f>
        <v>0</v>
      </c>
      <c r="G2699" s="10">
        <f>NCW!D2699</f>
        <v>0</v>
      </c>
      <c r="H2699" s="15">
        <f>NCW!E2699</f>
        <v>0</v>
      </c>
      <c r="I2699" s="23">
        <f>NCW!F2699</f>
        <v>0</v>
      </c>
      <c r="J2699" s="15">
        <f>NCW!G2699</f>
        <v>0</v>
      </c>
      <c r="K2699" s="15">
        <f>NCW!H2699</f>
        <v>0</v>
      </c>
      <c r="L2699" s="15" t="str">
        <f t="shared" ca="1" si="126"/>
        <v/>
      </c>
      <c r="M2699" s="4">
        <f>NCW!J2699</f>
        <v>0</v>
      </c>
      <c r="N2699" s="6">
        <f>NCW!K2699</f>
        <v>0</v>
      </c>
      <c r="O2699" s="11">
        <f>SUMIF(Invoiced!$C$2:$C$8000, F2699,Invoiced!$H$2:$H$8000)</f>
        <v>0</v>
      </c>
      <c r="P2699" s="18">
        <f t="shared" si="127"/>
        <v>0</v>
      </c>
      <c r="Q2699" s="7">
        <f>NCW!L2699</f>
        <v>0</v>
      </c>
      <c r="R2699" s="12">
        <f>SUMIF(Invoiced!$C$2:$C$8000, F2699,Invoiced!$I$2:$I$8000)</f>
        <v>0</v>
      </c>
      <c r="S2699" s="2">
        <f t="shared" si="128"/>
        <v>0</v>
      </c>
      <c r="T2699" s="28">
        <f>(1-NCW!M2699)</f>
        <v>1</v>
      </c>
    </row>
    <row r="2700" spans="1:20" x14ac:dyDescent="0.2">
      <c r="A2700">
        <v>2700</v>
      </c>
      <c r="B2700" s="9">
        <f>NCW!A2700</f>
        <v>0</v>
      </c>
      <c r="C2700" s="27">
        <f>NCW!B2700</f>
        <v>0</v>
      </c>
      <c r="D2700" s="19">
        <f>NCW!C2700</f>
        <v>0</v>
      </c>
      <c r="E2700" s="9">
        <f>NCW!N2700</f>
        <v>0</v>
      </c>
      <c r="F2700" s="9">
        <f>NCW!A2700</f>
        <v>0</v>
      </c>
      <c r="G2700" s="10">
        <f>NCW!D2700</f>
        <v>0</v>
      </c>
      <c r="H2700" s="15">
        <f>NCW!E2700</f>
        <v>0</v>
      </c>
      <c r="I2700" s="23">
        <f>NCW!F2700</f>
        <v>0</v>
      </c>
      <c r="J2700" s="15">
        <f>NCW!G2700</f>
        <v>0</v>
      </c>
      <c r="K2700" s="15">
        <f>NCW!H2700</f>
        <v>0</v>
      </c>
      <c r="L2700" s="15" t="str">
        <f t="shared" ca="1" si="126"/>
        <v/>
      </c>
      <c r="M2700" s="4">
        <f>NCW!J2700</f>
        <v>0</v>
      </c>
      <c r="N2700" s="6">
        <f>NCW!K2700</f>
        <v>0</v>
      </c>
      <c r="O2700" s="11">
        <f>SUMIF(Invoiced!$C$2:$C$8000, F2700,Invoiced!$H$2:$H$8000)</f>
        <v>0</v>
      </c>
      <c r="P2700" s="18">
        <f t="shared" si="127"/>
        <v>0</v>
      </c>
      <c r="Q2700" s="7">
        <f>NCW!L2700</f>
        <v>0</v>
      </c>
      <c r="R2700" s="12">
        <f>SUMIF(Invoiced!$C$2:$C$8000, F2700,Invoiced!$I$2:$I$8000)</f>
        <v>0</v>
      </c>
      <c r="S2700" s="2">
        <f t="shared" si="128"/>
        <v>0</v>
      </c>
      <c r="T2700" s="28">
        <f>(1-NCW!M2700)</f>
        <v>1</v>
      </c>
    </row>
    <row r="2701" spans="1:20" x14ac:dyDescent="0.2">
      <c r="A2701">
        <v>2701</v>
      </c>
      <c r="B2701" s="9">
        <f>NCW!A2701</f>
        <v>0</v>
      </c>
      <c r="C2701" s="27">
        <f>NCW!B2701</f>
        <v>0</v>
      </c>
      <c r="D2701" s="19">
        <f>NCW!C2701</f>
        <v>0</v>
      </c>
      <c r="E2701" s="9">
        <f>NCW!N2701</f>
        <v>0</v>
      </c>
      <c r="F2701" s="9">
        <f>NCW!A2701</f>
        <v>0</v>
      </c>
      <c r="G2701" s="10">
        <f>NCW!D2701</f>
        <v>0</v>
      </c>
      <c r="H2701" s="15">
        <f>NCW!E2701</f>
        <v>0</v>
      </c>
      <c r="I2701" s="23">
        <f>NCW!F2701</f>
        <v>0</v>
      </c>
      <c r="J2701" s="15">
        <f>NCW!G2701</f>
        <v>0</v>
      </c>
      <c r="K2701" s="15">
        <f>NCW!H2701</f>
        <v>0</v>
      </c>
      <c r="L2701" s="15" t="str">
        <f t="shared" ca="1" si="126"/>
        <v/>
      </c>
      <c r="M2701" s="4">
        <f>NCW!J2701</f>
        <v>0</v>
      </c>
      <c r="N2701" s="6">
        <f>NCW!K2701</f>
        <v>0</v>
      </c>
      <c r="O2701" s="11">
        <f>SUMIF(Invoiced!$C$2:$C$8000, F2701,Invoiced!$H$2:$H$8000)</f>
        <v>0</v>
      </c>
      <c r="P2701" s="18">
        <f t="shared" si="127"/>
        <v>0</v>
      </c>
      <c r="Q2701" s="7">
        <f>NCW!L2701</f>
        <v>0</v>
      </c>
      <c r="R2701" s="12">
        <f>SUMIF(Invoiced!$C$2:$C$8000, F2701,Invoiced!$I$2:$I$8000)</f>
        <v>0</v>
      </c>
      <c r="S2701" s="2">
        <f t="shared" si="128"/>
        <v>0</v>
      </c>
      <c r="T2701" s="28">
        <f>(1-NCW!M2701)</f>
        <v>1</v>
      </c>
    </row>
    <row r="2702" spans="1:20" x14ac:dyDescent="0.2">
      <c r="A2702">
        <v>2702</v>
      </c>
      <c r="B2702" s="9">
        <f>NCW!A2702</f>
        <v>0</v>
      </c>
      <c r="C2702" s="27">
        <f>NCW!B2702</f>
        <v>0</v>
      </c>
      <c r="D2702" s="19">
        <f>NCW!C2702</f>
        <v>0</v>
      </c>
      <c r="E2702" s="9">
        <f>NCW!N2702</f>
        <v>0</v>
      </c>
      <c r="F2702" s="9">
        <f>NCW!A2702</f>
        <v>0</v>
      </c>
      <c r="G2702" s="10">
        <f>NCW!D2702</f>
        <v>0</v>
      </c>
      <c r="H2702" s="15">
        <f>NCW!E2702</f>
        <v>0</v>
      </c>
      <c r="I2702" s="23">
        <f>NCW!F2702</f>
        <v>0</v>
      </c>
      <c r="J2702" s="15">
        <f>NCW!G2702</f>
        <v>0</v>
      </c>
      <c r="K2702" s="15">
        <f>NCW!H2702</f>
        <v>0</v>
      </c>
      <c r="L2702" s="15" t="str">
        <f t="shared" ca="1" si="126"/>
        <v/>
      </c>
      <c r="M2702" s="4">
        <f>NCW!J2702</f>
        <v>0</v>
      </c>
      <c r="N2702" s="6">
        <f>NCW!K2702</f>
        <v>0</v>
      </c>
      <c r="O2702" s="11">
        <f>SUMIF(Invoiced!$C$2:$C$8000, F2702,Invoiced!$H$2:$H$8000)</f>
        <v>0</v>
      </c>
      <c r="P2702" s="18">
        <f t="shared" si="127"/>
        <v>0</v>
      </c>
      <c r="Q2702" s="7">
        <f>NCW!L2702</f>
        <v>0</v>
      </c>
      <c r="R2702" s="12">
        <f>SUMIF(Invoiced!$C$2:$C$8000, F2702,Invoiced!$I$2:$I$8000)</f>
        <v>0</v>
      </c>
      <c r="S2702" s="2">
        <f t="shared" si="128"/>
        <v>0</v>
      </c>
      <c r="T2702" s="28">
        <f>(1-NCW!M2702)</f>
        <v>1</v>
      </c>
    </row>
    <row r="2703" spans="1:20" x14ac:dyDescent="0.2">
      <c r="A2703">
        <v>2703</v>
      </c>
      <c r="B2703" s="9">
        <f>NCW!A2703</f>
        <v>0</v>
      </c>
      <c r="C2703" s="27">
        <f>NCW!B2703</f>
        <v>0</v>
      </c>
      <c r="D2703" s="19">
        <f>NCW!C2703</f>
        <v>0</v>
      </c>
      <c r="E2703" s="9">
        <f>NCW!N2703</f>
        <v>0</v>
      </c>
      <c r="F2703" s="9">
        <f>NCW!A2703</f>
        <v>0</v>
      </c>
      <c r="G2703" s="10">
        <f>NCW!D2703</f>
        <v>0</v>
      </c>
      <c r="H2703" s="15">
        <f>NCW!E2703</f>
        <v>0</v>
      </c>
      <c r="I2703" s="23">
        <f>NCW!F2703</f>
        <v>0</v>
      </c>
      <c r="J2703" s="15">
        <f>NCW!G2703</f>
        <v>0</v>
      </c>
      <c r="K2703" s="15">
        <f>NCW!H2703</f>
        <v>0</v>
      </c>
      <c r="L2703" s="15" t="str">
        <f t="shared" ca="1" si="126"/>
        <v/>
      </c>
      <c r="M2703" s="4">
        <f>NCW!J2703</f>
        <v>0</v>
      </c>
      <c r="N2703" s="6">
        <f>NCW!K2703</f>
        <v>0</v>
      </c>
      <c r="O2703" s="11">
        <f>SUMIF(Invoiced!$C$2:$C$8000, F2703,Invoiced!$H$2:$H$8000)</f>
        <v>0</v>
      </c>
      <c r="P2703" s="18">
        <f t="shared" si="127"/>
        <v>0</v>
      </c>
      <c r="Q2703" s="7">
        <f>NCW!L2703</f>
        <v>0</v>
      </c>
      <c r="R2703" s="12">
        <f>SUMIF(Invoiced!$C$2:$C$8000, F2703,Invoiced!$I$2:$I$8000)</f>
        <v>0</v>
      </c>
      <c r="S2703" s="2">
        <f t="shared" si="128"/>
        <v>0</v>
      </c>
      <c r="T2703" s="28">
        <f>(1-NCW!M2703)</f>
        <v>1</v>
      </c>
    </row>
    <row r="2704" spans="1:20" x14ac:dyDescent="0.2">
      <c r="A2704">
        <v>2704</v>
      </c>
      <c r="B2704" s="9">
        <f>NCW!A2704</f>
        <v>0</v>
      </c>
      <c r="C2704" s="27">
        <f>NCW!B2704</f>
        <v>0</v>
      </c>
      <c r="D2704" s="19">
        <f>NCW!C2704</f>
        <v>0</v>
      </c>
      <c r="E2704" s="9">
        <f>NCW!N2704</f>
        <v>0</v>
      </c>
      <c r="F2704" s="9">
        <f>NCW!A2704</f>
        <v>0</v>
      </c>
      <c r="G2704" s="10">
        <f>NCW!D2704</f>
        <v>0</v>
      </c>
      <c r="H2704" s="15">
        <f>NCW!E2704</f>
        <v>0</v>
      </c>
      <c r="I2704" s="23">
        <f>NCW!F2704</f>
        <v>0</v>
      </c>
      <c r="J2704" s="15">
        <f>NCW!G2704</f>
        <v>0</v>
      </c>
      <c r="K2704" s="15">
        <f>NCW!H2704</f>
        <v>0</v>
      </c>
      <c r="L2704" s="15" t="str">
        <f t="shared" ca="1" si="126"/>
        <v/>
      </c>
      <c r="M2704" s="4">
        <f>NCW!J2704</f>
        <v>0</v>
      </c>
      <c r="N2704" s="6">
        <f>NCW!K2704</f>
        <v>0</v>
      </c>
      <c r="O2704" s="11">
        <f>SUMIF(Invoiced!$C$2:$C$8000, F2704,Invoiced!$H$2:$H$8000)</f>
        <v>0</v>
      </c>
      <c r="P2704" s="18">
        <f t="shared" si="127"/>
        <v>0</v>
      </c>
      <c r="Q2704" s="7">
        <f>NCW!L2704</f>
        <v>0</v>
      </c>
      <c r="R2704" s="12">
        <f>SUMIF(Invoiced!$C$2:$C$8000, F2704,Invoiced!$I$2:$I$8000)</f>
        <v>0</v>
      </c>
      <c r="S2704" s="2">
        <f t="shared" si="128"/>
        <v>0</v>
      </c>
      <c r="T2704" s="28">
        <f>(1-NCW!M2704)</f>
        <v>1</v>
      </c>
    </row>
    <row r="2705" spans="1:20" x14ac:dyDescent="0.2">
      <c r="A2705">
        <v>2705</v>
      </c>
      <c r="B2705" s="9">
        <f>NCW!A2705</f>
        <v>0</v>
      </c>
      <c r="C2705" s="27">
        <f>NCW!B2705</f>
        <v>0</v>
      </c>
      <c r="D2705" s="19">
        <f>NCW!C2705</f>
        <v>0</v>
      </c>
      <c r="E2705" s="9">
        <f>NCW!N2705</f>
        <v>0</v>
      </c>
      <c r="F2705" s="9">
        <f>NCW!A2705</f>
        <v>0</v>
      </c>
      <c r="G2705" s="10">
        <f>NCW!D2705</f>
        <v>0</v>
      </c>
      <c r="H2705" s="15">
        <f>NCW!E2705</f>
        <v>0</v>
      </c>
      <c r="I2705" s="23">
        <f>NCW!F2705</f>
        <v>0</v>
      </c>
      <c r="J2705" s="15">
        <f>NCW!G2705</f>
        <v>0</v>
      </c>
      <c r="K2705" s="15">
        <f>NCW!H2705</f>
        <v>0</v>
      </c>
      <c r="L2705" s="15" t="str">
        <f t="shared" ca="1" si="126"/>
        <v/>
      </c>
      <c r="M2705" s="4">
        <f>NCW!J2705</f>
        <v>0</v>
      </c>
      <c r="N2705" s="6">
        <f>NCW!K2705</f>
        <v>0</v>
      </c>
      <c r="O2705" s="11">
        <f>SUMIF(Invoiced!$C$2:$C$8000, F2705,Invoiced!$H$2:$H$8000)</f>
        <v>0</v>
      </c>
      <c r="P2705" s="18">
        <f t="shared" si="127"/>
        <v>0</v>
      </c>
      <c r="Q2705" s="7">
        <f>NCW!L2705</f>
        <v>0</v>
      </c>
      <c r="R2705" s="12">
        <f>SUMIF(Invoiced!$C$2:$C$8000, F2705,Invoiced!$I$2:$I$8000)</f>
        <v>0</v>
      </c>
      <c r="S2705" s="2">
        <f t="shared" si="128"/>
        <v>0</v>
      </c>
      <c r="T2705" s="28">
        <f>(1-NCW!M2705)</f>
        <v>1</v>
      </c>
    </row>
    <row r="2706" spans="1:20" x14ac:dyDescent="0.2">
      <c r="A2706">
        <v>2706</v>
      </c>
      <c r="B2706" s="9">
        <f>NCW!A2706</f>
        <v>0</v>
      </c>
      <c r="C2706" s="27">
        <f>NCW!B2706</f>
        <v>0</v>
      </c>
      <c r="D2706" s="19">
        <f>NCW!C2706</f>
        <v>0</v>
      </c>
      <c r="E2706" s="9">
        <f>NCW!N2706</f>
        <v>0</v>
      </c>
      <c r="F2706" s="9">
        <f>NCW!A2706</f>
        <v>0</v>
      </c>
      <c r="G2706" s="10">
        <f>NCW!D2706</f>
        <v>0</v>
      </c>
      <c r="H2706" s="15">
        <f>NCW!E2706</f>
        <v>0</v>
      </c>
      <c r="I2706" s="23">
        <f>NCW!F2706</f>
        <v>0</v>
      </c>
      <c r="J2706" s="15">
        <f>NCW!G2706</f>
        <v>0</v>
      </c>
      <c r="K2706" s="15">
        <f>NCW!H2706</f>
        <v>0</v>
      </c>
      <c r="L2706" s="15" t="str">
        <f t="shared" ca="1" si="126"/>
        <v/>
      </c>
      <c r="M2706" s="4">
        <f>NCW!J2706</f>
        <v>0</v>
      </c>
      <c r="N2706" s="6">
        <f>NCW!K2706</f>
        <v>0</v>
      </c>
      <c r="O2706" s="11">
        <f>SUMIF(Invoiced!$C$2:$C$8000, F2706,Invoiced!$H$2:$H$8000)</f>
        <v>0</v>
      </c>
      <c r="P2706" s="18">
        <f t="shared" si="127"/>
        <v>0</v>
      </c>
      <c r="Q2706" s="7">
        <f>NCW!L2706</f>
        <v>0</v>
      </c>
      <c r="R2706" s="12">
        <f>SUMIF(Invoiced!$C$2:$C$8000, F2706,Invoiced!$I$2:$I$8000)</f>
        <v>0</v>
      </c>
      <c r="S2706" s="2">
        <f t="shared" si="128"/>
        <v>0</v>
      </c>
      <c r="T2706" s="28">
        <f>(1-NCW!M2706)</f>
        <v>1</v>
      </c>
    </row>
    <row r="2707" spans="1:20" x14ac:dyDescent="0.2">
      <c r="A2707">
        <v>2707</v>
      </c>
      <c r="B2707" s="9">
        <f>NCW!A2707</f>
        <v>0</v>
      </c>
      <c r="C2707" s="27">
        <f>NCW!B2707</f>
        <v>0</v>
      </c>
      <c r="D2707" s="19">
        <f>NCW!C2707</f>
        <v>0</v>
      </c>
      <c r="E2707" s="9">
        <f>NCW!N2707</f>
        <v>0</v>
      </c>
      <c r="F2707" s="9">
        <f>NCW!A2707</f>
        <v>0</v>
      </c>
      <c r="G2707" s="10">
        <f>NCW!D2707</f>
        <v>0</v>
      </c>
      <c r="H2707" s="15">
        <f>NCW!E2707</f>
        <v>0</v>
      </c>
      <c r="I2707" s="23">
        <f>NCW!F2707</f>
        <v>0</v>
      </c>
      <c r="J2707" s="15">
        <f>NCW!G2707</f>
        <v>0</v>
      </c>
      <c r="K2707" s="15">
        <f>NCW!H2707</f>
        <v>0</v>
      </c>
      <c r="L2707" s="15" t="str">
        <f t="shared" ca="1" si="126"/>
        <v/>
      </c>
      <c r="M2707" s="4">
        <f>NCW!J2707</f>
        <v>0</v>
      </c>
      <c r="N2707" s="6">
        <f>NCW!K2707</f>
        <v>0</v>
      </c>
      <c r="O2707" s="11">
        <f>SUMIF(Invoiced!$C$2:$C$8000, F2707,Invoiced!$H$2:$H$8000)</f>
        <v>0</v>
      </c>
      <c r="P2707" s="18">
        <f t="shared" si="127"/>
        <v>0</v>
      </c>
      <c r="Q2707" s="7">
        <f>NCW!L2707</f>
        <v>0</v>
      </c>
      <c r="R2707" s="12">
        <f>SUMIF(Invoiced!$C$2:$C$8000, F2707,Invoiced!$I$2:$I$8000)</f>
        <v>0</v>
      </c>
      <c r="S2707" s="2">
        <f t="shared" si="128"/>
        <v>0</v>
      </c>
      <c r="T2707" s="28">
        <f>(1-NCW!M2707)</f>
        <v>1</v>
      </c>
    </row>
    <row r="2708" spans="1:20" x14ac:dyDescent="0.2">
      <c r="A2708">
        <v>2708</v>
      </c>
      <c r="B2708" s="9">
        <f>NCW!A2708</f>
        <v>0</v>
      </c>
      <c r="C2708" s="27">
        <f>NCW!B2708</f>
        <v>0</v>
      </c>
      <c r="D2708" s="19">
        <f>NCW!C2708</f>
        <v>0</v>
      </c>
      <c r="E2708" s="9">
        <f>NCW!N2708</f>
        <v>0</v>
      </c>
      <c r="F2708" s="9">
        <f>NCW!A2708</f>
        <v>0</v>
      </c>
      <c r="G2708" s="10">
        <f>NCW!D2708</f>
        <v>0</v>
      </c>
      <c r="H2708" s="15">
        <f>NCW!E2708</f>
        <v>0</v>
      </c>
      <c r="I2708" s="23">
        <f>NCW!F2708</f>
        <v>0</v>
      </c>
      <c r="J2708" s="15">
        <f>NCW!G2708</f>
        <v>0</v>
      </c>
      <c r="K2708" s="15">
        <f>NCW!H2708</f>
        <v>0</v>
      </c>
      <c r="L2708" s="15" t="str">
        <f t="shared" ca="1" si="126"/>
        <v/>
      </c>
      <c r="M2708" s="4">
        <f>NCW!J2708</f>
        <v>0</v>
      </c>
      <c r="N2708" s="6">
        <f>NCW!K2708</f>
        <v>0</v>
      </c>
      <c r="O2708" s="11">
        <f>SUMIF(Invoiced!$C$2:$C$8000, F2708,Invoiced!$H$2:$H$8000)</f>
        <v>0</v>
      </c>
      <c r="P2708" s="18">
        <f t="shared" si="127"/>
        <v>0</v>
      </c>
      <c r="Q2708" s="7">
        <f>NCW!L2708</f>
        <v>0</v>
      </c>
      <c r="R2708" s="12">
        <f>SUMIF(Invoiced!$C$2:$C$8000, F2708,Invoiced!$I$2:$I$8000)</f>
        <v>0</v>
      </c>
      <c r="S2708" s="2">
        <f t="shared" si="128"/>
        <v>0</v>
      </c>
      <c r="T2708" s="28">
        <f>(1-NCW!M2708)</f>
        <v>1</v>
      </c>
    </row>
    <row r="2709" spans="1:20" x14ac:dyDescent="0.2">
      <c r="A2709">
        <v>2709</v>
      </c>
      <c r="B2709" s="9">
        <f>NCW!A2709</f>
        <v>0</v>
      </c>
      <c r="C2709" s="27">
        <f>NCW!B2709</f>
        <v>0</v>
      </c>
      <c r="D2709" s="19">
        <f>NCW!C2709</f>
        <v>0</v>
      </c>
      <c r="E2709" s="9">
        <f>NCW!N2709</f>
        <v>0</v>
      </c>
      <c r="F2709" s="9">
        <f>NCW!A2709</f>
        <v>0</v>
      </c>
      <c r="G2709" s="10">
        <f>NCW!D2709</f>
        <v>0</v>
      </c>
      <c r="H2709" s="15">
        <f>NCW!E2709</f>
        <v>0</v>
      </c>
      <c r="I2709" s="23">
        <f>NCW!F2709</f>
        <v>0</v>
      </c>
      <c r="J2709" s="15">
        <f>NCW!G2709</f>
        <v>0</v>
      </c>
      <c r="K2709" s="15">
        <f>NCW!H2709</f>
        <v>0</v>
      </c>
      <c r="L2709" s="15" t="str">
        <f t="shared" ca="1" si="126"/>
        <v/>
      </c>
      <c r="M2709" s="4">
        <f>NCW!J2709</f>
        <v>0</v>
      </c>
      <c r="N2709" s="6">
        <f>NCW!K2709</f>
        <v>0</v>
      </c>
      <c r="O2709" s="11">
        <f>SUMIF(Invoiced!$C$2:$C$8000, F2709,Invoiced!$H$2:$H$8000)</f>
        <v>0</v>
      </c>
      <c r="P2709" s="18">
        <f t="shared" si="127"/>
        <v>0</v>
      </c>
      <c r="Q2709" s="7">
        <f>NCW!L2709</f>
        <v>0</v>
      </c>
      <c r="R2709" s="12">
        <f>SUMIF(Invoiced!$C$2:$C$8000, F2709,Invoiced!$I$2:$I$8000)</f>
        <v>0</v>
      </c>
      <c r="S2709" s="2">
        <f t="shared" si="128"/>
        <v>0</v>
      </c>
      <c r="T2709" s="28">
        <f>(1-NCW!M2709)</f>
        <v>1</v>
      </c>
    </row>
    <row r="2710" spans="1:20" x14ac:dyDescent="0.2">
      <c r="A2710">
        <v>2710</v>
      </c>
      <c r="B2710" s="9">
        <f>NCW!A2710</f>
        <v>0</v>
      </c>
      <c r="C2710" s="27">
        <f>NCW!B2710</f>
        <v>0</v>
      </c>
      <c r="D2710" s="19">
        <f>NCW!C2710</f>
        <v>0</v>
      </c>
      <c r="E2710" s="9">
        <f>NCW!N2710</f>
        <v>0</v>
      </c>
      <c r="F2710" s="9">
        <f>NCW!A2710</f>
        <v>0</v>
      </c>
      <c r="G2710" s="10">
        <f>NCW!D2710</f>
        <v>0</v>
      </c>
      <c r="H2710" s="15">
        <f>NCW!E2710</f>
        <v>0</v>
      </c>
      <c r="I2710" s="23">
        <f>NCW!F2710</f>
        <v>0</v>
      </c>
      <c r="J2710" s="15">
        <f>NCW!G2710</f>
        <v>0</v>
      </c>
      <c r="K2710" s="15">
        <f>NCW!H2710</f>
        <v>0</v>
      </c>
      <c r="L2710" s="15" t="str">
        <f t="shared" ca="1" si="126"/>
        <v/>
      </c>
      <c r="M2710" s="4">
        <f>NCW!J2710</f>
        <v>0</v>
      </c>
      <c r="N2710" s="6">
        <f>NCW!K2710</f>
        <v>0</v>
      </c>
      <c r="O2710" s="11">
        <f>SUMIF(Invoiced!$C$2:$C$8000, F2710,Invoiced!$H$2:$H$8000)</f>
        <v>0</v>
      </c>
      <c r="P2710" s="18">
        <f t="shared" si="127"/>
        <v>0</v>
      </c>
      <c r="Q2710" s="7">
        <f>NCW!L2710</f>
        <v>0</v>
      </c>
      <c r="R2710" s="12">
        <f>SUMIF(Invoiced!$C$2:$C$8000, F2710,Invoiced!$I$2:$I$8000)</f>
        <v>0</v>
      </c>
      <c r="S2710" s="2">
        <f t="shared" si="128"/>
        <v>0</v>
      </c>
      <c r="T2710" s="28">
        <f>(1-NCW!M2710)</f>
        <v>1</v>
      </c>
    </row>
    <row r="2711" spans="1:20" x14ac:dyDescent="0.2">
      <c r="A2711">
        <v>2711</v>
      </c>
      <c r="B2711" s="9">
        <f>NCW!A2711</f>
        <v>0</v>
      </c>
      <c r="C2711" s="27">
        <f>NCW!B2711</f>
        <v>0</v>
      </c>
      <c r="D2711" s="19">
        <f>NCW!C2711</f>
        <v>0</v>
      </c>
      <c r="E2711" s="9">
        <f>NCW!N2711</f>
        <v>0</v>
      </c>
      <c r="F2711" s="9">
        <f>NCW!A2711</f>
        <v>0</v>
      </c>
      <c r="G2711" s="10">
        <f>NCW!D2711</f>
        <v>0</v>
      </c>
      <c r="H2711" s="15">
        <f>NCW!E2711</f>
        <v>0</v>
      </c>
      <c r="I2711" s="23">
        <f>NCW!F2711</f>
        <v>0</v>
      </c>
      <c r="J2711" s="15">
        <f>NCW!G2711</f>
        <v>0</v>
      </c>
      <c r="K2711" s="15">
        <f>NCW!H2711</f>
        <v>0</v>
      </c>
      <c r="L2711" s="15" t="str">
        <f t="shared" ca="1" si="126"/>
        <v/>
      </c>
      <c r="M2711" s="4">
        <f>NCW!J2711</f>
        <v>0</v>
      </c>
      <c r="N2711" s="6">
        <f>NCW!K2711</f>
        <v>0</v>
      </c>
      <c r="O2711" s="11">
        <f>SUMIF(Invoiced!$C$2:$C$8000, F2711,Invoiced!$H$2:$H$8000)</f>
        <v>0</v>
      </c>
      <c r="P2711" s="18">
        <f t="shared" si="127"/>
        <v>0</v>
      </c>
      <c r="Q2711" s="7">
        <f>NCW!L2711</f>
        <v>0</v>
      </c>
      <c r="R2711" s="12">
        <f>SUMIF(Invoiced!$C$2:$C$8000, F2711,Invoiced!$I$2:$I$8000)</f>
        <v>0</v>
      </c>
      <c r="S2711" s="2">
        <f t="shared" si="128"/>
        <v>0</v>
      </c>
      <c r="T2711" s="28">
        <f>(1-NCW!M2711)</f>
        <v>1</v>
      </c>
    </row>
    <row r="2712" spans="1:20" x14ac:dyDescent="0.2">
      <c r="A2712">
        <v>2712</v>
      </c>
      <c r="B2712" s="9">
        <f>NCW!A2712</f>
        <v>0</v>
      </c>
      <c r="C2712" s="27">
        <f>NCW!B2712</f>
        <v>0</v>
      </c>
      <c r="D2712" s="19">
        <f>NCW!C2712</f>
        <v>0</v>
      </c>
      <c r="E2712" s="9">
        <f>NCW!N2712</f>
        <v>0</v>
      </c>
      <c r="F2712" s="9">
        <f>NCW!A2712</f>
        <v>0</v>
      </c>
      <c r="G2712" s="10">
        <f>NCW!D2712</f>
        <v>0</v>
      </c>
      <c r="H2712" s="15">
        <f>NCW!E2712</f>
        <v>0</v>
      </c>
      <c r="I2712" s="23">
        <f>NCW!F2712</f>
        <v>0</v>
      </c>
      <c r="J2712" s="15">
        <f>NCW!G2712</f>
        <v>0</v>
      </c>
      <c r="K2712" s="15">
        <f>NCW!H2712</f>
        <v>0</v>
      </c>
      <c r="L2712" s="15" t="str">
        <f t="shared" ca="1" si="126"/>
        <v/>
      </c>
      <c r="M2712" s="4">
        <f>NCW!J2712</f>
        <v>0</v>
      </c>
      <c r="N2712" s="6">
        <f>NCW!K2712</f>
        <v>0</v>
      </c>
      <c r="O2712" s="11">
        <f>SUMIF(Invoiced!$C$2:$C$8000, F2712,Invoiced!$H$2:$H$8000)</f>
        <v>0</v>
      </c>
      <c r="P2712" s="18">
        <f t="shared" si="127"/>
        <v>0</v>
      </c>
      <c r="Q2712" s="7">
        <f>NCW!L2712</f>
        <v>0</v>
      </c>
      <c r="R2712" s="12">
        <f>SUMIF(Invoiced!$C$2:$C$8000, F2712,Invoiced!$I$2:$I$8000)</f>
        <v>0</v>
      </c>
      <c r="S2712" s="2">
        <f t="shared" si="128"/>
        <v>0</v>
      </c>
      <c r="T2712" s="28">
        <f>(1-NCW!M2712)</f>
        <v>1</v>
      </c>
    </row>
    <row r="2713" spans="1:20" x14ac:dyDescent="0.2">
      <c r="A2713">
        <v>2713</v>
      </c>
      <c r="B2713" s="9">
        <f>NCW!A2713</f>
        <v>0</v>
      </c>
      <c r="C2713" s="27">
        <f>NCW!B2713</f>
        <v>0</v>
      </c>
      <c r="D2713" s="19">
        <f>NCW!C2713</f>
        <v>0</v>
      </c>
      <c r="E2713" s="9">
        <f>NCW!N2713</f>
        <v>0</v>
      </c>
      <c r="F2713" s="9">
        <f>NCW!A2713</f>
        <v>0</v>
      </c>
      <c r="G2713" s="10">
        <f>NCW!D2713</f>
        <v>0</v>
      </c>
      <c r="H2713" s="15">
        <f>NCW!E2713</f>
        <v>0</v>
      </c>
      <c r="I2713" s="23">
        <f>NCW!F2713</f>
        <v>0</v>
      </c>
      <c r="J2713" s="15">
        <f>NCW!G2713</f>
        <v>0</v>
      </c>
      <c r="K2713" s="15">
        <f>NCW!H2713</f>
        <v>0</v>
      </c>
      <c r="L2713" s="15" t="str">
        <f t="shared" ca="1" si="126"/>
        <v/>
      </c>
      <c r="M2713" s="4">
        <f>NCW!J2713</f>
        <v>0</v>
      </c>
      <c r="N2713" s="6">
        <f>NCW!K2713</f>
        <v>0</v>
      </c>
      <c r="O2713" s="11">
        <f>SUMIF(Invoiced!$C$2:$C$8000, F2713,Invoiced!$H$2:$H$8000)</f>
        <v>0</v>
      </c>
      <c r="P2713" s="18">
        <f t="shared" si="127"/>
        <v>0</v>
      </c>
      <c r="Q2713" s="7">
        <f>NCW!L2713</f>
        <v>0</v>
      </c>
      <c r="R2713" s="12">
        <f>SUMIF(Invoiced!$C$2:$C$8000, F2713,Invoiced!$I$2:$I$8000)</f>
        <v>0</v>
      </c>
      <c r="S2713" s="2">
        <f t="shared" si="128"/>
        <v>0</v>
      </c>
      <c r="T2713" s="28">
        <f>(1-NCW!M2713)</f>
        <v>1</v>
      </c>
    </row>
    <row r="2714" spans="1:20" x14ac:dyDescent="0.2">
      <c r="A2714">
        <v>2714</v>
      </c>
      <c r="B2714" s="9">
        <f>NCW!A2714</f>
        <v>0</v>
      </c>
      <c r="C2714" s="27">
        <f>NCW!B2714</f>
        <v>0</v>
      </c>
      <c r="D2714" s="19">
        <f>NCW!C2714</f>
        <v>0</v>
      </c>
      <c r="E2714" s="9">
        <f>NCW!N2714</f>
        <v>0</v>
      </c>
      <c r="F2714" s="9">
        <f>NCW!A2714</f>
        <v>0</v>
      </c>
      <c r="G2714" s="10">
        <f>NCW!D2714</f>
        <v>0</v>
      </c>
      <c r="H2714" s="15">
        <f>NCW!E2714</f>
        <v>0</v>
      </c>
      <c r="I2714" s="23">
        <f>NCW!F2714</f>
        <v>0</v>
      </c>
      <c r="J2714" s="15">
        <f>NCW!G2714</f>
        <v>0</v>
      </c>
      <c r="K2714" s="15">
        <f>NCW!H2714</f>
        <v>0</v>
      </c>
      <c r="L2714" s="15" t="str">
        <f t="shared" ca="1" si="126"/>
        <v/>
      </c>
      <c r="M2714" s="4">
        <f>NCW!J2714</f>
        <v>0</v>
      </c>
      <c r="N2714" s="6">
        <f>NCW!K2714</f>
        <v>0</v>
      </c>
      <c r="O2714" s="11">
        <f>SUMIF(Invoiced!$C$2:$C$8000, F2714,Invoiced!$H$2:$H$8000)</f>
        <v>0</v>
      </c>
      <c r="P2714" s="18">
        <f t="shared" si="127"/>
        <v>0</v>
      </c>
      <c r="Q2714" s="7">
        <f>NCW!L2714</f>
        <v>0</v>
      </c>
      <c r="R2714" s="12">
        <f>SUMIF(Invoiced!$C$2:$C$8000, F2714,Invoiced!$I$2:$I$8000)</f>
        <v>0</v>
      </c>
      <c r="S2714" s="2">
        <f t="shared" si="128"/>
        <v>0</v>
      </c>
      <c r="T2714" s="28">
        <f>(1-NCW!M2714)</f>
        <v>1</v>
      </c>
    </row>
    <row r="2715" spans="1:20" x14ac:dyDescent="0.2">
      <c r="A2715">
        <v>2715</v>
      </c>
      <c r="B2715" s="9">
        <f>NCW!A2715</f>
        <v>0</v>
      </c>
      <c r="C2715" s="27">
        <f>NCW!B2715</f>
        <v>0</v>
      </c>
      <c r="D2715" s="19">
        <f>NCW!C2715</f>
        <v>0</v>
      </c>
      <c r="E2715" s="9">
        <f>NCW!N2715</f>
        <v>0</v>
      </c>
      <c r="F2715" s="9">
        <f>NCW!A2715</f>
        <v>0</v>
      </c>
      <c r="G2715" s="10">
        <f>NCW!D2715</f>
        <v>0</v>
      </c>
      <c r="H2715" s="15">
        <f>NCW!E2715</f>
        <v>0</v>
      </c>
      <c r="I2715" s="23">
        <f>NCW!F2715</f>
        <v>0</v>
      </c>
      <c r="J2715" s="15">
        <f>NCW!G2715</f>
        <v>0</v>
      </c>
      <c r="K2715" s="15">
        <f>NCW!H2715</f>
        <v>0</v>
      </c>
      <c r="L2715" s="15" t="str">
        <f t="shared" ca="1" si="126"/>
        <v/>
      </c>
      <c r="M2715" s="4">
        <f>NCW!J2715</f>
        <v>0</v>
      </c>
      <c r="N2715" s="6">
        <f>NCW!K2715</f>
        <v>0</v>
      </c>
      <c r="O2715" s="11">
        <f>SUMIF(Invoiced!$C$2:$C$8000, F2715,Invoiced!$H$2:$H$8000)</f>
        <v>0</v>
      </c>
      <c r="P2715" s="18">
        <f t="shared" si="127"/>
        <v>0</v>
      </c>
      <c r="Q2715" s="7">
        <f>NCW!L2715</f>
        <v>0</v>
      </c>
      <c r="R2715" s="12">
        <f>SUMIF(Invoiced!$C$2:$C$8000, F2715,Invoiced!$I$2:$I$8000)</f>
        <v>0</v>
      </c>
      <c r="S2715" s="2">
        <f t="shared" si="128"/>
        <v>0</v>
      </c>
      <c r="T2715" s="28">
        <f>(1-NCW!M2715)</f>
        <v>1</v>
      </c>
    </row>
    <row r="2716" spans="1:20" x14ac:dyDescent="0.2">
      <c r="A2716">
        <v>2716</v>
      </c>
      <c r="B2716" s="9">
        <f>NCW!A2716</f>
        <v>0</v>
      </c>
      <c r="C2716" s="27">
        <f>NCW!B2716</f>
        <v>0</v>
      </c>
      <c r="D2716" s="19">
        <f>NCW!C2716</f>
        <v>0</v>
      </c>
      <c r="E2716" s="9">
        <f>NCW!N2716</f>
        <v>0</v>
      </c>
      <c r="F2716" s="9">
        <f>NCW!A2716</f>
        <v>0</v>
      </c>
      <c r="G2716" s="10">
        <f>NCW!D2716</f>
        <v>0</v>
      </c>
      <c r="H2716" s="15">
        <f>NCW!E2716</f>
        <v>0</v>
      </c>
      <c r="I2716" s="23">
        <f>NCW!F2716</f>
        <v>0</v>
      </c>
      <c r="J2716" s="15">
        <f>NCW!G2716</f>
        <v>0</v>
      </c>
      <c r="K2716" s="15">
        <f>NCW!H2716</f>
        <v>0</v>
      </c>
      <c r="L2716" s="15" t="str">
        <f t="shared" ca="1" si="126"/>
        <v/>
      </c>
      <c r="M2716" s="4">
        <f>NCW!J2716</f>
        <v>0</v>
      </c>
      <c r="N2716" s="6">
        <f>NCW!K2716</f>
        <v>0</v>
      </c>
      <c r="O2716" s="11">
        <f>SUMIF(Invoiced!$C$2:$C$8000, F2716,Invoiced!$H$2:$H$8000)</f>
        <v>0</v>
      </c>
      <c r="P2716" s="18">
        <f t="shared" si="127"/>
        <v>0</v>
      </c>
      <c r="Q2716" s="7">
        <f>NCW!L2716</f>
        <v>0</v>
      </c>
      <c r="R2716" s="12">
        <f>SUMIF(Invoiced!$C$2:$C$8000, F2716,Invoiced!$I$2:$I$8000)</f>
        <v>0</v>
      </c>
      <c r="S2716" s="2">
        <f t="shared" si="128"/>
        <v>0</v>
      </c>
      <c r="T2716" s="28">
        <f>(1-NCW!M2716)</f>
        <v>1</v>
      </c>
    </row>
    <row r="2717" spans="1:20" x14ac:dyDescent="0.2">
      <c r="A2717">
        <v>2717</v>
      </c>
      <c r="B2717" s="9">
        <f>NCW!A2717</f>
        <v>0</v>
      </c>
      <c r="C2717" s="27">
        <f>NCW!B2717</f>
        <v>0</v>
      </c>
      <c r="D2717" s="19">
        <f>NCW!C2717</f>
        <v>0</v>
      </c>
      <c r="E2717" s="9">
        <f>NCW!N2717</f>
        <v>0</v>
      </c>
      <c r="F2717" s="9">
        <f>NCW!A2717</f>
        <v>0</v>
      </c>
      <c r="G2717" s="10">
        <f>NCW!D2717</f>
        <v>0</v>
      </c>
      <c r="H2717" s="15">
        <f>NCW!E2717</f>
        <v>0</v>
      </c>
      <c r="I2717" s="23">
        <f>NCW!F2717</f>
        <v>0</v>
      </c>
      <c r="J2717" s="15">
        <f>NCW!G2717</f>
        <v>0</v>
      </c>
      <c r="K2717" s="15">
        <f>NCW!H2717</f>
        <v>0</v>
      </c>
      <c r="L2717" s="15" t="str">
        <f t="shared" ca="1" si="126"/>
        <v/>
      </c>
      <c r="M2717" s="4">
        <f>NCW!J2717</f>
        <v>0</v>
      </c>
      <c r="N2717" s="6">
        <f>NCW!K2717</f>
        <v>0</v>
      </c>
      <c r="O2717" s="11">
        <f>SUMIF(Invoiced!$C$2:$C$8000, F2717,Invoiced!$H$2:$H$8000)</f>
        <v>0</v>
      </c>
      <c r="P2717" s="18">
        <f t="shared" si="127"/>
        <v>0</v>
      </c>
      <c r="Q2717" s="7">
        <f>NCW!L2717</f>
        <v>0</v>
      </c>
      <c r="R2717" s="12">
        <f>SUMIF(Invoiced!$C$2:$C$8000, F2717,Invoiced!$I$2:$I$8000)</f>
        <v>0</v>
      </c>
      <c r="S2717" s="2">
        <f t="shared" si="128"/>
        <v>0</v>
      </c>
      <c r="T2717" s="28">
        <f>(1-NCW!M2717)</f>
        <v>1</v>
      </c>
    </row>
    <row r="2718" spans="1:20" x14ac:dyDescent="0.2">
      <c r="A2718">
        <v>2718</v>
      </c>
      <c r="B2718" s="9">
        <f>NCW!A2718</f>
        <v>0</v>
      </c>
      <c r="C2718" s="27">
        <f>NCW!B2718</f>
        <v>0</v>
      </c>
      <c r="D2718" s="19">
        <f>NCW!C2718</f>
        <v>0</v>
      </c>
      <c r="E2718" s="9">
        <f>NCW!N2718</f>
        <v>0</v>
      </c>
      <c r="F2718" s="9">
        <f>NCW!A2718</f>
        <v>0</v>
      </c>
      <c r="G2718" s="10">
        <f>NCW!D2718</f>
        <v>0</v>
      </c>
      <c r="H2718" s="15">
        <f>NCW!E2718</f>
        <v>0</v>
      </c>
      <c r="I2718" s="23">
        <f>NCW!F2718</f>
        <v>0</v>
      </c>
      <c r="J2718" s="15">
        <f>NCW!G2718</f>
        <v>0</v>
      </c>
      <c r="K2718" s="15">
        <f>NCW!H2718</f>
        <v>0</v>
      </c>
      <c r="L2718" s="15" t="str">
        <f t="shared" ca="1" si="126"/>
        <v/>
      </c>
      <c r="M2718" s="4">
        <f>NCW!J2718</f>
        <v>0</v>
      </c>
      <c r="N2718" s="6">
        <f>NCW!K2718</f>
        <v>0</v>
      </c>
      <c r="O2718" s="11">
        <f>SUMIF(Invoiced!$C$2:$C$8000, F2718,Invoiced!$H$2:$H$8000)</f>
        <v>0</v>
      </c>
      <c r="P2718" s="18">
        <f t="shared" si="127"/>
        <v>0</v>
      </c>
      <c r="Q2718" s="7">
        <f>NCW!L2718</f>
        <v>0</v>
      </c>
      <c r="R2718" s="12">
        <f>SUMIF(Invoiced!$C$2:$C$8000, F2718,Invoiced!$I$2:$I$8000)</f>
        <v>0</v>
      </c>
      <c r="S2718" s="2">
        <f t="shared" si="128"/>
        <v>0</v>
      </c>
      <c r="T2718" s="28">
        <f>(1-NCW!M2718)</f>
        <v>1</v>
      </c>
    </row>
    <row r="2719" spans="1:20" x14ac:dyDescent="0.2">
      <c r="A2719">
        <v>2719</v>
      </c>
      <c r="B2719" s="9">
        <f>NCW!A2719</f>
        <v>0</v>
      </c>
      <c r="C2719" s="27">
        <f>NCW!B2719</f>
        <v>0</v>
      </c>
      <c r="D2719" s="19">
        <f>NCW!C2719</f>
        <v>0</v>
      </c>
      <c r="E2719" s="9">
        <f>NCW!N2719</f>
        <v>0</v>
      </c>
      <c r="F2719" s="9">
        <f>NCW!A2719</f>
        <v>0</v>
      </c>
      <c r="G2719" s="10">
        <f>NCW!D2719</f>
        <v>0</v>
      </c>
      <c r="H2719" s="15">
        <f>NCW!E2719</f>
        <v>0</v>
      </c>
      <c r="I2719" s="23">
        <f>NCW!F2719</f>
        <v>0</v>
      </c>
      <c r="J2719" s="15">
        <f>NCW!G2719</f>
        <v>0</v>
      </c>
      <c r="K2719" s="15">
        <f>NCW!H2719</f>
        <v>0</v>
      </c>
      <c r="L2719" s="15" t="str">
        <f t="shared" ca="1" si="126"/>
        <v/>
      </c>
      <c r="M2719" s="4">
        <f>NCW!J2719</f>
        <v>0</v>
      </c>
      <c r="N2719" s="6">
        <f>NCW!K2719</f>
        <v>0</v>
      </c>
      <c r="O2719" s="11">
        <f>SUMIF(Invoiced!$C$2:$C$8000, F2719,Invoiced!$H$2:$H$8000)</f>
        <v>0</v>
      </c>
      <c r="P2719" s="18">
        <f t="shared" si="127"/>
        <v>0</v>
      </c>
      <c r="Q2719" s="7">
        <f>NCW!L2719</f>
        <v>0</v>
      </c>
      <c r="R2719" s="12">
        <f>SUMIF(Invoiced!$C$2:$C$8000, F2719,Invoiced!$I$2:$I$8000)</f>
        <v>0</v>
      </c>
      <c r="S2719" s="2">
        <f t="shared" si="128"/>
        <v>0</v>
      </c>
      <c r="T2719" s="28">
        <f>(1-NCW!M2719)</f>
        <v>1</v>
      </c>
    </row>
    <row r="2720" spans="1:20" x14ac:dyDescent="0.2">
      <c r="A2720">
        <v>2720</v>
      </c>
      <c r="B2720" s="9">
        <f>NCW!A2720</f>
        <v>0</v>
      </c>
      <c r="C2720" s="27">
        <f>NCW!B2720</f>
        <v>0</v>
      </c>
      <c r="D2720" s="19">
        <f>NCW!C2720</f>
        <v>0</v>
      </c>
      <c r="E2720" s="9">
        <f>NCW!N2720</f>
        <v>0</v>
      </c>
      <c r="F2720" s="9">
        <f>NCW!A2720</f>
        <v>0</v>
      </c>
      <c r="G2720" s="10">
        <f>NCW!D2720</f>
        <v>0</v>
      </c>
      <c r="H2720" s="15">
        <f>NCW!E2720</f>
        <v>0</v>
      </c>
      <c r="I2720" s="23">
        <f>NCW!F2720</f>
        <v>0</v>
      </c>
      <c r="J2720" s="15">
        <f>NCW!G2720</f>
        <v>0</v>
      </c>
      <c r="K2720" s="15">
        <f>NCW!H2720</f>
        <v>0</v>
      </c>
      <c r="L2720" s="15" t="str">
        <f t="shared" ca="1" si="126"/>
        <v/>
      </c>
      <c r="M2720" s="4">
        <f>NCW!J2720</f>
        <v>0</v>
      </c>
      <c r="N2720" s="6">
        <f>NCW!K2720</f>
        <v>0</v>
      </c>
      <c r="O2720" s="11">
        <f>SUMIF(Invoiced!$C$2:$C$8000, F2720,Invoiced!$H$2:$H$8000)</f>
        <v>0</v>
      </c>
      <c r="P2720" s="18">
        <f t="shared" si="127"/>
        <v>0</v>
      </c>
      <c r="Q2720" s="7">
        <f>NCW!L2720</f>
        <v>0</v>
      </c>
      <c r="R2720" s="12">
        <f>SUMIF(Invoiced!$C$2:$C$8000, F2720,Invoiced!$I$2:$I$8000)</f>
        <v>0</v>
      </c>
      <c r="S2720" s="2">
        <f t="shared" si="128"/>
        <v>0</v>
      </c>
      <c r="T2720" s="28">
        <f>(1-NCW!M2720)</f>
        <v>1</v>
      </c>
    </row>
    <row r="2721" spans="1:20" x14ac:dyDescent="0.2">
      <c r="A2721">
        <v>2721</v>
      </c>
      <c r="B2721" s="9">
        <f>NCW!A2721</f>
        <v>0</v>
      </c>
      <c r="C2721" s="27">
        <f>NCW!B2721</f>
        <v>0</v>
      </c>
      <c r="D2721" s="19">
        <f>NCW!C2721</f>
        <v>0</v>
      </c>
      <c r="E2721" s="9">
        <f>NCW!N2721</f>
        <v>0</v>
      </c>
      <c r="F2721" s="9">
        <f>NCW!A2721</f>
        <v>0</v>
      </c>
      <c r="G2721" s="10">
        <f>NCW!D2721</f>
        <v>0</v>
      </c>
      <c r="H2721" s="15">
        <f>NCW!E2721</f>
        <v>0</v>
      </c>
      <c r="I2721" s="23">
        <f>NCW!F2721</f>
        <v>0</v>
      </c>
      <c r="J2721" s="15">
        <f>NCW!G2721</f>
        <v>0</v>
      </c>
      <c r="K2721" s="15">
        <f>NCW!H2721</f>
        <v>0</v>
      </c>
      <c r="L2721" s="15" t="str">
        <f t="shared" ca="1" si="126"/>
        <v/>
      </c>
      <c r="M2721" s="4">
        <f>NCW!J2721</f>
        <v>0</v>
      </c>
      <c r="N2721" s="6">
        <f>NCW!K2721</f>
        <v>0</v>
      </c>
      <c r="O2721" s="11">
        <f>SUMIF(Invoiced!$C$2:$C$8000, F2721,Invoiced!$H$2:$H$8000)</f>
        <v>0</v>
      </c>
      <c r="P2721" s="18">
        <f t="shared" si="127"/>
        <v>0</v>
      </c>
      <c r="Q2721" s="7">
        <f>NCW!L2721</f>
        <v>0</v>
      </c>
      <c r="R2721" s="12">
        <f>SUMIF(Invoiced!$C$2:$C$8000, F2721,Invoiced!$I$2:$I$8000)</f>
        <v>0</v>
      </c>
      <c r="S2721" s="2">
        <f t="shared" si="128"/>
        <v>0</v>
      </c>
      <c r="T2721" s="28">
        <f>(1-NCW!M2721)</f>
        <v>1</v>
      </c>
    </row>
    <row r="2722" spans="1:20" x14ac:dyDescent="0.2">
      <c r="A2722">
        <v>2722</v>
      </c>
      <c r="B2722" s="9">
        <f>NCW!A2722</f>
        <v>0</v>
      </c>
      <c r="C2722" s="27">
        <f>NCW!B2722</f>
        <v>0</v>
      </c>
      <c r="D2722" s="19">
        <f>NCW!C2722</f>
        <v>0</v>
      </c>
      <c r="E2722" s="9">
        <f>NCW!N2722</f>
        <v>0</v>
      </c>
      <c r="F2722" s="9">
        <f>NCW!A2722</f>
        <v>0</v>
      </c>
      <c r="G2722" s="10">
        <f>NCW!D2722</f>
        <v>0</v>
      </c>
      <c r="H2722" s="15">
        <f>NCW!E2722</f>
        <v>0</v>
      </c>
      <c r="I2722" s="23">
        <f>NCW!F2722</f>
        <v>0</v>
      </c>
      <c r="J2722" s="15">
        <f>NCW!G2722</f>
        <v>0</v>
      </c>
      <c r="K2722" s="15">
        <f>NCW!H2722</f>
        <v>0</v>
      </c>
      <c r="L2722" s="15" t="str">
        <f t="shared" ca="1" si="126"/>
        <v/>
      </c>
      <c r="M2722" s="4">
        <f>NCW!J2722</f>
        <v>0</v>
      </c>
      <c r="N2722" s="6">
        <f>NCW!K2722</f>
        <v>0</v>
      </c>
      <c r="O2722" s="11">
        <f>SUMIF(Invoiced!$C$2:$C$8000, F2722,Invoiced!$H$2:$H$8000)</f>
        <v>0</v>
      </c>
      <c r="P2722" s="18">
        <f t="shared" si="127"/>
        <v>0</v>
      </c>
      <c r="Q2722" s="7">
        <f>NCW!L2722</f>
        <v>0</v>
      </c>
      <c r="R2722" s="12">
        <f>SUMIF(Invoiced!$C$2:$C$8000, F2722,Invoiced!$I$2:$I$8000)</f>
        <v>0</v>
      </c>
      <c r="S2722" s="2">
        <f t="shared" si="128"/>
        <v>0</v>
      </c>
      <c r="T2722" s="28">
        <f>(1-NCW!M2722)</f>
        <v>1</v>
      </c>
    </row>
    <row r="2723" spans="1:20" x14ac:dyDescent="0.2">
      <c r="A2723">
        <v>2723</v>
      </c>
      <c r="B2723" s="9">
        <f>NCW!A2723</f>
        <v>0</v>
      </c>
      <c r="C2723" s="27">
        <f>NCW!B2723</f>
        <v>0</v>
      </c>
      <c r="D2723" s="19">
        <f>NCW!C2723</f>
        <v>0</v>
      </c>
      <c r="E2723" s="9">
        <f>NCW!N2723</f>
        <v>0</v>
      </c>
      <c r="F2723" s="9">
        <f>NCW!A2723</f>
        <v>0</v>
      </c>
      <c r="G2723" s="10">
        <f>NCW!D2723</f>
        <v>0</v>
      </c>
      <c r="H2723" s="15">
        <f>NCW!E2723</f>
        <v>0</v>
      </c>
      <c r="I2723" s="23">
        <f>NCW!F2723</f>
        <v>0</v>
      </c>
      <c r="J2723" s="15">
        <f>NCW!G2723</f>
        <v>0</v>
      </c>
      <c r="K2723" s="15">
        <f>NCW!H2723</f>
        <v>0</v>
      </c>
      <c r="L2723" s="15" t="str">
        <f t="shared" ca="1" si="126"/>
        <v/>
      </c>
      <c r="M2723" s="4">
        <f>NCW!J2723</f>
        <v>0</v>
      </c>
      <c r="N2723" s="6">
        <f>NCW!K2723</f>
        <v>0</v>
      </c>
      <c r="O2723" s="11">
        <f>SUMIF(Invoiced!$C$2:$C$8000, F2723,Invoiced!$H$2:$H$8000)</f>
        <v>0</v>
      </c>
      <c r="P2723" s="18">
        <f t="shared" si="127"/>
        <v>0</v>
      </c>
      <c r="Q2723" s="7">
        <f>NCW!L2723</f>
        <v>0</v>
      </c>
      <c r="R2723" s="12">
        <f>SUMIF(Invoiced!$C$2:$C$8000, F2723,Invoiced!$I$2:$I$8000)</f>
        <v>0</v>
      </c>
      <c r="S2723" s="2">
        <f t="shared" si="128"/>
        <v>0</v>
      </c>
      <c r="T2723" s="28">
        <f>(1-NCW!M2723)</f>
        <v>1</v>
      </c>
    </row>
    <row r="2724" spans="1:20" x14ac:dyDescent="0.2">
      <c r="A2724">
        <v>2724</v>
      </c>
      <c r="B2724" s="9">
        <f>NCW!A2724</f>
        <v>0</v>
      </c>
      <c r="C2724" s="27">
        <f>NCW!B2724</f>
        <v>0</v>
      </c>
      <c r="D2724" s="19">
        <f>NCW!C2724</f>
        <v>0</v>
      </c>
      <c r="E2724" s="9">
        <f>NCW!N2724</f>
        <v>0</v>
      </c>
      <c r="F2724" s="9">
        <f>NCW!A2724</f>
        <v>0</v>
      </c>
      <c r="G2724" s="10">
        <f>NCW!D2724</f>
        <v>0</v>
      </c>
      <c r="H2724" s="15">
        <f>NCW!E2724</f>
        <v>0</v>
      </c>
      <c r="I2724" s="23">
        <f>NCW!F2724</f>
        <v>0</v>
      </c>
      <c r="J2724" s="15">
        <f>NCW!G2724</f>
        <v>0</v>
      </c>
      <c r="K2724" s="15">
        <f>NCW!H2724</f>
        <v>0</v>
      </c>
      <c r="L2724" s="15" t="str">
        <f t="shared" ca="1" si="126"/>
        <v/>
      </c>
      <c r="M2724" s="4">
        <f>NCW!J2724</f>
        <v>0</v>
      </c>
      <c r="N2724" s="6">
        <f>NCW!K2724</f>
        <v>0</v>
      </c>
      <c r="O2724" s="11">
        <f>SUMIF(Invoiced!$C$2:$C$8000, F2724,Invoiced!$H$2:$H$8000)</f>
        <v>0</v>
      </c>
      <c r="P2724" s="18">
        <f t="shared" si="127"/>
        <v>0</v>
      </c>
      <c r="Q2724" s="7">
        <f>NCW!L2724</f>
        <v>0</v>
      </c>
      <c r="R2724" s="12">
        <f>SUMIF(Invoiced!$C$2:$C$8000, F2724,Invoiced!$I$2:$I$8000)</f>
        <v>0</v>
      </c>
      <c r="S2724" s="2">
        <f t="shared" si="128"/>
        <v>0</v>
      </c>
      <c r="T2724" s="28">
        <f>(1-NCW!M2724)</f>
        <v>1</v>
      </c>
    </row>
    <row r="2725" spans="1:20" x14ac:dyDescent="0.2">
      <c r="A2725">
        <v>2725</v>
      </c>
      <c r="B2725" s="9">
        <f>NCW!A2725</f>
        <v>0</v>
      </c>
      <c r="C2725" s="27">
        <f>NCW!B2725</f>
        <v>0</v>
      </c>
      <c r="D2725" s="19">
        <f>NCW!C2725</f>
        <v>0</v>
      </c>
      <c r="E2725" s="9">
        <f>NCW!N2725</f>
        <v>0</v>
      </c>
      <c r="F2725" s="9">
        <f>NCW!A2725</f>
        <v>0</v>
      </c>
      <c r="G2725" s="10">
        <f>NCW!D2725</f>
        <v>0</v>
      </c>
      <c r="H2725" s="15">
        <f>NCW!E2725</f>
        <v>0</v>
      </c>
      <c r="I2725" s="23">
        <f>NCW!F2725</f>
        <v>0</v>
      </c>
      <c r="J2725" s="15">
        <f>NCW!G2725</f>
        <v>0</v>
      </c>
      <c r="K2725" s="15">
        <f>NCW!H2725</f>
        <v>0</v>
      </c>
      <c r="L2725" s="15" t="str">
        <f t="shared" ca="1" si="126"/>
        <v/>
      </c>
      <c r="M2725" s="4">
        <f>NCW!J2725</f>
        <v>0</v>
      </c>
      <c r="N2725" s="6">
        <f>NCW!K2725</f>
        <v>0</v>
      </c>
      <c r="O2725" s="11">
        <f>SUMIF(Invoiced!$C$2:$C$8000, F2725,Invoiced!$H$2:$H$8000)</f>
        <v>0</v>
      </c>
      <c r="P2725" s="18">
        <f t="shared" si="127"/>
        <v>0</v>
      </c>
      <c r="Q2725" s="7">
        <f>NCW!L2725</f>
        <v>0</v>
      </c>
      <c r="R2725" s="12">
        <f>SUMIF(Invoiced!$C$2:$C$8000, F2725,Invoiced!$I$2:$I$8000)</f>
        <v>0</v>
      </c>
      <c r="S2725" s="2">
        <f t="shared" si="128"/>
        <v>0</v>
      </c>
      <c r="T2725" s="28">
        <f>(1-NCW!M2725)</f>
        <v>1</v>
      </c>
    </row>
    <row r="2726" spans="1:20" x14ac:dyDescent="0.2">
      <c r="A2726">
        <v>2726</v>
      </c>
      <c r="B2726" s="9">
        <f>NCW!A2726</f>
        <v>0</v>
      </c>
      <c r="C2726" s="27">
        <f>NCW!B2726</f>
        <v>0</v>
      </c>
      <c r="D2726" s="19">
        <f>NCW!C2726</f>
        <v>0</v>
      </c>
      <c r="E2726" s="9">
        <f>NCW!N2726</f>
        <v>0</v>
      </c>
      <c r="F2726" s="9">
        <f>NCW!A2726</f>
        <v>0</v>
      </c>
      <c r="G2726" s="10">
        <f>NCW!D2726</f>
        <v>0</v>
      </c>
      <c r="H2726" s="15">
        <f>NCW!E2726</f>
        <v>0</v>
      </c>
      <c r="I2726" s="23">
        <f>NCW!F2726</f>
        <v>0</v>
      </c>
      <c r="J2726" s="15">
        <f>NCW!G2726</f>
        <v>0</v>
      </c>
      <c r="K2726" s="15">
        <f>NCW!H2726</f>
        <v>0</v>
      </c>
      <c r="L2726" s="15" t="str">
        <f t="shared" ca="1" si="126"/>
        <v/>
      </c>
      <c r="M2726" s="4">
        <f>NCW!J2726</f>
        <v>0</v>
      </c>
      <c r="N2726" s="6">
        <f>NCW!K2726</f>
        <v>0</v>
      </c>
      <c r="O2726" s="11">
        <f>SUMIF(Invoiced!$C$2:$C$8000, F2726,Invoiced!$H$2:$H$8000)</f>
        <v>0</v>
      </c>
      <c r="P2726" s="18">
        <f t="shared" si="127"/>
        <v>0</v>
      </c>
      <c r="Q2726" s="7">
        <f>NCW!L2726</f>
        <v>0</v>
      </c>
      <c r="R2726" s="12">
        <f>SUMIF(Invoiced!$C$2:$C$8000, F2726,Invoiced!$I$2:$I$8000)</f>
        <v>0</v>
      </c>
      <c r="S2726" s="2">
        <f t="shared" si="128"/>
        <v>0</v>
      </c>
      <c r="T2726" s="28">
        <f>(1-NCW!M2726)</f>
        <v>1</v>
      </c>
    </row>
    <row r="2727" spans="1:20" x14ac:dyDescent="0.2">
      <c r="A2727">
        <v>2727</v>
      </c>
      <c r="B2727" s="9">
        <f>NCW!A2727</f>
        <v>0</v>
      </c>
      <c r="C2727" s="27">
        <f>NCW!B2727</f>
        <v>0</v>
      </c>
      <c r="D2727" s="19">
        <f>NCW!C2727</f>
        <v>0</v>
      </c>
      <c r="E2727" s="9">
        <f>NCW!N2727</f>
        <v>0</v>
      </c>
      <c r="F2727" s="9">
        <f>NCW!A2727</f>
        <v>0</v>
      </c>
      <c r="G2727" s="10">
        <f>NCW!D2727</f>
        <v>0</v>
      </c>
      <c r="H2727" s="15">
        <f>NCW!E2727</f>
        <v>0</v>
      </c>
      <c r="I2727" s="23">
        <f>NCW!F2727</f>
        <v>0</v>
      </c>
      <c r="J2727" s="15">
        <f>NCW!G2727</f>
        <v>0</v>
      </c>
      <c r="K2727" s="15">
        <f>NCW!H2727</f>
        <v>0</v>
      </c>
      <c r="L2727" s="15" t="str">
        <f t="shared" ca="1" si="126"/>
        <v/>
      </c>
      <c r="M2727" s="4">
        <f>NCW!J2727</f>
        <v>0</v>
      </c>
      <c r="N2727" s="6">
        <f>NCW!K2727</f>
        <v>0</v>
      </c>
      <c r="O2727" s="11">
        <f>SUMIF(Invoiced!$C$2:$C$8000, F2727,Invoiced!$H$2:$H$8000)</f>
        <v>0</v>
      </c>
      <c r="P2727" s="18">
        <f t="shared" si="127"/>
        <v>0</v>
      </c>
      <c r="Q2727" s="7">
        <f>NCW!L2727</f>
        <v>0</v>
      </c>
      <c r="R2727" s="12">
        <f>SUMIF(Invoiced!$C$2:$C$8000, F2727,Invoiced!$I$2:$I$8000)</f>
        <v>0</v>
      </c>
      <c r="S2727" s="2">
        <f t="shared" si="128"/>
        <v>0</v>
      </c>
      <c r="T2727" s="28">
        <f>(1-NCW!M2727)</f>
        <v>1</v>
      </c>
    </row>
    <row r="2728" spans="1:20" x14ac:dyDescent="0.2">
      <c r="A2728">
        <v>2728</v>
      </c>
      <c r="B2728" s="9">
        <f>NCW!A2728</f>
        <v>0</v>
      </c>
      <c r="C2728" s="27">
        <f>NCW!B2728</f>
        <v>0</v>
      </c>
      <c r="D2728" s="19">
        <f>NCW!C2728</f>
        <v>0</v>
      </c>
      <c r="E2728" s="9">
        <f>NCW!N2728</f>
        <v>0</v>
      </c>
      <c r="F2728" s="9">
        <f>NCW!A2728</f>
        <v>0</v>
      </c>
      <c r="G2728" s="10">
        <f>NCW!D2728</f>
        <v>0</v>
      </c>
      <c r="H2728" s="15">
        <f>NCW!E2728</f>
        <v>0</v>
      </c>
      <c r="I2728" s="23">
        <f>NCW!F2728</f>
        <v>0</v>
      </c>
      <c r="J2728" s="15">
        <f>NCW!G2728</f>
        <v>0</v>
      </c>
      <c r="K2728" s="15">
        <f>NCW!H2728</f>
        <v>0</v>
      </c>
      <c r="L2728" s="15" t="str">
        <f t="shared" ca="1" si="126"/>
        <v/>
      </c>
      <c r="M2728" s="4">
        <f>NCW!J2728</f>
        <v>0</v>
      </c>
      <c r="N2728" s="6">
        <f>NCW!K2728</f>
        <v>0</v>
      </c>
      <c r="O2728" s="11">
        <f>SUMIF(Invoiced!$C$2:$C$8000, F2728,Invoiced!$H$2:$H$8000)</f>
        <v>0</v>
      </c>
      <c r="P2728" s="18">
        <f t="shared" si="127"/>
        <v>0</v>
      </c>
      <c r="Q2728" s="7">
        <f>NCW!L2728</f>
        <v>0</v>
      </c>
      <c r="R2728" s="12">
        <f>SUMIF(Invoiced!$C$2:$C$8000, F2728,Invoiced!$I$2:$I$8000)</f>
        <v>0</v>
      </c>
      <c r="S2728" s="2">
        <f t="shared" si="128"/>
        <v>0</v>
      </c>
      <c r="T2728" s="28">
        <f>(1-NCW!M2728)</f>
        <v>1</v>
      </c>
    </row>
    <row r="2729" spans="1:20" x14ac:dyDescent="0.2">
      <c r="A2729">
        <v>2729</v>
      </c>
      <c r="B2729" s="9">
        <f>NCW!A2729</f>
        <v>0</v>
      </c>
      <c r="C2729" s="27">
        <f>NCW!B2729</f>
        <v>0</v>
      </c>
      <c r="D2729" s="19">
        <f>NCW!C2729</f>
        <v>0</v>
      </c>
      <c r="E2729" s="9">
        <f>NCW!N2729</f>
        <v>0</v>
      </c>
      <c r="F2729" s="9">
        <f>NCW!A2729</f>
        <v>0</v>
      </c>
      <c r="G2729" s="10">
        <f>NCW!D2729</f>
        <v>0</v>
      </c>
      <c r="H2729" s="15">
        <f>NCW!E2729</f>
        <v>0</v>
      </c>
      <c r="I2729" s="23">
        <f>NCW!F2729</f>
        <v>0</v>
      </c>
      <c r="J2729" s="15">
        <f>NCW!G2729</f>
        <v>0</v>
      </c>
      <c r="K2729" s="15">
        <f>NCW!H2729</f>
        <v>0</v>
      </c>
      <c r="L2729" s="15" t="str">
        <f t="shared" ca="1" si="126"/>
        <v/>
      </c>
      <c r="M2729" s="4">
        <f>NCW!J2729</f>
        <v>0</v>
      </c>
      <c r="N2729" s="6">
        <f>NCW!K2729</f>
        <v>0</v>
      </c>
      <c r="O2729" s="11">
        <f>SUMIF(Invoiced!$C$2:$C$8000, F2729,Invoiced!$H$2:$H$8000)</f>
        <v>0</v>
      </c>
      <c r="P2729" s="18">
        <f t="shared" si="127"/>
        <v>0</v>
      </c>
      <c r="Q2729" s="7">
        <f>NCW!L2729</f>
        <v>0</v>
      </c>
      <c r="R2729" s="12">
        <f>SUMIF(Invoiced!$C$2:$C$8000, F2729,Invoiced!$I$2:$I$8000)</f>
        <v>0</v>
      </c>
      <c r="S2729" s="2">
        <f t="shared" si="128"/>
        <v>0</v>
      </c>
      <c r="T2729" s="28">
        <f>(1-NCW!M2729)</f>
        <v>1</v>
      </c>
    </row>
    <row r="2730" spans="1:20" x14ac:dyDescent="0.2">
      <c r="A2730">
        <v>2730</v>
      </c>
      <c r="B2730" s="9">
        <f>NCW!A2730</f>
        <v>0</v>
      </c>
      <c r="C2730" s="27">
        <f>NCW!B2730</f>
        <v>0</v>
      </c>
      <c r="D2730" s="19">
        <f>NCW!C2730</f>
        <v>0</v>
      </c>
      <c r="E2730" s="9">
        <f>NCW!N2730</f>
        <v>0</v>
      </c>
      <c r="F2730" s="9">
        <f>NCW!A2730</f>
        <v>0</v>
      </c>
      <c r="G2730" s="10">
        <f>NCW!D2730</f>
        <v>0</v>
      </c>
      <c r="H2730" s="15">
        <f>NCW!E2730</f>
        <v>0</v>
      </c>
      <c r="I2730" s="23">
        <f>NCW!F2730</f>
        <v>0</v>
      </c>
      <c r="J2730" s="15">
        <f>NCW!G2730</f>
        <v>0</v>
      </c>
      <c r="K2730" s="15">
        <f>NCW!H2730</f>
        <v>0</v>
      </c>
      <c r="L2730" s="15" t="str">
        <f t="shared" ca="1" si="126"/>
        <v/>
      </c>
      <c r="M2730" s="4">
        <f>NCW!J2730</f>
        <v>0</v>
      </c>
      <c r="N2730" s="6">
        <f>NCW!K2730</f>
        <v>0</v>
      </c>
      <c r="O2730" s="11">
        <f>SUMIF(Invoiced!$C$2:$C$8000, F2730,Invoiced!$H$2:$H$8000)</f>
        <v>0</v>
      </c>
      <c r="P2730" s="18">
        <f t="shared" si="127"/>
        <v>0</v>
      </c>
      <c r="Q2730" s="7">
        <f>NCW!L2730</f>
        <v>0</v>
      </c>
      <c r="R2730" s="12">
        <f>SUMIF(Invoiced!$C$2:$C$8000, F2730,Invoiced!$I$2:$I$8000)</f>
        <v>0</v>
      </c>
      <c r="S2730" s="2">
        <f t="shared" si="128"/>
        <v>0</v>
      </c>
      <c r="T2730" s="28">
        <f>(1-NCW!M2730)</f>
        <v>1</v>
      </c>
    </row>
    <row r="2731" spans="1:20" x14ac:dyDescent="0.2">
      <c r="A2731">
        <v>2731</v>
      </c>
      <c r="B2731" s="9">
        <f>NCW!A2731</f>
        <v>0</v>
      </c>
      <c r="C2731" s="27">
        <f>NCW!B2731</f>
        <v>0</v>
      </c>
      <c r="D2731" s="19">
        <f>NCW!C2731</f>
        <v>0</v>
      </c>
      <c r="E2731" s="9">
        <f>NCW!N2731</f>
        <v>0</v>
      </c>
      <c r="F2731" s="9">
        <f>NCW!A2731</f>
        <v>0</v>
      </c>
      <c r="G2731" s="10">
        <f>NCW!D2731</f>
        <v>0</v>
      </c>
      <c r="H2731" s="15">
        <f>NCW!E2731</f>
        <v>0</v>
      </c>
      <c r="I2731" s="23">
        <f>NCW!F2731</f>
        <v>0</v>
      </c>
      <c r="J2731" s="15">
        <f>NCW!G2731</f>
        <v>0</v>
      </c>
      <c r="K2731" s="15">
        <f>NCW!H2731</f>
        <v>0</v>
      </c>
      <c r="L2731" s="15" t="str">
        <f t="shared" ca="1" si="126"/>
        <v/>
      </c>
      <c r="M2731" s="4">
        <f>NCW!J2731</f>
        <v>0</v>
      </c>
      <c r="N2731" s="6">
        <f>NCW!K2731</f>
        <v>0</v>
      </c>
      <c r="O2731" s="11">
        <f>SUMIF(Invoiced!$C$2:$C$8000, F2731,Invoiced!$H$2:$H$8000)</f>
        <v>0</v>
      </c>
      <c r="P2731" s="18">
        <f t="shared" si="127"/>
        <v>0</v>
      </c>
      <c r="Q2731" s="7">
        <f>NCW!L2731</f>
        <v>0</v>
      </c>
      <c r="R2731" s="12">
        <f>SUMIF(Invoiced!$C$2:$C$8000, F2731,Invoiced!$I$2:$I$8000)</f>
        <v>0</v>
      </c>
      <c r="S2731" s="2">
        <f t="shared" si="128"/>
        <v>0</v>
      </c>
      <c r="T2731" s="28">
        <f>(1-NCW!M2731)</f>
        <v>1</v>
      </c>
    </row>
    <row r="2732" spans="1:20" x14ac:dyDescent="0.2">
      <c r="A2732">
        <v>2732</v>
      </c>
      <c r="B2732" s="9">
        <f>NCW!A2732</f>
        <v>0</v>
      </c>
      <c r="C2732" s="27">
        <f>NCW!B2732</f>
        <v>0</v>
      </c>
      <c r="D2732" s="19">
        <f>NCW!C2732</f>
        <v>0</v>
      </c>
      <c r="E2732" s="9">
        <f>NCW!N2732</f>
        <v>0</v>
      </c>
      <c r="F2732" s="9">
        <f>NCW!A2732</f>
        <v>0</v>
      </c>
      <c r="G2732" s="10">
        <f>NCW!D2732</f>
        <v>0</v>
      </c>
      <c r="H2732" s="15">
        <f>NCW!E2732</f>
        <v>0</v>
      </c>
      <c r="I2732" s="23">
        <f>NCW!F2732</f>
        <v>0</v>
      </c>
      <c r="J2732" s="15">
        <f>NCW!G2732</f>
        <v>0</v>
      </c>
      <c r="K2732" s="15">
        <f>NCW!H2732</f>
        <v>0</v>
      </c>
      <c r="L2732" s="15" t="str">
        <f t="shared" ca="1" si="126"/>
        <v/>
      </c>
      <c r="M2732" s="4">
        <f>NCW!J2732</f>
        <v>0</v>
      </c>
      <c r="N2732" s="6">
        <f>NCW!K2732</f>
        <v>0</v>
      </c>
      <c r="O2732" s="11">
        <f>SUMIF(Invoiced!$C$2:$C$8000, F2732,Invoiced!$H$2:$H$8000)</f>
        <v>0</v>
      </c>
      <c r="P2732" s="18">
        <f t="shared" si="127"/>
        <v>0</v>
      </c>
      <c r="Q2732" s="7">
        <f>NCW!L2732</f>
        <v>0</v>
      </c>
      <c r="R2732" s="12">
        <f>SUMIF(Invoiced!$C$2:$C$8000, F2732,Invoiced!$I$2:$I$8000)</f>
        <v>0</v>
      </c>
      <c r="S2732" s="2">
        <f t="shared" si="128"/>
        <v>0</v>
      </c>
      <c r="T2732" s="28">
        <f>(1-NCW!M2732)</f>
        <v>1</v>
      </c>
    </row>
    <row r="2733" spans="1:20" x14ac:dyDescent="0.2">
      <c r="A2733">
        <v>2733</v>
      </c>
      <c r="B2733" s="9">
        <f>NCW!A2733</f>
        <v>0</v>
      </c>
      <c r="C2733" s="27">
        <f>NCW!B2733</f>
        <v>0</v>
      </c>
      <c r="D2733" s="19">
        <f>NCW!C2733</f>
        <v>0</v>
      </c>
      <c r="E2733" s="9">
        <f>NCW!N2733</f>
        <v>0</v>
      </c>
      <c r="F2733" s="9">
        <f>NCW!A2733</f>
        <v>0</v>
      </c>
      <c r="G2733" s="10">
        <f>NCW!D2733</f>
        <v>0</v>
      </c>
      <c r="H2733" s="15">
        <f>NCW!E2733</f>
        <v>0</v>
      </c>
      <c r="I2733" s="23">
        <f>NCW!F2733</f>
        <v>0</v>
      </c>
      <c r="J2733" s="15">
        <f>NCW!G2733</f>
        <v>0</v>
      </c>
      <c r="K2733" s="15">
        <f>NCW!H2733</f>
        <v>0</v>
      </c>
      <c r="L2733" s="15" t="str">
        <f t="shared" ca="1" si="126"/>
        <v/>
      </c>
      <c r="M2733" s="4">
        <f>NCW!J2733</f>
        <v>0</v>
      </c>
      <c r="N2733" s="6">
        <f>NCW!K2733</f>
        <v>0</v>
      </c>
      <c r="O2733" s="11">
        <f>SUMIF(Invoiced!$C$2:$C$8000, F2733,Invoiced!$H$2:$H$8000)</f>
        <v>0</v>
      </c>
      <c r="P2733" s="18">
        <f t="shared" si="127"/>
        <v>0</v>
      </c>
      <c r="Q2733" s="7">
        <f>NCW!L2733</f>
        <v>0</v>
      </c>
      <c r="R2733" s="12">
        <f>SUMIF(Invoiced!$C$2:$C$8000, F2733,Invoiced!$I$2:$I$8000)</f>
        <v>0</v>
      </c>
      <c r="S2733" s="2">
        <f t="shared" si="128"/>
        <v>0</v>
      </c>
      <c r="T2733" s="28">
        <f>(1-NCW!M2733)</f>
        <v>1</v>
      </c>
    </row>
    <row r="2734" spans="1:20" x14ac:dyDescent="0.2">
      <c r="A2734">
        <v>2734</v>
      </c>
      <c r="B2734" s="9">
        <f>NCW!A2734</f>
        <v>0</v>
      </c>
      <c r="C2734" s="27">
        <f>NCW!B2734</f>
        <v>0</v>
      </c>
      <c r="D2734" s="19">
        <f>NCW!C2734</f>
        <v>0</v>
      </c>
      <c r="E2734" s="9">
        <f>NCW!N2734</f>
        <v>0</v>
      </c>
      <c r="F2734" s="9">
        <f>NCW!A2734</f>
        <v>0</v>
      </c>
      <c r="G2734" s="10">
        <f>NCW!D2734</f>
        <v>0</v>
      </c>
      <c r="H2734" s="15">
        <f>NCW!E2734</f>
        <v>0</v>
      </c>
      <c r="I2734" s="23">
        <f>NCW!F2734</f>
        <v>0</v>
      </c>
      <c r="J2734" s="15">
        <f>NCW!G2734</f>
        <v>0</v>
      </c>
      <c r="K2734" s="15">
        <f>NCW!H2734</f>
        <v>0</v>
      </c>
      <c r="L2734" s="15" t="str">
        <f t="shared" ca="1" si="126"/>
        <v/>
      </c>
      <c r="M2734" s="4">
        <f>NCW!J2734</f>
        <v>0</v>
      </c>
      <c r="N2734" s="6">
        <f>NCW!K2734</f>
        <v>0</v>
      </c>
      <c r="O2734" s="11">
        <f>SUMIF(Invoiced!$C$2:$C$8000, F2734,Invoiced!$H$2:$H$8000)</f>
        <v>0</v>
      </c>
      <c r="P2734" s="18">
        <f t="shared" si="127"/>
        <v>0</v>
      </c>
      <c r="Q2734" s="7">
        <f>NCW!L2734</f>
        <v>0</v>
      </c>
      <c r="R2734" s="12">
        <f>SUMIF(Invoiced!$C$2:$C$8000, F2734,Invoiced!$I$2:$I$8000)</f>
        <v>0</v>
      </c>
      <c r="S2734" s="2">
        <f t="shared" si="128"/>
        <v>0</v>
      </c>
      <c r="T2734" s="28">
        <f>(1-NCW!M2734)</f>
        <v>1</v>
      </c>
    </row>
    <row r="2735" spans="1:20" x14ac:dyDescent="0.2">
      <c r="A2735">
        <v>2735</v>
      </c>
      <c r="B2735" s="9">
        <f>NCW!A2735</f>
        <v>0</v>
      </c>
      <c r="C2735" s="27">
        <f>NCW!B2735</f>
        <v>0</v>
      </c>
      <c r="D2735" s="19">
        <f>NCW!C2735</f>
        <v>0</v>
      </c>
      <c r="E2735" s="9">
        <f>NCW!N2735</f>
        <v>0</v>
      </c>
      <c r="F2735" s="9">
        <f>NCW!A2735</f>
        <v>0</v>
      </c>
      <c r="G2735" s="10">
        <f>NCW!D2735</f>
        <v>0</v>
      </c>
      <c r="H2735" s="15">
        <f>NCW!E2735</f>
        <v>0</v>
      </c>
      <c r="I2735" s="23">
        <f>NCW!F2735</f>
        <v>0</v>
      </c>
      <c r="J2735" s="15">
        <f>NCW!G2735</f>
        <v>0</v>
      </c>
      <c r="K2735" s="15">
        <f>NCW!H2735</f>
        <v>0</v>
      </c>
      <c r="L2735" s="15" t="str">
        <f t="shared" ca="1" si="126"/>
        <v/>
      </c>
      <c r="M2735" s="4">
        <f>NCW!J2735</f>
        <v>0</v>
      </c>
      <c r="N2735" s="6">
        <f>NCW!K2735</f>
        <v>0</v>
      </c>
      <c r="O2735" s="11">
        <f>SUMIF(Invoiced!$C$2:$C$8000, F2735,Invoiced!$H$2:$H$8000)</f>
        <v>0</v>
      </c>
      <c r="P2735" s="18">
        <f t="shared" si="127"/>
        <v>0</v>
      </c>
      <c r="Q2735" s="7">
        <f>NCW!L2735</f>
        <v>0</v>
      </c>
      <c r="R2735" s="12">
        <f>SUMIF(Invoiced!$C$2:$C$8000, F2735,Invoiced!$I$2:$I$8000)</f>
        <v>0</v>
      </c>
      <c r="S2735" s="2">
        <f t="shared" si="128"/>
        <v>0</v>
      </c>
      <c r="T2735" s="28">
        <f>(1-NCW!M2735)</f>
        <v>1</v>
      </c>
    </row>
    <row r="2736" spans="1:20" x14ac:dyDescent="0.2">
      <c r="A2736">
        <v>2736</v>
      </c>
      <c r="B2736" s="9">
        <f>NCW!A2736</f>
        <v>0</v>
      </c>
      <c r="C2736" s="27">
        <f>NCW!B2736</f>
        <v>0</v>
      </c>
      <c r="D2736" s="19">
        <f>NCW!C2736</f>
        <v>0</v>
      </c>
      <c r="E2736" s="9">
        <f>NCW!N2736</f>
        <v>0</v>
      </c>
      <c r="F2736" s="9">
        <f>NCW!A2736</f>
        <v>0</v>
      </c>
      <c r="G2736" s="10">
        <f>NCW!D2736</f>
        <v>0</v>
      </c>
      <c r="H2736" s="15">
        <f>NCW!E2736</f>
        <v>0</v>
      </c>
      <c r="I2736" s="23">
        <f>NCW!F2736</f>
        <v>0</v>
      </c>
      <c r="J2736" s="15">
        <f>NCW!G2736</f>
        <v>0</v>
      </c>
      <c r="K2736" s="15">
        <f>NCW!H2736</f>
        <v>0</v>
      </c>
      <c r="L2736" s="15" t="str">
        <f t="shared" ca="1" si="126"/>
        <v/>
      </c>
      <c r="M2736" s="4">
        <f>NCW!J2736</f>
        <v>0</v>
      </c>
      <c r="N2736" s="6">
        <f>NCW!K2736</f>
        <v>0</v>
      </c>
      <c r="O2736" s="11">
        <f>SUMIF(Invoiced!$C$2:$C$8000, F2736,Invoiced!$H$2:$H$8000)</f>
        <v>0</v>
      </c>
      <c r="P2736" s="18">
        <f t="shared" si="127"/>
        <v>0</v>
      </c>
      <c r="Q2736" s="7">
        <f>NCW!L2736</f>
        <v>0</v>
      </c>
      <c r="R2736" s="12">
        <f>SUMIF(Invoiced!$C$2:$C$8000, F2736,Invoiced!$I$2:$I$8000)</f>
        <v>0</v>
      </c>
      <c r="S2736" s="2">
        <f t="shared" si="128"/>
        <v>0</v>
      </c>
      <c r="T2736" s="28">
        <f>(1-NCW!M2736)</f>
        <v>1</v>
      </c>
    </row>
    <row r="2737" spans="1:20" x14ac:dyDescent="0.2">
      <c r="A2737">
        <v>2737</v>
      </c>
      <c r="B2737" s="9">
        <f>NCW!A2737</f>
        <v>0</v>
      </c>
      <c r="C2737" s="27">
        <f>NCW!B2737</f>
        <v>0</v>
      </c>
      <c r="D2737" s="19">
        <f>NCW!C2737</f>
        <v>0</v>
      </c>
      <c r="E2737" s="9">
        <f>NCW!N2737</f>
        <v>0</v>
      </c>
      <c r="F2737" s="9">
        <f>NCW!A2737</f>
        <v>0</v>
      </c>
      <c r="G2737" s="10">
        <f>NCW!D2737</f>
        <v>0</v>
      </c>
      <c r="H2737" s="15">
        <f>NCW!E2737</f>
        <v>0</v>
      </c>
      <c r="I2737" s="23">
        <f>NCW!F2737</f>
        <v>0</v>
      </c>
      <c r="J2737" s="15">
        <f>NCW!G2737</f>
        <v>0</v>
      </c>
      <c r="K2737" s="15">
        <f>NCW!H2737</f>
        <v>0</v>
      </c>
      <c r="L2737" s="15" t="str">
        <f t="shared" ca="1" si="126"/>
        <v/>
      </c>
      <c r="M2737" s="4">
        <f>NCW!J2737</f>
        <v>0</v>
      </c>
      <c r="N2737" s="6">
        <f>NCW!K2737</f>
        <v>0</v>
      </c>
      <c r="O2737" s="11">
        <f>SUMIF(Invoiced!$C$2:$C$8000, F2737,Invoiced!$H$2:$H$8000)</f>
        <v>0</v>
      </c>
      <c r="P2737" s="18">
        <f t="shared" si="127"/>
        <v>0</v>
      </c>
      <c r="Q2737" s="7">
        <f>NCW!L2737</f>
        <v>0</v>
      </c>
      <c r="R2737" s="12">
        <f>SUMIF(Invoiced!$C$2:$C$8000, F2737,Invoiced!$I$2:$I$8000)</f>
        <v>0</v>
      </c>
      <c r="S2737" s="2">
        <f t="shared" si="128"/>
        <v>0</v>
      </c>
      <c r="T2737" s="28">
        <f>(1-NCW!M2737)</f>
        <v>1</v>
      </c>
    </row>
    <row r="2738" spans="1:20" x14ac:dyDescent="0.2">
      <c r="A2738">
        <v>2738</v>
      </c>
      <c r="B2738" s="9">
        <f>NCW!A2738</f>
        <v>0</v>
      </c>
      <c r="C2738" s="27">
        <f>NCW!B2738</f>
        <v>0</v>
      </c>
      <c r="D2738" s="19">
        <f>NCW!C2738</f>
        <v>0</v>
      </c>
      <c r="E2738" s="9">
        <f>NCW!N2738</f>
        <v>0</v>
      </c>
      <c r="F2738" s="9">
        <f>NCW!A2738</f>
        <v>0</v>
      </c>
      <c r="G2738" s="10">
        <f>NCW!D2738</f>
        <v>0</v>
      </c>
      <c r="H2738" s="15">
        <f>NCW!E2738</f>
        <v>0</v>
      </c>
      <c r="I2738" s="23">
        <f>NCW!F2738</f>
        <v>0</v>
      </c>
      <c r="J2738" s="15">
        <f>NCW!G2738</f>
        <v>0</v>
      </c>
      <c r="K2738" s="15">
        <f>NCW!H2738</f>
        <v>0</v>
      </c>
      <c r="L2738" s="15" t="str">
        <f t="shared" ca="1" si="126"/>
        <v/>
      </c>
      <c r="M2738" s="4">
        <f>NCW!J2738</f>
        <v>0</v>
      </c>
      <c r="N2738" s="6">
        <f>NCW!K2738</f>
        <v>0</v>
      </c>
      <c r="O2738" s="11">
        <f>SUMIF(Invoiced!$C$2:$C$8000, F2738,Invoiced!$H$2:$H$8000)</f>
        <v>0</v>
      </c>
      <c r="P2738" s="18">
        <f t="shared" si="127"/>
        <v>0</v>
      </c>
      <c r="Q2738" s="7">
        <f>NCW!L2738</f>
        <v>0</v>
      </c>
      <c r="R2738" s="12">
        <f>SUMIF(Invoiced!$C$2:$C$8000, F2738,Invoiced!$I$2:$I$8000)</f>
        <v>0</v>
      </c>
      <c r="S2738" s="2">
        <f t="shared" si="128"/>
        <v>0</v>
      </c>
      <c r="T2738" s="28">
        <f>(1-NCW!M2738)</f>
        <v>1</v>
      </c>
    </row>
    <row r="2739" spans="1:20" x14ac:dyDescent="0.2">
      <c r="A2739">
        <v>2739</v>
      </c>
      <c r="B2739" s="9">
        <f>NCW!A2739</f>
        <v>0</v>
      </c>
      <c r="C2739" s="27">
        <f>NCW!B2739</f>
        <v>0</v>
      </c>
      <c r="D2739" s="19">
        <f>NCW!C2739</f>
        <v>0</v>
      </c>
      <c r="E2739" s="9">
        <f>NCW!N2739</f>
        <v>0</v>
      </c>
      <c r="F2739" s="9">
        <f>NCW!A2739</f>
        <v>0</v>
      </c>
      <c r="G2739" s="10">
        <f>NCW!D2739</f>
        <v>0</v>
      </c>
      <c r="H2739" s="15">
        <f>NCW!E2739</f>
        <v>0</v>
      </c>
      <c r="I2739" s="23">
        <f>NCW!F2739</f>
        <v>0</v>
      </c>
      <c r="J2739" s="15">
        <f>NCW!G2739</f>
        <v>0</v>
      </c>
      <c r="K2739" s="15">
        <f>NCW!H2739</f>
        <v>0</v>
      </c>
      <c r="L2739" s="15" t="str">
        <f t="shared" ca="1" si="126"/>
        <v/>
      </c>
      <c r="M2739" s="4">
        <f>NCW!J2739</f>
        <v>0</v>
      </c>
      <c r="N2739" s="6">
        <f>NCW!K2739</f>
        <v>0</v>
      </c>
      <c r="O2739" s="11">
        <f>SUMIF(Invoiced!$C$2:$C$8000, F2739,Invoiced!$H$2:$H$8000)</f>
        <v>0</v>
      </c>
      <c r="P2739" s="18">
        <f t="shared" si="127"/>
        <v>0</v>
      </c>
      <c r="Q2739" s="7">
        <f>NCW!L2739</f>
        <v>0</v>
      </c>
      <c r="R2739" s="12">
        <f>SUMIF(Invoiced!$C$2:$C$8000, F2739,Invoiced!$I$2:$I$8000)</f>
        <v>0</v>
      </c>
      <c r="S2739" s="2">
        <f t="shared" si="128"/>
        <v>0</v>
      </c>
      <c r="T2739" s="28">
        <f>(1-NCW!M2739)</f>
        <v>1</v>
      </c>
    </row>
    <row r="2740" spans="1:20" x14ac:dyDescent="0.2">
      <c r="A2740">
        <v>2740</v>
      </c>
      <c r="B2740" s="9">
        <f>NCW!A2740</f>
        <v>0</v>
      </c>
      <c r="C2740" s="27">
        <f>NCW!B2740</f>
        <v>0</v>
      </c>
      <c r="D2740" s="19">
        <f>NCW!C2740</f>
        <v>0</v>
      </c>
      <c r="E2740" s="9">
        <f>NCW!N2740</f>
        <v>0</v>
      </c>
      <c r="F2740" s="9">
        <f>NCW!A2740</f>
        <v>0</v>
      </c>
      <c r="G2740" s="10">
        <f>NCW!D2740</f>
        <v>0</v>
      </c>
      <c r="H2740" s="15">
        <f>NCW!E2740</f>
        <v>0</v>
      </c>
      <c r="I2740" s="23">
        <f>NCW!F2740</f>
        <v>0</v>
      </c>
      <c r="J2740" s="15">
        <f>NCW!G2740</f>
        <v>0</v>
      </c>
      <c r="K2740" s="15">
        <f>NCW!H2740</f>
        <v>0</v>
      </c>
      <c r="L2740" s="15" t="str">
        <f t="shared" ca="1" si="126"/>
        <v/>
      </c>
      <c r="M2740" s="4">
        <f>NCW!J2740</f>
        <v>0</v>
      </c>
      <c r="N2740" s="6">
        <f>NCW!K2740</f>
        <v>0</v>
      </c>
      <c r="O2740" s="11">
        <f>SUMIF(Invoiced!$C$2:$C$8000, F2740,Invoiced!$H$2:$H$8000)</f>
        <v>0</v>
      </c>
      <c r="P2740" s="18">
        <f t="shared" si="127"/>
        <v>0</v>
      </c>
      <c r="Q2740" s="7">
        <f>NCW!L2740</f>
        <v>0</v>
      </c>
      <c r="R2740" s="12">
        <f>SUMIF(Invoiced!$C$2:$C$8000, F2740,Invoiced!$I$2:$I$8000)</f>
        <v>0</v>
      </c>
      <c r="S2740" s="2">
        <f t="shared" si="128"/>
        <v>0</v>
      </c>
      <c r="T2740" s="28">
        <f>(1-NCW!M2740)</f>
        <v>1</v>
      </c>
    </row>
    <row r="2741" spans="1:20" x14ac:dyDescent="0.2">
      <c r="A2741">
        <v>2741</v>
      </c>
      <c r="B2741" s="9">
        <f>NCW!A2741</f>
        <v>0</v>
      </c>
      <c r="C2741" s="27">
        <f>NCW!B2741</f>
        <v>0</v>
      </c>
      <c r="D2741" s="19">
        <f>NCW!C2741</f>
        <v>0</v>
      </c>
      <c r="E2741" s="9">
        <f>NCW!N2741</f>
        <v>0</v>
      </c>
      <c r="F2741" s="9">
        <f>NCW!A2741</f>
        <v>0</v>
      </c>
      <c r="G2741" s="10">
        <f>NCW!D2741</f>
        <v>0</v>
      </c>
      <c r="H2741" s="15">
        <f>NCW!E2741</f>
        <v>0</v>
      </c>
      <c r="I2741" s="23">
        <f>NCW!F2741</f>
        <v>0</v>
      </c>
      <c r="J2741" s="15">
        <f>NCW!G2741</f>
        <v>0</v>
      </c>
      <c r="K2741" s="15">
        <f>NCW!H2741</f>
        <v>0</v>
      </c>
      <c r="L2741" s="15" t="str">
        <f t="shared" ca="1" si="126"/>
        <v/>
      </c>
      <c r="M2741" s="4">
        <f>NCW!J2741</f>
        <v>0</v>
      </c>
      <c r="N2741" s="6">
        <f>NCW!K2741</f>
        <v>0</v>
      </c>
      <c r="O2741" s="11">
        <f>SUMIF(Invoiced!$C$2:$C$8000, F2741,Invoiced!$H$2:$H$8000)</f>
        <v>0</v>
      </c>
      <c r="P2741" s="18">
        <f t="shared" si="127"/>
        <v>0</v>
      </c>
      <c r="Q2741" s="7">
        <f>NCW!L2741</f>
        <v>0</v>
      </c>
      <c r="R2741" s="12">
        <f>SUMIF(Invoiced!$C$2:$C$8000, F2741,Invoiced!$I$2:$I$8000)</f>
        <v>0</v>
      </c>
      <c r="S2741" s="2">
        <f t="shared" si="128"/>
        <v>0</v>
      </c>
      <c r="T2741" s="28">
        <f>(1-NCW!M2741)</f>
        <v>1</v>
      </c>
    </row>
    <row r="2742" spans="1:20" x14ac:dyDescent="0.2">
      <c r="A2742">
        <v>2742</v>
      </c>
      <c r="B2742" s="9">
        <f>NCW!A2742</f>
        <v>0</v>
      </c>
      <c r="C2742" s="27">
        <f>NCW!B2742</f>
        <v>0</v>
      </c>
      <c r="D2742" s="19">
        <f>NCW!C2742</f>
        <v>0</v>
      </c>
      <c r="E2742" s="9">
        <f>NCW!N2742</f>
        <v>0</v>
      </c>
      <c r="F2742" s="9">
        <f>NCW!A2742</f>
        <v>0</v>
      </c>
      <c r="G2742" s="10">
        <f>NCW!D2742</f>
        <v>0</v>
      </c>
      <c r="H2742" s="15">
        <f>NCW!E2742</f>
        <v>0</v>
      </c>
      <c r="I2742" s="23">
        <f>NCW!F2742</f>
        <v>0</v>
      </c>
      <c r="J2742" s="15">
        <f>NCW!G2742</f>
        <v>0</v>
      </c>
      <c r="K2742" s="15">
        <f>NCW!H2742</f>
        <v>0</v>
      </c>
      <c r="L2742" s="15" t="str">
        <f t="shared" ca="1" si="126"/>
        <v/>
      </c>
      <c r="M2742" s="4">
        <f>NCW!J2742</f>
        <v>0</v>
      </c>
      <c r="N2742" s="6">
        <f>NCW!K2742</f>
        <v>0</v>
      </c>
      <c r="O2742" s="11">
        <f>SUMIF(Invoiced!$C$2:$C$8000, F2742,Invoiced!$H$2:$H$8000)</f>
        <v>0</v>
      </c>
      <c r="P2742" s="18">
        <f t="shared" si="127"/>
        <v>0</v>
      </c>
      <c r="Q2742" s="7">
        <f>NCW!L2742</f>
        <v>0</v>
      </c>
      <c r="R2742" s="12">
        <f>SUMIF(Invoiced!$C$2:$C$8000, F2742,Invoiced!$I$2:$I$8000)</f>
        <v>0</v>
      </c>
      <c r="S2742" s="2">
        <f t="shared" si="128"/>
        <v>0</v>
      </c>
      <c r="T2742" s="28">
        <f>(1-NCW!M2742)</f>
        <v>1</v>
      </c>
    </row>
    <row r="2743" spans="1:20" x14ac:dyDescent="0.2">
      <c r="A2743">
        <v>2743</v>
      </c>
      <c r="B2743" s="9">
        <f>NCW!A2743</f>
        <v>0</v>
      </c>
      <c r="C2743" s="27">
        <f>NCW!B2743</f>
        <v>0</v>
      </c>
      <c r="D2743" s="19">
        <f>NCW!C2743</f>
        <v>0</v>
      </c>
      <c r="E2743" s="9">
        <f>NCW!N2743</f>
        <v>0</v>
      </c>
      <c r="F2743" s="9">
        <f>NCW!A2743</f>
        <v>0</v>
      </c>
      <c r="G2743" s="10">
        <f>NCW!D2743</f>
        <v>0</v>
      </c>
      <c r="H2743" s="15">
        <f>NCW!E2743</f>
        <v>0</v>
      </c>
      <c r="I2743" s="23">
        <f>NCW!F2743</f>
        <v>0</v>
      </c>
      <c r="J2743" s="15">
        <f>NCW!G2743</f>
        <v>0</v>
      </c>
      <c r="K2743" s="15">
        <f>NCW!H2743</f>
        <v>0</v>
      </c>
      <c r="L2743" s="15" t="str">
        <f t="shared" ca="1" si="126"/>
        <v/>
      </c>
      <c r="M2743" s="4">
        <f>NCW!J2743</f>
        <v>0</v>
      </c>
      <c r="N2743" s="6">
        <f>NCW!K2743</f>
        <v>0</v>
      </c>
      <c r="O2743" s="11">
        <f>SUMIF(Invoiced!$C$2:$C$8000, F2743,Invoiced!$H$2:$H$8000)</f>
        <v>0</v>
      </c>
      <c r="P2743" s="18">
        <f t="shared" si="127"/>
        <v>0</v>
      </c>
      <c r="Q2743" s="7">
        <f>NCW!L2743</f>
        <v>0</v>
      </c>
      <c r="R2743" s="12">
        <f>SUMIF(Invoiced!$C$2:$C$8000, F2743,Invoiced!$I$2:$I$8000)</f>
        <v>0</v>
      </c>
      <c r="S2743" s="2">
        <f t="shared" si="128"/>
        <v>0</v>
      </c>
      <c r="T2743" s="28">
        <f>(1-NCW!M2743)</f>
        <v>1</v>
      </c>
    </row>
    <row r="2744" spans="1:20" x14ac:dyDescent="0.2">
      <c r="A2744">
        <v>2744</v>
      </c>
      <c r="B2744" s="9">
        <f>NCW!A2744</f>
        <v>0</v>
      </c>
      <c r="C2744" s="27">
        <f>NCW!B2744</f>
        <v>0</v>
      </c>
      <c r="D2744" s="19">
        <f>NCW!C2744</f>
        <v>0</v>
      </c>
      <c r="E2744" s="9">
        <f>NCW!N2744</f>
        <v>0</v>
      </c>
      <c r="F2744" s="9">
        <f>NCW!A2744</f>
        <v>0</v>
      </c>
      <c r="G2744" s="10">
        <f>NCW!D2744</f>
        <v>0</v>
      </c>
      <c r="H2744" s="15">
        <f>NCW!E2744</f>
        <v>0</v>
      </c>
      <c r="I2744" s="23">
        <f>NCW!F2744</f>
        <v>0</v>
      </c>
      <c r="J2744" s="15">
        <f>NCW!G2744</f>
        <v>0</v>
      </c>
      <c r="K2744" s="15">
        <f>NCW!H2744</f>
        <v>0</v>
      </c>
      <c r="L2744" s="15" t="str">
        <f t="shared" ca="1" si="126"/>
        <v/>
      </c>
      <c r="M2744" s="4">
        <f>NCW!J2744</f>
        <v>0</v>
      </c>
      <c r="N2744" s="6">
        <f>NCW!K2744</f>
        <v>0</v>
      </c>
      <c r="O2744" s="11">
        <f>SUMIF(Invoiced!$C$2:$C$8000, F2744,Invoiced!$H$2:$H$8000)</f>
        <v>0</v>
      </c>
      <c r="P2744" s="18">
        <f t="shared" si="127"/>
        <v>0</v>
      </c>
      <c r="Q2744" s="7">
        <f>NCW!L2744</f>
        <v>0</v>
      </c>
      <c r="R2744" s="12">
        <f>SUMIF(Invoiced!$C$2:$C$8000, F2744,Invoiced!$I$2:$I$8000)</f>
        <v>0</v>
      </c>
      <c r="S2744" s="2">
        <f t="shared" si="128"/>
        <v>0</v>
      </c>
      <c r="T2744" s="28">
        <f>(1-NCW!M2744)</f>
        <v>1</v>
      </c>
    </row>
    <row r="2745" spans="1:20" x14ac:dyDescent="0.2">
      <c r="A2745">
        <v>2745</v>
      </c>
      <c r="B2745" s="9">
        <f>NCW!A2745</f>
        <v>0</v>
      </c>
      <c r="C2745" s="27">
        <f>NCW!B2745</f>
        <v>0</v>
      </c>
      <c r="D2745" s="19">
        <f>NCW!C2745</f>
        <v>0</v>
      </c>
      <c r="E2745" s="9">
        <f>NCW!N2745</f>
        <v>0</v>
      </c>
      <c r="F2745" s="9">
        <f>NCW!A2745</f>
        <v>0</v>
      </c>
      <c r="G2745" s="10">
        <f>NCW!D2745</f>
        <v>0</v>
      </c>
      <c r="H2745" s="15">
        <f>NCW!E2745</f>
        <v>0</v>
      </c>
      <c r="I2745" s="23">
        <f>NCW!F2745</f>
        <v>0</v>
      </c>
      <c r="J2745" s="15">
        <f>NCW!G2745</f>
        <v>0</v>
      </c>
      <c r="K2745" s="15">
        <f>NCW!H2745</f>
        <v>0</v>
      </c>
      <c r="L2745" s="15" t="str">
        <f t="shared" ca="1" si="126"/>
        <v/>
      </c>
      <c r="M2745" s="4">
        <f>NCW!J2745</f>
        <v>0</v>
      </c>
      <c r="N2745" s="6">
        <f>NCW!K2745</f>
        <v>0</v>
      </c>
      <c r="O2745" s="11">
        <f>SUMIF(Invoiced!$C$2:$C$8000, F2745,Invoiced!$H$2:$H$8000)</f>
        <v>0</v>
      </c>
      <c r="P2745" s="18">
        <f t="shared" si="127"/>
        <v>0</v>
      </c>
      <c r="Q2745" s="7">
        <f>NCW!L2745</f>
        <v>0</v>
      </c>
      <c r="R2745" s="12">
        <f>SUMIF(Invoiced!$C$2:$C$8000, F2745,Invoiced!$I$2:$I$8000)</f>
        <v>0</v>
      </c>
      <c r="S2745" s="2">
        <f t="shared" si="128"/>
        <v>0</v>
      </c>
      <c r="T2745" s="28">
        <f>(1-NCW!M2745)</f>
        <v>1</v>
      </c>
    </row>
    <row r="2746" spans="1:20" x14ac:dyDescent="0.2">
      <c r="A2746">
        <v>2746</v>
      </c>
      <c r="B2746" s="9">
        <f>NCW!A2746</f>
        <v>0</v>
      </c>
      <c r="C2746" s="27">
        <f>NCW!B2746</f>
        <v>0</v>
      </c>
      <c r="D2746" s="19">
        <f>NCW!C2746</f>
        <v>0</v>
      </c>
      <c r="E2746" s="9">
        <f>NCW!N2746</f>
        <v>0</v>
      </c>
      <c r="F2746" s="9">
        <f>NCW!A2746</f>
        <v>0</v>
      </c>
      <c r="G2746" s="10">
        <f>NCW!D2746</f>
        <v>0</v>
      </c>
      <c r="H2746" s="15">
        <f>NCW!E2746</f>
        <v>0</v>
      </c>
      <c r="I2746" s="23">
        <f>NCW!F2746</f>
        <v>0</v>
      </c>
      <c r="J2746" s="15">
        <f>NCW!G2746</f>
        <v>0</v>
      </c>
      <c r="K2746" s="15">
        <f>NCW!H2746</f>
        <v>0</v>
      </c>
      <c r="L2746" s="15" t="str">
        <f t="shared" ca="1" si="126"/>
        <v/>
      </c>
      <c r="M2746" s="4">
        <f>NCW!J2746</f>
        <v>0</v>
      </c>
      <c r="N2746" s="6">
        <f>NCW!K2746</f>
        <v>0</v>
      </c>
      <c r="O2746" s="11">
        <f>SUMIF(Invoiced!$C$2:$C$8000, F2746,Invoiced!$H$2:$H$8000)</f>
        <v>0</v>
      </c>
      <c r="P2746" s="18">
        <f t="shared" si="127"/>
        <v>0</v>
      </c>
      <c r="Q2746" s="7">
        <f>NCW!L2746</f>
        <v>0</v>
      </c>
      <c r="R2746" s="12">
        <f>SUMIF(Invoiced!$C$2:$C$8000, F2746,Invoiced!$I$2:$I$8000)</f>
        <v>0</v>
      </c>
      <c r="S2746" s="2">
        <f t="shared" si="128"/>
        <v>0</v>
      </c>
      <c r="T2746" s="28">
        <f>(1-NCW!M2746)</f>
        <v>1</v>
      </c>
    </row>
    <row r="2747" spans="1:20" x14ac:dyDescent="0.2">
      <c r="A2747">
        <v>2747</v>
      </c>
      <c r="B2747" s="9">
        <f>NCW!A2747</f>
        <v>0</v>
      </c>
      <c r="C2747" s="27">
        <f>NCW!B2747</f>
        <v>0</v>
      </c>
      <c r="D2747" s="19">
        <f>NCW!C2747</f>
        <v>0</v>
      </c>
      <c r="E2747" s="9">
        <f>NCW!N2747</f>
        <v>0</v>
      </c>
      <c r="F2747" s="9">
        <f>NCW!A2747</f>
        <v>0</v>
      </c>
      <c r="G2747" s="10">
        <f>NCW!D2747</f>
        <v>0</v>
      </c>
      <c r="H2747" s="15">
        <f>NCW!E2747</f>
        <v>0</v>
      </c>
      <c r="I2747" s="23">
        <f>NCW!F2747</f>
        <v>0</v>
      </c>
      <c r="J2747" s="15">
        <f>NCW!G2747</f>
        <v>0</v>
      </c>
      <c r="K2747" s="15">
        <f>NCW!H2747</f>
        <v>0</v>
      </c>
      <c r="L2747" s="15" t="str">
        <f t="shared" ca="1" si="126"/>
        <v/>
      </c>
      <c r="M2747" s="4">
        <f>NCW!J2747</f>
        <v>0</v>
      </c>
      <c r="N2747" s="6">
        <f>NCW!K2747</f>
        <v>0</v>
      </c>
      <c r="O2747" s="11">
        <f>SUMIF(Invoiced!$C$2:$C$8000, F2747,Invoiced!$H$2:$H$8000)</f>
        <v>0</v>
      </c>
      <c r="P2747" s="18">
        <f t="shared" si="127"/>
        <v>0</v>
      </c>
      <c r="Q2747" s="7">
        <f>NCW!L2747</f>
        <v>0</v>
      </c>
      <c r="R2747" s="12">
        <f>SUMIF(Invoiced!$C$2:$C$8000, F2747,Invoiced!$I$2:$I$8000)</f>
        <v>0</v>
      </c>
      <c r="S2747" s="2">
        <f t="shared" si="128"/>
        <v>0</v>
      </c>
      <c r="T2747" s="28">
        <f>(1-NCW!M2747)</f>
        <v>1</v>
      </c>
    </row>
    <row r="2748" spans="1:20" x14ac:dyDescent="0.2">
      <c r="A2748">
        <v>2748</v>
      </c>
      <c r="B2748" s="9">
        <f>NCW!A2748</f>
        <v>0</v>
      </c>
      <c r="C2748" s="27">
        <f>NCW!B2748</f>
        <v>0</v>
      </c>
      <c r="D2748" s="19">
        <f>NCW!C2748</f>
        <v>0</v>
      </c>
      <c r="E2748" s="9">
        <f>NCW!N2748</f>
        <v>0</v>
      </c>
      <c r="F2748" s="9">
        <f>NCW!A2748</f>
        <v>0</v>
      </c>
      <c r="G2748" s="10">
        <f>NCW!D2748</f>
        <v>0</v>
      </c>
      <c r="H2748" s="15">
        <f>NCW!E2748</f>
        <v>0</v>
      </c>
      <c r="I2748" s="23">
        <f>NCW!F2748</f>
        <v>0</v>
      </c>
      <c r="J2748" s="15">
        <f>NCW!G2748</f>
        <v>0</v>
      </c>
      <c r="K2748" s="15">
        <f>NCW!H2748</f>
        <v>0</v>
      </c>
      <c r="L2748" s="15" t="str">
        <f t="shared" ca="1" si="126"/>
        <v/>
      </c>
      <c r="M2748" s="4">
        <f>NCW!J2748</f>
        <v>0</v>
      </c>
      <c r="N2748" s="6">
        <f>NCW!K2748</f>
        <v>0</v>
      </c>
      <c r="O2748" s="11">
        <f>SUMIF(Invoiced!$C$2:$C$8000, F2748,Invoiced!$H$2:$H$8000)</f>
        <v>0</v>
      </c>
      <c r="P2748" s="18">
        <f t="shared" si="127"/>
        <v>0</v>
      </c>
      <c r="Q2748" s="7">
        <f>NCW!L2748</f>
        <v>0</v>
      </c>
      <c r="R2748" s="12">
        <f>SUMIF(Invoiced!$C$2:$C$8000, F2748,Invoiced!$I$2:$I$8000)</f>
        <v>0</v>
      </c>
      <c r="S2748" s="2">
        <f t="shared" si="128"/>
        <v>0</v>
      </c>
      <c r="T2748" s="28">
        <f>(1-NCW!M2748)</f>
        <v>1</v>
      </c>
    </row>
    <row r="2749" spans="1:20" x14ac:dyDescent="0.2">
      <c r="A2749">
        <v>2749</v>
      </c>
      <c r="B2749" s="9">
        <f>NCW!A2749</f>
        <v>0</v>
      </c>
      <c r="C2749" s="27">
        <f>NCW!B2749</f>
        <v>0</v>
      </c>
      <c r="D2749" s="19">
        <f>NCW!C2749</f>
        <v>0</v>
      </c>
      <c r="E2749" s="9">
        <f>NCW!N2749</f>
        <v>0</v>
      </c>
      <c r="F2749" s="9">
        <f>NCW!A2749</f>
        <v>0</v>
      </c>
      <c r="G2749" s="10">
        <f>NCW!D2749</f>
        <v>0</v>
      </c>
      <c r="H2749" s="15">
        <f>NCW!E2749</f>
        <v>0</v>
      </c>
      <c r="I2749" s="23">
        <f>NCW!F2749</f>
        <v>0</v>
      </c>
      <c r="J2749" s="15">
        <f>NCW!G2749</f>
        <v>0</v>
      </c>
      <c r="K2749" s="15">
        <f>NCW!H2749</f>
        <v>0</v>
      </c>
      <c r="L2749" s="15" t="str">
        <f t="shared" ca="1" si="126"/>
        <v/>
      </c>
      <c r="M2749" s="4">
        <f>NCW!J2749</f>
        <v>0</v>
      </c>
      <c r="N2749" s="6">
        <f>NCW!K2749</f>
        <v>0</v>
      </c>
      <c r="O2749" s="11">
        <f>SUMIF(Invoiced!$C$2:$C$8000, F2749,Invoiced!$H$2:$H$8000)</f>
        <v>0</v>
      </c>
      <c r="P2749" s="18">
        <f t="shared" si="127"/>
        <v>0</v>
      </c>
      <c r="Q2749" s="7">
        <f>NCW!L2749</f>
        <v>0</v>
      </c>
      <c r="R2749" s="12">
        <f>SUMIF(Invoiced!$C$2:$C$8000, F2749,Invoiced!$I$2:$I$8000)</f>
        <v>0</v>
      </c>
      <c r="S2749" s="2">
        <f t="shared" si="128"/>
        <v>0</v>
      </c>
      <c r="T2749" s="28">
        <f>(1-NCW!M2749)</f>
        <v>1</v>
      </c>
    </row>
    <row r="2750" spans="1:20" x14ac:dyDescent="0.2">
      <c r="A2750">
        <v>2750</v>
      </c>
      <c r="B2750" s="9">
        <f>NCW!A2750</f>
        <v>0</v>
      </c>
      <c r="C2750" s="27">
        <f>NCW!B2750</f>
        <v>0</v>
      </c>
      <c r="D2750" s="19">
        <f>NCW!C2750</f>
        <v>0</v>
      </c>
      <c r="E2750" s="9">
        <f>NCW!N2750</f>
        <v>0</v>
      </c>
      <c r="F2750" s="9">
        <f>NCW!A2750</f>
        <v>0</v>
      </c>
      <c r="G2750" s="10">
        <f>NCW!D2750</f>
        <v>0</v>
      </c>
      <c r="H2750" s="15">
        <f>NCW!E2750</f>
        <v>0</v>
      </c>
      <c r="I2750" s="23">
        <f>NCW!F2750</f>
        <v>0</v>
      </c>
      <c r="J2750" s="15">
        <f>NCW!G2750</f>
        <v>0</v>
      </c>
      <c r="K2750" s="15">
        <f>NCW!H2750</f>
        <v>0</v>
      </c>
      <c r="L2750" s="15" t="str">
        <f t="shared" ca="1" si="126"/>
        <v/>
      </c>
      <c r="M2750" s="4">
        <f>NCW!J2750</f>
        <v>0</v>
      </c>
      <c r="N2750" s="6">
        <f>NCW!K2750</f>
        <v>0</v>
      </c>
      <c r="O2750" s="11">
        <f>SUMIF(Invoiced!$C$2:$C$8000, F2750,Invoiced!$H$2:$H$8000)</f>
        <v>0</v>
      </c>
      <c r="P2750" s="18">
        <f t="shared" si="127"/>
        <v>0</v>
      </c>
      <c r="Q2750" s="7">
        <f>NCW!L2750</f>
        <v>0</v>
      </c>
      <c r="R2750" s="12">
        <f>SUMIF(Invoiced!$C$2:$C$8000, F2750,Invoiced!$I$2:$I$8000)</f>
        <v>0</v>
      </c>
      <c r="S2750" s="2">
        <f t="shared" si="128"/>
        <v>0</v>
      </c>
      <c r="T2750" s="28">
        <f>(1-NCW!M2750)</f>
        <v>1</v>
      </c>
    </row>
    <row r="2751" spans="1:20" x14ac:dyDescent="0.2">
      <c r="A2751">
        <v>2751</v>
      </c>
      <c r="B2751" s="9">
        <f>NCW!A2751</f>
        <v>0</v>
      </c>
      <c r="C2751" s="27">
        <f>NCW!B2751</f>
        <v>0</v>
      </c>
      <c r="D2751" s="19">
        <f>NCW!C2751</f>
        <v>0</v>
      </c>
      <c r="E2751" s="9">
        <f>NCW!N2751</f>
        <v>0</v>
      </c>
      <c r="F2751" s="9">
        <f>NCW!A2751</f>
        <v>0</v>
      </c>
      <c r="G2751" s="10">
        <f>NCW!D2751</f>
        <v>0</v>
      </c>
      <c r="H2751" s="15">
        <f>NCW!E2751</f>
        <v>0</v>
      </c>
      <c r="I2751" s="23">
        <f>NCW!F2751</f>
        <v>0</v>
      </c>
      <c r="J2751" s="15">
        <f>NCW!G2751</f>
        <v>0</v>
      </c>
      <c r="K2751" s="15">
        <f>NCW!H2751</f>
        <v>0</v>
      </c>
      <c r="L2751" s="15" t="str">
        <f t="shared" ca="1" si="126"/>
        <v/>
      </c>
      <c r="M2751" s="4">
        <f>NCW!J2751</f>
        <v>0</v>
      </c>
      <c r="N2751" s="6">
        <f>NCW!K2751</f>
        <v>0</v>
      </c>
      <c r="O2751" s="11">
        <f>SUMIF(Invoiced!$C$2:$C$8000, F2751,Invoiced!$H$2:$H$8000)</f>
        <v>0</v>
      </c>
      <c r="P2751" s="18">
        <f t="shared" si="127"/>
        <v>0</v>
      </c>
      <c r="Q2751" s="7">
        <f>NCW!L2751</f>
        <v>0</v>
      </c>
      <c r="R2751" s="12">
        <f>SUMIF(Invoiced!$C$2:$C$8000, F2751,Invoiced!$I$2:$I$8000)</f>
        <v>0</v>
      </c>
      <c r="S2751" s="2">
        <f t="shared" si="128"/>
        <v>0</v>
      </c>
      <c r="T2751" s="28">
        <f>(1-NCW!M2751)</f>
        <v>1</v>
      </c>
    </row>
    <row r="2752" spans="1:20" x14ac:dyDescent="0.2">
      <c r="A2752">
        <v>2752</v>
      </c>
      <c r="B2752" s="9">
        <f>NCW!A2752</f>
        <v>0</v>
      </c>
      <c r="C2752" s="27">
        <f>NCW!B2752</f>
        <v>0</v>
      </c>
      <c r="D2752" s="19">
        <f>NCW!C2752</f>
        <v>0</v>
      </c>
      <c r="E2752" s="9">
        <f>NCW!N2752</f>
        <v>0</v>
      </c>
      <c r="F2752" s="9">
        <f>NCW!A2752</f>
        <v>0</v>
      </c>
      <c r="G2752" s="10">
        <f>NCW!D2752</f>
        <v>0</v>
      </c>
      <c r="H2752" s="15">
        <f>NCW!E2752</f>
        <v>0</v>
      </c>
      <c r="I2752" s="23">
        <f>NCW!F2752</f>
        <v>0</v>
      </c>
      <c r="J2752" s="15">
        <f>NCW!G2752</f>
        <v>0</v>
      </c>
      <c r="K2752" s="15">
        <f>NCW!H2752</f>
        <v>0</v>
      </c>
      <c r="L2752" s="15" t="str">
        <f t="shared" ca="1" si="126"/>
        <v/>
      </c>
      <c r="M2752" s="4">
        <f>NCW!J2752</f>
        <v>0</v>
      </c>
      <c r="N2752" s="6">
        <f>NCW!K2752</f>
        <v>0</v>
      </c>
      <c r="O2752" s="11">
        <f>SUMIF(Invoiced!$C$2:$C$8000, F2752,Invoiced!$H$2:$H$8000)</f>
        <v>0</v>
      </c>
      <c r="P2752" s="18">
        <f t="shared" si="127"/>
        <v>0</v>
      </c>
      <c r="Q2752" s="7">
        <f>NCW!L2752</f>
        <v>0</v>
      </c>
      <c r="R2752" s="12">
        <f>SUMIF(Invoiced!$C$2:$C$8000, F2752,Invoiced!$I$2:$I$8000)</f>
        <v>0</v>
      </c>
      <c r="S2752" s="2">
        <f t="shared" si="128"/>
        <v>0</v>
      </c>
      <c r="T2752" s="28">
        <f>(1-NCW!M2752)</f>
        <v>1</v>
      </c>
    </row>
    <row r="2753" spans="1:20" x14ac:dyDescent="0.2">
      <c r="A2753">
        <v>2753</v>
      </c>
      <c r="B2753" s="9">
        <f>NCW!A2753</f>
        <v>0</v>
      </c>
      <c r="C2753" s="27">
        <f>NCW!B2753</f>
        <v>0</v>
      </c>
      <c r="D2753" s="19">
        <f>NCW!C2753</f>
        <v>0</v>
      </c>
      <c r="E2753" s="9">
        <f>NCW!N2753</f>
        <v>0</v>
      </c>
      <c r="F2753" s="9">
        <f>NCW!A2753</f>
        <v>0</v>
      </c>
      <c r="G2753" s="10">
        <f>NCW!D2753</f>
        <v>0</v>
      </c>
      <c r="H2753" s="15">
        <f>NCW!E2753</f>
        <v>0</v>
      </c>
      <c r="I2753" s="23">
        <f>NCW!F2753</f>
        <v>0</v>
      </c>
      <c r="J2753" s="15">
        <f>NCW!G2753</f>
        <v>0</v>
      </c>
      <c r="K2753" s="15">
        <f>NCW!H2753</f>
        <v>0</v>
      </c>
      <c r="L2753" s="15" t="str">
        <f t="shared" ca="1" si="126"/>
        <v/>
      </c>
      <c r="M2753" s="4">
        <f>NCW!J2753</f>
        <v>0</v>
      </c>
      <c r="N2753" s="6">
        <f>NCW!K2753</f>
        <v>0</v>
      </c>
      <c r="O2753" s="11">
        <f>SUMIF(Invoiced!$C$2:$C$8000, F2753,Invoiced!$H$2:$H$8000)</f>
        <v>0</v>
      </c>
      <c r="P2753" s="18">
        <f t="shared" si="127"/>
        <v>0</v>
      </c>
      <c r="Q2753" s="7">
        <f>NCW!L2753</f>
        <v>0</v>
      </c>
      <c r="R2753" s="12">
        <f>SUMIF(Invoiced!$C$2:$C$8000, F2753,Invoiced!$I$2:$I$8000)</f>
        <v>0</v>
      </c>
      <c r="S2753" s="2">
        <f t="shared" si="128"/>
        <v>0</v>
      </c>
      <c r="T2753" s="28">
        <f>(1-NCW!M2753)</f>
        <v>1</v>
      </c>
    </row>
    <row r="2754" spans="1:20" x14ac:dyDescent="0.2">
      <c r="A2754">
        <v>2754</v>
      </c>
      <c r="B2754" s="9">
        <f>NCW!A2754</f>
        <v>0</v>
      </c>
      <c r="C2754" s="27">
        <f>NCW!B2754</f>
        <v>0</v>
      </c>
      <c r="D2754" s="19">
        <f>NCW!C2754</f>
        <v>0</v>
      </c>
      <c r="E2754" s="9">
        <f>NCW!N2754</f>
        <v>0</v>
      </c>
      <c r="F2754" s="9">
        <f>NCW!A2754</f>
        <v>0</v>
      </c>
      <c r="G2754" s="10">
        <f>NCW!D2754</f>
        <v>0</v>
      </c>
      <c r="H2754" s="15">
        <f>NCW!E2754</f>
        <v>0</v>
      </c>
      <c r="I2754" s="23">
        <f>NCW!F2754</f>
        <v>0</v>
      </c>
      <c r="J2754" s="15">
        <f>NCW!G2754</f>
        <v>0</v>
      </c>
      <c r="K2754" s="15">
        <f>NCW!H2754</f>
        <v>0</v>
      </c>
      <c r="L2754" s="15" t="str">
        <f t="shared" ca="1" si="126"/>
        <v/>
      </c>
      <c r="M2754" s="4">
        <f>NCW!J2754</f>
        <v>0</v>
      </c>
      <c r="N2754" s="6">
        <f>NCW!K2754</f>
        <v>0</v>
      </c>
      <c r="O2754" s="11">
        <f>SUMIF(Invoiced!$C$2:$C$8000, F2754,Invoiced!$H$2:$H$8000)</f>
        <v>0</v>
      </c>
      <c r="P2754" s="18">
        <f t="shared" si="127"/>
        <v>0</v>
      </c>
      <c r="Q2754" s="7">
        <f>NCW!L2754</f>
        <v>0</v>
      </c>
      <c r="R2754" s="12">
        <f>SUMIF(Invoiced!$C$2:$C$8000, F2754,Invoiced!$I$2:$I$8000)</f>
        <v>0</v>
      </c>
      <c r="S2754" s="2">
        <f t="shared" si="128"/>
        <v>0</v>
      </c>
      <c r="T2754" s="28">
        <f>(1-NCW!M2754)</f>
        <v>1</v>
      </c>
    </row>
    <row r="2755" spans="1:20" x14ac:dyDescent="0.2">
      <c r="A2755">
        <v>2755</v>
      </c>
      <c r="B2755" s="9">
        <f>NCW!A2755</f>
        <v>0</v>
      </c>
      <c r="C2755" s="27">
        <f>NCW!B2755</f>
        <v>0</v>
      </c>
      <c r="D2755" s="19">
        <f>NCW!C2755</f>
        <v>0</v>
      </c>
      <c r="E2755" s="9">
        <f>NCW!N2755</f>
        <v>0</v>
      </c>
      <c r="F2755" s="9">
        <f>NCW!A2755</f>
        <v>0</v>
      </c>
      <c r="G2755" s="10">
        <f>NCW!D2755</f>
        <v>0</v>
      </c>
      <c r="H2755" s="15">
        <f>NCW!E2755</f>
        <v>0</v>
      </c>
      <c r="I2755" s="23">
        <f>NCW!F2755</f>
        <v>0</v>
      </c>
      <c r="J2755" s="15">
        <f>NCW!G2755</f>
        <v>0</v>
      </c>
      <c r="K2755" s="15">
        <f>NCW!H2755</f>
        <v>0</v>
      </c>
      <c r="L2755" s="15" t="str">
        <f t="shared" ref="L2755:L2818" ca="1" si="129">IF(INDIRECT("NCW!I" &amp; A2755) = "","",INDIRECT("NCW!I" &amp; A2755) )</f>
        <v/>
      </c>
      <c r="M2755" s="4">
        <f>NCW!J2755</f>
        <v>0</v>
      </c>
      <c r="N2755" s="6">
        <f>NCW!K2755</f>
        <v>0</v>
      </c>
      <c r="O2755" s="11">
        <f>SUMIF(Invoiced!$C$2:$C$8000, F2755,Invoiced!$H$2:$H$8000)</f>
        <v>0</v>
      </c>
      <c r="P2755" s="18">
        <f t="shared" ref="P2755:P2818" si="130">M2755-O2755</f>
        <v>0</v>
      </c>
      <c r="Q2755" s="7">
        <f>NCW!L2755</f>
        <v>0</v>
      </c>
      <c r="R2755" s="12">
        <f>SUMIF(Invoiced!$C$2:$C$8000, F2755,Invoiced!$I$2:$I$8000)</f>
        <v>0</v>
      </c>
      <c r="S2755" s="2">
        <f t="shared" ref="S2755:S2818" si="131">Q2755-R2755</f>
        <v>0</v>
      </c>
      <c r="T2755" s="28">
        <f>(1-NCW!M2755)</f>
        <v>1</v>
      </c>
    </row>
    <row r="2756" spans="1:20" x14ac:dyDescent="0.2">
      <c r="A2756">
        <v>2756</v>
      </c>
      <c r="B2756" s="9">
        <f>NCW!A2756</f>
        <v>0</v>
      </c>
      <c r="C2756" s="27">
        <f>NCW!B2756</f>
        <v>0</v>
      </c>
      <c r="D2756" s="19">
        <f>NCW!C2756</f>
        <v>0</v>
      </c>
      <c r="E2756" s="9">
        <f>NCW!N2756</f>
        <v>0</v>
      </c>
      <c r="F2756" s="9">
        <f>NCW!A2756</f>
        <v>0</v>
      </c>
      <c r="G2756" s="10">
        <f>NCW!D2756</f>
        <v>0</v>
      </c>
      <c r="H2756" s="15">
        <f>NCW!E2756</f>
        <v>0</v>
      </c>
      <c r="I2756" s="23">
        <f>NCW!F2756</f>
        <v>0</v>
      </c>
      <c r="J2756" s="15">
        <f>NCW!G2756</f>
        <v>0</v>
      </c>
      <c r="K2756" s="15">
        <f>NCW!H2756</f>
        <v>0</v>
      </c>
      <c r="L2756" s="15" t="str">
        <f t="shared" ca="1" si="129"/>
        <v/>
      </c>
      <c r="M2756" s="4">
        <f>NCW!J2756</f>
        <v>0</v>
      </c>
      <c r="N2756" s="6">
        <f>NCW!K2756</f>
        <v>0</v>
      </c>
      <c r="O2756" s="11">
        <f>SUMIF(Invoiced!$C$2:$C$8000, F2756,Invoiced!$H$2:$H$8000)</f>
        <v>0</v>
      </c>
      <c r="P2756" s="18">
        <f t="shared" si="130"/>
        <v>0</v>
      </c>
      <c r="Q2756" s="7">
        <f>NCW!L2756</f>
        <v>0</v>
      </c>
      <c r="R2756" s="12">
        <f>SUMIF(Invoiced!$C$2:$C$8000, F2756,Invoiced!$I$2:$I$8000)</f>
        <v>0</v>
      </c>
      <c r="S2756" s="2">
        <f t="shared" si="131"/>
        <v>0</v>
      </c>
      <c r="T2756" s="28">
        <f>(1-NCW!M2756)</f>
        <v>1</v>
      </c>
    </row>
    <row r="2757" spans="1:20" x14ac:dyDescent="0.2">
      <c r="A2757">
        <v>2757</v>
      </c>
      <c r="B2757" s="9">
        <f>NCW!A2757</f>
        <v>0</v>
      </c>
      <c r="C2757" s="27">
        <f>NCW!B2757</f>
        <v>0</v>
      </c>
      <c r="D2757" s="19">
        <f>NCW!C2757</f>
        <v>0</v>
      </c>
      <c r="E2757" s="9">
        <f>NCW!N2757</f>
        <v>0</v>
      </c>
      <c r="F2757" s="9">
        <f>NCW!A2757</f>
        <v>0</v>
      </c>
      <c r="G2757" s="10">
        <f>NCW!D2757</f>
        <v>0</v>
      </c>
      <c r="H2757" s="15">
        <f>NCW!E2757</f>
        <v>0</v>
      </c>
      <c r="I2757" s="23">
        <f>NCW!F2757</f>
        <v>0</v>
      </c>
      <c r="J2757" s="15">
        <f>NCW!G2757</f>
        <v>0</v>
      </c>
      <c r="K2757" s="15">
        <f>NCW!H2757</f>
        <v>0</v>
      </c>
      <c r="L2757" s="15" t="str">
        <f t="shared" ca="1" si="129"/>
        <v/>
      </c>
      <c r="M2757" s="4">
        <f>NCW!J2757</f>
        <v>0</v>
      </c>
      <c r="N2757" s="6">
        <f>NCW!K2757</f>
        <v>0</v>
      </c>
      <c r="O2757" s="11">
        <f>SUMIF(Invoiced!$C$2:$C$8000, F2757,Invoiced!$H$2:$H$8000)</f>
        <v>0</v>
      </c>
      <c r="P2757" s="18">
        <f t="shared" si="130"/>
        <v>0</v>
      </c>
      <c r="Q2757" s="7">
        <f>NCW!L2757</f>
        <v>0</v>
      </c>
      <c r="R2757" s="12">
        <f>SUMIF(Invoiced!$C$2:$C$8000, F2757,Invoiced!$I$2:$I$8000)</f>
        <v>0</v>
      </c>
      <c r="S2757" s="2">
        <f t="shared" si="131"/>
        <v>0</v>
      </c>
      <c r="T2757" s="28">
        <f>(1-NCW!M2757)</f>
        <v>1</v>
      </c>
    </row>
    <row r="2758" spans="1:20" x14ac:dyDescent="0.2">
      <c r="A2758">
        <v>2758</v>
      </c>
      <c r="B2758" s="9">
        <f>NCW!A2758</f>
        <v>0</v>
      </c>
      <c r="C2758" s="27">
        <f>NCW!B2758</f>
        <v>0</v>
      </c>
      <c r="D2758" s="19">
        <f>NCW!C2758</f>
        <v>0</v>
      </c>
      <c r="E2758" s="9">
        <f>NCW!N2758</f>
        <v>0</v>
      </c>
      <c r="F2758" s="9">
        <f>NCW!A2758</f>
        <v>0</v>
      </c>
      <c r="G2758" s="10">
        <f>NCW!D2758</f>
        <v>0</v>
      </c>
      <c r="H2758" s="15">
        <f>NCW!E2758</f>
        <v>0</v>
      </c>
      <c r="I2758" s="23">
        <f>NCW!F2758</f>
        <v>0</v>
      </c>
      <c r="J2758" s="15">
        <f>NCW!G2758</f>
        <v>0</v>
      </c>
      <c r="K2758" s="15">
        <f>NCW!H2758</f>
        <v>0</v>
      </c>
      <c r="L2758" s="15" t="str">
        <f t="shared" ca="1" si="129"/>
        <v/>
      </c>
      <c r="M2758" s="4">
        <f>NCW!J2758</f>
        <v>0</v>
      </c>
      <c r="N2758" s="6">
        <f>NCW!K2758</f>
        <v>0</v>
      </c>
      <c r="O2758" s="11">
        <f>SUMIF(Invoiced!$C$2:$C$8000, F2758,Invoiced!$H$2:$H$8000)</f>
        <v>0</v>
      </c>
      <c r="P2758" s="18">
        <f t="shared" si="130"/>
        <v>0</v>
      </c>
      <c r="Q2758" s="7">
        <f>NCW!L2758</f>
        <v>0</v>
      </c>
      <c r="R2758" s="12">
        <f>SUMIF(Invoiced!$C$2:$C$8000, F2758,Invoiced!$I$2:$I$8000)</f>
        <v>0</v>
      </c>
      <c r="S2758" s="2">
        <f t="shared" si="131"/>
        <v>0</v>
      </c>
      <c r="T2758" s="28">
        <f>(1-NCW!M2758)</f>
        <v>1</v>
      </c>
    </row>
    <row r="2759" spans="1:20" x14ac:dyDescent="0.2">
      <c r="A2759">
        <v>2759</v>
      </c>
      <c r="B2759" s="9">
        <f>NCW!A2759</f>
        <v>0</v>
      </c>
      <c r="C2759" s="27">
        <f>NCW!B2759</f>
        <v>0</v>
      </c>
      <c r="D2759" s="19">
        <f>NCW!C2759</f>
        <v>0</v>
      </c>
      <c r="E2759" s="9">
        <f>NCW!N2759</f>
        <v>0</v>
      </c>
      <c r="F2759" s="9">
        <f>NCW!A2759</f>
        <v>0</v>
      </c>
      <c r="G2759" s="10">
        <f>NCW!D2759</f>
        <v>0</v>
      </c>
      <c r="H2759" s="15">
        <f>NCW!E2759</f>
        <v>0</v>
      </c>
      <c r="I2759" s="23">
        <f>NCW!F2759</f>
        <v>0</v>
      </c>
      <c r="J2759" s="15">
        <f>NCW!G2759</f>
        <v>0</v>
      </c>
      <c r="K2759" s="15">
        <f>NCW!H2759</f>
        <v>0</v>
      </c>
      <c r="L2759" s="15" t="str">
        <f t="shared" ca="1" si="129"/>
        <v/>
      </c>
      <c r="M2759" s="4">
        <f>NCW!J2759</f>
        <v>0</v>
      </c>
      <c r="N2759" s="6">
        <f>NCW!K2759</f>
        <v>0</v>
      </c>
      <c r="O2759" s="11">
        <f>SUMIF(Invoiced!$C$2:$C$8000, F2759,Invoiced!$H$2:$H$8000)</f>
        <v>0</v>
      </c>
      <c r="P2759" s="18">
        <f t="shared" si="130"/>
        <v>0</v>
      </c>
      <c r="Q2759" s="7">
        <f>NCW!L2759</f>
        <v>0</v>
      </c>
      <c r="R2759" s="12">
        <f>SUMIF(Invoiced!$C$2:$C$8000, F2759,Invoiced!$I$2:$I$8000)</f>
        <v>0</v>
      </c>
      <c r="S2759" s="2">
        <f t="shared" si="131"/>
        <v>0</v>
      </c>
      <c r="T2759" s="28">
        <f>(1-NCW!M2759)</f>
        <v>1</v>
      </c>
    </row>
    <row r="2760" spans="1:20" x14ac:dyDescent="0.2">
      <c r="A2760">
        <v>2760</v>
      </c>
      <c r="B2760" s="9">
        <f>NCW!A2760</f>
        <v>0</v>
      </c>
      <c r="C2760" s="27">
        <f>NCW!B2760</f>
        <v>0</v>
      </c>
      <c r="D2760" s="19">
        <f>NCW!C2760</f>
        <v>0</v>
      </c>
      <c r="E2760" s="9">
        <f>NCW!N2760</f>
        <v>0</v>
      </c>
      <c r="F2760" s="9">
        <f>NCW!A2760</f>
        <v>0</v>
      </c>
      <c r="G2760" s="10">
        <f>NCW!D2760</f>
        <v>0</v>
      </c>
      <c r="H2760" s="15">
        <f>NCW!E2760</f>
        <v>0</v>
      </c>
      <c r="I2760" s="23">
        <f>NCW!F2760</f>
        <v>0</v>
      </c>
      <c r="J2760" s="15">
        <f>NCW!G2760</f>
        <v>0</v>
      </c>
      <c r="K2760" s="15">
        <f>NCW!H2760</f>
        <v>0</v>
      </c>
      <c r="L2760" s="15" t="str">
        <f t="shared" ca="1" si="129"/>
        <v/>
      </c>
      <c r="M2760" s="4">
        <f>NCW!J2760</f>
        <v>0</v>
      </c>
      <c r="N2760" s="6">
        <f>NCW!K2760</f>
        <v>0</v>
      </c>
      <c r="O2760" s="11">
        <f>SUMIF(Invoiced!$C$2:$C$8000, F2760,Invoiced!$H$2:$H$8000)</f>
        <v>0</v>
      </c>
      <c r="P2760" s="18">
        <f t="shared" si="130"/>
        <v>0</v>
      </c>
      <c r="Q2760" s="7">
        <f>NCW!L2760</f>
        <v>0</v>
      </c>
      <c r="R2760" s="12">
        <f>SUMIF(Invoiced!$C$2:$C$8000, F2760,Invoiced!$I$2:$I$8000)</f>
        <v>0</v>
      </c>
      <c r="S2760" s="2">
        <f t="shared" si="131"/>
        <v>0</v>
      </c>
      <c r="T2760" s="28">
        <f>(1-NCW!M2760)</f>
        <v>1</v>
      </c>
    </row>
    <row r="2761" spans="1:20" x14ac:dyDescent="0.2">
      <c r="A2761">
        <v>2761</v>
      </c>
      <c r="B2761" s="9">
        <f>NCW!A2761</f>
        <v>0</v>
      </c>
      <c r="C2761" s="27">
        <f>NCW!B2761</f>
        <v>0</v>
      </c>
      <c r="D2761" s="19">
        <f>NCW!C2761</f>
        <v>0</v>
      </c>
      <c r="E2761" s="9">
        <f>NCW!N2761</f>
        <v>0</v>
      </c>
      <c r="F2761" s="9">
        <f>NCW!A2761</f>
        <v>0</v>
      </c>
      <c r="G2761" s="10">
        <f>NCW!D2761</f>
        <v>0</v>
      </c>
      <c r="H2761" s="15">
        <f>NCW!E2761</f>
        <v>0</v>
      </c>
      <c r="I2761" s="23">
        <f>NCW!F2761</f>
        <v>0</v>
      </c>
      <c r="J2761" s="15">
        <f>NCW!G2761</f>
        <v>0</v>
      </c>
      <c r="K2761" s="15">
        <f>NCW!H2761</f>
        <v>0</v>
      </c>
      <c r="L2761" s="15" t="str">
        <f t="shared" ca="1" si="129"/>
        <v/>
      </c>
      <c r="M2761" s="4">
        <f>NCW!J2761</f>
        <v>0</v>
      </c>
      <c r="N2761" s="6">
        <f>NCW!K2761</f>
        <v>0</v>
      </c>
      <c r="O2761" s="11">
        <f>SUMIF(Invoiced!$C$2:$C$8000, F2761,Invoiced!$H$2:$H$8000)</f>
        <v>0</v>
      </c>
      <c r="P2761" s="18">
        <f t="shared" si="130"/>
        <v>0</v>
      </c>
      <c r="Q2761" s="7">
        <f>NCW!L2761</f>
        <v>0</v>
      </c>
      <c r="R2761" s="12">
        <f>SUMIF(Invoiced!$C$2:$C$8000, F2761,Invoiced!$I$2:$I$8000)</f>
        <v>0</v>
      </c>
      <c r="S2761" s="2">
        <f t="shared" si="131"/>
        <v>0</v>
      </c>
      <c r="T2761" s="28">
        <f>(1-NCW!M2761)</f>
        <v>1</v>
      </c>
    </row>
    <row r="2762" spans="1:20" x14ac:dyDescent="0.2">
      <c r="A2762">
        <v>2762</v>
      </c>
      <c r="B2762" s="9">
        <f>NCW!A2762</f>
        <v>0</v>
      </c>
      <c r="C2762" s="27">
        <f>NCW!B2762</f>
        <v>0</v>
      </c>
      <c r="D2762" s="19">
        <f>NCW!C2762</f>
        <v>0</v>
      </c>
      <c r="E2762" s="9">
        <f>NCW!N2762</f>
        <v>0</v>
      </c>
      <c r="F2762" s="9">
        <f>NCW!A2762</f>
        <v>0</v>
      </c>
      <c r="G2762" s="10">
        <f>NCW!D2762</f>
        <v>0</v>
      </c>
      <c r="H2762" s="15">
        <f>NCW!E2762</f>
        <v>0</v>
      </c>
      <c r="I2762" s="23">
        <f>NCW!F2762</f>
        <v>0</v>
      </c>
      <c r="J2762" s="15">
        <f>NCW!G2762</f>
        <v>0</v>
      </c>
      <c r="K2762" s="15">
        <f>NCW!H2762</f>
        <v>0</v>
      </c>
      <c r="L2762" s="15" t="str">
        <f t="shared" ca="1" si="129"/>
        <v/>
      </c>
      <c r="M2762" s="4">
        <f>NCW!J2762</f>
        <v>0</v>
      </c>
      <c r="N2762" s="6">
        <f>NCW!K2762</f>
        <v>0</v>
      </c>
      <c r="O2762" s="11">
        <f>SUMIF(Invoiced!$C$2:$C$8000, F2762,Invoiced!$H$2:$H$8000)</f>
        <v>0</v>
      </c>
      <c r="P2762" s="18">
        <f t="shared" si="130"/>
        <v>0</v>
      </c>
      <c r="Q2762" s="7">
        <f>NCW!L2762</f>
        <v>0</v>
      </c>
      <c r="R2762" s="12">
        <f>SUMIF(Invoiced!$C$2:$C$8000, F2762,Invoiced!$I$2:$I$8000)</f>
        <v>0</v>
      </c>
      <c r="S2762" s="2">
        <f t="shared" si="131"/>
        <v>0</v>
      </c>
      <c r="T2762" s="28">
        <f>(1-NCW!M2762)</f>
        <v>1</v>
      </c>
    </row>
    <row r="2763" spans="1:20" x14ac:dyDescent="0.2">
      <c r="A2763">
        <v>2763</v>
      </c>
      <c r="B2763" s="9">
        <f>NCW!A2763</f>
        <v>0</v>
      </c>
      <c r="C2763" s="27">
        <f>NCW!B2763</f>
        <v>0</v>
      </c>
      <c r="D2763" s="19">
        <f>NCW!C2763</f>
        <v>0</v>
      </c>
      <c r="E2763" s="9">
        <f>NCW!N2763</f>
        <v>0</v>
      </c>
      <c r="F2763" s="9">
        <f>NCW!A2763</f>
        <v>0</v>
      </c>
      <c r="G2763" s="10">
        <f>NCW!D2763</f>
        <v>0</v>
      </c>
      <c r="H2763" s="15">
        <f>NCW!E2763</f>
        <v>0</v>
      </c>
      <c r="I2763" s="23">
        <f>NCW!F2763</f>
        <v>0</v>
      </c>
      <c r="J2763" s="15">
        <f>NCW!G2763</f>
        <v>0</v>
      </c>
      <c r="K2763" s="15">
        <f>NCW!H2763</f>
        <v>0</v>
      </c>
      <c r="L2763" s="15" t="str">
        <f t="shared" ca="1" si="129"/>
        <v/>
      </c>
      <c r="M2763" s="4">
        <f>NCW!J2763</f>
        <v>0</v>
      </c>
      <c r="N2763" s="6">
        <f>NCW!K2763</f>
        <v>0</v>
      </c>
      <c r="O2763" s="11">
        <f>SUMIF(Invoiced!$C$2:$C$8000, F2763,Invoiced!$H$2:$H$8000)</f>
        <v>0</v>
      </c>
      <c r="P2763" s="18">
        <f t="shared" si="130"/>
        <v>0</v>
      </c>
      <c r="Q2763" s="7">
        <f>NCW!L2763</f>
        <v>0</v>
      </c>
      <c r="R2763" s="12">
        <f>SUMIF(Invoiced!$C$2:$C$8000, F2763,Invoiced!$I$2:$I$8000)</f>
        <v>0</v>
      </c>
      <c r="S2763" s="2">
        <f t="shared" si="131"/>
        <v>0</v>
      </c>
      <c r="T2763" s="28">
        <f>(1-NCW!M2763)</f>
        <v>1</v>
      </c>
    </row>
    <row r="2764" spans="1:20" x14ac:dyDescent="0.2">
      <c r="A2764">
        <v>2764</v>
      </c>
      <c r="B2764" s="9">
        <f>NCW!A2764</f>
        <v>0</v>
      </c>
      <c r="C2764" s="27">
        <f>NCW!B2764</f>
        <v>0</v>
      </c>
      <c r="D2764" s="19">
        <f>NCW!C2764</f>
        <v>0</v>
      </c>
      <c r="E2764" s="9">
        <f>NCW!N2764</f>
        <v>0</v>
      </c>
      <c r="F2764" s="9">
        <f>NCW!A2764</f>
        <v>0</v>
      </c>
      <c r="G2764" s="10">
        <f>NCW!D2764</f>
        <v>0</v>
      </c>
      <c r="H2764" s="15">
        <f>NCW!E2764</f>
        <v>0</v>
      </c>
      <c r="I2764" s="23">
        <f>NCW!F2764</f>
        <v>0</v>
      </c>
      <c r="J2764" s="15">
        <f>NCW!G2764</f>
        <v>0</v>
      </c>
      <c r="K2764" s="15">
        <f>NCW!H2764</f>
        <v>0</v>
      </c>
      <c r="L2764" s="15" t="str">
        <f t="shared" ca="1" si="129"/>
        <v/>
      </c>
      <c r="M2764" s="4">
        <f>NCW!J2764</f>
        <v>0</v>
      </c>
      <c r="N2764" s="6">
        <f>NCW!K2764</f>
        <v>0</v>
      </c>
      <c r="O2764" s="11">
        <f>SUMIF(Invoiced!$C$2:$C$8000, F2764,Invoiced!$H$2:$H$8000)</f>
        <v>0</v>
      </c>
      <c r="P2764" s="18">
        <f t="shared" si="130"/>
        <v>0</v>
      </c>
      <c r="Q2764" s="7">
        <f>NCW!L2764</f>
        <v>0</v>
      </c>
      <c r="R2764" s="12">
        <f>SUMIF(Invoiced!$C$2:$C$8000, F2764,Invoiced!$I$2:$I$8000)</f>
        <v>0</v>
      </c>
      <c r="S2764" s="2">
        <f t="shared" si="131"/>
        <v>0</v>
      </c>
      <c r="T2764" s="28">
        <f>(1-NCW!M2764)</f>
        <v>1</v>
      </c>
    </row>
    <row r="2765" spans="1:20" x14ac:dyDescent="0.2">
      <c r="A2765">
        <v>2765</v>
      </c>
      <c r="B2765" s="9">
        <f>NCW!A2765</f>
        <v>0</v>
      </c>
      <c r="C2765" s="27">
        <f>NCW!B2765</f>
        <v>0</v>
      </c>
      <c r="D2765" s="19">
        <f>NCW!C2765</f>
        <v>0</v>
      </c>
      <c r="E2765" s="9">
        <f>NCW!N2765</f>
        <v>0</v>
      </c>
      <c r="F2765" s="9">
        <f>NCW!A2765</f>
        <v>0</v>
      </c>
      <c r="G2765" s="10">
        <f>NCW!D2765</f>
        <v>0</v>
      </c>
      <c r="H2765" s="15">
        <f>NCW!E2765</f>
        <v>0</v>
      </c>
      <c r="I2765" s="23">
        <f>NCW!F2765</f>
        <v>0</v>
      </c>
      <c r="J2765" s="15">
        <f>NCW!G2765</f>
        <v>0</v>
      </c>
      <c r="K2765" s="15">
        <f>NCW!H2765</f>
        <v>0</v>
      </c>
      <c r="L2765" s="15" t="str">
        <f t="shared" ca="1" si="129"/>
        <v/>
      </c>
      <c r="M2765" s="4">
        <f>NCW!J2765</f>
        <v>0</v>
      </c>
      <c r="N2765" s="6">
        <f>NCW!K2765</f>
        <v>0</v>
      </c>
      <c r="O2765" s="11">
        <f>SUMIF(Invoiced!$C$2:$C$8000, F2765,Invoiced!$H$2:$H$8000)</f>
        <v>0</v>
      </c>
      <c r="P2765" s="18">
        <f t="shared" si="130"/>
        <v>0</v>
      </c>
      <c r="Q2765" s="7">
        <f>NCW!L2765</f>
        <v>0</v>
      </c>
      <c r="R2765" s="12">
        <f>SUMIF(Invoiced!$C$2:$C$8000, F2765,Invoiced!$I$2:$I$8000)</f>
        <v>0</v>
      </c>
      <c r="S2765" s="2">
        <f t="shared" si="131"/>
        <v>0</v>
      </c>
      <c r="T2765" s="28">
        <f>(1-NCW!M2765)</f>
        <v>1</v>
      </c>
    </row>
    <row r="2766" spans="1:20" x14ac:dyDescent="0.2">
      <c r="A2766">
        <v>2766</v>
      </c>
      <c r="B2766" s="9">
        <f>NCW!A2766</f>
        <v>0</v>
      </c>
      <c r="C2766" s="27">
        <f>NCW!B2766</f>
        <v>0</v>
      </c>
      <c r="D2766" s="19">
        <f>NCW!C2766</f>
        <v>0</v>
      </c>
      <c r="E2766" s="9">
        <f>NCW!N2766</f>
        <v>0</v>
      </c>
      <c r="F2766" s="9">
        <f>NCW!A2766</f>
        <v>0</v>
      </c>
      <c r="G2766" s="10">
        <f>NCW!D2766</f>
        <v>0</v>
      </c>
      <c r="H2766" s="15">
        <f>NCW!E2766</f>
        <v>0</v>
      </c>
      <c r="I2766" s="23">
        <f>NCW!F2766</f>
        <v>0</v>
      </c>
      <c r="J2766" s="15">
        <f>NCW!G2766</f>
        <v>0</v>
      </c>
      <c r="K2766" s="15">
        <f>NCW!H2766</f>
        <v>0</v>
      </c>
      <c r="L2766" s="15" t="str">
        <f t="shared" ca="1" si="129"/>
        <v/>
      </c>
      <c r="M2766" s="4">
        <f>NCW!J2766</f>
        <v>0</v>
      </c>
      <c r="N2766" s="6">
        <f>NCW!K2766</f>
        <v>0</v>
      </c>
      <c r="O2766" s="11">
        <f>SUMIF(Invoiced!$C$2:$C$8000, F2766,Invoiced!$H$2:$H$8000)</f>
        <v>0</v>
      </c>
      <c r="P2766" s="18">
        <f t="shared" si="130"/>
        <v>0</v>
      </c>
      <c r="Q2766" s="7">
        <f>NCW!L2766</f>
        <v>0</v>
      </c>
      <c r="R2766" s="12">
        <f>SUMIF(Invoiced!$C$2:$C$8000, F2766,Invoiced!$I$2:$I$8000)</f>
        <v>0</v>
      </c>
      <c r="S2766" s="2">
        <f t="shared" si="131"/>
        <v>0</v>
      </c>
      <c r="T2766" s="28">
        <f>(1-NCW!M2766)</f>
        <v>1</v>
      </c>
    </row>
    <row r="2767" spans="1:20" x14ac:dyDescent="0.2">
      <c r="A2767">
        <v>2767</v>
      </c>
      <c r="B2767" s="9">
        <f>NCW!A2767</f>
        <v>0</v>
      </c>
      <c r="C2767" s="27">
        <f>NCW!B2767</f>
        <v>0</v>
      </c>
      <c r="D2767" s="19">
        <f>NCW!C2767</f>
        <v>0</v>
      </c>
      <c r="E2767" s="9">
        <f>NCW!N2767</f>
        <v>0</v>
      </c>
      <c r="F2767" s="9">
        <f>NCW!A2767</f>
        <v>0</v>
      </c>
      <c r="G2767" s="10">
        <f>NCW!D2767</f>
        <v>0</v>
      </c>
      <c r="H2767" s="15">
        <f>NCW!E2767</f>
        <v>0</v>
      </c>
      <c r="I2767" s="23">
        <f>NCW!F2767</f>
        <v>0</v>
      </c>
      <c r="J2767" s="15">
        <f>NCW!G2767</f>
        <v>0</v>
      </c>
      <c r="K2767" s="15">
        <f>NCW!H2767</f>
        <v>0</v>
      </c>
      <c r="L2767" s="15" t="str">
        <f t="shared" ca="1" si="129"/>
        <v/>
      </c>
      <c r="M2767" s="4">
        <f>NCW!J2767</f>
        <v>0</v>
      </c>
      <c r="N2767" s="6">
        <f>NCW!K2767</f>
        <v>0</v>
      </c>
      <c r="O2767" s="11">
        <f>SUMIF(Invoiced!$C$2:$C$8000, F2767,Invoiced!$H$2:$H$8000)</f>
        <v>0</v>
      </c>
      <c r="P2767" s="18">
        <f t="shared" si="130"/>
        <v>0</v>
      </c>
      <c r="Q2767" s="7">
        <f>NCW!L2767</f>
        <v>0</v>
      </c>
      <c r="R2767" s="12">
        <f>SUMIF(Invoiced!$C$2:$C$8000, F2767,Invoiced!$I$2:$I$8000)</f>
        <v>0</v>
      </c>
      <c r="S2767" s="2">
        <f t="shared" si="131"/>
        <v>0</v>
      </c>
      <c r="T2767" s="28">
        <f>(1-NCW!M2767)</f>
        <v>1</v>
      </c>
    </row>
    <row r="2768" spans="1:20" x14ac:dyDescent="0.2">
      <c r="A2768">
        <v>2768</v>
      </c>
      <c r="B2768" s="9">
        <f>NCW!A2768</f>
        <v>0</v>
      </c>
      <c r="C2768" s="27">
        <f>NCW!B2768</f>
        <v>0</v>
      </c>
      <c r="D2768" s="19">
        <f>NCW!C2768</f>
        <v>0</v>
      </c>
      <c r="E2768" s="9">
        <f>NCW!N2768</f>
        <v>0</v>
      </c>
      <c r="F2768" s="9">
        <f>NCW!A2768</f>
        <v>0</v>
      </c>
      <c r="G2768" s="10">
        <f>NCW!D2768</f>
        <v>0</v>
      </c>
      <c r="H2768" s="15">
        <f>NCW!E2768</f>
        <v>0</v>
      </c>
      <c r="I2768" s="23">
        <f>NCW!F2768</f>
        <v>0</v>
      </c>
      <c r="J2768" s="15">
        <f>NCW!G2768</f>
        <v>0</v>
      </c>
      <c r="K2768" s="15">
        <f>NCW!H2768</f>
        <v>0</v>
      </c>
      <c r="L2768" s="15" t="str">
        <f t="shared" ca="1" si="129"/>
        <v/>
      </c>
      <c r="M2768" s="4">
        <f>NCW!J2768</f>
        <v>0</v>
      </c>
      <c r="N2768" s="6">
        <f>NCW!K2768</f>
        <v>0</v>
      </c>
      <c r="O2768" s="11">
        <f>SUMIF(Invoiced!$C$2:$C$8000, F2768,Invoiced!$H$2:$H$8000)</f>
        <v>0</v>
      </c>
      <c r="P2768" s="18">
        <f t="shared" si="130"/>
        <v>0</v>
      </c>
      <c r="Q2768" s="7">
        <f>NCW!L2768</f>
        <v>0</v>
      </c>
      <c r="R2768" s="12">
        <f>SUMIF(Invoiced!$C$2:$C$8000, F2768,Invoiced!$I$2:$I$8000)</f>
        <v>0</v>
      </c>
      <c r="S2768" s="2">
        <f t="shared" si="131"/>
        <v>0</v>
      </c>
      <c r="T2768" s="28">
        <f>(1-NCW!M2768)</f>
        <v>1</v>
      </c>
    </row>
    <row r="2769" spans="1:20" x14ac:dyDescent="0.2">
      <c r="A2769">
        <v>2769</v>
      </c>
      <c r="B2769" s="9">
        <f>NCW!A2769</f>
        <v>0</v>
      </c>
      <c r="C2769" s="27">
        <f>NCW!B2769</f>
        <v>0</v>
      </c>
      <c r="D2769" s="19">
        <f>NCW!C2769</f>
        <v>0</v>
      </c>
      <c r="E2769" s="9">
        <f>NCW!N2769</f>
        <v>0</v>
      </c>
      <c r="F2769" s="9">
        <f>NCW!A2769</f>
        <v>0</v>
      </c>
      <c r="G2769" s="10">
        <f>NCW!D2769</f>
        <v>0</v>
      </c>
      <c r="H2769" s="15">
        <f>NCW!E2769</f>
        <v>0</v>
      </c>
      <c r="I2769" s="23">
        <f>NCW!F2769</f>
        <v>0</v>
      </c>
      <c r="J2769" s="15">
        <f>NCW!G2769</f>
        <v>0</v>
      </c>
      <c r="K2769" s="15">
        <f>NCW!H2769</f>
        <v>0</v>
      </c>
      <c r="L2769" s="15" t="str">
        <f t="shared" ca="1" si="129"/>
        <v/>
      </c>
      <c r="M2769" s="4">
        <f>NCW!J2769</f>
        <v>0</v>
      </c>
      <c r="N2769" s="6">
        <f>NCW!K2769</f>
        <v>0</v>
      </c>
      <c r="O2769" s="11">
        <f>SUMIF(Invoiced!$C$2:$C$8000, F2769,Invoiced!$H$2:$H$8000)</f>
        <v>0</v>
      </c>
      <c r="P2769" s="18">
        <f t="shared" si="130"/>
        <v>0</v>
      </c>
      <c r="Q2769" s="7">
        <f>NCW!L2769</f>
        <v>0</v>
      </c>
      <c r="R2769" s="12">
        <f>SUMIF(Invoiced!$C$2:$C$8000, F2769,Invoiced!$I$2:$I$8000)</f>
        <v>0</v>
      </c>
      <c r="S2769" s="2">
        <f t="shared" si="131"/>
        <v>0</v>
      </c>
      <c r="T2769" s="28">
        <f>(1-NCW!M2769)</f>
        <v>1</v>
      </c>
    </row>
    <row r="2770" spans="1:20" x14ac:dyDescent="0.2">
      <c r="A2770">
        <v>2770</v>
      </c>
      <c r="B2770" s="9">
        <f>NCW!A2770</f>
        <v>0</v>
      </c>
      <c r="C2770" s="27">
        <f>NCW!B2770</f>
        <v>0</v>
      </c>
      <c r="D2770" s="19">
        <f>NCW!C2770</f>
        <v>0</v>
      </c>
      <c r="E2770" s="9">
        <f>NCW!N2770</f>
        <v>0</v>
      </c>
      <c r="F2770" s="9">
        <f>NCW!A2770</f>
        <v>0</v>
      </c>
      <c r="G2770" s="10">
        <f>NCW!D2770</f>
        <v>0</v>
      </c>
      <c r="H2770" s="15">
        <f>NCW!E2770</f>
        <v>0</v>
      </c>
      <c r="I2770" s="23">
        <f>NCW!F2770</f>
        <v>0</v>
      </c>
      <c r="J2770" s="15">
        <f>NCW!G2770</f>
        <v>0</v>
      </c>
      <c r="K2770" s="15">
        <f>NCW!H2770</f>
        <v>0</v>
      </c>
      <c r="L2770" s="15" t="str">
        <f t="shared" ca="1" si="129"/>
        <v/>
      </c>
      <c r="M2770" s="4">
        <f>NCW!J2770</f>
        <v>0</v>
      </c>
      <c r="N2770" s="6">
        <f>NCW!K2770</f>
        <v>0</v>
      </c>
      <c r="O2770" s="11">
        <f>SUMIF(Invoiced!$C$2:$C$8000, F2770,Invoiced!$H$2:$H$8000)</f>
        <v>0</v>
      </c>
      <c r="P2770" s="18">
        <f t="shared" si="130"/>
        <v>0</v>
      </c>
      <c r="Q2770" s="7">
        <f>NCW!L2770</f>
        <v>0</v>
      </c>
      <c r="R2770" s="12">
        <f>SUMIF(Invoiced!$C$2:$C$8000, F2770,Invoiced!$I$2:$I$8000)</f>
        <v>0</v>
      </c>
      <c r="S2770" s="2">
        <f t="shared" si="131"/>
        <v>0</v>
      </c>
      <c r="T2770" s="28">
        <f>(1-NCW!M2770)</f>
        <v>1</v>
      </c>
    </row>
    <row r="2771" spans="1:20" x14ac:dyDescent="0.2">
      <c r="A2771">
        <v>2771</v>
      </c>
      <c r="B2771" s="9">
        <f>NCW!A2771</f>
        <v>0</v>
      </c>
      <c r="C2771" s="27">
        <f>NCW!B2771</f>
        <v>0</v>
      </c>
      <c r="D2771" s="19">
        <f>NCW!C2771</f>
        <v>0</v>
      </c>
      <c r="E2771" s="9">
        <f>NCW!N2771</f>
        <v>0</v>
      </c>
      <c r="F2771" s="9">
        <f>NCW!A2771</f>
        <v>0</v>
      </c>
      <c r="G2771" s="10">
        <f>NCW!D2771</f>
        <v>0</v>
      </c>
      <c r="H2771" s="15">
        <f>NCW!E2771</f>
        <v>0</v>
      </c>
      <c r="I2771" s="23">
        <f>NCW!F2771</f>
        <v>0</v>
      </c>
      <c r="J2771" s="15">
        <f>NCW!G2771</f>
        <v>0</v>
      </c>
      <c r="K2771" s="15">
        <f>NCW!H2771</f>
        <v>0</v>
      </c>
      <c r="L2771" s="15" t="str">
        <f t="shared" ca="1" si="129"/>
        <v/>
      </c>
      <c r="M2771" s="4">
        <f>NCW!J2771</f>
        <v>0</v>
      </c>
      <c r="N2771" s="6">
        <f>NCW!K2771</f>
        <v>0</v>
      </c>
      <c r="O2771" s="11">
        <f>SUMIF(Invoiced!$C$2:$C$8000, F2771,Invoiced!$H$2:$H$8000)</f>
        <v>0</v>
      </c>
      <c r="P2771" s="18">
        <f t="shared" si="130"/>
        <v>0</v>
      </c>
      <c r="Q2771" s="7">
        <f>NCW!L2771</f>
        <v>0</v>
      </c>
      <c r="R2771" s="12">
        <f>SUMIF(Invoiced!$C$2:$C$8000, F2771,Invoiced!$I$2:$I$8000)</f>
        <v>0</v>
      </c>
      <c r="S2771" s="2">
        <f t="shared" si="131"/>
        <v>0</v>
      </c>
      <c r="T2771" s="28">
        <f>(1-NCW!M2771)</f>
        <v>1</v>
      </c>
    </row>
    <row r="2772" spans="1:20" x14ac:dyDescent="0.2">
      <c r="A2772">
        <v>2772</v>
      </c>
      <c r="B2772" s="9">
        <f>NCW!A2772</f>
        <v>0</v>
      </c>
      <c r="C2772" s="27">
        <f>NCW!B2772</f>
        <v>0</v>
      </c>
      <c r="D2772" s="19">
        <f>NCW!C2772</f>
        <v>0</v>
      </c>
      <c r="E2772" s="9">
        <f>NCW!N2772</f>
        <v>0</v>
      </c>
      <c r="F2772" s="9">
        <f>NCW!A2772</f>
        <v>0</v>
      </c>
      <c r="G2772" s="10">
        <f>NCW!D2772</f>
        <v>0</v>
      </c>
      <c r="H2772" s="15">
        <f>NCW!E2772</f>
        <v>0</v>
      </c>
      <c r="I2772" s="23">
        <f>NCW!F2772</f>
        <v>0</v>
      </c>
      <c r="J2772" s="15">
        <f>NCW!G2772</f>
        <v>0</v>
      </c>
      <c r="K2772" s="15">
        <f>NCW!H2772</f>
        <v>0</v>
      </c>
      <c r="L2772" s="15" t="str">
        <f t="shared" ca="1" si="129"/>
        <v/>
      </c>
      <c r="M2772" s="4">
        <f>NCW!J2772</f>
        <v>0</v>
      </c>
      <c r="N2772" s="6">
        <f>NCW!K2772</f>
        <v>0</v>
      </c>
      <c r="O2772" s="11">
        <f>SUMIF(Invoiced!$C$2:$C$8000, F2772,Invoiced!$H$2:$H$8000)</f>
        <v>0</v>
      </c>
      <c r="P2772" s="18">
        <f t="shared" si="130"/>
        <v>0</v>
      </c>
      <c r="Q2772" s="7">
        <f>NCW!L2772</f>
        <v>0</v>
      </c>
      <c r="R2772" s="12">
        <f>SUMIF(Invoiced!$C$2:$C$8000, F2772,Invoiced!$I$2:$I$8000)</f>
        <v>0</v>
      </c>
      <c r="S2772" s="2">
        <f t="shared" si="131"/>
        <v>0</v>
      </c>
      <c r="T2772" s="28">
        <f>(1-NCW!M2772)</f>
        <v>1</v>
      </c>
    </row>
    <row r="2773" spans="1:20" x14ac:dyDescent="0.2">
      <c r="A2773">
        <v>2773</v>
      </c>
      <c r="B2773" s="9">
        <f>NCW!A2773</f>
        <v>0</v>
      </c>
      <c r="C2773" s="27">
        <f>NCW!B2773</f>
        <v>0</v>
      </c>
      <c r="D2773" s="19">
        <f>NCW!C2773</f>
        <v>0</v>
      </c>
      <c r="E2773" s="9">
        <f>NCW!N2773</f>
        <v>0</v>
      </c>
      <c r="F2773" s="9">
        <f>NCW!A2773</f>
        <v>0</v>
      </c>
      <c r="G2773" s="10">
        <f>NCW!D2773</f>
        <v>0</v>
      </c>
      <c r="H2773" s="15">
        <f>NCW!E2773</f>
        <v>0</v>
      </c>
      <c r="I2773" s="23">
        <f>NCW!F2773</f>
        <v>0</v>
      </c>
      <c r="J2773" s="15">
        <f>NCW!G2773</f>
        <v>0</v>
      </c>
      <c r="K2773" s="15">
        <f>NCW!H2773</f>
        <v>0</v>
      </c>
      <c r="L2773" s="15" t="str">
        <f t="shared" ca="1" si="129"/>
        <v/>
      </c>
      <c r="M2773" s="4">
        <f>NCW!J2773</f>
        <v>0</v>
      </c>
      <c r="N2773" s="6">
        <f>NCW!K2773</f>
        <v>0</v>
      </c>
      <c r="O2773" s="11">
        <f>SUMIF(Invoiced!$C$2:$C$8000, F2773,Invoiced!$H$2:$H$8000)</f>
        <v>0</v>
      </c>
      <c r="P2773" s="18">
        <f t="shared" si="130"/>
        <v>0</v>
      </c>
      <c r="Q2773" s="7">
        <f>NCW!L2773</f>
        <v>0</v>
      </c>
      <c r="R2773" s="12">
        <f>SUMIF(Invoiced!$C$2:$C$8000, F2773,Invoiced!$I$2:$I$8000)</f>
        <v>0</v>
      </c>
      <c r="S2773" s="2">
        <f t="shared" si="131"/>
        <v>0</v>
      </c>
      <c r="T2773" s="28">
        <f>(1-NCW!M2773)</f>
        <v>1</v>
      </c>
    </row>
    <row r="2774" spans="1:20" x14ac:dyDescent="0.2">
      <c r="A2774">
        <v>2774</v>
      </c>
      <c r="B2774" s="9">
        <f>NCW!A2774</f>
        <v>0</v>
      </c>
      <c r="C2774" s="27">
        <f>NCW!B2774</f>
        <v>0</v>
      </c>
      <c r="D2774" s="19">
        <f>NCW!C2774</f>
        <v>0</v>
      </c>
      <c r="E2774" s="9">
        <f>NCW!N2774</f>
        <v>0</v>
      </c>
      <c r="F2774" s="9">
        <f>NCW!A2774</f>
        <v>0</v>
      </c>
      <c r="G2774" s="10">
        <f>NCW!D2774</f>
        <v>0</v>
      </c>
      <c r="H2774" s="15">
        <f>NCW!E2774</f>
        <v>0</v>
      </c>
      <c r="I2774" s="23">
        <f>NCW!F2774</f>
        <v>0</v>
      </c>
      <c r="J2774" s="15">
        <f>NCW!G2774</f>
        <v>0</v>
      </c>
      <c r="K2774" s="15">
        <f>NCW!H2774</f>
        <v>0</v>
      </c>
      <c r="L2774" s="15" t="str">
        <f t="shared" ca="1" si="129"/>
        <v/>
      </c>
      <c r="M2774" s="4">
        <f>NCW!J2774</f>
        <v>0</v>
      </c>
      <c r="N2774" s="6">
        <f>NCW!K2774</f>
        <v>0</v>
      </c>
      <c r="O2774" s="11">
        <f>SUMIF(Invoiced!$C$2:$C$8000, F2774,Invoiced!$H$2:$H$8000)</f>
        <v>0</v>
      </c>
      <c r="P2774" s="18">
        <f t="shared" si="130"/>
        <v>0</v>
      </c>
      <c r="Q2774" s="7">
        <f>NCW!L2774</f>
        <v>0</v>
      </c>
      <c r="R2774" s="12">
        <f>SUMIF(Invoiced!$C$2:$C$8000, F2774,Invoiced!$I$2:$I$8000)</f>
        <v>0</v>
      </c>
      <c r="S2774" s="2">
        <f t="shared" si="131"/>
        <v>0</v>
      </c>
      <c r="T2774" s="28">
        <f>(1-NCW!M2774)</f>
        <v>1</v>
      </c>
    </row>
    <row r="2775" spans="1:20" x14ac:dyDescent="0.2">
      <c r="A2775">
        <v>2775</v>
      </c>
      <c r="B2775" s="9">
        <f>NCW!A2775</f>
        <v>0</v>
      </c>
      <c r="C2775" s="27">
        <f>NCW!B2775</f>
        <v>0</v>
      </c>
      <c r="D2775" s="19">
        <f>NCW!C2775</f>
        <v>0</v>
      </c>
      <c r="E2775" s="9">
        <f>NCW!N2775</f>
        <v>0</v>
      </c>
      <c r="F2775" s="9">
        <f>NCW!A2775</f>
        <v>0</v>
      </c>
      <c r="G2775" s="10">
        <f>NCW!D2775</f>
        <v>0</v>
      </c>
      <c r="H2775" s="15">
        <f>NCW!E2775</f>
        <v>0</v>
      </c>
      <c r="I2775" s="23">
        <f>NCW!F2775</f>
        <v>0</v>
      </c>
      <c r="J2775" s="15">
        <f>NCW!G2775</f>
        <v>0</v>
      </c>
      <c r="K2775" s="15">
        <f>NCW!H2775</f>
        <v>0</v>
      </c>
      <c r="L2775" s="15" t="str">
        <f t="shared" ca="1" si="129"/>
        <v/>
      </c>
      <c r="M2775" s="4">
        <f>NCW!J2775</f>
        <v>0</v>
      </c>
      <c r="N2775" s="6">
        <f>NCW!K2775</f>
        <v>0</v>
      </c>
      <c r="O2775" s="11">
        <f>SUMIF(Invoiced!$C$2:$C$8000, F2775,Invoiced!$H$2:$H$8000)</f>
        <v>0</v>
      </c>
      <c r="P2775" s="18">
        <f t="shared" si="130"/>
        <v>0</v>
      </c>
      <c r="Q2775" s="7">
        <f>NCW!L2775</f>
        <v>0</v>
      </c>
      <c r="R2775" s="12">
        <f>SUMIF(Invoiced!$C$2:$C$8000, F2775,Invoiced!$I$2:$I$8000)</f>
        <v>0</v>
      </c>
      <c r="S2775" s="2">
        <f t="shared" si="131"/>
        <v>0</v>
      </c>
      <c r="T2775" s="28">
        <f>(1-NCW!M2775)</f>
        <v>1</v>
      </c>
    </row>
    <row r="2776" spans="1:20" x14ac:dyDescent="0.2">
      <c r="A2776">
        <v>2776</v>
      </c>
      <c r="B2776" s="9">
        <f>NCW!A2776</f>
        <v>0</v>
      </c>
      <c r="C2776" s="27">
        <f>NCW!B2776</f>
        <v>0</v>
      </c>
      <c r="D2776" s="19">
        <f>NCW!C2776</f>
        <v>0</v>
      </c>
      <c r="E2776" s="9">
        <f>NCW!N2776</f>
        <v>0</v>
      </c>
      <c r="F2776" s="9">
        <f>NCW!A2776</f>
        <v>0</v>
      </c>
      <c r="G2776" s="10">
        <f>NCW!D2776</f>
        <v>0</v>
      </c>
      <c r="H2776" s="15">
        <f>NCW!E2776</f>
        <v>0</v>
      </c>
      <c r="I2776" s="23">
        <f>NCW!F2776</f>
        <v>0</v>
      </c>
      <c r="J2776" s="15">
        <f>NCW!G2776</f>
        <v>0</v>
      </c>
      <c r="K2776" s="15">
        <f>NCW!H2776</f>
        <v>0</v>
      </c>
      <c r="L2776" s="15" t="str">
        <f t="shared" ca="1" si="129"/>
        <v/>
      </c>
      <c r="M2776" s="4">
        <f>NCW!J2776</f>
        <v>0</v>
      </c>
      <c r="N2776" s="6">
        <f>NCW!K2776</f>
        <v>0</v>
      </c>
      <c r="O2776" s="11">
        <f>SUMIF(Invoiced!$C$2:$C$8000, F2776,Invoiced!$H$2:$H$8000)</f>
        <v>0</v>
      </c>
      <c r="P2776" s="18">
        <f t="shared" si="130"/>
        <v>0</v>
      </c>
      <c r="Q2776" s="7">
        <f>NCW!L2776</f>
        <v>0</v>
      </c>
      <c r="R2776" s="12">
        <f>SUMIF(Invoiced!$C$2:$C$8000, F2776,Invoiced!$I$2:$I$8000)</f>
        <v>0</v>
      </c>
      <c r="S2776" s="2">
        <f t="shared" si="131"/>
        <v>0</v>
      </c>
      <c r="T2776" s="28">
        <f>(1-NCW!M2776)</f>
        <v>1</v>
      </c>
    </row>
    <row r="2777" spans="1:20" x14ac:dyDescent="0.2">
      <c r="A2777">
        <v>2777</v>
      </c>
      <c r="B2777" s="9">
        <f>NCW!A2777</f>
        <v>0</v>
      </c>
      <c r="C2777" s="27">
        <f>NCW!B2777</f>
        <v>0</v>
      </c>
      <c r="D2777" s="19">
        <f>NCW!C2777</f>
        <v>0</v>
      </c>
      <c r="E2777" s="9">
        <f>NCW!N2777</f>
        <v>0</v>
      </c>
      <c r="F2777" s="9">
        <f>NCW!A2777</f>
        <v>0</v>
      </c>
      <c r="G2777" s="10">
        <f>NCW!D2777</f>
        <v>0</v>
      </c>
      <c r="H2777" s="15">
        <f>NCW!E2777</f>
        <v>0</v>
      </c>
      <c r="I2777" s="23">
        <f>NCW!F2777</f>
        <v>0</v>
      </c>
      <c r="J2777" s="15">
        <f>NCW!G2777</f>
        <v>0</v>
      </c>
      <c r="K2777" s="15">
        <f>NCW!H2777</f>
        <v>0</v>
      </c>
      <c r="L2777" s="15" t="str">
        <f t="shared" ca="1" si="129"/>
        <v/>
      </c>
      <c r="M2777" s="4">
        <f>NCW!J2777</f>
        <v>0</v>
      </c>
      <c r="N2777" s="6">
        <f>NCW!K2777</f>
        <v>0</v>
      </c>
      <c r="O2777" s="11">
        <f>SUMIF(Invoiced!$C$2:$C$8000, F2777,Invoiced!$H$2:$H$8000)</f>
        <v>0</v>
      </c>
      <c r="P2777" s="18">
        <f t="shared" si="130"/>
        <v>0</v>
      </c>
      <c r="Q2777" s="7">
        <f>NCW!L2777</f>
        <v>0</v>
      </c>
      <c r="R2777" s="12">
        <f>SUMIF(Invoiced!$C$2:$C$8000, F2777,Invoiced!$I$2:$I$8000)</f>
        <v>0</v>
      </c>
      <c r="S2777" s="2">
        <f t="shared" si="131"/>
        <v>0</v>
      </c>
      <c r="T2777" s="28">
        <f>(1-NCW!M2777)</f>
        <v>1</v>
      </c>
    </row>
    <row r="2778" spans="1:20" x14ac:dyDescent="0.2">
      <c r="A2778">
        <v>2778</v>
      </c>
      <c r="B2778" s="9">
        <f>NCW!A2778</f>
        <v>0</v>
      </c>
      <c r="C2778" s="27">
        <f>NCW!B2778</f>
        <v>0</v>
      </c>
      <c r="D2778" s="19">
        <f>NCW!C2778</f>
        <v>0</v>
      </c>
      <c r="E2778" s="9">
        <f>NCW!N2778</f>
        <v>0</v>
      </c>
      <c r="F2778" s="9">
        <f>NCW!A2778</f>
        <v>0</v>
      </c>
      <c r="G2778" s="10">
        <f>NCW!D2778</f>
        <v>0</v>
      </c>
      <c r="H2778" s="15">
        <f>NCW!E2778</f>
        <v>0</v>
      </c>
      <c r="I2778" s="23">
        <f>NCW!F2778</f>
        <v>0</v>
      </c>
      <c r="J2778" s="15">
        <f>NCW!G2778</f>
        <v>0</v>
      </c>
      <c r="K2778" s="15">
        <f>NCW!H2778</f>
        <v>0</v>
      </c>
      <c r="L2778" s="15" t="str">
        <f t="shared" ca="1" si="129"/>
        <v/>
      </c>
      <c r="M2778" s="4">
        <f>NCW!J2778</f>
        <v>0</v>
      </c>
      <c r="N2778" s="6">
        <f>NCW!K2778</f>
        <v>0</v>
      </c>
      <c r="O2778" s="11">
        <f>SUMIF(Invoiced!$C$2:$C$8000, F2778,Invoiced!$H$2:$H$8000)</f>
        <v>0</v>
      </c>
      <c r="P2778" s="18">
        <f t="shared" si="130"/>
        <v>0</v>
      </c>
      <c r="Q2778" s="7">
        <f>NCW!L2778</f>
        <v>0</v>
      </c>
      <c r="R2778" s="12">
        <f>SUMIF(Invoiced!$C$2:$C$8000, F2778,Invoiced!$I$2:$I$8000)</f>
        <v>0</v>
      </c>
      <c r="S2778" s="2">
        <f t="shared" si="131"/>
        <v>0</v>
      </c>
      <c r="T2778" s="28">
        <f>(1-NCW!M2778)</f>
        <v>1</v>
      </c>
    </row>
    <row r="2779" spans="1:20" x14ac:dyDescent="0.2">
      <c r="A2779">
        <v>2779</v>
      </c>
      <c r="B2779" s="9">
        <f>NCW!A2779</f>
        <v>0</v>
      </c>
      <c r="C2779" s="27">
        <f>NCW!B2779</f>
        <v>0</v>
      </c>
      <c r="D2779" s="19">
        <f>NCW!C2779</f>
        <v>0</v>
      </c>
      <c r="E2779" s="9">
        <f>NCW!N2779</f>
        <v>0</v>
      </c>
      <c r="F2779" s="9">
        <f>NCW!A2779</f>
        <v>0</v>
      </c>
      <c r="G2779" s="10">
        <f>NCW!D2779</f>
        <v>0</v>
      </c>
      <c r="H2779" s="15">
        <f>NCW!E2779</f>
        <v>0</v>
      </c>
      <c r="I2779" s="23">
        <f>NCW!F2779</f>
        <v>0</v>
      </c>
      <c r="J2779" s="15">
        <f>NCW!G2779</f>
        <v>0</v>
      </c>
      <c r="K2779" s="15">
        <f>NCW!H2779</f>
        <v>0</v>
      </c>
      <c r="L2779" s="15" t="str">
        <f t="shared" ca="1" si="129"/>
        <v/>
      </c>
      <c r="M2779" s="4">
        <f>NCW!J2779</f>
        <v>0</v>
      </c>
      <c r="N2779" s="6">
        <f>NCW!K2779</f>
        <v>0</v>
      </c>
      <c r="O2779" s="11">
        <f>SUMIF(Invoiced!$C$2:$C$8000, F2779,Invoiced!$H$2:$H$8000)</f>
        <v>0</v>
      </c>
      <c r="P2779" s="18">
        <f t="shared" si="130"/>
        <v>0</v>
      </c>
      <c r="Q2779" s="7">
        <f>NCW!L2779</f>
        <v>0</v>
      </c>
      <c r="R2779" s="12">
        <f>SUMIF(Invoiced!$C$2:$C$8000, F2779,Invoiced!$I$2:$I$8000)</f>
        <v>0</v>
      </c>
      <c r="S2779" s="2">
        <f t="shared" si="131"/>
        <v>0</v>
      </c>
      <c r="T2779" s="28">
        <f>(1-NCW!M2779)</f>
        <v>1</v>
      </c>
    </row>
    <row r="2780" spans="1:20" x14ac:dyDescent="0.2">
      <c r="A2780">
        <v>2780</v>
      </c>
      <c r="B2780" s="9">
        <f>NCW!A2780</f>
        <v>0</v>
      </c>
      <c r="C2780" s="27">
        <f>NCW!B2780</f>
        <v>0</v>
      </c>
      <c r="D2780" s="19">
        <f>NCW!C2780</f>
        <v>0</v>
      </c>
      <c r="E2780" s="9">
        <f>NCW!N2780</f>
        <v>0</v>
      </c>
      <c r="F2780" s="9">
        <f>NCW!A2780</f>
        <v>0</v>
      </c>
      <c r="G2780" s="10">
        <f>NCW!D2780</f>
        <v>0</v>
      </c>
      <c r="H2780" s="15">
        <f>NCW!E2780</f>
        <v>0</v>
      </c>
      <c r="I2780" s="23">
        <f>NCW!F2780</f>
        <v>0</v>
      </c>
      <c r="J2780" s="15">
        <f>NCW!G2780</f>
        <v>0</v>
      </c>
      <c r="K2780" s="15">
        <f>NCW!H2780</f>
        <v>0</v>
      </c>
      <c r="L2780" s="15" t="str">
        <f t="shared" ca="1" si="129"/>
        <v/>
      </c>
      <c r="M2780" s="4">
        <f>NCW!J2780</f>
        <v>0</v>
      </c>
      <c r="N2780" s="6">
        <f>NCW!K2780</f>
        <v>0</v>
      </c>
      <c r="O2780" s="11">
        <f>SUMIF(Invoiced!$C$2:$C$8000, F2780,Invoiced!$H$2:$H$8000)</f>
        <v>0</v>
      </c>
      <c r="P2780" s="18">
        <f t="shared" si="130"/>
        <v>0</v>
      </c>
      <c r="Q2780" s="7">
        <f>NCW!L2780</f>
        <v>0</v>
      </c>
      <c r="R2780" s="12">
        <f>SUMIF(Invoiced!$C$2:$C$8000, F2780,Invoiced!$I$2:$I$8000)</f>
        <v>0</v>
      </c>
      <c r="S2780" s="2">
        <f t="shared" si="131"/>
        <v>0</v>
      </c>
      <c r="T2780" s="28">
        <f>(1-NCW!M2780)</f>
        <v>1</v>
      </c>
    </row>
    <row r="2781" spans="1:20" x14ac:dyDescent="0.2">
      <c r="A2781">
        <v>2781</v>
      </c>
      <c r="B2781" s="9">
        <f>NCW!A2781</f>
        <v>0</v>
      </c>
      <c r="C2781" s="27">
        <f>NCW!B2781</f>
        <v>0</v>
      </c>
      <c r="D2781" s="19">
        <f>NCW!C2781</f>
        <v>0</v>
      </c>
      <c r="E2781" s="9">
        <f>NCW!N2781</f>
        <v>0</v>
      </c>
      <c r="F2781" s="9">
        <f>NCW!A2781</f>
        <v>0</v>
      </c>
      <c r="G2781" s="10">
        <f>NCW!D2781</f>
        <v>0</v>
      </c>
      <c r="H2781" s="15">
        <f>NCW!E2781</f>
        <v>0</v>
      </c>
      <c r="I2781" s="23">
        <f>NCW!F2781</f>
        <v>0</v>
      </c>
      <c r="J2781" s="15">
        <f>NCW!G2781</f>
        <v>0</v>
      </c>
      <c r="K2781" s="15">
        <f>NCW!H2781</f>
        <v>0</v>
      </c>
      <c r="L2781" s="15" t="str">
        <f t="shared" ca="1" si="129"/>
        <v/>
      </c>
      <c r="M2781" s="4">
        <f>NCW!J2781</f>
        <v>0</v>
      </c>
      <c r="N2781" s="6">
        <f>NCW!K2781</f>
        <v>0</v>
      </c>
      <c r="O2781" s="11">
        <f>SUMIF(Invoiced!$C$2:$C$8000, F2781,Invoiced!$H$2:$H$8000)</f>
        <v>0</v>
      </c>
      <c r="P2781" s="18">
        <f t="shared" si="130"/>
        <v>0</v>
      </c>
      <c r="Q2781" s="7">
        <f>NCW!L2781</f>
        <v>0</v>
      </c>
      <c r="R2781" s="12">
        <f>SUMIF(Invoiced!$C$2:$C$8000, F2781,Invoiced!$I$2:$I$8000)</f>
        <v>0</v>
      </c>
      <c r="S2781" s="2">
        <f t="shared" si="131"/>
        <v>0</v>
      </c>
      <c r="T2781" s="28">
        <f>(1-NCW!M2781)</f>
        <v>1</v>
      </c>
    </row>
    <row r="2782" spans="1:20" x14ac:dyDescent="0.2">
      <c r="A2782">
        <v>2782</v>
      </c>
      <c r="B2782" s="9">
        <f>NCW!A2782</f>
        <v>0</v>
      </c>
      <c r="C2782" s="27">
        <f>NCW!B2782</f>
        <v>0</v>
      </c>
      <c r="D2782" s="19">
        <f>NCW!C2782</f>
        <v>0</v>
      </c>
      <c r="E2782" s="9">
        <f>NCW!N2782</f>
        <v>0</v>
      </c>
      <c r="F2782" s="9">
        <f>NCW!A2782</f>
        <v>0</v>
      </c>
      <c r="G2782" s="10">
        <f>NCW!D2782</f>
        <v>0</v>
      </c>
      <c r="H2782" s="15">
        <f>NCW!E2782</f>
        <v>0</v>
      </c>
      <c r="I2782" s="23">
        <f>NCW!F2782</f>
        <v>0</v>
      </c>
      <c r="J2782" s="15">
        <f>NCW!G2782</f>
        <v>0</v>
      </c>
      <c r="K2782" s="15">
        <f>NCW!H2782</f>
        <v>0</v>
      </c>
      <c r="L2782" s="15" t="str">
        <f t="shared" ca="1" si="129"/>
        <v/>
      </c>
      <c r="M2782" s="4">
        <f>NCW!J2782</f>
        <v>0</v>
      </c>
      <c r="N2782" s="6">
        <f>NCW!K2782</f>
        <v>0</v>
      </c>
      <c r="O2782" s="11">
        <f>SUMIF(Invoiced!$C$2:$C$8000, F2782,Invoiced!$H$2:$H$8000)</f>
        <v>0</v>
      </c>
      <c r="P2782" s="18">
        <f t="shared" si="130"/>
        <v>0</v>
      </c>
      <c r="Q2782" s="7">
        <f>NCW!L2782</f>
        <v>0</v>
      </c>
      <c r="R2782" s="12">
        <f>SUMIF(Invoiced!$C$2:$C$8000, F2782,Invoiced!$I$2:$I$8000)</f>
        <v>0</v>
      </c>
      <c r="S2782" s="2">
        <f t="shared" si="131"/>
        <v>0</v>
      </c>
      <c r="T2782" s="28">
        <f>(1-NCW!M2782)</f>
        <v>1</v>
      </c>
    </row>
    <row r="2783" spans="1:20" x14ac:dyDescent="0.2">
      <c r="A2783">
        <v>2783</v>
      </c>
      <c r="B2783" s="9">
        <f>NCW!A2783</f>
        <v>0</v>
      </c>
      <c r="C2783" s="27">
        <f>NCW!B2783</f>
        <v>0</v>
      </c>
      <c r="D2783" s="19">
        <f>NCW!C2783</f>
        <v>0</v>
      </c>
      <c r="E2783" s="9">
        <f>NCW!N2783</f>
        <v>0</v>
      </c>
      <c r="F2783" s="9">
        <f>NCW!A2783</f>
        <v>0</v>
      </c>
      <c r="G2783" s="10">
        <f>NCW!D2783</f>
        <v>0</v>
      </c>
      <c r="H2783" s="15">
        <f>NCW!E2783</f>
        <v>0</v>
      </c>
      <c r="I2783" s="23">
        <f>NCW!F2783</f>
        <v>0</v>
      </c>
      <c r="J2783" s="15">
        <f>NCW!G2783</f>
        <v>0</v>
      </c>
      <c r="K2783" s="15">
        <f>NCW!H2783</f>
        <v>0</v>
      </c>
      <c r="L2783" s="15" t="str">
        <f t="shared" ca="1" si="129"/>
        <v/>
      </c>
      <c r="M2783" s="4">
        <f>NCW!J2783</f>
        <v>0</v>
      </c>
      <c r="N2783" s="6">
        <f>NCW!K2783</f>
        <v>0</v>
      </c>
      <c r="O2783" s="11">
        <f>SUMIF(Invoiced!$C$2:$C$8000, F2783,Invoiced!$H$2:$H$8000)</f>
        <v>0</v>
      </c>
      <c r="P2783" s="18">
        <f t="shared" si="130"/>
        <v>0</v>
      </c>
      <c r="Q2783" s="7">
        <f>NCW!L2783</f>
        <v>0</v>
      </c>
      <c r="R2783" s="12">
        <f>SUMIF(Invoiced!$C$2:$C$8000, F2783,Invoiced!$I$2:$I$8000)</f>
        <v>0</v>
      </c>
      <c r="S2783" s="2">
        <f t="shared" si="131"/>
        <v>0</v>
      </c>
      <c r="T2783" s="28">
        <f>(1-NCW!M2783)</f>
        <v>1</v>
      </c>
    </row>
    <row r="2784" spans="1:20" x14ac:dyDescent="0.2">
      <c r="A2784">
        <v>2784</v>
      </c>
      <c r="B2784" s="9">
        <f>NCW!A2784</f>
        <v>0</v>
      </c>
      <c r="C2784" s="27">
        <f>NCW!B2784</f>
        <v>0</v>
      </c>
      <c r="D2784" s="19">
        <f>NCW!C2784</f>
        <v>0</v>
      </c>
      <c r="E2784" s="9">
        <f>NCW!N2784</f>
        <v>0</v>
      </c>
      <c r="F2784" s="9">
        <f>NCW!A2784</f>
        <v>0</v>
      </c>
      <c r="G2784" s="10">
        <f>NCW!D2784</f>
        <v>0</v>
      </c>
      <c r="H2784" s="15">
        <f>NCW!E2784</f>
        <v>0</v>
      </c>
      <c r="I2784" s="23">
        <f>NCW!F2784</f>
        <v>0</v>
      </c>
      <c r="J2784" s="15">
        <f>NCW!G2784</f>
        <v>0</v>
      </c>
      <c r="K2784" s="15">
        <f>NCW!H2784</f>
        <v>0</v>
      </c>
      <c r="L2784" s="15" t="str">
        <f t="shared" ca="1" si="129"/>
        <v/>
      </c>
      <c r="M2784" s="4">
        <f>NCW!J2784</f>
        <v>0</v>
      </c>
      <c r="N2784" s="6">
        <f>NCW!K2784</f>
        <v>0</v>
      </c>
      <c r="O2784" s="11">
        <f>SUMIF(Invoiced!$C$2:$C$8000, F2784,Invoiced!$H$2:$H$8000)</f>
        <v>0</v>
      </c>
      <c r="P2784" s="18">
        <f t="shared" si="130"/>
        <v>0</v>
      </c>
      <c r="Q2784" s="7">
        <f>NCW!L2784</f>
        <v>0</v>
      </c>
      <c r="R2784" s="12">
        <f>SUMIF(Invoiced!$C$2:$C$8000, F2784,Invoiced!$I$2:$I$8000)</f>
        <v>0</v>
      </c>
      <c r="S2784" s="2">
        <f t="shared" si="131"/>
        <v>0</v>
      </c>
      <c r="T2784" s="28">
        <f>(1-NCW!M2784)</f>
        <v>1</v>
      </c>
    </row>
    <row r="2785" spans="1:20" x14ac:dyDescent="0.2">
      <c r="A2785">
        <v>2785</v>
      </c>
      <c r="B2785" s="9">
        <f>NCW!A2785</f>
        <v>0</v>
      </c>
      <c r="C2785" s="27">
        <f>NCW!B2785</f>
        <v>0</v>
      </c>
      <c r="D2785" s="19">
        <f>NCW!C2785</f>
        <v>0</v>
      </c>
      <c r="E2785" s="9">
        <f>NCW!N2785</f>
        <v>0</v>
      </c>
      <c r="F2785" s="9">
        <f>NCW!A2785</f>
        <v>0</v>
      </c>
      <c r="G2785" s="10">
        <f>NCW!D2785</f>
        <v>0</v>
      </c>
      <c r="H2785" s="15">
        <f>NCW!E2785</f>
        <v>0</v>
      </c>
      <c r="I2785" s="23">
        <f>NCW!F2785</f>
        <v>0</v>
      </c>
      <c r="J2785" s="15">
        <f>NCW!G2785</f>
        <v>0</v>
      </c>
      <c r="K2785" s="15">
        <f>NCW!H2785</f>
        <v>0</v>
      </c>
      <c r="L2785" s="15" t="str">
        <f t="shared" ca="1" si="129"/>
        <v/>
      </c>
      <c r="M2785" s="4">
        <f>NCW!J2785</f>
        <v>0</v>
      </c>
      <c r="N2785" s="6">
        <f>NCW!K2785</f>
        <v>0</v>
      </c>
      <c r="O2785" s="11">
        <f>SUMIF(Invoiced!$C$2:$C$8000, F2785,Invoiced!$H$2:$H$8000)</f>
        <v>0</v>
      </c>
      <c r="P2785" s="18">
        <f t="shared" si="130"/>
        <v>0</v>
      </c>
      <c r="Q2785" s="7">
        <f>NCW!L2785</f>
        <v>0</v>
      </c>
      <c r="R2785" s="12">
        <f>SUMIF(Invoiced!$C$2:$C$8000, F2785,Invoiced!$I$2:$I$8000)</f>
        <v>0</v>
      </c>
      <c r="S2785" s="2">
        <f t="shared" si="131"/>
        <v>0</v>
      </c>
      <c r="T2785" s="28">
        <f>(1-NCW!M2785)</f>
        <v>1</v>
      </c>
    </row>
    <row r="2786" spans="1:20" x14ac:dyDescent="0.2">
      <c r="A2786">
        <v>2786</v>
      </c>
      <c r="B2786" s="9">
        <f>NCW!A2786</f>
        <v>0</v>
      </c>
      <c r="C2786" s="27">
        <f>NCW!B2786</f>
        <v>0</v>
      </c>
      <c r="D2786" s="19">
        <f>NCW!C2786</f>
        <v>0</v>
      </c>
      <c r="E2786" s="9">
        <f>NCW!N2786</f>
        <v>0</v>
      </c>
      <c r="F2786" s="9">
        <f>NCW!A2786</f>
        <v>0</v>
      </c>
      <c r="G2786" s="10">
        <f>NCW!D2786</f>
        <v>0</v>
      </c>
      <c r="H2786" s="15">
        <f>NCW!E2786</f>
        <v>0</v>
      </c>
      <c r="I2786" s="23">
        <f>NCW!F2786</f>
        <v>0</v>
      </c>
      <c r="J2786" s="15">
        <f>NCW!G2786</f>
        <v>0</v>
      </c>
      <c r="K2786" s="15">
        <f>NCW!H2786</f>
        <v>0</v>
      </c>
      <c r="L2786" s="15" t="str">
        <f t="shared" ca="1" si="129"/>
        <v/>
      </c>
      <c r="M2786" s="4">
        <f>NCW!J2786</f>
        <v>0</v>
      </c>
      <c r="N2786" s="6">
        <f>NCW!K2786</f>
        <v>0</v>
      </c>
      <c r="O2786" s="11">
        <f>SUMIF(Invoiced!$C$2:$C$8000, F2786,Invoiced!$H$2:$H$8000)</f>
        <v>0</v>
      </c>
      <c r="P2786" s="18">
        <f t="shared" si="130"/>
        <v>0</v>
      </c>
      <c r="Q2786" s="7">
        <f>NCW!L2786</f>
        <v>0</v>
      </c>
      <c r="R2786" s="12">
        <f>SUMIF(Invoiced!$C$2:$C$8000, F2786,Invoiced!$I$2:$I$8000)</f>
        <v>0</v>
      </c>
      <c r="S2786" s="2">
        <f t="shared" si="131"/>
        <v>0</v>
      </c>
      <c r="T2786" s="28">
        <f>(1-NCW!M2786)</f>
        <v>1</v>
      </c>
    </row>
    <row r="2787" spans="1:20" x14ac:dyDescent="0.2">
      <c r="A2787">
        <v>2787</v>
      </c>
      <c r="B2787" s="9">
        <f>NCW!A2787</f>
        <v>0</v>
      </c>
      <c r="C2787" s="27">
        <f>NCW!B2787</f>
        <v>0</v>
      </c>
      <c r="D2787" s="19">
        <f>NCW!C2787</f>
        <v>0</v>
      </c>
      <c r="E2787" s="9">
        <f>NCW!N2787</f>
        <v>0</v>
      </c>
      <c r="F2787" s="9">
        <f>NCW!A2787</f>
        <v>0</v>
      </c>
      <c r="G2787" s="10">
        <f>NCW!D2787</f>
        <v>0</v>
      </c>
      <c r="H2787" s="15">
        <f>NCW!E2787</f>
        <v>0</v>
      </c>
      <c r="I2787" s="23">
        <f>NCW!F2787</f>
        <v>0</v>
      </c>
      <c r="J2787" s="15">
        <f>NCW!G2787</f>
        <v>0</v>
      </c>
      <c r="K2787" s="15">
        <f>NCW!H2787</f>
        <v>0</v>
      </c>
      <c r="L2787" s="15" t="str">
        <f t="shared" ca="1" si="129"/>
        <v/>
      </c>
      <c r="M2787" s="4">
        <f>NCW!J2787</f>
        <v>0</v>
      </c>
      <c r="N2787" s="6">
        <f>NCW!K2787</f>
        <v>0</v>
      </c>
      <c r="O2787" s="11">
        <f>SUMIF(Invoiced!$C$2:$C$8000, F2787,Invoiced!$H$2:$H$8000)</f>
        <v>0</v>
      </c>
      <c r="P2787" s="18">
        <f t="shared" si="130"/>
        <v>0</v>
      </c>
      <c r="Q2787" s="7">
        <f>NCW!L2787</f>
        <v>0</v>
      </c>
      <c r="R2787" s="12">
        <f>SUMIF(Invoiced!$C$2:$C$8000, F2787,Invoiced!$I$2:$I$8000)</f>
        <v>0</v>
      </c>
      <c r="S2787" s="2">
        <f t="shared" si="131"/>
        <v>0</v>
      </c>
      <c r="T2787" s="28">
        <f>(1-NCW!M2787)</f>
        <v>1</v>
      </c>
    </row>
    <row r="2788" spans="1:20" x14ac:dyDescent="0.2">
      <c r="A2788">
        <v>2788</v>
      </c>
      <c r="B2788" s="9">
        <f>NCW!A2788</f>
        <v>0</v>
      </c>
      <c r="C2788" s="27">
        <f>NCW!B2788</f>
        <v>0</v>
      </c>
      <c r="D2788" s="19">
        <f>NCW!C2788</f>
        <v>0</v>
      </c>
      <c r="E2788" s="9">
        <f>NCW!N2788</f>
        <v>0</v>
      </c>
      <c r="F2788" s="9">
        <f>NCW!A2788</f>
        <v>0</v>
      </c>
      <c r="G2788" s="10">
        <f>NCW!D2788</f>
        <v>0</v>
      </c>
      <c r="H2788" s="15">
        <f>NCW!E2788</f>
        <v>0</v>
      </c>
      <c r="I2788" s="23">
        <f>NCW!F2788</f>
        <v>0</v>
      </c>
      <c r="J2788" s="15">
        <f>NCW!G2788</f>
        <v>0</v>
      </c>
      <c r="K2788" s="15">
        <f>NCW!H2788</f>
        <v>0</v>
      </c>
      <c r="L2788" s="15" t="str">
        <f t="shared" ca="1" si="129"/>
        <v/>
      </c>
      <c r="M2788" s="4">
        <f>NCW!J2788</f>
        <v>0</v>
      </c>
      <c r="N2788" s="6">
        <f>NCW!K2788</f>
        <v>0</v>
      </c>
      <c r="O2788" s="11">
        <f>SUMIF(Invoiced!$C$2:$C$8000, F2788,Invoiced!$H$2:$H$8000)</f>
        <v>0</v>
      </c>
      <c r="P2788" s="18">
        <f t="shared" si="130"/>
        <v>0</v>
      </c>
      <c r="Q2788" s="7">
        <f>NCW!L2788</f>
        <v>0</v>
      </c>
      <c r="R2788" s="12">
        <f>SUMIF(Invoiced!$C$2:$C$8000, F2788,Invoiced!$I$2:$I$8000)</f>
        <v>0</v>
      </c>
      <c r="S2788" s="2">
        <f t="shared" si="131"/>
        <v>0</v>
      </c>
      <c r="T2788" s="28">
        <f>(1-NCW!M2788)</f>
        <v>1</v>
      </c>
    </row>
    <row r="2789" spans="1:20" x14ac:dyDescent="0.2">
      <c r="A2789">
        <v>2789</v>
      </c>
      <c r="B2789" s="9">
        <f>NCW!A2789</f>
        <v>0</v>
      </c>
      <c r="C2789" s="27">
        <f>NCW!B2789</f>
        <v>0</v>
      </c>
      <c r="D2789" s="19">
        <f>NCW!C2789</f>
        <v>0</v>
      </c>
      <c r="E2789" s="9">
        <f>NCW!N2789</f>
        <v>0</v>
      </c>
      <c r="F2789" s="9">
        <f>NCW!A2789</f>
        <v>0</v>
      </c>
      <c r="G2789" s="10">
        <f>NCW!D2789</f>
        <v>0</v>
      </c>
      <c r="H2789" s="15">
        <f>NCW!E2789</f>
        <v>0</v>
      </c>
      <c r="I2789" s="23">
        <f>NCW!F2789</f>
        <v>0</v>
      </c>
      <c r="J2789" s="15">
        <f>NCW!G2789</f>
        <v>0</v>
      </c>
      <c r="K2789" s="15">
        <f>NCW!H2789</f>
        <v>0</v>
      </c>
      <c r="L2789" s="15" t="str">
        <f t="shared" ca="1" si="129"/>
        <v/>
      </c>
      <c r="M2789" s="4">
        <f>NCW!J2789</f>
        <v>0</v>
      </c>
      <c r="N2789" s="6">
        <f>NCW!K2789</f>
        <v>0</v>
      </c>
      <c r="O2789" s="11">
        <f>SUMIF(Invoiced!$C$2:$C$8000, F2789,Invoiced!$H$2:$H$8000)</f>
        <v>0</v>
      </c>
      <c r="P2789" s="18">
        <f t="shared" si="130"/>
        <v>0</v>
      </c>
      <c r="Q2789" s="7">
        <f>NCW!L2789</f>
        <v>0</v>
      </c>
      <c r="R2789" s="12">
        <f>SUMIF(Invoiced!$C$2:$C$8000, F2789,Invoiced!$I$2:$I$8000)</f>
        <v>0</v>
      </c>
      <c r="S2789" s="2">
        <f t="shared" si="131"/>
        <v>0</v>
      </c>
      <c r="T2789" s="28">
        <f>(1-NCW!M2789)</f>
        <v>1</v>
      </c>
    </row>
    <row r="2790" spans="1:20" x14ac:dyDescent="0.2">
      <c r="A2790">
        <v>2790</v>
      </c>
      <c r="B2790" s="9">
        <f>NCW!A2790</f>
        <v>0</v>
      </c>
      <c r="C2790" s="27">
        <f>NCW!B2790</f>
        <v>0</v>
      </c>
      <c r="D2790" s="19">
        <f>NCW!C2790</f>
        <v>0</v>
      </c>
      <c r="E2790" s="9">
        <f>NCW!N2790</f>
        <v>0</v>
      </c>
      <c r="F2790" s="9">
        <f>NCW!A2790</f>
        <v>0</v>
      </c>
      <c r="G2790" s="10">
        <f>NCW!D2790</f>
        <v>0</v>
      </c>
      <c r="H2790" s="15">
        <f>NCW!E2790</f>
        <v>0</v>
      </c>
      <c r="I2790" s="23">
        <f>NCW!F2790</f>
        <v>0</v>
      </c>
      <c r="J2790" s="15">
        <f>NCW!G2790</f>
        <v>0</v>
      </c>
      <c r="K2790" s="15">
        <f>NCW!H2790</f>
        <v>0</v>
      </c>
      <c r="L2790" s="15" t="str">
        <f t="shared" ca="1" si="129"/>
        <v/>
      </c>
      <c r="M2790" s="4">
        <f>NCW!J2790</f>
        <v>0</v>
      </c>
      <c r="N2790" s="6">
        <f>NCW!K2790</f>
        <v>0</v>
      </c>
      <c r="O2790" s="11">
        <f>SUMIF(Invoiced!$C$2:$C$8000, F2790,Invoiced!$H$2:$H$8000)</f>
        <v>0</v>
      </c>
      <c r="P2790" s="18">
        <f t="shared" si="130"/>
        <v>0</v>
      </c>
      <c r="Q2790" s="7">
        <f>NCW!L2790</f>
        <v>0</v>
      </c>
      <c r="R2790" s="12">
        <f>SUMIF(Invoiced!$C$2:$C$8000, F2790,Invoiced!$I$2:$I$8000)</f>
        <v>0</v>
      </c>
      <c r="S2790" s="2">
        <f t="shared" si="131"/>
        <v>0</v>
      </c>
      <c r="T2790" s="28">
        <f>(1-NCW!M2790)</f>
        <v>1</v>
      </c>
    </row>
    <row r="2791" spans="1:20" x14ac:dyDescent="0.2">
      <c r="A2791">
        <v>2791</v>
      </c>
      <c r="B2791" s="9">
        <f>NCW!A2791</f>
        <v>0</v>
      </c>
      <c r="C2791" s="27">
        <f>NCW!B2791</f>
        <v>0</v>
      </c>
      <c r="D2791" s="19">
        <f>NCW!C2791</f>
        <v>0</v>
      </c>
      <c r="E2791" s="9">
        <f>NCW!N2791</f>
        <v>0</v>
      </c>
      <c r="F2791" s="9">
        <f>NCW!A2791</f>
        <v>0</v>
      </c>
      <c r="G2791" s="10">
        <f>NCW!D2791</f>
        <v>0</v>
      </c>
      <c r="H2791" s="15">
        <f>NCW!E2791</f>
        <v>0</v>
      </c>
      <c r="I2791" s="23">
        <f>NCW!F2791</f>
        <v>0</v>
      </c>
      <c r="J2791" s="15">
        <f>NCW!G2791</f>
        <v>0</v>
      </c>
      <c r="K2791" s="15">
        <f>NCW!H2791</f>
        <v>0</v>
      </c>
      <c r="L2791" s="15" t="str">
        <f t="shared" ca="1" si="129"/>
        <v/>
      </c>
      <c r="M2791" s="4">
        <f>NCW!J2791</f>
        <v>0</v>
      </c>
      <c r="N2791" s="6">
        <f>NCW!K2791</f>
        <v>0</v>
      </c>
      <c r="O2791" s="11">
        <f>SUMIF(Invoiced!$C$2:$C$8000, F2791,Invoiced!$H$2:$H$8000)</f>
        <v>0</v>
      </c>
      <c r="P2791" s="18">
        <f t="shared" si="130"/>
        <v>0</v>
      </c>
      <c r="Q2791" s="7">
        <f>NCW!L2791</f>
        <v>0</v>
      </c>
      <c r="R2791" s="12">
        <f>SUMIF(Invoiced!$C$2:$C$8000, F2791,Invoiced!$I$2:$I$8000)</f>
        <v>0</v>
      </c>
      <c r="S2791" s="2">
        <f t="shared" si="131"/>
        <v>0</v>
      </c>
      <c r="T2791" s="28">
        <f>(1-NCW!M2791)</f>
        <v>1</v>
      </c>
    </row>
    <row r="2792" spans="1:20" x14ac:dyDescent="0.2">
      <c r="A2792">
        <v>2792</v>
      </c>
      <c r="B2792" s="9">
        <f>NCW!A2792</f>
        <v>0</v>
      </c>
      <c r="C2792" s="27">
        <f>NCW!B2792</f>
        <v>0</v>
      </c>
      <c r="D2792" s="19">
        <f>NCW!C2792</f>
        <v>0</v>
      </c>
      <c r="E2792" s="9">
        <f>NCW!N2792</f>
        <v>0</v>
      </c>
      <c r="F2792" s="9">
        <f>NCW!A2792</f>
        <v>0</v>
      </c>
      <c r="G2792" s="10">
        <f>NCW!D2792</f>
        <v>0</v>
      </c>
      <c r="H2792" s="15">
        <f>NCW!E2792</f>
        <v>0</v>
      </c>
      <c r="I2792" s="23">
        <f>NCW!F2792</f>
        <v>0</v>
      </c>
      <c r="J2792" s="15">
        <f>NCW!G2792</f>
        <v>0</v>
      </c>
      <c r="K2792" s="15">
        <f>NCW!H2792</f>
        <v>0</v>
      </c>
      <c r="L2792" s="15" t="str">
        <f t="shared" ca="1" si="129"/>
        <v/>
      </c>
      <c r="M2792" s="4">
        <f>NCW!J2792</f>
        <v>0</v>
      </c>
      <c r="N2792" s="6">
        <f>NCW!K2792</f>
        <v>0</v>
      </c>
      <c r="O2792" s="11">
        <f>SUMIF(Invoiced!$C$2:$C$8000, F2792,Invoiced!$H$2:$H$8000)</f>
        <v>0</v>
      </c>
      <c r="P2792" s="18">
        <f t="shared" si="130"/>
        <v>0</v>
      </c>
      <c r="Q2792" s="7">
        <f>NCW!L2792</f>
        <v>0</v>
      </c>
      <c r="R2792" s="12">
        <f>SUMIF(Invoiced!$C$2:$C$8000, F2792,Invoiced!$I$2:$I$8000)</f>
        <v>0</v>
      </c>
      <c r="S2792" s="2">
        <f t="shared" si="131"/>
        <v>0</v>
      </c>
      <c r="T2792" s="28">
        <f>(1-NCW!M2792)</f>
        <v>1</v>
      </c>
    </row>
    <row r="2793" spans="1:20" x14ac:dyDescent="0.2">
      <c r="A2793">
        <v>2793</v>
      </c>
      <c r="B2793" s="9">
        <f>NCW!A2793</f>
        <v>0</v>
      </c>
      <c r="C2793" s="27">
        <f>NCW!B2793</f>
        <v>0</v>
      </c>
      <c r="D2793" s="19">
        <f>NCW!C2793</f>
        <v>0</v>
      </c>
      <c r="E2793" s="9">
        <f>NCW!N2793</f>
        <v>0</v>
      </c>
      <c r="F2793" s="9">
        <f>NCW!A2793</f>
        <v>0</v>
      </c>
      <c r="G2793" s="10">
        <f>NCW!D2793</f>
        <v>0</v>
      </c>
      <c r="H2793" s="15">
        <f>NCW!E2793</f>
        <v>0</v>
      </c>
      <c r="I2793" s="23">
        <f>NCW!F2793</f>
        <v>0</v>
      </c>
      <c r="J2793" s="15">
        <f>NCW!G2793</f>
        <v>0</v>
      </c>
      <c r="K2793" s="15">
        <f>NCW!H2793</f>
        <v>0</v>
      </c>
      <c r="L2793" s="15" t="str">
        <f t="shared" ca="1" si="129"/>
        <v/>
      </c>
      <c r="M2793" s="4">
        <f>NCW!J2793</f>
        <v>0</v>
      </c>
      <c r="N2793" s="6">
        <f>NCW!K2793</f>
        <v>0</v>
      </c>
      <c r="O2793" s="11">
        <f>SUMIF(Invoiced!$C$2:$C$8000, F2793,Invoiced!$H$2:$H$8000)</f>
        <v>0</v>
      </c>
      <c r="P2793" s="18">
        <f t="shared" si="130"/>
        <v>0</v>
      </c>
      <c r="Q2793" s="7">
        <f>NCW!L2793</f>
        <v>0</v>
      </c>
      <c r="R2793" s="12">
        <f>SUMIF(Invoiced!$C$2:$C$8000, F2793,Invoiced!$I$2:$I$8000)</f>
        <v>0</v>
      </c>
      <c r="S2793" s="2">
        <f t="shared" si="131"/>
        <v>0</v>
      </c>
      <c r="T2793" s="28">
        <f>(1-NCW!M2793)</f>
        <v>1</v>
      </c>
    </row>
    <row r="2794" spans="1:20" x14ac:dyDescent="0.2">
      <c r="A2794">
        <v>2794</v>
      </c>
      <c r="B2794" s="9">
        <f>NCW!A2794</f>
        <v>0</v>
      </c>
      <c r="C2794" s="27">
        <f>NCW!B2794</f>
        <v>0</v>
      </c>
      <c r="D2794" s="19">
        <f>NCW!C2794</f>
        <v>0</v>
      </c>
      <c r="E2794" s="9">
        <f>NCW!N2794</f>
        <v>0</v>
      </c>
      <c r="F2794" s="9">
        <f>NCW!A2794</f>
        <v>0</v>
      </c>
      <c r="G2794" s="10">
        <f>NCW!D2794</f>
        <v>0</v>
      </c>
      <c r="H2794" s="15">
        <f>NCW!E2794</f>
        <v>0</v>
      </c>
      <c r="I2794" s="23">
        <f>NCW!F2794</f>
        <v>0</v>
      </c>
      <c r="J2794" s="15">
        <f>NCW!G2794</f>
        <v>0</v>
      </c>
      <c r="K2794" s="15">
        <f>NCW!H2794</f>
        <v>0</v>
      </c>
      <c r="L2794" s="15" t="str">
        <f t="shared" ca="1" si="129"/>
        <v/>
      </c>
      <c r="M2794" s="4">
        <f>NCW!J2794</f>
        <v>0</v>
      </c>
      <c r="N2794" s="6">
        <f>NCW!K2794</f>
        <v>0</v>
      </c>
      <c r="O2794" s="11">
        <f>SUMIF(Invoiced!$C$2:$C$8000, F2794,Invoiced!$H$2:$H$8000)</f>
        <v>0</v>
      </c>
      <c r="P2794" s="18">
        <f t="shared" si="130"/>
        <v>0</v>
      </c>
      <c r="Q2794" s="7">
        <f>NCW!L2794</f>
        <v>0</v>
      </c>
      <c r="R2794" s="12">
        <f>SUMIF(Invoiced!$C$2:$C$8000, F2794,Invoiced!$I$2:$I$8000)</f>
        <v>0</v>
      </c>
      <c r="S2794" s="2">
        <f t="shared" si="131"/>
        <v>0</v>
      </c>
      <c r="T2794" s="28">
        <f>(1-NCW!M2794)</f>
        <v>1</v>
      </c>
    </row>
    <row r="2795" spans="1:20" x14ac:dyDescent="0.2">
      <c r="A2795">
        <v>2795</v>
      </c>
      <c r="B2795" s="9">
        <f>NCW!A2795</f>
        <v>0</v>
      </c>
      <c r="C2795" s="27">
        <f>NCW!B2795</f>
        <v>0</v>
      </c>
      <c r="D2795" s="19">
        <f>NCW!C2795</f>
        <v>0</v>
      </c>
      <c r="E2795" s="9">
        <f>NCW!N2795</f>
        <v>0</v>
      </c>
      <c r="F2795" s="9">
        <f>NCW!A2795</f>
        <v>0</v>
      </c>
      <c r="G2795" s="10">
        <f>NCW!D2795</f>
        <v>0</v>
      </c>
      <c r="H2795" s="15">
        <f>NCW!E2795</f>
        <v>0</v>
      </c>
      <c r="I2795" s="23">
        <f>NCW!F2795</f>
        <v>0</v>
      </c>
      <c r="J2795" s="15">
        <f>NCW!G2795</f>
        <v>0</v>
      </c>
      <c r="K2795" s="15">
        <f>NCW!H2795</f>
        <v>0</v>
      </c>
      <c r="L2795" s="15" t="str">
        <f t="shared" ca="1" si="129"/>
        <v/>
      </c>
      <c r="M2795" s="4">
        <f>NCW!J2795</f>
        <v>0</v>
      </c>
      <c r="N2795" s="6">
        <f>NCW!K2795</f>
        <v>0</v>
      </c>
      <c r="O2795" s="11">
        <f>SUMIF(Invoiced!$C$2:$C$8000, F2795,Invoiced!$H$2:$H$8000)</f>
        <v>0</v>
      </c>
      <c r="P2795" s="18">
        <f t="shared" si="130"/>
        <v>0</v>
      </c>
      <c r="Q2795" s="7">
        <f>NCW!L2795</f>
        <v>0</v>
      </c>
      <c r="R2795" s="12">
        <f>SUMIF(Invoiced!$C$2:$C$8000, F2795,Invoiced!$I$2:$I$8000)</f>
        <v>0</v>
      </c>
      <c r="S2795" s="2">
        <f t="shared" si="131"/>
        <v>0</v>
      </c>
      <c r="T2795" s="28">
        <f>(1-NCW!M2795)</f>
        <v>1</v>
      </c>
    </row>
    <row r="2796" spans="1:20" x14ac:dyDescent="0.2">
      <c r="A2796">
        <v>2796</v>
      </c>
      <c r="B2796" s="9">
        <f>NCW!A2796</f>
        <v>0</v>
      </c>
      <c r="C2796" s="27">
        <f>NCW!B2796</f>
        <v>0</v>
      </c>
      <c r="D2796" s="19">
        <f>NCW!C2796</f>
        <v>0</v>
      </c>
      <c r="E2796" s="9">
        <f>NCW!N2796</f>
        <v>0</v>
      </c>
      <c r="F2796" s="9">
        <f>NCW!A2796</f>
        <v>0</v>
      </c>
      <c r="G2796" s="10">
        <f>NCW!D2796</f>
        <v>0</v>
      </c>
      <c r="H2796" s="15">
        <f>NCW!E2796</f>
        <v>0</v>
      </c>
      <c r="I2796" s="23">
        <f>NCW!F2796</f>
        <v>0</v>
      </c>
      <c r="J2796" s="15">
        <f>NCW!G2796</f>
        <v>0</v>
      </c>
      <c r="K2796" s="15">
        <f>NCW!H2796</f>
        <v>0</v>
      </c>
      <c r="L2796" s="15" t="str">
        <f t="shared" ca="1" si="129"/>
        <v/>
      </c>
      <c r="M2796" s="4">
        <f>NCW!J2796</f>
        <v>0</v>
      </c>
      <c r="N2796" s="6">
        <f>NCW!K2796</f>
        <v>0</v>
      </c>
      <c r="O2796" s="11">
        <f>SUMIF(Invoiced!$C$2:$C$8000, F2796,Invoiced!$H$2:$H$8000)</f>
        <v>0</v>
      </c>
      <c r="P2796" s="18">
        <f t="shared" si="130"/>
        <v>0</v>
      </c>
      <c r="Q2796" s="7">
        <f>NCW!L2796</f>
        <v>0</v>
      </c>
      <c r="R2796" s="12">
        <f>SUMIF(Invoiced!$C$2:$C$8000, F2796,Invoiced!$I$2:$I$8000)</f>
        <v>0</v>
      </c>
      <c r="S2796" s="2">
        <f t="shared" si="131"/>
        <v>0</v>
      </c>
      <c r="T2796" s="28">
        <f>(1-NCW!M2796)</f>
        <v>1</v>
      </c>
    </row>
    <row r="2797" spans="1:20" x14ac:dyDescent="0.2">
      <c r="A2797">
        <v>2797</v>
      </c>
      <c r="B2797" s="9">
        <f>NCW!A2797</f>
        <v>0</v>
      </c>
      <c r="C2797" s="27">
        <f>NCW!B2797</f>
        <v>0</v>
      </c>
      <c r="D2797" s="19">
        <f>NCW!C2797</f>
        <v>0</v>
      </c>
      <c r="E2797" s="9">
        <f>NCW!N2797</f>
        <v>0</v>
      </c>
      <c r="F2797" s="9">
        <f>NCW!A2797</f>
        <v>0</v>
      </c>
      <c r="G2797" s="10">
        <f>NCW!D2797</f>
        <v>0</v>
      </c>
      <c r="H2797" s="15">
        <f>NCW!E2797</f>
        <v>0</v>
      </c>
      <c r="I2797" s="23">
        <f>NCW!F2797</f>
        <v>0</v>
      </c>
      <c r="J2797" s="15">
        <f>NCW!G2797</f>
        <v>0</v>
      </c>
      <c r="K2797" s="15">
        <f>NCW!H2797</f>
        <v>0</v>
      </c>
      <c r="L2797" s="15" t="str">
        <f t="shared" ca="1" si="129"/>
        <v/>
      </c>
      <c r="M2797" s="4">
        <f>NCW!J2797</f>
        <v>0</v>
      </c>
      <c r="N2797" s="6">
        <f>NCW!K2797</f>
        <v>0</v>
      </c>
      <c r="O2797" s="11">
        <f>SUMIF(Invoiced!$C$2:$C$8000, F2797,Invoiced!$H$2:$H$8000)</f>
        <v>0</v>
      </c>
      <c r="P2797" s="18">
        <f t="shared" si="130"/>
        <v>0</v>
      </c>
      <c r="Q2797" s="7">
        <f>NCW!L2797</f>
        <v>0</v>
      </c>
      <c r="R2797" s="12">
        <f>SUMIF(Invoiced!$C$2:$C$8000, F2797,Invoiced!$I$2:$I$8000)</f>
        <v>0</v>
      </c>
      <c r="S2797" s="2">
        <f t="shared" si="131"/>
        <v>0</v>
      </c>
      <c r="T2797" s="28">
        <f>(1-NCW!M2797)</f>
        <v>1</v>
      </c>
    </row>
    <row r="2798" spans="1:20" x14ac:dyDescent="0.2">
      <c r="A2798">
        <v>2798</v>
      </c>
      <c r="B2798" s="9">
        <f>NCW!A2798</f>
        <v>0</v>
      </c>
      <c r="C2798" s="27">
        <f>NCW!B2798</f>
        <v>0</v>
      </c>
      <c r="D2798" s="19">
        <f>NCW!C2798</f>
        <v>0</v>
      </c>
      <c r="E2798" s="9">
        <f>NCW!N2798</f>
        <v>0</v>
      </c>
      <c r="F2798" s="9">
        <f>NCW!A2798</f>
        <v>0</v>
      </c>
      <c r="G2798" s="10">
        <f>NCW!D2798</f>
        <v>0</v>
      </c>
      <c r="H2798" s="15">
        <f>NCW!E2798</f>
        <v>0</v>
      </c>
      <c r="I2798" s="23">
        <f>NCW!F2798</f>
        <v>0</v>
      </c>
      <c r="J2798" s="15">
        <f>NCW!G2798</f>
        <v>0</v>
      </c>
      <c r="K2798" s="15">
        <f>NCW!H2798</f>
        <v>0</v>
      </c>
      <c r="L2798" s="15" t="str">
        <f t="shared" ca="1" si="129"/>
        <v/>
      </c>
      <c r="M2798" s="4">
        <f>NCW!J2798</f>
        <v>0</v>
      </c>
      <c r="N2798" s="6">
        <f>NCW!K2798</f>
        <v>0</v>
      </c>
      <c r="O2798" s="11">
        <f>SUMIF(Invoiced!$C$2:$C$8000, F2798,Invoiced!$H$2:$H$8000)</f>
        <v>0</v>
      </c>
      <c r="P2798" s="18">
        <f t="shared" si="130"/>
        <v>0</v>
      </c>
      <c r="Q2798" s="7">
        <f>NCW!L2798</f>
        <v>0</v>
      </c>
      <c r="R2798" s="12">
        <f>SUMIF(Invoiced!$C$2:$C$8000, F2798,Invoiced!$I$2:$I$8000)</f>
        <v>0</v>
      </c>
      <c r="S2798" s="2">
        <f t="shared" si="131"/>
        <v>0</v>
      </c>
      <c r="T2798" s="28">
        <f>(1-NCW!M2798)</f>
        <v>1</v>
      </c>
    </row>
    <row r="2799" spans="1:20" x14ac:dyDescent="0.2">
      <c r="A2799">
        <v>2799</v>
      </c>
      <c r="B2799" s="9">
        <f>NCW!A2799</f>
        <v>0</v>
      </c>
      <c r="C2799" s="27">
        <f>NCW!B2799</f>
        <v>0</v>
      </c>
      <c r="D2799" s="19">
        <f>NCW!C2799</f>
        <v>0</v>
      </c>
      <c r="E2799" s="9">
        <f>NCW!N2799</f>
        <v>0</v>
      </c>
      <c r="F2799" s="9">
        <f>NCW!A2799</f>
        <v>0</v>
      </c>
      <c r="G2799" s="10">
        <f>NCW!D2799</f>
        <v>0</v>
      </c>
      <c r="H2799" s="15">
        <f>NCW!E2799</f>
        <v>0</v>
      </c>
      <c r="I2799" s="23">
        <f>NCW!F2799</f>
        <v>0</v>
      </c>
      <c r="J2799" s="15">
        <f>NCW!G2799</f>
        <v>0</v>
      </c>
      <c r="K2799" s="15">
        <f>NCW!H2799</f>
        <v>0</v>
      </c>
      <c r="L2799" s="15" t="str">
        <f t="shared" ca="1" si="129"/>
        <v/>
      </c>
      <c r="M2799" s="4">
        <f>NCW!J2799</f>
        <v>0</v>
      </c>
      <c r="N2799" s="6">
        <f>NCW!K2799</f>
        <v>0</v>
      </c>
      <c r="O2799" s="11">
        <f>SUMIF(Invoiced!$C$2:$C$8000, F2799,Invoiced!$H$2:$H$8000)</f>
        <v>0</v>
      </c>
      <c r="P2799" s="18">
        <f t="shared" si="130"/>
        <v>0</v>
      </c>
      <c r="Q2799" s="7">
        <f>NCW!L2799</f>
        <v>0</v>
      </c>
      <c r="R2799" s="12">
        <f>SUMIF(Invoiced!$C$2:$C$8000, F2799,Invoiced!$I$2:$I$8000)</f>
        <v>0</v>
      </c>
      <c r="S2799" s="2">
        <f t="shared" si="131"/>
        <v>0</v>
      </c>
      <c r="T2799" s="28">
        <f>(1-NCW!M2799)</f>
        <v>1</v>
      </c>
    </row>
    <row r="2800" spans="1:20" x14ac:dyDescent="0.2">
      <c r="A2800">
        <v>2800</v>
      </c>
      <c r="B2800" s="9">
        <f>NCW!A2800</f>
        <v>0</v>
      </c>
      <c r="C2800" s="27">
        <f>NCW!B2800</f>
        <v>0</v>
      </c>
      <c r="D2800" s="19">
        <f>NCW!C2800</f>
        <v>0</v>
      </c>
      <c r="E2800" s="9">
        <f>NCW!N2800</f>
        <v>0</v>
      </c>
      <c r="F2800" s="9">
        <f>NCW!A2800</f>
        <v>0</v>
      </c>
      <c r="G2800" s="10">
        <f>NCW!D2800</f>
        <v>0</v>
      </c>
      <c r="H2800" s="15">
        <f>NCW!E2800</f>
        <v>0</v>
      </c>
      <c r="I2800" s="23">
        <f>NCW!F2800</f>
        <v>0</v>
      </c>
      <c r="J2800" s="15">
        <f>NCW!G2800</f>
        <v>0</v>
      </c>
      <c r="K2800" s="15">
        <f>NCW!H2800</f>
        <v>0</v>
      </c>
      <c r="L2800" s="15" t="str">
        <f t="shared" ca="1" si="129"/>
        <v/>
      </c>
      <c r="M2800" s="4">
        <f>NCW!J2800</f>
        <v>0</v>
      </c>
      <c r="N2800" s="6">
        <f>NCW!K2800</f>
        <v>0</v>
      </c>
      <c r="O2800" s="11">
        <f>SUMIF(Invoiced!$C$2:$C$8000, F2800,Invoiced!$H$2:$H$8000)</f>
        <v>0</v>
      </c>
      <c r="P2800" s="18">
        <f t="shared" si="130"/>
        <v>0</v>
      </c>
      <c r="Q2800" s="7">
        <f>NCW!L2800</f>
        <v>0</v>
      </c>
      <c r="R2800" s="12">
        <f>SUMIF(Invoiced!$C$2:$C$8000, F2800,Invoiced!$I$2:$I$8000)</f>
        <v>0</v>
      </c>
      <c r="S2800" s="2">
        <f t="shared" si="131"/>
        <v>0</v>
      </c>
      <c r="T2800" s="28">
        <f>(1-NCW!M2800)</f>
        <v>1</v>
      </c>
    </row>
    <row r="2801" spans="1:20" x14ac:dyDescent="0.2">
      <c r="A2801">
        <v>2801</v>
      </c>
      <c r="B2801" s="9">
        <f>NCW!A2801</f>
        <v>0</v>
      </c>
      <c r="C2801" s="27">
        <f>NCW!B2801</f>
        <v>0</v>
      </c>
      <c r="D2801" s="19">
        <f>NCW!C2801</f>
        <v>0</v>
      </c>
      <c r="E2801" s="9">
        <f>NCW!N2801</f>
        <v>0</v>
      </c>
      <c r="F2801" s="9">
        <f>NCW!A2801</f>
        <v>0</v>
      </c>
      <c r="G2801" s="10">
        <f>NCW!D2801</f>
        <v>0</v>
      </c>
      <c r="H2801" s="15">
        <f>NCW!E2801</f>
        <v>0</v>
      </c>
      <c r="I2801" s="23">
        <f>NCW!F2801</f>
        <v>0</v>
      </c>
      <c r="J2801" s="15">
        <f>NCW!G2801</f>
        <v>0</v>
      </c>
      <c r="K2801" s="15">
        <f>NCW!H2801</f>
        <v>0</v>
      </c>
      <c r="L2801" s="15" t="str">
        <f t="shared" ca="1" si="129"/>
        <v/>
      </c>
      <c r="M2801" s="4">
        <f>NCW!J2801</f>
        <v>0</v>
      </c>
      <c r="N2801" s="6">
        <f>NCW!K2801</f>
        <v>0</v>
      </c>
      <c r="O2801" s="11">
        <f>SUMIF(Invoiced!$C$2:$C$8000, F2801,Invoiced!$H$2:$H$8000)</f>
        <v>0</v>
      </c>
      <c r="P2801" s="18">
        <f t="shared" si="130"/>
        <v>0</v>
      </c>
      <c r="Q2801" s="7">
        <f>NCW!L2801</f>
        <v>0</v>
      </c>
      <c r="R2801" s="12">
        <f>SUMIF(Invoiced!$C$2:$C$8000, F2801,Invoiced!$I$2:$I$8000)</f>
        <v>0</v>
      </c>
      <c r="S2801" s="2">
        <f t="shared" si="131"/>
        <v>0</v>
      </c>
      <c r="T2801" s="28">
        <f>(1-NCW!M2801)</f>
        <v>1</v>
      </c>
    </row>
    <row r="2802" spans="1:20" x14ac:dyDescent="0.2">
      <c r="A2802">
        <v>2802</v>
      </c>
      <c r="B2802" s="9">
        <f>NCW!A2802</f>
        <v>0</v>
      </c>
      <c r="C2802" s="27">
        <f>NCW!B2802</f>
        <v>0</v>
      </c>
      <c r="D2802" s="19">
        <f>NCW!C2802</f>
        <v>0</v>
      </c>
      <c r="E2802" s="9">
        <f>NCW!N2802</f>
        <v>0</v>
      </c>
      <c r="F2802" s="9">
        <f>NCW!A2802</f>
        <v>0</v>
      </c>
      <c r="G2802" s="10">
        <f>NCW!D2802</f>
        <v>0</v>
      </c>
      <c r="H2802" s="15">
        <f>NCW!E2802</f>
        <v>0</v>
      </c>
      <c r="I2802" s="23">
        <f>NCW!F2802</f>
        <v>0</v>
      </c>
      <c r="J2802" s="15">
        <f>NCW!G2802</f>
        <v>0</v>
      </c>
      <c r="K2802" s="15">
        <f>NCW!H2802</f>
        <v>0</v>
      </c>
      <c r="L2802" s="15" t="str">
        <f t="shared" ca="1" si="129"/>
        <v/>
      </c>
      <c r="M2802" s="4">
        <f>NCW!J2802</f>
        <v>0</v>
      </c>
      <c r="N2802" s="6">
        <f>NCW!K2802</f>
        <v>0</v>
      </c>
      <c r="O2802" s="11">
        <f>SUMIF(Invoiced!$C$2:$C$8000, F2802,Invoiced!$H$2:$H$8000)</f>
        <v>0</v>
      </c>
      <c r="P2802" s="18">
        <f t="shared" si="130"/>
        <v>0</v>
      </c>
      <c r="Q2802" s="7">
        <f>NCW!L2802</f>
        <v>0</v>
      </c>
      <c r="R2802" s="12">
        <f>SUMIF(Invoiced!$C$2:$C$8000, F2802,Invoiced!$I$2:$I$8000)</f>
        <v>0</v>
      </c>
      <c r="S2802" s="2">
        <f t="shared" si="131"/>
        <v>0</v>
      </c>
      <c r="T2802" s="28">
        <f>(1-NCW!M2802)</f>
        <v>1</v>
      </c>
    </row>
    <row r="2803" spans="1:20" x14ac:dyDescent="0.2">
      <c r="A2803">
        <v>2803</v>
      </c>
      <c r="B2803" s="9">
        <f>NCW!A2803</f>
        <v>0</v>
      </c>
      <c r="C2803" s="27">
        <f>NCW!B2803</f>
        <v>0</v>
      </c>
      <c r="D2803" s="19">
        <f>NCW!C2803</f>
        <v>0</v>
      </c>
      <c r="E2803" s="9">
        <f>NCW!N2803</f>
        <v>0</v>
      </c>
      <c r="F2803" s="9">
        <f>NCW!A2803</f>
        <v>0</v>
      </c>
      <c r="G2803" s="10">
        <f>NCW!D2803</f>
        <v>0</v>
      </c>
      <c r="H2803" s="15">
        <f>NCW!E2803</f>
        <v>0</v>
      </c>
      <c r="I2803" s="23">
        <f>NCW!F2803</f>
        <v>0</v>
      </c>
      <c r="J2803" s="15">
        <f>NCW!G2803</f>
        <v>0</v>
      </c>
      <c r="K2803" s="15">
        <f>NCW!H2803</f>
        <v>0</v>
      </c>
      <c r="L2803" s="15" t="str">
        <f t="shared" ca="1" si="129"/>
        <v/>
      </c>
      <c r="M2803" s="4">
        <f>NCW!J2803</f>
        <v>0</v>
      </c>
      <c r="N2803" s="6">
        <f>NCW!K2803</f>
        <v>0</v>
      </c>
      <c r="O2803" s="11">
        <f>SUMIF(Invoiced!$C$2:$C$8000, F2803,Invoiced!$H$2:$H$8000)</f>
        <v>0</v>
      </c>
      <c r="P2803" s="18">
        <f t="shared" si="130"/>
        <v>0</v>
      </c>
      <c r="Q2803" s="7">
        <f>NCW!L2803</f>
        <v>0</v>
      </c>
      <c r="R2803" s="12">
        <f>SUMIF(Invoiced!$C$2:$C$8000, F2803,Invoiced!$I$2:$I$8000)</f>
        <v>0</v>
      </c>
      <c r="S2803" s="2">
        <f t="shared" si="131"/>
        <v>0</v>
      </c>
      <c r="T2803" s="28">
        <f>(1-NCW!M2803)</f>
        <v>1</v>
      </c>
    </row>
    <row r="2804" spans="1:20" x14ac:dyDescent="0.2">
      <c r="A2804">
        <v>2804</v>
      </c>
      <c r="B2804" s="9">
        <f>NCW!A2804</f>
        <v>0</v>
      </c>
      <c r="C2804" s="27">
        <f>NCW!B2804</f>
        <v>0</v>
      </c>
      <c r="D2804" s="19">
        <f>NCW!C2804</f>
        <v>0</v>
      </c>
      <c r="E2804" s="9">
        <f>NCW!N2804</f>
        <v>0</v>
      </c>
      <c r="F2804" s="9">
        <f>NCW!A2804</f>
        <v>0</v>
      </c>
      <c r="G2804" s="10">
        <f>NCW!D2804</f>
        <v>0</v>
      </c>
      <c r="H2804" s="15">
        <f>NCW!E2804</f>
        <v>0</v>
      </c>
      <c r="I2804" s="23">
        <f>NCW!F2804</f>
        <v>0</v>
      </c>
      <c r="J2804" s="15">
        <f>NCW!G2804</f>
        <v>0</v>
      </c>
      <c r="K2804" s="15">
        <f>NCW!H2804</f>
        <v>0</v>
      </c>
      <c r="L2804" s="15" t="str">
        <f t="shared" ca="1" si="129"/>
        <v/>
      </c>
      <c r="M2804" s="4">
        <f>NCW!J2804</f>
        <v>0</v>
      </c>
      <c r="N2804" s="6">
        <f>NCW!K2804</f>
        <v>0</v>
      </c>
      <c r="O2804" s="11">
        <f>SUMIF(Invoiced!$C$2:$C$8000, F2804,Invoiced!$H$2:$H$8000)</f>
        <v>0</v>
      </c>
      <c r="P2804" s="18">
        <f t="shared" si="130"/>
        <v>0</v>
      </c>
      <c r="Q2804" s="7">
        <f>NCW!L2804</f>
        <v>0</v>
      </c>
      <c r="R2804" s="12">
        <f>SUMIF(Invoiced!$C$2:$C$8000, F2804,Invoiced!$I$2:$I$8000)</f>
        <v>0</v>
      </c>
      <c r="S2804" s="2">
        <f t="shared" si="131"/>
        <v>0</v>
      </c>
      <c r="T2804" s="28">
        <f>(1-NCW!M2804)</f>
        <v>1</v>
      </c>
    </row>
    <row r="2805" spans="1:20" x14ac:dyDescent="0.2">
      <c r="A2805">
        <v>2805</v>
      </c>
      <c r="B2805" s="9">
        <f>NCW!A2805</f>
        <v>0</v>
      </c>
      <c r="C2805" s="27">
        <f>NCW!B2805</f>
        <v>0</v>
      </c>
      <c r="D2805" s="19">
        <f>NCW!C2805</f>
        <v>0</v>
      </c>
      <c r="E2805" s="9">
        <f>NCW!N2805</f>
        <v>0</v>
      </c>
      <c r="F2805" s="9">
        <f>NCW!A2805</f>
        <v>0</v>
      </c>
      <c r="G2805" s="10">
        <f>NCW!D2805</f>
        <v>0</v>
      </c>
      <c r="H2805" s="15">
        <f>NCW!E2805</f>
        <v>0</v>
      </c>
      <c r="I2805" s="23">
        <f>NCW!F2805</f>
        <v>0</v>
      </c>
      <c r="J2805" s="15">
        <f>NCW!G2805</f>
        <v>0</v>
      </c>
      <c r="K2805" s="15">
        <f>NCW!H2805</f>
        <v>0</v>
      </c>
      <c r="L2805" s="15" t="str">
        <f t="shared" ca="1" si="129"/>
        <v/>
      </c>
      <c r="M2805" s="4">
        <f>NCW!J2805</f>
        <v>0</v>
      </c>
      <c r="N2805" s="6">
        <f>NCW!K2805</f>
        <v>0</v>
      </c>
      <c r="O2805" s="11">
        <f>SUMIF(Invoiced!$C$2:$C$8000, F2805,Invoiced!$H$2:$H$8000)</f>
        <v>0</v>
      </c>
      <c r="P2805" s="18">
        <f t="shared" si="130"/>
        <v>0</v>
      </c>
      <c r="Q2805" s="7">
        <f>NCW!L2805</f>
        <v>0</v>
      </c>
      <c r="R2805" s="12">
        <f>SUMIF(Invoiced!$C$2:$C$8000, F2805,Invoiced!$I$2:$I$8000)</f>
        <v>0</v>
      </c>
      <c r="S2805" s="2">
        <f t="shared" si="131"/>
        <v>0</v>
      </c>
      <c r="T2805" s="28">
        <f>(1-NCW!M2805)</f>
        <v>1</v>
      </c>
    </row>
    <row r="2806" spans="1:20" x14ac:dyDescent="0.2">
      <c r="A2806">
        <v>2806</v>
      </c>
      <c r="B2806" s="9">
        <f>NCW!A2806</f>
        <v>0</v>
      </c>
      <c r="C2806" s="27">
        <f>NCW!B2806</f>
        <v>0</v>
      </c>
      <c r="D2806" s="19">
        <f>NCW!C2806</f>
        <v>0</v>
      </c>
      <c r="E2806" s="9">
        <f>NCW!N2806</f>
        <v>0</v>
      </c>
      <c r="F2806" s="9">
        <f>NCW!A2806</f>
        <v>0</v>
      </c>
      <c r="G2806" s="10">
        <f>NCW!D2806</f>
        <v>0</v>
      </c>
      <c r="H2806" s="15">
        <f>NCW!E2806</f>
        <v>0</v>
      </c>
      <c r="I2806" s="23">
        <f>NCW!F2806</f>
        <v>0</v>
      </c>
      <c r="J2806" s="15">
        <f>NCW!G2806</f>
        <v>0</v>
      </c>
      <c r="K2806" s="15">
        <f>NCW!H2806</f>
        <v>0</v>
      </c>
      <c r="L2806" s="15" t="str">
        <f t="shared" ca="1" si="129"/>
        <v/>
      </c>
      <c r="M2806" s="4">
        <f>NCW!J2806</f>
        <v>0</v>
      </c>
      <c r="N2806" s="6">
        <f>NCW!K2806</f>
        <v>0</v>
      </c>
      <c r="O2806" s="11">
        <f>SUMIF(Invoiced!$C$2:$C$8000, F2806,Invoiced!$H$2:$H$8000)</f>
        <v>0</v>
      </c>
      <c r="P2806" s="18">
        <f t="shared" si="130"/>
        <v>0</v>
      </c>
      <c r="Q2806" s="7">
        <f>NCW!L2806</f>
        <v>0</v>
      </c>
      <c r="R2806" s="12">
        <f>SUMIF(Invoiced!$C$2:$C$8000, F2806,Invoiced!$I$2:$I$8000)</f>
        <v>0</v>
      </c>
      <c r="S2806" s="2">
        <f t="shared" si="131"/>
        <v>0</v>
      </c>
      <c r="T2806" s="28">
        <f>(1-NCW!M2806)</f>
        <v>1</v>
      </c>
    </row>
    <row r="2807" spans="1:20" x14ac:dyDescent="0.2">
      <c r="A2807">
        <v>2807</v>
      </c>
      <c r="B2807" s="9">
        <f>NCW!A2807</f>
        <v>0</v>
      </c>
      <c r="C2807" s="27">
        <f>NCW!B2807</f>
        <v>0</v>
      </c>
      <c r="D2807" s="19">
        <f>NCW!C2807</f>
        <v>0</v>
      </c>
      <c r="E2807" s="9">
        <f>NCW!N2807</f>
        <v>0</v>
      </c>
      <c r="F2807" s="9">
        <f>NCW!A2807</f>
        <v>0</v>
      </c>
      <c r="G2807" s="10">
        <f>NCW!D2807</f>
        <v>0</v>
      </c>
      <c r="H2807" s="15">
        <f>NCW!E2807</f>
        <v>0</v>
      </c>
      <c r="I2807" s="23">
        <f>NCW!F2807</f>
        <v>0</v>
      </c>
      <c r="J2807" s="15">
        <f>NCW!G2807</f>
        <v>0</v>
      </c>
      <c r="K2807" s="15">
        <f>NCW!H2807</f>
        <v>0</v>
      </c>
      <c r="L2807" s="15" t="str">
        <f t="shared" ca="1" si="129"/>
        <v/>
      </c>
      <c r="M2807" s="4">
        <f>NCW!J2807</f>
        <v>0</v>
      </c>
      <c r="N2807" s="6">
        <f>NCW!K2807</f>
        <v>0</v>
      </c>
      <c r="O2807" s="11">
        <f>SUMIF(Invoiced!$C$2:$C$8000, F2807,Invoiced!$H$2:$H$8000)</f>
        <v>0</v>
      </c>
      <c r="P2807" s="18">
        <f t="shared" si="130"/>
        <v>0</v>
      </c>
      <c r="Q2807" s="7">
        <f>NCW!L2807</f>
        <v>0</v>
      </c>
      <c r="R2807" s="12">
        <f>SUMIF(Invoiced!$C$2:$C$8000, F2807,Invoiced!$I$2:$I$8000)</f>
        <v>0</v>
      </c>
      <c r="S2807" s="2">
        <f t="shared" si="131"/>
        <v>0</v>
      </c>
      <c r="T2807" s="28">
        <f>(1-NCW!M2807)</f>
        <v>1</v>
      </c>
    </row>
    <row r="2808" spans="1:20" x14ac:dyDescent="0.2">
      <c r="A2808">
        <v>2808</v>
      </c>
      <c r="B2808" s="9">
        <f>NCW!A2808</f>
        <v>0</v>
      </c>
      <c r="C2808" s="27">
        <f>NCW!B2808</f>
        <v>0</v>
      </c>
      <c r="D2808" s="19">
        <f>NCW!C2808</f>
        <v>0</v>
      </c>
      <c r="E2808" s="9">
        <f>NCW!N2808</f>
        <v>0</v>
      </c>
      <c r="F2808" s="9">
        <f>NCW!A2808</f>
        <v>0</v>
      </c>
      <c r="G2808" s="10">
        <f>NCW!D2808</f>
        <v>0</v>
      </c>
      <c r="H2808" s="15">
        <f>NCW!E2808</f>
        <v>0</v>
      </c>
      <c r="I2808" s="23">
        <f>NCW!F2808</f>
        <v>0</v>
      </c>
      <c r="J2808" s="15">
        <f>NCW!G2808</f>
        <v>0</v>
      </c>
      <c r="K2808" s="15">
        <f>NCW!H2808</f>
        <v>0</v>
      </c>
      <c r="L2808" s="15" t="str">
        <f t="shared" ca="1" si="129"/>
        <v/>
      </c>
      <c r="M2808" s="4">
        <f>NCW!J2808</f>
        <v>0</v>
      </c>
      <c r="N2808" s="6">
        <f>NCW!K2808</f>
        <v>0</v>
      </c>
      <c r="O2808" s="11">
        <f>SUMIF(Invoiced!$C$2:$C$8000, F2808,Invoiced!$H$2:$H$8000)</f>
        <v>0</v>
      </c>
      <c r="P2808" s="18">
        <f t="shared" si="130"/>
        <v>0</v>
      </c>
      <c r="Q2808" s="7">
        <f>NCW!L2808</f>
        <v>0</v>
      </c>
      <c r="R2808" s="12">
        <f>SUMIF(Invoiced!$C$2:$C$8000, F2808,Invoiced!$I$2:$I$8000)</f>
        <v>0</v>
      </c>
      <c r="S2808" s="2">
        <f t="shared" si="131"/>
        <v>0</v>
      </c>
      <c r="T2808" s="28">
        <f>(1-NCW!M2808)</f>
        <v>1</v>
      </c>
    </row>
    <row r="2809" spans="1:20" x14ac:dyDescent="0.2">
      <c r="A2809">
        <v>2809</v>
      </c>
      <c r="B2809" s="9">
        <f>NCW!A2809</f>
        <v>0</v>
      </c>
      <c r="C2809" s="27">
        <f>NCW!B2809</f>
        <v>0</v>
      </c>
      <c r="D2809" s="19">
        <f>NCW!C2809</f>
        <v>0</v>
      </c>
      <c r="E2809" s="9">
        <f>NCW!N2809</f>
        <v>0</v>
      </c>
      <c r="F2809" s="9">
        <f>NCW!A2809</f>
        <v>0</v>
      </c>
      <c r="G2809" s="10">
        <f>NCW!D2809</f>
        <v>0</v>
      </c>
      <c r="H2809" s="15">
        <f>NCW!E2809</f>
        <v>0</v>
      </c>
      <c r="I2809" s="23">
        <f>NCW!F2809</f>
        <v>0</v>
      </c>
      <c r="J2809" s="15">
        <f>NCW!G2809</f>
        <v>0</v>
      </c>
      <c r="K2809" s="15">
        <f>NCW!H2809</f>
        <v>0</v>
      </c>
      <c r="L2809" s="15" t="str">
        <f t="shared" ca="1" si="129"/>
        <v/>
      </c>
      <c r="M2809" s="4">
        <f>NCW!J2809</f>
        <v>0</v>
      </c>
      <c r="N2809" s="6">
        <f>NCW!K2809</f>
        <v>0</v>
      </c>
      <c r="O2809" s="11">
        <f>SUMIF(Invoiced!$C$2:$C$8000, F2809,Invoiced!$H$2:$H$8000)</f>
        <v>0</v>
      </c>
      <c r="P2809" s="18">
        <f t="shared" si="130"/>
        <v>0</v>
      </c>
      <c r="Q2809" s="7">
        <f>NCW!L2809</f>
        <v>0</v>
      </c>
      <c r="R2809" s="12">
        <f>SUMIF(Invoiced!$C$2:$C$8000, F2809,Invoiced!$I$2:$I$8000)</f>
        <v>0</v>
      </c>
      <c r="S2809" s="2">
        <f t="shared" si="131"/>
        <v>0</v>
      </c>
      <c r="T2809" s="28">
        <f>(1-NCW!M2809)</f>
        <v>1</v>
      </c>
    </row>
    <row r="2810" spans="1:20" x14ac:dyDescent="0.2">
      <c r="A2810">
        <v>2810</v>
      </c>
      <c r="B2810" s="9">
        <f>NCW!A2810</f>
        <v>0</v>
      </c>
      <c r="C2810" s="27">
        <f>NCW!B2810</f>
        <v>0</v>
      </c>
      <c r="D2810" s="19">
        <f>NCW!C2810</f>
        <v>0</v>
      </c>
      <c r="E2810" s="9">
        <f>NCW!N2810</f>
        <v>0</v>
      </c>
      <c r="F2810" s="9">
        <f>NCW!A2810</f>
        <v>0</v>
      </c>
      <c r="G2810" s="10">
        <f>NCW!D2810</f>
        <v>0</v>
      </c>
      <c r="H2810" s="15">
        <f>NCW!E2810</f>
        <v>0</v>
      </c>
      <c r="I2810" s="23">
        <f>NCW!F2810</f>
        <v>0</v>
      </c>
      <c r="J2810" s="15">
        <f>NCW!G2810</f>
        <v>0</v>
      </c>
      <c r="K2810" s="15">
        <f>NCW!H2810</f>
        <v>0</v>
      </c>
      <c r="L2810" s="15" t="str">
        <f t="shared" ca="1" si="129"/>
        <v/>
      </c>
      <c r="M2810" s="4">
        <f>NCW!J2810</f>
        <v>0</v>
      </c>
      <c r="N2810" s="6">
        <f>NCW!K2810</f>
        <v>0</v>
      </c>
      <c r="O2810" s="11">
        <f>SUMIF(Invoiced!$C$2:$C$8000, F2810,Invoiced!$H$2:$H$8000)</f>
        <v>0</v>
      </c>
      <c r="P2810" s="18">
        <f t="shared" si="130"/>
        <v>0</v>
      </c>
      <c r="Q2810" s="7">
        <f>NCW!L2810</f>
        <v>0</v>
      </c>
      <c r="R2810" s="12">
        <f>SUMIF(Invoiced!$C$2:$C$8000, F2810,Invoiced!$I$2:$I$8000)</f>
        <v>0</v>
      </c>
      <c r="S2810" s="2">
        <f t="shared" si="131"/>
        <v>0</v>
      </c>
      <c r="T2810" s="28">
        <f>(1-NCW!M2810)</f>
        <v>1</v>
      </c>
    </row>
    <row r="2811" spans="1:20" x14ac:dyDescent="0.2">
      <c r="A2811">
        <v>2811</v>
      </c>
      <c r="B2811" s="9">
        <f>NCW!A2811</f>
        <v>0</v>
      </c>
      <c r="C2811" s="27">
        <f>NCW!B2811</f>
        <v>0</v>
      </c>
      <c r="D2811" s="19">
        <f>NCW!C2811</f>
        <v>0</v>
      </c>
      <c r="E2811" s="9">
        <f>NCW!N2811</f>
        <v>0</v>
      </c>
      <c r="F2811" s="9">
        <f>NCW!A2811</f>
        <v>0</v>
      </c>
      <c r="G2811" s="10">
        <f>NCW!D2811</f>
        <v>0</v>
      </c>
      <c r="H2811" s="15">
        <f>NCW!E2811</f>
        <v>0</v>
      </c>
      <c r="I2811" s="23">
        <f>NCW!F2811</f>
        <v>0</v>
      </c>
      <c r="J2811" s="15">
        <f>NCW!G2811</f>
        <v>0</v>
      </c>
      <c r="K2811" s="15">
        <f>NCW!H2811</f>
        <v>0</v>
      </c>
      <c r="L2811" s="15" t="str">
        <f t="shared" ca="1" si="129"/>
        <v/>
      </c>
      <c r="M2811" s="4">
        <f>NCW!J2811</f>
        <v>0</v>
      </c>
      <c r="N2811" s="6">
        <f>NCW!K2811</f>
        <v>0</v>
      </c>
      <c r="O2811" s="11">
        <f>SUMIF(Invoiced!$C$2:$C$8000, F2811,Invoiced!$H$2:$H$8000)</f>
        <v>0</v>
      </c>
      <c r="P2811" s="18">
        <f t="shared" si="130"/>
        <v>0</v>
      </c>
      <c r="Q2811" s="7">
        <f>NCW!L2811</f>
        <v>0</v>
      </c>
      <c r="R2811" s="12">
        <f>SUMIF(Invoiced!$C$2:$C$8000, F2811,Invoiced!$I$2:$I$8000)</f>
        <v>0</v>
      </c>
      <c r="S2811" s="2">
        <f t="shared" si="131"/>
        <v>0</v>
      </c>
      <c r="T2811" s="28">
        <f>(1-NCW!M2811)</f>
        <v>1</v>
      </c>
    </row>
    <row r="2812" spans="1:20" x14ac:dyDescent="0.2">
      <c r="A2812">
        <v>2812</v>
      </c>
      <c r="B2812" s="9">
        <f>NCW!A2812</f>
        <v>0</v>
      </c>
      <c r="C2812" s="27">
        <f>NCW!B2812</f>
        <v>0</v>
      </c>
      <c r="D2812" s="19">
        <f>NCW!C2812</f>
        <v>0</v>
      </c>
      <c r="E2812" s="9">
        <f>NCW!N2812</f>
        <v>0</v>
      </c>
      <c r="F2812" s="9">
        <f>NCW!A2812</f>
        <v>0</v>
      </c>
      <c r="G2812" s="10">
        <f>NCW!D2812</f>
        <v>0</v>
      </c>
      <c r="H2812" s="15">
        <f>NCW!E2812</f>
        <v>0</v>
      </c>
      <c r="I2812" s="23">
        <f>NCW!F2812</f>
        <v>0</v>
      </c>
      <c r="J2812" s="15">
        <f>NCW!G2812</f>
        <v>0</v>
      </c>
      <c r="K2812" s="15">
        <f>NCW!H2812</f>
        <v>0</v>
      </c>
      <c r="L2812" s="15" t="str">
        <f t="shared" ca="1" si="129"/>
        <v/>
      </c>
      <c r="M2812" s="4">
        <f>NCW!J2812</f>
        <v>0</v>
      </c>
      <c r="N2812" s="6">
        <f>NCW!K2812</f>
        <v>0</v>
      </c>
      <c r="O2812" s="11">
        <f>SUMIF(Invoiced!$C$2:$C$8000, F2812,Invoiced!$H$2:$H$8000)</f>
        <v>0</v>
      </c>
      <c r="P2812" s="18">
        <f t="shared" si="130"/>
        <v>0</v>
      </c>
      <c r="Q2812" s="7">
        <f>NCW!L2812</f>
        <v>0</v>
      </c>
      <c r="R2812" s="12">
        <f>SUMIF(Invoiced!$C$2:$C$8000, F2812,Invoiced!$I$2:$I$8000)</f>
        <v>0</v>
      </c>
      <c r="S2812" s="2">
        <f t="shared" si="131"/>
        <v>0</v>
      </c>
      <c r="T2812" s="28">
        <f>(1-NCW!M2812)</f>
        <v>1</v>
      </c>
    </row>
    <row r="2813" spans="1:20" x14ac:dyDescent="0.2">
      <c r="A2813">
        <v>2813</v>
      </c>
      <c r="B2813" s="9">
        <f>NCW!A2813</f>
        <v>0</v>
      </c>
      <c r="C2813" s="27">
        <f>NCW!B2813</f>
        <v>0</v>
      </c>
      <c r="D2813" s="19">
        <f>NCW!C2813</f>
        <v>0</v>
      </c>
      <c r="E2813" s="9">
        <f>NCW!N2813</f>
        <v>0</v>
      </c>
      <c r="F2813" s="9">
        <f>NCW!A2813</f>
        <v>0</v>
      </c>
      <c r="G2813" s="10">
        <f>NCW!D2813</f>
        <v>0</v>
      </c>
      <c r="H2813" s="15">
        <f>NCW!E2813</f>
        <v>0</v>
      </c>
      <c r="I2813" s="23">
        <f>NCW!F2813</f>
        <v>0</v>
      </c>
      <c r="J2813" s="15">
        <f>NCW!G2813</f>
        <v>0</v>
      </c>
      <c r="K2813" s="15">
        <f>NCW!H2813</f>
        <v>0</v>
      </c>
      <c r="L2813" s="15" t="str">
        <f t="shared" ca="1" si="129"/>
        <v/>
      </c>
      <c r="M2813" s="4">
        <f>NCW!J2813</f>
        <v>0</v>
      </c>
      <c r="N2813" s="6">
        <f>NCW!K2813</f>
        <v>0</v>
      </c>
      <c r="O2813" s="11">
        <f>SUMIF(Invoiced!$C$2:$C$8000, F2813,Invoiced!$H$2:$H$8000)</f>
        <v>0</v>
      </c>
      <c r="P2813" s="18">
        <f t="shared" si="130"/>
        <v>0</v>
      </c>
      <c r="Q2813" s="7">
        <f>NCW!L2813</f>
        <v>0</v>
      </c>
      <c r="R2813" s="12">
        <f>SUMIF(Invoiced!$C$2:$C$8000, F2813,Invoiced!$I$2:$I$8000)</f>
        <v>0</v>
      </c>
      <c r="S2813" s="2">
        <f t="shared" si="131"/>
        <v>0</v>
      </c>
      <c r="T2813" s="28">
        <f>(1-NCW!M2813)</f>
        <v>1</v>
      </c>
    </row>
    <row r="2814" spans="1:20" x14ac:dyDescent="0.2">
      <c r="A2814">
        <v>2814</v>
      </c>
      <c r="B2814" s="9">
        <f>NCW!A2814</f>
        <v>0</v>
      </c>
      <c r="C2814" s="27">
        <f>NCW!B2814</f>
        <v>0</v>
      </c>
      <c r="D2814" s="19">
        <f>NCW!C2814</f>
        <v>0</v>
      </c>
      <c r="E2814" s="9">
        <f>NCW!N2814</f>
        <v>0</v>
      </c>
      <c r="F2814" s="9">
        <f>NCW!A2814</f>
        <v>0</v>
      </c>
      <c r="G2814" s="10">
        <f>NCW!D2814</f>
        <v>0</v>
      </c>
      <c r="H2814" s="15">
        <f>NCW!E2814</f>
        <v>0</v>
      </c>
      <c r="I2814" s="23">
        <f>NCW!F2814</f>
        <v>0</v>
      </c>
      <c r="J2814" s="15">
        <f>NCW!G2814</f>
        <v>0</v>
      </c>
      <c r="K2814" s="15">
        <f>NCW!H2814</f>
        <v>0</v>
      </c>
      <c r="L2814" s="15" t="str">
        <f t="shared" ca="1" si="129"/>
        <v/>
      </c>
      <c r="M2814" s="4">
        <f>NCW!J2814</f>
        <v>0</v>
      </c>
      <c r="N2814" s="6">
        <f>NCW!K2814</f>
        <v>0</v>
      </c>
      <c r="O2814" s="11">
        <f>SUMIF(Invoiced!$C$2:$C$8000, F2814,Invoiced!$H$2:$H$8000)</f>
        <v>0</v>
      </c>
      <c r="P2814" s="18">
        <f t="shared" si="130"/>
        <v>0</v>
      </c>
      <c r="Q2814" s="7">
        <f>NCW!L2814</f>
        <v>0</v>
      </c>
      <c r="R2814" s="12">
        <f>SUMIF(Invoiced!$C$2:$C$8000, F2814,Invoiced!$I$2:$I$8000)</f>
        <v>0</v>
      </c>
      <c r="S2814" s="2">
        <f t="shared" si="131"/>
        <v>0</v>
      </c>
      <c r="T2814" s="28">
        <f>(1-NCW!M2814)</f>
        <v>1</v>
      </c>
    </row>
    <row r="2815" spans="1:20" x14ac:dyDescent="0.2">
      <c r="A2815">
        <v>2815</v>
      </c>
      <c r="B2815" s="9">
        <f>NCW!A2815</f>
        <v>0</v>
      </c>
      <c r="C2815" s="27">
        <f>NCW!B2815</f>
        <v>0</v>
      </c>
      <c r="D2815" s="19">
        <f>NCW!C2815</f>
        <v>0</v>
      </c>
      <c r="E2815" s="9">
        <f>NCW!N2815</f>
        <v>0</v>
      </c>
      <c r="F2815" s="9">
        <f>NCW!A2815</f>
        <v>0</v>
      </c>
      <c r="G2815" s="10">
        <f>NCW!D2815</f>
        <v>0</v>
      </c>
      <c r="H2815" s="15">
        <f>NCW!E2815</f>
        <v>0</v>
      </c>
      <c r="I2815" s="23">
        <f>NCW!F2815</f>
        <v>0</v>
      </c>
      <c r="J2815" s="15">
        <f>NCW!G2815</f>
        <v>0</v>
      </c>
      <c r="K2815" s="15">
        <f>NCW!H2815</f>
        <v>0</v>
      </c>
      <c r="L2815" s="15" t="str">
        <f t="shared" ca="1" si="129"/>
        <v/>
      </c>
      <c r="M2815" s="4">
        <f>NCW!J2815</f>
        <v>0</v>
      </c>
      <c r="N2815" s="6">
        <f>NCW!K2815</f>
        <v>0</v>
      </c>
      <c r="O2815" s="11">
        <f>SUMIF(Invoiced!$C$2:$C$8000, F2815,Invoiced!$H$2:$H$8000)</f>
        <v>0</v>
      </c>
      <c r="P2815" s="18">
        <f t="shared" si="130"/>
        <v>0</v>
      </c>
      <c r="Q2815" s="7">
        <f>NCW!L2815</f>
        <v>0</v>
      </c>
      <c r="R2815" s="12">
        <f>SUMIF(Invoiced!$C$2:$C$8000, F2815,Invoiced!$I$2:$I$8000)</f>
        <v>0</v>
      </c>
      <c r="S2815" s="2">
        <f t="shared" si="131"/>
        <v>0</v>
      </c>
      <c r="T2815" s="28">
        <f>(1-NCW!M2815)</f>
        <v>1</v>
      </c>
    </row>
    <row r="2816" spans="1:20" x14ac:dyDescent="0.2">
      <c r="A2816">
        <v>2816</v>
      </c>
      <c r="B2816" s="9">
        <f>NCW!A2816</f>
        <v>0</v>
      </c>
      <c r="C2816" s="27">
        <f>NCW!B2816</f>
        <v>0</v>
      </c>
      <c r="D2816" s="19">
        <f>NCW!C2816</f>
        <v>0</v>
      </c>
      <c r="E2816" s="9">
        <f>NCW!N2816</f>
        <v>0</v>
      </c>
      <c r="F2816" s="9">
        <f>NCW!A2816</f>
        <v>0</v>
      </c>
      <c r="G2816" s="10">
        <f>NCW!D2816</f>
        <v>0</v>
      </c>
      <c r="H2816" s="15">
        <f>NCW!E2816</f>
        <v>0</v>
      </c>
      <c r="I2816" s="23">
        <f>NCW!F2816</f>
        <v>0</v>
      </c>
      <c r="J2816" s="15">
        <f>NCW!G2816</f>
        <v>0</v>
      </c>
      <c r="K2816" s="15">
        <f>NCW!H2816</f>
        <v>0</v>
      </c>
      <c r="L2816" s="15" t="str">
        <f t="shared" ca="1" si="129"/>
        <v/>
      </c>
      <c r="M2816" s="4">
        <f>NCW!J2816</f>
        <v>0</v>
      </c>
      <c r="N2816" s="6">
        <f>NCW!K2816</f>
        <v>0</v>
      </c>
      <c r="O2816" s="11">
        <f>SUMIF(Invoiced!$C$2:$C$8000, F2816,Invoiced!$H$2:$H$8000)</f>
        <v>0</v>
      </c>
      <c r="P2816" s="18">
        <f t="shared" si="130"/>
        <v>0</v>
      </c>
      <c r="Q2816" s="7">
        <f>NCW!L2816</f>
        <v>0</v>
      </c>
      <c r="R2816" s="12">
        <f>SUMIF(Invoiced!$C$2:$C$8000, F2816,Invoiced!$I$2:$I$8000)</f>
        <v>0</v>
      </c>
      <c r="S2816" s="2">
        <f t="shared" si="131"/>
        <v>0</v>
      </c>
      <c r="T2816" s="28">
        <f>(1-NCW!M2816)</f>
        <v>1</v>
      </c>
    </row>
    <row r="2817" spans="1:20" x14ac:dyDescent="0.2">
      <c r="A2817">
        <v>2817</v>
      </c>
      <c r="B2817" s="9">
        <f>NCW!A2817</f>
        <v>0</v>
      </c>
      <c r="C2817" s="27">
        <f>NCW!B2817</f>
        <v>0</v>
      </c>
      <c r="D2817" s="19">
        <f>NCW!C2817</f>
        <v>0</v>
      </c>
      <c r="E2817" s="9">
        <f>NCW!N2817</f>
        <v>0</v>
      </c>
      <c r="F2817" s="9">
        <f>NCW!A2817</f>
        <v>0</v>
      </c>
      <c r="G2817" s="10">
        <f>NCW!D2817</f>
        <v>0</v>
      </c>
      <c r="H2817" s="15">
        <f>NCW!E2817</f>
        <v>0</v>
      </c>
      <c r="I2817" s="23">
        <f>NCW!F2817</f>
        <v>0</v>
      </c>
      <c r="J2817" s="15">
        <f>NCW!G2817</f>
        <v>0</v>
      </c>
      <c r="K2817" s="15">
        <f>NCW!H2817</f>
        <v>0</v>
      </c>
      <c r="L2817" s="15" t="str">
        <f t="shared" ca="1" si="129"/>
        <v/>
      </c>
      <c r="M2817" s="4">
        <f>NCW!J2817</f>
        <v>0</v>
      </c>
      <c r="N2817" s="6">
        <f>NCW!K2817</f>
        <v>0</v>
      </c>
      <c r="O2817" s="11">
        <f>SUMIF(Invoiced!$C$2:$C$8000, F2817,Invoiced!$H$2:$H$8000)</f>
        <v>0</v>
      </c>
      <c r="P2817" s="18">
        <f t="shared" si="130"/>
        <v>0</v>
      </c>
      <c r="Q2817" s="7">
        <f>NCW!L2817</f>
        <v>0</v>
      </c>
      <c r="R2817" s="12">
        <f>SUMIF(Invoiced!$C$2:$C$8000, F2817,Invoiced!$I$2:$I$8000)</f>
        <v>0</v>
      </c>
      <c r="S2817" s="2">
        <f t="shared" si="131"/>
        <v>0</v>
      </c>
      <c r="T2817" s="28">
        <f>(1-NCW!M2817)</f>
        <v>1</v>
      </c>
    </row>
    <row r="2818" spans="1:20" x14ac:dyDescent="0.2">
      <c r="A2818">
        <v>2818</v>
      </c>
      <c r="B2818" s="9">
        <f>NCW!A2818</f>
        <v>0</v>
      </c>
      <c r="C2818" s="27">
        <f>NCW!B2818</f>
        <v>0</v>
      </c>
      <c r="D2818" s="19">
        <f>NCW!C2818</f>
        <v>0</v>
      </c>
      <c r="E2818" s="9">
        <f>NCW!N2818</f>
        <v>0</v>
      </c>
      <c r="F2818" s="9">
        <f>NCW!A2818</f>
        <v>0</v>
      </c>
      <c r="G2818" s="10">
        <f>NCW!D2818</f>
        <v>0</v>
      </c>
      <c r="H2818" s="15">
        <f>NCW!E2818</f>
        <v>0</v>
      </c>
      <c r="I2818" s="23">
        <f>NCW!F2818</f>
        <v>0</v>
      </c>
      <c r="J2818" s="15">
        <f>NCW!G2818</f>
        <v>0</v>
      </c>
      <c r="K2818" s="15">
        <f>NCW!H2818</f>
        <v>0</v>
      </c>
      <c r="L2818" s="15" t="str">
        <f t="shared" ca="1" si="129"/>
        <v/>
      </c>
      <c r="M2818" s="4">
        <f>NCW!J2818</f>
        <v>0</v>
      </c>
      <c r="N2818" s="6">
        <f>NCW!K2818</f>
        <v>0</v>
      </c>
      <c r="O2818" s="11">
        <f>SUMIF(Invoiced!$C$2:$C$8000, F2818,Invoiced!$H$2:$H$8000)</f>
        <v>0</v>
      </c>
      <c r="P2818" s="18">
        <f t="shared" si="130"/>
        <v>0</v>
      </c>
      <c r="Q2818" s="7">
        <f>NCW!L2818</f>
        <v>0</v>
      </c>
      <c r="R2818" s="12">
        <f>SUMIF(Invoiced!$C$2:$C$8000, F2818,Invoiced!$I$2:$I$8000)</f>
        <v>0</v>
      </c>
      <c r="S2818" s="2">
        <f t="shared" si="131"/>
        <v>0</v>
      </c>
      <c r="T2818" s="28">
        <f>(1-NCW!M2818)</f>
        <v>1</v>
      </c>
    </row>
    <row r="2819" spans="1:20" x14ac:dyDescent="0.2">
      <c r="A2819">
        <v>2819</v>
      </c>
      <c r="B2819" s="9">
        <f>NCW!A2819</f>
        <v>0</v>
      </c>
      <c r="C2819" s="27">
        <f>NCW!B2819</f>
        <v>0</v>
      </c>
      <c r="D2819" s="19">
        <f>NCW!C2819</f>
        <v>0</v>
      </c>
      <c r="E2819" s="9">
        <f>NCW!N2819</f>
        <v>0</v>
      </c>
      <c r="F2819" s="9">
        <f>NCW!A2819</f>
        <v>0</v>
      </c>
      <c r="G2819" s="10">
        <f>NCW!D2819</f>
        <v>0</v>
      </c>
      <c r="H2819" s="15">
        <f>NCW!E2819</f>
        <v>0</v>
      </c>
      <c r="I2819" s="23">
        <f>NCW!F2819</f>
        <v>0</v>
      </c>
      <c r="J2819" s="15">
        <f>NCW!G2819</f>
        <v>0</v>
      </c>
      <c r="K2819" s="15">
        <f>NCW!H2819</f>
        <v>0</v>
      </c>
      <c r="L2819" s="15" t="str">
        <f t="shared" ref="L2819:L2882" ca="1" si="132">IF(INDIRECT("NCW!I" &amp; A2819) = "","",INDIRECT("NCW!I" &amp; A2819) )</f>
        <v/>
      </c>
      <c r="M2819" s="4">
        <f>NCW!J2819</f>
        <v>0</v>
      </c>
      <c r="N2819" s="6">
        <f>NCW!K2819</f>
        <v>0</v>
      </c>
      <c r="O2819" s="11">
        <f>SUMIF(Invoiced!$C$2:$C$8000, F2819,Invoiced!$H$2:$H$8000)</f>
        <v>0</v>
      </c>
      <c r="P2819" s="18">
        <f t="shared" ref="P2819:P2882" si="133">M2819-O2819</f>
        <v>0</v>
      </c>
      <c r="Q2819" s="7">
        <f>NCW!L2819</f>
        <v>0</v>
      </c>
      <c r="R2819" s="12">
        <f>SUMIF(Invoiced!$C$2:$C$8000, F2819,Invoiced!$I$2:$I$8000)</f>
        <v>0</v>
      </c>
      <c r="S2819" s="2">
        <f t="shared" ref="S2819:S2882" si="134">Q2819-R2819</f>
        <v>0</v>
      </c>
      <c r="T2819" s="28">
        <f>(1-NCW!M2819)</f>
        <v>1</v>
      </c>
    </row>
    <row r="2820" spans="1:20" x14ac:dyDescent="0.2">
      <c r="A2820">
        <v>2820</v>
      </c>
      <c r="B2820" s="9">
        <f>NCW!A2820</f>
        <v>0</v>
      </c>
      <c r="C2820" s="27">
        <f>NCW!B2820</f>
        <v>0</v>
      </c>
      <c r="D2820" s="19">
        <f>NCW!C2820</f>
        <v>0</v>
      </c>
      <c r="E2820" s="9">
        <f>NCW!N2820</f>
        <v>0</v>
      </c>
      <c r="F2820" s="9">
        <f>NCW!A2820</f>
        <v>0</v>
      </c>
      <c r="G2820" s="10">
        <f>NCW!D2820</f>
        <v>0</v>
      </c>
      <c r="H2820" s="15">
        <f>NCW!E2820</f>
        <v>0</v>
      </c>
      <c r="I2820" s="23">
        <f>NCW!F2820</f>
        <v>0</v>
      </c>
      <c r="J2820" s="15">
        <f>NCW!G2820</f>
        <v>0</v>
      </c>
      <c r="K2820" s="15">
        <f>NCW!H2820</f>
        <v>0</v>
      </c>
      <c r="L2820" s="15" t="str">
        <f t="shared" ca="1" si="132"/>
        <v/>
      </c>
      <c r="M2820" s="4">
        <f>NCW!J2820</f>
        <v>0</v>
      </c>
      <c r="N2820" s="6">
        <f>NCW!K2820</f>
        <v>0</v>
      </c>
      <c r="O2820" s="11">
        <f>SUMIF(Invoiced!$C$2:$C$8000, F2820,Invoiced!$H$2:$H$8000)</f>
        <v>0</v>
      </c>
      <c r="P2820" s="18">
        <f t="shared" si="133"/>
        <v>0</v>
      </c>
      <c r="Q2820" s="7">
        <f>NCW!L2820</f>
        <v>0</v>
      </c>
      <c r="R2820" s="12">
        <f>SUMIF(Invoiced!$C$2:$C$8000, F2820,Invoiced!$I$2:$I$8000)</f>
        <v>0</v>
      </c>
      <c r="S2820" s="2">
        <f t="shared" si="134"/>
        <v>0</v>
      </c>
      <c r="T2820" s="28">
        <f>(1-NCW!M2820)</f>
        <v>1</v>
      </c>
    </row>
    <row r="2821" spans="1:20" x14ac:dyDescent="0.2">
      <c r="A2821">
        <v>2821</v>
      </c>
      <c r="B2821" s="9">
        <f>NCW!A2821</f>
        <v>0</v>
      </c>
      <c r="C2821" s="27">
        <f>NCW!B2821</f>
        <v>0</v>
      </c>
      <c r="D2821" s="19">
        <f>NCW!C2821</f>
        <v>0</v>
      </c>
      <c r="E2821" s="9">
        <f>NCW!N2821</f>
        <v>0</v>
      </c>
      <c r="F2821" s="9">
        <f>NCW!A2821</f>
        <v>0</v>
      </c>
      <c r="G2821" s="10">
        <f>NCW!D2821</f>
        <v>0</v>
      </c>
      <c r="H2821" s="15">
        <f>NCW!E2821</f>
        <v>0</v>
      </c>
      <c r="I2821" s="23">
        <f>NCW!F2821</f>
        <v>0</v>
      </c>
      <c r="J2821" s="15">
        <f>NCW!G2821</f>
        <v>0</v>
      </c>
      <c r="K2821" s="15">
        <f>NCW!H2821</f>
        <v>0</v>
      </c>
      <c r="L2821" s="15" t="str">
        <f t="shared" ca="1" si="132"/>
        <v/>
      </c>
      <c r="M2821" s="4">
        <f>NCW!J2821</f>
        <v>0</v>
      </c>
      <c r="N2821" s="6">
        <f>NCW!K2821</f>
        <v>0</v>
      </c>
      <c r="O2821" s="11">
        <f>SUMIF(Invoiced!$C$2:$C$8000, F2821,Invoiced!$H$2:$H$8000)</f>
        <v>0</v>
      </c>
      <c r="P2821" s="18">
        <f t="shared" si="133"/>
        <v>0</v>
      </c>
      <c r="Q2821" s="7">
        <f>NCW!L2821</f>
        <v>0</v>
      </c>
      <c r="R2821" s="12">
        <f>SUMIF(Invoiced!$C$2:$C$8000, F2821,Invoiced!$I$2:$I$8000)</f>
        <v>0</v>
      </c>
      <c r="S2821" s="2">
        <f t="shared" si="134"/>
        <v>0</v>
      </c>
      <c r="T2821" s="28">
        <f>(1-NCW!M2821)</f>
        <v>1</v>
      </c>
    </row>
    <row r="2822" spans="1:20" x14ac:dyDescent="0.2">
      <c r="A2822">
        <v>2822</v>
      </c>
      <c r="B2822" s="9">
        <f>NCW!A2822</f>
        <v>0</v>
      </c>
      <c r="C2822" s="27">
        <f>NCW!B2822</f>
        <v>0</v>
      </c>
      <c r="D2822" s="19">
        <f>NCW!C2822</f>
        <v>0</v>
      </c>
      <c r="E2822" s="9">
        <f>NCW!N2822</f>
        <v>0</v>
      </c>
      <c r="F2822" s="9">
        <f>NCW!A2822</f>
        <v>0</v>
      </c>
      <c r="G2822" s="10">
        <f>NCW!D2822</f>
        <v>0</v>
      </c>
      <c r="H2822" s="15">
        <f>NCW!E2822</f>
        <v>0</v>
      </c>
      <c r="I2822" s="23">
        <f>NCW!F2822</f>
        <v>0</v>
      </c>
      <c r="J2822" s="15">
        <f>NCW!G2822</f>
        <v>0</v>
      </c>
      <c r="K2822" s="15">
        <f>NCW!H2822</f>
        <v>0</v>
      </c>
      <c r="L2822" s="15" t="str">
        <f t="shared" ca="1" si="132"/>
        <v/>
      </c>
      <c r="M2822" s="4">
        <f>NCW!J2822</f>
        <v>0</v>
      </c>
      <c r="N2822" s="6">
        <f>NCW!K2822</f>
        <v>0</v>
      </c>
      <c r="O2822" s="11">
        <f>SUMIF(Invoiced!$C$2:$C$8000, F2822,Invoiced!$H$2:$H$8000)</f>
        <v>0</v>
      </c>
      <c r="P2822" s="18">
        <f t="shared" si="133"/>
        <v>0</v>
      </c>
      <c r="Q2822" s="7">
        <f>NCW!L2822</f>
        <v>0</v>
      </c>
      <c r="R2822" s="12">
        <f>SUMIF(Invoiced!$C$2:$C$8000, F2822,Invoiced!$I$2:$I$8000)</f>
        <v>0</v>
      </c>
      <c r="S2822" s="2">
        <f t="shared" si="134"/>
        <v>0</v>
      </c>
      <c r="T2822" s="28">
        <f>(1-NCW!M2822)</f>
        <v>1</v>
      </c>
    </row>
    <row r="2823" spans="1:20" x14ac:dyDescent="0.2">
      <c r="A2823">
        <v>2823</v>
      </c>
      <c r="B2823" s="9">
        <f>NCW!A2823</f>
        <v>0</v>
      </c>
      <c r="C2823" s="27">
        <f>NCW!B2823</f>
        <v>0</v>
      </c>
      <c r="D2823" s="19">
        <f>NCW!C2823</f>
        <v>0</v>
      </c>
      <c r="E2823" s="9">
        <f>NCW!N2823</f>
        <v>0</v>
      </c>
      <c r="F2823" s="9">
        <f>NCW!A2823</f>
        <v>0</v>
      </c>
      <c r="G2823" s="10">
        <f>NCW!D2823</f>
        <v>0</v>
      </c>
      <c r="H2823" s="15">
        <f>NCW!E2823</f>
        <v>0</v>
      </c>
      <c r="I2823" s="23">
        <f>NCW!F2823</f>
        <v>0</v>
      </c>
      <c r="J2823" s="15">
        <f>NCW!G2823</f>
        <v>0</v>
      </c>
      <c r="K2823" s="15">
        <f>NCW!H2823</f>
        <v>0</v>
      </c>
      <c r="L2823" s="15" t="str">
        <f t="shared" ca="1" si="132"/>
        <v/>
      </c>
      <c r="M2823" s="4">
        <f>NCW!J2823</f>
        <v>0</v>
      </c>
      <c r="N2823" s="6">
        <f>NCW!K2823</f>
        <v>0</v>
      </c>
      <c r="O2823" s="11">
        <f>SUMIF(Invoiced!$C$2:$C$8000, F2823,Invoiced!$H$2:$H$8000)</f>
        <v>0</v>
      </c>
      <c r="P2823" s="18">
        <f t="shared" si="133"/>
        <v>0</v>
      </c>
      <c r="Q2823" s="7">
        <f>NCW!L2823</f>
        <v>0</v>
      </c>
      <c r="R2823" s="12">
        <f>SUMIF(Invoiced!$C$2:$C$8000, F2823,Invoiced!$I$2:$I$8000)</f>
        <v>0</v>
      </c>
      <c r="S2823" s="2">
        <f t="shared" si="134"/>
        <v>0</v>
      </c>
      <c r="T2823" s="28">
        <f>(1-NCW!M2823)</f>
        <v>1</v>
      </c>
    </row>
    <row r="2824" spans="1:20" x14ac:dyDescent="0.2">
      <c r="A2824">
        <v>2824</v>
      </c>
      <c r="B2824" s="9">
        <f>NCW!A2824</f>
        <v>0</v>
      </c>
      <c r="C2824" s="27">
        <f>NCW!B2824</f>
        <v>0</v>
      </c>
      <c r="D2824" s="19">
        <f>NCW!C2824</f>
        <v>0</v>
      </c>
      <c r="E2824" s="9">
        <f>NCW!N2824</f>
        <v>0</v>
      </c>
      <c r="F2824" s="9">
        <f>NCW!A2824</f>
        <v>0</v>
      </c>
      <c r="G2824" s="10">
        <f>NCW!D2824</f>
        <v>0</v>
      </c>
      <c r="H2824" s="15">
        <f>NCW!E2824</f>
        <v>0</v>
      </c>
      <c r="I2824" s="23">
        <f>NCW!F2824</f>
        <v>0</v>
      </c>
      <c r="J2824" s="15">
        <f>NCW!G2824</f>
        <v>0</v>
      </c>
      <c r="K2824" s="15">
        <f>NCW!H2824</f>
        <v>0</v>
      </c>
      <c r="L2824" s="15" t="str">
        <f t="shared" ca="1" si="132"/>
        <v/>
      </c>
      <c r="M2824" s="4">
        <f>NCW!J2824</f>
        <v>0</v>
      </c>
      <c r="N2824" s="6">
        <f>NCW!K2824</f>
        <v>0</v>
      </c>
      <c r="O2824" s="11">
        <f>SUMIF(Invoiced!$C$2:$C$8000, F2824,Invoiced!$H$2:$H$8000)</f>
        <v>0</v>
      </c>
      <c r="P2824" s="18">
        <f t="shared" si="133"/>
        <v>0</v>
      </c>
      <c r="Q2824" s="7">
        <f>NCW!L2824</f>
        <v>0</v>
      </c>
      <c r="R2824" s="12">
        <f>SUMIF(Invoiced!$C$2:$C$8000, F2824,Invoiced!$I$2:$I$8000)</f>
        <v>0</v>
      </c>
      <c r="S2824" s="2">
        <f t="shared" si="134"/>
        <v>0</v>
      </c>
      <c r="T2824" s="28">
        <f>(1-NCW!M2824)</f>
        <v>1</v>
      </c>
    </row>
    <row r="2825" spans="1:20" x14ac:dyDescent="0.2">
      <c r="A2825">
        <v>2825</v>
      </c>
      <c r="B2825" s="9">
        <f>NCW!A2825</f>
        <v>0</v>
      </c>
      <c r="C2825" s="27">
        <f>NCW!B2825</f>
        <v>0</v>
      </c>
      <c r="D2825" s="19">
        <f>NCW!C2825</f>
        <v>0</v>
      </c>
      <c r="E2825" s="9">
        <f>NCW!N2825</f>
        <v>0</v>
      </c>
      <c r="F2825" s="9">
        <f>NCW!A2825</f>
        <v>0</v>
      </c>
      <c r="G2825" s="10">
        <f>NCW!D2825</f>
        <v>0</v>
      </c>
      <c r="H2825" s="15">
        <f>NCW!E2825</f>
        <v>0</v>
      </c>
      <c r="I2825" s="23">
        <f>NCW!F2825</f>
        <v>0</v>
      </c>
      <c r="J2825" s="15">
        <f>NCW!G2825</f>
        <v>0</v>
      </c>
      <c r="K2825" s="15">
        <f>NCW!H2825</f>
        <v>0</v>
      </c>
      <c r="L2825" s="15" t="str">
        <f t="shared" ca="1" si="132"/>
        <v/>
      </c>
      <c r="M2825" s="4">
        <f>NCW!J2825</f>
        <v>0</v>
      </c>
      <c r="N2825" s="6">
        <f>NCW!K2825</f>
        <v>0</v>
      </c>
      <c r="O2825" s="11">
        <f>SUMIF(Invoiced!$C$2:$C$8000, F2825,Invoiced!$H$2:$H$8000)</f>
        <v>0</v>
      </c>
      <c r="P2825" s="18">
        <f t="shared" si="133"/>
        <v>0</v>
      </c>
      <c r="Q2825" s="7">
        <f>NCW!L2825</f>
        <v>0</v>
      </c>
      <c r="R2825" s="12">
        <f>SUMIF(Invoiced!$C$2:$C$8000, F2825,Invoiced!$I$2:$I$8000)</f>
        <v>0</v>
      </c>
      <c r="S2825" s="2">
        <f t="shared" si="134"/>
        <v>0</v>
      </c>
      <c r="T2825" s="28">
        <f>(1-NCW!M2825)</f>
        <v>1</v>
      </c>
    </row>
    <row r="2826" spans="1:20" x14ac:dyDescent="0.2">
      <c r="A2826">
        <v>2826</v>
      </c>
      <c r="B2826" s="9">
        <f>NCW!A2826</f>
        <v>0</v>
      </c>
      <c r="C2826" s="27">
        <f>NCW!B2826</f>
        <v>0</v>
      </c>
      <c r="D2826" s="19">
        <f>NCW!C2826</f>
        <v>0</v>
      </c>
      <c r="E2826" s="9">
        <f>NCW!N2826</f>
        <v>0</v>
      </c>
      <c r="F2826" s="9">
        <f>NCW!A2826</f>
        <v>0</v>
      </c>
      <c r="G2826" s="10">
        <f>NCW!D2826</f>
        <v>0</v>
      </c>
      <c r="H2826" s="15">
        <f>NCW!E2826</f>
        <v>0</v>
      </c>
      <c r="I2826" s="23">
        <f>NCW!F2826</f>
        <v>0</v>
      </c>
      <c r="J2826" s="15">
        <f>NCW!G2826</f>
        <v>0</v>
      </c>
      <c r="K2826" s="15">
        <f>NCW!H2826</f>
        <v>0</v>
      </c>
      <c r="L2826" s="15" t="str">
        <f t="shared" ca="1" si="132"/>
        <v/>
      </c>
      <c r="M2826" s="4">
        <f>NCW!J2826</f>
        <v>0</v>
      </c>
      <c r="N2826" s="6">
        <f>NCW!K2826</f>
        <v>0</v>
      </c>
      <c r="O2826" s="11">
        <f>SUMIF(Invoiced!$C$2:$C$8000, F2826,Invoiced!$H$2:$H$8000)</f>
        <v>0</v>
      </c>
      <c r="P2826" s="18">
        <f t="shared" si="133"/>
        <v>0</v>
      </c>
      <c r="Q2826" s="7">
        <f>NCW!L2826</f>
        <v>0</v>
      </c>
      <c r="R2826" s="12">
        <f>SUMIF(Invoiced!$C$2:$C$8000, F2826,Invoiced!$I$2:$I$8000)</f>
        <v>0</v>
      </c>
      <c r="S2826" s="2">
        <f t="shared" si="134"/>
        <v>0</v>
      </c>
      <c r="T2826" s="28">
        <f>(1-NCW!M2826)</f>
        <v>1</v>
      </c>
    </row>
    <row r="2827" spans="1:20" x14ac:dyDescent="0.2">
      <c r="A2827">
        <v>2827</v>
      </c>
      <c r="B2827" s="9">
        <f>NCW!A2827</f>
        <v>0</v>
      </c>
      <c r="C2827" s="27">
        <f>NCW!B2827</f>
        <v>0</v>
      </c>
      <c r="D2827" s="19">
        <f>NCW!C2827</f>
        <v>0</v>
      </c>
      <c r="E2827" s="9">
        <f>NCW!N2827</f>
        <v>0</v>
      </c>
      <c r="F2827" s="9">
        <f>NCW!A2827</f>
        <v>0</v>
      </c>
      <c r="G2827" s="10">
        <f>NCW!D2827</f>
        <v>0</v>
      </c>
      <c r="H2827" s="15">
        <f>NCW!E2827</f>
        <v>0</v>
      </c>
      <c r="I2827" s="23">
        <f>NCW!F2827</f>
        <v>0</v>
      </c>
      <c r="J2827" s="15">
        <f>NCW!G2827</f>
        <v>0</v>
      </c>
      <c r="K2827" s="15">
        <f>NCW!H2827</f>
        <v>0</v>
      </c>
      <c r="L2827" s="15" t="str">
        <f t="shared" ca="1" si="132"/>
        <v/>
      </c>
      <c r="M2827" s="4">
        <f>NCW!J2827</f>
        <v>0</v>
      </c>
      <c r="N2827" s="6">
        <f>NCW!K2827</f>
        <v>0</v>
      </c>
      <c r="O2827" s="11">
        <f>SUMIF(Invoiced!$C$2:$C$8000, F2827,Invoiced!$H$2:$H$8000)</f>
        <v>0</v>
      </c>
      <c r="P2827" s="18">
        <f t="shared" si="133"/>
        <v>0</v>
      </c>
      <c r="Q2827" s="7">
        <f>NCW!L2827</f>
        <v>0</v>
      </c>
      <c r="R2827" s="12">
        <f>SUMIF(Invoiced!$C$2:$C$8000, F2827,Invoiced!$I$2:$I$8000)</f>
        <v>0</v>
      </c>
      <c r="S2827" s="2">
        <f t="shared" si="134"/>
        <v>0</v>
      </c>
      <c r="T2827" s="28">
        <f>(1-NCW!M2827)</f>
        <v>1</v>
      </c>
    </row>
    <row r="2828" spans="1:20" x14ac:dyDescent="0.2">
      <c r="A2828">
        <v>2828</v>
      </c>
      <c r="B2828" s="9">
        <f>NCW!A2828</f>
        <v>0</v>
      </c>
      <c r="C2828" s="27">
        <f>NCW!B2828</f>
        <v>0</v>
      </c>
      <c r="D2828" s="19">
        <f>NCW!C2828</f>
        <v>0</v>
      </c>
      <c r="E2828" s="9">
        <f>NCW!N2828</f>
        <v>0</v>
      </c>
      <c r="F2828" s="9">
        <f>NCW!A2828</f>
        <v>0</v>
      </c>
      <c r="G2828" s="10">
        <f>NCW!D2828</f>
        <v>0</v>
      </c>
      <c r="H2828" s="15">
        <f>NCW!E2828</f>
        <v>0</v>
      </c>
      <c r="I2828" s="23">
        <f>NCW!F2828</f>
        <v>0</v>
      </c>
      <c r="J2828" s="15">
        <f>NCW!G2828</f>
        <v>0</v>
      </c>
      <c r="K2828" s="15">
        <f>NCW!H2828</f>
        <v>0</v>
      </c>
      <c r="L2828" s="15" t="str">
        <f t="shared" ca="1" si="132"/>
        <v/>
      </c>
      <c r="M2828" s="4">
        <f>NCW!J2828</f>
        <v>0</v>
      </c>
      <c r="N2828" s="6">
        <f>NCW!K2828</f>
        <v>0</v>
      </c>
      <c r="O2828" s="11">
        <f>SUMIF(Invoiced!$C$2:$C$8000, F2828,Invoiced!$H$2:$H$8000)</f>
        <v>0</v>
      </c>
      <c r="P2828" s="18">
        <f t="shared" si="133"/>
        <v>0</v>
      </c>
      <c r="Q2828" s="7">
        <f>NCW!L2828</f>
        <v>0</v>
      </c>
      <c r="R2828" s="12">
        <f>SUMIF(Invoiced!$C$2:$C$8000, F2828,Invoiced!$I$2:$I$8000)</f>
        <v>0</v>
      </c>
      <c r="S2828" s="2">
        <f t="shared" si="134"/>
        <v>0</v>
      </c>
      <c r="T2828" s="28">
        <f>(1-NCW!M2828)</f>
        <v>1</v>
      </c>
    </row>
    <row r="2829" spans="1:20" x14ac:dyDescent="0.2">
      <c r="A2829">
        <v>2829</v>
      </c>
      <c r="B2829" s="9">
        <f>NCW!A2829</f>
        <v>0</v>
      </c>
      <c r="C2829" s="27">
        <f>NCW!B2829</f>
        <v>0</v>
      </c>
      <c r="D2829" s="19">
        <f>NCW!C2829</f>
        <v>0</v>
      </c>
      <c r="E2829" s="9">
        <f>NCW!N2829</f>
        <v>0</v>
      </c>
      <c r="F2829" s="9">
        <f>NCW!A2829</f>
        <v>0</v>
      </c>
      <c r="G2829" s="10">
        <f>NCW!D2829</f>
        <v>0</v>
      </c>
      <c r="H2829" s="15">
        <f>NCW!E2829</f>
        <v>0</v>
      </c>
      <c r="I2829" s="23">
        <f>NCW!F2829</f>
        <v>0</v>
      </c>
      <c r="J2829" s="15">
        <f>NCW!G2829</f>
        <v>0</v>
      </c>
      <c r="K2829" s="15">
        <f>NCW!H2829</f>
        <v>0</v>
      </c>
      <c r="L2829" s="15" t="str">
        <f t="shared" ca="1" si="132"/>
        <v/>
      </c>
      <c r="M2829" s="4">
        <f>NCW!J2829</f>
        <v>0</v>
      </c>
      <c r="N2829" s="6">
        <f>NCW!K2829</f>
        <v>0</v>
      </c>
      <c r="O2829" s="11">
        <f>SUMIF(Invoiced!$C$2:$C$8000, F2829,Invoiced!$H$2:$H$8000)</f>
        <v>0</v>
      </c>
      <c r="P2829" s="18">
        <f t="shared" si="133"/>
        <v>0</v>
      </c>
      <c r="Q2829" s="7">
        <f>NCW!L2829</f>
        <v>0</v>
      </c>
      <c r="R2829" s="12">
        <f>SUMIF(Invoiced!$C$2:$C$8000, F2829,Invoiced!$I$2:$I$8000)</f>
        <v>0</v>
      </c>
      <c r="S2829" s="2">
        <f t="shared" si="134"/>
        <v>0</v>
      </c>
      <c r="T2829" s="28">
        <f>(1-NCW!M2829)</f>
        <v>1</v>
      </c>
    </row>
    <row r="2830" spans="1:20" x14ac:dyDescent="0.2">
      <c r="A2830">
        <v>2830</v>
      </c>
      <c r="B2830" s="9">
        <f>NCW!A2830</f>
        <v>0</v>
      </c>
      <c r="C2830" s="27">
        <f>NCW!B2830</f>
        <v>0</v>
      </c>
      <c r="D2830" s="19">
        <f>NCW!C2830</f>
        <v>0</v>
      </c>
      <c r="E2830" s="9">
        <f>NCW!N2830</f>
        <v>0</v>
      </c>
      <c r="F2830" s="9">
        <f>NCW!A2830</f>
        <v>0</v>
      </c>
      <c r="G2830" s="10">
        <f>NCW!D2830</f>
        <v>0</v>
      </c>
      <c r="H2830" s="15">
        <f>NCW!E2830</f>
        <v>0</v>
      </c>
      <c r="I2830" s="23">
        <f>NCW!F2830</f>
        <v>0</v>
      </c>
      <c r="J2830" s="15">
        <f>NCW!G2830</f>
        <v>0</v>
      </c>
      <c r="K2830" s="15">
        <f>NCW!H2830</f>
        <v>0</v>
      </c>
      <c r="L2830" s="15" t="str">
        <f t="shared" ca="1" si="132"/>
        <v/>
      </c>
      <c r="M2830" s="4">
        <f>NCW!J2830</f>
        <v>0</v>
      </c>
      <c r="N2830" s="6">
        <f>NCW!K2830</f>
        <v>0</v>
      </c>
      <c r="O2830" s="11">
        <f>SUMIF(Invoiced!$C$2:$C$8000, F2830,Invoiced!$H$2:$H$8000)</f>
        <v>0</v>
      </c>
      <c r="P2830" s="18">
        <f t="shared" si="133"/>
        <v>0</v>
      </c>
      <c r="Q2830" s="7">
        <f>NCW!L2830</f>
        <v>0</v>
      </c>
      <c r="R2830" s="12">
        <f>SUMIF(Invoiced!$C$2:$C$8000, F2830,Invoiced!$I$2:$I$8000)</f>
        <v>0</v>
      </c>
      <c r="S2830" s="2">
        <f t="shared" si="134"/>
        <v>0</v>
      </c>
      <c r="T2830" s="28">
        <f>(1-NCW!M2830)</f>
        <v>1</v>
      </c>
    </row>
    <row r="2831" spans="1:20" x14ac:dyDescent="0.2">
      <c r="A2831">
        <v>2831</v>
      </c>
      <c r="B2831" s="9">
        <f>NCW!A2831</f>
        <v>0</v>
      </c>
      <c r="C2831" s="27">
        <f>NCW!B2831</f>
        <v>0</v>
      </c>
      <c r="D2831" s="19">
        <f>NCW!C2831</f>
        <v>0</v>
      </c>
      <c r="E2831" s="9">
        <f>NCW!N2831</f>
        <v>0</v>
      </c>
      <c r="F2831" s="9">
        <f>NCW!A2831</f>
        <v>0</v>
      </c>
      <c r="G2831" s="10">
        <f>NCW!D2831</f>
        <v>0</v>
      </c>
      <c r="H2831" s="15">
        <f>NCW!E2831</f>
        <v>0</v>
      </c>
      <c r="I2831" s="23">
        <f>NCW!F2831</f>
        <v>0</v>
      </c>
      <c r="J2831" s="15">
        <f>NCW!G2831</f>
        <v>0</v>
      </c>
      <c r="K2831" s="15">
        <f>NCW!H2831</f>
        <v>0</v>
      </c>
      <c r="L2831" s="15" t="str">
        <f t="shared" ca="1" si="132"/>
        <v/>
      </c>
      <c r="M2831" s="4">
        <f>NCW!J2831</f>
        <v>0</v>
      </c>
      <c r="N2831" s="6">
        <f>NCW!K2831</f>
        <v>0</v>
      </c>
      <c r="O2831" s="11">
        <f>SUMIF(Invoiced!$C$2:$C$8000, F2831,Invoiced!$H$2:$H$8000)</f>
        <v>0</v>
      </c>
      <c r="P2831" s="18">
        <f t="shared" si="133"/>
        <v>0</v>
      </c>
      <c r="Q2831" s="7">
        <f>NCW!L2831</f>
        <v>0</v>
      </c>
      <c r="R2831" s="12">
        <f>SUMIF(Invoiced!$C$2:$C$8000, F2831,Invoiced!$I$2:$I$8000)</f>
        <v>0</v>
      </c>
      <c r="S2831" s="2">
        <f t="shared" si="134"/>
        <v>0</v>
      </c>
      <c r="T2831" s="28">
        <f>(1-NCW!M2831)</f>
        <v>1</v>
      </c>
    </row>
    <row r="2832" spans="1:20" x14ac:dyDescent="0.2">
      <c r="A2832">
        <v>2832</v>
      </c>
      <c r="B2832" s="9">
        <f>NCW!A2832</f>
        <v>0</v>
      </c>
      <c r="C2832" s="27">
        <f>NCW!B2832</f>
        <v>0</v>
      </c>
      <c r="D2832" s="19">
        <f>NCW!C2832</f>
        <v>0</v>
      </c>
      <c r="E2832" s="9">
        <f>NCW!N2832</f>
        <v>0</v>
      </c>
      <c r="F2832" s="9">
        <f>NCW!A2832</f>
        <v>0</v>
      </c>
      <c r="G2832" s="10">
        <f>NCW!D2832</f>
        <v>0</v>
      </c>
      <c r="H2832" s="15">
        <f>NCW!E2832</f>
        <v>0</v>
      </c>
      <c r="I2832" s="23">
        <f>NCW!F2832</f>
        <v>0</v>
      </c>
      <c r="J2832" s="15">
        <f>NCW!G2832</f>
        <v>0</v>
      </c>
      <c r="K2832" s="15">
        <f>NCW!H2832</f>
        <v>0</v>
      </c>
      <c r="L2832" s="15" t="str">
        <f t="shared" ca="1" si="132"/>
        <v/>
      </c>
      <c r="M2832" s="4">
        <f>NCW!J2832</f>
        <v>0</v>
      </c>
      <c r="N2832" s="6">
        <f>NCW!K2832</f>
        <v>0</v>
      </c>
      <c r="O2832" s="11">
        <f>SUMIF(Invoiced!$C$2:$C$8000, F2832,Invoiced!$H$2:$H$8000)</f>
        <v>0</v>
      </c>
      <c r="P2832" s="18">
        <f t="shared" si="133"/>
        <v>0</v>
      </c>
      <c r="Q2832" s="7">
        <f>NCW!L2832</f>
        <v>0</v>
      </c>
      <c r="R2832" s="12">
        <f>SUMIF(Invoiced!$C$2:$C$8000, F2832,Invoiced!$I$2:$I$8000)</f>
        <v>0</v>
      </c>
      <c r="S2832" s="2">
        <f t="shared" si="134"/>
        <v>0</v>
      </c>
      <c r="T2832" s="28">
        <f>(1-NCW!M2832)</f>
        <v>1</v>
      </c>
    </row>
    <row r="2833" spans="1:20" x14ac:dyDescent="0.2">
      <c r="A2833">
        <v>2833</v>
      </c>
      <c r="B2833" s="9">
        <f>NCW!A2833</f>
        <v>0</v>
      </c>
      <c r="C2833" s="27">
        <f>NCW!B2833</f>
        <v>0</v>
      </c>
      <c r="D2833" s="19">
        <f>NCW!C2833</f>
        <v>0</v>
      </c>
      <c r="E2833" s="9">
        <f>NCW!N2833</f>
        <v>0</v>
      </c>
      <c r="F2833" s="9">
        <f>NCW!A2833</f>
        <v>0</v>
      </c>
      <c r="G2833" s="10">
        <f>NCW!D2833</f>
        <v>0</v>
      </c>
      <c r="H2833" s="15">
        <f>NCW!E2833</f>
        <v>0</v>
      </c>
      <c r="I2833" s="23">
        <f>NCW!F2833</f>
        <v>0</v>
      </c>
      <c r="J2833" s="15">
        <f>NCW!G2833</f>
        <v>0</v>
      </c>
      <c r="K2833" s="15">
        <f>NCW!H2833</f>
        <v>0</v>
      </c>
      <c r="L2833" s="15" t="str">
        <f t="shared" ca="1" si="132"/>
        <v/>
      </c>
      <c r="M2833" s="4">
        <f>NCW!J2833</f>
        <v>0</v>
      </c>
      <c r="N2833" s="6">
        <f>NCW!K2833</f>
        <v>0</v>
      </c>
      <c r="O2833" s="11">
        <f>SUMIF(Invoiced!$C$2:$C$8000, F2833,Invoiced!$H$2:$H$8000)</f>
        <v>0</v>
      </c>
      <c r="P2833" s="18">
        <f t="shared" si="133"/>
        <v>0</v>
      </c>
      <c r="Q2833" s="7">
        <f>NCW!L2833</f>
        <v>0</v>
      </c>
      <c r="R2833" s="12">
        <f>SUMIF(Invoiced!$C$2:$C$8000, F2833,Invoiced!$I$2:$I$8000)</f>
        <v>0</v>
      </c>
      <c r="S2833" s="2">
        <f t="shared" si="134"/>
        <v>0</v>
      </c>
      <c r="T2833" s="28">
        <f>(1-NCW!M2833)</f>
        <v>1</v>
      </c>
    </row>
    <row r="2834" spans="1:20" x14ac:dyDescent="0.2">
      <c r="A2834">
        <v>2834</v>
      </c>
      <c r="B2834" s="9">
        <f>NCW!A2834</f>
        <v>0</v>
      </c>
      <c r="C2834" s="27">
        <f>NCW!B2834</f>
        <v>0</v>
      </c>
      <c r="D2834" s="19">
        <f>NCW!C2834</f>
        <v>0</v>
      </c>
      <c r="E2834" s="9">
        <f>NCW!N2834</f>
        <v>0</v>
      </c>
      <c r="F2834" s="9">
        <f>NCW!A2834</f>
        <v>0</v>
      </c>
      <c r="G2834" s="10">
        <f>NCW!D2834</f>
        <v>0</v>
      </c>
      <c r="H2834" s="15">
        <f>NCW!E2834</f>
        <v>0</v>
      </c>
      <c r="I2834" s="23">
        <f>NCW!F2834</f>
        <v>0</v>
      </c>
      <c r="J2834" s="15">
        <f>NCW!G2834</f>
        <v>0</v>
      </c>
      <c r="K2834" s="15">
        <f>NCW!H2834</f>
        <v>0</v>
      </c>
      <c r="L2834" s="15" t="str">
        <f t="shared" ca="1" si="132"/>
        <v/>
      </c>
      <c r="M2834" s="4">
        <f>NCW!J2834</f>
        <v>0</v>
      </c>
      <c r="N2834" s="6">
        <f>NCW!K2834</f>
        <v>0</v>
      </c>
      <c r="O2834" s="11">
        <f>SUMIF(Invoiced!$C$2:$C$8000, F2834,Invoiced!$H$2:$H$8000)</f>
        <v>0</v>
      </c>
      <c r="P2834" s="18">
        <f t="shared" si="133"/>
        <v>0</v>
      </c>
      <c r="Q2834" s="7">
        <f>NCW!L2834</f>
        <v>0</v>
      </c>
      <c r="R2834" s="12">
        <f>SUMIF(Invoiced!$C$2:$C$8000, F2834,Invoiced!$I$2:$I$8000)</f>
        <v>0</v>
      </c>
      <c r="S2834" s="2">
        <f t="shared" si="134"/>
        <v>0</v>
      </c>
      <c r="T2834" s="28">
        <f>(1-NCW!M2834)</f>
        <v>1</v>
      </c>
    </row>
    <row r="2835" spans="1:20" x14ac:dyDescent="0.2">
      <c r="A2835">
        <v>2835</v>
      </c>
      <c r="B2835" s="9">
        <f>NCW!A2835</f>
        <v>0</v>
      </c>
      <c r="C2835" s="27">
        <f>NCW!B2835</f>
        <v>0</v>
      </c>
      <c r="D2835" s="19">
        <f>NCW!C2835</f>
        <v>0</v>
      </c>
      <c r="E2835" s="9">
        <f>NCW!N2835</f>
        <v>0</v>
      </c>
      <c r="F2835" s="9">
        <f>NCW!A2835</f>
        <v>0</v>
      </c>
      <c r="G2835" s="10">
        <f>NCW!D2835</f>
        <v>0</v>
      </c>
      <c r="H2835" s="15">
        <f>NCW!E2835</f>
        <v>0</v>
      </c>
      <c r="I2835" s="23">
        <f>NCW!F2835</f>
        <v>0</v>
      </c>
      <c r="J2835" s="15">
        <f>NCW!G2835</f>
        <v>0</v>
      </c>
      <c r="K2835" s="15">
        <f>NCW!H2835</f>
        <v>0</v>
      </c>
      <c r="L2835" s="15" t="str">
        <f t="shared" ca="1" si="132"/>
        <v/>
      </c>
      <c r="M2835" s="4">
        <f>NCW!J2835</f>
        <v>0</v>
      </c>
      <c r="N2835" s="6">
        <f>NCW!K2835</f>
        <v>0</v>
      </c>
      <c r="O2835" s="11">
        <f>SUMIF(Invoiced!$C$2:$C$8000, F2835,Invoiced!$H$2:$H$8000)</f>
        <v>0</v>
      </c>
      <c r="P2835" s="18">
        <f t="shared" si="133"/>
        <v>0</v>
      </c>
      <c r="Q2835" s="7">
        <f>NCW!L2835</f>
        <v>0</v>
      </c>
      <c r="R2835" s="12">
        <f>SUMIF(Invoiced!$C$2:$C$8000, F2835,Invoiced!$I$2:$I$8000)</f>
        <v>0</v>
      </c>
      <c r="S2835" s="2">
        <f t="shared" si="134"/>
        <v>0</v>
      </c>
      <c r="T2835" s="28">
        <f>(1-NCW!M2835)</f>
        <v>1</v>
      </c>
    </row>
    <row r="2836" spans="1:20" x14ac:dyDescent="0.2">
      <c r="A2836">
        <v>2836</v>
      </c>
      <c r="B2836" s="9">
        <f>NCW!A2836</f>
        <v>0</v>
      </c>
      <c r="C2836" s="27">
        <f>NCW!B2836</f>
        <v>0</v>
      </c>
      <c r="D2836" s="19">
        <f>NCW!C2836</f>
        <v>0</v>
      </c>
      <c r="E2836" s="9">
        <f>NCW!N2836</f>
        <v>0</v>
      </c>
      <c r="F2836" s="9">
        <f>NCW!A2836</f>
        <v>0</v>
      </c>
      <c r="G2836" s="10">
        <f>NCW!D2836</f>
        <v>0</v>
      </c>
      <c r="H2836" s="15">
        <f>NCW!E2836</f>
        <v>0</v>
      </c>
      <c r="I2836" s="23">
        <f>NCW!F2836</f>
        <v>0</v>
      </c>
      <c r="J2836" s="15">
        <f>NCW!G2836</f>
        <v>0</v>
      </c>
      <c r="K2836" s="15">
        <f>NCW!H2836</f>
        <v>0</v>
      </c>
      <c r="L2836" s="15" t="str">
        <f t="shared" ca="1" si="132"/>
        <v/>
      </c>
      <c r="M2836" s="4">
        <f>NCW!J2836</f>
        <v>0</v>
      </c>
      <c r="N2836" s="6">
        <f>NCW!K2836</f>
        <v>0</v>
      </c>
      <c r="O2836" s="11">
        <f>SUMIF(Invoiced!$C$2:$C$8000, F2836,Invoiced!$H$2:$H$8000)</f>
        <v>0</v>
      </c>
      <c r="P2836" s="18">
        <f t="shared" si="133"/>
        <v>0</v>
      </c>
      <c r="Q2836" s="7">
        <f>NCW!L2836</f>
        <v>0</v>
      </c>
      <c r="R2836" s="12">
        <f>SUMIF(Invoiced!$C$2:$C$8000, F2836,Invoiced!$I$2:$I$8000)</f>
        <v>0</v>
      </c>
      <c r="S2836" s="2">
        <f t="shared" si="134"/>
        <v>0</v>
      </c>
      <c r="T2836" s="28">
        <f>(1-NCW!M2836)</f>
        <v>1</v>
      </c>
    </row>
    <row r="2837" spans="1:20" x14ac:dyDescent="0.2">
      <c r="A2837">
        <v>2837</v>
      </c>
      <c r="B2837" s="9">
        <f>NCW!A2837</f>
        <v>0</v>
      </c>
      <c r="C2837" s="27">
        <f>NCW!B2837</f>
        <v>0</v>
      </c>
      <c r="D2837" s="19">
        <f>NCW!C2837</f>
        <v>0</v>
      </c>
      <c r="E2837" s="9">
        <f>NCW!N2837</f>
        <v>0</v>
      </c>
      <c r="F2837" s="9">
        <f>NCW!A2837</f>
        <v>0</v>
      </c>
      <c r="G2837" s="10">
        <f>NCW!D2837</f>
        <v>0</v>
      </c>
      <c r="H2837" s="15">
        <f>NCW!E2837</f>
        <v>0</v>
      </c>
      <c r="I2837" s="23">
        <f>NCW!F2837</f>
        <v>0</v>
      </c>
      <c r="J2837" s="15">
        <f>NCW!G2837</f>
        <v>0</v>
      </c>
      <c r="K2837" s="15">
        <f>NCW!H2837</f>
        <v>0</v>
      </c>
      <c r="L2837" s="15" t="str">
        <f t="shared" ca="1" si="132"/>
        <v/>
      </c>
      <c r="M2837" s="4">
        <f>NCW!J2837</f>
        <v>0</v>
      </c>
      <c r="N2837" s="6">
        <f>NCW!K2837</f>
        <v>0</v>
      </c>
      <c r="O2837" s="11">
        <f>SUMIF(Invoiced!$C$2:$C$8000, F2837,Invoiced!$H$2:$H$8000)</f>
        <v>0</v>
      </c>
      <c r="P2837" s="18">
        <f t="shared" si="133"/>
        <v>0</v>
      </c>
      <c r="Q2837" s="7">
        <f>NCW!L2837</f>
        <v>0</v>
      </c>
      <c r="R2837" s="12">
        <f>SUMIF(Invoiced!$C$2:$C$8000, F2837,Invoiced!$I$2:$I$8000)</f>
        <v>0</v>
      </c>
      <c r="S2837" s="2">
        <f t="shared" si="134"/>
        <v>0</v>
      </c>
      <c r="T2837" s="28">
        <f>(1-NCW!M2837)</f>
        <v>1</v>
      </c>
    </row>
    <row r="2838" spans="1:20" x14ac:dyDescent="0.2">
      <c r="A2838">
        <v>2838</v>
      </c>
      <c r="B2838" s="9">
        <f>NCW!A2838</f>
        <v>0</v>
      </c>
      <c r="C2838" s="27">
        <f>NCW!B2838</f>
        <v>0</v>
      </c>
      <c r="D2838" s="19">
        <f>NCW!C2838</f>
        <v>0</v>
      </c>
      <c r="E2838" s="9">
        <f>NCW!N2838</f>
        <v>0</v>
      </c>
      <c r="F2838" s="9">
        <f>NCW!A2838</f>
        <v>0</v>
      </c>
      <c r="G2838" s="10">
        <f>NCW!D2838</f>
        <v>0</v>
      </c>
      <c r="H2838" s="15">
        <f>NCW!E2838</f>
        <v>0</v>
      </c>
      <c r="I2838" s="23">
        <f>NCW!F2838</f>
        <v>0</v>
      </c>
      <c r="J2838" s="15">
        <f>NCW!G2838</f>
        <v>0</v>
      </c>
      <c r="K2838" s="15">
        <f>NCW!H2838</f>
        <v>0</v>
      </c>
      <c r="L2838" s="15" t="str">
        <f t="shared" ca="1" si="132"/>
        <v/>
      </c>
      <c r="M2838" s="4">
        <f>NCW!J2838</f>
        <v>0</v>
      </c>
      <c r="N2838" s="6">
        <f>NCW!K2838</f>
        <v>0</v>
      </c>
      <c r="O2838" s="11">
        <f>SUMIF(Invoiced!$C$2:$C$8000, F2838,Invoiced!$H$2:$H$8000)</f>
        <v>0</v>
      </c>
      <c r="P2838" s="18">
        <f t="shared" si="133"/>
        <v>0</v>
      </c>
      <c r="Q2838" s="7">
        <f>NCW!L2838</f>
        <v>0</v>
      </c>
      <c r="R2838" s="12">
        <f>SUMIF(Invoiced!$C$2:$C$8000, F2838,Invoiced!$I$2:$I$8000)</f>
        <v>0</v>
      </c>
      <c r="S2838" s="2">
        <f t="shared" si="134"/>
        <v>0</v>
      </c>
      <c r="T2838" s="28">
        <f>(1-NCW!M2838)</f>
        <v>1</v>
      </c>
    </row>
    <row r="2839" spans="1:20" x14ac:dyDescent="0.2">
      <c r="A2839">
        <v>2839</v>
      </c>
      <c r="B2839" s="9">
        <f>NCW!A2839</f>
        <v>0</v>
      </c>
      <c r="C2839" s="27">
        <f>NCW!B2839</f>
        <v>0</v>
      </c>
      <c r="D2839" s="19">
        <f>NCW!C2839</f>
        <v>0</v>
      </c>
      <c r="E2839" s="9">
        <f>NCW!N2839</f>
        <v>0</v>
      </c>
      <c r="F2839" s="9">
        <f>NCW!A2839</f>
        <v>0</v>
      </c>
      <c r="G2839" s="10">
        <f>NCW!D2839</f>
        <v>0</v>
      </c>
      <c r="H2839" s="15">
        <f>NCW!E2839</f>
        <v>0</v>
      </c>
      <c r="I2839" s="23">
        <f>NCW!F2839</f>
        <v>0</v>
      </c>
      <c r="J2839" s="15">
        <f>NCW!G2839</f>
        <v>0</v>
      </c>
      <c r="K2839" s="15">
        <f>NCW!H2839</f>
        <v>0</v>
      </c>
      <c r="L2839" s="15" t="str">
        <f t="shared" ca="1" si="132"/>
        <v/>
      </c>
      <c r="M2839" s="4">
        <f>NCW!J2839</f>
        <v>0</v>
      </c>
      <c r="N2839" s="6">
        <f>NCW!K2839</f>
        <v>0</v>
      </c>
      <c r="O2839" s="11">
        <f>SUMIF(Invoiced!$C$2:$C$8000, F2839,Invoiced!$H$2:$H$8000)</f>
        <v>0</v>
      </c>
      <c r="P2839" s="18">
        <f t="shared" si="133"/>
        <v>0</v>
      </c>
      <c r="Q2839" s="7">
        <f>NCW!L2839</f>
        <v>0</v>
      </c>
      <c r="R2839" s="12">
        <f>SUMIF(Invoiced!$C$2:$C$8000, F2839,Invoiced!$I$2:$I$8000)</f>
        <v>0</v>
      </c>
      <c r="S2839" s="2">
        <f t="shared" si="134"/>
        <v>0</v>
      </c>
      <c r="T2839" s="28">
        <f>(1-NCW!M2839)</f>
        <v>1</v>
      </c>
    </row>
    <row r="2840" spans="1:20" x14ac:dyDescent="0.2">
      <c r="A2840">
        <v>2840</v>
      </c>
      <c r="B2840" s="9">
        <f>NCW!A2840</f>
        <v>0</v>
      </c>
      <c r="C2840" s="27">
        <f>NCW!B2840</f>
        <v>0</v>
      </c>
      <c r="D2840" s="19">
        <f>NCW!C2840</f>
        <v>0</v>
      </c>
      <c r="E2840" s="9">
        <f>NCW!N2840</f>
        <v>0</v>
      </c>
      <c r="F2840" s="9">
        <f>NCW!A2840</f>
        <v>0</v>
      </c>
      <c r="G2840" s="10">
        <f>NCW!D2840</f>
        <v>0</v>
      </c>
      <c r="H2840" s="15">
        <f>NCW!E2840</f>
        <v>0</v>
      </c>
      <c r="I2840" s="23">
        <f>NCW!F2840</f>
        <v>0</v>
      </c>
      <c r="J2840" s="15">
        <f>NCW!G2840</f>
        <v>0</v>
      </c>
      <c r="K2840" s="15">
        <f>NCW!H2840</f>
        <v>0</v>
      </c>
      <c r="L2840" s="15" t="str">
        <f t="shared" ca="1" si="132"/>
        <v/>
      </c>
      <c r="M2840" s="4">
        <f>NCW!J2840</f>
        <v>0</v>
      </c>
      <c r="N2840" s="6">
        <f>NCW!K2840</f>
        <v>0</v>
      </c>
      <c r="O2840" s="11">
        <f>SUMIF(Invoiced!$C$2:$C$8000, F2840,Invoiced!$H$2:$H$8000)</f>
        <v>0</v>
      </c>
      <c r="P2840" s="18">
        <f t="shared" si="133"/>
        <v>0</v>
      </c>
      <c r="Q2840" s="7">
        <f>NCW!L2840</f>
        <v>0</v>
      </c>
      <c r="R2840" s="12">
        <f>SUMIF(Invoiced!$C$2:$C$8000, F2840,Invoiced!$I$2:$I$8000)</f>
        <v>0</v>
      </c>
      <c r="S2840" s="2">
        <f t="shared" si="134"/>
        <v>0</v>
      </c>
      <c r="T2840" s="28">
        <f>(1-NCW!M2840)</f>
        <v>1</v>
      </c>
    </row>
    <row r="2841" spans="1:20" x14ac:dyDescent="0.2">
      <c r="A2841">
        <v>2841</v>
      </c>
      <c r="B2841" s="9">
        <f>NCW!A2841</f>
        <v>0</v>
      </c>
      <c r="C2841" s="27">
        <f>NCW!B2841</f>
        <v>0</v>
      </c>
      <c r="D2841" s="19">
        <f>NCW!C2841</f>
        <v>0</v>
      </c>
      <c r="E2841" s="9">
        <f>NCW!N2841</f>
        <v>0</v>
      </c>
      <c r="F2841" s="9">
        <f>NCW!A2841</f>
        <v>0</v>
      </c>
      <c r="G2841" s="10">
        <f>NCW!D2841</f>
        <v>0</v>
      </c>
      <c r="H2841" s="15">
        <f>NCW!E2841</f>
        <v>0</v>
      </c>
      <c r="I2841" s="23">
        <f>NCW!F2841</f>
        <v>0</v>
      </c>
      <c r="J2841" s="15">
        <f>NCW!G2841</f>
        <v>0</v>
      </c>
      <c r="K2841" s="15">
        <f>NCW!H2841</f>
        <v>0</v>
      </c>
      <c r="L2841" s="15" t="str">
        <f t="shared" ca="1" si="132"/>
        <v/>
      </c>
      <c r="M2841" s="4">
        <f>NCW!J2841</f>
        <v>0</v>
      </c>
      <c r="N2841" s="6">
        <f>NCW!K2841</f>
        <v>0</v>
      </c>
      <c r="O2841" s="11">
        <f>SUMIF(Invoiced!$C$2:$C$8000, F2841,Invoiced!$H$2:$H$8000)</f>
        <v>0</v>
      </c>
      <c r="P2841" s="18">
        <f t="shared" si="133"/>
        <v>0</v>
      </c>
      <c r="Q2841" s="7">
        <f>NCW!L2841</f>
        <v>0</v>
      </c>
      <c r="R2841" s="12">
        <f>SUMIF(Invoiced!$C$2:$C$8000, F2841,Invoiced!$I$2:$I$8000)</f>
        <v>0</v>
      </c>
      <c r="S2841" s="2">
        <f t="shared" si="134"/>
        <v>0</v>
      </c>
      <c r="T2841" s="28">
        <f>(1-NCW!M2841)</f>
        <v>1</v>
      </c>
    </row>
    <row r="2842" spans="1:20" x14ac:dyDescent="0.2">
      <c r="A2842">
        <v>2842</v>
      </c>
      <c r="B2842" s="9">
        <f>NCW!A2842</f>
        <v>0</v>
      </c>
      <c r="C2842" s="27">
        <f>NCW!B2842</f>
        <v>0</v>
      </c>
      <c r="D2842" s="19">
        <f>NCW!C2842</f>
        <v>0</v>
      </c>
      <c r="E2842" s="9">
        <f>NCW!N2842</f>
        <v>0</v>
      </c>
      <c r="F2842" s="9">
        <f>NCW!A2842</f>
        <v>0</v>
      </c>
      <c r="G2842" s="10">
        <f>NCW!D2842</f>
        <v>0</v>
      </c>
      <c r="H2842" s="15">
        <f>NCW!E2842</f>
        <v>0</v>
      </c>
      <c r="I2842" s="23">
        <f>NCW!F2842</f>
        <v>0</v>
      </c>
      <c r="J2842" s="15">
        <f>NCW!G2842</f>
        <v>0</v>
      </c>
      <c r="K2842" s="15">
        <f>NCW!H2842</f>
        <v>0</v>
      </c>
      <c r="L2842" s="15" t="str">
        <f t="shared" ca="1" si="132"/>
        <v/>
      </c>
      <c r="M2842" s="4">
        <f>NCW!J2842</f>
        <v>0</v>
      </c>
      <c r="N2842" s="6">
        <f>NCW!K2842</f>
        <v>0</v>
      </c>
      <c r="O2842" s="11">
        <f>SUMIF(Invoiced!$C$2:$C$8000, F2842,Invoiced!$H$2:$H$8000)</f>
        <v>0</v>
      </c>
      <c r="P2842" s="18">
        <f t="shared" si="133"/>
        <v>0</v>
      </c>
      <c r="Q2842" s="7">
        <f>NCW!L2842</f>
        <v>0</v>
      </c>
      <c r="R2842" s="12">
        <f>SUMIF(Invoiced!$C$2:$C$8000, F2842,Invoiced!$I$2:$I$8000)</f>
        <v>0</v>
      </c>
      <c r="S2842" s="2">
        <f t="shared" si="134"/>
        <v>0</v>
      </c>
      <c r="T2842" s="28">
        <f>(1-NCW!M2842)</f>
        <v>1</v>
      </c>
    </row>
    <row r="2843" spans="1:20" x14ac:dyDescent="0.2">
      <c r="A2843">
        <v>2843</v>
      </c>
      <c r="B2843" s="9">
        <f>NCW!A2843</f>
        <v>0</v>
      </c>
      <c r="C2843" s="27">
        <f>NCW!B2843</f>
        <v>0</v>
      </c>
      <c r="D2843" s="19">
        <f>NCW!C2843</f>
        <v>0</v>
      </c>
      <c r="E2843" s="9">
        <f>NCW!N2843</f>
        <v>0</v>
      </c>
      <c r="F2843" s="9">
        <f>NCW!A2843</f>
        <v>0</v>
      </c>
      <c r="G2843" s="10">
        <f>NCW!D2843</f>
        <v>0</v>
      </c>
      <c r="H2843" s="15">
        <f>NCW!E2843</f>
        <v>0</v>
      </c>
      <c r="I2843" s="23">
        <f>NCW!F2843</f>
        <v>0</v>
      </c>
      <c r="J2843" s="15">
        <f>NCW!G2843</f>
        <v>0</v>
      </c>
      <c r="K2843" s="15">
        <f>NCW!H2843</f>
        <v>0</v>
      </c>
      <c r="L2843" s="15" t="str">
        <f t="shared" ca="1" si="132"/>
        <v/>
      </c>
      <c r="M2843" s="4">
        <f>NCW!J2843</f>
        <v>0</v>
      </c>
      <c r="N2843" s="6">
        <f>NCW!K2843</f>
        <v>0</v>
      </c>
      <c r="O2843" s="11">
        <f>SUMIF(Invoiced!$C$2:$C$8000, F2843,Invoiced!$H$2:$H$8000)</f>
        <v>0</v>
      </c>
      <c r="P2843" s="18">
        <f t="shared" si="133"/>
        <v>0</v>
      </c>
      <c r="Q2843" s="7">
        <f>NCW!L2843</f>
        <v>0</v>
      </c>
      <c r="R2843" s="12">
        <f>SUMIF(Invoiced!$C$2:$C$8000, F2843,Invoiced!$I$2:$I$8000)</f>
        <v>0</v>
      </c>
      <c r="S2843" s="2">
        <f t="shared" si="134"/>
        <v>0</v>
      </c>
      <c r="T2843" s="28">
        <f>(1-NCW!M2843)</f>
        <v>1</v>
      </c>
    </row>
    <row r="2844" spans="1:20" x14ac:dyDescent="0.2">
      <c r="A2844">
        <v>2844</v>
      </c>
      <c r="B2844" s="9">
        <f>NCW!A2844</f>
        <v>0</v>
      </c>
      <c r="C2844" s="27">
        <f>NCW!B2844</f>
        <v>0</v>
      </c>
      <c r="D2844" s="19">
        <f>NCW!C2844</f>
        <v>0</v>
      </c>
      <c r="E2844" s="9">
        <f>NCW!N2844</f>
        <v>0</v>
      </c>
      <c r="F2844" s="9">
        <f>NCW!A2844</f>
        <v>0</v>
      </c>
      <c r="G2844" s="10">
        <f>NCW!D2844</f>
        <v>0</v>
      </c>
      <c r="H2844" s="15">
        <f>NCW!E2844</f>
        <v>0</v>
      </c>
      <c r="I2844" s="23">
        <f>NCW!F2844</f>
        <v>0</v>
      </c>
      <c r="J2844" s="15">
        <f>NCW!G2844</f>
        <v>0</v>
      </c>
      <c r="K2844" s="15">
        <f>NCW!H2844</f>
        <v>0</v>
      </c>
      <c r="L2844" s="15" t="str">
        <f t="shared" ca="1" si="132"/>
        <v/>
      </c>
      <c r="M2844" s="4">
        <f>NCW!J2844</f>
        <v>0</v>
      </c>
      <c r="N2844" s="6">
        <f>NCW!K2844</f>
        <v>0</v>
      </c>
      <c r="O2844" s="11">
        <f>SUMIF(Invoiced!$C$2:$C$8000, F2844,Invoiced!$H$2:$H$8000)</f>
        <v>0</v>
      </c>
      <c r="P2844" s="18">
        <f t="shared" si="133"/>
        <v>0</v>
      </c>
      <c r="Q2844" s="7">
        <f>NCW!L2844</f>
        <v>0</v>
      </c>
      <c r="R2844" s="12">
        <f>SUMIF(Invoiced!$C$2:$C$8000, F2844,Invoiced!$I$2:$I$8000)</f>
        <v>0</v>
      </c>
      <c r="S2844" s="2">
        <f t="shared" si="134"/>
        <v>0</v>
      </c>
      <c r="T2844" s="28">
        <f>(1-NCW!M2844)</f>
        <v>1</v>
      </c>
    </row>
    <row r="2845" spans="1:20" x14ac:dyDescent="0.2">
      <c r="A2845">
        <v>2845</v>
      </c>
      <c r="B2845" s="9">
        <f>NCW!A2845</f>
        <v>0</v>
      </c>
      <c r="C2845" s="27">
        <f>NCW!B2845</f>
        <v>0</v>
      </c>
      <c r="D2845" s="19">
        <f>NCW!C2845</f>
        <v>0</v>
      </c>
      <c r="E2845" s="9">
        <f>NCW!N2845</f>
        <v>0</v>
      </c>
      <c r="F2845" s="9">
        <f>NCW!A2845</f>
        <v>0</v>
      </c>
      <c r="G2845" s="10">
        <f>NCW!D2845</f>
        <v>0</v>
      </c>
      <c r="H2845" s="15">
        <f>NCW!E2845</f>
        <v>0</v>
      </c>
      <c r="I2845" s="23">
        <f>NCW!F2845</f>
        <v>0</v>
      </c>
      <c r="J2845" s="15">
        <f>NCW!G2845</f>
        <v>0</v>
      </c>
      <c r="K2845" s="15">
        <f>NCW!H2845</f>
        <v>0</v>
      </c>
      <c r="L2845" s="15" t="str">
        <f t="shared" ca="1" si="132"/>
        <v/>
      </c>
      <c r="M2845" s="4">
        <f>NCW!J2845</f>
        <v>0</v>
      </c>
      <c r="N2845" s="6">
        <f>NCW!K2845</f>
        <v>0</v>
      </c>
      <c r="O2845" s="11">
        <f>SUMIF(Invoiced!$C$2:$C$8000, F2845,Invoiced!$H$2:$H$8000)</f>
        <v>0</v>
      </c>
      <c r="P2845" s="18">
        <f t="shared" si="133"/>
        <v>0</v>
      </c>
      <c r="Q2845" s="7">
        <f>NCW!L2845</f>
        <v>0</v>
      </c>
      <c r="R2845" s="12">
        <f>SUMIF(Invoiced!$C$2:$C$8000, F2845,Invoiced!$I$2:$I$8000)</f>
        <v>0</v>
      </c>
      <c r="S2845" s="2">
        <f t="shared" si="134"/>
        <v>0</v>
      </c>
      <c r="T2845" s="28">
        <f>(1-NCW!M2845)</f>
        <v>1</v>
      </c>
    </row>
    <row r="2846" spans="1:20" x14ac:dyDescent="0.2">
      <c r="A2846">
        <v>2846</v>
      </c>
      <c r="B2846" s="9">
        <f>NCW!A2846</f>
        <v>0</v>
      </c>
      <c r="C2846" s="27">
        <f>NCW!B2846</f>
        <v>0</v>
      </c>
      <c r="D2846" s="19">
        <f>NCW!C2846</f>
        <v>0</v>
      </c>
      <c r="E2846" s="9">
        <f>NCW!N2846</f>
        <v>0</v>
      </c>
      <c r="F2846" s="9">
        <f>NCW!A2846</f>
        <v>0</v>
      </c>
      <c r="G2846" s="10">
        <f>NCW!D2846</f>
        <v>0</v>
      </c>
      <c r="H2846" s="15">
        <f>NCW!E2846</f>
        <v>0</v>
      </c>
      <c r="I2846" s="23">
        <f>NCW!F2846</f>
        <v>0</v>
      </c>
      <c r="J2846" s="15">
        <f>NCW!G2846</f>
        <v>0</v>
      </c>
      <c r="K2846" s="15">
        <f>NCW!H2846</f>
        <v>0</v>
      </c>
      <c r="L2846" s="15" t="str">
        <f t="shared" ca="1" si="132"/>
        <v/>
      </c>
      <c r="M2846" s="4">
        <f>NCW!J2846</f>
        <v>0</v>
      </c>
      <c r="N2846" s="6">
        <f>NCW!K2846</f>
        <v>0</v>
      </c>
      <c r="O2846" s="11">
        <f>SUMIF(Invoiced!$C$2:$C$8000, F2846,Invoiced!$H$2:$H$8000)</f>
        <v>0</v>
      </c>
      <c r="P2846" s="18">
        <f t="shared" si="133"/>
        <v>0</v>
      </c>
      <c r="Q2846" s="7">
        <f>NCW!L2846</f>
        <v>0</v>
      </c>
      <c r="R2846" s="12">
        <f>SUMIF(Invoiced!$C$2:$C$8000, F2846,Invoiced!$I$2:$I$8000)</f>
        <v>0</v>
      </c>
      <c r="S2846" s="2">
        <f t="shared" si="134"/>
        <v>0</v>
      </c>
      <c r="T2846" s="28">
        <f>(1-NCW!M2846)</f>
        <v>1</v>
      </c>
    </row>
    <row r="2847" spans="1:20" x14ac:dyDescent="0.2">
      <c r="A2847">
        <v>2847</v>
      </c>
      <c r="B2847" s="9">
        <f>NCW!A2847</f>
        <v>0</v>
      </c>
      <c r="C2847" s="27">
        <f>NCW!B2847</f>
        <v>0</v>
      </c>
      <c r="D2847" s="19">
        <f>NCW!C2847</f>
        <v>0</v>
      </c>
      <c r="E2847" s="9">
        <f>NCW!N2847</f>
        <v>0</v>
      </c>
      <c r="F2847" s="9">
        <f>NCW!A2847</f>
        <v>0</v>
      </c>
      <c r="G2847" s="10">
        <f>NCW!D2847</f>
        <v>0</v>
      </c>
      <c r="H2847" s="15">
        <f>NCW!E2847</f>
        <v>0</v>
      </c>
      <c r="I2847" s="23">
        <f>NCW!F2847</f>
        <v>0</v>
      </c>
      <c r="J2847" s="15">
        <f>NCW!G2847</f>
        <v>0</v>
      </c>
      <c r="K2847" s="15">
        <f>NCW!H2847</f>
        <v>0</v>
      </c>
      <c r="L2847" s="15" t="str">
        <f t="shared" ca="1" si="132"/>
        <v/>
      </c>
      <c r="M2847" s="4">
        <f>NCW!J2847</f>
        <v>0</v>
      </c>
      <c r="N2847" s="6">
        <f>NCW!K2847</f>
        <v>0</v>
      </c>
      <c r="O2847" s="11">
        <f>SUMIF(Invoiced!$C$2:$C$8000, F2847,Invoiced!$H$2:$H$8000)</f>
        <v>0</v>
      </c>
      <c r="P2847" s="18">
        <f t="shared" si="133"/>
        <v>0</v>
      </c>
      <c r="Q2847" s="7">
        <f>NCW!L2847</f>
        <v>0</v>
      </c>
      <c r="R2847" s="12">
        <f>SUMIF(Invoiced!$C$2:$C$8000, F2847,Invoiced!$I$2:$I$8000)</f>
        <v>0</v>
      </c>
      <c r="S2847" s="2">
        <f t="shared" si="134"/>
        <v>0</v>
      </c>
      <c r="T2847" s="28">
        <f>(1-NCW!M2847)</f>
        <v>1</v>
      </c>
    </row>
    <row r="2848" spans="1:20" x14ac:dyDescent="0.2">
      <c r="A2848">
        <v>2848</v>
      </c>
      <c r="B2848" s="9">
        <f>NCW!A2848</f>
        <v>0</v>
      </c>
      <c r="C2848" s="27">
        <f>NCW!B2848</f>
        <v>0</v>
      </c>
      <c r="D2848" s="19">
        <f>NCW!C2848</f>
        <v>0</v>
      </c>
      <c r="E2848" s="9">
        <f>NCW!N2848</f>
        <v>0</v>
      </c>
      <c r="F2848" s="9">
        <f>NCW!A2848</f>
        <v>0</v>
      </c>
      <c r="G2848" s="10">
        <f>NCW!D2848</f>
        <v>0</v>
      </c>
      <c r="H2848" s="15">
        <f>NCW!E2848</f>
        <v>0</v>
      </c>
      <c r="I2848" s="23">
        <f>NCW!F2848</f>
        <v>0</v>
      </c>
      <c r="J2848" s="15">
        <f>NCW!G2848</f>
        <v>0</v>
      </c>
      <c r="K2848" s="15">
        <f>NCW!H2848</f>
        <v>0</v>
      </c>
      <c r="L2848" s="15" t="str">
        <f t="shared" ca="1" si="132"/>
        <v/>
      </c>
      <c r="M2848" s="4">
        <f>NCW!J2848</f>
        <v>0</v>
      </c>
      <c r="N2848" s="6">
        <f>NCW!K2848</f>
        <v>0</v>
      </c>
      <c r="O2848" s="11">
        <f>SUMIF(Invoiced!$C$2:$C$8000, F2848,Invoiced!$H$2:$H$8000)</f>
        <v>0</v>
      </c>
      <c r="P2848" s="18">
        <f t="shared" si="133"/>
        <v>0</v>
      </c>
      <c r="Q2848" s="7">
        <f>NCW!L2848</f>
        <v>0</v>
      </c>
      <c r="R2848" s="12">
        <f>SUMIF(Invoiced!$C$2:$C$8000, F2848,Invoiced!$I$2:$I$8000)</f>
        <v>0</v>
      </c>
      <c r="S2848" s="2">
        <f t="shared" si="134"/>
        <v>0</v>
      </c>
      <c r="T2848" s="28">
        <f>(1-NCW!M2848)</f>
        <v>1</v>
      </c>
    </row>
    <row r="2849" spans="1:20" x14ac:dyDescent="0.2">
      <c r="A2849">
        <v>2849</v>
      </c>
      <c r="B2849" s="9">
        <f>NCW!A2849</f>
        <v>0</v>
      </c>
      <c r="C2849" s="27">
        <f>NCW!B2849</f>
        <v>0</v>
      </c>
      <c r="D2849" s="19">
        <f>NCW!C2849</f>
        <v>0</v>
      </c>
      <c r="E2849" s="9">
        <f>NCW!N2849</f>
        <v>0</v>
      </c>
      <c r="F2849" s="9">
        <f>NCW!A2849</f>
        <v>0</v>
      </c>
      <c r="G2849" s="10">
        <f>NCW!D2849</f>
        <v>0</v>
      </c>
      <c r="H2849" s="15">
        <f>NCW!E2849</f>
        <v>0</v>
      </c>
      <c r="I2849" s="23">
        <f>NCW!F2849</f>
        <v>0</v>
      </c>
      <c r="J2849" s="15">
        <f>NCW!G2849</f>
        <v>0</v>
      </c>
      <c r="K2849" s="15">
        <f>NCW!H2849</f>
        <v>0</v>
      </c>
      <c r="L2849" s="15" t="str">
        <f t="shared" ca="1" si="132"/>
        <v/>
      </c>
      <c r="M2849" s="4">
        <f>NCW!J2849</f>
        <v>0</v>
      </c>
      <c r="N2849" s="6">
        <f>NCW!K2849</f>
        <v>0</v>
      </c>
      <c r="O2849" s="11">
        <f>SUMIF(Invoiced!$C$2:$C$8000, F2849,Invoiced!$H$2:$H$8000)</f>
        <v>0</v>
      </c>
      <c r="P2849" s="18">
        <f t="shared" si="133"/>
        <v>0</v>
      </c>
      <c r="Q2849" s="7">
        <f>NCW!L2849</f>
        <v>0</v>
      </c>
      <c r="R2849" s="12">
        <f>SUMIF(Invoiced!$C$2:$C$8000, F2849,Invoiced!$I$2:$I$8000)</f>
        <v>0</v>
      </c>
      <c r="S2849" s="2">
        <f t="shared" si="134"/>
        <v>0</v>
      </c>
      <c r="T2849" s="28">
        <f>(1-NCW!M2849)</f>
        <v>1</v>
      </c>
    </row>
    <row r="2850" spans="1:20" x14ac:dyDescent="0.2">
      <c r="A2850">
        <v>2850</v>
      </c>
      <c r="B2850" s="9">
        <f>NCW!A2850</f>
        <v>0</v>
      </c>
      <c r="C2850" s="27">
        <f>NCW!B2850</f>
        <v>0</v>
      </c>
      <c r="D2850" s="19">
        <f>NCW!C2850</f>
        <v>0</v>
      </c>
      <c r="E2850" s="9">
        <f>NCW!N2850</f>
        <v>0</v>
      </c>
      <c r="F2850" s="9">
        <f>NCW!A2850</f>
        <v>0</v>
      </c>
      <c r="G2850" s="10">
        <f>NCW!D2850</f>
        <v>0</v>
      </c>
      <c r="H2850" s="15">
        <f>NCW!E2850</f>
        <v>0</v>
      </c>
      <c r="I2850" s="23">
        <f>NCW!F2850</f>
        <v>0</v>
      </c>
      <c r="J2850" s="15">
        <f>NCW!G2850</f>
        <v>0</v>
      </c>
      <c r="K2850" s="15">
        <f>NCW!H2850</f>
        <v>0</v>
      </c>
      <c r="L2850" s="15" t="str">
        <f t="shared" ca="1" si="132"/>
        <v/>
      </c>
      <c r="M2850" s="4">
        <f>NCW!J2850</f>
        <v>0</v>
      </c>
      <c r="N2850" s="6">
        <f>NCW!K2850</f>
        <v>0</v>
      </c>
      <c r="O2850" s="11">
        <f>SUMIF(Invoiced!$C$2:$C$8000, F2850,Invoiced!$H$2:$H$8000)</f>
        <v>0</v>
      </c>
      <c r="P2850" s="18">
        <f t="shared" si="133"/>
        <v>0</v>
      </c>
      <c r="Q2850" s="7">
        <f>NCW!L2850</f>
        <v>0</v>
      </c>
      <c r="R2850" s="12">
        <f>SUMIF(Invoiced!$C$2:$C$8000, F2850,Invoiced!$I$2:$I$8000)</f>
        <v>0</v>
      </c>
      <c r="S2850" s="2">
        <f t="shared" si="134"/>
        <v>0</v>
      </c>
      <c r="T2850" s="28">
        <f>(1-NCW!M2850)</f>
        <v>1</v>
      </c>
    </row>
    <row r="2851" spans="1:20" x14ac:dyDescent="0.2">
      <c r="A2851">
        <v>2851</v>
      </c>
      <c r="B2851" s="9">
        <f>NCW!A2851</f>
        <v>0</v>
      </c>
      <c r="C2851" s="27">
        <f>NCW!B2851</f>
        <v>0</v>
      </c>
      <c r="D2851" s="19">
        <f>NCW!C2851</f>
        <v>0</v>
      </c>
      <c r="E2851" s="9">
        <f>NCW!N2851</f>
        <v>0</v>
      </c>
      <c r="F2851" s="9">
        <f>NCW!A2851</f>
        <v>0</v>
      </c>
      <c r="G2851" s="10">
        <f>NCW!D2851</f>
        <v>0</v>
      </c>
      <c r="H2851" s="15">
        <f>NCW!E2851</f>
        <v>0</v>
      </c>
      <c r="I2851" s="23">
        <f>NCW!F2851</f>
        <v>0</v>
      </c>
      <c r="J2851" s="15">
        <f>NCW!G2851</f>
        <v>0</v>
      </c>
      <c r="K2851" s="15">
        <f>NCW!H2851</f>
        <v>0</v>
      </c>
      <c r="L2851" s="15" t="str">
        <f t="shared" ca="1" si="132"/>
        <v/>
      </c>
      <c r="M2851" s="4">
        <f>NCW!J2851</f>
        <v>0</v>
      </c>
      <c r="N2851" s="6">
        <f>NCW!K2851</f>
        <v>0</v>
      </c>
      <c r="O2851" s="11">
        <f>SUMIF(Invoiced!$C$2:$C$8000, F2851,Invoiced!$H$2:$H$8000)</f>
        <v>0</v>
      </c>
      <c r="P2851" s="18">
        <f t="shared" si="133"/>
        <v>0</v>
      </c>
      <c r="Q2851" s="7">
        <f>NCW!L2851</f>
        <v>0</v>
      </c>
      <c r="R2851" s="12">
        <f>SUMIF(Invoiced!$C$2:$C$8000, F2851,Invoiced!$I$2:$I$8000)</f>
        <v>0</v>
      </c>
      <c r="S2851" s="2">
        <f t="shared" si="134"/>
        <v>0</v>
      </c>
      <c r="T2851" s="28">
        <f>(1-NCW!M2851)</f>
        <v>1</v>
      </c>
    </row>
    <row r="2852" spans="1:20" x14ac:dyDescent="0.2">
      <c r="A2852">
        <v>2852</v>
      </c>
      <c r="B2852" s="9">
        <f>NCW!A2852</f>
        <v>0</v>
      </c>
      <c r="C2852" s="27">
        <f>NCW!B2852</f>
        <v>0</v>
      </c>
      <c r="D2852" s="19">
        <f>NCW!C2852</f>
        <v>0</v>
      </c>
      <c r="E2852" s="9">
        <f>NCW!N2852</f>
        <v>0</v>
      </c>
      <c r="F2852" s="9">
        <f>NCW!A2852</f>
        <v>0</v>
      </c>
      <c r="G2852" s="10">
        <f>NCW!D2852</f>
        <v>0</v>
      </c>
      <c r="H2852" s="15">
        <f>NCW!E2852</f>
        <v>0</v>
      </c>
      <c r="I2852" s="23">
        <f>NCW!F2852</f>
        <v>0</v>
      </c>
      <c r="J2852" s="15">
        <f>NCW!G2852</f>
        <v>0</v>
      </c>
      <c r="K2852" s="15">
        <f>NCW!H2852</f>
        <v>0</v>
      </c>
      <c r="L2852" s="15" t="str">
        <f t="shared" ca="1" si="132"/>
        <v/>
      </c>
      <c r="M2852" s="4">
        <f>NCW!J2852</f>
        <v>0</v>
      </c>
      <c r="N2852" s="6">
        <f>NCW!K2852</f>
        <v>0</v>
      </c>
      <c r="O2852" s="11">
        <f>SUMIF(Invoiced!$C$2:$C$8000, F2852,Invoiced!$H$2:$H$8000)</f>
        <v>0</v>
      </c>
      <c r="P2852" s="18">
        <f t="shared" si="133"/>
        <v>0</v>
      </c>
      <c r="Q2852" s="7">
        <f>NCW!L2852</f>
        <v>0</v>
      </c>
      <c r="R2852" s="12">
        <f>SUMIF(Invoiced!$C$2:$C$8000, F2852,Invoiced!$I$2:$I$8000)</f>
        <v>0</v>
      </c>
      <c r="S2852" s="2">
        <f t="shared" si="134"/>
        <v>0</v>
      </c>
      <c r="T2852" s="28">
        <f>(1-NCW!M2852)</f>
        <v>1</v>
      </c>
    </row>
    <row r="2853" spans="1:20" x14ac:dyDescent="0.2">
      <c r="A2853">
        <v>2853</v>
      </c>
      <c r="B2853" s="9">
        <f>NCW!A2853</f>
        <v>0</v>
      </c>
      <c r="C2853" s="27">
        <f>NCW!B2853</f>
        <v>0</v>
      </c>
      <c r="D2853" s="19">
        <f>NCW!C2853</f>
        <v>0</v>
      </c>
      <c r="E2853" s="9">
        <f>NCW!N2853</f>
        <v>0</v>
      </c>
      <c r="F2853" s="9">
        <f>NCW!A2853</f>
        <v>0</v>
      </c>
      <c r="G2853" s="10">
        <f>NCW!D2853</f>
        <v>0</v>
      </c>
      <c r="H2853" s="15">
        <f>NCW!E2853</f>
        <v>0</v>
      </c>
      <c r="I2853" s="23">
        <f>NCW!F2853</f>
        <v>0</v>
      </c>
      <c r="J2853" s="15">
        <f>NCW!G2853</f>
        <v>0</v>
      </c>
      <c r="K2853" s="15">
        <f>NCW!H2853</f>
        <v>0</v>
      </c>
      <c r="L2853" s="15" t="str">
        <f t="shared" ca="1" si="132"/>
        <v/>
      </c>
      <c r="M2853" s="4">
        <f>NCW!J2853</f>
        <v>0</v>
      </c>
      <c r="N2853" s="6">
        <f>NCW!K2853</f>
        <v>0</v>
      </c>
      <c r="O2853" s="11">
        <f>SUMIF(Invoiced!$C$2:$C$8000, F2853,Invoiced!$H$2:$H$8000)</f>
        <v>0</v>
      </c>
      <c r="P2853" s="18">
        <f t="shared" si="133"/>
        <v>0</v>
      </c>
      <c r="Q2853" s="7">
        <f>NCW!L2853</f>
        <v>0</v>
      </c>
      <c r="R2853" s="12">
        <f>SUMIF(Invoiced!$C$2:$C$8000, F2853,Invoiced!$I$2:$I$8000)</f>
        <v>0</v>
      </c>
      <c r="S2853" s="2">
        <f t="shared" si="134"/>
        <v>0</v>
      </c>
      <c r="T2853" s="28">
        <f>(1-NCW!M2853)</f>
        <v>1</v>
      </c>
    </row>
    <row r="2854" spans="1:20" x14ac:dyDescent="0.2">
      <c r="A2854">
        <v>2854</v>
      </c>
      <c r="B2854" s="9">
        <f>NCW!A2854</f>
        <v>0</v>
      </c>
      <c r="C2854" s="27">
        <f>NCW!B2854</f>
        <v>0</v>
      </c>
      <c r="D2854" s="19">
        <f>NCW!C2854</f>
        <v>0</v>
      </c>
      <c r="E2854" s="9">
        <f>NCW!N2854</f>
        <v>0</v>
      </c>
      <c r="F2854" s="9">
        <f>NCW!A2854</f>
        <v>0</v>
      </c>
      <c r="G2854" s="10">
        <f>NCW!D2854</f>
        <v>0</v>
      </c>
      <c r="H2854" s="15">
        <f>NCW!E2854</f>
        <v>0</v>
      </c>
      <c r="I2854" s="23">
        <f>NCW!F2854</f>
        <v>0</v>
      </c>
      <c r="J2854" s="15">
        <f>NCW!G2854</f>
        <v>0</v>
      </c>
      <c r="K2854" s="15">
        <f>NCW!H2854</f>
        <v>0</v>
      </c>
      <c r="L2854" s="15" t="str">
        <f t="shared" ca="1" si="132"/>
        <v/>
      </c>
      <c r="M2854" s="4">
        <f>NCW!J2854</f>
        <v>0</v>
      </c>
      <c r="N2854" s="6">
        <f>NCW!K2854</f>
        <v>0</v>
      </c>
      <c r="O2854" s="11">
        <f>SUMIF(Invoiced!$C$2:$C$8000, F2854,Invoiced!$H$2:$H$8000)</f>
        <v>0</v>
      </c>
      <c r="P2854" s="18">
        <f t="shared" si="133"/>
        <v>0</v>
      </c>
      <c r="Q2854" s="7">
        <f>NCW!L2854</f>
        <v>0</v>
      </c>
      <c r="R2854" s="12">
        <f>SUMIF(Invoiced!$C$2:$C$8000, F2854,Invoiced!$I$2:$I$8000)</f>
        <v>0</v>
      </c>
      <c r="S2854" s="2">
        <f t="shared" si="134"/>
        <v>0</v>
      </c>
      <c r="T2854" s="28">
        <f>(1-NCW!M2854)</f>
        <v>1</v>
      </c>
    </row>
    <row r="2855" spans="1:20" x14ac:dyDescent="0.2">
      <c r="A2855">
        <v>2855</v>
      </c>
      <c r="B2855" s="9">
        <f>NCW!A2855</f>
        <v>0</v>
      </c>
      <c r="C2855" s="27">
        <f>NCW!B2855</f>
        <v>0</v>
      </c>
      <c r="D2855" s="19">
        <f>NCW!C2855</f>
        <v>0</v>
      </c>
      <c r="E2855" s="9">
        <f>NCW!N2855</f>
        <v>0</v>
      </c>
      <c r="F2855" s="9">
        <f>NCW!A2855</f>
        <v>0</v>
      </c>
      <c r="G2855" s="10">
        <f>NCW!D2855</f>
        <v>0</v>
      </c>
      <c r="H2855" s="15">
        <f>NCW!E2855</f>
        <v>0</v>
      </c>
      <c r="I2855" s="23">
        <f>NCW!F2855</f>
        <v>0</v>
      </c>
      <c r="J2855" s="15">
        <f>NCW!G2855</f>
        <v>0</v>
      </c>
      <c r="K2855" s="15">
        <f>NCW!H2855</f>
        <v>0</v>
      </c>
      <c r="L2855" s="15" t="str">
        <f t="shared" ca="1" si="132"/>
        <v/>
      </c>
      <c r="M2855" s="4">
        <f>NCW!J2855</f>
        <v>0</v>
      </c>
      <c r="N2855" s="6">
        <f>NCW!K2855</f>
        <v>0</v>
      </c>
      <c r="O2855" s="11">
        <f>SUMIF(Invoiced!$C$2:$C$8000, F2855,Invoiced!$H$2:$H$8000)</f>
        <v>0</v>
      </c>
      <c r="P2855" s="18">
        <f t="shared" si="133"/>
        <v>0</v>
      </c>
      <c r="Q2855" s="7">
        <f>NCW!L2855</f>
        <v>0</v>
      </c>
      <c r="R2855" s="12">
        <f>SUMIF(Invoiced!$C$2:$C$8000, F2855,Invoiced!$I$2:$I$8000)</f>
        <v>0</v>
      </c>
      <c r="S2855" s="2">
        <f t="shared" si="134"/>
        <v>0</v>
      </c>
      <c r="T2855" s="28">
        <f>(1-NCW!M2855)</f>
        <v>1</v>
      </c>
    </row>
    <row r="2856" spans="1:20" x14ac:dyDescent="0.2">
      <c r="A2856">
        <v>2856</v>
      </c>
      <c r="B2856" s="9">
        <f>NCW!A2856</f>
        <v>0</v>
      </c>
      <c r="C2856" s="27">
        <f>NCW!B2856</f>
        <v>0</v>
      </c>
      <c r="D2856" s="19">
        <f>NCW!C2856</f>
        <v>0</v>
      </c>
      <c r="E2856" s="9">
        <f>NCW!N2856</f>
        <v>0</v>
      </c>
      <c r="F2856" s="9">
        <f>NCW!A2856</f>
        <v>0</v>
      </c>
      <c r="G2856" s="10">
        <f>NCW!D2856</f>
        <v>0</v>
      </c>
      <c r="H2856" s="15">
        <f>NCW!E2856</f>
        <v>0</v>
      </c>
      <c r="I2856" s="23">
        <f>NCW!F2856</f>
        <v>0</v>
      </c>
      <c r="J2856" s="15">
        <f>NCW!G2856</f>
        <v>0</v>
      </c>
      <c r="K2856" s="15">
        <f>NCW!H2856</f>
        <v>0</v>
      </c>
      <c r="L2856" s="15" t="str">
        <f t="shared" ca="1" si="132"/>
        <v/>
      </c>
      <c r="M2856" s="4">
        <f>NCW!J2856</f>
        <v>0</v>
      </c>
      <c r="N2856" s="6">
        <f>NCW!K2856</f>
        <v>0</v>
      </c>
      <c r="O2856" s="11">
        <f>SUMIF(Invoiced!$C$2:$C$8000, F2856,Invoiced!$H$2:$H$8000)</f>
        <v>0</v>
      </c>
      <c r="P2856" s="18">
        <f t="shared" si="133"/>
        <v>0</v>
      </c>
      <c r="Q2856" s="7">
        <f>NCW!L2856</f>
        <v>0</v>
      </c>
      <c r="R2856" s="12">
        <f>SUMIF(Invoiced!$C$2:$C$8000, F2856,Invoiced!$I$2:$I$8000)</f>
        <v>0</v>
      </c>
      <c r="S2856" s="2">
        <f t="shared" si="134"/>
        <v>0</v>
      </c>
      <c r="T2856" s="28">
        <f>(1-NCW!M2856)</f>
        <v>1</v>
      </c>
    </row>
    <row r="2857" spans="1:20" x14ac:dyDescent="0.2">
      <c r="A2857">
        <v>2857</v>
      </c>
      <c r="B2857" s="9">
        <f>NCW!A2857</f>
        <v>0</v>
      </c>
      <c r="C2857" s="27">
        <f>NCW!B2857</f>
        <v>0</v>
      </c>
      <c r="D2857" s="19">
        <f>NCW!C2857</f>
        <v>0</v>
      </c>
      <c r="E2857" s="9">
        <f>NCW!N2857</f>
        <v>0</v>
      </c>
      <c r="F2857" s="9">
        <f>NCW!A2857</f>
        <v>0</v>
      </c>
      <c r="G2857" s="10">
        <f>NCW!D2857</f>
        <v>0</v>
      </c>
      <c r="H2857" s="15">
        <f>NCW!E2857</f>
        <v>0</v>
      </c>
      <c r="I2857" s="23">
        <f>NCW!F2857</f>
        <v>0</v>
      </c>
      <c r="J2857" s="15">
        <f>NCW!G2857</f>
        <v>0</v>
      </c>
      <c r="K2857" s="15">
        <f>NCW!H2857</f>
        <v>0</v>
      </c>
      <c r="L2857" s="15" t="str">
        <f t="shared" ca="1" si="132"/>
        <v/>
      </c>
      <c r="M2857" s="4">
        <f>NCW!J2857</f>
        <v>0</v>
      </c>
      <c r="N2857" s="6">
        <f>NCW!K2857</f>
        <v>0</v>
      </c>
      <c r="O2857" s="11">
        <f>SUMIF(Invoiced!$C$2:$C$8000, F2857,Invoiced!$H$2:$H$8000)</f>
        <v>0</v>
      </c>
      <c r="P2857" s="18">
        <f t="shared" si="133"/>
        <v>0</v>
      </c>
      <c r="Q2857" s="7">
        <f>NCW!L2857</f>
        <v>0</v>
      </c>
      <c r="R2857" s="12">
        <f>SUMIF(Invoiced!$C$2:$C$8000, F2857,Invoiced!$I$2:$I$8000)</f>
        <v>0</v>
      </c>
      <c r="S2857" s="2">
        <f t="shared" si="134"/>
        <v>0</v>
      </c>
      <c r="T2857" s="28">
        <f>(1-NCW!M2857)</f>
        <v>1</v>
      </c>
    </row>
    <row r="2858" spans="1:20" x14ac:dyDescent="0.2">
      <c r="A2858">
        <v>2858</v>
      </c>
      <c r="B2858" s="9">
        <f>NCW!A2858</f>
        <v>0</v>
      </c>
      <c r="C2858" s="27">
        <f>NCW!B2858</f>
        <v>0</v>
      </c>
      <c r="D2858" s="19">
        <f>NCW!C2858</f>
        <v>0</v>
      </c>
      <c r="E2858" s="9">
        <f>NCW!N2858</f>
        <v>0</v>
      </c>
      <c r="F2858" s="9">
        <f>NCW!A2858</f>
        <v>0</v>
      </c>
      <c r="G2858" s="10">
        <f>NCW!D2858</f>
        <v>0</v>
      </c>
      <c r="H2858" s="15">
        <f>NCW!E2858</f>
        <v>0</v>
      </c>
      <c r="I2858" s="23">
        <f>NCW!F2858</f>
        <v>0</v>
      </c>
      <c r="J2858" s="15">
        <f>NCW!G2858</f>
        <v>0</v>
      </c>
      <c r="K2858" s="15">
        <f>NCW!H2858</f>
        <v>0</v>
      </c>
      <c r="L2858" s="15" t="str">
        <f t="shared" ca="1" si="132"/>
        <v/>
      </c>
      <c r="M2858" s="4">
        <f>NCW!J2858</f>
        <v>0</v>
      </c>
      <c r="N2858" s="6">
        <f>NCW!K2858</f>
        <v>0</v>
      </c>
      <c r="O2858" s="11">
        <f>SUMIF(Invoiced!$C$2:$C$8000, F2858,Invoiced!$H$2:$H$8000)</f>
        <v>0</v>
      </c>
      <c r="P2858" s="18">
        <f t="shared" si="133"/>
        <v>0</v>
      </c>
      <c r="Q2858" s="7">
        <f>NCW!L2858</f>
        <v>0</v>
      </c>
      <c r="R2858" s="12">
        <f>SUMIF(Invoiced!$C$2:$C$8000, F2858,Invoiced!$I$2:$I$8000)</f>
        <v>0</v>
      </c>
      <c r="S2858" s="2">
        <f t="shared" si="134"/>
        <v>0</v>
      </c>
      <c r="T2858" s="28">
        <f>(1-NCW!M2858)</f>
        <v>1</v>
      </c>
    </row>
    <row r="2859" spans="1:20" x14ac:dyDescent="0.2">
      <c r="A2859">
        <v>2859</v>
      </c>
      <c r="B2859" s="9">
        <f>NCW!A2859</f>
        <v>0</v>
      </c>
      <c r="C2859" s="27">
        <f>NCW!B2859</f>
        <v>0</v>
      </c>
      <c r="D2859" s="19">
        <f>NCW!C2859</f>
        <v>0</v>
      </c>
      <c r="E2859" s="9">
        <f>NCW!N2859</f>
        <v>0</v>
      </c>
      <c r="F2859" s="9">
        <f>NCW!A2859</f>
        <v>0</v>
      </c>
      <c r="G2859" s="10">
        <f>NCW!D2859</f>
        <v>0</v>
      </c>
      <c r="H2859" s="15">
        <f>NCW!E2859</f>
        <v>0</v>
      </c>
      <c r="I2859" s="23">
        <f>NCW!F2859</f>
        <v>0</v>
      </c>
      <c r="J2859" s="15">
        <f>NCW!G2859</f>
        <v>0</v>
      </c>
      <c r="K2859" s="15">
        <f>NCW!H2859</f>
        <v>0</v>
      </c>
      <c r="L2859" s="15" t="str">
        <f t="shared" ca="1" si="132"/>
        <v/>
      </c>
      <c r="M2859" s="4">
        <f>NCW!J2859</f>
        <v>0</v>
      </c>
      <c r="N2859" s="6">
        <f>NCW!K2859</f>
        <v>0</v>
      </c>
      <c r="O2859" s="11">
        <f>SUMIF(Invoiced!$C$2:$C$8000, F2859,Invoiced!$H$2:$H$8000)</f>
        <v>0</v>
      </c>
      <c r="P2859" s="18">
        <f t="shared" si="133"/>
        <v>0</v>
      </c>
      <c r="Q2859" s="7">
        <f>NCW!L2859</f>
        <v>0</v>
      </c>
      <c r="R2859" s="12">
        <f>SUMIF(Invoiced!$C$2:$C$8000, F2859,Invoiced!$I$2:$I$8000)</f>
        <v>0</v>
      </c>
      <c r="S2859" s="2">
        <f t="shared" si="134"/>
        <v>0</v>
      </c>
      <c r="T2859" s="28">
        <f>(1-NCW!M2859)</f>
        <v>1</v>
      </c>
    </row>
    <row r="2860" spans="1:20" x14ac:dyDescent="0.2">
      <c r="A2860">
        <v>2860</v>
      </c>
      <c r="B2860" s="9">
        <f>NCW!A2860</f>
        <v>0</v>
      </c>
      <c r="C2860" s="27">
        <f>NCW!B2860</f>
        <v>0</v>
      </c>
      <c r="D2860" s="19">
        <f>NCW!C2860</f>
        <v>0</v>
      </c>
      <c r="E2860" s="9">
        <f>NCW!N2860</f>
        <v>0</v>
      </c>
      <c r="F2860" s="9">
        <f>NCW!A2860</f>
        <v>0</v>
      </c>
      <c r="G2860" s="10">
        <f>NCW!D2860</f>
        <v>0</v>
      </c>
      <c r="H2860" s="15">
        <f>NCW!E2860</f>
        <v>0</v>
      </c>
      <c r="I2860" s="23">
        <f>NCW!F2860</f>
        <v>0</v>
      </c>
      <c r="J2860" s="15">
        <f>NCW!G2860</f>
        <v>0</v>
      </c>
      <c r="K2860" s="15">
        <f>NCW!H2860</f>
        <v>0</v>
      </c>
      <c r="L2860" s="15" t="str">
        <f t="shared" ca="1" si="132"/>
        <v/>
      </c>
      <c r="M2860" s="4">
        <f>NCW!J2860</f>
        <v>0</v>
      </c>
      <c r="N2860" s="6">
        <f>NCW!K2860</f>
        <v>0</v>
      </c>
      <c r="O2860" s="11">
        <f>SUMIF(Invoiced!$C$2:$C$8000, F2860,Invoiced!$H$2:$H$8000)</f>
        <v>0</v>
      </c>
      <c r="P2860" s="18">
        <f t="shared" si="133"/>
        <v>0</v>
      </c>
      <c r="Q2860" s="7">
        <f>NCW!L2860</f>
        <v>0</v>
      </c>
      <c r="R2860" s="12">
        <f>SUMIF(Invoiced!$C$2:$C$8000, F2860,Invoiced!$I$2:$I$8000)</f>
        <v>0</v>
      </c>
      <c r="S2860" s="2">
        <f t="shared" si="134"/>
        <v>0</v>
      </c>
      <c r="T2860" s="28">
        <f>(1-NCW!M2860)</f>
        <v>1</v>
      </c>
    </row>
    <row r="2861" spans="1:20" x14ac:dyDescent="0.2">
      <c r="A2861">
        <v>2861</v>
      </c>
      <c r="B2861" s="9">
        <f>NCW!A2861</f>
        <v>0</v>
      </c>
      <c r="C2861" s="27">
        <f>NCW!B2861</f>
        <v>0</v>
      </c>
      <c r="D2861" s="19">
        <f>NCW!C2861</f>
        <v>0</v>
      </c>
      <c r="E2861" s="9">
        <f>NCW!N2861</f>
        <v>0</v>
      </c>
      <c r="F2861" s="9">
        <f>NCW!A2861</f>
        <v>0</v>
      </c>
      <c r="G2861" s="10">
        <f>NCW!D2861</f>
        <v>0</v>
      </c>
      <c r="H2861" s="15">
        <f>NCW!E2861</f>
        <v>0</v>
      </c>
      <c r="I2861" s="23">
        <f>NCW!F2861</f>
        <v>0</v>
      </c>
      <c r="J2861" s="15">
        <f>NCW!G2861</f>
        <v>0</v>
      </c>
      <c r="K2861" s="15">
        <f>NCW!H2861</f>
        <v>0</v>
      </c>
      <c r="L2861" s="15" t="str">
        <f t="shared" ca="1" si="132"/>
        <v/>
      </c>
      <c r="M2861" s="4">
        <f>NCW!J2861</f>
        <v>0</v>
      </c>
      <c r="N2861" s="6">
        <f>NCW!K2861</f>
        <v>0</v>
      </c>
      <c r="O2861" s="11">
        <f>SUMIF(Invoiced!$C$2:$C$8000, F2861,Invoiced!$H$2:$H$8000)</f>
        <v>0</v>
      </c>
      <c r="P2861" s="18">
        <f t="shared" si="133"/>
        <v>0</v>
      </c>
      <c r="Q2861" s="7">
        <f>NCW!L2861</f>
        <v>0</v>
      </c>
      <c r="R2861" s="12">
        <f>SUMIF(Invoiced!$C$2:$C$8000, F2861,Invoiced!$I$2:$I$8000)</f>
        <v>0</v>
      </c>
      <c r="S2861" s="2">
        <f t="shared" si="134"/>
        <v>0</v>
      </c>
      <c r="T2861" s="28">
        <f>(1-NCW!M2861)</f>
        <v>1</v>
      </c>
    </row>
    <row r="2862" spans="1:20" x14ac:dyDescent="0.2">
      <c r="A2862">
        <v>2862</v>
      </c>
      <c r="B2862" s="9">
        <f>NCW!A2862</f>
        <v>0</v>
      </c>
      <c r="C2862" s="27">
        <f>NCW!B2862</f>
        <v>0</v>
      </c>
      <c r="D2862" s="19">
        <f>NCW!C2862</f>
        <v>0</v>
      </c>
      <c r="E2862" s="9">
        <f>NCW!N2862</f>
        <v>0</v>
      </c>
      <c r="F2862" s="9">
        <f>NCW!A2862</f>
        <v>0</v>
      </c>
      <c r="G2862" s="10">
        <f>NCW!D2862</f>
        <v>0</v>
      </c>
      <c r="H2862" s="15">
        <f>NCW!E2862</f>
        <v>0</v>
      </c>
      <c r="I2862" s="23">
        <f>NCW!F2862</f>
        <v>0</v>
      </c>
      <c r="J2862" s="15">
        <f>NCW!G2862</f>
        <v>0</v>
      </c>
      <c r="K2862" s="15">
        <f>NCW!H2862</f>
        <v>0</v>
      </c>
      <c r="L2862" s="15" t="str">
        <f t="shared" ca="1" si="132"/>
        <v/>
      </c>
      <c r="M2862" s="4">
        <f>NCW!J2862</f>
        <v>0</v>
      </c>
      <c r="N2862" s="6">
        <f>NCW!K2862</f>
        <v>0</v>
      </c>
      <c r="O2862" s="11">
        <f>SUMIF(Invoiced!$C$2:$C$8000, F2862,Invoiced!$H$2:$H$8000)</f>
        <v>0</v>
      </c>
      <c r="P2862" s="18">
        <f t="shared" si="133"/>
        <v>0</v>
      </c>
      <c r="Q2862" s="7">
        <f>NCW!L2862</f>
        <v>0</v>
      </c>
      <c r="R2862" s="12">
        <f>SUMIF(Invoiced!$C$2:$C$8000, F2862,Invoiced!$I$2:$I$8000)</f>
        <v>0</v>
      </c>
      <c r="S2862" s="2">
        <f t="shared" si="134"/>
        <v>0</v>
      </c>
      <c r="T2862" s="28">
        <f>(1-NCW!M2862)</f>
        <v>1</v>
      </c>
    </row>
    <row r="2863" spans="1:20" x14ac:dyDescent="0.2">
      <c r="A2863">
        <v>2863</v>
      </c>
      <c r="B2863" s="9">
        <f>NCW!A2863</f>
        <v>0</v>
      </c>
      <c r="C2863" s="27">
        <f>NCW!B2863</f>
        <v>0</v>
      </c>
      <c r="D2863" s="19">
        <f>NCW!C2863</f>
        <v>0</v>
      </c>
      <c r="E2863" s="9">
        <f>NCW!N2863</f>
        <v>0</v>
      </c>
      <c r="F2863" s="9">
        <f>NCW!A2863</f>
        <v>0</v>
      </c>
      <c r="G2863" s="10">
        <f>NCW!D2863</f>
        <v>0</v>
      </c>
      <c r="H2863" s="15">
        <f>NCW!E2863</f>
        <v>0</v>
      </c>
      <c r="I2863" s="23">
        <f>NCW!F2863</f>
        <v>0</v>
      </c>
      <c r="J2863" s="15">
        <f>NCW!G2863</f>
        <v>0</v>
      </c>
      <c r="K2863" s="15">
        <f>NCW!H2863</f>
        <v>0</v>
      </c>
      <c r="L2863" s="15" t="str">
        <f t="shared" ca="1" si="132"/>
        <v/>
      </c>
      <c r="M2863" s="4">
        <f>NCW!J2863</f>
        <v>0</v>
      </c>
      <c r="N2863" s="6">
        <f>NCW!K2863</f>
        <v>0</v>
      </c>
      <c r="O2863" s="11">
        <f>SUMIF(Invoiced!$C$2:$C$8000, F2863,Invoiced!$H$2:$H$8000)</f>
        <v>0</v>
      </c>
      <c r="P2863" s="18">
        <f t="shared" si="133"/>
        <v>0</v>
      </c>
      <c r="Q2863" s="7">
        <f>NCW!L2863</f>
        <v>0</v>
      </c>
      <c r="R2863" s="12">
        <f>SUMIF(Invoiced!$C$2:$C$8000, F2863,Invoiced!$I$2:$I$8000)</f>
        <v>0</v>
      </c>
      <c r="S2863" s="2">
        <f t="shared" si="134"/>
        <v>0</v>
      </c>
      <c r="T2863" s="28">
        <f>(1-NCW!M2863)</f>
        <v>1</v>
      </c>
    </row>
    <row r="2864" spans="1:20" x14ac:dyDescent="0.2">
      <c r="A2864">
        <v>2864</v>
      </c>
      <c r="B2864" s="9">
        <f>NCW!A2864</f>
        <v>0</v>
      </c>
      <c r="C2864" s="27">
        <f>NCW!B2864</f>
        <v>0</v>
      </c>
      <c r="D2864" s="19">
        <f>NCW!C2864</f>
        <v>0</v>
      </c>
      <c r="E2864" s="9">
        <f>NCW!N2864</f>
        <v>0</v>
      </c>
      <c r="F2864" s="9">
        <f>NCW!A2864</f>
        <v>0</v>
      </c>
      <c r="G2864" s="10">
        <f>NCW!D2864</f>
        <v>0</v>
      </c>
      <c r="H2864" s="15">
        <f>NCW!E2864</f>
        <v>0</v>
      </c>
      <c r="I2864" s="23">
        <f>NCW!F2864</f>
        <v>0</v>
      </c>
      <c r="J2864" s="15">
        <f>NCW!G2864</f>
        <v>0</v>
      </c>
      <c r="K2864" s="15">
        <f>NCW!H2864</f>
        <v>0</v>
      </c>
      <c r="L2864" s="15" t="str">
        <f t="shared" ca="1" si="132"/>
        <v/>
      </c>
      <c r="M2864" s="4">
        <f>NCW!J2864</f>
        <v>0</v>
      </c>
      <c r="N2864" s="6">
        <f>NCW!K2864</f>
        <v>0</v>
      </c>
      <c r="O2864" s="11">
        <f>SUMIF(Invoiced!$C$2:$C$8000, F2864,Invoiced!$H$2:$H$8000)</f>
        <v>0</v>
      </c>
      <c r="P2864" s="18">
        <f t="shared" si="133"/>
        <v>0</v>
      </c>
      <c r="Q2864" s="7">
        <f>NCW!L2864</f>
        <v>0</v>
      </c>
      <c r="R2864" s="12">
        <f>SUMIF(Invoiced!$C$2:$C$8000, F2864,Invoiced!$I$2:$I$8000)</f>
        <v>0</v>
      </c>
      <c r="S2864" s="2">
        <f t="shared" si="134"/>
        <v>0</v>
      </c>
      <c r="T2864" s="28">
        <f>(1-NCW!M2864)</f>
        <v>1</v>
      </c>
    </row>
    <row r="2865" spans="1:20" x14ac:dyDescent="0.2">
      <c r="A2865">
        <v>2865</v>
      </c>
      <c r="B2865" s="9">
        <f>NCW!A2865</f>
        <v>0</v>
      </c>
      <c r="C2865" s="27">
        <f>NCW!B2865</f>
        <v>0</v>
      </c>
      <c r="D2865" s="19">
        <f>NCW!C2865</f>
        <v>0</v>
      </c>
      <c r="E2865" s="9">
        <f>NCW!N2865</f>
        <v>0</v>
      </c>
      <c r="F2865" s="9">
        <f>NCW!A2865</f>
        <v>0</v>
      </c>
      <c r="G2865" s="10">
        <f>NCW!D2865</f>
        <v>0</v>
      </c>
      <c r="H2865" s="15">
        <f>NCW!E2865</f>
        <v>0</v>
      </c>
      <c r="I2865" s="23">
        <f>NCW!F2865</f>
        <v>0</v>
      </c>
      <c r="J2865" s="15">
        <f>NCW!G2865</f>
        <v>0</v>
      </c>
      <c r="K2865" s="15">
        <f>NCW!H2865</f>
        <v>0</v>
      </c>
      <c r="L2865" s="15" t="str">
        <f t="shared" ca="1" si="132"/>
        <v/>
      </c>
      <c r="M2865" s="4">
        <f>NCW!J2865</f>
        <v>0</v>
      </c>
      <c r="N2865" s="6">
        <f>NCW!K2865</f>
        <v>0</v>
      </c>
      <c r="O2865" s="11">
        <f>SUMIF(Invoiced!$C$2:$C$8000, F2865,Invoiced!$H$2:$H$8000)</f>
        <v>0</v>
      </c>
      <c r="P2865" s="18">
        <f t="shared" si="133"/>
        <v>0</v>
      </c>
      <c r="Q2865" s="7">
        <f>NCW!L2865</f>
        <v>0</v>
      </c>
      <c r="R2865" s="12">
        <f>SUMIF(Invoiced!$C$2:$C$8000, F2865,Invoiced!$I$2:$I$8000)</f>
        <v>0</v>
      </c>
      <c r="S2865" s="2">
        <f t="shared" si="134"/>
        <v>0</v>
      </c>
      <c r="T2865" s="28">
        <f>(1-NCW!M2865)</f>
        <v>1</v>
      </c>
    </row>
    <row r="2866" spans="1:20" x14ac:dyDescent="0.2">
      <c r="A2866">
        <v>2866</v>
      </c>
      <c r="B2866" s="9">
        <f>NCW!A2866</f>
        <v>0</v>
      </c>
      <c r="C2866" s="27">
        <f>NCW!B2866</f>
        <v>0</v>
      </c>
      <c r="D2866" s="19">
        <f>NCW!C2866</f>
        <v>0</v>
      </c>
      <c r="E2866" s="9">
        <f>NCW!N2866</f>
        <v>0</v>
      </c>
      <c r="F2866" s="9">
        <f>NCW!A2866</f>
        <v>0</v>
      </c>
      <c r="G2866" s="10">
        <f>NCW!D2866</f>
        <v>0</v>
      </c>
      <c r="H2866" s="15">
        <f>NCW!E2866</f>
        <v>0</v>
      </c>
      <c r="I2866" s="23">
        <f>NCW!F2866</f>
        <v>0</v>
      </c>
      <c r="J2866" s="15">
        <f>NCW!G2866</f>
        <v>0</v>
      </c>
      <c r="K2866" s="15">
        <f>NCW!H2866</f>
        <v>0</v>
      </c>
      <c r="L2866" s="15" t="str">
        <f t="shared" ca="1" si="132"/>
        <v/>
      </c>
      <c r="M2866" s="4">
        <f>NCW!J2866</f>
        <v>0</v>
      </c>
      <c r="N2866" s="6">
        <f>NCW!K2866</f>
        <v>0</v>
      </c>
      <c r="O2866" s="11">
        <f>SUMIF(Invoiced!$C$2:$C$8000, F2866,Invoiced!$H$2:$H$8000)</f>
        <v>0</v>
      </c>
      <c r="P2866" s="18">
        <f t="shared" si="133"/>
        <v>0</v>
      </c>
      <c r="Q2866" s="7">
        <f>NCW!L2866</f>
        <v>0</v>
      </c>
      <c r="R2866" s="12">
        <f>SUMIF(Invoiced!$C$2:$C$8000, F2866,Invoiced!$I$2:$I$8000)</f>
        <v>0</v>
      </c>
      <c r="S2866" s="2">
        <f t="shared" si="134"/>
        <v>0</v>
      </c>
      <c r="T2866" s="28">
        <f>(1-NCW!M2866)</f>
        <v>1</v>
      </c>
    </row>
    <row r="2867" spans="1:20" x14ac:dyDescent="0.2">
      <c r="A2867">
        <v>2867</v>
      </c>
      <c r="B2867" s="9">
        <f>NCW!A2867</f>
        <v>0</v>
      </c>
      <c r="C2867" s="27">
        <f>NCW!B2867</f>
        <v>0</v>
      </c>
      <c r="D2867" s="19">
        <f>NCW!C2867</f>
        <v>0</v>
      </c>
      <c r="E2867" s="9">
        <f>NCW!N2867</f>
        <v>0</v>
      </c>
      <c r="F2867" s="9">
        <f>NCW!A2867</f>
        <v>0</v>
      </c>
      <c r="G2867" s="10">
        <f>NCW!D2867</f>
        <v>0</v>
      </c>
      <c r="H2867" s="15">
        <f>NCW!E2867</f>
        <v>0</v>
      </c>
      <c r="I2867" s="23">
        <f>NCW!F2867</f>
        <v>0</v>
      </c>
      <c r="J2867" s="15">
        <f>NCW!G2867</f>
        <v>0</v>
      </c>
      <c r="K2867" s="15">
        <f>NCW!H2867</f>
        <v>0</v>
      </c>
      <c r="L2867" s="15" t="str">
        <f t="shared" ca="1" si="132"/>
        <v/>
      </c>
      <c r="M2867" s="4">
        <f>NCW!J2867</f>
        <v>0</v>
      </c>
      <c r="N2867" s="6">
        <f>NCW!K2867</f>
        <v>0</v>
      </c>
      <c r="O2867" s="11">
        <f>SUMIF(Invoiced!$C$2:$C$8000, F2867,Invoiced!$H$2:$H$8000)</f>
        <v>0</v>
      </c>
      <c r="P2867" s="18">
        <f t="shared" si="133"/>
        <v>0</v>
      </c>
      <c r="Q2867" s="7">
        <f>NCW!L2867</f>
        <v>0</v>
      </c>
      <c r="R2867" s="12">
        <f>SUMIF(Invoiced!$C$2:$C$8000, F2867,Invoiced!$I$2:$I$8000)</f>
        <v>0</v>
      </c>
      <c r="S2867" s="2">
        <f t="shared" si="134"/>
        <v>0</v>
      </c>
      <c r="T2867" s="28">
        <f>(1-NCW!M2867)</f>
        <v>1</v>
      </c>
    </row>
    <row r="2868" spans="1:20" x14ac:dyDescent="0.2">
      <c r="A2868">
        <v>2868</v>
      </c>
      <c r="B2868" s="9">
        <f>NCW!A2868</f>
        <v>0</v>
      </c>
      <c r="C2868" s="27">
        <f>NCW!B2868</f>
        <v>0</v>
      </c>
      <c r="D2868" s="19">
        <f>NCW!C2868</f>
        <v>0</v>
      </c>
      <c r="E2868" s="9">
        <f>NCW!N2868</f>
        <v>0</v>
      </c>
      <c r="F2868" s="9">
        <f>NCW!A2868</f>
        <v>0</v>
      </c>
      <c r="G2868" s="10">
        <f>NCW!D2868</f>
        <v>0</v>
      </c>
      <c r="H2868" s="15">
        <f>NCW!E2868</f>
        <v>0</v>
      </c>
      <c r="I2868" s="23">
        <f>NCW!F2868</f>
        <v>0</v>
      </c>
      <c r="J2868" s="15">
        <f>NCW!G2868</f>
        <v>0</v>
      </c>
      <c r="K2868" s="15">
        <f>NCW!H2868</f>
        <v>0</v>
      </c>
      <c r="L2868" s="15" t="str">
        <f t="shared" ca="1" si="132"/>
        <v/>
      </c>
      <c r="M2868" s="4">
        <f>NCW!J2868</f>
        <v>0</v>
      </c>
      <c r="N2868" s="6">
        <f>NCW!K2868</f>
        <v>0</v>
      </c>
      <c r="O2868" s="11">
        <f>SUMIF(Invoiced!$C$2:$C$8000, F2868,Invoiced!$H$2:$H$8000)</f>
        <v>0</v>
      </c>
      <c r="P2868" s="18">
        <f t="shared" si="133"/>
        <v>0</v>
      </c>
      <c r="Q2868" s="7">
        <f>NCW!L2868</f>
        <v>0</v>
      </c>
      <c r="R2868" s="12">
        <f>SUMIF(Invoiced!$C$2:$C$8000, F2868,Invoiced!$I$2:$I$8000)</f>
        <v>0</v>
      </c>
      <c r="S2868" s="2">
        <f t="shared" si="134"/>
        <v>0</v>
      </c>
      <c r="T2868" s="28">
        <f>(1-NCW!M2868)</f>
        <v>1</v>
      </c>
    </row>
    <row r="2869" spans="1:20" x14ac:dyDescent="0.2">
      <c r="A2869">
        <v>2869</v>
      </c>
      <c r="B2869" s="9">
        <f>NCW!A2869</f>
        <v>0</v>
      </c>
      <c r="C2869" s="27">
        <f>NCW!B2869</f>
        <v>0</v>
      </c>
      <c r="D2869" s="19">
        <f>NCW!C2869</f>
        <v>0</v>
      </c>
      <c r="E2869" s="9">
        <f>NCW!N2869</f>
        <v>0</v>
      </c>
      <c r="F2869" s="9">
        <f>NCW!A2869</f>
        <v>0</v>
      </c>
      <c r="G2869" s="10">
        <f>NCW!D2869</f>
        <v>0</v>
      </c>
      <c r="H2869" s="15">
        <f>NCW!E2869</f>
        <v>0</v>
      </c>
      <c r="I2869" s="23">
        <f>NCW!F2869</f>
        <v>0</v>
      </c>
      <c r="J2869" s="15">
        <f>NCW!G2869</f>
        <v>0</v>
      </c>
      <c r="K2869" s="15">
        <f>NCW!H2869</f>
        <v>0</v>
      </c>
      <c r="L2869" s="15" t="str">
        <f t="shared" ca="1" si="132"/>
        <v/>
      </c>
      <c r="M2869" s="4">
        <f>NCW!J2869</f>
        <v>0</v>
      </c>
      <c r="N2869" s="6">
        <f>NCW!K2869</f>
        <v>0</v>
      </c>
      <c r="O2869" s="11">
        <f>SUMIF(Invoiced!$C$2:$C$8000, F2869,Invoiced!$H$2:$H$8000)</f>
        <v>0</v>
      </c>
      <c r="P2869" s="18">
        <f t="shared" si="133"/>
        <v>0</v>
      </c>
      <c r="Q2869" s="7">
        <f>NCW!L2869</f>
        <v>0</v>
      </c>
      <c r="R2869" s="12">
        <f>SUMIF(Invoiced!$C$2:$C$8000, F2869,Invoiced!$I$2:$I$8000)</f>
        <v>0</v>
      </c>
      <c r="S2869" s="2">
        <f t="shared" si="134"/>
        <v>0</v>
      </c>
      <c r="T2869" s="28">
        <f>(1-NCW!M2869)</f>
        <v>1</v>
      </c>
    </row>
    <row r="2870" spans="1:20" x14ac:dyDescent="0.2">
      <c r="A2870">
        <v>2870</v>
      </c>
      <c r="B2870" s="9">
        <f>NCW!A2870</f>
        <v>0</v>
      </c>
      <c r="C2870" s="27">
        <f>NCW!B2870</f>
        <v>0</v>
      </c>
      <c r="D2870" s="19">
        <f>NCW!C2870</f>
        <v>0</v>
      </c>
      <c r="E2870" s="9">
        <f>NCW!N2870</f>
        <v>0</v>
      </c>
      <c r="F2870" s="9">
        <f>NCW!A2870</f>
        <v>0</v>
      </c>
      <c r="G2870" s="10">
        <f>NCW!D2870</f>
        <v>0</v>
      </c>
      <c r="H2870" s="15">
        <f>NCW!E2870</f>
        <v>0</v>
      </c>
      <c r="I2870" s="23">
        <f>NCW!F2870</f>
        <v>0</v>
      </c>
      <c r="J2870" s="15">
        <f>NCW!G2870</f>
        <v>0</v>
      </c>
      <c r="K2870" s="15">
        <f>NCW!H2870</f>
        <v>0</v>
      </c>
      <c r="L2870" s="15" t="str">
        <f t="shared" ca="1" si="132"/>
        <v/>
      </c>
      <c r="M2870" s="4">
        <f>NCW!J2870</f>
        <v>0</v>
      </c>
      <c r="N2870" s="6">
        <f>NCW!K2870</f>
        <v>0</v>
      </c>
      <c r="O2870" s="11">
        <f>SUMIF(Invoiced!$C$2:$C$8000, F2870,Invoiced!$H$2:$H$8000)</f>
        <v>0</v>
      </c>
      <c r="P2870" s="18">
        <f t="shared" si="133"/>
        <v>0</v>
      </c>
      <c r="Q2870" s="7">
        <f>NCW!L2870</f>
        <v>0</v>
      </c>
      <c r="R2870" s="12">
        <f>SUMIF(Invoiced!$C$2:$C$8000, F2870,Invoiced!$I$2:$I$8000)</f>
        <v>0</v>
      </c>
      <c r="S2870" s="2">
        <f t="shared" si="134"/>
        <v>0</v>
      </c>
      <c r="T2870" s="28">
        <f>(1-NCW!M2870)</f>
        <v>1</v>
      </c>
    </row>
    <row r="2871" spans="1:20" x14ac:dyDescent="0.2">
      <c r="A2871">
        <v>2871</v>
      </c>
      <c r="B2871" s="9">
        <f>NCW!A2871</f>
        <v>0</v>
      </c>
      <c r="C2871" s="27">
        <f>NCW!B2871</f>
        <v>0</v>
      </c>
      <c r="D2871" s="19">
        <f>NCW!C2871</f>
        <v>0</v>
      </c>
      <c r="E2871" s="9">
        <f>NCW!N2871</f>
        <v>0</v>
      </c>
      <c r="F2871" s="9">
        <f>NCW!A2871</f>
        <v>0</v>
      </c>
      <c r="G2871" s="10">
        <f>NCW!D2871</f>
        <v>0</v>
      </c>
      <c r="H2871" s="15">
        <f>NCW!E2871</f>
        <v>0</v>
      </c>
      <c r="I2871" s="23">
        <f>NCW!F2871</f>
        <v>0</v>
      </c>
      <c r="J2871" s="15">
        <f>NCW!G2871</f>
        <v>0</v>
      </c>
      <c r="K2871" s="15">
        <f>NCW!H2871</f>
        <v>0</v>
      </c>
      <c r="L2871" s="15" t="str">
        <f t="shared" ca="1" si="132"/>
        <v/>
      </c>
      <c r="M2871" s="4">
        <f>NCW!J2871</f>
        <v>0</v>
      </c>
      <c r="N2871" s="6">
        <f>NCW!K2871</f>
        <v>0</v>
      </c>
      <c r="O2871" s="11">
        <f>SUMIF(Invoiced!$C$2:$C$8000, F2871,Invoiced!$H$2:$H$8000)</f>
        <v>0</v>
      </c>
      <c r="P2871" s="18">
        <f t="shared" si="133"/>
        <v>0</v>
      </c>
      <c r="Q2871" s="7">
        <f>NCW!L2871</f>
        <v>0</v>
      </c>
      <c r="R2871" s="12">
        <f>SUMIF(Invoiced!$C$2:$C$8000, F2871,Invoiced!$I$2:$I$8000)</f>
        <v>0</v>
      </c>
      <c r="S2871" s="2">
        <f t="shared" si="134"/>
        <v>0</v>
      </c>
      <c r="T2871" s="28">
        <f>(1-NCW!M2871)</f>
        <v>1</v>
      </c>
    </row>
    <row r="2872" spans="1:20" x14ac:dyDescent="0.2">
      <c r="A2872">
        <v>2872</v>
      </c>
      <c r="B2872" s="9">
        <f>NCW!A2872</f>
        <v>0</v>
      </c>
      <c r="C2872" s="27">
        <f>NCW!B2872</f>
        <v>0</v>
      </c>
      <c r="D2872" s="19">
        <f>NCW!C2872</f>
        <v>0</v>
      </c>
      <c r="E2872" s="9">
        <f>NCW!N2872</f>
        <v>0</v>
      </c>
      <c r="F2872" s="9">
        <f>NCW!A2872</f>
        <v>0</v>
      </c>
      <c r="G2872" s="10">
        <f>NCW!D2872</f>
        <v>0</v>
      </c>
      <c r="H2872" s="15">
        <f>NCW!E2872</f>
        <v>0</v>
      </c>
      <c r="I2872" s="23">
        <f>NCW!F2872</f>
        <v>0</v>
      </c>
      <c r="J2872" s="15">
        <f>NCW!G2872</f>
        <v>0</v>
      </c>
      <c r="K2872" s="15">
        <f>NCW!H2872</f>
        <v>0</v>
      </c>
      <c r="L2872" s="15" t="str">
        <f t="shared" ca="1" si="132"/>
        <v/>
      </c>
      <c r="M2872" s="4">
        <f>NCW!J2872</f>
        <v>0</v>
      </c>
      <c r="N2872" s="6">
        <f>NCW!K2872</f>
        <v>0</v>
      </c>
      <c r="O2872" s="11">
        <f>SUMIF(Invoiced!$C$2:$C$8000, F2872,Invoiced!$H$2:$H$8000)</f>
        <v>0</v>
      </c>
      <c r="P2872" s="18">
        <f t="shared" si="133"/>
        <v>0</v>
      </c>
      <c r="Q2872" s="7">
        <f>NCW!L2872</f>
        <v>0</v>
      </c>
      <c r="R2872" s="12">
        <f>SUMIF(Invoiced!$C$2:$C$8000, F2872,Invoiced!$I$2:$I$8000)</f>
        <v>0</v>
      </c>
      <c r="S2872" s="2">
        <f t="shared" si="134"/>
        <v>0</v>
      </c>
      <c r="T2872" s="28">
        <f>(1-NCW!M2872)</f>
        <v>1</v>
      </c>
    </row>
    <row r="2873" spans="1:20" x14ac:dyDescent="0.2">
      <c r="A2873">
        <v>2873</v>
      </c>
      <c r="B2873" s="9">
        <f>NCW!A2873</f>
        <v>0</v>
      </c>
      <c r="C2873" s="27">
        <f>NCW!B2873</f>
        <v>0</v>
      </c>
      <c r="D2873" s="19">
        <f>NCW!C2873</f>
        <v>0</v>
      </c>
      <c r="E2873" s="9">
        <f>NCW!N2873</f>
        <v>0</v>
      </c>
      <c r="F2873" s="9">
        <f>NCW!A2873</f>
        <v>0</v>
      </c>
      <c r="G2873" s="10">
        <f>NCW!D2873</f>
        <v>0</v>
      </c>
      <c r="H2873" s="15">
        <f>NCW!E2873</f>
        <v>0</v>
      </c>
      <c r="I2873" s="23">
        <f>NCW!F2873</f>
        <v>0</v>
      </c>
      <c r="J2873" s="15">
        <f>NCW!G2873</f>
        <v>0</v>
      </c>
      <c r="K2873" s="15">
        <f>NCW!H2873</f>
        <v>0</v>
      </c>
      <c r="L2873" s="15" t="str">
        <f t="shared" ca="1" si="132"/>
        <v/>
      </c>
      <c r="M2873" s="4">
        <f>NCW!J2873</f>
        <v>0</v>
      </c>
      <c r="N2873" s="6">
        <f>NCW!K2873</f>
        <v>0</v>
      </c>
      <c r="O2873" s="11">
        <f>SUMIF(Invoiced!$C$2:$C$8000, F2873,Invoiced!$H$2:$H$8000)</f>
        <v>0</v>
      </c>
      <c r="P2873" s="18">
        <f t="shared" si="133"/>
        <v>0</v>
      </c>
      <c r="Q2873" s="7">
        <f>NCW!L2873</f>
        <v>0</v>
      </c>
      <c r="R2873" s="12">
        <f>SUMIF(Invoiced!$C$2:$C$8000, F2873,Invoiced!$I$2:$I$8000)</f>
        <v>0</v>
      </c>
      <c r="S2873" s="2">
        <f t="shared" si="134"/>
        <v>0</v>
      </c>
      <c r="T2873" s="28">
        <f>(1-NCW!M2873)</f>
        <v>1</v>
      </c>
    </row>
    <row r="2874" spans="1:20" x14ac:dyDescent="0.2">
      <c r="A2874">
        <v>2874</v>
      </c>
      <c r="B2874" s="9">
        <f>NCW!A2874</f>
        <v>0</v>
      </c>
      <c r="C2874" s="27">
        <f>NCW!B2874</f>
        <v>0</v>
      </c>
      <c r="D2874" s="19">
        <f>NCW!C2874</f>
        <v>0</v>
      </c>
      <c r="E2874" s="9">
        <f>NCW!N2874</f>
        <v>0</v>
      </c>
      <c r="F2874" s="9">
        <f>NCW!A2874</f>
        <v>0</v>
      </c>
      <c r="G2874" s="10">
        <f>NCW!D2874</f>
        <v>0</v>
      </c>
      <c r="H2874" s="15">
        <f>NCW!E2874</f>
        <v>0</v>
      </c>
      <c r="I2874" s="23">
        <f>NCW!F2874</f>
        <v>0</v>
      </c>
      <c r="J2874" s="15">
        <f>NCW!G2874</f>
        <v>0</v>
      </c>
      <c r="K2874" s="15">
        <f>NCW!H2874</f>
        <v>0</v>
      </c>
      <c r="L2874" s="15" t="str">
        <f t="shared" ca="1" si="132"/>
        <v/>
      </c>
      <c r="M2874" s="4">
        <f>NCW!J2874</f>
        <v>0</v>
      </c>
      <c r="N2874" s="6">
        <f>NCW!K2874</f>
        <v>0</v>
      </c>
      <c r="O2874" s="11">
        <f>SUMIF(Invoiced!$C$2:$C$8000, F2874,Invoiced!$H$2:$H$8000)</f>
        <v>0</v>
      </c>
      <c r="P2874" s="18">
        <f t="shared" si="133"/>
        <v>0</v>
      </c>
      <c r="Q2874" s="7">
        <f>NCW!L2874</f>
        <v>0</v>
      </c>
      <c r="R2874" s="12">
        <f>SUMIF(Invoiced!$C$2:$C$8000, F2874,Invoiced!$I$2:$I$8000)</f>
        <v>0</v>
      </c>
      <c r="S2874" s="2">
        <f t="shared" si="134"/>
        <v>0</v>
      </c>
      <c r="T2874" s="28">
        <f>(1-NCW!M2874)</f>
        <v>1</v>
      </c>
    </row>
    <row r="2875" spans="1:20" x14ac:dyDescent="0.2">
      <c r="A2875">
        <v>2875</v>
      </c>
      <c r="B2875" s="9">
        <f>NCW!A2875</f>
        <v>0</v>
      </c>
      <c r="C2875" s="27">
        <f>NCW!B2875</f>
        <v>0</v>
      </c>
      <c r="D2875" s="19">
        <f>NCW!C2875</f>
        <v>0</v>
      </c>
      <c r="E2875" s="9">
        <f>NCW!N2875</f>
        <v>0</v>
      </c>
      <c r="F2875" s="9">
        <f>NCW!A2875</f>
        <v>0</v>
      </c>
      <c r="G2875" s="10">
        <f>NCW!D2875</f>
        <v>0</v>
      </c>
      <c r="H2875" s="15">
        <f>NCW!E2875</f>
        <v>0</v>
      </c>
      <c r="I2875" s="23">
        <f>NCW!F2875</f>
        <v>0</v>
      </c>
      <c r="J2875" s="15">
        <f>NCW!G2875</f>
        <v>0</v>
      </c>
      <c r="K2875" s="15">
        <f>NCW!H2875</f>
        <v>0</v>
      </c>
      <c r="L2875" s="15" t="str">
        <f t="shared" ca="1" si="132"/>
        <v/>
      </c>
      <c r="M2875" s="4">
        <f>NCW!J2875</f>
        <v>0</v>
      </c>
      <c r="N2875" s="6">
        <f>NCW!K2875</f>
        <v>0</v>
      </c>
      <c r="O2875" s="11">
        <f>SUMIF(Invoiced!$C$2:$C$8000, F2875,Invoiced!$H$2:$H$8000)</f>
        <v>0</v>
      </c>
      <c r="P2875" s="18">
        <f t="shared" si="133"/>
        <v>0</v>
      </c>
      <c r="Q2875" s="7">
        <f>NCW!L2875</f>
        <v>0</v>
      </c>
      <c r="R2875" s="12">
        <f>SUMIF(Invoiced!$C$2:$C$8000, F2875,Invoiced!$I$2:$I$8000)</f>
        <v>0</v>
      </c>
      <c r="S2875" s="2">
        <f t="shared" si="134"/>
        <v>0</v>
      </c>
      <c r="T2875" s="28">
        <f>(1-NCW!M2875)</f>
        <v>1</v>
      </c>
    </row>
    <row r="2876" spans="1:20" x14ac:dyDescent="0.2">
      <c r="A2876">
        <v>2876</v>
      </c>
      <c r="B2876" s="9">
        <f>NCW!A2876</f>
        <v>0</v>
      </c>
      <c r="C2876" s="27">
        <f>NCW!B2876</f>
        <v>0</v>
      </c>
      <c r="D2876" s="19">
        <f>NCW!C2876</f>
        <v>0</v>
      </c>
      <c r="E2876" s="9">
        <f>NCW!N2876</f>
        <v>0</v>
      </c>
      <c r="F2876" s="9">
        <f>NCW!A2876</f>
        <v>0</v>
      </c>
      <c r="G2876" s="10">
        <f>NCW!D2876</f>
        <v>0</v>
      </c>
      <c r="H2876" s="15">
        <f>NCW!E2876</f>
        <v>0</v>
      </c>
      <c r="I2876" s="23">
        <f>NCW!F2876</f>
        <v>0</v>
      </c>
      <c r="J2876" s="15">
        <f>NCW!G2876</f>
        <v>0</v>
      </c>
      <c r="K2876" s="15">
        <f>NCW!H2876</f>
        <v>0</v>
      </c>
      <c r="L2876" s="15" t="str">
        <f t="shared" ca="1" si="132"/>
        <v/>
      </c>
      <c r="M2876" s="4">
        <f>NCW!J2876</f>
        <v>0</v>
      </c>
      <c r="N2876" s="6">
        <f>NCW!K2876</f>
        <v>0</v>
      </c>
      <c r="O2876" s="11">
        <f>SUMIF(Invoiced!$C$2:$C$8000, F2876,Invoiced!$H$2:$H$8000)</f>
        <v>0</v>
      </c>
      <c r="P2876" s="18">
        <f t="shared" si="133"/>
        <v>0</v>
      </c>
      <c r="Q2876" s="7">
        <f>NCW!L2876</f>
        <v>0</v>
      </c>
      <c r="R2876" s="12">
        <f>SUMIF(Invoiced!$C$2:$C$8000, F2876,Invoiced!$I$2:$I$8000)</f>
        <v>0</v>
      </c>
      <c r="S2876" s="2">
        <f t="shared" si="134"/>
        <v>0</v>
      </c>
      <c r="T2876" s="28">
        <f>(1-NCW!M2876)</f>
        <v>1</v>
      </c>
    </row>
    <row r="2877" spans="1:20" x14ac:dyDescent="0.2">
      <c r="A2877">
        <v>2877</v>
      </c>
      <c r="B2877" s="9">
        <f>NCW!A2877</f>
        <v>0</v>
      </c>
      <c r="C2877" s="27">
        <f>NCW!B2877</f>
        <v>0</v>
      </c>
      <c r="D2877" s="19">
        <f>NCW!C2877</f>
        <v>0</v>
      </c>
      <c r="E2877" s="9">
        <f>NCW!N2877</f>
        <v>0</v>
      </c>
      <c r="F2877" s="9">
        <f>NCW!A2877</f>
        <v>0</v>
      </c>
      <c r="G2877" s="10">
        <f>NCW!D2877</f>
        <v>0</v>
      </c>
      <c r="H2877" s="15">
        <f>NCW!E2877</f>
        <v>0</v>
      </c>
      <c r="I2877" s="23">
        <f>NCW!F2877</f>
        <v>0</v>
      </c>
      <c r="J2877" s="15">
        <f>NCW!G2877</f>
        <v>0</v>
      </c>
      <c r="K2877" s="15">
        <f>NCW!H2877</f>
        <v>0</v>
      </c>
      <c r="L2877" s="15" t="str">
        <f t="shared" ca="1" si="132"/>
        <v/>
      </c>
      <c r="M2877" s="4">
        <f>NCW!J2877</f>
        <v>0</v>
      </c>
      <c r="N2877" s="6">
        <f>NCW!K2877</f>
        <v>0</v>
      </c>
      <c r="O2877" s="11">
        <f>SUMIF(Invoiced!$C$2:$C$8000, F2877,Invoiced!$H$2:$H$8000)</f>
        <v>0</v>
      </c>
      <c r="P2877" s="18">
        <f t="shared" si="133"/>
        <v>0</v>
      </c>
      <c r="Q2877" s="7">
        <f>NCW!L2877</f>
        <v>0</v>
      </c>
      <c r="R2877" s="12">
        <f>SUMIF(Invoiced!$C$2:$C$8000, F2877,Invoiced!$I$2:$I$8000)</f>
        <v>0</v>
      </c>
      <c r="S2877" s="2">
        <f t="shared" si="134"/>
        <v>0</v>
      </c>
      <c r="T2877" s="28">
        <f>(1-NCW!M2877)</f>
        <v>1</v>
      </c>
    </row>
    <row r="2878" spans="1:20" x14ac:dyDescent="0.2">
      <c r="A2878">
        <v>2878</v>
      </c>
      <c r="B2878" s="9">
        <f>NCW!A2878</f>
        <v>0</v>
      </c>
      <c r="C2878" s="27">
        <f>NCW!B2878</f>
        <v>0</v>
      </c>
      <c r="D2878" s="19">
        <f>NCW!C2878</f>
        <v>0</v>
      </c>
      <c r="E2878" s="9">
        <f>NCW!N2878</f>
        <v>0</v>
      </c>
      <c r="F2878" s="9">
        <f>NCW!A2878</f>
        <v>0</v>
      </c>
      <c r="G2878" s="10">
        <f>NCW!D2878</f>
        <v>0</v>
      </c>
      <c r="H2878" s="15">
        <f>NCW!E2878</f>
        <v>0</v>
      </c>
      <c r="I2878" s="23">
        <f>NCW!F2878</f>
        <v>0</v>
      </c>
      <c r="J2878" s="15">
        <f>NCW!G2878</f>
        <v>0</v>
      </c>
      <c r="K2878" s="15">
        <f>NCW!H2878</f>
        <v>0</v>
      </c>
      <c r="L2878" s="15" t="str">
        <f t="shared" ca="1" si="132"/>
        <v/>
      </c>
      <c r="M2878" s="4">
        <f>NCW!J2878</f>
        <v>0</v>
      </c>
      <c r="N2878" s="6">
        <f>NCW!K2878</f>
        <v>0</v>
      </c>
      <c r="O2878" s="11">
        <f>SUMIF(Invoiced!$C$2:$C$8000, F2878,Invoiced!$H$2:$H$8000)</f>
        <v>0</v>
      </c>
      <c r="P2878" s="18">
        <f t="shared" si="133"/>
        <v>0</v>
      </c>
      <c r="Q2878" s="7">
        <f>NCW!L2878</f>
        <v>0</v>
      </c>
      <c r="R2878" s="12">
        <f>SUMIF(Invoiced!$C$2:$C$8000, F2878,Invoiced!$I$2:$I$8000)</f>
        <v>0</v>
      </c>
      <c r="S2878" s="2">
        <f t="shared" si="134"/>
        <v>0</v>
      </c>
      <c r="T2878" s="28">
        <f>(1-NCW!M2878)</f>
        <v>1</v>
      </c>
    </row>
    <row r="2879" spans="1:20" x14ac:dyDescent="0.2">
      <c r="A2879">
        <v>2879</v>
      </c>
      <c r="B2879" s="9">
        <f>NCW!A2879</f>
        <v>0</v>
      </c>
      <c r="C2879" s="27">
        <f>NCW!B2879</f>
        <v>0</v>
      </c>
      <c r="D2879" s="19">
        <f>NCW!C2879</f>
        <v>0</v>
      </c>
      <c r="E2879" s="9">
        <f>NCW!N2879</f>
        <v>0</v>
      </c>
      <c r="F2879" s="9">
        <f>NCW!A2879</f>
        <v>0</v>
      </c>
      <c r="G2879" s="10">
        <f>NCW!D2879</f>
        <v>0</v>
      </c>
      <c r="H2879" s="15">
        <f>NCW!E2879</f>
        <v>0</v>
      </c>
      <c r="I2879" s="23">
        <f>NCW!F2879</f>
        <v>0</v>
      </c>
      <c r="J2879" s="15">
        <f>NCW!G2879</f>
        <v>0</v>
      </c>
      <c r="K2879" s="15">
        <f>NCW!H2879</f>
        <v>0</v>
      </c>
      <c r="L2879" s="15" t="str">
        <f t="shared" ca="1" si="132"/>
        <v/>
      </c>
      <c r="M2879" s="4">
        <f>NCW!J2879</f>
        <v>0</v>
      </c>
      <c r="N2879" s="6">
        <f>NCW!K2879</f>
        <v>0</v>
      </c>
      <c r="O2879" s="11">
        <f>SUMIF(Invoiced!$C$2:$C$8000, F2879,Invoiced!$H$2:$H$8000)</f>
        <v>0</v>
      </c>
      <c r="P2879" s="18">
        <f t="shared" si="133"/>
        <v>0</v>
      </c>
      <c r="Q2879" s="7">
        <f>NCW!L2879</f>
        <v>0</v>
      </c>
      <c r="R2879" s="12">
        <f>SUMIF(Invoiced!$C$2:$C$8000, F2879,Invoiced!$I$2:$I$8000)</f>
        <v>0</v>
      </c>
      <c r="S2879" s="2">
        <f t="shared" si="134"/>
        <v>0</v>
      </c>
      <c r="T2879" s="28">
        <f>(1-NCW!M2879)</f>
        <v>1</v>
      </c>
    </row>
    <row r="2880" spans="1:20" x14ac:dyDescent="0.2">
      <c r="A2880">
        <v>2880</v>
      </c>
      <c r="B2880" s="9">
        <f>NCW!A2880</f>
        <v>0</v>
      </c>
      <c r="C2880" s="27">
        <f>NCW!B2880</f>
        <v>0</v>
      </c>
      <c r="D2880" s="19">
        <f>NCW!C2880</f>
        <v>0</v>
      </c>
      <c r="E2880" s="9">
        <f>NCW!N2880</f>
        <v>0</v>
      </c>
      <c r="F2880" s="9">
        <f>NCW!A2880</f>
        <v>0</v>
      </c>
      <c r="G2880" s="10">
        <f>NCW!D2880</f>
        <v>0</v>
      </c>
      <c r="H2880" s="15">
        <f>NCW!E2880</f>
        <v>0</v>
      </c>
      <c r="I2880" s="23">
        <f>NCW!F2880</f>
        <v>0</v>
      </c>
      <c r="J2880" s="15">
        <f>NCW!G2880</f>
        <v>0</v>
      </c>
      <c r="K2880" s="15">
        <f>NCW!H2880</f>
        <v>0</v>
      </c>
      <c r="L2880" s="15" t="str">
        <f t="shared" ca="1" si="132"/>
        <v/>
      </c>
      <c r="M2880" s="4">
        <f>NCW!J2880</f>
        <v>0</v>
      </c>
      <c r="N2880" s="6">
        <f>NCW!K2880</f>
        <v>0</v>
      </c>
      <c r="O2880" s="11">
        <f>SUMIF(Invoiced!$C$2:$C$8000, F2880,Invoiced!$H$2:$H$8000)</f>
        <v>0</v>
      </c>
      <c r="P2880" s="18">
        <f t="shared" si="133"/>
        <v>0</v>
      </c>
      <c r="Q2880" s="7">
        <f>NCW!L2880</f>
        <v>0</v>
      </c>
      <c r="R2880" s="12">
        <f>SUMIF(Invoiced!$C$2:$C$8000, F2880,Invoiced!$I$2:$I$8000)</f>
        <v>0</v>
      </c>
      <c r="S2880" s="2">
        <f t="shared" si="134"/>
        <v>0</v>
      </c>
      <c r="T2880" s="28">
        <f>(1-NCW!M2880)</f>
        <v>1</v>
      </c>
    </row>
    <row r="2881" spans="1:20" x14ac:dyDescent="0.2">
      <c r="A2881">
        <v>2881</v>
      </c>
      <c r="B2881" s="9">
        <f>NCW!A2881</f>
        <v>0</v>
      </c>
      <c r="C2881" s="27">
        <f>NCW!B2881</f>
        <v>0</v>
      </c>
      <c r="D2881" s="19">
        <f>NCW!C2881</f>
        <v>0</v>
      </c>
      <c r="E2881" s="9">
        <f>NCW!N2881</f>
        <v>0</v>
      </c>
      <c r="F2881" s="9">
        <f>NCW!A2881</f>
        <v>0</v>
      </c>
      <c r="G2881" s="10">
        <f>NCW!D2881</f>
        <v>0</v>
      </c>
      <c r="H2881" s="15">
        <f>NCW!E2881</f>
        <v>0</v>
      </c>
      <c r="I2881" s="23">
        <f>NCW!F2881</f>
        <v>0</v>
      </c>
      <c r="J2881" s="15">
        <f>NCW!G2881</f>
        <v>0</v>
      </c>
      <c r="K2881" s="15">
        <f>NCW!H2881</f>
        <v>0</v>
      </c>
      <c r="L2881" s="15" t="str">
        <f t="shared" ca="1" si="132"/>
        <v/>
      </c>
      <c r="M2881" s="4">
        <f>NCW!J2881</f>
        <v>0</v>
      </c>
      <c r="N2881" s="6">
        <f>NCW!K2881</f>
        <v>0</v>
      </c>
      <c r="O2881" s="11">
        <f>SUMIF(Invoiced!$C$2:$C$8000, F2881,Invoiced!$H$2:$H$8000)</f>
        <v>0</v>
      </c>
      <c r="P2881" s="18">
        <f t="shared" si="133"/>
        <v>0</v>
      </c>
      <c r="Q2881" s="7">
        <f>NCW!L2881</f>
        <v>0</v>
      </c>
      <c r="R2881" s="12">
        <f>SUMIF(Invoiced!$C$2:$C$8000, F2881,Invoiced!$I$2:$I$8000)</f>
        <v>0</v>
      </c>
      <c r="S2881" s="2">
        <f t="shared" si="134"/>
        <v>0</v>
      </c>
      <c r="T2881" s="28">
        <f>(1-NCW!M2881)</f>
        <v>1</v>
      </c>
    </row>
    <row r="2882" spans="1:20" x14ac:dyDescent="0.2">
      <c r="A2882">
        <v>2882</v>
      </c>
      <c r="B2882" s="9">
        <f>NCW!A2882</f>
        <v>0</v>
      </c>
      <c r="C2882" s="27">
        <f>NCW!B2882</f>
        <v>0</v>
      </c>
      <c r="D2882" s="19">
        <f>NCW!C2882</f>
        <v>0</v>
      </c>
      <c r="E2882" s="9">
        <f>NCW!N2882</f>
        <v>0</v>
      </c>
      <c r="F2882" s="9">
        <f>NCW!A2882</f>
        <v>0</v>
      </c>
      <c r="G2882" s="10">
        <f>NCW!D2882</f>
        <v>0</v>
      </c>
      <c r="H2882" s="15">
        <f>NCW!E2882</f>
        <v>0</v>
      </c>
      <c r="I2882" s="23">
        <f>NCW!F2882</f>
        <v>0</v>
      </c>
      <c r="J2882" s="15">
        <f>NCW!G2882</f>
        <v>0</v>
      </c>
      <c r="K2882" s="15">
        <f>NCW!H2882</f>
        <v>0</v>
      </c>
      <c r="L2882" s="15" t="str">
        <f t="shared" ca="1" si="132"/>
        <v/>
      </c>
      <c r="M2882" s="4">
        <f>NCW!J2882</f>
        <v>0</v>
      </c>
      <c r="N2882" s="6">
        <f>NCW!K2882</f>
        <v>0</v>
      </c>
      <c r="O2882" s="11">
        <f>SUMIF(Invoiced!$C$2:$C$8000, F2882,Invoiced!$H$2:$H$8000)</f>
        <v>0</v>
      </c>
      <c r="P2882" s="18">
        <f t="shared" si="133"/>
        <v>0</v>
      </c>
      <c r="Q2882" s="7">
        <f>NCW!L2882</f>
        <v>0</v>
      </c>
      <c r="R2882" s="12">
        <f>SUMIF(Invoiced!$C$2:$C$8000, F2882,Invoiced!$I$2:$I$8000)</f>
        <v>0</v>
      </c>
      <c r="S2882" s="2">
        <f t="shared" si="134"/>
        <v>0</v>
      </c>
      <c r="T2882" s="28">
        <f>(1-NCW!M2882)</f>
        <v>1</v>
      </c>
    </row>
    <row r="2883" spans="1:20" x14ac:dyDescent="0.2">
      <c r="A2883">
        <v>2883</v>
      </c>
      <c r="B2883" s="9">
        <f>NCW!A2883</f>
        <v>0</v>
      </c>
      <c r="C2883" s="27">
        <f>NCW!B2883</f>
        <v>0</v>
      </c>
      <c r="D2883" s="19">
        <f>NCW!C2883</f>
        <v>0</v>
      </c>
      <c r="E2883" s="9">
        <f>NCW!N2883</f>
        <v>0</v>
      </c>
      <c r="F2883" s="9">
        <f>NCW!A2883</f>
        <v>0</v>
      </c>
      <c r="G2883" s="10">
        <f>NCW!D2883</f>
        <v>0</v>
      </c>
      <c r="H2883" s="15">
        <f>NCW!E2883</f>
        <v>0</v>
      </c>
      <c r="I2883" s="23">
        <f>NCW!F2883</f>
        <v>0</v>
      </c>
      <c r="J2883" s="15">
        <f>NCW!G2883</f>
        <v>0</v>
      </c>
      <c r="K2883" s="15">
        <f>NCW!H2883</f>
        <v>0</v>
      </c>
      <c r="L2883" s="15" t="str">
        <f t="shared" ref="L2883:L2946" ca="1" si="135">IF(INDIRECT("NCW!I" &amp; A2883) = "","",INDIRECT("NCW!I" &amp; A2883) )</f>
        <v/>
      </c>
      <c r="M2883" s="4">
        <f>NCW!J2883</f>
        <v>0</v>
      </c>
      <c r="N2883" s="6">
        <f>NCW!K2883</f>
        <v>0</v>
      </c>
      <c r="O2883" s="11">
        <f>SUMIF(Invoiced!$C$2:$C$8000, F2883,Invoiced!$H$2:$H$8000)</f>
        <v>0</v>
      </c>
      <c r="P2883" s="18">
        <f t="shared" ref="P2883:P2946" si="136">M2883-O2883</f>
        <v>0</v>
      </c>
      <c r="Q2883" s="7">
        <f>NCW!L2883</f>
        <v>0</v>
      </c>
      <c r="R2883" s="12">
        <f>SUMIF(Invoiced!$C$2:$C$8000, F2883,Invoiced!$I$2:$I$8000)</f>
        <v>0</v>
      </c>
      <c r="S2883" s="2">
        <f t="shared" ref="S2883:S2946" si="137">Q2883-R2883</f>
        <v>0</v>
      </c>
      <c r="T2883" s="28">
        <f>(1-NCW!M2883)</f>
        <v>1</v>
      </c>
    </row>
    <row r="2884" spans="1:20" x14ac:dyDescent="0.2">
      <c r="A2884">
        <v>2884</v>
      </c>
      <c r="B2884" s="9">
        <f>NCW!A2884</f>
        <v>0</v>
      </c>
      <c r="C2884" s="27">
        <f>NCW!B2884</f>
        <v>0</v>
      </c>
      <c r="D2884" s="19">
        <f>NCW!C2884</f>
        <v>0</v>
      </c>
      <c r="E2884" s="9">
        <f>NCW!N2884</f>
        <v>0</v>
      </c>
      <c r="F2884" s="9">
        <f>NCW!A2884</f>
        <v>0</v>
      </c>
      <c r="G2884" s="10">
        <f>NCW!D2884</f>
        <v>0</v>
      </c>
      <c r="H2884" s="15">
        <f>NCW!E2884</f>
        <v>0</v>
      </c>
      <c r="I2884" s="23">
        <f>NCW!F2884</f>
        <v>0</v>
      </c>
      <c r="J2884" s="15">
        <f>NCW!G2884</f>
        <v>0</v>
      </c>
      <c r="K2884" s="15">
        <f>NCW!H2884</f>
        <v>0</v>
      </c>
      <c r="L2884" s="15" t="str">
        <f t="shared" ca="1" si="135"/>
        <v/>
      </c>
      <c r="M2884" s="4">
        <f>NCW!J2884</f>
        <v>0</v>
      </c>
      <c r="N2884" s="6">
        <f>NCW!K2884</f>
        <v>0</v>
      </c>
      <c r="O2884" s="11">
        <f>SUMIF(Invoiced!$C$2:$C$8000, F2884,Invoiced!$H$2:$H$8000)</f>
        <v>0</v>
      </c>
      <c r="P2884" s="18">
        <f t="shared" si="136"/>
        <v>0</v>
      </c>
      <c r="Q2884" s="7">
        <f>NCW!L2884</f>
        <v>0</v>
      </c>
      <c r="R2884" s="12">
        <f>SUMIF(Invoiced!$C$2:$C$8000, F2884,Invoiced!$I$2:$I$8000)</f>
        <v>0</v>
      </c>
      <c r="S2884" s="2">
        <f t="shared" si="137"/>
        <v>0</v>
      </c>
      <c r="T2884" s="28">
        <f>(1-NCW!M2884)</f>
        <v>1</v>
      </c>
    </row>
    <row r="2885" spans="1:20" x14ac:dyDescent="0.2">
      <c r="A2885">
        <v>2885</v>
      </c>
      <c r="B2885" s="9">
        <f>NCW!A2885</f>
        <v>0</v>
      </c>
      <c r="C2885" s="27">
        <f>NCW!B2885</f>
        <v>0</v>
      </c>
      <c r="D2885" s="19">
        <f>NCW!C2885</f>
        <v>0</v>
      </c>
      <c r="E2885" s="9">
        <f>NCW!N2885</f>
        <v>0</v>
      </c>
      <c r="F2885" s="9">
        <f>NCW!A2885</f>
        <v>0</v>
      </c>
      <c r="G2885" s="10">
        <f>NCW!D2885</f>
        <v>0</v>
      </c>
      <c r="H2885" s="15">
        <f>NCW!E2885</f>
        <v>0</v>
      </c>
      <c r="I2885" s="23">
        <f>NCW!F2885</f>
        <v>0</v>
      </c>
      <c r="J2885" s="15">
        <f>NCW!G2885</f>
        <v>0</v>
      </c>
      <c r="K2885" s="15">
        <f>NCW!H2885</f>
        <v>0</v>
      </c>
      <c r="L2885" s="15" t="str">
        <f t="shared" ca="1" si="135"/>
        <v/>
      </c>
      <c r="M2885" s="4">
        <f>NCW!J2885</f>
        <v>0</v>
      </c>
      <c r="N2885" s="6">
        <f>NCW!K2885</f>
        <v>0</v>
      </c>
      <c r="O2885" s="11">
        <f>SUMIF(Invoiced!$C$2:$C$8000, F2885,Invoiced!$H$2:$H$8000)</f>
        <v>0</v>
      </c>
      <c r="P2885" s="18">
        <f t="shared" si="136"/>
        <v>0</v>
      </c>
      <c r="Q2885" s="7">
        <f>NCW!L2885</f>
        <v>0</v>
      </c>
      <c r="R2885" s="12">
        <f>SUMIF(Invoiced!$C$2:$C$8000, F2885,Invoiced!$I$2:$I$8000)</f>
        <v>0</v>
      </c>
      <c r="S2885" s="2">
        <f t="shared" si="137"/>
        <v>0</v>
      </c>
      <c r="T2885" s="28">
        <f>(1-NCW!M2885)</f>
        <v>1</v>
      </c>
    </row>
    <row r="2886" spans="1:20" x14ac:dyDescent="0.2">
      <c r="A2886">
        <v>2886</v>
      </c>
      <c r="B2886" s="9">
        <f>NCW!A2886</f>
        <v>0</v>
      </c>
      <c r="C2886" s="27">
        <f>NCW!B2886</f>
        <v>0</v>
      </c>
      <c r="D2886" s="19">
        <f>NCW!C2886</f>
        <v>0</v>
      </c>
      <c r="E2886" s="9">
        <f>NCW!N2886</f>
        <v>0</v>
      </c>
      <c r="F2886" s="9">
        <f>NCW!A2886</f>
        <v>0</v>
      </c>
      <c r="G2886" s="10">
        <f>NCW!D2886</f>
        <v>0</v>
      </c>
      <c r="H2886" s="15">
        <f>NCW!E2886</f>
        <v>0</v>
      </c>
      <c r="I2886" s="23">
        <f>NCW!F2886</f>
        <v>0</v>
      </c>
      <c r="J2886" s="15">
        <f>NCW!G2886</f>
        <v>0</v>
      </c>
      <c r="K2886" s="15">
        <f>NCW!H2886</f>
        <v>0</v>
      </c>
      <c r="L2886" s="15" t="str">
        <f t="shared" ca="1" si="135"/>
        <v/>
      </c>
      <c r="M2886" s="4">
        <f>NCW!J2886</f>
        <v>0</v>
      </c>
      <c r="N2886" s="6">
        <f>NCW!K2886</f>
        <v>0</v>
      </c>
      <c r="O2886" s="11">
        <f>SUMIF(Invoiced!$C$2:$C$8000, F2886,Invoiced!$H$2:$H$8000)</f>
        <v>0</v>
      </c>
      <c r="P2886" s="18">
        <f t="shared" si="136"/>
        <v>0</v>
      </c>
      <c r="Q2886" s="7">
        <f>NCW!L2886</f>
        <v>0</v>
      </c>
      <c r="R2886" s="12">
        <f>SUMIF(Invoiced!$C$2:$C$8000, F2886,Invoiced!$I$2:$I$8000)</f>
        <v>0</v>
      </c>
      <c r="S2886" s="2">
        <f t="shared" si="137"/>
        <v>0</v>
      </c>
      <c r="T2886" s="28">
        <f>(1-NCW!M2886)</f>
        <v>1</v>
      </c>
    </row>
    <row r="2887" spans="1:20" x14ac:dyDescent="0.2">
      <c r="A2887">
        <v>2887</v>
      </c>
      <c r="B2887" s="9">
        <f>NCW!A2887</f>
        <v>0</v>
      </c>
      <c r="C2887" s="27">
        <f>NCW!B2887</f>
        <v>0</v>
      </c>
      <c r="D2887" s="19">
        <f>NCW!C2887</f>
        <v>0</v>
      </c>
      <c r="E2887" s="9">
        <f>NCW!N2887</f>
        <v>0</v>
      </c>
      <c r="F2887" s="9">
        <f>NCW!A2887</f>
        <v>0</v>
      </c>
      <c r="G2887" s="10">
        <f>NCW!D2887</f>
        <v>0</v>
      </c>
      <c r="H2887" s="15">
        <f>NCW!E2887</f>
        <v>0</v>
      </c>
      <c r="I2887" s="23">
        <f>NCW!F2887</f>
        <v>0</v>
      </c>
      <c r="J2887" s="15">
        <f>NCW!G2887</f>
        <v>0</v>
      </c>
      <c r="K2887" s="15">
        <f>NCW!H2887</f>
        <v>0</v>
      </c>
      <c r="L2887" s="15" t="str">
        <f t="shared" ca="1" si="135"/>
        <v/>
      </c>
      <c r="M2887" s="4">
        <f>NCW!J2887</f>
        <v>0</v>
      </c>
      <c r="N2887" s="6">
        <f>NCW!K2887</f>
        <v>0</v>
      </c>
      <c r="O2887" s="11">
        <f>SUMIF(Invoiced!$C$2:$C$8000, F2887,Invoiced!$H$2:$H$8000)</f>
        <v>0</v>
      </c>
      <c r="P2887" s="18">
        <f t="shared" si="136"/>
        <v>0</v>
      </c>
      <c r="Q2887" s="7">
        <f>NCW!L2887</f>
        <v>0</v>
      </c>
      <c r="R2887" s="12">
        <f>SUMIF(Invoiced!$C$2:$C$8000, F2887,Invoiced!$I$2:$I$8000)</f>
        <v>0</v>
      </c>
      <c r="S2887" s="2">
        <f t="shared" si="137"/>
        <v>0</v>
      </c>
      <c r="T2887" s="28">
        <f>(1-NCW!M2887)</f>
        <v>1</v>
      </c>
    </row>
    <row r="2888" spans="1:20" x14ac:dyDescent="0.2">
      <c r="A2888">
        <v>2888</v>
      </c>
      <c r="B2888" s="9">
        <f>NCW!A2888</f>
        <v>0</v>
      </c>
      <c r="C2888" s="27">
        <f>NCW!B2888</f>
        <v>0</v>
      </c>
      <c r="D2888" s="19">
        <f>NCW!C2888</f>
        <v>0</v>
      </c>
      <c r="E2888" s="9">
        <f>NCW!N2888</f>
        <v>0</v>
      </c>
      <c r="F2888" s="9">
        <f>NCW!A2888</f>
        <v>0</v>
      </c>
      <c r="G2888" s="10">
        <f>NCW!D2888</f>
        <v>0</v>
      </c>
      <c r="H2888" s="15">
        <f>NCW!E2888</f>
        <v>0</v>
      </c>
      <c r="I2888" s="23">
        <f>NCW!F2888</f>
        <v>0</v>
      </c>
      <c r="J2888" s="15">
        <f>NCW!G2888</f>
        <v>0</v>
      </c>
      <c r="K2888" s="15">
        <f>NCW!H2888</f>
        <v>0</v>
      </c>
      <c r="L2888" s="15" t="str">
        <f t="shared" ca="1" si="135"/>
        <v/>
      </c>
      <c r="M2888" s="4">
        <f>NCW!J2888</f>
        <v>0</v>
      </c>
      <c r="N2888" s="6">
        <f>NCW!K2888</f>
        <v>0</v>
      </c>
      <c r="O2888" s="11">
        <f>SUMIF(Invoiced!$C$2:$C$8000, F2888,Invoiced!$H$2:$H$8000)</f>
        <v>0</v>
      </c>
      <c r="P2888" s="18">
        <f t="shared" si="136"/>
        <v>0</v>
      </c>
      <c r="Q2888" s="7">
        <f>NCW!L2888</f>
        <v>0</v>
      </c>
      <c r="R2888" s="12">
        <f>SUMIF(Invoiced!$C$2:$C$8000, F2888,Invoiced!$I$2:$I$8000)</f>
        <v>0</v>
      </c>
      <c r="S2888" s="2">
        <f t="shared" si="137"/>
        <v>0</v>
      </c>
      <c r="T2888" s="28">
        <f>(1-NCW!M2888)</f>
        <v>1</v>
      </c>
    </row>
    <row r="2889" spans="1:20" x14ac:dyDescent="0.2">
      <c r="A2889">
        <v>2889</v>
      </c>
      <c r="B2889" s="9">
        <f>NCW!A2889</f>
        <v>0</v>
      </c>
      <c r="C2889" s="27">
        <f>NCW!B2889</f>
        <v>0</v>
      </c>
      <c r="D2889" s="19">
        <f>NCW!C2889</f>
        <v>0</v>
      </c>
      <c r="E2889" s="9">
        <f>NCW!N2889</f>
        <v>0</v>
      </c>
      <c r="F2889" s="9">
        <f>NCW!A2889</f>
        <v>0</v>
      </c>
      <c r="G2889" s="10">
        <f>NCW!D2889</f>
        <v>0</v>
      </c>
      <c r="H2889" s="15">
        <f>NCW!E2889</f>
        <v>0</v>
      </c>
      <c r="I2889" s="23">
        <f>NCW!F2889</f>
        <v>0</v>
      </c>
      <c r="J2889" s="15">
        <f>NCW!G2889</f>
        <v>0</v>
      </c>
      <c r="K2889" s="15">
        <f>NCW!H2889</f>
        <v>0</v>
      </c>
      <c r="L2889" s="15" t="str">
        <f t="shared" ca="1" si="135"/>
        <v/>
      </c>
      <c r="M2889" s="4">
        <f>NCW!J2889</f>
        <v>0</v>
      </c>
      <c r="N2889" s="6">
        <f>NCW!K2889</f>
        <v>0</v>
      </c>
      <c r="O2889" s="11">
        <f>SUMIF(Invoiced!$C$2:$C$8000, F2889,Invoiced!$H$2:$H$8000)</f>
        <v>0</v>
      </c>
      <c r="P2889" s="18">
        <f t="shared" si="136"/>
        <v>0</v>
      </c>
      <c r="Q2889" s="7">
        <f>NCW!L2889</f>
        <v>0</v>
      </c>
      <c r="R2889" s="12">
        <f>SUMIF(Invoiced!$C$2:$C$8000, F2889,Invoiced!$I$2:$I$8000)</f>
        <v>0</v>
      </c>
      <c r="S2889" s="2">
        <f t="shared" si="137"/>
        <v>0</v>
      </c>
      <c r="T2889" s="28">
        <f>(1-NCW!M2889)</f>
        <v>1</v>
      </c>
    </row>
    <row r="2890" spans="1:20" x14ac:dyDescent="0.2">
      <c r="A2890">
        <v>2890</v>
      </c>
      <c r="B2890" s="9">
        <f>NCW!A2890</f>
        <v>0</v>
      </c>
      <c r="C2890" s="27">
        <f>NCW!B2890</f>
        <v>0</v>
      </c>
      <c r="D2890" s="19">
        <f>NCW!C2890</f>
        <v>0</v>
      </c>
      <c r="E2890" s="9">
        <f>NCW!N2890</f>
        <v>0</v>
      </c>
      <c r="F2890" s="9">
        <f>NCW!A2890</f>
        <v>0</v>
      </c>
      <c r="G2890" s="10">
        <f>NCW!D2890</f>
        <v>0</v>
      </c>
      <c r="H2890" s="15">
        <f>NCW!E2890</f>
        <v>0</v>
      </c>
      <c r="I2890" s="23">
        <f>NCW!F2890</f>
        <v>0</v>
      </c>
      <c r="J2890" s="15">
        <f>NCW!G2890</f>
        <v>0</v>
      </c>
      <c r="K2890" s="15">
        <f>NCW!H2890</f>
        <v>0</v>
      </c>
      <c r="L2890" s="15" t="str">
        <f t="shared" ca="1" si="135"/>
        <v/>
      </c>
      <c r="M2890" s="4">
        <f>NCW!J2890</f>
        <v>0</v>
      </c>
      <c r="N2890" s="6">
        <f>NCW!K2890</f>
        <v>0</v>
      </c>
      <c r="O2890" s="11">
        <f>SUMIF(Invoiced!$C$2:$C$8000, F2890,Invoiced!$H$2:$H$8000)</f>
        <v>0</v>
      </c>
      <c r="P2890" s="18">
        <f t="shared" si="136"/>
        <v>0</v>
      </c>
      <c r="Q2890" s="7">
        <f>NCW!L2890</f>
        <v>0</v>
      </c>
      <c r="R2890" s="12">
        <f>SUMIF(Invoiced!$C$2:$C$8000, F2890,Invoiced!$I$2:$I$8000)</f>
        <v>0</v>
      </c>
      <c r="S2890" s="2">
        <f t="shared" si="137"/>
        <v>0</v>
      </c>
      <c r="T2890" s="28">
        <f>(1-NCW!M2890)</f>
        <v>1</v>
      </c>
    </row>
    <row r="2891" spans="1:20" x14ac:dyDescent="0.2">
      <c r="A2891">
        <v>2891</v>
      </c>
      <c r="B2891" s="9">
        <f>NCW!A2891</f>
        <v>0</v>
      </c>
      <c r="C2891" s="27">
        <f>NCW!B2891</f>
        <v>0</v>
      </c>
      <c r="D2891" s="19">
        <f>NCW!C2891</f>
        <v>0</v>
      </c>
      <c r="E2891" s="9">
        <f>NCW!N2891</f>
        <v>0</v>
      </c>
      <c r="F2891" s="9">
        <f>NCW!A2891</f>
        <v>0</v>
      </c>
      <c r="G2891" s="10">
        <f>NCW!D2891</f>
        <v>0</v>
      </c>
      <c r="H2891" s="15">
        <f>NCW!E2891</f>
        <v>0</v>
      </c>
      <c r="I2891" s="23">
        <f>NCW!F2891</f>
        <v>0</v>
      </c>
      <c r="J2891" s="15">
        <f>NCW!G2891</f>
        <v>0</v>
      </c>
      <c r="K2891" s="15">
        <f>NCW!H2891</f>
        <v>0</v>
      </c>
      <c r="L2891" s="15" t="str">
        <f t="shared" ca="1" si="135"/>
        <v/>
      </c>
      <c r="M2891" s="4">
        <f>NCW!J2891</f>
        <v>0</v>
      </c>
      <c r="N2891" s="6">
        <f>NCW!K2891</f>
        <v>0</v>
      </c>
      <c r="O2891" s="11">
        <f>SUMIF(Invoiced!$C$2:$C$8000, F2891,Invoiced!$H$2:$H$8000)</f>
        <v>0</v>
      </c>
      <c r="P2891" s="18">
        <f t="shared" si="136"/>
        <v>0</v>
      </c>
      <c r="Q2891" s="7">
        <f>NCW!L2891</f>
        <v>0</v>
      </c>
      <c r="R2891" s="12">
        <f>SUMIF(Invoiced!$C$2:$C$8000, F2891,Invoiced!$I$2:$I$8000)</f>
        <v>0</v>
      </c>
      <c r="S2891" s="2">
        <f t="shared" si="137"/>
        <v>0</v>
      </c>
      <c r="T2891" s="28">
        <f>(1-NCW!M2891)</f>
        <v>1</v>
      </c>
    </row>
    <row r="2892" spans="1:20" x14ac:dyDescent="0.2">
      <c r="A2892">
        <v>2892</v>
      </c>
      <c r="B2892" s="9">
        <f>NCW!A2892</f>
        <v>0</v>
      </c>
      <c r="C2892" s="27">
        <f>NCW!B2892</f>
        <v>0</v>
      </c>
      <c r="D2892" s="19">
        <f>NCW!C2892</f>
        <v>0</v>
      </c>
      <c r="E2892" s="9">
        <f>NCW!N2892</f>
        <v>0</v>
      </c>
      <c r="F2892" s="9">
        <f>NCW!A2892</f>
        <v>0</v>
      </c>
      <c r="G2892" s="10">
        <f>NCW!D2892</f>
        <v>0</v>
      </c>
      <c r="H2892" s="15">
        <f>NCW!E2892</f>
        <v>0</v>
      </c>
      <c r="I2892" s="23">
        <f>NCW!F2892</f>
        <v>0</v>
      </c>
      <c r="J2892" s="15">
        <f>NCW!G2892</f>
        <v>0</v>
      </c>
      <c r="K2892" s="15">
        <f>NCW!H2892</f>
        <v>0</v>
      </c>
      <c r="L2892" s="15" t="str">
        <f t="shared" ca="1" si="135"/>
        <v/>
      </c>
      <c r="M2892" s="4">
        <f>NCW!J2892</f>
        <v>0</v>
      </c>
      <c r="N2892" s="6">
        <f>NCW!K2892</f>
        <v>0</v>
      </c>
      <c r="O2892" s="11">
        <f>SUMIF(Invoiced!$C$2:$C$8000, F2892,Invoiced!$H$2:$H$8000)</f>
        <v>0</v>
      </c>
      <c r="P2892" s="18">
        <f t="shared" si="136"/>
        <v>0</v>
      </c>
      <c r="Q2892" s="7">
        <f>NCW!L2892</f>
        <v>0</v>
      </c>
      <c r="R2892" s="12">
        <f>SUMIF(Invoiced!$C$2:$C$8000, F2892,Invoiced!$I$2:$I$8000)</f>
        <v>0</v>
      </c>
      <c r="S2892" s="2">
        <f t="shared" si="137"/>
        <v>0</v>
      </c>
      <c r="T2892" s="28">
        <f>(1-NCW!M2892)</f>
        <v>1</v>
      </c>
    </row>
    <row r="2893" spans="1:20" x14ac:dyDescent="0.2">
      <c r="A2893">
        <v>2893</v>
      </c>
      <c r="B2893" s="9">
        <f>NCW!A2893</f>
        <v>0</v>
      </c>
      <c r="C2893" s="27">
        <f>NCW!B2893</f>
        <v>0</v>
      </c>
      <c r="D2893" s="19">
        <f>NCW!C2893</f>
        <v>0</v>
      </c>
      <c r="E2893" s="9">
        <f>NCW!N2893</f>
        <v>0</v>
      </c>
      <c r="F2893" s="9">
        <f>NCW!A2893</f>
        <v>0</v>
      </c>
      <c r="G2893" s="10">
        <f>NCW!D2893</f>
        <v>0</v>
      </c>
      <c r="H2893" s="15">
        <f>NCW!E2893</f>
        <v>0</v>
      </c>
      <c r="I2893" s="23">
        <f>NCW!F2893</f>
        <v>0</v>
      </c>
      <c r="J2893" s="15">
        <f>NCW!G2893</f>
        <v>0</v>
      </c>
      <c r="K2893" s="15">
        <f>NCW!H2893</f>
        <v>0</v>
      </c>
      <c r="L2893" s="15" t="str">
        <f t="shared" ca="1" si="135"/>
        <v/>
      </c>
      <c r="M2893" s="4">
        <f>NCW!J2893</f>
        <v>0</v>
      </c>
      <c r="N2893" s="6">
        <f>NCW!K2893</f>
        <v>0</v>
      </c>
      <c r="O2893" s="11">
        <f>SUMIF(Invoiced!$C$2:$C$8000, F2893,Invoiced!$H$2:$H$8000)</f>
        <v>0</v>
      </c>
      <c r="P2893" s="18">
        <f t="shared" si="136"/>
        <v>0</v>
      </c>
      <c r="Q2893" s="7">
        <f>NCW!L2893</f>
        <v>0</v>
      </c>
      <c r="R2893" s="12">
        <f>SUMIF(Invoiced!$C$2:$C$8000, F2893,Invoiced!$I$2:$I$8000)</f>
        <v>0</v>
      </c>
      <c r="S2893" s="2">
        <f t="shared" si="137"/>
        <v>0</v>
      </c>
      <c r="T2893" s="28">
        <f>(1-NCW!M2893)</f>
        <v>1</v>
      </c>
    </row>
    <row r="2894" spans="1:20" x14ac:dyDescent="0.2">
      <c r="A2894">
        <v>2894</v>
      </c>
      <c r="B2894" s="9">
        <f>NCW!A2894</f>
        <v>0</v>
      </c>
      <c r="C2894" s="27">
        <f>NCW!B2894</f>
        <v>0</v>
      </c>
      <c r="D2894" s="19">
        <f>NCW!C2894</f>
        <v>0</v>
      </c>
      <c r="E2894" s="9">
        <f>NCW!N2894</f>
        <v>0</v>
      </c>
      <c r="F2894" s="9">
        <f>NCW!A2894</f>
        <v>0</v>
      </c>
      <c r="G2894" s="10">
        <f>NCW!D2894</f>
        <v>0</v>
      </c>
      <c r="H2894" s="15">
        <f>NCW!E2894</f>
        <v>0</v>
      </c>
      <c r="I2894" s="23">
        <f>NCW!F2894</f>
        <v>0</v>
      </c>
      <c r="J2894" s="15">
        <f>NCW!G2894</f>
        <v>0</v>
      </c>
      <c r="K2894" s="15">
        <f>NCW!H2894</f>
        <v>0</v>
      </c>
      <c r="L2894" s="15" t="str">
        <f t="shared" ca="1" si="135"/>
        <v/>
      </c>
      <c r="M2894" s="4">
        <f>NCW!J2894</f>
        <v>0</v>
      </c>
      <c r="N2894" s="6">
        <f>NCW!K2894</f>
        <v>0</v>
      </c>
      <c r="O2894" s="11">
        <f>SUMIF(Invoiced!$C$2:$C$8000, F2894,Invoiced!$H$2:$H$8000)</f>
        <v>0</v>
      </c>
      <c r="P2894" s="18">
        <f t="shared" si="136"/>
        <v>0</v>
      </c>
      <c r="Q2894" s="7">
        <f>NCW!L2894</f>
        <v>0</v>
      </c>
      <c r="R2894" s="12">
        <f>SUMIF(Invoiced!$C$2:$C$8000, F2894,Invoiced!$I$2:$I$8000)</f>
        <v>0</v>
      </c>
      <c r="S2894" s="2">
        <f t="shared" si="137"/>
        <v>0</v>
      </c>
      <c r="T2894" s="28">
        <f>(1-NCW!M2894)</f>
        <v>1</v>
      </c>
    </row>
    <row r="2895" spans="1:20" x14ac:dyDescent="0.2">
      <c r="A2895">
        <v>2895</v>
      </c>
      <c r="B2895" s="9">
        <f>NCW!A2895</f>
        <v>0</v>
      </c>
      <c r="C2895" s="27">
        <f>NCW!B2895</f>
        <v>0</v>
      </c>
      <c r="D2895" s="19">
        <f>NCW!C2895</f>
        <v>0</v>
      </c>
      <c r="E2895" s="9">
        <f>NCW!N2895</f>
        <v>0</v>
      </c>
      <c r="F2895" s="9">
        <f>NCW!A2895</f>
        <v>0</v>
      </c>
      <c r="G2895" s="10">
        <f>NCW!D2895</f>
        <v>0</v>
      </c>
      <c r="H2895" s="15">
        <f>NCW!E2895</f>
        <v>0</v>
      </c>
      <c r="I2895" s="23">
        <f>NCW!F2895</f>
        <v>0</v>
      </c>
      <c r="J2895" s="15">
        <f>NCW!G2895</f>
        <v>0</v>
      </c>
      <c r="K2895" s="15">
        <f>NCW!H2895</f>
        <v>0</v>
      </c>
      <c r="L2895" s="15" t="str">
        <f t="shared" ca="1" si="135"/>
        <v/>
      </c>
      <c r="M2895" s="4">
        <f>NCW!J2895</f>
        <v>0</v>
      </c>
      <c r="N2895" s="6">
        <f>NCW!K2895</f>
        <v>0</v>
      </c>
      <c r="O2895" s="11">
        <f>SUMIF(Invoiced!$C$2:$C$8000, F2895,Invoiced!$H$2:$H$8000)</f>
        <v>0</v>
      </c>
      <c r="P2895" s="18">
        <f t="shared" si="136"/>
        <v>0</v>
      </c>
      <c r="Q2895" s="7">
        <f>NCW!L2895</f>
        <v>0</v>
      </c>
      <c r="R2895" s="12">
        <f>SUMIF(Invoiced!$C$2:$C$8000, F2895,Invoiced!$I$2:$I$8000)</f>
        <v>0</v>
      </c>
      <c r="S2895" s="2">
        <f t="shared" si="137"/>
        <v>0</v>
      </c>
      <c r="T2895" s="28">
        <f>(1-NCW!M2895)</f>
        <v>1</v>
      </c>
    </row>
    <row r="2896" spans="1:20" x14ac:dyDescent="0.2">
      <c r="A2896">
        <v>2896</v>
      </c>
      <c r="B2896" s="9">
        <f>NCW!A2896</f>
        <v>0</v>
      </c>
      <c r="C2896" s="27">
        <f>NCW!B2896</f>
        <v>0</v>
      </c>
      <c r="D2896" s="19">
        <f>NCW!C2896</f>
        <v>0</v>
      </c>
      <c r="E2896" s="9">
        <f>NCW!N2896</f>
        <v>0</v>
      </c>
      <c r="F2896" s="9">
        <f>NCW!A2896</f>
        <v>0</v>
      </c>
      <c r="G2896" s="10">
        <f>NCW!D2896</f>
        <v>0</v>
      </c>
      <c r="H2896" s="15">
        <f>NCW!E2896</f>
        <v>0</v>
      </c>
      <c r="I2896" s="23">
        <f>NCW!F2896</f>
        <v>0</v>
      </c>
      <c r="J2896" s="15">
        <f>NCW!G2896</f>
        <v>0</v>
      </c>
      <c r="K2896" s="15">
        <f>NCW!H2896</f>
        <v>0</v>
      </c>
      <c r="L2896" s="15" t="str">
        <f t="shared" ca="1" si="135"/>
        <v/>
      </c>
      <c r="M2896" s="4">
        <f>NCW!J2896</f>
        <v>0</v>
      </c>
      <c r="N2896" s="6">
        <f>NCW!K2896</f>
        <v>0</v>
      </c>
      <c r="O2896" s="11">
        <f>SUMIF(Invoiced!$C$2:$C$8000, F2896,Invoiced!$H$2:$H$8000)</f>
        <v>0</v>
      </c>
      <c r="P2896" s="18">
        <f t="shared" si="136"/>
        <v>0</v>
      </c>
      <c r="Q2896" s="7">
        <f>NCW!L2896</f>
        <v>0</v>
      </c>
      <c r="R2896" s="12">
        <f>SUMIF(Invoiced!$C$2:$C$8000, F2896,Invoiced!$I$2:$I$8000)</f>
        <v>0</v>
      </c>
      <c r="S2896" s="2">
        <f t="shared" si="137"/>
        <v>0</v>
      </c>
      <c r="T2896" s="28">
        <f>(1-NCW!M2896)</f>
        <v>1</v>
      </c>
    </row>
    <row r="2897" spans="1:20" x14ac:dyDescent="0.2">
      <c r="A2897">
        <v>2897</v>
      </c>
      <c r="B2897" s="9">
        <f>NCW!A2897</f>
        <v>0</v>
      </c>
      <c r="C2897" s="27">
        <f>NCW!B2897</f>
        <v>0</v>
      </c>
      <c r="D2897" s="19">
        <f>NCW!C2897</f>
        <v>0</v>
      </c>
      <c r="E2897" s="9">
        <f>NCW!N2897</f>
        <v>0</v>
      </c>
      <c r="F2897" s="9">
        <f>NCW!A2897</f>
        <v>0</v>
      </c>
      <c r="G2897" s="10">
        <f>NCW!D2897</f>
        <v>0</v>
      </c>
      <c r="H2897" s="15">
        <f>NCW!E2897</f>
        <v>0</v>
      </c>
      <c r="I2897" s="23">
        <f>NCW!F2897</f>
        <v>0</v>
      </c>
      <c r="J2897" s="15">
        <f>NCW!G2897</f>
        <v>0</v>
      </c>
      <c r="K2897" s="15">
        <f>NCW!H2897</f>
        <v>0</v>
      </c>
      <c r="L2897" s="15" t="str">
        <f t="shared" ca="1" si="135"/>
        <v/>
      </c>
      <c r="M2897" s="4">
        <f>NCW!J2897</f>
        <v>0</v>
      </c>
      <c r="N2897" s="6">
        <f>NCW!K2897</f>
        <v>0</v>
      </c>
      <c r="O2897" s="11">
        <f>SUMIF(Invoiced!$C$2:$C$8000, F2897,Invoiced!$H$2:$H$8000)</f>
        <v>0</v>
      </c>
      <c r="P2897" s="18">
        <f t="shared" si="136"/>
        <v>0</v>
      </c>
      <c r="Q2897" s="7">
        <f>NCW!L2897</f>
        <v>0</v>
      </c>
      <c r="R2897" s="12">
        <f>SUMIF(Invoiced!$C$2:$C$8000, F2897,Invoiced!$I$2:$I$8000)</f>
        <v>0</v>
      </c>
      <c r="S2897" s="2">
        <f t="shared" si="137"/>
        <v>0</v>
      </c>
      <c r="T2897" s="28">
        <f>(1-NCW!M2897)</f>
        <v>1</v>
      </c>
    </row>
    <row r="2898" spans="1:20" x14ac:dyDescent="0.2">
      <c r="A2898">
        <v>2898</v>
      </c>
      <c r="B2898" s="9">
        <f>NCW!A2898</f>
        <v>0</v>
      </c>
      <c r="C2898" s="27">
        <f>NCW!B2898</f>
        <v>0</v>
      </c>
      <c r="D2898" s="19">
        <f>NCW!C2898</f>
        <v>0</v>
      </c>
      <c r="E2898" s="9">
        <f>NCW!N2898</f>
        <v>0</v>
      </c>
      <c r="F2898" s="9">
        <f>NCW!A2898</f>
        <v>0</v>
      </c>
      <c r="G2898" s="10">
        <f>NCW!D2898</f>
        <v>0</v>
      </c>
      <c r="H2898" s="15">
        <f>NCW!E2898</f>
        <v>0</v>
      </c>
      <c r="I2898" s="23">
        <f>NCW!F2898</f>
        <v>0</v>
      </c>
      <c r="J2898" s="15">
        <f>NCW!G2898</f>
        <v>0</v>
      </c>
      <c r="K2898" s="15">
        <f>NCW!H2898</f>
        <v>0</v>
      </c>
      <c r="L2898" s="15" t="str">
        <f t="shared" ca="1" si="135"/>
        <v/>
      </c>
      <c r="M2898" s="4">
        <f>NCW!J2898</f>
        <v>0</v>
      </c>
      <c r="N2898" s="6">
        <f>NCW!K2898</f>
        <v>0</v>
      </c>
      <c r="O2898" s="11">
        <f>SUMIF(Invoiced!$C$2:$C$8000, F2898,Invoiced!$H$2:$H$8000)</f>
        <v>0</v>
      </c>
      <c r="P2898" s="18">
        <f t="shared" si="136"/>
        <v>0</v>
      </c>
      <c r="Q2898" s="7">
        <f>NCW!L2898</f>
        <v>0</v>
      </c>
      <c r="R2898" s="12">
        <f>SUMIF(Invoiced!$C$2:$C$8000, F2898,Invoiced!$I$2:$I$8000)</f>
        <v>0</v>
      </c>
      <c r="S2898" s="2">
        <f t="shared" si="137"/>
        <v>0</v>
      </c>
      <c r="T2898" s="28">
        <f>(1-NCW!M2898)</f>
        <v>1</v>
      </c>
    </row>
    <row r="2899" spans="1:20" x14ac:dyDescent="0.2">
      <c r="A2899">
        <v>2899</v>
      </c>
      <c r="B2899" s="9">
        <f>NCW!A2899</f>
        <v>0</v>
      </c>
      <c r="C2899" s="27">
        <f>NCW!B2899</f>
        <v>0</v>
      </c>
      <c r="D2899" s="19">
        <f>NCW!C2899</f>
        <v>0</v>
      </c>
      <c r="E2899" s="9">
        <f>NCW!N2899</f>
        <v>0</v>
      </c>
      <c r="F2899" s="9">
        <f>NCW!A2899</f>
        <v>0</v>
      </c>
      <c r="G2899" s="10">
        <f>NCW!D2899</f>
        <v>0</v>
      </c>
      <c r="H2899" s="15">
        <f>NCW!E2899</f>
        <v>0</v>
      </c>
      <c r="I2899" s="23">
        <f>NCW!F2899</f>
        <v>0</v>
      </c>
      <c r="J2899" s="15">
        <f>NCW!G2899</f>
        <v>0</v>
      </c>
      <c r="K2899" s="15">
        <f>NCW!H2899</f>
        <v>0</v>
      </c>
      <c r="L2899" s="15" t="str">
        <f t="shared" ca="1" si="135"/>
        <v/>
      </c>
      <c r="M2899" s="4">
        <f>NCW!J2899</f>
        <v>0</v>
      </c>
      <c r="N2899" s="6">
        <f>NCW!K2899</f>
        <v>0</v>
      </c>
      <c r="O2899" s="11">
        <f>SUMIF(Invoiced!$C$2:$C$8000, F2899,Invoiced!$H$2:$H$8000)</f>
        <v>0</v>
      </c>
      <c r="P2899" s="18">
        <f t="shared" si="136"/>
        <v>0</v>
      </c>
      <c r="Q2899" s="7">
        <f>NCW!L2899</f>
        <v>0</v>
      </c>
      <c r="R2899" s="12">
        <f>SUMIF(Invoiced!$C$2:$C$8000, F2899,Invoiced!$I$2:$I$8000)</f>
        <v>0</v>
      </c>
      <c r="S2899" s="2">
        <f t="shared" si="137"/>
        <v>0</v>
      </c>
      <c r="T2899" s="28">
        <f>(1-NCW!M2899)</f>
        <v>1</v>
      </c>
    </row>
    <row r="2900" spans="1:20" x14ac:dyDescent="0.2">
      <c r="A2900">
        <v>2900</v>
      </c>
      <c r="B2900" s="9">
        <f>NCW!A2900</f>
        <v>0</v>
      </c>
      <c r="C2900" s="27">
        <f>NCW!B2900</f>
        <v>0</v>
      </c>
      <c r="D2900" s="19">
        <f>NCW!C2900</f>
        <v>0</v>
      </c>
      <c r="E2900" s="9">
        <f>NCW!N2900</f>
        <v>0</v>
      </c>
      <c r="F2900" s="9">
        <f>NCW!A2900</f>
        <v>0</v>
      </c>
      <c r="G2900" s="10">
        <f>NCW!D2900</f>
        <v>0</v>
      </c>
      <c r="H2900" s="15">
        <f>NCW!E2900</f>
        <v>0</v>
      </c>
      <c r="I2900" s="23">
        <f>NCW!F2900</f>
        <v>0</v>
      </c>
      <c r="J2900" s="15">
        <f>NCW!G2900</f>
        <v>0</v>
      </c>
      <c r="K2900" s="15">
        <f>NCW!H2900</f>
        <v>0</v>
      </c>
      <c r="L2900" s="15" t="str">
        <f t="shared" ca="1" si="135"/>
        <v/>
      </c>
      <c r="M2900" s="4">
        <f>NCW!J2900</f>
        <v>0</v>
      </c>
      <c r="N2900" s="6">
        <f>NCW!K2900</f>
        <v>0</v>
      </c>
      <c r="O2900" s="11">
        <f>SUMIF(Invoiced!$C$2:$C$8000, F2900,Invoiced!$H$2:$H$8000)</f>
        <v>0</v>
      </c>
      <c r="P2900" s="18">
        <f t="shared" si="136"/>
        <v>0</v>
      </c>
      <c r="Q2900" s="7">
        <f>NCW!L2900</f>
        <v>0</v>
      </c>
      <c r="R2900" s="12">
        <f>SUMIF(Invoiced!$C$2:$C$8000, F2900,Invoiced!$I$2:$I$8000)</f>
        <v>0</v>
      </c>
      <c r="S2900" s="2">
        <f t="shared" si="137"/>
        <v>0</v>
      </c>
      <c r="T2900" s="28">
        <f>(1-NCW!M2900)</f>
        <v>1</v>
      </c>
    </row>
    <row r="2901" spans="1:20" x14ac:dyDescent="0.2">
      <c r="A2901">
        <v>2901</v>
      </c>
      <c r="B2901" s="9">
        <f>NCW!A2901</f>
        <v>0</v>
      </c>
      <c r="C2901" s="27">
        <f>NCW!B2901</f>
        <v>0</v>
      </c>
      <c r="D2901" s="19">
        <f>NCW!C2901</f>
        <v>0</v>
      </c>
      <c r="E2901" s="9">
        <f>NCW!N2901</f>
        <v>0</v>
      </c>
      <c r="F2901" s="9">
        <f>NCW!A2901</f>
        <v>0</v>
      </c>
      <c r="G2901" s="10">
        <f>NCW!D2901</f>
        <v>0</v>
      </c>
      <c r="H2901" s="15">
        <f>NCW!E2901</f>
        <v>0</v>
      </c>
      <c r="I2901" s="23">
        <f>NCW!F2901</f>
        <v>0</v>
      </c>
      <c r="J2901" s="15">
        <f>NCW!G2901</f>
        <v>0</v>
      </c>
      <c r="K2901" s="15">
        <f>NCW!H2901</f>
        <v>0</v>
      </c>
      <c r="L2901" s="15" t="str">
        <f t="shared" ca="1" si="135"/>
        <v/>
      </c>
      <c r="M2901" s="4">
        <f>NCW!J2901</f>
        <v>0</v>
      </c>
      <c r="N2901" s="6">
        <f>NCW!K2901</f>
        <v>0</v>
      </c>
      <c r="O2901" s="11">
        <f>SUMIF(Invoiced!$C$2:$C$8000, F2901,Invoiced!$H$2:$H$8000)</f>
        <v>0</v>
      </c>
      <c r="P2901" s="18">
        <f t="shared" si="136"/>
        <v>0</v>
      </c>
      <c r="Q2901" s="7">
        <f>NCW!L2901</f>
        <v>0</v>
      </c>
      <c r="R2901" s="12">
        <f>SUMIF(Invoiced!$C$2:$C$8000, F2901,Invoiced!$I$2:$I$8000)</f>
        <v>0</v>
      </c>
      <c r="S2901" s="2">
        <f t="shared" si="137"/>
        <v>0</v>
      </c>
      <c r="T2901" s="28">
        <f>(1-NCW!M2901)</f>
        <v>1</v>
      </c>
    </row>
    <row r="2902" spans="1:20" x14ac:dyDescent="0.2">
      <c r="A2902">
        <v>2902</v>
      </c>
      <c r="B2902" s="9">
        <f>NCW!A2902</f>
        <v>0</v>
      </c>
      <c r="C2902" s="27">
        <f>NCW!B2902</f>
        <v>0</v>
      </c>
      <c r="D2902" s="19">
        <f>NCW!C2902</f>
        <v>0</v>
      </c>
      <c r="E2902" s="9">
        <f>NCW!N2902</f>
        <v>0</v>
      </c>
      <c r="F2902" s="9">
        <f>NCW!A2902</f>
        <v>0</v>
      </c>
      <c r="G2902" s="10">
        <f>NCW!D2902</f>
        <v>0</v>
      </c>
      <c r="H2902" s="15">
        <f>NCW!E2902</f>
        <v>0</v>
      </c>
      <c r="I2902" s="23">
        <f>NCW!F2902</f>
        <v>0</v>
      </c>
      <c r="J2902" s="15">
        <f>NCW!G2902</f>
        <v>0</v>
      </c>
      <c r="K2902" s="15">
        <f>NCW!H2902</f>
        <v>0</v>
      </c>
      <c r="L2902" s="15" t="str">
        <f t="shared" ca="1" si="135"/>
        <v/>
      </c>
      <c r="M2902" s="4">
        <f>NCW!J2902</f>
        <v>0</v>
      </c>
      <c r="N2902" s="6">
        <f>NCW!K2902</f>
        <v>0</v>
      </c>
      <c r="O2902" s="11">
        <f>SUMIF(Invoiced!$C$2:$C$8000, F2902,Invoiced!$H$2:$H$8000)</f>
        <v>0</v>
      </c>
      <c r="P2902" s="18">
        <f t="shared" si="136"/>
        <v>0</v>
      </c>
      <c r="Q2902" s="7">
        <f>NCW!L2902</f>
        <v>0</v>
      </c>
      <c r="R2902" s="12">
        <f>SUMIF(Invoiced!$C$2:$C$8000, F2902,Invoiced!$I$2:$I$8000)</f>
        <v>0</v>
      </c>
      <c r="S2902" s="2">
        <f t="shared" si="137"/>
        <v>0</v>
      </c>
      <c r="T2902" s="28">
        <f>(1-NCW!M2902)</f>
        <v>1</v>
      </c>
    </row>
    <row r="2903" spans="1:20" x14ac:dyDescent="0.2">
      <c r="A2903">
        <v>2903</v>
      </c>
      <c r="B2903" s="9">
        <f>NCW!A2903</f>
        <v>0</v>
      </c>
      <c r="C2903" s="27">
        <f>NCW!B2903</f>
        <v>0</v>
      </c>
      <c r="D2903" s="19">
        <f>NCW!C2903</f>
        <v>0</v>
      </c>
      <c r="E2903" s="9">
        <f>NCW!N2903</f>
        <v>0</v>
      </c>
      <c r="F2903" s="9">
        <f>NCW!A2903</f>
        <v>0</v>
      </c>
      <c r="G2903" s="10">
        <f>NCW!D2903</f>
        <v>0</v>
      </c>
      <c r="H2903" s="15">
        <f>NCW!E2903</f>
        <v>0</v>
      </c>
      <c r="I2903" s="23">
        <f>NCW!F2903</f>
        <v>0</v>
      </c>
      <c r="J2903" s="15">
        <f>NCW!G2903</f>
        <v>0</v>
      </c>
      <c r="K2903" s="15">
        <f>NCW!H2903</f>
        <v>0</v>
      </c>
      <c r="L2903" s="15" t="str">
        <f t="shared" ca="1" si="135"/>
        <v/>
      </c>
      <c r="M2903" s="4">
        <f>NCW!J2903</f>
        <v>0</v>
      </c>
      <c r="N2903" s="6">
        <f>NCW!K2903</f>
        <v>0</v>
      </c>
      <c r="O2903" s="11">
        <f>SUMIF(Invoiced!$C$2:$C$8000, F2903,Invoiced!$H$2:$H$8000)</f>
        <v>0</v>
      </c>
      <c r="P2903" s="18">
        <f t="shared" si="136"/>
        <v>0</v>
      </c>
      <c r="Q2903" s="7">
        <f>NCW!L2903</f>
        <v>0</v>
      </c>
      <c r="R2903" s="12">
        <f>SUMIF(Invoiced!$C$2:$C$8000, F2903,Invoiced!$I$2:$I$8000)</f>
        <v>0</v>
      </c>
      <c r="S2903" s="2">
        <f t="shared" si="137"/>
        <v>0</v>
      </c>
      <c r="T2903" s="28">
        <f>(1-NCW!M2903)</f>
        <v>1</v>
      </c>
    </row>
    <row r="2904" spans="1:20" x14ac:dyDescent="0.2">
      <c r="A2904">
        <v>2904</v>
      </c>
      <c r="B2904" s="9">
        <f>NCW!A2904</f>
        <v>0</v>
      </c>
      <c r="C2904" s="27">
        <f>NCW!B2904</f>
        <v>0</v>
      </c>
      <c r="D2904" s="19">
        <f>NCW!C2904</f>
        <v>0</v>
      </c>
      <c r="E2904" s="9">
        <f>NCW!N2904</f>
        <v>0</v>
      </c>
      <c r="F2904" s="9">
        <f>NCW!A2904</f>
        <v>0</v>
      </c>
      <c r="G2904" s="10">
        <f>NCW!D2904</f>
        <v>0</v>
      </c>
      <c r="H2904" s="15">
        <f>NCW!E2904</f>
        <v>0</v>
      </c>
      <c r="I2904" s="23">
        <f>NCW!F2904</f>
        <v>0</v>
      </c>
      <c r="J2904" s="15">
        <f>NCW!G2904</f>
        <v>0</v>
      </c>
      <c r="K2904" s="15">
        <f>NCW!H2904</f>
        <v>0</v>
      </c>
      <c r="L2904" s="15" t="str">
        <f t="shared" ca="1" si="135"/>
        <v/>
      </c>
      <c r="M2904" s="4">
        <f>NCW!J2904</f>
        <v>0</v>
      </c>
      <c r="N2904" s="6">
        <f>NCW!K2904</f>
        <v>0</v>
      </c>
      <c r="O2904" s="11">
        <f>SUMIF(Invoiced!$C$2:$C$8000, F2904,Invoiced!$H$2:$H$8000)</f>
        <v>0</v>
      </c>
      <c r="P2904" s="18">
        <f t="shared" si="136"/>
        <v>0</v>
      </c>
      <c r="Q2904" s="7">
        <f>NCW!L2904</f>
        <v>0</v>
      </c>
      <c r="R2904" s="12">
        <f>SUMIF(Invoiced!$C$2:$C$8000, F2904,Invoiced!$I$2:$I$8000)</f>
        <v>0</v>
      </c>
      <c r="S2904" s="2">
        <f t="shared" si="137"/>
        <v>0</v>
      </c>
      <c r="T2904" s="28">
        <f>(1-NCW!M2904)</f>
        <v>1</v>
      </c>
    </row>
    <row r="2905" spans="1:20" x14ac:dyDescent="0.2">
      <c r="A2905">
        <v>2905</v>
      </c>
      <c r="B2905" s="9">
        <f>NCW!A2905</f>
        <v>0</v>
      </c>
      <c r="C2905" s="27">
        <f>NCW!B2905</f>
        <v>0</v>
      </c>
      <c r="D2905" s="19">
        <f>NCW!C2905</f>
        <v>0</v>
      </c>
      <c r="E2905" s="9">
        <f>NCW!N2905</f>
        <v>0</v>
      </c>
      <c r="F2905" s="9">
        <f>NCW!A2905</f>
        <v>0</v>
      </c>
      <c r="G2905" s="10">
        <f>NCW!D2905</f>
        <v>0</v>
      </c>
      <c r="H2905" s="15">
        <f>NCW!E2905</f>
        <v>0</v>
      </c>
      <c r="I2905" s="23">
        <f>NCW!F2905</f>
        <v>0</v>
      </c>
      <c r="J2905" s="15">
        <f>NCW!G2905</f>
        <v>0</v>
      </c>
      <c r="K2905" s="15">
        <f>NCW!H2905</f>
        <v>0</v>
      </c>
      <c r="L2905" s="15" t="str">
        <f t="shared" ca="1" si="135"/>
        <v/>
      </c>
      <c r="M2905" s="4">
        <f>NCW!J2905</f>
        <v>0</v>
      </c>
      <c r="N2905" s="6">
        <f>NCW!K2905</f>
        <v>0</v>
      </c>
      <c r="O2905" s="11">
        <f>SUMIF(Invoiced!$C$2:$C$8000, F2905,Invoiced!$H$2:$H$8000)</f>
        <v>0</v>
      </c>
      <c r="P2905" s="18">
        <f t="shared" si="136"/>
        <v>0</v>
      </c>
      <c r="Q2905" s="7">
        <f>NCW!L2905</f>
        <v>0</v>
      </c>
      <c r="R2905" s="12">
        <f>SUMIF(Invoiced!$C$2:$C$8000, F2905,Invoiced!$I$2:$I$8000)</f>
        <v>0</v>
      </c>
      <c r="S2905" s="2">
        <f t="shared" si="137"/>
        <v>0</v>
      </c>
      <c r="T2905" s="28">
        <f>(1-NCW!M2905)</f>
        <v>1</v>
      </c>
    </row>
    <row r="2906" spans="1:20" x14ac:dyDescent="0.2">
      <c r="A2906">
        <v>2906</v>
      </c>
      <c r="B2906" s="9">
        <f>NCW!A2906</f>
        <v>0</v>
      </c>
      <c r="C2906" s="27">
        <f>NCW!B2906</f>
        <v>0</v>
      </c>
      <c r="D2906" s="19">
        <f>NCW!C2906</f>
        <v>0</v>
      </c>
      <c r="E2906" s="9">
        <f>NCW!N2906</f>
        <v>0</v>
      </c>
      <c r="F2906" s="9">
        <f>NCW!A2906</f>
        <v>0</v>
      </c>
      <c r="G2906" s="10">
        <f>NCW!D2906</f>
        <v>0</v>
      </c>
      <c r="H2906" s="15">
        <f>NCW!E2906</f>
        <v>0</v>
      </c>
      <c r="I2906" s="23">
        <f>NCW!F2906</f>
        <v>0</v>
      </c>
      <c r="J2906" s="15">
        <f>NCW!G2906</f>
        <v>0</v>
      </c>
      <c r="K2906" s="15">
        <f>NCW!H2906</f>
        <v>0</v>
      </c>
      <c r="L2906" s="15" t="str">
        <f t="shared" ca="1" si="135"/>
        <v/>
      </c>
      <c r="M2906" s="4">
        <f>NCW!J2906</f>
        <v>0</v>
      </c>
      <c r="N2906" s="6">
        <f>NCW!K2906</f>
        <v>0</v>
      </c>
      <c r="O2906" s="11">
        <f>SUMIF(Invoiced!$C$2:$C$8000, F2906,Invoiced!$H$2:$H$8000)</f>
        <v>0</v>
      </c>
      <c r="P2906" s="18">
        <f t="shared" si="136"/>
        <v>0</v>
      </c>
      <c r="Q2906" s="7">
        <f>NCW!L2906</f>
        <v>0</v>
      </c>
      <c r="R2906" s="12">
        <f>SUMIF(Invoiced!$C$2:$C$8000, F2906,Invoiced!$I$2:$I$8000)</f>
        <v>0</v>
      </c>
      <c r="S2906" s="2">
        <f t="shared" si="137"/>
        <v>0</v>
      </c>
      <c r="T2906" s="28">
        <f>(1-NCW!M2906)</f>
        <v>1</v>
      </c>
    </row>
    <row r="2907" spans="1:20" x14ac:dyDescent="0.2">
      <c r="A2907">
        <v>2907</v>
      </c>
      <c r="B2907" s="9">
        <f>NCW!A2907</f>
        <v>0</v>
      </c>
      <c r="C2907" s="27">
        <f>NCW!B2907</f>
        <v>0</v>
      </c>
      <c r="D2907" s="19">
        <f>NCW!C2907</f>
        <v>0</v>
      </c>
      <c r="E2907" s="9">
        <f>NCW!N2907</f>
        <v>0</v>
      </c>
      <c r="F2907" s="9">
        <f>NCW!A2907</f>
        <v>0</v>
      </c>
      <c r="G2907" s="10">
        <f>NCW!D2907</f>
        <v>0</v>
      </c>
      <c r="H2907" s="15">
        <f>NCW!E2907</f>
        <v>0</v>
      </c>
      <c r="I2907" s="23">
        <f>NCW!F2907</f>
        <v>0</v>
      </c>
      <c r="J2907" s="15">
        <f>NCW!G2907</f>
        <v>0</v>
      </c>
      <c r="K2907" s="15">
        <f>NCW!H2907</f>
        <v>0</v>
      </c>
      <c r="L2907" s="15" t="str">
        <f t="shared" ca="1" si="135"/>
        <v/>
      </c>
      <c r="M2907" s="4">
        <f>NCW!J2907</f>
        <v>0</v>
      </c>
      <c r="N2907" s="6">
        <f>NCW!K2907</f>
        <v>0</v>
      </c>
      <c r="O2907" s="11">
        <f>SUMIF(Invoiced!$C$2:$C$8000, F2907,Invoiced!$H$2:$H$8000)</f>
        <v>0</v>
      </c>
      <c r="P2907" s="18">
        <f t="shared" si="136"/>
        <v>0</v>
      </c>
      <c r="Q2907" s="7">
        <f>NCW!L2907</f>
        <v>0</v>
      </c>
      <c r="R2907" s="12">
        <f>SUMIF(Invoiced!$C$2:$C$8000, F2907,Invoiced!$I$2:$I$8000)</f>
        <v>0</v>
      </c>
      <c r="S2907" s="2">
        <f t="shared" si="137"/>
        <v>0</v>
      </c>
      <c r="T2907" s="28">
        <f>(1-NCW!M2907)</f>
        <v>1</v>
      </c>
    </row>
    <row r="2908" spans="1:20" x14ac:dyDescent="0.2">
      <c r="A2908">
        <v>2908</v>
      </c>
      <c r="B2908" s="9">
        <f>NCW!A2908</f>
        <v>0</v>
      </c>
      <c r="C2908" s="27">
        <f>NCW!B2908</f>
        <v>0</v>
      </c>
      <c r="D2908" s="19">
        <f>NCW!C2908</f>
        <v>0</v>
      </c>
      <c r="E2908" s="9">
        <f>NCW!N2908</f>
        <v>0</v>
      </c>
      <c r="F2908" s="9">
        <f>NCW!A2908</f>
        <v>0</v>
      </c>
      <c r="G2908" s="10">
        <f>NCW!D2908</f>
        <v>0</v>
      </c>
      <c r="H2908" s="15">
        <f>NCW!E2908</f>
        <v>0</v>
      </c>
      <c r="I2908" s="23">
        <f>NCW!F2908</f>
        <v>0</v>
      </c>
      <c r="J2908" s="15">
        <f>NCW!G2908</f>
        <v>0</v>
      </c>
      <c r="K2908" s="15">
        <f>NCW!H2908</f>
        <v>0</v>
      </c>
      <c r="L2908" s="15" t="str">
        <f t="shared" ca="1" si="135"/>
        <v/>
      </c>
      <c r="M2908" s="4">
        <f>NCW!J2908</f>
        <v>0</v>
      </c>
      <c r="N2908" s="6">
        <f>NCW!K2908</f>
        <v>0</v>
      </c>
      <c r="O2908" s="11">
        <f>SUMIF(Invoiced!$C$2:$C$8000, F2908,Invoiced!$H$2:$H$8000)</f>
        <v>0</v>
      </c>
      <c r="P2908" s="18">
        <f t="shared" si="136"/>
        <v>0</v>
      </c>
      <c r="Q2908" s="7">
        <f>NCW!L2908</f>
        <v>0</v>
      </c>
      <c r="R2908" s="12">
        <f>SUMIF(Invoiced!$C$2:$C$8000, F2908,Invoiced!$I$2:$I$8000)</f>
        <v>0</v>
      </c>
      <c r="S2908" s="2">
        <f t="shared" si="137"/>
        <v>0</v>
      </c>
      <c r="T2908" s="28">
        <f>(1-NCW!M2908)</f>
        <v>1</v>
      </c>
    </row>
    <row r="2909" spans="1:20" x14ac:dyDescent="0.2">
      <c r="A2909">
        <v>2909</v>
      </c>
      <c r="B2909" s="9">
        <f>NCW!A2909</f>
        <v>0</v>
      </c>
      <c r="C2909" s="27">
        <f>NCW!B2909</f>
        <v>0</v>
      </c>
      <c r="D2909" s="19">
        <f>NCW!C2909</f>
        <v>0</v>
      </c>
      <c r="E2909" s="9">
        <f>NCW!N2909</f>
        <v>0</v>
      </c>
      <c r="F2909" s="9">
        <f>NCW!A2909</f>
        <v>0</v>
      </c>
      <c r="G2909" s="10">
        <f>NCW!D2909</f>
        <v>0</v>
      </c>
      <c r="H2909" s="15">
        <f>NCW!E2909</f>
        <v>0</v>
      </c>
      <c r="I2909" s="23">
        <f>NCW!F2909</f>
        <v>0</v>
      </c>
      <c r="J2909" s="15">
        <f>NCW!G2909</f>
        <v>0</v>
      </c>
      <c r="K2909" s="15">
        <f>NCW!H2909</f>
        <v>0</v>
      </c>
      <c r="L2909" s="15" t="str">
        <f t="shared" ca="1" si="135"/>
        <v/>
      </c>
      <c r="M2909" s="4">
        <f>NCW!J2909</f>
        <v>0</v>
      </c>
      <c r="N2909" s="6">
        <f>NCW!K2909</f>
        <v>0</v>
      </c>
      <c r="O2909" s="11">
        <f>SUMIF(Invoiced!$C$2:$C$8000, F2909,Invoiced!$H$2:$H$8000)</f>
        <v>0</v>
      </c>
      <c r="P2909" s="18">
        <f t="shared" si="136"/>
        <v>0</v>
      </c>
      <c r="Q2909" s="7">
        <f>NCW!L2909</f>
        <v>0</v>
      </c>
      <c r="R2909" s="12">
        <f>SUMIF(Invoiced!$C$2:$C$8000, F2909,Invoiced!$I$2:$I$8000)</f>
        <v>0</v>
      </c>
      <c r="S2909" s="2">
        <f t="shared" si="137"/>
        <v>0</v>
      </c>
      <c r="T2909" s="28">
        <f>(1-NCW!M2909)</f>
        <v>1</v>
      </c>
    </row>
    <row r="2910" spans="1:20" x14ac:dyDescent="0.2">
      <c r="A2910">
        <v>2910</v>
      </c>
      <c r="B2910" s="9">
        <f>NCW!A2910</f>
        <v>0</v>
      </c>
      <c r="C2910" s="27">
        <f>NCW!B2910</f>
        <v>0</v>
      </c>
      <c r="D2910" s="19">
        <f>NCW!C2910</f>
        <v>0</v>
      </c>
      <c r="E2910" s="9">
        <f>NCW!N2910</f>
        <v>0</v>
      </c>
      <c r="F2910" s="9">
        <f>NCW!A2910</f>
        <v>0</v>
      </c>
      <c r="G2910" s="10">
        <f>NCW!D2910</f>
        <v>0</v>
      </c>
      <c r="H2910" s="15">
        <f>NCW!E2910</f>
        <v>0</v>
      </c>
      <c r="I2910" s="23">
        <f>NCW!F2910</f>
        <v>0</v>
      </c>
      <c r="J2910" s="15">
        <f>NCW!G2910</f>
        <v>0</v>
      </c>
      <c r="K2910" s="15">
        <f>NCW!H2910</f>
        <v>0</v>
      </c>
      <c r="L2910" s="15" t="str">
        <f t="shared" ca="1" si="135"/>
        <v/>
      </c>
      <c r="M2910" s="4">
        <f>NCW!J2910</f>
        <v>0</v>
      </c>
      <c r="N2910" s="6">
        <f>NCW!K2910</f>
        <v>0</v>
      </c>
      <c r="O2910" s="11">
        <f>SUMIF(Invoiced!$C$2:$C$8000, F2910,Invoiced!$H$2:$H$8000)</f>
        <v>0</v>
      </c>
      <c r="P2910" s="18">
        <f t="shared" si="136"/>
        <v>0</v>
      </c>
      <c r="Q2910" s="7">
        <f>NCW!L2910</f>
        <v>0</v>
      </c>
      <c r="R2910" s="12">
        <f>SUMIF(Invoiced!$C$2:$C$8000, F2910,Invoiced!$I$2:$I$8000)</f>
        <v>0</v>
      </c>
      <c r="S2910" s="2">
        <f t="shared" si="137"/>
        <v>0</v>
      </c>
      <c r="T2910" s="28">
        <f>(1-NCW!M2910)</f>
        <v>1</v>
      </c>
    </row>
    <row r="2911" spans="1:20" x14ac:dyDescent="0.2">
      <c r="A2911">
        <v>2911</v>
      </c>
      <c r="B2911" s="9">
        <f>NCW!A2911</f>
        <v>0</v>
      </c>
      <c r="C2911" s="27">
        <f>NCW!B2911</f>
        <v>0</v>
      </c>
      <c r="D2911" s="19">
        <f>NCW!C2911</f>
        <v>0</v>
      </c>
      <c r="E2911" s="9">
        <f>NCW!N2911</f>
        <v>0</v>
      </c>
      <c r="F2911" s="9">
        <f>NCW!A2911</f>
        <v>0</v>
      </c>
      <c r="G2911" s="10">
        <f>NCW!D2911</f>
        <v>0</v>
      </c>
      <c r="H2911" s="15">
        <f>NCW!E2911</f>
        <v>0</v>
      </c>
      <c r="I2911" s="23">
        <f>NCW!F2911</f>
        <v>0</v>
      </c>
      <c r="J2911" s="15">
        <f>NCW!G2911</f>
        <v>0</v>
      </c>
      <c r="K2911" s="15">
        <f>NCW!H2911</f>
        <v>0</v>
      </c>
      <c r="L2911" s="15" t="str">
        <f t="shared" ca="1" si="135"/>
        <v/>
      </c>
      <c r="M2911" s="4">
        <f>NCW!J2911</f>
        <v>0</v>
      </c>
      <c r="N2911" s="6">
        <f>NCW!K2911</f>
        <v>0</v>
      </c>
      <c r="O2911" s="11">
        <f>SUMIF(Invoiced!$C$2:$C$8000, F2911,Invoiced!$H$2:$H$8000)</f>
        <v>0</v>
      </c>
      <c r="P2911" s="18">
        <f t="shared" si="136"/>
        <v>0</v>
      </c>
      <c r="Q2911" s="7">
        <f>NCW!L2911</f>
        <v>0</v>
      </c>
      <c r="R2911" s="12">
        <f>SUMIF(Invoiced!$C$2:$C$8000, F2911,Invoiced!$I$2:$I$8000)</f>
        <v>0</v>
      </c>
      <c r="S2911" s="2">
        <f t="shared" si="137"/>
        <v>0</v>
      </c>
      <c r="T2911" s="28">
        <f>(1-NCW!M2911)</f>
        <v>1</v>
      </c>
    </row>
    <row r="2912" spans="1:20" x14ac:dyDescent="0.2">
      <c r="A2912">
        <v>2912</v>
      </c>
      <c r="B2912" s="9">
        <f>NCW!A2912</f>
        <v>0</v>
      </c>
      <c r="C2912" s="27">
        <f>NCW!B2912</f>
        <v>0</v>
      </c>
      <c r="D2912" s="19">
        <f>NCW!C2912</f>
        <v>0</v>
      </c>
      <c r="E2912" s="9">
        <f>NCW!N2912</f>
        <v>0</v>
      </c>
      <c r="F2912" s="9">
        <f>NCW!A2912</f>
        <v>0</v>
      </c>
      <c r="G2912" s="10">
        <f>NCW!D2912</f>
        <v>0</v>
      </c>
      <c r="H2912" s="15">
        <f>NCW!E2912</f>
        <v>0</v>
      </c>
      <c r="I2912" s="23">
        <f>NCW!F2912</f>
        <v>0</v>
      </c>
      <c r="J2912" s="15">
        <f>NCW!G2912</f>
        <v>0</v>
      </c>
      <c r="K2912" s="15">
        <f>NCW!H2912</f>
        <v>0</v>
      </c>
      <c r="L2912" s="15" t="str">
        <f t="shared" ca="1" si="135"/>
        <v/>
      </c>
      <c r="M2912" s="4">
        <f>NCW!J2912</f>
        <v>0</v>
      </c>
      <c r="N2912" s="6">
        <f>NCW!K2912</f>
        <v>0</v>
      </c>
      <c r="O2912" s="11">
        <f>SUMIF(Invoiced!$C$2:$C$8000, F2912,Invoiced!$H$2:$H$8000)</f>
        <v>0</v>
      </c>
      <c r="P2912" s="18">
        <f t="shared" si="136"/>
        <v>0</v>
      </c>
      <c r="Q2912" s="7">
        <f>NCW!L2912</f>
        <v>0</v>
      </c>
      <c r="R2912" s="12">
        <f>SUMIF(Invoiced!$C$2:$C$8000, F2912,Invoiced!$I$2:$I$8000)</f>
        <v>0</v>
      </c>
      <c r="S2912" s="2">
        <f t="shared" si="137"/>
        <v>0</v>
      </c>
      <c r="T2912" s="28">
        <f>(1-NCW!M2912)</f>
        <v>1</v>
      </c>
    </row>
    <row r="2913" spans="1:20" x14ac:dyDescent="0.2">
      <c r="A2913">
        <v>2913</v>
      </c>
      <c r="B2913" s="9">
        <f>NCW!A2913</f>
        <v>0</v>
      </c>
      <c r="C2913" s="27">
        <f>NCW!B2913</f>
        <v>0</v>
      </c>
      <c r="D2913" s="19">
        <f>NCW!C2913</f>
        <v>0</v>
      </c>
      <c r="E2913" s="9">
        <f>NCW!N2913</f>
        <v>0</v>
      </c>
      <c r="F2913" s="9">
        <f>NCW!A2913</f>
        <v>0</v>
      </c>
      <c r="G2913" s="10">
        <f>NCW!D2913</f>
        <v>0</v>
      </c>
      <c r="H2913" s="15">
        <f>NCW!E2913</f>
        <v>0</v>
      </c>
      <c r="I2913" s="23">
        <f>NCW!F2913</f>
        <v>0</v>
      </c>
      <c r="J2913" s="15">
        <f>NCW!G2913</f>
        <v>0</v>
      </c>
      <c r="K2913" s="15">
        <f>NCW!H2913</f>
        <v>0</v>
      </c>
      <c r="L2913" s="15" t="str">
        <f t="shared" ca="1" si="135"/>
        <v/>
      </c>
      <c r="M2913" s="4">
        <f>NCW!J2913</f>
        <v>0</v>
      </c>
      <c r="N2913" s="6">
        <f>NCW!K2913</f>
        <v>0</v>
      </c>
      <c r="O2913" s="11">
        <f>SUMIF(Invoiced!$C$2:$C$8000, F2913,Invoiced!$H$2:$H$8000)</f>
        <v>0</v>
      </c>
      <c r="P2913" s="18">
        <f t="shared" si="136"/>
        <v>0</v>
      </c>
      <c r="Q2913" s="7">
        <f>NCW!L2913</f>
        <v>0</v>
      </c>
      <c r="R2913" s="12">
        <f>SUMIF(Invoiced!$C$2:$C$8000, F2913,Invoiced!$I$2:$I$8000)</f>
        <v>0</v>
      </c>
      <c r="S2913" s="2">
        <f t="shared" si="137"/>
        <v>0</v>
      </c>
      <c r="T2913" s="28">
        <f>(1-NCW!M2913)</f>
        <v>1</v>
      </c>
    </row>
    <row r="2914" spans="1:20" x14ac:dyDescent="0.2">
      <c r="A2914">
        <v>2914</v>
      </c>
      <c r="B2914" s="9">
        <f>NCW!A2914</f>
        <v>0</v>
      </c>
      <c r="C2914" s="27">
        <f>NCW!B2914</f>
        <v>0</v>
      </c>
      <c r="D2914" s="19">
        <f>NCW!C2914</f>
        <v>0</v>
      </c>
      <c r="E2914" s="9">
        <f>NCW!N2914</f>
        <v>0</v>
      </c>
      <c r="F2914" s="9">
        <f>NCW!A2914</f>
        <v>0</v>
      </c>
      <c r="G2914" s="10">
        <f>NCW!D2914</f>
        <v>0</v>
      </c>
      <c r="H2914" s="15">
        <f>NCW!E2914</f>
        <v>0</v>
      </c>
      <c r="I2914" s="23">
        <f>NCW!F2914</f>
        <v>0</v>
      </c>
      <c r="J2914" s="15">
        <f>NCW!G2914</f>
        <v>0</v>
      </c>
      <c r="K2914" s="15">
        <f>NCW!H2914</f>
        <v>0</v>
      </c>
      <c r="L2914" s="15" t="str">
        <f t="shared" ca="1" si="135"/>
        <v/>
      </c>
      <c r="M2914" s="4">
        <f>NCW!J2914</f>
        <v>0</v>
      </c>
      <c r="N2914" s="6">
        <f>NCW!K2914</f>
        <v>0</v>
      </c>
      <c r="O2914" s="11">
        <f>SUMIF(Invoiced!$C$2:$C$8000, F2914,Invoiced!$H$2:$H$8000)</f>
        <v>0</v>
      </c>
      <c r="P2914" s="18">
        <f t="shared" si="136"/>
        <v>0</v>
      </c>
      <c r="Q2914" s="7">
        <f>NCW!L2914</f>
        <v>0</v>
      </c>
      <c r="R2914" s="12">
        <f>SUMIF(Invoiced!$C$2:$C$8000, F2914,Invoiced!$I$2:$I$8000)</f>
        <v>0</v>
      </c>
      <c r="S2914" s="2">
        <f t="shared" si="137"/>
        <v>0</v>
      </c>
      <c r="T2914" s="28">
        <f>(1-NCW!M2914)</f>
        <v>1</v>
      </c>
    </row>
    <row r="2915" spans="1:20" x14ac:dyDescent="0.2">
      <c r="A2915">
        <v>2915</v>
      </c>
      <c r="B2915" s="9">
        <f>NCW!A2915</f>
        <v>0</v>
      </c>
      <c r="C2915" s="27">
        <f>NCW!B2915</f>
        <v>0</v>
      </c>
      <c r="D2915" s="19">
        <f>NCW!C2915</f>
        <v>0</v>
      </c>
      <c r="E2915" s="9">
        <f>NCW!N2915</f>
        <v>0</v>
      </c>
      <c r="F2915" s="9">
        <f>NCW!A2915</f>
        <v>0</v>
      </c>
      <c r="G2915" s="10">
        <f>NCW!D2915</f>
        <v>0</v>
      </c>
      <c r="H2915" s="15">
        <f>NCW!E2915</f>
        <v>0</v>
      </c>
      <c r="I2915" s="23">
        <f>NCW!F2915</f>
        <v>0</v>
      </c>
      <c r="J2915" s="15">
        <f>NCW!G2915</f>
        <v>0</v>
      </c>
      <c r="K2915" s="15">
        <f>NCW!H2915</f>
        <v>0</v>
      </c>
      <c r="L2915" s="15" t="str">
        <f t="shared" ca="1" si="135"/>
        <v/>
      </c>
      <c r="M2915" s="4">
        <f>NCW!J2915</f>
        <v>0</v>
      </c>
      <c r="N2915" s="6">
        <f>NCW!K2915</f>
        <v>0</v>
      </c>
      <c r="O2915" s="11">
        <f>SUMIF(Invoiced!$C$2:$C$8000, F2915,Invoiced!$H$2:$H$8000)</f>
        <v>0</v>
      </c>
      <c r="P2915" s="18">
        <f t="shared" si="136"/>
        <v>0</v>
      </c>
      <c r="Q2915" s="7">
        <f>NCW!L2915</f>
        <v>0</v>
      </c>
      <c r="R2915" s="12">
        <f>SUMIF(Invoiced!$C$2:$C$8000, F2915,Invoiced!$I$2:$I$8000)</f>
        <v>0</v>
      </c>
      <c r="S2915" s="2">
        <f t="shared" si="137"/>
        <v>0</v>
      </c>
      <c r="T2915" s="28">
        <f>(1-NCW!M2915)</f>
        <v>1</v>
      </c>
    </row>
    <row r="2916" spans="1:20" x14ac:dyDescent="0.2">
      <c r="A2916">
        <v>2916</v>
      </c>
      <c r="B2916" s="9">
        <f>NCW!A2916</f>
        <v>0</v>
      </c>
      <c r="C2916" s="27">
        <f>NCW!B2916</f>
        <v>0</v>
      </c>
      <c r="D2916" s="19">
        <f>NCW!C2916</f>
        <v>0</v>
      </c>
      <c r="E2916" s="9">
        <f>NCW!N2916</f>
        <v>0</v>
      </c>
      <c r="F2916" s="9">
        <f>NCW!A2916</f>
        <v>0</v>
      </c>
      <c r="G2916" s="10">
        <f>NCW!D2916</f>
        <v>0</v>
      </c>
      <c r="H2916" s="15">
        <f>NCW!E2916</f>
        <v>0</v>
      </c>
      <c r="I2916" s="23">
        <f>NCW!F2916</f>
        <v>0</v>
      </c>
      <c r="J2916" s="15">
        <f>NCW!G2916</f>
        <v>0</v>
      </c>
      <c r="K2916" s="15">
        <f>NCW!H2916</f>
        <v>0</v>
      </c>
      <c r="L2916" s="15" t="str">
        <f t="shared" ca="1" si="135"/>
        <v/>
      </c>
      <c r="M2916" s="4">
        <f>NCW!J2916</f>
        <v>0</v>
      </c>
      <c r="N2916" s="6">
        <f>NCW!K2916</f>
        <v>0</v>
      </c>
      <c r="O2916" s="11">
        <f>SUMIF(Invoiced!$C$2:$C$8000, F2916,Invoiced!$H$2:$H$8000)</f>
        <v>0</v>
      </c>
      <c r="P2916" s="18">
        <f t="shared" si="136"/>
        <v>0</v>
      </c>
      <c r="Q2916" s="7">
        <f>NCW!L2916</f>
        <v>0</v>
      </c>
      <c r="R2916" s="12">
        <f>SUMIF(Invoiced!$C$2:$C$8000, F2916,Invoiced!$I$2:$I$8000)</f>
        <v>0</v>
      </c>
      <c r="S2916" s="2">
        <f t="shared" si="137"/>
        <v>0</v>
      </c>
      <c r="T2916" s="28">
        <f>(1-NCW!M2916)</f>
        <v>1</v>
      </c>
    </row>
    <row r="2917" spans="1:20" x14ac:dyDescent="0.2">
      <c r="A2917">
        <v>2917</v>
      </c>
      <c r="B2917" s="9">
        <f>NCW!A2917</f>
        <v>0</v>
      </c>
      <c r="C2917" s="27">
        <f>NCW!B2917</f>
        <v>0</v>
      </c>
      <c r="D2917" s="19">
        <f>NCW!C2917</f>
        <v>0</v>
      </c>
      <c r="E2917" s="9">
        <f>NCW!N2917</f>
        <v>0</v>
      </c>
      <c r="F2917" s="9">
        <f>NCW!A2917</f>
        <v>0</v>
      </c>
      <c r="G2917" s="10">
        <f>NCW!D2917</f>
        <v>0</v>
      </c>
      <c r="H2917" s="15">
        <f>NCW!E2917</f>
        <v>0</v>
      </c>
      <c r="I2917" s="23">
        <f>NCW!F2917</f>
        <v>0</v>
      </c>
      <c r="J2917" s="15">
        <f>NCW!G2917</f>
        <v>0</v>
      </c>
      <c r="K2917" s="15">
        <f>NCW!H2917</f>
        <v>0</v>
      </c>
      <c r="L2917" s="15" t="str">
        <f t="shared" ca="1" si="135"/>
        <v/>
      </c>
      <c r="M2917" s="4">
        <f>NCW!J2917</f>
        <v>0</v>
      </c>
      <c r="N2917" s="6">
        <f>NCW!K2917</f>
        <v>0</v>
      </c>
      <c r="O2917" s="11">
        <f>SUMIF(Invoiced!$C$2:$C$8000, F2917,Invoiced!$H$2:$H$8000)</f>
        <v>0</v>
      </c>
      <c r="P2917" s="18">
        <f t="shared" si="136"/>
        <v>0</v>
      </c>
      <c r="Q2917" s="7">
        <f>NCW!L2917</f>
        <v>0</v>
      </c>
      <c r="R2917" s="12">
        <f>SUMIF(Invoiced!$C$2:$C$8000, F2917,Invoiced!$I$2:$I$8000)</f>
        <v>0</v>
      </c>
      <c r="S2917" s="2">
        <f t="shared" si="137"/>
        <v>0</v>
      </c>
      <c r="T2917" s="28">
        <f>(1-NCW!M2917)</f>
        <v>1</v>
      </c>
    </row>
    <row r="2918" spans="1:20" x14ac:dyDescent="0.2">
      <c r="A2918">
        <v>2918</v>
      </c>
      <c r="B2918" s="9">
        <f>NCW!A2918</f>
        <v>0</v>
      </c>
      <c r="C2918" s="27">
        <f>NCW!B2918</f>
        <v>0</v>
      </c>
      <c r="D2918" s="19">
        <f>NCW!C2918</f>
        <v>0</v>
      </c>
      <c r="E2918" s="9">
        <f>NCW!N2918</f>
        <v>0</v>
      </c>
      <c r="F2918" s="9">
        <f>NCW!A2918</f>
        <v>0</v>
      </c>
      <c r="G2918" s="10">
        <f>NCW!D2918</f>
        <v>0</v>
      </c>
      <c r="H2918" s="15">
        <f>NCW!E2918</f>
        <v>0</v>
      </c>
      <c r="I2918" s="23">
        <f>NCW!F2918</f>
        <v>0</v>
      </c>
      <c r="J2918" s="15">
        <f>NCW!G2918</f>
        <v>0</v>
      </c>
      <c r="K2918" s="15">
        <f>NCW!H2918</f>
        <v>0</v>
      </c>
      <c r="L2918" s="15" t="str">
        <f t="shared" ca="1" si="135"/>
        <v/>
      </c>
      <c r="M2918" s="4">
        <f>NCW!J2918</f>
        <v>0</v>
      </c>
      <c r="N2918" s="6">
        <f>NCW!K2918</f>
        <v>0</v>
      </c>
      <c r="O2918" s="11">
        <f>SUMIF(Invoiced!$C$2:$C$8000, F2918,Invoiced!$H$2:$H$8000)</f>
        <v>0</v>
      </c>
      <c r="P2918" s="18">
        <f t="shared" si="136"/>
        <v>0</v>
      </c>
      <c r="Q2918" s="7">
        <f>NCW!L2918</f>
        <v>0</v>
      </c>
      <c r="R2918" s="12">
        <f>SUMIF(Invoiced!$C$2:$C$8000, F2918,Invoiced!$I$2:$I$8000)</f>
        <v>0</v>
      </c>
      <c r="S2918" s="2">
        <f t="shared" si="137"/>
        <v>0</v>
      </c>
      <c r="T2918" s="28">
        <f>(1-NCW!M2918)</f>
        <v>1</v>
      </c>
    </row>
    <row r="2919" spans="1:20" x14ac:dyDescent="0.2">
      <c r="A2919">
        <v>2919</v>
      </c>
      <c r="B2919" s="9">
        <f>NCW!A2919</f>
        <v>0</v>
      </c>
      <c r="C2919" s="27">
        <f>NCW!B2919</f>
        <v>0</v>
      </c>
      <c r="D2919" s="19">
        <f>NCW!C2919</f>
        <v>0</v>
      </c>
      <c r="E2919" s="9">
        <f>NCW!N2919</f>
        <v>0</v>
      </c>
      <c r="F2919" s="9">
        <f>NCW!A2919</f>
        <v>0</v>
      </c>
      <c r="G2919" s="10">
        <f>NCW!D2919</f>
        <v>0</v>
      </c>
      <c r="H2919" s="15">
        <f>NCW!E2919</f>
        <v>0</v>
      </c>
      <c r="I2919" s="23">
        <f>NCW!F2919</f>
        <v>0</v>
      </c>
      <c r="J2919" s="15">
        <f>NCW!G2919</f>
        <v>0</v>
      </c>
      <c r="K2919" s="15">
        <f>NCW!H2919</f>
        <v>0</v>
      </c>
      <c r="L2919" s="15" t="str">
        <f t="shared" ca="1" si="135"/>
        <v/>
      </c>
      <c r="M2919" s="4">
        <f>NCW!J2919</f>
        <v>0</v>
      </c>
      <c r="N2919" s="6">
        <f>NCW!K2919</f>
        <v>0</v>
      </c>
      <c r="O2919" s="11">
        <f>SUMIF(Invoiced!$C$2:$C$8000, F2919,Invoiced!$H$2:$H$8000)</f>
        <v>0</v>
      </c>
      <c r="P2919" s="18">
        <f t="shared" si="136"/>
        <v>0</v>
      </c>
      <c r="Q2919" s="7">
        <f>NCW!L2919</f>
        <v>0</v>
      </c>
      <c r="R2919" s="12">
        <f>SUMIF(Invoiced!$C$2:$C$8000, F2919,Invoiced!$I$2:$I$8000)</f>
        <v>0</v>
      </c>
      <c r="S2919" s="2">
        <f t="shared" si="137"/>
        <v>0</v>
      </c>
      <c r="T2919" s="28">
        <f>(1-NCW!M2919)</f>
        <v>1</v>
      </c>
    </row>
    <row r="2920" spans="1:20" x14ac:dyDescent="0.2">
      <c r="A2920">
        <v>2920</v>
      </c>
      <c r="B2920" s="9">
        <f>NCW!A2920</f>
        <v>0</v>
      </c>
      <c r="C2920" s="27">
        <f>NCW!B2920</f>
        <v>0</v>
      </c>
      <c r="D2920" s="19">
        <f>NCW!C2920</f>
        <v>0</v>
      </c>
      <c r="E2920" s="9">
        <f>NCW!N2920</f>
        <v>0</v>
      </c>
      <c r="F2920" s="9">
        <f>NCW!A2920</f>
        <v>0</v>
      </c>
      <c r="G2920" s="10">
        <f>NCW!D2920</f>
        <v>0</v>
      </c>
      <c r="H2920" s="15">
        <f>NCW!E2920</f>
        <v>0</v>
      </c>
      <c r="I2920" s="23">
        <f>NCW!F2920</f>
        <v>0</v>
      </c>
      <c r="J2920" s="15">
        <f>NCW!G2920</f>
        <v>0</v>
      </c>
      <c r="K2920" s="15">
        <f>NCW!H2920</f>
        <v>0</v>
      </c>
      <c r="L2920" s="15" t="str">
        <f t="shared" ca="1" si="135"/>
        <v/>
      </c>
      <c r="M2920" s="4">
        <f>NCW!J2920</f>
        <v>0</v>
      </c>
      <c r="N2920" s="6">
        <f>NCW!K2920</f>
        <v>0</v>
      </c>
      <c r="O2920" s="11">
        <f>SUMIF(Invoiced!$C$2:$C$8000, F2920,Invoiced!$H$2:$H$8000)</f>
        <v>0</v>
      </c>
      <c r="P2920" s="18">
        <f t="shared" si="136"/>
        <v>0</v>
      </c>
      <c r="Q2920" s="7">
        <f>NCW!L2920</f>
        <v>0</v>
      </c>
      <c r="R2920" s="12">
        <f>SUMIF(Invoiced!$C$2:$C$8000, F2920,Invoiced!$I$2:$I$8000)</f>
        <v>0</v>
      </c>
      <c r="S2920" s="2">
        <f t="shared" si="137"/>
        <v>0</v>
      </c>
      <c r="T2920" s="28">
        <f>(1-NCW!M2920)</f>
        <v>1</v>
      </c>
    </row>
    <row r="2921" spans="1:20" x14ac:dyDescent="0.2">
      <c r="A2921">
        <v>2921</v>
      </c>
      <c r="B2921" s="9">
        <f>NCW!A2921</f>
        <v>0</v>
      </c>
      <c r="C2921" s="27">
        <f>NCW!B2921</f>
        <v>0</v>
      </c>
      <c r="D2921" s="19">
        <f>NCW!C2921</f>
        <v>0</v>
      </c>
      <c r="E2921" s="9">
        <f>NCW!N2921</f>
        <v>0</v>
      </c>
      <c r="F2921" s="9">
        <f>NCW!A2921</f>
        <v>0</v>
      </c>
      <c r="G2921" s="10">
        <f>NCW!D2921</f>
        <v>0</v>
      </c>
      <c r="H2921" s="15">
        <f>NCW!E2921</f>
        <v>0</v>
      </c>
      <c r="I2921" s="23">
        <f>NCW!F2921</f>
        <v>0</v>
      </c>
      <c r="J2921" s="15">
        <f>NCW!G2921</f>
        <v>0</v>
      </c>
      <c r="K2921" s="15">
        <f>NCW!H2921</f>
        <v>0</v>
      </c>
      <c r="L2921" s="15" t="str">
        <f t="shared" ca="1" si="135"/>
        <v/>
      </c>
      <c r="M2921" s="4">
        <f>NCW!J2921</f>
        <v>0</v>
      </c>
      <c r="N2921" s="6">
        <f>NCW!K2921</f>
        <v>0</v>
      </c>
      <c r="O2921" s="11">
        <f>SUMIF(Invoiced!$C$2:$C$8000, F2921,Invoiced!$H$2:$H$8000)</f>
        <v>0</v>
      </c>
      <c r="P2921" s="18">
        <f t="shared" si="136"/>
        <v>0</v>
      </c>
      <c r="Q2921" s="7">
        <f>NCW!L2921</f>
        <v>0</v>
      </c>
      <c r="R2921" s="12">
        <f>SUMIF(Invoiced!$C$2:$C$8000, F2921,Invoiced!$I$2:$I$8000)</f>
        <v>0</v>
      </c>
      <c r="S2921" s="2">
        <f t="shared" si="137"/>
        <v>0</v>
      </c>
      <c r="T2921" s="28">
        <f>(1-NCW!M2921)</f>
        <v>1</v>
      </c>
    </row>
    <row r="2922" spans="1:20" x14ac:dyDescent="0.2">
      <c r="A2922">
        <v>2922</v>
      </c>
      <c r="B2922" s="9">
        <f>NCW!A2922</f>
        <v>0</v>
      </c>
      <c r="C2922" s="27">
        <f>NCW!B2922</f>
        <v>0</v>
      </c>
      <c r="D2922" s="19">
        <f>NCW!C2922</f>
        <v>0</v>
      </c>
      <c r="E2922" s="9">
        <f>NCW!N2922</f>
        <v>0</v>
      </c>
      <c r="F2922" s="9">
        <f>NCW!A2922</f>
        <v>0</v>
      </c>
      <c r="G2922" s="10">
        <f>NCW!D2922</f>
        <v>0</v>
      </c>
      <c r="H2922" s="15">
        <f>NCW!E2922</f>
        <v>0</v>
      </c>
      <c r="I2922" s="23">
        <f>NCW!F2922</f>
        <v>0</v>
      </c>
      <c r="J2922" s="15">
        <f>NCW!G2922</f>
        <v>0</v>
      </c>
      <c r="K2922" s="15">
        <f>NCW!H2922</f>
        <v>0</v>
      </c>
      <c r="L2922" s="15" t="str">
        <f t="shared" ca="1" si="135"/>
        <v/>
      </c>
      <c r="M2922" s="4">
        <f>NCW!J2922</f>
        <v>0</v>
      </c>
      <c r="N2922" s="6">
        <f>NCW!K2922</f>
        <v>0</v>
      </c>
      <c r="O2922" s="11">
        <f>SUMIF(Invoiced!$C$2:$C$8000, F2922,Invoiced!$H$2:$H$8000)</f>
        <v>0</v>
      </c>
      <c r="P2922" s="18">
        <f t="shared" si="136"/>
        <v>0</v>
      </c>
      <c r="Q2922" s="7">
        <f>NCW!L2922</f>
        <v>0</v>
      </c>
      <c r="R2922" s="12">
        <f>SUMIF(Invoiced!$C$2:$C$8000, F2922,Invoiced!$I$2:$I$8000)</f>
        <v>0</v>
      </c>
      <c r="S2922" s="2">
        <f t="shared" si="137"/>
        <v>0</v>
      </c>
      <c r="T2922" s="28">
        <f>(1-NCW!M2922)</f>
        <v>1</v>
      </c>
    </row>
    <row r="2923" spans="1:20" x14ac:dyDescent="0.2">
      <c r="A2923">
        <v>2923</v>
      </c>
      <c r="B2923" s="9">
        <f>NCW!A2923</f>
        <v>0</v>
      </c>
      <c r="C2923" s="27">
        <f>NCW!B2923</f>
        <v>0</v>
      </c>
      <c r="D2923" s="19">
        <f>NCW!C2923</f>
        <v>0</v>
      </c>
      <c r="E2923" s="9">
        <f>NCW!N2923</f>
        <v>0</v>
      </c>
      <c r="F2923" s="9">
        <f>NCW!A2923</f>
        <v>0</v>
      </c>
      <c r="G2923" s="10">
        <f>NCW!D2923</f>
        <v>0</v>
      </c>
      <c r="H2923" s="15">
        <f>NCW!E2923</f>
        <v>0</v>
      </c>
      <c r="I2923" s="23">
        <f>NCW!F2923</f>
        <v>0</v>
      </c>
      <c r="J2923" s="15">
        <f>NCW!G2923</f>
        <v>0</v>
      </c>
      <c r="K2923" s="15">
        <f>NCW!H2923</f>
        <v>0</v>
      </c>
      <c r="L2923" s="15" t="str">
        <f t="shared" ca="1" si="135"/>
        <v/>
      </c>
      <c r="M2923" s="4">
        <f>NCW!J2923</f>
        <v>0</v>
      </c>
      <c r="N2923" s="6">
        <f>NCW!K2923</f>
        <v>0</v>
      </c>
      <c r="O2923" s="11">
        <f>SUMIF(Invoiced!$C$2:$C$8000, F2923,Invoiced!$H$2:$H$8000)</f>
        <v>0</v>
      </c>
      <c r="P2923" s="18">
        <f t="shared" si="136"/>
        <v>0</v>
      </c>
      <c r="Q2923" s="7">
        <f>NCW!L2923</f>
        <v>0</v>
      </c>
      <c r="R2923" s="12">
        <f>SUMIF(Invoiced!$C$2:$C$8000, F2923,Invoiced!$I$2:$I$8000)</f>
        <v>0</v>
      </c>
      <c r="S2923" s="2">
        <f t="shared" si="137"/>
        <v>0</v>
      </c>
      <c r="T2923" s="28">
        <f>(1-NCW!M2923)</f>
        <v>1</v>
      </c>
    </row>
    <row r="2924" spans="1:20" x14ac:dyDescent="0.2">
      <c r="A2924">
        <v>2924</v>
      </c>
      <c r="B2924" s="9">
        <f>NCW!A2924</f>
        <v>0</v>
      </c>
      <c r="C2924" s="27">
        <f>NCW!B2924</f>
        <v>0</v>
      </c>
      <c r="D2924" s="19">
        <f>NCW!C2924</f>
        <v>0</v>
      </c>
      <c r="E2924" s="9">
        <f>NCW!N2924</f>
        <v>0</v>
      </c>
      <c r="F2924" s="9">
        <f>NCW!A2924</f>
        <v>0</v>
      </c>
      <c r="G2924" s="10">
        <f>NCW!D2924</f>
        <v>0</v>
      </c>
      <c r="H2924" s="15">
        <f>NCW!E2924</f>
        <v>0</v>
      </c>
      <c r="I2924" s="23">
        <f>NCW!F2924</f>
        <v>0</v>
      </c>
      <c r="J2924" s="15">
        <f>NCW!G2924</f>
        <v>0</v>
      </c>
      <c r="K2924" s="15">
        <f>NCW!H2924</f>
        <v>0</v>
      </c>
      <c r="L2924" s="15" t="str">
        <f t="shared" ca="1" si="135"/>
        <v/>
      </c>
      <c r="M2924" s="4">
        <f>NCW!J2924</f>
        <v>0</v>
      </c>
      <c r="N2924" s="6">
        <f>NCW!K2924</f>
        <v>0</v>
      </c>
      <c r="O2924" s="11">
        <f>SUMIF(Invoiced!$C$2:$C$8000, F2924,Invoiced!$H$2:$H$8000)</f>
        <v>0</v>
      </c>
      <c r="P2924" s="18">
        <f t="shared" si="136"/>
        <v>0</v>
      </c>
      <c r="Q2924" s="7">
        <f>NCW!L2924</f>
        <v>0</v>
      </c>
      <c r="R2924" s="12">
        <f>SUMIF(Invoiced!$C$2:$C$8000, F2924,Invoiced!$I$2:$I$8000)</f>
        <v>0</v>
      </c>
      <c r="S2924" s="2">
        <f t="shared" si="137"/>
        <v>0</v>
      </c>
      <c r="T2924" s="28">
        <f>(1-NCW!M2924)</f>
        <v>1</v>
      </c>
    </row>
    <row r="2925" spans="1:20" x14ac:dyDescent="0.2">
      <c r="A2925">
        <v>2925</v>
      </c>
      <c r="B2925" s="9">
        <f>NCW!A2925</f>
        <v>0</v>
      </c>
      <c r="C2925" s="27">
        <f>NCW!B2925</f>
        <v>0</v>
      </c>
      <c r="D2925" s="19">
        <f>NCW!C2925</f>
        <v>0</v>
      </c>
      <c r="E2925" s="9">
        <f>NCW!N2925</f>
        <v>0</v>
      </c>
      <c r="F2925" s="9">
        <f>NCW!A2925</f>
        <v>0</v>
      </c>
      <c r="G2925" s="10">
        <f>NCW!D2925</f>
        <v>0</v>
      </c>
      <c r="H2925" s="15">
        <f>NCW!E2925</f>
        <v>0</v>
      </c>
      <c r="I2925" s="23">
        <f>NCW!F2925</f>
        <v>0</v>
      </c>
      <c r="J2925" s="15">
        <f>NCW!G2925</f>
        <v>0</v>
      </c>
      <c r="K2925" s="15">
        <f>NCW!H2925</f>
        <v>0</v>
      </c>
      <c r="L2925" s="15" t="str">
        <f t="shared" ca="1" si="135"/>
        <v/>
      </c>
      <c r="M2925" s="4">
        <f>NCW!J2925</f>
        <v>0</v>
      </c>
      <c r="N2925" s="6">
        <f>NCW!K2925</f>
        <v>0</v>
      </c>
      <c r="O2925" s="11">
        <f>SUMIF(Invoiced!$C$2:$C$8000, F2925,Invoiced!$H$2:$H$8000)</f>
        <v>0</v>
      </c>
      <c r="P2925" s="18">
        <f t="shared" si="136"/>
        <v>0</v>
      </c>
      <c r="Q2925" s="7">
        <f>NCW!L2925</f>
        <v>0</v>
      </c>
      <c r="R2925" s="12">
        <f>SUMIF(Invoiced!$C$2:$C$8000, F2925,Invoiced!$I$2:$I$8000)</f>
        <v>0</v>
      </c>
      <c r="S2925" s="2">
        <f t="shared" si="137"/>
        <v>0</v>
      </c>
      <c r="T2925" s="28">
        <f>(1-NCW!M2925)</f>
        <v>1</v>
      </c>
    </row>
    <row r="2926" spans="1:20" x14ac:dyDescent="0.2">
      <c r="A2926">
        <v>2926</v>
      </c>
      <c r="B2926" s="9">
        <f>NCW!A2926</f>
        <v>0</v>
      </c>
      <c r="C2926" s="27">
        <f>NCW!B2926</f>
        <v>0</v>
      </c>
      <c r="D2926" s="19">
        <f>NCW!C2926</f>
        <v>0</v>
      </c>
      <c r="E2926" s="9">
        <f>NCW!N2926</f>
        <v>0</v>
      </c>
      <c r="F2926" s="9">
        <f>NCW!A2926</f>
        <v>0</v>
      </c>
      <c r="G2926" s="10">
        <f>NCW!D2926</f>
        <v>0</v>
      </c>
      <c r="H2926" s="15">
        <f>NCW!E2926</f>
        <v>0</v>
      </c>
      <c r="I2926" s="23">
        <f>NCW!F2926</f>
        <v>0</v>
      </c>
      <c r="J2926" s="15">
        <f>NCW!G2926</f>
        <v>0</v>
      </c>
      <c r="K2926" s="15">
        <f>NCW!H2926</f>
        <v>0</v>
      </c>
      <c r="L2926" s="15" t="str">
        <f t="shared" ca="1" si="135"/>
        <v/>
      </c>
      <c r="M2926" s="4">
        <f>NCW!J2926</f>
        <v>0</v>
      </c>
      <c r="N2926" s="6">
        <f>NCW!K2926</f>
        <v>0</v>
      </c>
      <c r="O2926" s="11">
        <f>SUMIF(Invoiced!$C$2:$C$8000, F2926,Invoiced!$H$2:$H$8000)</f>
        <v>0</v>
      </c>
      <c r="P2926" s="18">
        <f t="shared" si="136"/>
        <v>0</v>
      </c>
      <c r="Q2926" s="7">
        <f>NCW!L2926</f>
        <v>0</v>
      </c>
      <c r="R2926" s="12">
        <f>SUMIF(Invoiced!$C$2:$C$8000, F2926,Invoiced!$I$2:$I$8000)</f>
        <v>0</v>
      </c>
      <c r="S2926" s="2">
        <f t="shared" si="137"/>
        <v>0</v>
      </c>
      <c r="T2926" s="28">
        <f>(1-NCW!M2926)</f>
        <v>1</v>
      </c>
    </row>
    <row r="2927" spans="1:20" x14ac:dyDescent="0.2">
      <c r="A2927">
        <v>2927</v>
      </c>
      <c r="B2927" s="9">
        <f>NCW!A2927</f>
        <v>0</v>
      </c>
      <c r="C2927" s="27">
        <f>NCW!B2927</f>
        <v>0</v>
      </c>
      <c r="D2927" s="19">
        <f>NCW!C2927</f>
        <v>0</v>
      </c>
      <c r="E2927" s="9">
        <f>NCW!N2927</f>
        <v>0</v>
      </c>
      <c r="F2927" s="9">
        <f>NCW!A2927</f>
        <v>0</v>
      </c>
      <c r="G2927" s="10">
        <f>NCW!D2927</f>
        <v>0</v>
      </c>
      <c r="H2927" s="15">
        <f>NCW!E2927</f>
        <v>0</v>
      </c>
      <c r="I2927" s="23">
        <f>NCW!F2927</f>
        <v>0</v>
      </c>
      <c r="J2927" s="15">
        <f>NCW!G2927</f>
        <v>0</v>
      </c>
      <c r="K2927" s="15">
        <f>NCW!H2927</f>
        <v>0</v>
      </c>
      <c r="L2927" s="15" t="str">
        <f t="shared" ca="1" si="135"/>
        <v/>
      </c>
      <c r="M2927" s="4">
        <f>NCW!J2927</f>
        <v>0</v>
      </c>
      <c r="N2927" s="6">
        <f>NCW!K2927</f>
        <v>0</v>
      </c>
      <c r="O2927" s="11">
        <f>SUMIF(Invoiced!$C$2:$C$8000, F2927,Invoiced!$H$2:$H$8000)</f>
        <v>0</v>
      </c>
      <c r="P2927" s="18">
        <f t="shared" si="136"/>
        <v>0</v>
      </c>
      <c r="Q2927" s="7">
        <f>NCW!L2927</f>
        <v>0</v>
      </c>
      <c r="R2927" s="12">
        <f>SUMIF(Invoiced!$C$2:$C$8000, F2927,Invoiced!$I$2:$I$8000)</f>
        <v>0</v>
      </c>
      <c r="S2927" s="2">
        <f t="shared" si="137"/>
        <v>0</v>
      </c>
      <c r="T2927" s="28">
        <f>(1-NCW!M2927)</f>
        <v>1</v>
      </c>
    </row>
    <row r="2928" spans="1:20" x14ac:dyDescent="0.2">
      <c r="A2928">
        <v>2928</v>
      </c>
      <c r="B2928" s="9">
        <f>NCW!A2928</f>
        <v>0</v>
      </c>
      <c r="C2928" s="27">
        <f>NCW!B2928</f>
        <v>0</v>
      </c>
      <c r="D2928" s="19">
        <f>NCW!C2928</f>
        <v>0</v>
      </c>
      <c r="E2928" s="9">
        <f>NCW!N2928</f>
        <v>0</v>
      </c>
      <c r="F2928" s="9">
        <f>NCW!A2928</f>
        <v>0</v>
      </c>
      <c r="G2928" s="10">
        <f>NCW!D2928</f>
        <v>0</v>
      </c>
      <c r="H2928" s="15">
        <f>NCW!E2928</f>
        <v>0</v>
      </c>
      <c r="I2928" s="23">
        <f>NCW!F2928</f>
        <v>0</v>
      </c>
      <c r="J2928" s="15">
        <f>NCW!G2928</f>
        <v>0</v>
      </c>
      <c r="K2928" s="15">
        <f>NCW!H2928</f>
        <v>0</v>
      </c>
      <c r="L2928" s="15" t="str">
        <f t="shared" ca="1" si="135"/>
        <v/>
      </c>
      <c r="M2928" s="4">
        <f>NCW!J2928</f>
        <v>0</v>
      </c>
      <c r="N2928" s="6">
        <f>NCW!K2928</f>
        <v>0</v>
      </c>
      <c r="O2928" s="11">
        <f>SUMIF(Invoiced!$C$2:$C$8000, F2928,Invoiced!$H$2:$H$8000)</f>
        <v>0</v>
      </c>
      <c r="P2928" s="18">
        <f t="shared" si="136"/>
        <v>0</v>
      </c>
      <c r="Q2928" s="7">
        <f>NCW!L2928</f>
        <v>0</v>
      </c>
      <c r="R2928" s="12">
        <f>SUMIF(Invoiced!$C$2:$C$8000, F2928,Invoiced!$I$2:$I$8000)</f>
        <v>0</v>
      </c>
      <c r="S2928" s="2">
        <f t="shared" si="137"/>
        <v>0</v>
      </c>
      <c r="T2928" s="28">
        <f>(1-NCW!M2928)</f>
        <v>1</v>
      </c>
    </row>
    <row r="2929" spans="1:20" x14ac:dyDescent="0.2">
      <c r="A2929">
        <v>2929</v>
      </c>
      <c r="B2929" s="9">
        <f>NCW!A2929</f>
        <v>0</v>
      </c>
      <c r="C2929" s="27">
        <f>NCW!B2929</f>
        <v>0</v>
      </c>
      <c r="D2929" s="19">
        <f>NCW!C2929</f>
        <v>0</v>
      </c>
      <c r="E2929" s="9">
        <f>NCW!N2929</f>
        <v>0</v>
      </c>
      <c r="F2929" s="9">
        <f>NCW!A2929</f>
        <v>0</v>
      </c>
      <c r="G2929" s="10">
        <f>NCW!D2929</f>
        <v>0</v>
      </c>
      <c r="H2929" s="15">
        <f>NCW!E2929</f>
        <v>0</v>
      </c>
      <c r="I2929" s="23">
        <f>NCW!F2929</f>
        <v>0</v>
      </c>
      <c r="J2929" s="15">
        <f>NCW!G2929</f>
        <v>0</v>
      </c>
      <c r="K2929" s="15">
        <f>NCW!H2929</f>
        <v>0</v>
      </c>
      <c r="L2929" s="15" t="str">
        <f t="shared" ca="1" si="135"/>
        <v/>
      </c>
      <c r="M2929" s="4">
        <f>NCW!J2929</f>
        <v>0</v>
      </c>
      <c r="N2929" s="6">
        <f>NCW!K2929</f>
        <v>0</v>
      </c>
      <c r="O2929" s="11">
        <f>SUMIF(Invoiced!$C$2:$C$8000, F2929,Invoiced!$H$2:$H$8000)</f>
        <v>0</v>
      </c>
      <c r="P2929" s="18">
        <f t="shared" si="136"/>
        <v>0</v>
      </c>
      <c r="Q2929" s="7">
        <f>NCW!L2929</f>
        <v>0</v>
      </c>
      <c r="R2929" s="12">
        <f>SUMIF(Invoiced!$C$2:$C$8000, F2929,Invoiced!$I$2:$I$8000)</f>
        <v>0</v>
      </c>
      <c r="S2929" s="2">
        <f t="shared" si="137"/>
        <v>0</v>
      </c>
      <c r="T2929" s="28">
        <f>(1-NCW!M2929)</f>
        <v>1</v>
      </c>
    </row>
    <row r="2930" spans="1:20" x14ac:dyDescent="0.2">
      <c r="A2930">
        <v>2930</v>
      </c>
      <c r="B2930" s="9">
        <f>NCW!A2930</f>
        <v>0</v>
      </c>
      <c r="C2930" s="27">
        <f>NCW!B2930</f>
        <v>0</v>
      </c>
      <c r="D2930" s="19">
        <f>NCW!C2930</f>
        <v>0</v>
      </c>
      <c r="E2930" s="9">
        <f>NCW!N2930</f>
        <v>0</v>
      </c>
      <c r="F2930" s="9">
        <f>NCW!A2930</f>
        <v>0</v>
      </c>
      <c r="G2930" s="10">
        <f>NCW!D2930</f>
        <v>0</v>
      </c>
      <c r="H2930" s="15">
        <f>NCW!E2930</f>
        <v>0</v>
      </c>
      <c r="I2930" s="23">
        <f>NCW!F2930</f>
        <v>0</v>
      </c>
      <c r="J2930" s="15">
        <f>NCW!G2930</f>
        <v>0</v>
      </c>
      <c r="K2930" s="15">
        <f>NCW!H2930</f>
        <v>0</v>
      </c>
      <c r="L2930" s="15" t="str">
        <f t="shared" ca="1" si="135"/>
        <v/>
      </c>
      <c r="M2930" s="4">
        <f>NCW!J2930</f>
        <v>0</v>
      </c>
      <c r="N2930" s="6">
        <f>NCW!K2930</f>
        <v>0</v>
      </c>
      <c r="O2930" s="11">
        <f>SUMIF(Invoiced!$C$2:$C$8000, F2930,Invoiced!$H$2:$H$8000)</f>
        <v>0</v>
      </c>
      <c r="P2930" s="18">
        <f t="shared" si="136"/>
        <v>0</v>
      </c>
      <c r="Q2930" s="7">
        <f>NCW!L2930</f>
        <v>0</v>
      </c>
      <c r="R2930" s="12">
        <f>SUMIF(Invoiced!$C$2:$C$8000, F2930,Invoiced!$I$2:$I$8000)</f>
        <v>0</v>
      </c>
      <c r="S2930" s="2">
        <f t="shared" si="137"/>
        <v>0</v>
      </c>
      <c r="T2930" s="28">
        <f>(1-NCW!M2930)</f>
        <v>1</v>
      </c>
    </row>
    <row r="2931" spans="1:20" x14ac:dyDescent="0.2">
      <c r="A2931">
        <v>2931</v>
      </c>
      <c r="B2931" s="9">
        <f>NCW!A2931</f>
        <v>0</v>
      </c>
      <c r="C2931" s="27">
        <f>NCW!B2931</f>
        <v>0</v>
      </c>
      <c r="D2931" s="19">
        <f>NCW!C2931</f>
        <v>0</v>
      </c>
      <c r="E2931" s="9">
        <f>NCW!N2931</f>
        <v>0</v>
      </c>
      <c r="F2931" s="9">
        <f>NCW!A2931</f>
        <v>0</v>
      </c>
      <c r="G2931" s="10">
        <f>NCW!D2931</f>
        <v>0</v>
      </c>
      <c r="H2931" s="15">
        <f>NCW!E2931</f>
        <v>0</v>
      </c>
      <c r="I2931" s="23">
        <f>NCW!F2931</f>
        <v>0</v>
      </c>
      <c r="J2931" s="15">
        <f>NCW!G2931</f>
        <v>0</v>
      </c>
      <c r="K2931" s="15">
        <f>NCW!H2931</f>
        <v>0</v>
      </c>
      <c r="L2931" s="15" t="str">
        <f t="shared" ca="1" si="135"/>
        <v/>
      </c>
      <c r="M2931" s="4">
        <f>NCW!J2931</f>
        <v>0</v>
      </c>
      <c r="N2931" s="6">
        <f>NCW!K2931</f>
        <v>0</v>
      </c>
      <c r="O2931" s="11">
        <f>SUMIF(Invoiced!$C$2:$C$8000, F2931,Invoiced!$H$2:$H$8000)</f>
        <v>0</v>
      </c>
      <c r="P2931" s="18">
        <f t="shared" si="136"/>
        <v>0</v>
      </c>
      <c r="Q2931" s="7">
        <f>NCW!L2931</f>
        <v>0</v>
      </c>
      <c r="R2931" s="12">
        <f>SUMIF(Invoiced!$C$2:$C$8000, F2931,Invoiced!$I$2:$I$8000)</f>
        <v>0</v>
      </c>
      <c r="S2931" s="2">
        <f t="shared" si="137"/>
        <v>0</v>
      </c>
      <c r="T2931" s="28">
        <f>(1-NCW!M2931)</f>
        <v>1</v>
      </c>
    </row>
    <row r="2932" spans="1:20" x14ac:dyDescent="0.2">
      <c r="A2932">
        <v>2932</v>
      </c>
      <c r="B2932" s="9">
        <f>NCW!A2932</f>
        <v>0</v>
      </c>
      <c r="C2932" s="27">
        <f>NCW!B2932</f>
        <v>0</v>
      </c>
      <c r="D2932" s="19">
        <f>NCW!C2932</f>
        <v>0</v>
      </c>
      <c r="E2932" s="9">
        <f>NCW!N2932</f>
        <v>0</v>
      </c>
      <c r="F2932" s="9">
        <f>NCW!A2932</f>
        <v>0</v>
      </c>
      <c r="G2932" s="10">
        <f>NCW!D2932</f>
        <v>0</v>
      </c>
      <c r="H2932" s="15">
        <f>NCW!E2932</f>
        <v>0</v>
      </c>
      <c r="I2932" s="23">
        <f>NCW!F2932</f>
        <v>0</v>
      </c>
      <c r="J2932" s="15">
        <f>NCW!G2932</f>
        <v>0</v>
      </c>
      <c r="K2932" s="15">
        <f>NCW!H2932</f>
        <v>0</v>
      </c>
      <c r="L2932" s="15" t="str">
        <f t="shared" ca="1" si="135"/>
        <v/>
      </c>
      <c r="M2932" s="4">
        <f>NCW!J2932</f>
        <v>0</v>
      </c>
      <c r="N2932" s="6">
        <f>NCW!K2932</f>
        <v>0</v>
      </c>
      <c r="O2932" s="11">
        <f>SUMIF(Invoiced!$C$2:$C$8000, F2932,Invoiced!$H$2:$H$8000)</f>
        <v>0</v>
      </c>
      <c r="P2932" s="18">
        <f t="shared" si="136"/>
        <v>0</v>
      </c>
      <c r="Q2932" s="7">
        <f>NCW!L2932</f>
        <v>0</v>
      </c>
      <c r="R2932" s="12">
        <f>SUMIF(Invoiced!$C$2:$C$8000, F2932,Invoiced!$I$2:$I$8000)</f>
        <v>0</v>
      </c>
      <c r="S2932" s="2">
        <f t="shared" si="137"/>
        <v>0</v>
      </c>
      <c r="T2932" s="28">
        <f>(1-NCW!M2932)</f>
        <v>1</v>
      </c>
    </row>
    <row r="2933" spans="1:20" x14ac:dyDescent="0.2">
      <c r="A2933">
        <v>2933</v>
      </c>
      <c r="B2933" s="9">
        <f>NCW!A2933</f>
        <v>0</v>
      </c>
      <c r="C2933" s="27">
        <f>NCW!B2933</f>
        <v>0</v>
      </c>
      <c r="D2933" s="19">
        <f>NCW!C2933</f>
        <v>0</v>
      </c>
      <c r="E2933" s="9">
        <f>NCW!N2933</f>
        <v>0</v>
      </c>
      <c r="F2933" s="9">
        <f>NCW!A2933</f>
        <v>0</v>
      </c>
      <c r="G2933" s="10">
        <f>NCW!D2933</f>
        <v>0</v>
      </c>
      <c r="H2933" s="15">
        <f>NCW!E2933</f>
        <v>0</v>
      </c>
      <c r="I2933" s="23">
        <f>NCW!F2933</f>
        <v>0</v>
      </c>
      <c r="J2933" s="15">
        <f>NCW!G2933</f>
        <v>0</v>
      </c>
      <c r="K2933" s="15">
        <f>NCW!H2933</f>
        <v>0</v>
      </c>
      <c r="L2933" s="15" t="str">
        <f t="shared" ca="1" si="135"/>
        <v/>
      </c>
      <c r="M2933" s="4">
        <f>NCW!J2933</f>
        <v>0</v>
      </c>
      <c r="N2933" s="6">
        <f>NCW!K2933</f>
        <v>0</v>
      </c>
      <c r="O2933" s="11">
        <f>SUMIF(Invoiced!$C$2:$C$8000, F2933,Invoiced!$H$2:$H$8000)</f>
        <v>0</v>
      </c>
      <c r="P2933" s="18">
        <f t="shared" si="136"/>
        <v>0</v>
      </c>
      <c r="Q2933" s="7">
        <f>NCW!L2933</f>
        <v>0</v>
      </c>
      <c r="R2933" s="12">
        <f>SUMIF(Invoiced!$C$2:$C$8000, F2933,Invoiced!$I$2:$I$8000)</f>
        <v>0</v>
      </c>
      <c r="S2933" s="2">
        <f t="shared" si="137"/>
        <v>0</v>
      </c>
      <c r="T2933" s="28">
        <f>(1-NCW!M2933)</f>
        <v>1</v>
      </c>
    </row>
    <row r="2934" spans="1:20" x14ac:dyDescent="0.2">
      <c r="A2934">
        <v>2934</v>
      </c>
      <c r="B2934" s="9">
        <f>NCW!A2934</f>
        <v>0</v>
      </c>
      <c r="C2934" s="27">
        <f>NCW!B2934</f>
        <v>0</v>
      </c>
      <c r="D2934" s="19">
        <f>NCW!C2934</f>
        <v>0</v>
      </c>
      <c r="E2934" s="9">
        <f>NCW!N2934</f>
        <v>0</v>
      </c>
      <c r="F2934" s="9">
        <f>NCW!A2934</f>
        <v>0</v>
      </c>
      <c r="G2934" s="10">
        <f>NCW!D2934</f>
        <v>0</v>
      </c>
      <c r="H2934" s="15">
        <f>NCW!E2934</f>
        <v>0</v>
      </c>
      <c r="I2934" s="23">
        <f>NCW!F2934</f>
        <v>0</v>
      </c>
      <c r="J2934" s="15">
        <f>NCW!G2934</f>
        <v>0</v>
      </c>
      <c r="K2934" s="15">
        <f>NCW!H2934</f>
        <v>0</v>
      </c>
      <c r="L2934" s="15" t="str">
        <f t="shared" ca="1" si="135"/>
        <v/>
      </c>
      <c r="M2934" s="4">
        <f>NCW!J2934</f>
        <v>0</v>
      </c>
      <c r="N2934" s="6">
        <f>NCW!K2934</f>
        <v>0</v>
      </c>
      <c r="O2934" s="11">
        <f>SUMIF(Invoiced!$C$2:$C$8000, F2934,Invoiced!$H$2:$H$8000)</f>
        <v>0</v>
      </c>
      <c r="P2934" s="18">
        <f t="shared" si="136"/>
        <v>0</v>
      </c>
      <c r="Q2934" s="7">
        <f>NCW!L2934</f>
        <v>0</v>
      </c>
      <c r="R2934" s="12">
        <f>SUMIF(Invoiced!$C$2:$C$8000, F2934,Invoiced!$I$2:$I$8000)</f>
        <v>0</v>
      </c>
      <c r="S2934" s="2">
        <f t="shared" si="137"/>
        <v>0</v>
      </c>
      <c r="T2934" s="28">
        <f>(1-NCW!M2934)</f>
        <v>1</v>
      </c>
    </row>
    <row r="2935" spans="1:20" x14ac:dyDescent="0.2">
      <c r="A2935">
        <v>2935</v>
      </c>
      <c r="B2935" s="9">
        <f>NCW!A2935</f>
        <v>0</v>
      </c>
      <c r="C2935" s="27">
        <f>NCW!B2935</f>
        <v>0</v>
      </c>
      <c r="D2935" s="19">
        <f>NCW!C2935</f>
        <v>0</v>
      </c>
      <c r="E2935" s="9">
        <f>NCW!N2935</f>
        <v>0</v>
      </c>
      <c r="F2935" s="9">
        <f>NCW!A2935</f>
        <v>0</v>
      </c>
      <c r="G2935" s="10">
        <f>NCW!D2935</f>
        <v>0</v>
      </c>
      <c r="H2935" s="15">
        <f>NCW!E2935</f>
        <v>0</v>
      </c>
      <c r="I2935" s="23">
        <f>NCW!F2935</f>
        <v>0</v>
      </c>
      <c r="J2935" s="15">
        <f>NCW!G2935</f>
        <v>0</v>
      </c>
      <c r="K2935" s="15">
        <f>NCW!H2935</f>
        <v>0</v>
      </c>
      <c r="L2935" s="15" t="str">
        <f t="shared" ca="1" si="135"/>
        <v/>
      </c>
      <c r="M2935" s="4">
        <f>NCW!J2935</f>
        <v>0</v>
      </c>
      <c r="N2935" s="6">
        <f>NCW!K2935</f>
        <v>0</v>
      </c>
      <c r="O2935" s="11">
        <f>SUMIF(Invoiced!$C$2:$C$8000, F2935,Invoiced!$H$2:$H$8000)</f>
        <v>0</v>
      </c>
      <c r="P2935" s="18">
        <f t="shared" si="136"/>
        <v>0</v>
      </c>
      <c r="Q2935" s="7">
        <f>NCW!L2935</f>
        <v>0</v>
      </c>
      <c r="R2935" s="12">
        <f>SUMIF(Invoiced!$C$2:$C$8000, F2935,Invoiced!$I$2:$I$8000)</f>
        <v>0</v>
      </c>
      <c r="S2935" s="2">
        <f t="shared" si="137"/>
        <v>0</v>
      </c>
      <c r="T2935" s="28">
        <f>(1-NCW!M2935)</f>
        <v>1</v>
      </c>
    </row>
    <row r="2936" spans="1:20" x14ac:dyDescent="0.2">
      <c r="A2936">
        <v>2936</v>
      </c>
      <c r="B2936" s="9">
        <f>NCW!A2936</f>
        <v>0</v>
      </c>
      <c r="C2936" s="27">
        <f>NCW!B2936</f>
        <v>0</v>
      </c>
      <c r="D2936" s="19">
        <f>NCW!C2936</f>
        <v>0</v>
      </c>
      <c r="E2936" s="9">
        <f>NCW!N2936</f>
        <v>0</v>
      </c>
      <c r="F2936" s="9">
        <f>NCW!A2936</f>
        <v>0</v>
      </c>
      <c r="G2936" s="10">
        <f>NCW!D2936</f>
        <v>0</v>
      </c>
      <c r="H2936" s="15">
        <f>NCW!E2936</f>
        <v>0</v>
      </c>
      <c r="I2936" s="23">
        <f>NCW!F2936</f>
        <v>0</v>
      </c>
      <c r="J2936" s="15">
        <f>NCW!G2936</f>
        <v>0</v>
      </c>
      <c r="K2936" s="15">
        <f>NCW!H2936</f>
        <v>0</v>
      </c>
      <c r="L2936" s="15" t="str">
        <f t="shared" ca="1" si="135"/>
        <v/>
      </c>
      <c r="M2936" s="4">
        <f>NCW!J2936</f>
        <v>0</v>
      </c>
      <c r="N2936" s="6">
        <f>NCW!K2936</f>
        <v>0</v>
      </c>
      <c r="O2936" s="11">
        <f>SUMIF(Invoiced!$C$2:$C$8000, F2936,Invoiced!$H$2:$H$8000)</f>
        <v>0</v>
      </c>
      <c r="P2936" s="18">
        <f t="shared" si="136"/>
        <v>0</v>
      </c>
      <c r="Q2936" s="7">
        <f>NCW!L2936</f>
        <v>0</v>
      </c>
      <c r="R2936" s="12">
        <f>SUMIF(Invoiced!$C$2:$C$8000, F2936,Invoiced!$I$2:$I$8000)</f>
        <v>0</v>
      </c>
      <c r="S2936" s="2">
        <f t="shared" si="137"/>
        <v>0</v>
      </c>
      <c r="T2936" s="28">
        <f>(1-NCW!M2936)</f>
        <v>1</v>
      </c>
    </row>
    <row r="2937" spans="1:20" x14ac:dyDescent="0.2">
      <c r="A2937">
        <v>2937</v>
      </c>
      <c r="B2937" s="9">
        <f>NCW!A2937</f>
        <v>0</v>
      </c>
      <c r="C2937" s="27">
        <f>NCW!B2937</f>
        <v>0</v>
      </c>
      <c r="D2937" s="19">
        <f>NCW!C2937</f>
        <v>0</v>
      </c>
      <c r="E2937" s="9">
        <f>NCW!N2937</f>
        <v>0</v>
      </c>
      <c r="F2937" s="9">
        <f>NCW!A2937</f>
        <v>0</v>
      </c>
      <c r="G2937" s="10">
        <f>NCW!D2937</f>
        <v>0</v>
      </c>
      <c r="H2937" s="15">
        <f>NCW!E2937</f>
        <v>0</v>
      </c>
      <c r="I2937" s="23">
        <f>NCW!F2937</f>
        <v>0</v>
      </c>
      <c r="J2937" s="15">
        <f>NCW!G2937</f>
        <v>0</v>
      </c>
      <c r="K2937" s="15">
        <f>NCW!H2937</f>
        <v>0</v>
      </c>
      <c r="L2937" s="15" t="str">
        <f t="shared" ca="1" si="135"/>
        <v/>
      </c>
      <c r="M2937" s="4">
        <f>NCW!J2937</f>
        <v>0</v>
      </c>
      <c r="N2937" s="6">
        <f>NCW!K2937</f>
        <v>0</v>
      </c>
      <c r="O2937" s="11">
        <f>SUMIF(Invoiced!$C$2:$C$8000, F2937,Invoiced!$H$2:$H$8000)</f>
        <v>0</v>
      </c>
      <c r="P2937" s="18">
        <f t="shared" si="136"/>
        <v>0</v>
      </c>
      <c r="Q2937" s="7">
        <f>NCW!L2937</f>
        <v>0</v>
      </c>
      <c r="R2937" s="12">
        <f>SUMIF(Invoiced!$C$2:$C$8000, F2937,Invoiced!$I$2:$I$8000)</f>
        <v>0</v>
      </c>
      <c r="S2937" s="2">
        <f t="shared" si="137"/>
        <v>0</v>
      </c>
      <c r="T2937" s="28">
        <f>(1-NCW!M2937)</f>
        <v>1</v>
      </c>
    </row>
    <row r="2938" spans="1:20" x14ac:dyDescent="0.2">
      <c r="A2938">
        <v>2938</v>
      </c>
      <c r="B2938" s="9">
        <f>NCW!A2938</f>
        <v>0</v>
      </c>
      <c r="C2938" s="27">
        <f>NCW!B2938</f>
        <v>0</v>
      </c>
      <c r="D2938" s="19">
        <f>NCW!C2938</f>
        <v>0</v>
      </c>
      <c r="E2938" s="9">
        <f>NCW!N2938</f>
        <v>0</v>
      </c>
      <c r="F2938" s="9">
        <f>NCW!A2938</f>
        <v>0</v>
      </c>
      <c r="G2938" s="10">
        <f>NCW!D2938</f>
        <v>0</v>
      </c>
      <c r="H2938" s="15">
        <f>NCW!E2938</f>
        <v>0</v>
      </c>
      <c r="I2938" s="23">
        <f>NCW!F2938</f>
        <v>0</v>
      </c>
      <c r="J2938" s="15">
        <f>NCW!G2938</f>
        <v>0</v>
      </c>
      <c r="K2938" s="15">
        <f>NCW!H2938</f>
        <v>0</v>
      </c>
      <c r="L2938" s="15" t="str">
        <f t="shared" ca="1" si="135"/>
        <v/>
      </c>
      <c r="M2938" s="4">
        <f>NCW!J2938</f>
        <v>0</v>
      </c>
      <c r="N2938" s="6">
        <f>NCW!K2938</f>
        <v>0</v>
      </c>
      <c r="O2938" s="11">
        <f>SUMIF(Invoiced!$C$2:$C$8000, F2938,Invoiced!$H$2:$H$8000)</f>
        <v>0</v>
      </c>
      <c r="P2938" s="18">
        <f t="shared" si="136"/>
        <v>0</v>
      </c>
      <c r="Q2938" s="7">
        <f>NCW!L2938</f>
        <v>0</v>
      </c>
      <c r="R2938" s="12">
        <f>SUMIF(Invoiced!$C$2:$C$8000, F2938,Invoiced!$I$2:$I$8000)</f>
        <v>0</v>
      </c>
      <c r="S2938" s="2">
        <f t="shared" si="137"/>
        <v>0</v>
      </c>
      <c r="T2938" s="28">
        <f>(1-NCW!M2938)</f>
        <v>1</v>
      </c>
    </row>
    <row r="2939" spans="1:20" x14ac:dyDescent="0.2">
      <c r="A2939">
        <v>2939</v>
      </c>
      <c r="B2939" s="9">
        <f>NCW!A2939</f>
        <v>0</v>
      </c>
      <c r="C2939" s="27">
        <f>NCW!B2939</f>
        <v>0</v>
      </c>
      <c r="D2939" s="19">
        <f>NCW!C2939</f>
        <v>0</v>
      </c>
      <c r="E2939" s="9">
        <f>NCW!N2939</f>
        <v>0</v>
      </c>
      <c r="F2939" s="9">
        <f>NCW!A2939</f>
        <v>0</v>
      </c>
      <c r="G2939" s="10">
        <f>NCW!D2939</f>
        <v>0</v>
      </c>
      <c r="H2939" s="15">
        <f>NCW!E2939</f>
        <v>0</v>
      </c>
      <c r="I2939" s="23">
        <f>NCW!F2939</f>
        <v>0</v>
      </c>
      <c r="J2939" s="15">
        <f>NCW!G2939</f>
        <v>0</v>
      </c>
      <c r="K2939" s="15">
        <f>NCW!H2939</f>
        <v>0</v>
      </c>
      <c r="L2939" s="15" t="str">
        <f t="shared" ca="1" si="135"/>
        <v/>
      </c>
      <c r="M2939" s="4">
        <f>NCW!J2939</f>
        <v>0</v>
      </c>
      <c r="N2939" s="6">
        <f>NCW!K2939</f>
        <v>0</v>
      </c>
      <c r="O2939" s="11">
        <f>SUMIF(Invoiced!$C$2:$C$8000, F2939,Invoiced!$H$2:$H$8000)</f>
        <v>0</v>
      </c>
      <c r="P2939" s="18">
        <f t="shared" si="136"/>
        <v>0</v>
      </c>
      <c r="Q2939" s="7">
        <f>NCW!L2939</f>
        <v>0</v>
      </c>
      <c r="R2939" s="12">
        <f>SUMIF(Invoiced!$C$2:$C$8000, F2939,Invoiced!$I$2:$I$8000)</f>
        <v>0</v>
      </c>
      <c r="S2939" s="2">
        <f t="shared" si="137"/>
        <v>0</v>
      </c>
      <c r="T2939" s="28">
        <f>(1-NCW!M2939)</f>
        <v>1</v>
      </c>
    </row>
    <row r="2940" spans="1:20" x14ac:dyDescent="0.2">
      <c r="A2940">
        <v>2940</v>
      </c>
      <c r="B2940" s="9">
        <f>NCW!A2940</f>
        <v>0</v>
      </c>
      <c r="C2940" s="27">
        <f>NCW!B2940</f>
        <v>0</v>
      </c>
      <c r="D2940" s="19">
        <f>NCW!C2940</f>
        <v>0</v>
      </c>
      <c r="E2940" s="9">
        <f>NCW!N2940</f>
        <v>0</v>
      </c>
      <c r="F2940" s="9">
        <f>NCW!A2940</f>
        <v>0</v>
      </c>
      <c r="G2940" s="10">
        <f>NCW!D2940</f>
        <v>0</v>
      </c>
      <c r="H2940" s="15">
        <f>NCW!E2940</f>
        <v>0</v>
      </c>
      <c r="I2940" s="23">
        <f>NCW!F2940</f>
        <v>0</v>
      </c>
      <c r="J2940" s="15">
        <f>NCW!G2940</f>
        <v>0</v>
      </c>
      <c r="K2940" s="15">
        <f>NCW!H2940</f>
        <v>0</v>
      </c>
      <c r="L2940" s="15" t="str">
        <f t="shared" ca="1" si="135"/>
        <v/>
      </c>
      <c r="M2940" s="4">
        <f>NCW!J2940</f>
        <v>0</v>
      </c>
      <c r="N2940" s="6">
        <f>NCW!K2940</f>
        <v>0</v>
      </c>
      <c r="O2940" s="11">
        <f>SUMIF(Invoiced!$C$2:$C$8000, F2940,Invoiced!$H$2:$H$8000)</f>
        <v>0</v>
      </c>
      <c r="P2940" s="18">
        <f t="shared" si="136"/>
        <v>0</v>
      </c>
      <c r="Q2940" s="7">
        <f>NCW!L2940</f>
        <v>0</v>
      </c>
      <c r="R2940" s="12">
        <f>SUMIF(Invoiced!$C$2:$C$8000, F2940,Invoiced!$I$2:$I$8000)</f>
        <v>0</v>
      </c>
      <c r="S2940" s="2">
        <f t="shared" si="137"/>
        <v>0</v>
      </c>
      <c r="T2940" s="28">
        <f>(1-NCW!M2940)</f>
        <v>1</v>
      </c>
    </row>
    <row r="2941" spans="1:20" x14ac:dyDescent="0.2">
      <c r="A2941">
        <v>2941</v>
      </c>
      <c r="B2941" s="9">
        <f>NCW!A2941</f>
        <v>0</v>
      </c>
      <c r="C2941" s="27">
        <f>NCW!B2941</f>
        <v>0</v>
      </c>
      <c r="D2941" s="19">
        <f>NCW!C2941</f>
        <v>0</v>
      </c>
      <c r="E2941" s="9">
        <f>NCW!N2941</f>
        <v>0</v>
      </c>
      <c r="F2941" s="9">
        <f>NCW!A2941</f>
        <v>0</v>
      </c>
      <c r="G2941" s="10">
        <f>NCW!D2941</f>
        <v>0</v>
      </c>
      <c r="H2941" s="15">
        <f>NCW!E2941</f>
        <v>0</v>
      </c>
      <c r="I2941" s="23">
        <f>NCW!F2941</f>
        <v>0</v>
      </c>
      <c r="J2941" s="15">
        <f>NCW!G2941</f>
        <v>0</v>
      </c>
      <c r="K2941" s="15">
        <f>NCW!H2941</f>
        <v>0</v>
      </c>
      <c r="L2941" s="15" t="str">
        <f t="shared" ca="1" si="135"/>
        <v/>
      </c>
      <c r="M2941" s="4">
        <f>NCW!J2941</f>
        <v>0</v>
      </c>
      <c r="N2941" s="6">
        <f>NCW!K2941</f>
        <v>0</v>
      </c>
      <c r="O2941" s="11">
        <f>SUMIF(Invoiced!$C$2:$C$8000, F2941,Invoiced!$H$2:$H$8000)</f>
        <v>0</v>
      </c>
      <c r="P2941" s="18">
        <f t="shared" si="136"/>
        <v>0</v>
      </c>
      <c r="Q2941" s="7">
        <f>NCW!L2941</f>
        <v>0</v>
      </c>
      <c r="R2941" s="12">
        <f>SUMIF(Invoiced!$C$2:$C$8000, F2941,Invoiced!$I$2:$I$8000)</f>
        <v>0</v>
      </c>
      <c r="S2941" s="2">
        <f t="shared" si="137"/>
        <v>0</v>
      </c>
      <c r="T2941" s="28">
        <f>(1-NCW!M2941)</f>
        <v>1</v>
      </c>
    </row>
    <row r="2942" spans="1:20" x14ac:dyDescent="0.2">
      <c r="A2942">
        <v>2942</v>
      </c>
      <c r="B2942" s="9">
        <f>NCW!A2942</f>
        <v>0</v>
      </c>
      <c r="C2942" s="27">
        <f>NCW!B2942</f>
        <v>0</v>
      </c>
      <c r="D2942" s="19">
        <f>NCW!C2942</f>
        <v>0</v>
      </c>
      <c r="E2942" s="9">
        <f>NCW!N2942</f>
        <v>0</v>
      </c>
      <c r="F2942" s="9">
        <f>NCW!A2942</f>
        <v>0</v>
      </c>
      <c r="G2942" s="10">
        <f>NCW!D2942</f>
        <v>0</v>
      </c>
      <c r="H2942" s="15">
        <f>NCW!E2942</f>
        <v>0</v>
      </c>
      <c r="I2942" s="23">
        <f>NCW!F2942</f>
        <v>0</v>
      </c>
      <c r="J2942" s="15">
        <f>NCW!G2942</f>
        <v>0</v>
      </c>
      <c r="K2942" s="15">
        <f>NCW!H2942</f>
        <v>0</v>
      </c>
      <c r="L2942" s="15" t="str">
        <f t="shared" ca="1" si="135"/>
        <v/>
      </c>
      <c r="M2942" s="4">
        <f>NCW!J2942</f>
        <v>0</v>
      </c>
      <c r="N2942" s="6">
        <f>NCW!K2942</f>
        <v>0</v>
      </c>
      <c r="O2942" s="11">
        <f>SUMIF(Invoiced!$C$2:$C$8000, F2942,Invoiced!$H$2:$H$8000)</f>
        <v>0</v>
      </c>
      <c r="P2942" s="18">
        <f t="shared" si="136"/>
        <v>0</v>
      </c>
      <c r="Q2942" s="7">
        <f>NCW!L2942</f>
        <v>0</v>
      </c>
      <c r="R2942" s="12">
        <f>SUMIF(Invoiced!$C$2:$C$8000, F2942,Invoiced!$I$2:$I$8000)</f>
        <v>0</v>
      </c>
      <c r="S2942" s="2">
        <f t="shared" si="137"/>
        <v>0</v>
      </c>
      <c r="T2942" s="28">
        <f>(1-NCW!M2942)</f>
        <v>1</v>
      </c>
    </row>
    <row r="2943" spans="1:20" x14ac:dyDescent="0.2">
      <c r="A2943">
        <v>2943</v>
      </c>
      <c r="B2943" s="9">
        <f>NCW!A2943</f>
        <v>0</v>
      </c>
      <c r="C2943" s="27">
        <f>NCW!B2943</f>
        <v>0</v>
      </c>
      <c r="D2943" s="19">
        <f>NCW!C2943</f>
        <v>0</v>
      </c>
      <c r="E2943" s="9">
        <f>NCW!N2943</f>
        <v>0</v>
      </c>
      <c r="F2943" s="9">
        <f>NCW!A2943</f>
        <v>0</v>
      </c>
      <c r="G2943" s="10">
        <f>NCW!D2943</f>
        <v>0</v>
      </c>
      <c r="H2943" s="15">
        <f>NCW!E2943</f>
        <v>0</v>
      </c>
      <c r="I2943" s="23">
        <f>NCW!F2943</f>
        <v>0</v>
      </c>
      <c r="J2943" s="15">
        <f>NCW!G2943</f>
        <v>0</v>
      </c>
      <c r="K2943" s="15">
        <f>NCW!H2943</f>
        <v>0</v>
      </c>
      <c r="L2943" s="15" t="str">
        <f t="shared" ca="1" si="135"/>
        <v/>
      </c>
      <c r="M2943" s="4">
        <f>NCW!J2943</f>
        <v>0</v>
      </c>
      <c r="N2943" s="6">
        <f>NCW!K2943</f>
        <v>0</v>
      </c>
      <c r="O2943" s="11">
        <f>SUMIF(Invoiced!$C$2:$C$8000, F2943,Invoiced!$H$2:$H$8000)</f>
        <v>0</v>
      </c>
      <c r="P2943" s="18">
        <f t="shared" si="136"/>
        <v>0</v>
      </c>
      <c r="Q2943" s="7">
        <f>NCW!L2943</f>
        <v>0</v>
      </c>
      <c r="R2943" s="12">
        <f>SUMIF(Invoiced!$C$2:$C$8000, F2943,Invoiced!$I$2:$I$8000)</f>
        <v>0</v>
      </c>
      <c r="S2943" s="2">
        <f t="shared" si="137"/>
        <v>0</v>
      </c>
      <c r="T2943" s="28">
        <f>(1-NCW!M2943)</f>
        <v>1</v>
      </c>
    </row>
    <row r="2944" spans="1:20" x14ac:dyDescent="0.2">
      <c r="A2944">
        <v>2944</v>
      </c>
      <c r="B2944" s="9">
        <f>NCW!A2944</f>
        <v>0</v>
      </c>
      <c r="C2944" s="27">
        <f>NCW!B2944</f>
        <v>0</v>
      </c>
      <c r="D2944" s="19">
        <f>NCW!C2944</f>
        <v>0</v>
      </c>
      <c r="E2944" s="9">
        <f>NCW!N2944</f>
        <v>0</v>
      </c>
      <c r="F2944" s="9">
        <f>NCW!A2944</f>
        <v>0</v>
      </c>
      <c r="G2944" s="10">
        <f>NCW!D2944</f>
        <v>0</v>
      </c>
      <c r="H2944" s="15">
        <f>NCW!E2944</f>
        <v>0</v>
      </c>
      <c r="I2944" s="23">
        <f>NCW!F2944</f>
        <v>0</v>
      </c>
      <c r="J2944" s="15">
        <f>NCW!G2944</f>
        <v>0</v>
      </c>
      <c r="K2944" s="15">
        <f>NCW!H2944</f>
        <v>0</v>
      </c>
      <c r="L2944" s="15" t="str">
        <f t="shared" ca="1" si="135"/>
        <v/>
      </c>
      <c r="M2944" s="4">
        <f>NCW!J2944</f>
        <v>0</v>
      </c>
      <c r="N2944" s="6">
        <f>NCW!K2944</f>
        <v>0</v>
      </c>
      <c r="O2944" s="11">
        <f>SUMIF(Invoiced!$C$2:$C$8000, F2944,Invoiced!$H$2:$H$8000)</f>
        <v>0</v>
      </c>
      <c r="P2944" s="18">
        <f t="shared" si="136"/>
        <v>0</v>
      </c>
      <c r="Q2944" s="7">
        <f>NCW!L2944</f>
        <v>0</v>
      </c>
      <c r="R2944" s="12">
        <f>SUMIF(Invoiced!$C$2:$C$8000, F2944,Invoiced!$I$2:$I$8000)</f>
        <v>0</v>
      </c>
      <c r="S2944" s="2">
        <f t="shared" si="137"/>
        <v>0</v>
      </c>
      <c r="T2944" s="28">
        <f>(1-NCW!M2944)</f>
        <v>1</v>
      </c>
    </row>
    <row r="2945" spans="1:20" x14ac:dyDescent="0.2">
      <c r="A2945">
        <v>2945</v>
      </c>
      <c r="B2945" s="9">
        <f>NCW!A2945</f>
        <v>0</v>
      </c>
      <c r="C2945" s="27">
        <f>NCW!B2945</f>
        <v>0</v>
      </c>
      <c r="D2945" s="19">
        <f>NCW!C2945</f>
        <v>0</v>
      </c>
      <c r="E2945" s="9">
        <f>NCW!N2945</f>
        <v>0</v>
      </c>
      <c r="F2945" s="9">
        <f>NCW!A2945</f>
        <v>0</v>
      </c>
      <c r="G2945" s="10">
        <f>NCW!D2945</f>
        <v>0</v>
      </c>
      <c r="H2945" s="15">
        <f>NCW!E2945</f>
        <v>0</v>
      </c>
      <c r="I2945" s="23">
        <f>NCW!F2945</f>
        <v>0</v>
      </c>
      <c r="J2945" s="15">
        <f>NCW!G2945</f>
        <v>0</v>
      </c>
      <c r="K2945" s="15">
        <f>NCW!H2945</f>
        <v>0</v>
      </c>
      <c r="L2945" s="15" t="str">
        <f t="shared" ca="1" si="135"/>
        <v/>
      </c>
      <c r="M2945" s="4">
        <f>NCW!J2945</f>
        <v>0</v>
      </c>
      <c r="N2945" s="6">
        <f>NCW!K2945</f>
        <v>0</v>
      </c>
      <c r="O2945" s="11">
        <f>SUMIF(Invoiced!$C$2:$C$8000, F2945,Invoiced!$H$2:$H$8000)</f>
        <v>0</v>
      </c>
      <c r="P2945" s="18">
        <f t="shared" si="136"/>
        <v>0</v>
      </c>
      <c r="Q2945" s="7">
        <f>NCW!L2945</f>
        <v>0</v>
      </c>
      <c r="R2945" s="12">
        <f>SUMIF(Invoiced!$C$2:$C$8000, F2945,Invoiced!$I$2:$I$8000)</f>
        <v>0</v>
      </c>
      <c r="S2945" s="2">
        <f t="shared" si="137"/>
        <v>0</v>
      </c>
      <c r="T2945" s="28">
        <f>(1-NCW!M2945)</f>
        <v>1</v>
      </c>
    </row>
    <row r="2946" spans="1:20" x14ac:dyDescent="0.2">
      <c r="A2946">
        <v>2946</v>
      </c>
      <c r="B2946" s="9">
        <f>NCW!A2946</f>
        <v>0</v>
      </c>
      <c r="C2946" s="27">
        <f>NCW!B2946</f>
        <v>0</v>
      </c>
      <c r="D2946" s="19">
        <f>NCW!C2946</f>
        <v>0</v>
      </c>
      <c r="E2946" s="9">
        <f>NCW!N2946</f>
        <v>0</v>
      </c>
      <c r="F2946" s="9">
        <f>NCW!A2946</f>
        <v>0</v>
      </c>
      <c r="G2946" s="10">
        <f>NCW!D2946</f>
        <v>0</v>
      </c>
      <c r="H2946" s="15">
        <f>NCW!E2946</f>
        <v>0</v>
      </c>
      <c r="I2946" s="23">
        <f>NCW!F2946</f>
        <v>0</v>
      </c>
      <c r="J2946" s="15">
        <f>NCW!G2946</f>
        <v>0</v>
      </c>
      <c r="K2946" s="15">
        <f>NCW!H2946</f>
        <v>0</v>
      </c>
      <c r="L2946" s="15" t="str">
        <f t="shared" ca="1" si="135"/>
        <v/>
      </c>
      <c r="M2946" s="4">
        <f>NCW!J2946</f>
        <v>0</v>
      </c>
      <c r="N2946" s="6">
        <f>NCW!K2946</f>
        <v>0</v>
      </c>
      <c r="O2946" s="11">
        <f>SUMIF(Invoiced!$C$2:$C$8000, F2946,Invoiced!$H$2:$H$8000)</f>
        <v>0</v>
      </c>
      <c r="P2946" s="18">
        <f t="shared" si="136"/>
        <v>0</v>
      </c>
      <c r="Q2946" s="7">
        <f>NCW!L2946</f>
        <v>0</v>
      </c>
      <c r="R2946" s="12">
        <f>SUMIF(Invoiced!$C$2:$C$8000, F2946,Invoiced!$I$2:$I$8000)</f>
        <v>0</v>
      </c>
      <c r="S2946" s="2">
        <f t="shared" si="137"/>
        <v>0</v>
      </c>
      <c r="T2946" s="28">
        <f>(1-NCW!M2946)</f>
        <v>1</v>
      </c>
    </row>
    <row r="2947" spans="1:20" x14ac:dyDescent="0.2">
      <c r="A2947">
        <v>2947</v>
      </c>
      <c r="B2947" s="9">
        <f>NCW!A2947</f>
        <v>0</v>
      </c>
      <c r="C2947" s="27">
        <f>NCW!B2947</f>
        <v>0</v>
      </c>
      <c r="D2947" s="19">
        <f>NCW!C2947</f>
        <v>0</v>
      </c>
      <c r="E2947" s="9">
        <f>NCW!N2947</f>
        <v>0</v>
      </c>
      <c r="F2947" s="9">
        <f>NCW!A2947</f>
        <v>0</v>
      </c>
      <c r="G2947" s="10">
        <f>NCW!D2947</f>
        <v>0</v>
      </c>
      <c r="H2947" s="15">
        <f>NCW!E2947</f>
        <v>0</v>
      </c>
      <c r="I2947" s="23">
        <f>NCW!F2947</f>
        <v>0</v>
      </c>
      <c r="J2947" s="15">
        <f>NCW!G2947</f>
        <v>0</v>
      </c>
      <c r="K2947" s="15">
        <f>NCW!H2947</f>
        <v>0</v>
      </c>
      <c r="L2947" s="15" t="str">
        <f t="shared" ref="L2947:L3010" ca="1" si="138">IF(INDIRECT("NCW!I" &amp; A2947) = "","",INDIRECT("NCW!I" &amp; A2947) )</f>
        <v/>
      </c>
      <c r="M2947" s="4">
        <f>NCW!J2947</f>
        <v>0</v>
      </c>
      <c r="N2947" s="6">
        <f>NCW!K2947</f>
        <v>0</v>
      </c>
      <c r="O2947" s="11">
        <f>SUMIF(Invoiced!$C$2:$C$8000, F2947,Invoiced!$H$2:$H$8000)</f>
        <v>0</v>
      </c>
      <c r="P2947" s="18">
        <f t="shared" ref="P2947:P3010" si="139">M2947-O2947</f>
        <v>0</v>
      </c>
      <c r="Q2947" s="7">
        <f>NCW!L2947</f>
        <v>0</v>
      </c>
      <c r="R2947" s="12">
        <f>SUMIF(Invoiced!$C$2:$C$8000, F2947,Invoiced!$I$2:$I$8000)</f>
        <v>0</v>
      </c>
      <c r="S2947" s="2">
        <f t="shared" ref="S2947:S3010" si="140">Q2947-R2947</f>
        <v>0</v>
      </c>
      <c r="T2947" s="28">
        <f>(1-NCW!M2947)</f>
        <v>1</v>
      </c>
    </row>
    <row r="2948" spans="1:20" x14ac:dyDescent="0.2">
      <c r="A2948">
        <v>2948</v>
      </c>
      <c r="B2948" s="9">
        <f>NCW!A2948</f>
        <v>0</v>
      </c>
      <c r="C2948" s="27">
        <f>NCW!B2948</f>
        <v>0</v>
      </c>
      <c r="D2948" s="19">
        <f>NCW!C2948</f>
        <v>0</v>
      </c>
      <c r="E2948" s="9">
        <f>NCW!N2948</f>
        <v>0</v>
      </c>
      <c r="F2948" s="9">
        <f>NCW!A2948</f>
        <v>0</v>
      </c>
      <c r="G2948" s="10">
        <f>NCW!D2948</f>
        <v>0</v>
      </c>
      <c r="H2948" s="15">
        <f>NCW!E2948</f>
        <v>0</v>
      </c>
      <c r="I2948" s="23">
        <f>NCW!F2948</f>
        <v>0</v>
      </c>
      <c r="J2948" s="15">
        <f>NCW!G2948</f>
        <v>0</v>
      </c>
      <c r="K2948" s="15">
        <f>NCW!H2948</f>
        <v>0</v>
      </c>
      <c r="L2948" s="15" t="str">
        <f t="shared" ca="1" si="138"/>
        <v/>
      </c>
      <c r="M2948" s="4">
        <f>NCW!J2948</f>
        <v>0</v>
      </c>
      <c r="N2948" s="6">
        <f>NCW!K2948</f>
        <v>0</v>
      </c>
      <c r="O2948" s="11">
        <f>SUMIF(Invoiced!$C$2:$C$8000, F2948,Invoiced!$H$2:$H$8000)</f>
        <v>0</v>
      </c>
      <c r="P2948" s="18">
        <f t="shared" si="139"/>
        <v>0</v>
      </c>
      <c r="Q2948" s="7">
        <f>NCW!L2948</f>
        <v>0</v>
      </c>
      <c r="R2948" s="12">
        <f>SUMIF(Invoiced!$C$2:$C$8000, F2948,Invoiced!$I$2:$I$8000)</f>
        <v>0</v>
      </c>
      <c r="S2948" s="2">
        <f t="shared" si="140"/>
        <v>0</v>
      </c>
      <c r="T2948" s="28">
        <f>(1-NCW!M2948)</f>
        <v>1</v>
      </c>
    </row>
    <row r="2949" spans="1:20" x14ac:dyDescent="0.2">
      <c r="A2949">
        <v>2949</v>
      </c>
      <c r="B2949" s="9">
        <f>NCW!A2949</f>
        <v>0</v>
      </c>
      <c r="C2949" s="27">
        <f>NCW!B2949</f>
        <v>0</v>
      </c>
      <c r="D2949" s="19">
        <f>NCW!C2949</f>
        <v>0</v>
      </c>
      <c r="E2949" s="9">
        <f>NCW!N2949</f>
        <v>0</v>
      </c>
      <c r="F2949" s="9">
        <f>NCW!A2949</f>
        <v>0</v>
      </c>
      <c r="G2949" s="10">
        <f>NCW!D2949</f>
        <v>0</v>
      </c>
      <c r="H2949" s="15">
        <f>NCW!E2949</f>
        <v>0</v>
      </c>
      <c r="I2949" s="23">
        <f>NCW!F2949</f>
        <v>0</v>
      </c>
      <c r="J2949" s="15">
        <f>NCW!G2949</f>
        <v>0</v>
      </c>
      <c r="K2949" s="15">
        <f>NCW!H2949</f>
        <v>0</v>
      </c>
      <c r="L2949" s="15" t="str">
        <f t="shared" ca="1" si="138"/>
        <v/>
      </c>
      <c r="M2949" s="4">
        <f>NCW!J2949</f>
        <v>0</v>
      </c>
      <c r="N2949" s="6">
        <f>NCW!K2949</f>
        <v>0</v>
      </c>
      <c r="O2949" s="11">
        <f>SUMIF(Invoiced!$C$2:$C$8000, F2949,Invoiced!$H$2:$H$8000)</f>
        <v>0</v>
      </c>
      <c r="P2949" s="18">
        <f t="shared" si="139"/>
        <v>0</v>
      </c>
      <c r="Q2949" s="7">
        <f>NCW!L2949</f>
        <v>0</v>
      </c>
      <c r="R2949" s="12">
        <f>SUMIF(Invoiced!$C$2:$C$8000, F2949,Invoiced!$I$2:$I$8000)</f>
        <v>0</v>
      </c>
      <c r="S2949" s="2">
        <f t="shared" si="140"/>
        <v>0</v>
      </c>
      <c r="T2949" s="28">
        <f>(1-NCW!M2949)</f>
        <v>1</v>
      </c>
    </row>
    <row r="2950" spans="1:20" x14ac:dyDescent="0.2">
      <c r="A2950">
        <v>2950</v>
      </c>
      <c r="B2950" s="9">
        <f>NCW!A2950</f>
        <v>0</v>
      </c>
      <c r="C2950" s="27">
        <f>NCW!B2950</f>
        <v>0</v>
      </c>
      <c r="D2950" s="19">
        <f>NCW!C2950</f>
        <v>0</v>
      </c>
      <c r="E2950" s="9">
        <f>NCW!N2950</f>
        <v>0</v>
      </c>
      <c r="F2950" s="9">
        <f>NCW!A2950</f>
        <v>0</v>
      </c>
      <c r="G2950" s="10">
        <f>NCW!D2950</f>
        <v>0</v>
      </c>
      <c r="H2950" s="15">
        <f>NCW!E2950</f>
        <v>0</v>
      </c>
      <c r="I2950" s="23">
        <f>NCW!F2950</f>
        <v>0</v>
      </c>
      <c r="J2950" s="15">
        <f>NCW!G2950</f>
        <v>0</v>
      </c>
      <c r="K2950" s="15">
        <f>NCW!H2950</f>
        <v>0</v>
      </c>
      <c r="L2950" s="15" t="str">
        <f t="shared" ca="1" si="138"/>
        <v/>
      </c>
      <c r="M2950" s="4">
        <f>NCW!J2950</f>
        <v>0</v>
      </c>
      <c r="N2950" s="6">
        <f>NCW!K2950</f>
        <v>0</v>
      </c>
      <c r="O2950" s="11">
        <f>SUMIF(Invoiced!$C$2:$C$8000, F2950,Invoiced!$H$2:$H$8000)</f>
        <v>0</v>
      </c>
      <c r="P2950" s="18">
        <f t="shared" si="139"/>
        <v>0</v>
      </c>
      <c r="Q2950" s="7">
        <f>NCW!L2950</f>
        <v>0</v>
      </c>
      <c r="R2950" s="12">
        <f>SUMIF(Invoiced!$C$2:$C$8000, F2950,Invoiced!$I$2:$I$8000)</f>
        <v>0</v>
      </c>
      <c r="S2950" s="2">
        <f t="shared" si="140"/>
        <v>0</v>
      </c>
      <c r="T2950" s="28">
        <f>(1-NCW!M2950)</f>
        <v>1</v>
      </c>
    </row>
    <row r="2951" spans="1:20" x14ac:dyDescent="0.2">
      <c r="A2951">
        <v>2951</v>
      </c>
      <c r="B2951" s="9">
        <f>NCW!A2951</f>
        <v>0</v>
      </c>
      <c r="C2951" s="27">
        <f>NCW!B2951</f>
        <v>0</v>
      </c>
      <c r="D2951" s="19">
        <f>NCW!C2951</f>
        <v>0</v>
      </c>
      <c r="E2951" s="9">
        <f>NCW!N2951</f>
        <v>0</v>
      </c>
      <c r="F2951" s="9">
        <f>NCW!A2951</f>
        <v>0</v>
      </c>
      <c r="G2951" s="10">
        <f>NCW!D2951</f>
        <v>0</v>
      </c>
      <c r="H2951" s="15">
        <f>NCW!E2951</f>
        <v>0</v>
      </c>
      <c r="I2951" s="23">
        <f>NCW!F2951</f>
        <v>0</v>
      </c>
      <c r="J2951" s="15">
        <f>NCW!G2951</f>
        <v>0</v>
      </c>
      <c r="K2951" s="15">
        <f>NCW!H2951</f>
        <v>0</v>
      </c>
      <c r="L2951" s="15" t="str">
        <f t="shared" ca="1" si="138"/>
        <v/>
      </c>
      <c r="M2951" s="4">
        <f>NCW!J2951</f>
        <v>0</v>
      </c>
      <c r="N2951" s="6">
        <f>NCW!K2951</f>
        <v>0</v>
      </c>
      <c r="O2951" s="11">
        <f>SUMIF(Invoiced!$C$2:$C$8000, F2951,Invoiced!$H$2:$H$8000)</f>
        <v>0</v>
      </c>
      <c r="P2951" s="18">
        <f t="shared" si="139"/>
        <v>0</v>
      </c>
      <c r="Q2951" s="7">
        <f>NCW!L2951</f>
        <v>0</v>
      </c>
      <c r="R2951" s="12">
        <f>SUMIF(Invoiced!$C$2:$C$8000, F2951,Invoiced!$I$2:$I$8000)</f>
        <v>0</v>
      </c>
      <c r="S2951" s="2">
        <f t="shared" si="140"/>
        <v>0</v>
      </c>
      <c r="T2951" s="28">
        <f>(1-NCW!M2951)</f>
        <v>1</v>
      </c>
    </row>
    <row r="2952" spans="1:20" x14ac:dyDescent="0.2">
      <c r="A2952">
        <v>2952</v>
      </c>
      <c r="B2952" s="9">
        <f>NCW!A2952</f>
        <v>0</v>
      </c>
      <c r="C2952" s="27">
        <f>NCW!B2952</f>
        <v>0</v>
      </c>
      <c r="D2952" s="19">
        <f>NCW!C2952</f>
        <v>0</v>
      </c>
      <c r="E2952" s="9">
        <f>NCW!N2952</f>
        <v>0</v>
      </c>
      <c r="F2952" s="9">
        <f>NCW!A2952</f>
        <v>0</v>
      </c>
      <c r="G2952" s="10">
        <f>NCW!D2952</f>
        <v>0</v>
      </c>
      <c r="H2952" s="15">
        <f>NCW!E2952</f>
        <v>0</v>
      </c>
      <c r="I2952" s="23">
        <f>NCW!F2952</f>
        <v>0</v>
      </c>
      <c r="J2952" s="15">
        <f>NCW!G2952</f>
        <v>0</v>
      </c>
      <c r="K2952" s="15">
        <f>NCW!H2952</f>
        <v>0</v>
      </c>
      <c r="L2952" s="15" t="str">
        <f t="shared" ca="1" si="138"/>
        <v/>
      </c>
      <c r="M2952" s="4">
        <f>NCW!J2952</f>
        <v>0</v>
      </c>
      <c r="N2952" s="6">
        <f>NCW!K2952</f>
        <v>0</v>
      </c>
      <c r="O2952" s="11">
        <f>SUMIF(Invoiced!$C$2:$C$8000, F2952,Invoiced!$H$2:$H$8000)</f>
        <v>0</v>
      </c>
      <c r="P2952" s="18">
        <f t="shared" si="139"/>
        <v>0</v>
      </c>
      <c r="Q2952" s="7">
        <f>NCW!L2952</f>
        <v>0</v>
      </c>
      <c r="R2952" s="12">
        <f>SUMIF(Invoiced!$C$2:$C$8000, F2952,Invoiced!$I$2:$I$8000)</f>
        <v>0</v>
      </c>
      <c r="S2952" s="2">
        <f t="shared" si="140"/>
        <v>0</v>
      </c>
      <c r="T2952" s="28">
        <f>(1-NCW!M2952)</f>
        <v>1</v>
      </c>
    </row>
    <row r="2953" spans="1:20" x14ac:dyDescent="0.2">
      <c r="A2953">
        <v>2953</v>
      </c>
      <c r="B2953" s="9">
        <f>NCW!A2953</f>
        <v>0</v>
      </c>
      <c r="C2953" s="27">
        <f>NCW!B2953</f>
        <v>0</v>
      </c>
      <c r="D2953" s="19">
        <f>NCW!C2953</f>
        <v>0</v>
      </c>
      <c r="E2953" s="9">
        <f>NCW!N2953</f>
        <v>0</v>
      </c>
      <c r="F2953" s="9">
        <f>NCW!A2953</f>
        <v>0</v>
      </c>
      <c r="G2953" s="10">
        <f>NCW!D2953</f>
        <v>0</v>
      </c>
      <c r="H2953" s="15">
        <f>NCW!E2953</f>
        <v>0</v>
      </c>
      <c r="I2953" s="23">
        <f>NCW!F2953</f>
        <v>0</v>
      </c>
      <c r="J2953" s="15">
        <f>NCW!G2953</f>
        <v>0</v>
      </c>
      <c r="K2953" s="15">
        <f>NCW!H2953</f>
        <v>0</v>
      </c>
      <c r="L2953" s="15" t="str">
        <f t="shared" ca="1" si="138"/>
        <v/>
      </c>
      <c r="M2953" s="4">
        <f>NCW!J2953</f>
        <v>0</v>
      </c>
      <c r="N2953" s="6">
        <f>NCW!K2953</f>
        <v>0</v>
      </c>
      <c r="O2953" s="11">
        <f>SUMIF(Invoiced!$C$2:$C$8000, F2953,Invoiced!$H$2:$H$8000)</f>
        <v>0</v>
      </c>
      <c r="P2953" s="18">
        <f t="shared" si="139"/>
        <v>0</v>
      </c>
      <c r="Q2953" s="7">
        <f>NCW!L2953</f>
        <v>0</v>
      </c>
      <c r="R2953" s="12">
        <f>SUMIF(Invoiced!$C$2:$C$8000, F2953,Invoiced!$I$2:$I$8000)</f>
        <v>0</v>
      </c>
      <c r="S2953" s="2">
        <f t="shared" si="140"/>
        <v>0</v>
      </c>
      <c r="T2953" s="28">
        <f>(1-NCW!M2953)</f>
        <v>1</v>
      </c>
    </row>
    <row r="2954" spans="1:20" x14ac:dyDescent="0.2">
      <c r="A2954">
        <v>2954</v>
      </c>
      <c r="B2954" s="9">
        <f>NCW!A2954</f>
        <v>0</v>
      </c>
      <c r="C2954" s="27">
        <f>NCW!B2954</f>
        <v>0</v>
      </c>
      <c r="D2954" s="19">
        <f>NCW!C2954</f>
        <v>0</v>
      </c>
      <c r="E2954" s="9">
        <f>NCW!N2954</f>
        <v>0</v>
      </c>
      <c r="F2954" s="9">
        <f>NCW!A2954</f>
        <v>0</v>
      </c>
      <c r="G2954" s="10">
        <f>NCW!D2954</f>
        <v>0</v>
      </c>
      <c r="H2954" s="15">
        <f>NCW!E2954</f>
        <v>0</v>
      </c>
      <c r="I2954" s="23">
        <f>NCW!F2954</f>
        <v>0</v>
      </c>
      <c r="J2954" s="15">
        <f>NCW!G2954</f>
        <v>0</v>
      </c>
      <c r="K2954" s="15">
        <f>NCW!H2954</f>
        <v>0</v>
      </c>
      <c r="L2954" s="15" t="str">
        <f t="shared" ca="1" si="138"/>
        <v/>
      </c>
      <c r="M2954" s="4">
        <f>NCW!J2954</f>
        <v>0</v>
      </c>
      <c r="N2954" s="6">
        <f>NCW!K2954</f>
        <v>0</v>
      </c>
      <c r="O2954" s="11">
        <f>SUMIF(Invoiced!$C$2:$C$8000, F2954,Invoiced!$H$2:$H$8000)</f>
        <v>0</v>
      </c>
      <c r="P2954" s="18">
        <f t="shared" si="139"/>
        <v>0</v>
      </c>
      <c r="Q2954" s="7">
        <f>NCW!L2954</f>
        <v>0</v>
      </c>
      <c r="R2954" s="12">
        <f>SUMIF(Invoiced!$C$2:$C$8000, F2954,Invoiced!$I$2:$I$8000)</f>
        <v>0</v>
      </c>
      <c r="S2954" s="2">
        <f t="shared" si="140"/>
        <v>0</v>
      </c>
      <c r="T2954" s="28">
        <f>(1-NCW!M2954)</f>
        <v>1</v>
      </c>
    </row>
    <row r="2955" spans="1:20" x14ac:dyDescent="0.2">
      <c r="A2955">
        <v>2955</v>
      </c>
      <c r="B2955" s="9">
        <f>NCW!A2955</f>
        <v>0</v>
      </c>
      <c r="C2955" s="27">
        <f>NCW!B2955</f>
        <v>0</v>
      </c>
      <c r="D2955" s="19">
        <f>NCW!C2955</f>
        <v>0</v>
      </c>
      <c r="E2955" s="9">
        <f>NCW!N2955</f>
        <v>0</v>
      </c>
      <c r="F2955" s="9">
        <f>NCW!A2955</f>
        <v>0</v>
      </c>
      <c r="G2955" s="10">
        <f>NCW!D2955</f>
        <v>0</v>
      </c>
      <c r="H2955" s="15">
        <f>NCW!E2955</f>
        <v>0</v>
      </c>
      <c r="I2955" s="23">
        <f>NCW!F2955</f>
        <v>0</v>
      </c>
      <c r="J2955" s="15">
        <f>NCW!G2955</f>
        <v>0</v>
      </c>
      <c r="K2955" s="15">
        <f>NCW!H2955</f>
        <v>0</v>
      </c>
      <c r="L2955" s="15" t="str">
        <f t="shared" ca="1" si="138"/>
        <v/>
      </c>
      <c r="M2955" s="4">
        <f>NCW!J2955</f>
        <v>0</v>
      </c>
      <c r="N2955" s="6">
        <f>NCW!K2955</f>
        <v>0</v>
      </c>
      <c r="O2955" s="11">
        <f>SUMIF(Invoiced!$C$2:$C$8000, F2955,Invoiced!$H$2:$H$8000)</f>
        <v>0</v>
      </c>
      <c r="P2955" s="18">
        <f t="shared" si="139"/>
        <v>0</v>
      </c>
      <c r="Q2955" s="7">
        <f>NCW!L2955</f>
        <v>0</v>
      </c>
      <c r="R2955" s="12">
        <f>SUMIF(Invoiced!$C$2:$C$8000, F2955,Invoiced!$I$2:$I$8000)</f>
        <v>0</v>
      </c>
      <c r="S2955" s="2">
        <f t="shared" si="140"/>
        <v>0</v>
      </c>
      <c r="T2955" s="28">
        <f>(1-NCW!M2955)</f>
        <v>1</v>
      </c>
    </row>
    <row r="2956" spans="1:20" x14ac:dyDescent="0.2">
      <c r="A2956">
        <v>2956</v>
      </c>
      <c r="B2956" s="9">
        <f>NCW!A2956</f>
        <v>0</v>
      </c>
      <c r="C2956" s="27">
        <f>NCW!B2956</f>
        <v>0</v>
      </c>
      <c r="D2956" s="19">
        <f>NCW!C2956</f>
        <v>0</v>
      </c>
      <c r="E2956" s="9">
        <f>NCW!N2956</f>
        <v>0</v>
      </c>
      <c r="F2956" s="9">
        <f>NCW!A2956</f>
        <v>0</v>
      </c>
      <c r="G2956" s="10">
        <f>NCW!D2956</f>
        <v>0</v>
      </c>
      <c r="H2956" s="15">
        <f>NCW!E2956</f>
        <v>0</v>
      </c>
      <c r="I2956" s="23">
        <f>NCW!F2956</f>
        <v>0</v>
      </c>
      <c r="J2956" s="15">
        <f>NCW!G2956</f>
        <v>0</v>
      </c>
      <c r="K2956" s="15">
        <f>NCW!H2956</f>
        <v>0</v>
      </c>
      <c r="L2956" s="15" t="str">
        <f t="shared" ca="1" si="138"/>
        <v/>
      </c>
      <c r="M2956" s="4">
        <f>NCW!J2956</f>
        <v>0</v>
      </c>
      <c r="N2956" s="6">
        <f>NCW!K2956</f>
        <v>0</v>
      </c>
      <c r="O2956" s="11">
        <f>SUMIF(Invoiced!$C$2:$C$8000, F2956,Invoiced!$H$2:$H$8000)</f>
        <v>0</v>
      </c>
      <c r="P2956" s="18">
        <f t="shared" si="139"/>
        <v>0</v>
      </c>
      <c r="Q2956" s="7">
        <f>NCW!L2956</f>
        <v>0</v>
      </c>
      <c r="R2956" s="12">
        <f>SUMIF(Invoiced!$C$2:$C$8000, F2956,Invoiced!$I$2:$I$8000)</f>
        <v>0</v>
      </c>
      <c r="S2956" s="2">
        <f t="shared" si="140"/>
        <v>0</v>
      </c>
      <c r="T2956" s="28">
        <f>(1-NCW!M2956)</f>
        <v>1</v>
      </c>
    </row>
    <row r="2957" spans="1:20" x14ac:dyDescent="0.2">
      <c r="A2957">
        <v>2957</v>
      </c>
      <c r="B2957" s="9">
        <f>NCW!A2957</f>
        <v>0</v>
      </c>
      <c r="C2957" s="27">
        <f>NCW!B2957</f>
        <v>0</v>
      </c>
      <c r="D2957" s="19">
        <f>NCW!C2957</f>
        <v>0</v>
      </c>
      <c r="E2957" s="9">
        <f>NCW!N2957</f>
        <v>0</v>
      </c>
      <c r="F2957" s="9">
        <f>NCW!A2957</f>
        <v>0</v>
      </c>
      <c r="G2957" s="10">
        <f>NCW!D2957</f>
        <v>0</v>
      </c>
      <c r="H2957" s="15">
        <f>NCW!E2957</f>
        <v>0</v>
      </c>
      <c r="I2957" s="23">
        <f>NCW!F2957</f>
        <v>0</v>
      </c>
      <c r="J2957" s="15">
        <f>NCW!G2957</f>
        <v>0</v>
      </c>
      <c r="K2957" s="15">
        <f>NCW!H2957</f>
        <v>0</v>
      </c>
      <c r="L2957" s="15" t="str">
        <f t="shared" ca="1" si="138"/>
        <v/>
      </c>
      <c r="M2957" s="4">
        <f>NCW!J2957</f>
        <v>0</v>
      </c>
      <c r="N2957" s="6">
        <f>NCW!K2957</f>
        <v>0</v>
      </c>
      <c r="O2957" s="11">
        <f>SUMIF(Invoiced!$C$2:$C$8000, F2957,Invoiced!$H$2:$H$8000)</f>
        <v>0</v>
      </c>
      <c r="P2957" s="18">
        <f t="shared" si="139"/>
        <v>0</v>
      </c>
      <c r="Q2957" s="7">
        <f>NCW!L2957</f>
        <v>0</v>
      </c>
      <c r="R2957" s="12">
        <f>SUMIF(Invoiced!$C$2:$C$8000, F2957,Invoiced!$I$2:$I$8000)</f>
        <v>0</v>
      </c>
      <c r="S2957" s="2">
        <f t="shared" si="140"/>
        <v>0</v>
      </c>
      <c r="T2957" s="28">
        <f>(1-NCW!M2957)</f>
        <v>1</v>
      </c>
    </row>
    <row r="2958" spans="1:20" x14ac:dyDescent="0.2">
      <c r="A2958">
        <v>2958</v>
      </c>
      <c r="B2958" s="9">
        <f>NCW!A2958</f>
        <v>0</v>
      </c>
      <c r="C2958" s="27">
        <f>NCW!B2958</f>
        <v>0</v>
      </c>
      <c r="D2958" s="19">
        <f>NCW!C2958</f>
        <v>0</v>
      </c>
      <c r="E2958" s="9">
        <f>NCW!N2958</f>
        <v>0</v>
      </c>
      <c r="F2958" s="9">
        <f>NCW!A2958</f>
        <v>0</v>
      </c>
      <c r="G2958" s="10">
        <f>NCW!D2958</f>
        <v>0</v>
      </c>
      <c r="H2958" s="15">
        <f>NCW!E2958</f>
        <v>0</v>
      </c>
      <c r="I2958" s="23">
        <f>NCW!F2958</f>
        <v>0</v>
      </c>
      <c r="J2958" s="15">
        <f>NCW!G2958</f>
        <v>0</v>
      </c>
      <c r="K2958" s="15">
        <f>NCW!H2958</f>
        <v>0</v>
      </c>
      <c r="L2958" s="15" t="str">
        <f t="shared" ca="1" si="138"/>
        <v/>
      </c>
      <c r="M2958" s="4">
        <f>NCW!J2958</f>
        <v>0</v>
      </c>
      <c r="N2958" s="6">
        <f>NCW!K2958</f>
        <v>0</v>
      </c>
      <c r="O2958" s="11">
        <f>SUMIF(Invoiced!$C$2:$C$8000, F2958,Invoiced!$H$2:$H$8000)</f>
        <v>0</v>
      </c>
      <c r="P2958" s="18">
        <f t="shared" si="139"/>
        <v>0</v>
      </c>
      <c r="Q2958" s="7">
        <f>NCW!L2958</f>
        <v>0</v>
      </c>
      <c r="R2958" s="12">
        <f>SUMIF(Invoiced!$C$2:$C$8000, F2958,Invoiced!$I$2:$I$8000)</f>
        <v>0</v>
      </c>
      <c r="S2958" s="2">
        <f t="shared" si="140"/>
        <v>0</v>
      </c>
      <c r="T2958" s="28">
        <f>(1-NCW!M2958)</f>
        <v>1</v>
      </c>
    </row>
    <row r="2959" spans="1:20" x14ac:dyDescent="0.2">
      <c r="A2959">
        <v>2959</v>
      </c>
      <c r="B2959" s="9">
        <f>NCW!A2959</f>
        <v>0</v>
      </c>
      <c r="C2959" s="27">
        <f>NCW!B2959</f>
        <v>0</v>
      </c>
      <c r="D2959" s="19">
        <f>NCW!C2959</f>
        <v>0</v>
      </c>
      <c r="E2959" s="9">
        <f>NCW!N2959</f>
        <v>0</v>
      </c>
      <c r="F2959" s="9">
        <f>NCW!A2959</f>
        <v>0</v>
      </c>
      <c r="G2959" s="10">
        <f>NCW!D2959</f>
        <v>0</v>
      </c>
      <c r="H2959" s="15">
        <f>NCW!E2959</f>
        <v>0</v>
      </c>
      <c r="I2959" s="23">
        <f>NCW!F2959</f>
        <v>0</v>
      </c>
      <c r="J2959" s="15">
        <f>NCW!G2959</f>
        <v>0</v>
      </c>
      <c r="K2959" s="15">
        <f>NCW!H2959</f>
        <v>0</v>
      </c>
      <c r="L2959" s="15" t="str">
        <f t="shared" ca="1" si="138"/>
        <v/>
      </c>
      <c r="M2959" s="4">
        <f>NCW!J2959</f>
        <v>0</v>
      </c>
      <c r="N2959" s="6">
        <f>NCW!K2959</f>
        <v>0</v>
      </c>
      <c r="O2959" s="11">
        <f>SUMIF(Invoiced!$C$2:$C$8000, F2959,Invoiced!$H$2:$H$8000)</f>
        <v>0</v>
      </c>
      <c r="P2959" s="18">
        <f t="shared" si="139"/>
        <v>0</v>
      </c>
      <c r="Q2959" s="7">
        <f>NCW!L2959</f>
        <v>0</v>
      </c>
      <c r="R2959" s="12">
        <f>SUMIF(Invoiced!$C$2:$C$8000, F2959,Invoiced!$I$2:$I$8000)</f>
        <v>0</v>
      </c>
      <c r="S2959" s="2">
        <f t="shared" si="140"/>
        <v>0</v>
      </c>
      <c r="T2959" s="28">
        <f>(1-NCW!M2959)</f>
        <v>1</v>
      </c>
    </row>
    <row r="2960" spans="1:20" x14ac:dyDescent="0.2">
      <c r="A2960">
        <v>2960</v>
      </c>
      <c r="B2960" s="9">
        <f>NCW!A2960</f>
        <v>0</v>
      </c>
      <c r="C2960" s="27">
        <f>NCW!B2960</f>
        <v>0</v>
      </c>
      <c r="D2960" s="19">
        <f>NCW!C2960</f>
        <v>0</v>
      </c>
      <c r="E2960" s="9">
        <f>NCW!N2960</f>
        <v>0</v>
      </c>
      <c r="F2960" s="9">
        <f>NCW!A2960</f>
        <v>0</v>
      </c>
      <c r="G2960" s="10">
        <f>NCW!D2960</f>
        <v>0</v>
      </c>
      <c r="H2960" s="15">
        <f>NCW!E2960</f>
        <v>0</v>
      </c>
      <c r="I2960" s="23">
        <f>NCW!F2960</f>
        <v>0</v>
      </c>
      <c r="J2960" s="15">
        <f>NCW!G2960</f>
        <v>0</v>
      </c>
      <c r="K2960" s="15">
        <f>NCW!H2960</f>
        <v>0</v>
      </c>
      <c r="L2960" s="15" t="str">
        <f t="shared" ca="1" si="138"/>
        <v/>
      </c>
      <c r="M2960" s="4">
        <f>NCW!J2960</f>
        <v>0</v>
      </c>
      <c r="N2960" s="6">
        <f>NCW!K2960</f>
        <v>0</v>
      </c>
      <c r="O2960" s="11">
        <f>SUMIF(Invoiced!$C$2:$C$8000, F2960,Invoiced!$H$2:$H$8000)</f>
        <v>0</v>
      </c>
      <c r="P2960" s="18">
        <f t="shared" si="139"/>
        <v>0</v>
      </c>
      <c r="Q2960" s="7">
        <f>NCW!L2960</f>
        <v>0</v>
      </c>
      <c r="R2960" s="12">
        <f>SUMIF(Invoiced!$C$2:$C$8000, F2960,Invoiced!$I$2:$I$8000)</f>
        <v>0</v>
      </c>
      <c r="S2960" s="2">
        <f t="shared" si="140"/>
        <v>0</v>
      </c>
      <c r="T2960" s="28">
        <f>(1-NCW!M2960)</f>
        <v>1</v>
      </c>
    </row>
    <row r="2961" spans="1:20" x14ac:dyDescent="0.2">
      <c r="A2961">
        <v>2961</v>
      </c>
      <c r="B2961" s="9">
        <f>NCW!A2961</f>
        <v>0</v>
      </c>
      <c r="C2961" s="27">
        <f>NCW!B2961</f>
        <v>0</v>
      </c>
      <c r="D2961" s="19">
        <f>NCW!C2961</f>
        <v>0</v>
      </c>
      <c r="E2961" s="9">
        <f>NCW!N2961</f>
        <v>0</v>
      </c>
      <c r="F2961" s="9">
        <f>NCW!A2961</f>
        <v>0</v>
      </c>
      <c r="G2961" s="10">
        <f>NCW!D2961</f>
        <v>0</v>
      </c>
      <c r="H2961" s="15">
        <f>NCW!E2961</f>
        <v>0</v>
      </c>
      <c r="I2961" s="23">
        <f>NCW!F2961</f>
        <v>0</v>
      </c>
      <c r="J2961" s="15">
        <f>NCW!G2961</f>
        <v>0</v>
      </c>
      <c r="K2961" s="15">
        <f>NCW!H2961</f>
        <v>0</v>
      </c>
      <c r="L2961" s="15" t="str">
        <f t="shared" ca="1" si="138"/>
        <v/>
      </c>
      <c r="M2961" s="4">
        <f>NCW!J2961</f>
        <v>0</v>
      </c>
      <c r="N2961" s="6">
        <f>NCW!K2961</f>
        <v>0</v>
      </c>
      <c r="O2961" s="11">
        <f>SUMIF(Invoiced!$C$2:$C$8000, F2961,Invoiced!$H$2:$H$8000)</f>
        <v>0</v>
      </c>
      <c r="P2961" s="18">
        <f t="shared" si="139"/>
        <v>0</v>
      </c>
      <c r="Q2961" s="7">
        <f>NCW!L2961</f>
        <v>0</v>
      </c>
      <c r="R2961" s="12">
        <f>SUMIF(Invoiced!$C$2:$C$8000, F2961,Invoiced!$I$2:$I$8000)</f>
        <v>0</v>
      </c>
      <c r="S2961" s="2">
        <f t="shared" si="140"/>
        <v>0</v>
      </c>
      <c r="T2961" s="28">
        <f>(1-NCW!M2961)</f>
        <v>1</v>
      </c>
    </row>
    <row r="2962" spans="1:20" x14ac:dyDescent="0.2">
      <c r="A2962">
        <v>2962</v>
      </c>
      <c r="B2962" s="9">
        <f>NCW!A2962</f>
        <v>0</v>
      </c>
      <c r="C2962" s="27">
        <f>NCW!B2962</f>
        <v>0</v>
      </c>
      <c r="D2962" s="19">
        <f>NCW!C2962</f>
        <v>0</v>
      </c>
      <c r="E2962" s="9">
        <f>NCW!N2962</f>
        <v>0</v>
      </c>
      <c r="F2962" s="9">
        <f>NCW!A2962</f>
        <v>0</v>
      </c>
      <c r="G2962" s="10">
        <f>NCW!D2962</f>
        <v>0</v>
      </c>
      <c r="H2962" s="15">
        <f>NCW!E2962</f>
        <v>0</v>
      </c>
      <c r="I2962" s="23">
        <f>NCW!F2962</f>
        <v>0</v>
      </c>
      <c r="J2962" s="15">
        <f>NCW!G2962</f>
        <v>0</v>
      </c>
      <c r="K2962" s="15">
        <f>NCW!H2962</f>
        <v>0</v>
      </c>
      <c r="L2962" s="15" t="str">
        <f t="shared" ca="1" si="138"/>
        <v/>
      </c>
      <c r="M2962" s="4">
        <f>NCW!J2962</f>
        <v>0</v>
      </c>
      <c r="N2962" s="6">
        <f>NCW!K2962</f>
        <v>0</v>
      </c>
      <c r="O2962" s="11">
        <f>SUMIF(Invoiced!$C$2:$C$8000, F2962,Invoiced!$H$2:$H$8000)</f>
        <v>0</v>
      </c>
      <c r="P2962" s="18">
        <f t="shared" si="139"/>
        <v>0</v>
      </c>
      <c r="Q2962" s="7">
        <f>NCW!L2962</f>
        <v>0</v>
      </c>
      <c r="R2962" s="12">
        <f>SUMIF(Invoiced!$C$2:$C$8000, F2962,Invoiced!$I$2:$I$8000)</f>
        <v>0</v>
      </c>
      <c r="S2962" s="2">
        <f t="shared" si="140"/>
        <v>0</v>
      </c>
      <c r="T2962" s="28">
        <f>(1-NCW!M2962)</f>
        <v>1</v>
      </c>
    </row>
    <row r="2963" spans="1:20" x14ac:dyDescent="0.2">
      <c r="A2963">
        <v>2963</v>
      </c>
      <c r="B2963" s="9">
        <f>NCW!A2963</f>
        <v>0</v>
      </c>
      <c r="C2963" s="27">
        <f>NCW!B2963</f>
        <v>0</v>
      </c>
      <c r="D2963" s="19">
        <f>NCW!C2963</f>
        <v>0</v>
      </c>
      <c r="E2963" s="9">
        <f>NCW!N2963</f>
        <v>0</v>
      </c>
      <c r="F2963" s="9">
        <f>NCW!A2963</f>
        <v>0</v>
      </c>
      <c r="G2963" s="10">
        <f>NCW!D2963</f>
        <v>0</v>
      </c>
      <c r="H2963" s="15">
        <f>NCW!E2963</f>
        <v>0</v>
      </c>
      <c r="I2963" s="23">
        <f>NCW!F2963</f>
        <v>0</v>
      </c>
      <c r="J2963" s="15">
        <f>NCW!G2963</f>
        <v>0</v>
      </c>
      <c r="K2963" s="15">
        <f>NCW!H2963</f>
        <v>0</v>
      </c>
      <c r="L2963" s="15" t="str">
        <f t="shared" ca="1" si="138"/>
        <v/>
      </c>
      <c r="M2963" s="4">
        <f>NCW!J2963</f>
        <v>0</v>
      </c>
      <c r="N2963" s="6">
        <f>NCW!K2963</f>
        <v>0</v>
      </c>
      <c r="O2963" s="11">
        <f>SUMIF(Invoiced!$C$2:$C$8000, F2963,Invoiced!$H$2:$H$8000)</f>
        <v>0</v>
      </c>
      <c r="P2963" s="18">
        <f t="shared" si="139"/>
        <v>0</v>
      </c>
      <c r="Q2963" s="7">
        <f>NCW!L2963</f>
        <v>0</v>
      </c>
      <c r="R2963" s="12">
        <f>SUMIF(Invoiced!$C$2:$C$8000, F2963,Invoiced!$I$2:$I$8000)</f>
        <v>0</v>
      </c>
      <c r="S2963" s="2">
        <f t="shared" si="140"/>
        <v>0</v>
      </c>
      <c r="T2963" s="28">
        <f>(1-NCW!M2963)</f>
        <v>1</v>
      </c>
    </row>
    <row r="2964" spans="1:20" x14ac:dyDescent="0.2">
      <c r="A2964">
        <v>2964</v>
      </c>
      <c r="B2964" s="9">
        <f>NCW!A2964</f>
        <v>0</v>
      </c>
      <c r="C2964" s="27">
        <f>NCW!B2964</f>
        <v>0</v>
      </c>
      <c r="D2964" s="19">
        <f>NCW!C2964</f>
        <v>0</v>
      </c>
      <c r="E2964" s="9">
        <f>NCW!N2964</f>
        <v>0</v>
      </c>
      <c r="F2964" s="9">
        <f>NCW!A2964</f>
        <v>0</v>
      </c>
      <c r="G2964" s="10">
        <f>NCW!D2964</f>
        <v>0</v>
      </c>
      <c r="H2964" s="15">
        <f>NCW!E2964</f>
        <v>0</v>
      </c>
      <c r="I2964" s="23">
        <f>NCW!F2964</f>
        <v>0</v>
      </c>
      <c r="J2964" s="15">
        <f>NCW!G2964</f>
        <v>0</v>
      </c>
      <c r="K2964" s="15">
        <f>NCW!H2964</f>
        <v>0</v>
      </c>
      <c r="L2964" s="15" t="str">
        <f t="shared" ca="1" si="138"/>
        <v/>
      </c>
      <c r="M2964" s="4">
        <f>NCW!J2964</f>
        <v>0</v>
      </c>
      <c r="N2964" s="6">
        <f>NCW!K2964</f>
        <v>0</v>
      </c>
      <c r="O2964" s="11">
        <f>SUMIF(Invoiced!$C$2:$C$8000, F2964,Invoiced!$H$2:$H$8000)</f>
        <v>0</v>
      </c>
      <c r="P2964" s="18">
        <f t="shared" si="139"/>
        <v>0</v>
      </c>
      <c r="Q2964" s="7">
        <f>NCW!L2964</f>
        <v>0</v>
      </c>
      <c r="R2964" s="12">
        <f>SUMIF(Invoiced!$C$2:$C$8000, F2964,Invoiced!$I$2:$I$8000)</f>
        <v>0</v>
      </c>
      <c r="S2964" s="2">
        <f t="shared" si="140"/>
        <v>0</v>
      </c>
      <c r="T2964" s="28">
        <f>(1-NCW!M2964)</f>
        <v>1</v>
      </c>
    </row>
    <row r="2965" spans="1:20" x14ac:dyDescent="0.2">
      <c r="A2965">
        <v>2965</v>
      </c>
      <c r="B2965" s="9">
        <f>NCW!A2965</f>
        <v>0</v>
      </c>
      <c r="C2965" s="27">
        <f>NCW!B2965</f>
        <v>0</v>
      </c>
      <c r="D2965" s="19">
        <f>NCW!C2965</f>
        <v>0</v>
      </c>
      <c r="E2965" s="9">
        <f>NCW!N2965</f>
        <v>0</v>
      </c>
      <c r="F2965" s="9">
        <f>NCW!A2965</f>
        <v>0</v>
      </c>
      <c r="G2965" s="10">
        <f>NCW!D2965</f>
        <v>0</v>
      </c>
      <c r="H2965" s="15">
        <f>NCW!E2965</f>
        <v>0</v>
      </c>
      <c r="I2965" s="23">
        <f>NCW!F2965</f>
        <v>0</v>
      </c>
      <c r="J2965" s="15">
        <f>NCW!G2965</f>
        <v>0</v>
      </c>
      <c r="K2965" s="15">
        <f>NCW!H2965</f>
        <v>0</v>
      </c>
      <c r="L2965" s="15" t="str">
        <f t="shared" ca="1" si="138"/>
        <v/>
      </c>
      <c r="M2965" s="4">
        <f>NCW!J2965</f>
        <v>0</v>
      </c>
      <c r="N2965" s="6">
        <f>NCW!K2965</f>
        <v>0</v>
      </c>
      <c r="O2965" s="11">
        <f>SUMIF(Invoiced!$C$2:$C$8000, F2965,Invoiced!$H$2:$H$8000)</f>
        <v>0</v>
      </c>
      <c r="P2965" s="18">
        <f t="shared" si="139"/>
        <v>0</v>
      </c>
      <c r="Q2965" s="7">
        <f>NCW!L2965</f>
        <v>0</v>
      </c>
      <c r="R2965" s="12">
        <f>SUMIF(Invoiced!$C$2:$C$8000, F2965,Invoiced!$I$2:$I$8000)</f>
        <v>0</v>
      </c>
      <c r="S2965" s="2">
        <f t="shared" si="140"/>
        <v>0</v>
      </c>
      <c r="T2965" s="28">
        <f>(1-NCW!M2965)</f>
        <v>1</v>
      </c>
    </row>
    <row r="2966" spans="1:20" x14ac:dyDescent="0.2">
      <c r="A2966">
        <v>2966</v>
      </c>
      <c r="B2966" s="9">
        <f>NCW!A2966</f>
        <v>0</v>
      </c>
      <c r="C2966" s="27">
        <f>NCW!B2966</f>
        <v>0</v>
      </c>
      <c r="D2966" s="19">
        <f>NCW!C2966</f>
        <v>0</v>
      </c>
      <c r="E2966" s="9">
        <f>NCW!N2966</f>
        <v>0</v>
      </c>
      <c r="F2966" s="9">
        <f>NCW!A2966</f>
        <v>0</v>
      </c>
      <c r="G2966" s="10">
        <f>NCW!D2966</f>
        <v>0</v>
      </c>
      <c r="H2966" s="15">
        <f>NCW!E2966</f>
        <v>0</v>
      </c>
      <c r="I2966" s="23">
        <f>NCW!F2966</f>
        <v>0</v>
      </c>
      <c r="J2966" s="15">
        <f>NCW!G2966</f>
        <v>0</v>
      </c>
      <c r="K2966" s="15">
        <f>NCW!H2966</f>
        <v>0</v>
      </c>
      <c r="L2966" s="15" t="str">
        <f t="shared" ca="1" si="138"/>
        <v/>
      </c>
      <c r="M2966" s="4">
        <f>NCW!J2966</f>
        <v>0</v>
      </c>
      <c r="N2966" s="6">
        <f>NCW!K2966</f>
        <v>0</v>
      </c>
      <c r="O2966" s="11">
        <f>SUMIF(Invoiced!$C$2:$C$8000, F2966,Invoiced!$H$2:$H$8000)</f>
        <v>0</v>
      </c>
      <c r="P2966" s="18">
        <f t="shared" si="139"/>
        <v>0</v>
      </c>
      <c r="Q2966" s="7">
        <f>NCW!L2966</f>
        <v>0</v>
      </c>
      <c r="R2966" s="12">
        <f>SUMIF(Invoiced!$C$2:$C$8000, F2966,Invoiced!$I$2:$I$8000)</f>
        <v>0</v>
      </c>
      <c r="S2966" s="2">
        <f t="shared" si="140"/>
        <v>0</v>
      </c>
      <c r="T2966" s="28">
        <f>(1-NCW!M2966)</f>
        <v>1</v>
      </c>
    </row>
    <row r="2967" spans="1:20" x14ac:dyDescent="0.2">
      <c r="A2967">
        <v>2967</v>
      </c>
      <c r="B2967" s="9">
        <f>NCW!A2967</f>
        <v>0</v>
      </c>
      <c r="C2967" s="27">
        <f>NCW!B2967</f>
        <v>0</v>
      </c>
      <c r="D2967" s="19">
        <f>NCW!C2967</f>
        <v>0</v>
      </c>
      <c r="E2967" s="9">
        <f>NCW!N2967</f>
        <v>0</v>
      </c>
      <c r="F2967" s="9">
        <f>NCW!A2967</f>
        <v>0</v>
      </c>
      <c r="G2967" s="10">
        <f>NCW!D2967</f>
        <v>0</v>
      </c>
      <c r="H2967" s="15">
        <f>NCW!E2967</f>
        <v>0</v>
      </c>
      <c r="I2967" s="23">
        <f>NCW!F2967</f>
        <v>0</v>
      </c>
      <c r="J2967" s="15">
        <f>NCW!G2967</f>
        <v>0</v>
      </c>
      <c r="K2967" s="15">
        <f>NCW!H2967</f>
        <v>0</v>
      </c>
      <c r="L2967" s="15" t="str">
        <f t="shared" ca="1" si="138"/>
        <v/>
      </c>
      <c r="M2967" s="4">
        <f>NCW!J2967</f>
        <v>0</v>
      </c>
      <c r="N2967" s="6">
        <f>NCW!K2967</f>
        <v>0</v>
      </c>
      <c r="O2967" s="11">
        <f>SUMIF(Invoiced!$C$2:$C$8000, F2967,Invoiced!$H$2:$H$8000)</f>
        <v>0</v>
      </c>
      <c r="P2967" s="18">
        <f t="shared" si="139"/>
        <v>0</v>
      </c>
      <c r="Q2967" s="7">
        <f>NCW!L2967</f>
        <v>0</v>
      </c>
      <c r="R2967" s="12">
        <f>SUMIF(Invoiced!$C$2:$C$8000, F2967,Invoiced!$I$2:$I$8000)</f>
        <v>0</v>
      </c>
      <c r="S2967" s="2">
        <f t="shared" si="140"/>
        <v>0</v>
      </c>
      <c r="T2967" s="28">
        <f>(1-NCW!M2967)</f>
        <v>1</v>
      </c>
    </row>
    <row r="2968" spans="1:20" x14ac:dyDescent="0.2">
      <c r="A2968">
        <v>2968</v>
      </c>
      <c r="B2968" s="9">
        <f>NCW!A2968</f>
        <v>0</v>
      </c>
      <c r="C2968" s="27">
        <f>NCW!B2968</f>
        <v>0</v>
      </c>
      <c r="D2968" s="19">
        <f>NCW!C2968</f>
        <v>0</v>
      </c>
      <c r="E2968" s="9">
        <f>NCW!N2968</f>
        <v>0</v>
      </c>
      <c r="F2968" s="9">
        <f>NCW!A2968</f>
        <v>0</v>
      </c>
      <c r="G2968" s="10">
        <f>NCW!D2968</f>
        <v>0</v>
      </c>
      <c r="H2968" s="15">
        <f>NCW!E2968</f>
        <v>0</v>
      </c>
      <c r="I2968" s="23">
        <f>NCW!F2968</f>
        <v>0</v>
      </c>
      <c r="J2968" s="15">
        <f>NCW!G2968</f>
        <v>0</v>
      </c>
      <c r="K2968" s="15">
        <f>NCW!H2968</f>
        <v>0</v>
      </c>
      <c r="L2968" s="15" t="str">
        <f t="shared" ca="1" si="138"/>
        <v/>
      </c>
      <c r="M2968" s="4">
        <f>NCW!J2968</f>
        <v>0</v>
      </c>
      <c r="N2968" s="6">
        <f>NCW!K2968</f>
        <v>0</v>
      </c>
      <c r="O2968" s="11">
        <f>SUMIF(Invoiced!$C$2:$C$8000, F2968,Invoiced!$H$2:$H$8000)</f>
        <v>0</v>
      </c>
      <c r="P2968" s="18">
        <f t="shared" si="139"/>
        <v>0</v>
      </c>
      <c r="Q2968" s="7">
        <f>NCW!L2968</f>
        <v>0</v>
      </c>
      <c r="R2968" s="12">
        <f>SUMIF(Invoiced!$C$2:$C$8000, F2968,Invoiced!$I$2:$I$8000)</f>
        <v>0</v>
      </c>
      <c r="S2968" s="2">
        <f t="shared" si="140"/>
        <v>0</v>
      </c>
      <c r="T2968" s="28">
        <f>(1-NCW!M2968)</f>
        <v>1</v>
      </c>
    </row>
    <row r="2969" spans="1:20" x14ac:dyDescent="0.2">
      <c r="A2969">
        <v>2969</v>
      </c>
      <c r="B2969" s="9">
        <f>NCW!A2969</f>
        <v>0</v>
      </c>
      <c r="C2969" s="27">
        <f>NCW!B2969</f>
        <v>0</v>
      </c>
      <c r="D2969" s="19">
        <f>NCW!C2969</f>
        <v>0</v>
      </c>
      <c r="E2969" s="9">
        <f>NCW!N2969</f>
        <v>0</v>
      </c>
      <c r="F2969" s="9">
        <f>NCW!A2969</f>
        <v>0</v>
      </c>
      <c r="G2969" s="10">
        <f>NCW!D2969</f>
        <v>0</v>
      </c>
      <c r="H2969" s="15">
        <f>NCW!E2969</f>
        <v>0</v>
      </c>
      <c r="I2969" s="23">
        <f>NCW!F2969</f>
        <v>0</v>
      </c>
      <c r="J2969" s="15">
        <f>NCW!G2969</f>
        <v>0</v>
      </c>
      <c r="K2969" s="15">
        <f>NCW!H2969</f>
        <v>0</v>
      </c>
      <c r="L2969" s="15" t="str">
        <f t="shared" ca="1" si="138"/>
        <v/>
      </c>
      <c r="M2969" s="4">
        <f>NCW!J2969</f>
        <v>0</v>
      </c>
      <c r="N2969" s="6">
        <f>NCW!K2969</f>
        <v>0</v>
      </c>
      <c r="O2969" s="11">
        <f>SUMIF(Invoiced!$C$2:$C$8000, F2969,Invoiced!$H$2:$H$8000)</f>
        <v>0</v>
      </c>
      <c r="P2969" s="18">
        <f t="shared" si="139"/>
        <v>0</v>
      </c>
      <c r="Q2969" s="7">
        <f>NCW!L2969</f>
        <v>0</v>
      </c>
      <c r="R2969" s="12">
        <f>SUMIF(Invoiced!$C$2:$C$8000, F2969,Invoiced!$I$2:$I$8000)</f>
        <v>0</v>
      </c>
      <c r="S2969" s="2">
        <f t="shared" si="140"/>
        <v>0</v>
      </c>
      <c r="T2969" s="28">
        <f>(1-NCW!M2969)</f>
        <v>1</v>
      </c>
    </row>
    <row r="2970" spans="1:20" x14ac:dyDescent="0.2">
      <c r="A2970">
        <v>2970</v>
      </c>
      <c r="B2970" s="9">
        <f>NCW!A2970</f>
        <v>0</v>
      </c>
      <c r="C2970" s="27">
        <f>NCW!B2970</f>
        <v>0</v>
      </c>
      <c r="D2970" s="19">
        <f>NCW!C2970</f>
        <v>0</v>
      </c>
      <c r="E2970" s="9">
        <f>NCW!N2970</f>
        <v>0</v>
      </c>
      <c r="F2970" s="9">
        <f>NCW!A2970</f>
        <v>0</v>
      </c>
      <c r="G2970" s="10">
        <f>NCW!D2970</f>
        <v>0</v>
      </c>
      <c r="H2970" s="15">
        <f>NCW!E2970</f>
        <v>0</v>
      </c>
      <c r="I2970" s="23">
        <f>NCW!F2970</f>
        <v>0</v>
      </c>
      <c r="J2970" s="15">
        <f>NCW!G2970</f>
        <v>0</v>
      </c>
      <c r="K2970" s="15">
        <f>NCW!H2970</f>
        <v>0</v>
      </c>
      <c r="L2970" s="15" t="str">
        <f t="shared" ca="1" si="138"/>
        <v/>
      </c>
      <c r="M2970" s="4">
        <f>NCW!J2970</f>
        <v>0</v>
      </c>
      <c r="N2970" s="6">
        <f>NCW!K2970</f>
        <v>0</v>
      </c>
      <c r="O2970" s="11">
        <f>SUMIF(Invoiced!$C$2:$C$8000, F2970,Invoiced!$H$2:$H$8000)</f>
        <v>0</v>
      </c>
      <c r="P2970" s="18">
        <f t="shared" si="139"/>
        <v>0</v>
      </c>
      <c r="Q2970" s="7">
        <f>NCW!L2970</f>
        <v>0</v>
      </c>
      <c r="R2970" s="12">
        <f>SUMIF(Invoiced!$C$2:$C$8000, F2970,Invoiced!$I$2:$I$8000)</f>
        <v>0</v>
      </c>
      <c r="S2970" s="2">
        <f t="shared" si="140"/>
        <v>0</v>
      </c>
      <c r="T2970" s="28">
        <f>(1-NCW!M2970)</f>
        <v>1</v>
      </c>
    </row>
    <row r="2971" spans="1:20" x14ac:dyDescent="0.2">
      <c r="A2971">
        <v>2971</v>
      </c>
      <c r="B2971" s="9">
        <f>NCW!A2971</f>
        <v>0</v>
      </c>
      <c r="C2971" s="27">
        <f>NCW!B2971</f>
        <v>0</v>
      </c>
      <c r="D2971" s="19">
        <f>NCW!C2971</f>
        <v>0</v>
      </c>
      <c r="E2971" s="9">
        <f>NCW!N2971</f>
        <v>0</v>
      </c>
      <c r="F2971" s="9">
        <f>NCW!A2971</f>
        <v>0</v>
      </c>
      <c r="G2971" s="10">
        <f>NCW!D2971</f>
        <v>0</v>
      </c>
      <c r="H2971" s="15">
        <f>NCW!E2971</f>
        <v>0</v>
      </c>
      <c r="I2971" s="23">
        <f>NCW!F2971</f>
        <v>0</v>
      </c>
      <c r="J2971" s="15">
        <f>NCW!G2971</f>
        <v>0</v>
      </c>
      <c r="K2971" s="15">
        <f>NCW!H2971</f>
        <v>0</v>
      </c>
      <c r="L2971" s="15" t="str">
        <f t="shared" ca="1" si="138"/>
        <v/>
      </c>
      <c r="M2971" s="4">
        <f>NCW!J2971</f>
        <v>0</v>
      </c>
      <c r="N2971" s="6">
        <f>NCW!K2971</f>
        <v>0</v>
      </c>
      <c r="O2971" s="11">
        <f>SUMIF(Invoiced!$C$2:$C$8000, F2971,Invoiced!$H$2:$H$8000)</f>
        <v>0</v>
      </c>
      <c r="P2971" s="18">
        <f t="shared" si="139"/>
        <v>0</v>
      </c>
      <c r="Q2971" s="7">
        <f>NCW!L2971</f>
        <v>0</v>
      </c>
      <c r="R2971" s="12">
        <f>SUMIF(Invoiced!$C$2:$C$8000, F2971,Invoiced!$I$2:$I$8000)</f>
        <v>0</v>
      </c>
      <c r="S2971" s="2">
        <f t="shared" si="140"/>
        <v>0</v>
      </c>
      <c r="T2971" s="28">
        <f>(1-NCW!M2971)</f>
        <v>1</v>
      </c>
    </row>
    <row r="2972" spans="1:20" x14ac:dyDescent="0.2">
      <c r="A2972">
        <v>2972</v>
      </c>
      <c r="B2972" s="9">
        <f>NCW!A2972</f>
        <v>0</v>
      </c>
      <c r="C2972" s="27">
        <f>NCW!B2972</f>
        <v>0</v>
      </c>
      <c r="D2972" s="19">
        <f>NCW!C2972</f>
        <v>0</v>
      </c>
      <c r="E2972" s="9">
        <f>NCW!N2972</f>
        <v>0</v>
      </c>
      <c r="F2972" s="9">
        <f>NCW!A2972</f>
        <v>0</v>
      </c>
      <c r="G2972" s="10">
        <f>NCW!D2972</f>
        <v>0</v>
      </c>
      <c r="H2972" s="15">
        <f>NCW!E2972</f>
        <v>0</v>
      </c>
      <c r="I2972" s="23">
        <f>NCW!F2972</f>
        <v>0</v>
      </c>
      <c r="J2972" s="15">
        <f>NCW!G2972</f>
        <v>0</v>
      </c>
      <c r="K2972" s="15">
        <f>NCW!H2972</f>
        <v>0</v>
      </c>
      <c r="L2972" s="15" t="str">
        <f t="shared" ca="1" si="138"/>
        <v/>
      </c>
      <c r="M2972" s="4">
        <f>NCW!J2972</f>
        <v>0</v>
      </c>
      <c r="N2972" s="6">
        <f>NCW!K2972</f>
        <v>0</v>
      </c>
      <c r="O2972" s="11">
        <f>SUMIF(Invoiced!$C$2:$C$8000, F2972,Invoiced!$H$2:$H$8000)</f>
        <v>0</v>
      </c>
      <c r="P2972" s="18">
        <f t="shared" si="139"/>
        <v>0</v>
      </c>
      <c r="Q2972" s="7">
        <f>NCW!L2972</f>
        <v>0</v>
      </c>
      <c r="R2972" s="12">
        <f>SUMIF(Invoiced!$C$2:$C$8000, F2972,Invoiced!$I$2:$I$8000)</f>
        <v>0</v>
      </c>
      <c r="S2972" s="2">
        <f t="shared" si="140"/>
        <v>0</v>
      </c>
      <c r="T2972" s="28">
        <f>(1-NCW!M2972)</f>
        <v>1</v>
      </c>
    </row>
    <row r="2973" spans="1:20" x14ac:dyDescent="0.2">
      <c r="A2973">
        <v>2973</v>
      </c>
      <c r="B2973" s="9">
        <f>NCW!A2973</f>
        <v>0</v>
      </c>
      <c r="C2973" s="27">
        <f>NCW!B2973</f>
        <v>0</v>
      </c>
      <c r="D2973" s="19">
        <f>NCW!C2973</f>
        <v>0</v>
      </c>
      <c r="E2973" s="9">
        <f>NCW!N2973</f>
        <v>0</v>
      </c>
      <c r="F2973" s="9">
        <f>NCW!A2973</f>
        <v>0</v>
      </c>
      <c r="G2973" s="10">
        <f>NCW!D2973</f>
        <v>0</v>
      </c>
      <c r="H2973" s="15">
        <f>NCW!E2973</f>
        <v>0</v>
      </c>
      <c r="I2973" s="23">
        <f>NCW!F2973</f>
        <v>0</v>
      </c>
      <c r="J2973" s="15">
        <f>NCW!G2973</f>
        <v>0</v>
      </c>
      <c r="K2973" s="15">
        <f>NCW!H2973</f>
        <v>0</v>
      </c>
      <c r="L2973" s="15" t="str">
        <f t="shared" ca="1" si="138"/>
        <v/>
      </c>
      <c r="M2973" s="4">
        <f>NCW!J2973</f>
        <v>0</v>
      </c>
      <c r="N2973" s="6">
        <f>NCW!K2973</f>
        <v>0</v>
      </c>
      <c r="O2973" s="11">
        <f>SUMIF(Invoiced!$C$2:$C$8000, F2973,Invoiced!$H$2:$H$8000)</f>
        <v>0</v>
      </c>
      <c r="P2973" s="18">
        <f t="shared" si="139"/>
        <v>0</v>
      </c>
      <c r="Q2973" s="7">
        <f>NCW!L2973</f>
        <v>0</v>
      </c>
      <c r="R2973" s="12">
        <f>SUMIF(Invoiced!$C$2:$C$8000, F2973,Invoiced!$I$2:$I$8000)</f>
        <v>0</v>
      </c>
      <c r="S2973" s="2">
        <f t="shared" si="140"/>
        <v>0</v>
      </c>
      <c r="T2973" s="28">
        <f>(1-NCW!M2973)</f>
        <v>1</v>
      </c>
    </row>
    <row r="2974" spans="1:20" x14ac:dyDescent="0.2">
      <c r="A2974">
        <v>2974</v>
      </c>
      <c r="B2974" s="9">
        <f>NCW!A2974</f>
        <v>0</v>
      </c>
      <c r="C2974" s="27">
        <f>NCW!B2974</f>
        <v>0</v>
      </c>
      <c r="D2974" s="19">
        <f>NCW!C2974</f>
        <v>0</v>
      </c>
      <c r="E2974" s="9">
        <f>NCW!N2974</f>
        <v>0</v>
      </c>
      <c r="F2974" s="9">
        <f>NCW!A2974</f>
        <v>0</v>
      </c>
      <c r="G2974" s="10">
        <f>NCW!D2974</f>
        <v>0</v>
      </c>
      <c r="H2974" s="15">
        <f>NCW!E2974</f>
        <v>0</v>
      </c>
      <c r="I2974" s="23">
        <f>NCW!F2974</f>
        <v>0</v>
      </c>
      <c r="J2974" s="15">
        <f>NCW!G2974</f>
        <v>0</v>
      </c>
      <c r="K2974" s="15">
        <f>NCW!H2974</f>
        <v>0</v>
      </c>
      <c r="L2974" s="15" t="str">
        <f t="shared" ca="1" si="138"/>
        <v/>
      </c>
      <c r="M2974" s="4">
        <f>NCW!J2974</f>
        <v>0</v>
      </c>
      <c r="N2974" s="6">
        <f>NCW!K2974</f>
        <v>0</v>
      </c>
      <c r="O2974" s="11">
        <f>SUMIF(Invoiced!$C$2:$C$8000, F2974,Invoiced!$H$2:$H$8000)</f>
        <v>0</v>
      </c>
      <c r="P2974" s="18">
        <f t="shared" si="139"/>
        <v>0</v>
      </c>
      <c r="Q2974" s="7">
        <f>NCW!L2974</f>
        <v>0</v>
      </c>
      <c r="R2974" s="12">
        <f>SUMIF(Invoiced!$C$2:$C$8000, F2974,Invoiced!$I$2:$I$8000)</f>
        <v>0</v>
      </c>
      <c r="S2974" s="2">
        <f t="shared" si="140"/>
        <v>0</v>
      </c>
      <c r="T2974" s="28">
        <f>(1-NCW!M2974)</f>
        <v>1</v>
      </c>
    </row>
    <row r="2975" spans="1:20" x14ac:dyDescent="0.2">
      <c r="A2975">
        <v>2975</v>
      </c>
      <c r="B2975" s="9">
        <f>NCW!A2975</f>
        <v>0</v>
      </c>
      <c r="C2975" s="27">
        <f>NCW!B2975</f>
        <v>0</v>
      </c>
      <c r="D2975" s="19">
        <f>NCW!C2975</f>
        <v>0</v>
      </c>
      <c r="E2975" s="9">
        <f>NCW!N2975</f>
        <v>0</v>
      </c>
      <c r="F2975" s="9">
        <f>NCW!A2975</f>
        <v>0</v>
      </c>
      <c r="G2975" s="10">
        <f>NCW!D2975</f>
        <v>0</v>
      </c>
      <c r="H2975" s="15">
        <f>NCW!E2975</f>
        <v>0</v>
      </c>
      <c r="I2975" s="23">
        <f>NCW!F2975</f>
        <v>0</v>
      </c>
      <c r="J2975" s="15">
        <f>NCW!G2975</f>
        <v>0</v>
      </c>
      <c r="K2975" s="15">
        <f>NCW!H2975</f>
        <v>0</v>
      </c>
      <c r="L2975" s="15" t="str">
        <f t="shared" ca="1" si="138"/>
        <v/>
      </c>
      <c r="M2975" s="4">
        <f>NCW!J2975</f>
        <v>0</v>
      </c>
      <c r="N2975" s="6">
        <f>NCW!K2975</f>
        <v>0</v>
      </c>
      <c r="O2975" s="11">
        <f>SUMIF(Invoiced!$C$2:$C$8000, F2975,Invoiced!$H$2:$H$8000)</f>
        <v>0</v>
      </c>
      <c r="P2975" s="18">
        <f t="shared" si="139"/>
        <v>0</v>
      </c>
      <c r="Q2975" s="7">
        <f>NCW!L2975</f>
        <v>0</v>
      </c>
      <c r="R2975" s="12">
        <f>SUMIF(Invoiced!$C$2:$C$8000, F2975,Invoiced!$I$2:$I$8000)</f>
        <v>0</v>
      </c>
      <c r="S2975" s="2">
        <f t="shared" si="140"/>
        <v>0</v>
      </c>
      <c r="T2975" s="28">
        <f>(1-NCW!M2975)</f>
        <v>1</v>
      </c>
    </row>
    <row r="2976" spans="1:20" x14ac:dyDescent="0.2">
      <c r="A2976">
        <v>2976</v>
      </c>
      <c r="B2976" s="9">
        <f>NCW!A2976</f>
        <v>0</v>
      </c>
      <c r="C2976" s="27">
        <f>NCW!B2976</f>
        <v>0</v>
      </c>
      <c r="D2976" s="19">
        <f>NCW!C2976</f>
        <v>0</v>
      </c>
      <c r="E2976" s="9">
        <f>NCW!N2976</f>
        <v>0</v>
      </c>
      <c r="F2976" s="9">
        <f>NCW!A2976</f>
        <v>0</v>
      </c>
      <c r="G2976" s="10">
        <f>NCW!D2976</f>
        <v>0</v>
      </c>
      <c r="H2976" s="15">
        <f>NCW!E2976</f>
        <v>0</v>
      </c>
      <c r="I2976" s="23">
        <f>NCW!F2976</f>
        <v>0</v>
      </c>
      <c r="J2976" s="15">
        <f>NCW!G2976</f>
        <v>0</v>
      </c>
      <c r="K2976" s="15">
        <f>NCW!H2976</f>
        <v>0</v>
      </c>
      <c r="L2976" s="15" t="str">
        <f t="shared" ca="1" si="138"/>
        <v/>
      </c>
      <c r="M2976" s="4">
        <f>NCW!J2976</f>
        <v>0</v>
      </c>
      <c r="N2976" s="6">
        <f>NCW!K2976</f>
        <v>0</v>
      </c>
      <c r="O2976" s="11">
        <f>SUMIF(Invoiced!$C$2:$C$8000, F2976,Invoiced!$H$2:$H$8000)</f>
        <v>0</v>
      </c>
      <c r="P2976" s="18">
        <f t="shared" si="139"/>
        <v>0</v>
      </c>
      <c r="Q2976" s="7">
        <f>NCW!L2976</f>
        <v>0</v>
      </c>
      <c r="R2976" s="12">
        <f>SUMIF(Invoiced!$C$2:$C$8000, F2976,Invoiced!$I$2:$I$8000)</f>
        <v>0</v>
      </c>
      <c r="S2976" s="2">
        <f t="shared" si="140"/>
        <v>0</v>
      </c>
      <c r="T2976" s="28">
        <f>(1-NCW!M2976)</f>
        <v>1</v>
      </c>
    </row>
    <row r="2977" spans="1:20" x14ac:dyDescent="0.2">
      <c r="A2977">
        <v>2977</v>
      </c>
      <c r="B2977" s="9">
        <f>NCW!A2977</f>
        <v>0</v>
      </c>
      <c r="C2977" s="27">
        <f>NCW!B2977</f>
        <v>0</v>
      </c>
      <c r="D2977" s="19">
        <f>NCW!C2977</f>
        <v>0</v>
      </c>
      <c r="E2977" s="9">
        <f>NCW!N2977</f>
        <v>0</v>
      </c>
      <c r="F2977" s="9">
        <f>NCW!A2977</f>
        <v>0</v>
      </c>
      <c r="G2977" s="10">
        <f>NCW!D2977</f>
        <v>0</v>
      </c>
      <c r="H2977" s="15">
        <f>NCW!E2977</f>
        <v>0</v>
      </c>
      <c r="I2977" s="23">
        <f>NCW!F2977</f>
        <v>0</v>
      </c>
      <c r="J2977" s="15">
        <f>NCW!G2977</f>
        <v>0</v>
      </c>
      <c r="K2977" s="15">
        <f>NCW!H2977</f>
        <v>0</v>
      </c>
      <c r="L2977" s="15" t="str">
        <f t="shared" ca="1" si="138"/>
        <v/>
      </c>
      <c r="M2977" s="4">
        <f>NCW!J2977</f>
        <v>0</v>
      </c>
      <c r="N2977" s="6">
        <f>NCW!K2977</f>
        <v>0</v>
      </c>
      <c r="O2977" s="11">
        <f>SUMIF(Invoiced!$C$2:$C$8000, F2977,Invoiced!$H$2:$H$8000)</f>
        <v>0</v>
      </c>
      <c r="P2977" s="18">
        <f t="shared" si="139"/>
        <v>0</v>
      </c>
      <c r="Q2977" s="7">
        <f>NCW!L2977</f>
        <v>0</v>
      </c>
      <c r="R2977" s="12">
        <f>SUMIF(Invoiced!$C$2:$C$8000, F2977,Invoiced!$I$2:$I$8000)</f>
        <v>0</v>
      </c>
      <c r="S2977" s="2">
        <f t="shared" si="140"/>
        <v>0</v>
      </c>
      <c r="T2977" s="28">
        <f>(1-NCW!M2977)</f>
        <v>1</v>
      </c>
    </row>
    <row r="2978" spans="1:20" x14ac:dyDescent="0.2">
      <c r="A2978">
        <v>2978</v>
      </c>
      <c r="B2978" s="9">
        <f>NCW!A2978</f>
        <v>0</v>
      </c>
      <c r="C2978" s="27">
        <f>NCW!B2978</f>
        <v>0</v>
      </c>
      <c r="D2978" s="19">
        <f>NCW!C2978</f>
        <v>0</v>
      </c>
      <c r="E2978" s="9">
        <f>NCW!N2978</f>
        <v>0</v>
      </c>
      <c r="F2978" s="9">
        <f>NCW!A2978</f>
        <v>0</v>
      </c>
      <c r="G2978" s="10">
        <f>NCW!D2978</f>
        <v>0</v>
      </c>
      <c r="H2978" s="15">
        <f>NCW!E2978</f>
        <v>0</v>
      </c>
      <c r="I2978" s="23">
        <f>NCW!F2978</f>
        <v>0</v>
      </c>
      <c r="J2978" s="15">
        <f>NCW!G2978</f>
        <v>0</v>
      </c>
      <c r="K2978" s="15">
        <f>NCW!H2978</f>
        <v>0</v>
      </c>
      <c r="L2978" s="15" t="str">
        <f t="shared" ca="1" si="138"/>
        <v/>
      </c>
      <c r="M2978" s="4">
        <f>NCW!J2978</f>
        <v>0</v>
      </c>
      <c r="N2978" s="6">
        <f>NCW!K2978</f>
        <v>0</v>
      </c>
      <c r="O2978" s="11">
        <f>SUMIF(Invoiced!$C$2:$C$8000, F2978,Invoiced!$H$2:$H$8000)</f>
        <v>0</v>
      </c>
      <c r="P2978" s="18">
        <f t="shared" si="139"/>
        <v>0</v>
      </c>
      <c r="Q2978" s="7">
        <f>NCW!L2978</f>
        <v>0</v>
      </c>
      <c r="R2978" s="12">
        <f>SUMIF(Invoiced!$C$2:$C$8000, F2978,Invoiced!$I$2:$I$8000)</f>
        <v>0</v>
      </c>
      <c r="S2978" s="2">
        <f t="shared" si="140"/>
        <v>0</v>
      </c>
      <c r="T2978" s="28">
        <f>(1-NCW!M2978)</f>
        <v>1</v>
      </c>
    </row>
    <row r="2979" spans="1:20" x14ac:dyDescent="0.2">
      <c r="A2979">
        <v>2979</v>
      </c>
      <c r="B2979" s="9">
        <f>NCW!A2979</f>
        <v>0</v>
      </c>
      <c r="C2979" s="27">
        <f>NCW!B2979</f>
        <v>0</v>
      </c>
      <c r="D2979" s="19">
        <f>NCW!C2979</f>
        <v>0</v>
      </c>
      <c r="E2979" s="9">
        <f>NCW!N2979</f>
        <v>0</v>
      </c>
      <c r="F2979" s="9">
        <f>NCW!A2979</f>
        <v>0</v>
      </c>
      <c r="G2979" s="10">
        <f>NCW!D2979</f>
        <v>0</v>
      </c>
      <c r="H2979" s="15">
        <f>NCW!E2979</f>
        <v>0</v>
      </c>
      <c r="I2979" s="23">
        <f>NCW!F2979</f>
        <v>0</v>
      </c>
      <c r="J2979" s="15">
        <f>NCW!G2979</f>
        <v>0</v>
      </c>
      <c r="K2979" s="15">
        <f>NCW!H2979</f>
        <v>0</v>
      </c>
      <c r="L2979" s="15" t="str">
        <f t="shared" ca="1" si="138"/>
        <v/>
      </c>
      <c r="M2979" s="4">
        <f>NCW!J2979</f>
        <v>0</v>
      </c>
      <c r="N2979" s="6">
        <f>NCW!K2979</f>
        <v>0</v>
      </c>
      <c r="O2979" s="11">
        <f>SUMIF(Invoiced!$C$2:$C$8000, F2979,Invoiced!$H$2:$H$8000)</f>
        <v>0</v>
      </c>
      <c r="P2979" s="18">
        <f t="shared" si="139"/>
        <v>0</v>
      </c>
      <c r="Q2979" s="7">
        <f>NCW!L2979</f>
        <v>0</v>
      </c>
      <c r="R2979" s="12">
        <f>SUMIF(Invoiced!$C$2:$C$8000, F2979,Invoiced!$I$2:$I$8000)</f>
        <v>0</v>
      </c>
      <c r="S2979" s="2">
        <f t="shared" si="140"/>
        <v>0</v>
      </c>
      <c r="T2979" s="28">
        <f>(1-NCW!M2979)</f>
        <v>1</v>
      </c>
    </row>
    <row r="2980" spans="1:20" x14ac:dyDescent="0.2">
      <c r="A2980">
        <v>2980</v>
      </c>
      <c r="B2980" s="9">
        <f>NCW!A2980</f>
        <v>0</v>
      </c>
      <c r="C2980" s="27">
        <f>NCW!B2980</f>
        <v>0</v>
      </c>
      <c r="D2980" s="19">
        <f>NCW!C2980</f>
        <v>0</v>
      </c>
      <c r="E2980" s="9">
        <f>NCW!N2980</f>
        <v>0</v>
      </c>
      <c r="F2980" s="9">
        <f>NCW!A2980</f>
        <v>0</v>
      </c>
      <c r="G2980" s="10">
        <f>NCW!D2980</f>
        <v>0</v>
      </c>
      <c r="H2980" s="15">
        <f>NCW!E2980</f>
        <v>0</v>
      </c>
      <c r="I2980" s="23">
        <f>NCW!F2980</f>
        <v>0</v>
      </c>
      <c r="J2980" s="15">
        <f>NCW!G2980</f>
        <v>0</v>
      </c>
      <c r="K2980" s="15">
        <f>NCW!H2980</f>
        <v>0</v>
      </c>
      <c r="L2980" s="15" t="str">
        <f t="shared" ca="1" si="138"/>
        <v/>
      </c>
      <c r="M2980" s="4">
        <f>NCW!J2980</f>
        <v>0</v>
      </c>
      <c r="N2980" s="6">
        <f>NCW!K2980</f>
        <v>0</v>
      </c>
      <c r="O2980" s="11">
        <f>SUMIF(Invoiced!$C$2:$C$8000, F2980,Invoiced!$H$2:$H$8000)</f>
        <v>0</v>
      </c>
      <c r="P2980" s="18">
        <f t="shared" si="139"/>
        <v>0</v>
      </c>
      <c r="Q2980" s="7">
        <f>NCW!L2980</f>
        <v>0</v>
      </c>
      <c r="R2980" s="12">
        <f>SUMIF(Invoiced!$C$2:$C$8000, F2980,Invoiced!$I$2:$I$8000)</f>
        <v>0</v>
      </c>
      <c r="S2980" s="2">
        <f t="shared" si="140"/>
        <v>0</v>
      </c>
      <c r="T2980" s="28">
        <f>(1-NCW!M2980)</f>
        <v>1</v>
      </c>
    </row>
    <row r="2981" spans="1:20" x14ac:dyDescent="0.2">
      <c r="A2981">
        <v>2981</v>
      </c>
      <c r="B2981" s="9">
        <f>NCW!A2981</f>
        <v>0</v>
      </c>
      <c r="C2981" s="27">
        <f>NCW!B2981</f>
        <v>0</v>
      </c>
      <c r="D2981" s="19">
        <f>NCW!C2981</f>
        <v>0</v>
      </c>
      <c r="E2981" s="9">
        <f>NCW!N2981</f>
        <v>0</v>
      </c>
      <c r="F2981" s="9">
        <f>NCW!A2981</f>
        <v>0</v>
      </c>
      <c r="G2981" s="10">
        <f>NCW!D2981</f>
        <v>0</v>
      </c>
      <c r="H2981" s="15">
        <f>NCW!E2981</f>
        <v>0</v>
      </c>
      <c r="I2981" s="23">
        <f>NCW!F2981</f>
        <v>0</v>
      </c>
      <c r="J2981" s="15">
        <f>NCW!G2981</f>
        <v>0</v>
      </c>
      <c r="K2981" s="15">
        <f>NCW!H2981</f>
        <v>0</v>
      </c>
      <c r="L2981" s="15" t="str">
        <f t="shared" ca="1" si="138"/>
        <v/>
      </c>
      <c r="M2981" s="4">
        <f>NCW!J2981</f>
        <v>0</v>
      </c>
      <c r="N2981" s="6">
        <f>NCW!K2981</f>
        <v>0</v>
      </c>
      <c r="O2981" s="11">
        <f>SUMIF(Invoiced!$C$2:$C$8000, F2981,Invoiced!$H$2:$H$8000)</f>
        <v>0</v>
      </c>
      <c r="P2981" s="18">
        <f t="shared" si="139"/>
        <v>0</v>
      </c>
      <c r="Q2981" s="7">
        <f>NCW!L2981</f>
        <v>0</v>
      </c>
      <c r="R2981" s="12">
        <f>SUMIF(Invoiced!$C$2:$C$8000, F2981,Invoiced!$I$2:$I$8000)</f>
        <v>0</v>
      </c>
      <c r="S2981" s="2">
        <f t="shared" si="140"/>
        <v>0</v>
      </c>
      <c r="T2981" s="28">
        <f>(1-NCW!M2981)</f>
        <v>1</v>
      </c>
    </row>
    <row r="2982" spans="1:20" x14ac:dyDescent="0.2">
      <c r="A2982">
        <v>2982</v>
      </c>
      <c r="B2982" s="9">
        <f>NCW!A2982</f>
        <v>0</v>
      </c>
      <c r="C2982" s="27">
        <f>NCW!B2982</f>
        <v>0</v>
      </c>
      <c r="D2982" s="19">
        <f>NCW!C2982</f>
        <v>0</v>
      </c>
      <c r="E2982" s="9">
        <f>NCW!N2982</f>
        <v>0</v>
      </c>
      <c r="F2982" s="9">
        <f>NCW!A2982</f>
        <v>0</v>
      </c>
      <c r="G2982" s="10">
        <f>NCW!D2982</f>
        <v>0</v>
      </c>
      <c r="H2982" s="15">
        <f>NCW!E2982</f>
        <v>0</v>
      </c>
      <c r="I2982" s="23">
        <f>NCW!F2982</f>
        <v>0</v>
      </c>
      <c r="J2982" s="15">
        <f>NCW!G2982</f>
        <v>0</v>
      </c>
      <c r="K2982" s="15">
        <f>NCW!H2982</f>
        <v>0</v>
      </c>
      <c r="L2982" s="15" t="str">
        <f t="shared" ca="1" si="138"/>
        <v/>
      </c>
      <c r="M2982" s="4">
        <f>NCW!J2982</f>
        <v>0</v>
      </c>
      <c r="N2982" s="6">
        <f>NCW!K2982</f>
        <v>0</v>
      </c>
      <c r="O2982" s="11">
        <f>SUMIF(Invoiced!$C$2:$C$8000, F2982,Invoiced!$H$2:$H$8000)</f>
        <v>0</v>
      </c>
      <c r="P2982" s="18">
        <f t="shared" si="139"/>
        <v>0</v>
      </c>
      <c r="Q2982" s="7">
        <f>NCW!L2982</f>
        <v>0</v>
      </c>
      <c r="R2982" s="12">
        <f>SUMIF(Invoiced!$C$2:$C$8000, F2982,Invoiced!$I$2:$I$8000)</f>
        <v>0</v>
      </c>
      <c r="S2982" s="2">
        <f t="shared" si="140"/>
        <v>0</v>
      </c>
      <c r="T2982" s="28">
        <f>(1-NCW!M2982)</f>
        <v>1</v>
      </c>
    </row>
    <row r="2983" spans="1:20" x14ac:dyDescent="0.2">
      <c r="A2983">
        <v>2983</v>
      </c>
      <c r="B2983" s="9">
        <f>NCW!A2983</f>
        <v>0</v>
      </c>
      <c r="C2983" s="27">
        <f>NCW!B2983</f>
        <v>0</v>
      </c>
      <c r="D2983" s="19">
        <f>NCW!C2983</f>
        <v>0</v>
      </c>
      <c r="E2983" s="9">
        <f>NCW!N2983</f>
        <v>0</v>
      </c>
      <c r="F2983" s="9">
        <f>NCW!A2983</f>
        <v>0</v>
      </c>
      <c r="G2983" s="10">
        <f>NCW!D2983</f>
        <v>0</v>
      </c>
      <c r="H2983" s="15">
        <f>NCW!E2983</f>
        <v>0</v>
      </c>
      <c r="I2983" s="23">
        <f>NCW!F2983</f>
        <v>0</v>
      </c>
      <c r="J2983" s="15">
        <f>NCW!G2983</f>
        <v>0</v>
      </c>
      <c r="K2983" s="15">
        <f>NCW!H2983</f>
        <v>0</v>
      </c>
      <c r="L2983" s="15" t="str">
        <f t="shared" ca="1" si="138"/>
        <v/>
      </c>
      <c r="M2983" s="4">
        <f>NCW!J2983</f>
        <v>0</v>
      </c>
      <c r="N2983" s="6">
        <f>NCW!K2983</f>
        <v>0</v>
      </c>
      <c r="O2983" s="11">
        <f>SUMIF(Invoiced!$C$2:$C$8000, F2983,Invoiced!$H$2:$H$8000)</f>
        <v>0</v>
      </c>
      <c r="P2983" s="18">
        <f t="shared" si="139"/>
        <v>0</v>
      </c>
      <c r="Q2983" s="7">
        <f>NCW!L2983</f>
        <v>0</v>
      </c>
      <c r="R2983" s="12">
        <f>SUMIF(Invoiced!$C$2:$C$8000, F2983,Invoiced!$I$2:$I$8000)</f>
        <v>0</v>
      </c>
      <c r="S2983" s="2">
        <f t="shared" si="140"/>
        <v>0</v>
      </c>
      <c r="T2983" s="28">
        <f>(1-NCW!M2983)</f>
        <v>1</v>
      </c>
    </row>
    <row r="2984" spans="1:20" x14ac:dyDescent="0.2">
      <c r="A2984">
        <v>2984</v>
      </c>
      <c r="B2984" s="9">
        <f>NCW!A2984</f>
        <v>0</v>
      </c>
      <c r="C2984" s="27">
        <f>NCW!B2984</f>
        <v>0</v>
      </c>
      <c r="D2984" s="19">
        <f>NCW!C2984</f>
        <v>0</v>
      </c>
      <c r="E2984" s="9">
        <f>NCW!N2984</f>
        <v>0</v>
      </c>
      <c r="F2984" s="9">
        <f>NCW!A2984</f>
        <v>0</v>
      </c>
      <c r="G2984" s="10">
        <f>NCW!D2984</f>
        <v>0</v>
      </c>
      <c r="H2984" s="15">
        <f>NCW!E2984</f>
        <v>0</v>
      </c>
      <c r="I2984" s="23">
        <f>NCW!F2984</f>
        <v>0</v>
      </c>
      <c r="J2984" s="15">
        <f>NCW!G2984</f>
        <v>0</v>
      </c>
      <c r="K2984" s="15">
        <f>NCW!H2984</f>
        <v>0</v>
      </c>
      <c r="L2984" s="15" t="str">
        <f t="shared" ca="1" si="138"/>
        <v/>
      </c>
      <c r="M2984" s="4">
        <f>NCW!J2984</f>
        <v>0</v>
      </c>
      <c r="N2984" s="6">
        <f>NCW!K2984</f>
        <v>0</v>
      </c>
      <c r="O2984" s="11">
        <f>SUMIF(Invoiced!$C$2:$C$8000, F2984,Invoiced!$H$2:$H$8000)</f>
        <v>0</v>
      </c>
      <c r="P2984" s="18">
        <f t="shared" si="139"/>
        <v>0</v>
      </c>
      <c r="Q2984" s="7">
        <f>NCW!L2984</f>
        <v>0</v>
      </c>
      <c r="R2984" s="12">
        <f>SUMIF(Invoiced!$C$2:$C$8000, F2984,Invoiced!$I$2:$I$8000)</f>
        <v>0</v>
      </c>
      <c r="S2984" s="2">
        <f t="shared" si="140"/>
        <v>0</v>
      </c>
      <c r="T2984" s="28">
        <f>(1-NCW!M2984)</f>
        <v>1</v>
      </c>
    </row>
    <row r="2985" spans="1:20" x14ac:dyDescent="0.2">
      <c r="A2985">
        <v>2985</v>
      </c>
      <c r="B2985" s="9">
        <f>NCW!A2985</f>
        <v>0</v>
      </c>
      <c r="C2985" s="27">
        <f>NCW!B2985</f>
        <v>0</v>
      </c>
      <c r="D2985" s="19">
        <f>NCW!C2985</f>
        <v>0</v>
      </c>
      <c r="E2985" s="9">
        <f>NCW!N2985</f>
        <v>0</v>
      </c>
      <c r="F2985" s="9">
        <f>NCW!A2985</f>
        <v>0</v>
      </c>
      <c r="G2985" s="10">
        <f>NCW!D2985</f>
        <v>0</v>
      </c>
      <c r="H2985" s="15">
        <f>NCW!E2985</f>
        <v>0</v>
      </c>
      <c r="I2985" s="23">
        <f>NCW!F2985</f>
        <v>0</v>
      </c>
      <c r="J2985" s="15">
        <f>NCW!G2985</f>
        <v>0</v>
      </c>
      <c r="K2985" s="15">
        <f>NCW!H2985</f>
        <v>0</v>
      </c>
      <c r="L2985" s="15" t="str">
        <f t="shared" ca="1" si="138"/>
        <v/>
      </c>
      <c r="M2985" s="4">
        <f>NCW!J2985</f>
        <v>0</v>
      </c>
      <c r="N2985" s="6">
        <f>NCW!K2985</f>
        <v>0</v>
      </c>
      <c r="O2985" s="11">
        <f>SUMIF(Invoiced!$C$2:$C$8000, F2985,Invoiced!$H$2:$H$8000)</f>
        <v>0</v>
      </c>
      <c r="P2985" s="18">
        <f t="shared" si="139"/>
        <v>0</v>
      </c>
      <c r="Q2985" s="7">
        <f>NCW!L2985</f>
        <v>0</v>
      </c>
      <c r="R2985" s="12">
        <f>SUMIF(Invoiced!$C$2:$C$8000, F2985,Invoiced!$I$2:$I$8000)</f>
        <v>0</v>
      </c>
      <c r="S2985" s="2">
        <f t="shared" si="140"/>
        <v>0</v>
      </c>
      <c r="T2985" s="28">
        <f>(1-NCW!M2985)</f>
        <v>1</v>
      </c>
    </row>
    <row r="2986" spans="1:20" x14ac:dyDescent="0.2">
      <c r="A2986">
        <v>2986</v>
      </c>
      <c r="B2986" s="9">
        <f>NCW!A2986</f>
        <v>0</v>
      </c>
      <c r="C2986" s="27">
        <f>NCW!B2986</f>
        <v>0</v>
      </c>
      <c r="D2986" s="19">
        <f>NCW!C2986</f>
        <v>0</v>
      </c>
      <c r="E2986" s="9">
        <f>NCW!N2986</f>
        <v>0</v>
      </c>
      <c r="F2986" s="9">
        <f>NCW!A2986</f>
        <v>0</v>
      </c>
      <c r="G2986" s="10">
        <f>NCW!D2986</f>
        <v>0</v>
      </c>
      <c r="H2986" s="15">
        <f>NCW!E2986</f>
        <v>0</v>
      </c>
      <c r="I2986" s="23">
        <f>NCW!F2986</f>
        <v>0</v>
      </c>
      <c r="J2986" s="15">
        <f>NCW!G2986</f>
        <v>0</v>
      </c>
      <c r="K2986" s="15">
        <f>NCW!H2986</f>
        <v>0</v>
      </c>
      <c r="L2986" s="15" t="str">
        <f t="shared" ca="1" si="138"/>
        <v/>
      </c>
      <c r="M2986" s="4">
        <f>NCW!J2986</f>
        <v>0</v>
      </c>
      <c r="N2986" s="6">
        <f>NCW!K2986</f>
        <v>0</v>
      </c>
      <c r="O2986" s="11">
        <f>SUMIF(Invoiced!$C$2:$C$8000, F2986,Invoiced!$H$2:$H$8000)</f>
        <v>0</v>
      </c>
      <c r="P2986" s="18">
        <f t="shared" si="139"/>
        <v>0</v>
      </c>
      <c r="Q2986" s="7">
        <f>NCW!L2986</f>
        <v>0</v>
      </c>
      <c r="R2986" s="12">
        <f>SUMIF(Invoiced!$C$2:$C$8000, F2986,Invoiced!$I$2:$I$8000)</f>
        <v>0</v>
      </c>
      <c r="S2986" s="2">
        <f t="shared" si="140"/>
        <v>0</v>
      </c>
      <c r="T2986" s="28">
        <f>(1-NCW!M2986)</f>
        <v>1</v>
      </c>
    </row>
    <row r="2987" spans="1:20" x14ac:dyDescent="0.2">
      <c r="A2987">
        <v>2987</v>
      </c>
      <c r="B2987" s="9">
        <f>NCW!A2987</f>
        <v>0</v>
      </c>
      <c r="C2987" s="27">
        <f>NCW!B2987</f>
        <v>0</v>
      </c>
      <c r="D2987" s="19">
        <f>NCW!C2987</f>
        <v>0</v>
      </c>
      <c r="E2987" s="9">
        <f>NCW!N2987</f>
        <v>0</v>
      </c>
      <c r="F2987" s="9">
        <f>NCW!A2987</f>
        <v>0</v>
      </c>
      <c r="G2987" s="10">
        <f>NCW!D2987</f>
        <v>0</v>
      </c>
      <c r="H2987" s="15">
        <f>NCW!E2987</f>
        <v>0</v>
      </c>
      <c r="I2987" s="23">
        <f>NCW!F2987</f>
        <v>0</v>
      </c>
      <c r="J2987" s="15">
        <f>NCW!G2987</f>
        <v>0</v>
      </c>
      <c r="K2987" s="15">
        <f>NCW!H2987</f>
        <v>0</v>
      </c>
      <c r="L2987" s="15" t="str">
        <f t="shared" ca="1" si="138"/>
        <v/>
      </c>
      <c r="M2987" s="4">
        <f>NCW!J2987</f>
        <v>0</v>
      </c>
      <c r="N2987" s="6">
        <f>NCW!K2987</f>
        <v>0</v>
      </c>
      <c r="O2987" s="11">
        <f>SUMIF(Invoiced!$C$2:$C$8000, F2987,Invoiced!$H$2:$H$8000)</f>
        <v>0</v>
      </c>
      <c r="P2987" s="18">
        <f t="shared" si="139"/>
        <v>0</v>
      </c>
      <c r="Q2987" s="7">
        <f>NCW!L2987</f>
        <v>0</v>
      </c>
      <c r="R2987" s="12">
        <f>SUMIF(Invoiced!$C$2:$C$8000, F2987,Invoiced!$I$2:$I$8000)</f>
        <v>0</v>
      </c>
      <c r="S2987" s="2">
        <f t="shared" si="140"/>
        <v>0</v>
      </c>
      <c r="T2987" s="28">
        <f>(1-NCW!M2987)</f>
        <v>1</v>
      </c>
    </row>
    <row r="2988" spans="1:20" x14ac:dyDescent="0.2">
      <c r="A2988">
        <v>2988</v>
      </c>
      <c r="B2988" s="9">
        <f>NCW!A2988</f>
        <v>0</v>
      </c>
      <c r="C2988" s="27">
        <f>NCW!B2988</f>
        <v>0</v>
      </c>
      <c r="D2988" s="19">
        <f>NCW!C2988</f>
        <v>0</v>
      </c>
      <c r="E2988" s="9">
        <f>NCW!N2988</f>
        <v>0</v>
      </c>
      <c r="F2988" s="9">
        <f>NCW!A2988</f>
        <v>0</v>
      </c>
      <c r="G2988" s="10">
        <f>NCW!D2988</f>
        <v>0</v>
      </c>
      <c r="H2988" s="15">
        <f>NCW!E2988</f>
        <v>0</v>
      </c>
      <c r="I2988" s="23">
        <f>NCW!F2988</f>
        <v>0</v>
      </c>
      <c r="J2988" s="15">
        <f>NCW!G2988</f>
        <v>0</v>
      </c>
      <c r="K2988" s="15">
        <f>NCW!H2988</f>
        <v>0</v>
      </c>
      <c r="L2988" s="15" t="str">
        <f t="shared" ca="1" si="138"/>
        <v/>
      </c>
      <c r="M2988" s="4">
        <f>NCW!J2988</f>
        <v>0</v>
      </c>
      <c r="N2988" s="6">
        <f>NCW!K2988</f>
        <v>0</v>
      </c>
      <c r="O2988" s="11">
        <f>SUMIF(Invoiced!$C$2:$C$8000, F2988,Invoiced!$H$2:$H$8000)</f>
        <v>0</v>
      </c>
      <c r="P2988" s="18">
        <f t="shared" si="139"/>
        <v>0</v>
      </c>
      <c r="Q2988" s="7">
        <f>NCW!L2988</f>
        <v>0</v>
      </c>
      <c r="R2988" s="12">
        <f>SUMIF(Invoiced!$C$2:$C$8000, F2988,Invoiced!$I$2:$I$8000)</f>
        <v>0</v>
      </c>
      <c r="S2988" s="2">
        <f t="shared" si="140"/>
        <v>0</v>
      </c>
      <c r="T2988" s="28">
        <f>(1-NCW!M2988)</f>
        <v>1</v>
      </c>
    </row>
    <row r="2989" spans="1:20" x14ac:dyDescent="0.2">
      <c r="A2989">
        <v>2989</v>
      </c>
      <c r="B2989" s="9">
        <f>NCW!A2989</f>
        <v>0</v>
      </c>
      <c r="C2989" s="27">
        <f>NCW!B2989</f>
        <v>0</v>
      </c>
      <c r="D2989" s="19">
        <f>NCW!C2989</f>
        <v>0</v>
      </c>
      <c r="E2989" s="9">
        <f>NCW!N2989</f>
        <v>0</v>
      </c>
      <c r="F2989" s="9">
        <f>NCW!A2989</f>
        <v>0</v>
      </c>
      <c r="G2989" s="10">
        <f>NCW!D2989</f>
        <v>0</v>
      </c>
      <c r="H2989" s="15">
        <f>NCW!E2989</f>
        <v>0</v>
      </c>
      <c r="I2989" s="23">
        <f>NCW!F2989</f>
        <v>0</v>
      </c>
      <c r="J2989" s="15">
        <f>NCW!G2989</f>
        <v>0</v>
      </c>
      <c r="K2989" s="15">
        <f>NCW!H2989</f>
        <v>0</v>
      </c>
      <c r="L2989" s="15" t="str">
        <f t="shared" ca="1" si="138"/>
        <v/>
      </c>
      <c r="M2989" s="4">
        <f>NCW!J2989</f>
        <v>0</v>
      </c>
      <c r="N2989" s="6">
        <f>NCW!K2989</f>
        <v>0</v>
      </c>
      <c r="O2989" s="11">
        <f>SUMIF(Invoiced!$C$2:$C$8000, F2989,Invoiced!$H$2:$H$8000)</f>
        <v>0</v>
      </c>
      <c r="P2989" s="18">
        <f t="shared" si="139"/>
        <v>0</v>
      </c>
      <c r="Q2989" s="7">
        <f>NCW!L2989</f>
        <v>0</v>
      </c>
      <c r="R2989" s="12">
        <f>SUMIF(Invoiced!$C$2:$C$8000, F2989,Invoiced!$I$2:$I$8000)</f>
        <v>0</v>
      </c>
      <c r="S2989" s="2">
        <f t="shared" si="140"/>
        <v>0</v>
      </c>
      <c r="T2989" s="28">
        <f>(1-NCW!M2989)</f>
        <v>1</v>
      </c>
    </row>
    <row r="2990" spans="1:20" x14ac:dyDescent="0.2">
      <c r="A2990">
        <v>2990</v>
      </c>
      <c r="B2990" s="9">
        <f>NCW!A2990</f>
        <v>0</v>
      </c>
      <c r="C2990" s="27">
        <f>NCW!B2990</f>
        <v>0</v>
      </c>
      <c r="D2990" s="19">
        <f>NCW!C2990</f>
        <v>0</v>
      </c>
      <c r="E2990" s="9">
        <f>NCW!N2990</f>
        <v>0</v>
      </c>
      <c r="F2990" s="9">
        <f>NCW!A2990</f>
        <v>0</v>
      </c>
      <c r="G2990" s="10">
        <f>NCW!D2990</f>
        <v>0</v>
      </c>
      <c r="H2990" s="15">
        <f>NCW!E2990</f>
        <v>0</v>
      </c>
      <c r="I2990" s="23">
        <f>NCW!F2990</f>
        <v>0</v>
      </c>
      <c r="J2990" s="15">
        <f>NCW!G2990</f>
        <v>0</v>
      </c>
      <c r="K2990" s="15">
        <f>NCW!H2990</f>
        <v>0</v>
      </c>
      <c r="L2990" s="15" t="str">
        <f t="shared" ca="1" si="138"/>
        <v/>
      </c>
      <c r="M2990" s="4">
        <f>NCW!J2990</f>
        <v>0</v>
      </c>
      <c r="N2990" s="6">
        <f>NCW!K2990</f>
        <v>0</v>
      </c>
      <c r="O2990" s="11">
        <f>SUMIF(Invoiced!$C$2:$C$8000, F2990,Invoiced!$H$2:$H$8000)</f>
        <v>0</v>
      </c>
      <c r="P2990" s="18">
        <f t="shared" si="139"/>
        <v>0</v>
      </c>
      <c r="Q2990" s="7">
        <f>NCW!L2990</f>
        <v>0</v>
      </c>
      <c r="R2990" s="12">
        <f>SUMIF(Invoiced!$C$2:$C$8000, F2990,Invoiced!$I$2:$I$8000)</f>
        <v>0</v>
      </c>
      <c r="S2990" s="2">
        <f t="shared" si="140"/>
        <v>0</v>
      </c>
      <c r="T2990" s="28">
        <f>(1-NCW!M2990)</f>
        <v>1</v>
      </c>
    </row>
    <row r="2991" spans="1:20" x14ac:dyDescent="0.2">
      <c r="A2991">
        <v>2991</v>
      </c>
      <c r="B2991" s="9">
        <f>NCW!A2991</f>
        <v>0</v>
      </c>
      <c r="C2991" s="27">
        <f>NCW!B2991</f>
        <v>0</v>
      </c>
      <c r="D2991" s="19">
        <f>NCW!C2991</f>
        <v>0</v>
      </c>
      <c r="E2991" s="9">
        <f>NCW!N2991</f>
        <v>0</v>
      </c>
      <c r="F2991" s="9">
        <f>NCW!A2991</f>
        <v>0</v>
      </c>
      <c r="G2991" s="10">
        <f>NCW!D2991</f>
        <v>0</v>
      </c>
      <c r="H2991" s="15">
        <f>NCW!E2991</f>
        <v>0</v>
      </c>
      <c r="I2991" s="23">
        <f>NCW!F2991</f>
        <v>0</v>
      </c>
      <c r="J2991" s="15">
        <f>NCW!G2991</f>
        <v>0</v>
      </c>
      <c r="K2991" s="15">
        <f>NCW!H2991</f>
        <v>0</v>
      </c>
      <c r="L2991" s="15" t="str">
        <f t="shared" ca="1" si="138"/>
        <v/>
      </c>
      <c r="M2991" s="4">
        <f>NCW!J2991</f>
        <v>0</v>
      </c>
      <c r="N2991" s="6">
        <f>NCW!K2991</f>
        <v>0</v>
      </c>
      <c r="O2991" s="11">
        <f>SUMIF(Invoiced!$C$2:$C$8000, F2991,Invoiced!$H$2:$H$8000)</f>
        <v>0</v>
      </c>
      <c r="P2991" s="18">
        <f t="shared" si="139"/>
        <v>0</v>
      </c>
      <c r="Q2991" s="7">
        <f>NCW!L2991</f>
        <v>0</v>
      </c>
      <c r="R2991" s="12">
        <f>SUMIF(Invoiced!$C$2:$C$8000, F2991,Invoiced!$I$2:$I$8000)</f>
        <v>0</v>
      </c>
      <c r="S2991" s="2">
        <f t="shared" si="140"/>
        <v>0</v>
      </c>
      <c r="T2991" s="28">
        <f>(1-NCW!M2991)</f>
        <v>1</v>
      </c>
    </row>
    <row r="2992" spans="1:20" x14ac:dyDescent="0.2">
      <c r="A2992">
        <v>2992</v>
      </c>
      <c r="B2992" s="9">
        <f>NCW!A2992</f>
        <v>0</v>
      </c>
      <c r="C2992" s="27">
        <f>NCW!B2992</f>
        <v>0</v>
      </c>
      <c r="D2992" s="19">
        <f>NCW!C2992</f>
        <v>0</v>
      </c>
      <c r="E2992" s="9">
        <f>NCW!N2992</f>
        <v>0</v>
      </c>
      <c r="F2992" s="9">
        <f>NCW!A2992</f>
        <v>0</v>
      </c>
      <c r="G2992" s="10">
        <f>NCW!D2992</f>
        <v>0</v>
      </c>
      <c r="H2992" s="15">
        <f>NCW!E2992</f>
        <v>0</v>
      </c>
      <c r="I2992" s="23">
        <f>NCW!F2992</f>
        <v>0</v>
      </c>
      <c r="J2992" s="15">
        <f>NCW!G2992</f>
        <v>0</v>
      </c>
      <c r="K2992" s="15">
        <f>NCW!H2992</f>
        <v>0</v>
      </c>
      <c r="L2992" s="15" t="str">
        <f t="shared" ca="1" si="138"/>
        <v/>
      </c>
      <c r="M2992" s="4">
        <f>NCW!J2992</f>
        <v>0</v>
      </c>
      <c r="N2992" s="6">
        <f>NCW!K2992</f>
        <v>0</v>
      </c>
      <c r="O2992" s="11">
        <f>SUMIF(Invoiced!$C$2:$C$8000, F2992,Invoiced!$H$2:$H$8000)</f>
        <v>0</v>
      </c>
      <c r="P2992" s="18">
        <f t="shared" si="139"/>
        <v>0</v>
      </c>
      <c r="Q2992" s="7">
        <f>NCW!L2992</f>
        <v>0</v>
      </c>
      <c r="R2992" s="12">
        <f>SUMIF(Invoiced!$C$2:$C$8000, F2992,Invoiced!$I$2:$I$8000)</f>
        <v>0</v>
      </c>
      <c r="S2992" s="2">
        <f t="shared" si="140"/>
        <v>0</v>
      </c>
      <c r="T2992" s="28">
        <f>(1-NCW!M2992)</f>
        <v>1</v>
      </c>
    </row>
    <row r="2993" spans="1:20" x14ac:dyDescent="0.2">
      <c r="A2993">
        <v>2993</v>
      </c>
      <c r="B2993" s="9">
        <f>NCW!A2993</f>
        <v>0</v>
      </c>
      <c r="C2993" s="27">
        <f>NCW!B2993</f>
        <v>0</v>
      </c>
      <c r="D2993" s="19">
        <f>NCW!C2993</f>
        <v>0</v>
      </c>
      <c r="E2993" s="9">
        <f>NCW!N2993</f>
        <v>0</v>
      </c>
      <c r="F2993" s="9">
        <f>NCW!A2993</f>
        <v>0</v>
      </c>
      <c r="G2993" s="10">
        <f>NCW!D2993</f>
        <v>0</v>
      </c>
      <c r="H2993" s="15">
        <f>NCW!E2993</f>
        <v>0</v>
      </c>
      <c r="I2993" s="23">
        <f>NCW!F2993</f>
        <v>0</v>
      </c>
      <c r="J2993" s="15">
        <f>NCW!G2993</f>
        <v>0</v>
      </c>
      <c r="K2993" s="15">
        <f>NCW!H2993</f>
        <v>0</v>
      </c>
      <c r="L2993" s="15" t="str">
        <f t="shared" ca="1" si="138"/>
        <v/>
      </c>
      <c r="M2993" s="4">
        <f>NCW!J2993</f>
        <v>0</v>
      </c>
      <c r="N2993" s="6">
        <f>NCW!K2993</f>
        <v>0</v>
      </c>
      <c r="O2993" s="11">
        <f>SUMIF(Invoiced!$C$2:$C$8000, F2993,Invoiced!$H$2:$H$8000)</f>
        <v>0</v>
      </c>
      <c r="P2993" s="18">
        <f t="shared" si="139"/>
        <v>0</v>
      </c>
      <c r="Q2993" s="7">
        <f>NCW!L2993</f>
        <v>0</v>
      </c>
      <c r="R2993" s="12">
        <f>SUMIF(Invoiced!$C$2:$C$8000, F2993,Invoiced!$I$2:$I$8000)</f>
        <v>0</v>
      </c>
      <c r="S2993" s="2">
        <f t="shared" si="140"/>
        <v>0</v>
      </c>
      <c r="T2993" s="28">
        <f>(1-NCW!M2993)</f>
        <v>1</v>
      </c>
    </row>
    <row r="2994" spans="1:20" x14ac:dyDescent="0.2">
      <c r="A2994">
        <v>2994</v>
      </c>
      <c r="B2994" s="9">
        <f>NCW!A2994</f>
        <v>0</v>
      </c>
      <c r="C2994" s="27">
        <f>NCW!B2994</f>
        <v>0</v>
      </c>
      <c r="D2994" s="19">
        <f>NCW!C2994</f>
        <v>0</v>
      </c>
      <c r="E2994" s="9">
        <f>NCW!N2994</f>
        <v>0</v>
      </c>
      <c r="F2994" s="9">
        <f>NCW!A2994</f>
        <v>0</v>
      </c>
      <c r="G2994" s="10">
        <f>NCW!D2994</f>
        <v>0</v>
      </c>
      <c r="H2994" s="15">
        <f>NCW!E2994</f>
        <v>0</v>
      </c>
      <c r="I2994" s="23">
        <f>NCW!F2994</f>
        <v>0</v>
      </c>
      <c r="J2994" s="15">
        <f>NCW!G2994</f>
        <v>0</v>
      </c>
      <c r="K2994" s="15">
        <f>NCW!H2994</f>
        <v>0</v>
      </c>
      <c r="L2994" s="15" t="str">
        <f t="shared" ca="1" si="138"/>
        <v/>
      </c>
      <c r="M2994" s="4">
        <f>NCW!J2994</f>
        <v>0</v>
      </c>
      <c r="N2994" s="6">
        <f>NCW!K2994</f>
        <v>0</v>
      </c>
      <c r="O2994" s="11">
        <f>SUMIF(Invoiced!$C$2:$C$8000, F2994,Invoiced!$H$2:$H$8000)</f>
        <v>0</v>
      </c>
      <c r="P2994" s="18">
        <f t="shared" si="139"/>
        <v>0</v>
      </c>
      <c r="Q2994" s="7">
        <f>NCW!L2994</f>
        <v>0</v>
      </c>
      <c r="R2994" s="12">
        <f>SUMIF(Invoiced!$C$2:$C$8000, F2994,Invoiced!$I$2:$I$8000)</f>
        <v>0</v>
      </c>
      <c r="S2994" s="2">
        <f t="shared" si="140"/>
        <v>0</v>
      </c>
      <c r="T2994" s="28">
        <f>(1-NCW!M2994)</f>
        <v>1</v>
      </c>
    </row>
    <row r="2995" spans="1:20" x14ac:dyDescent="0.2">
      <c r="A2995">
        <v>2995</v>
      </c>
      <c r="B2995" s="9">
        <f>NCW!A2995</f>
        <v>0</v>
      </c>
      <c r="C2995" s="27">
        <f>NCW!B2995</f>
        <v>0</v>
      </c>
      <c r="D2995" s="19">
        <f>NCW!C2995</f>
        <v>0</v>
      </c>
      <c r="E2995" s="9">
        <f>NCW!N2995</f>
        <v>0</v>
      </c>
      <c r="F2995" s="9">
        <f>NCW!A2995</f>
        <v>0</v>
      </c>
      <c r="G2995" s="10">
        <f>NCW!D2995</f>
        <v>0</v>
      </c>
      <c r="H2995" s="15">
        <f>NCW!E2995</f>
        <v>0</v>
      </c>
      <c r="I2995" s="23">
        <f>NCW!F2995</f>
        <v>0</v>
      </c>
      <c r="J2995" s="15">
        <f>NCW!G2995</f>
        <v>0</v>
      </c>
      <c r="K2995" s="15">
        <f>NCW!H2995</f>
        <v>0</v>
      </c>
      <c r="L2995" s="15" t="str">
        <f t="shared" ca="1" si="138"/>
        <v/>
      </c>
      <c r="M2995" s="4">
        <f>NCW!J2995</f>
        <v>0</v>
      </c>
      <c r="N2995" s="6">
        <f>NCW!K2995</f>
        <v>0</v>
      </c>
      <c r="O2995" s="11">
        <f>SUMIF(Invoiced!$C$2:$C$8000, F2995,Invoiced!$H$2:$H$8000)</f>
        <v>0</v>
      </c>
      <c r="P2995" s="18">
        <f t="shared" si="139"/>
        <v>0</v>
      </c>
      <c r="Q2995" s="7">
        <f>NCW!L2995</f>
        <v>0</v>
      </c>
      <c r="R2995" s="12">
        <f>SUMIF(Invoiced!$C$2:$C$8000, F2995,Invoiced!$I$2:$I$8000)</f>
        <v>0</v>
      </c>
      <c r="S2995" s="2">
        <f t="shared" si="140"/>
        <v>0</v>
      </c>
      <c r="T2995" s="28">
        <f>(1-NCW!M2995)</f>
        <v>1</v>
      </c>
    </row>
    <row r="2996" spans="1:20" x14ac:dyDescent="0.2">
      <c r="A2996">
        <v>2996</v>
      </c>
      <c r="B2996" s="9">
        <f>NCW!A2996</f>
        <v>0</v>
      </c>
      <c r="C2996" s="27">
        <f>NCW!B2996</f>
        <v>0</v>
      </c>
      <c r="D2996" s="19">
        <f>NCW!C2996</f>
        <v>0</v>
      </c>
      <c r="E2996" s="9">
        <f>NCW!N2996</f>
        <v>0</v>
      </c>
      <c r="F2996" s="9">
        <f>NCW!A2996</f>
        <v>0</v>
      </c>
      <c r="G2996" s="10">
        <f>NCW!D2996</f>
        <v>0</v>
      </c>
      <c r="H2996" s="15">
        <f>NCW!E2996</f>
        <v>0</v>
      </c>
      <c r="I2996" s="23">
        <f>NCW!F2996</f>
        <v>0</v>
      </c>
      <c r="J2996" s="15">
        <f>NCW!G2996</f>
        <v>0</v>
      </c>
      <c r="K2996" s="15">
        <f>NCW!H2996</f>
        <v>0</v>
      </c>
      <c r="L2996" s="15" t="str">
        <f t="shared" ca="1" si="138"/>
        <v/>
      </c>
      <c r="M2996" s="4">
        <f>NCW!J2996</f>
        <v>0</v>
      </c>
      <c r="N2996" s="6">
        <f>NCW!K2996</f>
        <v>0</v>
      </c>
      <c r="O2996" s="11">
        <f>SUMIF(Invoiced!$C$2:$C$8000, F2996,Invoiced!$H$2:$H$8000)</f>
        <v>0</v>
      </c>
      <c r="P2996" s="18">
        <f t="shared" si="139"/>
        <v>0</v>
      </c>
      <c r="Q2996" s="7">
        <f>NCW!L2996</f>
        <v>0</v>
      </c>
      <c r="R2996" s="12">
        <f>SUMIF(Invoiced!$C$2:$C$8000, F2996,Invoiced!$I$2:$I$8000)</f>
        <v>0</v>
      </c>
      <c r="S2996" s="2">
        <f t="shared" si="140"/>
        <v>0</v>
      </c>
      <c r="T2996" s="28">
        <f>(1-NCW!M2996)</f>
        <v>1</v>
      </c>
    </row>
    <row r="2997" spans="1:20" x14ac:dyDescent="0.2">
      <c r="A2997">
        <v>2997</v>
      </c>
      <c r="B2997" s="9">
        <f>NCW!A2997</f>
        <v>0</v>
      </c>
      <c r="C2997" s="27">
        <f>NCW!B2997</f>
        <v>0</v>
      </c>
      <c r="D2997" s="19">
        <f>NCW!C2997</f>
        <v>0</v>
      </c>
      <c r="E2997" s="9">
        <f>NCW!N2997</f>
        <v>0</v>
      </c>
      <c r="F2997" s="9">
        <f>NCW!A2997</f>
        <v>0</v>
      </c>
      <c r="G2997" s="10">
        <f>NCW!D2997</f>
        <v>0</v>
      </c>
      <c r="H2997" s="15">
        <f>NCW!E2997</f>
        <v>0</v>
      </c>
      <c r="I2997" s="23">
        <f>NCW!F2997</f>
        <v>0</v>
      </c>
      <c r="J2997" s="15">
        <f>NCW!G2997</f>
        <v>0</v>
      </c>
      <c r="K2997" s="15">
        <f>NCW!H2997</f>
        <v>0</v>
      </c>
      <c r="L2997" s="15" t="str">
        <f t="shared" ca="1" si="138"/>
        <v/>
      </c>
      <c r="M2997" s="4">
        <f>NCW!J2997</f>
        <v>0</v>
      </c>
      <c r="N2997" s="6">
        <f>NCW!K2997</f>
        <v>0</v>
      </c>
      <c r="O2997" s="11">
        <f>SUMIF(Invoiced!$C$2:$C$8000, F2997,Invoiced!$H$2:$H$8000)</f>
        <v>0</v>
      </c>
      <c r="P2997" s="18">
        <f t="shared" si="139"/>
        <v>0</v>
      </c>
      <c r="Q2997" s="7">
        <f>NCW!L2997</f>
        <v>0</v>
      </c>
      <c r="R2997" s="12">
        <f>SUMIF(Invoiced!$C$2:$C$8000, F2997,Invoiced!$I$2:$I$8000)</f>
        <v>0</v>
      </c>
      <c r="S2997" s="2">
        <f t="shared" si="140"/>
        <v>0</v>
      </c>
      <c r="T2997" s="28">
        <f>(1-NCW!M2997)</f>
        <v>1</v>
      </c>
    </row>
    <row r="2998" spans="1:20" x14ac:dyDescent="0.2">
      <c r="A2998">
        <v>2998</v>
      </c>
      <c r="B2998" s="9">
        <f>NCW!A2998</f>
        <v>0</v>
      </c>
      <c r="C2998" s="27">
        <f>NCW!B2998</f>
        <v>0</v>
      </c>
      <c r="D2998" s="19">
        <f>NCW!C2998</f>
        <v>0</v>
      </c>
      <c r="E2998" s="9">
        <f>NCW!N2998</f>
        <v>0</v>
      </c>
      <c r="F2998" s="9">
        <f>NCW!A2998</f>
        <v>0</v>
      </c>
      <c r="G2998" s="10">
        <f>NCW!D2998</f>
        <v>0</v>
      </c>
      <c r="H2998" s="15">
        <f>NCW!E2998</f>
        <v>0</v>
      </c>
      <c r="I2998" s="23">
        <f>NCW!F2998</f>
        <v>0</v>
      </c>
      <c r="J2998" s="15">
        <f>NCW!G2998</f>
        <v>0</v>
      </c>
      <c r="K2998" s="15">
        <f>NCW!H2998</f>
        <v>0</v>
      </c>
      <c r="L2998" s="15" t="str">
        <f t="shared" ca="1" si="138"/>
        <v/>
      </c>
      <c r="M2998" s="4">
        <f>NCW!J2998</f>
        <v>0</v>
      </c>
      <c r="N2998" s="6">
        <f>NCW!K2998</f>
        <v>0</v>
      </c>
      <c r="O2998" s="11">
        <f>SUMIF(Invoiced!$C$2:$C$8000, F2998,Invoiced!$H$2:$H$8000)</f>
        <v>0</v>
      </c>
      <c r="P2998" s="18">
        <f t="shared" si="139"/>
        <v>0</v>
      </c>
      <c r="Q2998" s="7">
        <f>NCW!L2998</f>
        <v>0</v>
      </c>
      <c r="R2998" s="12">
        <f>SUMIF(Invoiced!$C$2:$C$8000, F2998,Invoiced!$I$2:$I$8000)</f>
        <v>0</v>
      </c>
      <c r="S2998" s="2">
        <f t="shared" si="140"/>
        <v>0</v>
      </c>
      <c r="T2998" s="28">
        <f>(1-NCW!M2998)</f>
        <v>1</v>
      </c>
    </row>
    <row r="2999" spans="1:20" x14ac:dyDescent="0.2">
      <c r="A2999">
        <v>2999</v>
      </c>
      <c r="B2999" s="9">
        <f>NCW!A2999</f>
        <v>0</v>
      </c>
      <c r="C2999" s="27">
        <f>NCW!B2999</f>
        <v>0</v>
      </c>
      <c r="D2999" s="19">
        <f>NCW!C2999</f>
        <v>0</v>
      </c>
      <c r="E2999" s="9">
        <f>NCW!N2999</f>
        <v>0</v>
      </c>
      <c r="F2999" s="9">
        <f>NCW!A2999</f>
        <v>0</v>
      </c>
      <c r="G2999" s="10">
        <f>NCW!D2999</f>
        <v>0</v>
      </c>
      <c r="H2999" s="15">
        <f>NCW!E2999</f>
        <v>0</v>
      </c>
      <c r="I2999" s="23">
        <f>NCW!F2999</f>
        <v>0</v>
      </c>
      <c r="J2999" s="15">
        <f>NCW!G2999</f>
        <v>0</v>
      </c>
      <c r="K2999" s="15">
        <f>NCW!H2999</f>
        <v>0</v>
      </c>
      <c r="L2999" s="15" t="str">
        <f t="shared" ca="1" si="138"/>
        <v/>
      </c>
      <c r="M2999" s="4">
        <f>NCW!J2999</f>
        <v>0</v>
      </c>
      <c r="N2999" s="6">
        <f>NCW!K2999</f>
        <v>0</v>
      </c>
      <c r="O2999" s="11">
        <f>SUMIF(Invoiced!$C$2:$C$8000, F2999,Invoiced!$H$2:$H$8000)</f>
        <v>0</v>
      </c>
      <c r="P2999" s="18">
        <f t="shared" si="139"/>
        <v>0</v>
      </c>
      <c r="Q2999" s="7">
        <f>NCW!L2999</f>
        <v>0</v>
      </c>
      <c r="R2999" s="12">
        <f>SUMIF(Invoiced!$C$2:$C$8000, F2999,Invoiced!$I$2:$I$8000)</f>
        <v>0</v>
      </c>
      <c r="S2999" s="2">
        <f t="shared" si="140"/>
        <v>0</v>
      </c>
      <c r="T2999" s="28">
        <f>(1-NCW!M2999)</f>
        <v>1</v>
      </c>
    </row>
    <row r="3000" spans="1:20" x14ac:dyDescent="0.2">
      <c r="A3000">
        <v>3000</v>
      </c>
      <c r="B3000" s="9">
        <f>NCW!A3000</f>
        <v>0</v>
      </c>
      <c r="C3000" s="27">
        <f>NCW!B3000</f>
        <v>0</v>
      </c>
      <c r="D3000" s="19">
        <f>NCW!C3000</f>
        <v>0</v>
      </c>
      <c r="E3000" s="9">
        <f>NCW!N3000</f>
        <v>0</v>
      </c>
      <c r="F3000" s="9">
        <f>NCW!A3000</f>
        <v>0</v>
      </c>
      <c r="G3000" s="10">
        <f>NCW!D3000</f>
        <v>0</v>
      </c>
      <c r="H3000" s="15">
        <f>NCW!E3000</f>
        <v>0</v>
      </c>
      <c r="I3000" s="23">
        <f>NCW!F3000</f>
        <v>0</v>
      </c>
      <c r="J3000" s="15">
        <f>NCW!G3000</f>
        <v>0</v>
      </c>
      <c r="K3000" s="15">
        <f>NCW!H3000</f>
        <v>0</v>
      </c>
      <c r="L3000" s="15" t="str">
        <f t="shared" ca="1" si="138"/>
        <v/>
      </c>
      <c r="M3000" s="4">
        <f>NCW!J3000</f>
        <v>0</v>
      </c>
      <c r="N3000" s="6">
        <f>NCW!K3000</f>
        <v>0</v>
      </c>
      <c r="O3000" s="11">
        <f>SUMIF(Invoiced!$C$2:$C$8000, F3000,Invoiced!$H$2:$H$8000)</f>
        <v>0</v>
      </c>
      <c r="P3000" s="18">
        <f t="shared" si="139"/>
        <v>0</v>
      </c>
      <c r="Q3000" s="7">
        <f>NCW!L3000</f>
        <v>0</v>
      </c>
      <c r="R3000" s="12">
        <f>SUMIF(Invoiced!$C$2:$C$8000, F3000,Invoiced!$I$2:$I$8000)</f>
        <v>0</v>
      </c>
      <c r="S3000" s="2">
        <f t="shared" si="140"/>
        <v>0</v>
      </c>
      <c r="T3000" s="28">
        <f>(1-NCW!M3000)</f>
        <v>1</v>
      </c>
    </row>
    <row r="3001" spans="1:20" x14ac:dyDescent="0.2">
      <c r="A3001">
        <v>3001</v>
      </c>
      <c r="B3001" s="9">
        <f>NCW!A3001</f>
        <v>0</v>
      </c>
      <c r="C3001" s="27">
        <f>NCW!B3001</f>
        <v>0</v>
      </c>
      <c r="D3001" s="19">
        <f>NCW!C3001</f>
        <v>0</v>
      </c>
      <c r="E3001" s="9">
        <f>NCW!N3001</f>
        <v>0</v>
      </c>
      <c r="F3001" s="9">
        <f>NCW!A3001</f>
        <v>0</v>
      </c>
      <c r="G3001" s="10">
        <f>NCW!D3001</f>
        <v>0</v>
      </c>
      <c r="H3001" s="15">
        <f>NCW!E3001</f>
        <v>0</v>
      </c>
      <c r="I3001" s="23">
        <f>NCW!F3001</f>
        <v>0</v>
      </c>
      <c r="J3001" s="15">
        <f>NCW!G3001</f>
        <v>0</v>
      </c>
      <c r="K3001" s="15">
        <f>NCW!H3001</f>
        <v>0</v>
      </c>
      <c r="L3001" s="15" t="str">
        <f t="shared" ca="1" si="138"/>
        <v/>
      </c>
      <c r="M3001" s="4">
        <f>NCW!J3001</f>
        <v>0</v>
      </c>
      <c r="N3001" s="6">
        <f>NCW!K3001</f>
        <v>0</v>
      </c>
      <c r="O3001" s="11">
        <f>SUMIF(Invoiced!$C$2:$C$8000, F3001,Invoiced!$H$2:$H$8000)</f>
        <v>0</v>
      </c>
      <c r="P3001" s="18">
        <f t="shared" si="139"/>
        <v>0</v>
      </c>
      <c r="Q3001" s="7">
        <f>NCW!L3001</f>
        <v>0</v>
      </c>
      <c r="R3001" s="12">
        <f>SUMIF(Invoiced!$C$2:$C$8000, F3001,Invoiced!$I$2:$I$8000)</f>
        <v>0</v>
      </c>
      <c r="S3001" s="2">
        <f t="shared" si="140"/>
        <v>0</v>
      </c>
      <c r="T3001" s="28">
        <f>(1-NCW!M3001)</f>
        <v>1</v>
      </c>
    </row>
    <row r="3002" spans="1:20" x14ac:dyDescent="0.2">
      <c r="A3002">
        <v>3002</v>
      </c>
      <c r="B3002" s="9">
        <f>NCW!A3002</f>
        <v>0</v>
      </c>
      <c r="C3002" s="27">
        <f>NCW!B3002</f>
        <v>0</v>
      </c>
      <c r="D3002" s="19">
        <f>NCW!C3002</f>
        <v>0</v>
      </c>
      <c r="E3002" s="9">
        <f>NCW!N3002</f>
        <v>0</v>
      </c>
      <c r="F3002" s="9">
        <f>NCW!A3002</f>
        <v>0</v>
      </c>
      <c r="G3002" s="10">
        <f>NCW!D3002</f>
        <v>0</v>
      </c>
      <c r="H3002" s="15">
        <f>NCW!E3002</f>
        <v>0</v>
      </c>
      <c r="I3002" s="23">
        <f>NCW!F3002</f>
        <v>0</v>
      </c>
      <c r="J3002" s="15">
        <f>NCW!G3002</f>
        <v>0</v>
      </c>
      <c r="K3002" s="15">
        <f>NCW!H3002</f>
        <v>0</v>
      </c>
      <c r="L3002" s="15" t="str">
        <f t="shared" ca="1" si="138"/>
        <v/>
      </c>
      <c r="M3002" s="4">
        <f>NCW!J3002</f>
        <v>0</v>
      </c>
      <c r="N3002" s="6">
        <f>NCW!K3002</f>
        <v>0</v>
      </c>
      <c r="O3002" s="11">
        <f>SUMIF(Invoiced!$C$2:$C$8000, F3002,Invoiced!$H$2:$H$8000)</f>
        <v>0</v>
      </c>
      <c r="P3002" s="18">
        <f t="shared" si="139"/>
        <v>0</v>
      </c>
      <c r="Q3002" s="7">
        <f>NCW!L3002</f>
        <v>0</v>
      </c>
      <c r="R3002" s="12">
        <f>SUMIF(Invoiced!$C$2:$C$8000, F3002,Invoiced!$I$2:$I$8000)</f>
        <v>0</v>
      </c>
      <c r="S3002" s="2">
        <f t="shared" si="140"/>
        <v>0</v>
      </c>
      <c r="T3002" s="28">
        <f>(1-NCW!M3002)</f>
        <v>1</v>
      </c>
    </row>
    <row r="3003" spans="1:20" x14ac:dyDescent="0.2">
      <c r="A3003">
        <v>3003</v>
      </c>
      <c r="B3003" s="9">
        <f>NCW!A3003</f>
        <v>0</v>
      </c>
      <c r="C3003" s="27">
        <f>NCW!B3003</f>
        <v>0</v>
      </c>
      <c r="D3003" s="19">
        <f>NCW!C3003</f>
        <v>0</v>
      </c>
      <c r="E3003" s="9">
        <f>NCW!N3003</f>
        <v>0</v>
      </c>
      <c r="F3003" s="9">
        <f>NCW!A3003</f>
        <v>0</v>
      </c>
      <c r="G3003" s="10">
        <f>NCW!D3003</f>
        <v>0</v>
      </c>
      <c r="H3003" s="15">
        <f>NCW!E3003</f>
        <v>0</v>
      </c>
      <c r="I3003" s="23">
        <f>NCW!F3003</f>
        <v>0</v>
      </c>
      <c r="J3003" s="15">
        <f>NCW!G3003</f>
        <v>0</v>
      </c>
      <c r="K3003" s="15">
        <f>NCW!H3003</f>
        <v>0</v>
      </c>
      <c r="L3003" s="15" t="str">
        <f t="shared" ca="1" si="138"/>
        <v/>
      </c>
      <c r="M3003" s="4">
        <f>NCW!J3003</f>
        <v>0</v>
      </c>
      <c r="N3003" s="6">
        <f>NCW!K3003</f>
        <v>0</v>
      </c>
      <c r="O3003" s="11">
        <f>SUMIF(Invoiced!$C$2:$C$8000, F3003,Invoiced!$H$2:$H$8000)</f>
        <v>0</v>
      </c>
      <c r="P3003" s="18">
        <f t="shared" si="139"/>
        <v>0</v>
      </c>
      <c r="Q3003" s="7">
        <f>NCW!L3003</f>
        <v>0</v>
      </c>
      <c r="R3003" s="12">
        <f>SUMIF(Invoiced!$C$2:$C$8000, F3003,Invoiced!$I$2:$I$8000)</f>
        <v>0</v>
      </c>
      <c r="S3003" s="2">
        <f t="shared" si="140"/>
        <v>0</v>
      </c>
      <c r="T3003" s="28">
        <f>(1-NCW!M3003)</f>
        <v>1</v>
      </c>
    </row>
    <row r="3004" spans="1:20" x14ac:dyDescent="0.2">
      <c r="A3004">
        <v>3004</v>
      </c>
      <c r="B3004" s="9">
        <f>NCW!A3004</f>
        <v>0</v>
      </c>
      <c r="C3004" s="27">
        <f>NCW!B3004</f>
        <v>0</v>
      </c>
      <c r="D3004" s="19">
        <f>NCW!C3004</f>
        <v>0</v>
      </c>
      <c r="E3004" s="9">
        <f>NCW!N3004</f>
        <v>0</v>
      </c>
      <c r="F3004" s="9">
        <f>NCW!A3004</f>
        <v>0</v>
      </c>
      <c r="G3004" s="10">
        <f>NCW!D3004</f>
        <v>0</v>
      </c>
      <c r="H3004" s="15">
        <f>NCW!E3004</f>
        <v>0</v>
      </c>
      <c r="I3004" s="23">
        <f>NCW!F3004</f>
        <v>0</v>
      </c>
      <c r="J3004" s="15">
        <f>NCW!G3004</f>
        <v>0</v>
      </c>
      <c r="K3004" s="15">
        <f>NCW!H3004</f>
        <v>0</v>
      </c>
      <c r="L3004" s="15" t="str">
        <f t="shared" ca="1" si="138"/>
        <v/>
      </c>
      <c r="M3004" s="4">
        <f>NCW!J3004</f>
        <v>0</v>
      </c>
      <c r="N3004" s="6">
        <f>NCW!K3004</f>
        <v>0</v>
      </c>
      <c r="O3004" s="11">
        <f>SUMIF(Invoiced!$C$2:$C$8000, F3004,Invoiced!$H$2:$H$8000)</f>
        <v>0</v>
      </c>
      <c r="P3004" s="18">
        <f t="shared" si="139"/>
        <v>0</v>
      </c>
      <c r="Q3004" s="7">
        <f>NCW!L3004</f>
        <v>0</v>
      </c>
      <c r="R3004" s="12">
        <f>SUMIF(Invoiced!$C$2:$C$8000, F3004,Invoiced!$I$2:$I$8000)</f>
        <v>0</v>
      </c>
      <c r="S3004" s="2">
        <f t="shared" si="140"/>
        <v>0</v>
      </c>
      <c r="T3004" s="28">
        <f>(1-NCW!M3004)</f>
        <v>1</v>
      </c>
    </row>
    <row r="3005" spans="1:20" x14ac:dyDescent="0.2">
      <c r="A3005">
        <v>3005</v>
      </c>
      <c r="B3005" s="9">
        <f>NCW!A3005</f>
        <v>0</v>
      </c>
      <c r="C3005" s="27">
        <f>NCW!B3005</f>
        <v>0</v>
      </c>
      <c r="D3005" s="19">
        <f>NCW!C3005</f>
        <v>0</v>
      </c>
      <c r="E3005" s="9">
        <f>NCW!N3005</f>
        <v>0</v>
      </c>
      <c r="F3005" s="9">
        <f>NCW!A3005</f>
        <v>0</v>
      </c>
      <c r="G3005" s="10">
        <f>NCW!D3005</f>
        <v>0</v>
      </c>
      <c r="H3005" s="15">
        <f>NCW!E3005</f>
        <v>0</v>
      </c>
      <c r="I3005" s="23">
        <f>NCW!F3005</f>
        <v>0</v>
      </c>
      <c r="J3005" s="15">
        <f>NCW!G3005</f>
        <v>0</v>
      </c>
      <c r="K3005" s="15">
        <f>NCW!H3005</f>
        <v>0</v>
      </c>
      <c r="L3005" s="15" t="str">
        <f t="shared" ca="1" si="138"/>
        <v/>
      </c>
      <c r="M3005" s="4">
        <f>NCW!J3005</f>
        <v>0</v>
      </c>
      <c r="N3005" s="6">
        <f>NCW!K3005</f>
        <v>0</v>
      </c>
      <c r="O3005" s="11">
        <f>SUMIF(Invoiced!$C$2:$C$8000, F3005,Invoiced!$H$2:$H$8000)</f>
        <v>0</v>
      </c>
      <c r="P3005" s="18">
        <f t="shared" si="139"/>
        <v>0</v>
      </c>
      <c r="Q3005" s="7">
        <f>NCW!L3005</f>
        <v>0</v>
      </c>
      <c r="R3005" s="12">
        <f>SUMIF(Invoiced!$C$2:$C$8000, F3005,Invoiced!$I$2:$I$8000)</f>
        <v>0</v>
      </c>
      <c r="S3005" s="2">
        <f t="shared" si="140"/>
        <v>0</v>
      </c>
      <c r="T3005" s="28">
        <f>(1-NCW!M3005)</f>
        <v>1</v>
      </c>
    </row>
    <row r="3006" spans="1:20" x14ac:dyDescent="0.2">
      <c r="A3006">
        <v>3006</v>
      </c>
      <c r="B3006" s="9">
        <f>NCW!A3006</f>
        <v>0</v>
      </c>
      <c r="C3006" s="27">
        <f>NCW!B3006</f>
        <v>0</v>
      </c>
      <c r="D3006" s="19">
        <f>NCW!C3006</f>
        <v>0</v>
      </c>
      <c r="E3006" s="9">
        <f>NCW!N3006</f>
        <v>0</v>
      </c>
      <c r="F3006" s="9">
        <f>NCW!A3006</f>
        <v>0</v>
      </c>
      <c r="G3006" s="10">
        <f>NCW!D3006</f>
        <v>0</v>
      </c>
      <c r="H3006" s="15">
        <f>NCW!E3006</f>
        <v>0</v>
      </c>
      <c r="I3006" s="23">
        <f>NCW!F3006</f>
        <v>0</v>
      </c>
      <c r="J3006" s="15">
        <f>NCW!G3006</f>
        <v>0</v>
      </c>
      <c r="K3006" s="15">
        <f>NCW!H3006</f>
        <v>0</v>
      </c>
      <c r="L3006" s="15" t="str">
        <f t="shared" ca="1" si="138"/>
        <v/>
      </c>
      <c r="M3006" s="4">
        <f>NCW!J3006</f>
        <v>0</v>
      </c>
      <c r="N3006" s="6">
        <f>NCW!K3006</f>
        <v>0</v>
      </c>
      <c r="O3006" s="11">
        <f>SUMIF(Invoiced!$C$2:$C$8000, F3006,Invoiced!$H$2:$H$8000)</f>
        <v>0</v>
      </c>
      <c r="P3006" s="18">
        <f t="shared" si="139"/>
        <v>0</v>
      </c>
      <c r="Q3006" s="7">
        <f>NCW!L3006</f>
        <v>0</v>
      </c>
      <c r="R3006" s="12">
        <f>SUMIF(Invoiced!$C$2:$C$8000, F3006,Invoiced!$I$2:$I$8000)</f>
        <v>0</v>
      </c>
      <c r="S3006" s="2">
        <f t="shared" si="140"/>
        <v>0</v>
      </c>
      <c r="T3006" s="28">
        <f>(1-NCW!M3006)</f>
        <v>1</v>
      </c>
    </row>
    <row r="3007" spans="1:20" x14ac:dyDescent="0.2">
      <c r="A3007">
        <v>3007</v>
      </c>
      <c r="B3007" s="9">
        <f>NCW!A3007</f>
        <v>0</v>
      </c>
      <c r="C3007" s="27">
        <f>NCW!B3007</f>
        <v>0</v>
      </c>
      <c r="D3007" s="19">
        <f>NCW!C3007</f>
        <v>0</v>
      </c>
      <c r="E3007" s="9">
        <f>NCW!N3007</f>
        <v>0</v>
      </c>
      <c r="F3007" s="9">
        <f>NCW!A3007</f>
        <v>0</v>
      </c>
      <c r="G3007" s="10">
        <f>NCW!D3007</f>
        <v>0</v>
      </c>
      <c r="H3007" s="15">
        <f>NCW!E3007</f>
        <v>0</v>
      </c>
      <c r="I3007" s="23">
        <f>NCW!F3007</f>
        <v>0</v>
      </c>
      <c r="J3007" s="15">
        <f>NCW!G3007</f>
        <v>0</v>
      </c>
      <c r="K3007" s="15">
        <f>NCW!H3007</f>
        <v>0</v>
      </c>
      <c r="L3007" s="15" t="str">
        <f t="shared" ca="1" si="138"/>
        <v/>
      </c>
      <c r="M3007" s="4">
        <f>NCW!J3007</f>
        <v>0</v>
      </c>
      <c r="N3007" s="6">
        <f>NCW!K3007</f>
        <v>0</v>
      </c>
      <c r="O3007" s="11">
        <f>SUMIF(Invoiced!$C$2:$C$8000, F3007,Invoiced!$H$2:$H$8000)</f>
        <v>0</v>
      </c>
      <c r="P3007" s="18">
        <f t="shared" si="139"/>
        <v>0</v>
      </c>
      <c r="Q3007" s="7">
        <f>NCW!L3007</f>
        <v>0</v>
      </c>
      <c r="R3007" s="12">
        <f>SUMIF(Invoiced!$C$2:$C$8000, F3007,Invoiced!$I$2:$I$8000)</f>
        <v>0</v>
      </c>
      <c r="S3007" s="2">
        <f t="shared" si="140"/>
        <v>0</v>
      </c>
      <c r="T3007" s="28">
        <f>(1-NCW!M3007)</f>
        <v>1</v>
      </c>
    </row>
    <row r="3008" spans="1:20" x14ac:dyDescent="0.2">
      <c r="A3008">
        <v>3008</v>
      </c>
      <c r="B3008" s="9">
        <f>NCW!A3008</f>
        <v>0</v>
      </c>
      <c r="C3008" s="27">
        <f>NCW!B3008</f>
        <v>0</v>
      </c>
      <c r="D3008" s="19">
        <f>NCW!C3008</f>
        <v>0</v>
      </c>
      <c r="E3008" s="9">
        <f>NCW!N3008</f>
        <v>0</v>
      </c>
      <c r="F3008" s="9">
        <f>NCW!A3008</f>
        <v>0</v>
      </c>
      <c r="G3008" s="10">
        <f>NCW!D3008</f>
        <v>0</v>
      </c>
      <c r="H3008" s="15">
        <f>NCW!E3008</f>
        <v>0</v>
      </c>
      <c r="I3008" s="23">
        <f>NCW!F3008</f>
        <v>0</v>
      </c>
      <c r="J3008" s="15">
        <f>NCW!G3008</f>
        <v>0</v>
      </c>
      <c r="K3008" s="15">
        <f>NCW!H3008</f>
        <v>0</v>
      </c>
      <c r="L3008" s="15" t="str">
        <f t="shared" ca="1" si="138"/>
        <v/>
      </c>
      <c r="M3008" s="4">
        <f>NCW!J3008</f>
        <v>0</v>
      </c>
      <c r="N3008" s="6">
        <f>NCW!K3008</f>
        <v>0</v>
      </c>
      <c r="O3008" s="11">
        <f>SUMIF(Invoiced!$C$2:$C$8000, F3008,Invoiced!$H$2:$H$8000)</f>
        <v>0</v>
      </c>
      <c r="P3008" s="18">
        <f t="shared" si="139"/>
        <v>0</v>
      </c>
      <c r="Q3008" s="7">
        <f>NCW!L3008</f>
        <v>0</v>
      </c>
      <c r="R3008" s="12">
        <f>SUMIF(Invoiced!$C$2:$C$8000, F3008,Invoiced!$I$2:$I$8000)</f>
        <v>0</v>
      </c>
      <c r="S3008" s="2">
        <f t="shared" si="140"/>
        <v>0</v>
      </c>
      <c r="T3008" s="28">
        <f>(1-NCW!M3008)</f>
        <v>1</v>
      </c>
    </row>
    <row r="3009" spans="1:20" x14ac:dyDescent="0.2">
      <c r="A3009">
        <v>3009</v>
      </c>
      <c r="B3009" s="9">
        <f>NCW!A3009</f>
        <v>0</v>
      </c>
      <c r="C3009" s="27">
        <f>NCW!B3009</f>
        <v>0</v>
      </c>
      <c r="D3009" s="19">
        <f>NCW!C3009</f>
        <v>0</v>
      </c>
      <c r="E3009" s="9">
        <f>NCW!N3009</f>
        <v>0</v>
      </c>
      <c r="F3009" s="9">
        <f>NCW!A3009</f>
        <v>0</v>
      </c>
      <c r="G3009" s="10">
        <f>NCW!D3009</f>
        <v>0</v>
      </c>
      <c r="H3009" s="15">
        <f>NCW!E3009</f>
        <v>0</v>
      </c>
      <c r="I3009" s="23">
        <f>NCW!F3009</f>
        <v>0</v>
      </c>
      <c r="J3009" s="15">
        <f>NCW!G3009</f>
        <v>0</v>
      </c>
      <c r="K3009" s="15">
        <f>NCW!H3009</f>
        <v>0</v>
      </c>
      <c r="L3009" s="15" t="str">
        <f t="shared" ca="1" si="138"/>
        <v/>
      </c>
      <c r="M3009" s="4">
        <f>NCW!J3009</f>
        <v>0</v>
      </c>
      <c r="N3009" s="6">
        <f>NCW!K3009</f>
        <v>0</v>
      </c>
      <c r="O3009" s="11">
        <f>SUMIF(Invoiced!$C$2:$C$8000, F3009,Invoiced!$H$2:$H$8000)</f>
        <v>0</v>
      </c>
      <c r="P3009" s="18">
        <f t="shared" si="139"/>
        <v>0</v>
      </c>
      <c r="Q3009" s="7">
        <f>NCW!L3009</f>
        <v>0</v>
      </c>
      <c r="R3009" s="12">
        <f>SUMIF(Invoiced!$C$2:$C$8000, F3009,Invoiced!$I$2:$I$8000)</f>
        <v>0</v>
      </c>
      <c r="S3009" s="2">
        <f t="shared" si="140"/>
        <v>0</v>
      </c>
      <c r="T3009" s="28">
        <f>(1-NCW!M3009)</f>
        <v>1</v>
      </c>
    </row>
    <row r="3010" spans="1:20" x14ac:dyDescent="0.2">
      <c r="A3010">
        <v>3010</v>
      </c>
      <c r="B3010" s="9">
        <f>NCW!A3010</f>
        <v>0</v>
      </c>
      <c r="C3010" s="27">
        <f>NCW!B3010</f>
        <v>0</v>
      </c>
      <c r="D3010" s="19">
        <f>NCW!C3010</f>
        <v>0</v>
      </c>
      <c r="E3010" s="9">
        <f>NCW!N3010</f>
        <v>0</v>
      </c>
      <c r="F3010" s="9">
        <f>NCW!A3010</f>
        <v>0</v>
      </c>
      <c r="G3010" s="10">
        <f>NCW!D3010</f>
        <v>0</v>
      </c>
      <c r="H3010" s="15">
        <f>NCW!E3010</f>
        <v>0</v>
      </c>
      <c r="I3010" s="23">
        <f>NCW!F3010</f>
        <v>0</v>
      </c>
      <c r="J3010" s="15">
        <f>NCW!G3010</f>
        <v>0</v>
      </c>
      <c r="K3010" s="15">
        <f>NCW!H3010</f>
        <v>0</v>
      </c>
      <c r="L3010" s="15" t="str">
        <f t="shared" ca="1" si="138"/>
        <v/>
      </c>
      <c r="M3010" s="4">
        <f>NCW!J3010</f>
        <v>0</v>
      </c>
      <c r="N3010" s="6">
        <f>NCW!K3010</f>
        <v>0</v>
      </c>
      <c r="O3010" s="11">
        <f>SUMIF(Invoiced!$C$2:$C$8000, F3010,Invoiced!$H$2:$H$8000)</f>
        <v>0</v>
      </c>
      <c r="P3010" s="18">
        <f t="shared" si="139"/>
        <v>0</v>
      </c>
      <c r="Q3010" s="7">
        <f>NCW!L3010</f>
        <v>0</v>
      </c>
      <c r="R3010" s="12">
        <f>SUMIF(Invoiced!$C$2:$C$8000, F3010,Invoiced!$I$2:$I$8000)</f>
        <v>0</v>
      </c>
      <c r="S3010" s="2">
        <f t="shared" si="140"/>
        <v>0</v>
      </c>
      <c r="T3010" s="28">
        <f>(1-NCW!M3010)</f>
        <v>1</v>
      </c>
    </row>
    <row r="3011" spans="1:20" x14ac:dyDescent="0.2">
      <c r="A3011">
        <v>3011</v>
      </c>
      <c r="B3011" s="9">
        <f>NCW!A3011</f>
        <v>0</v>
      </c>
      <c r="C3011" s="27">
        <f>NCW!B3011</f>
        <v>0</v>
      </c>
      <c r="D3011" s="19">
        <f>NCW!C3011</f>
        <v>0</v>
      </c>
      <c r="E3011" s="9">
        <f>NCW!N3011</f>
        <v>0</v>
      </c>
      <c r="F3011" s="9">
        <f>NCW!A3011</f>
        <v>0</v>
      </c>
      <c r="G3011" s="10">
        <f>NCW!D3011</f>
        <v>0</v>
      </c>
      <c r="H3011" s="15">
        <f>NCW!E3011</f>
        <v>0</v>
      </c>
      <c r="I3011" s="23">
        <f>NCW!F3011</f>
        <v>0</v>
      </c>
      <c r="J3011" s="15">
        <f>NCW!G3011</f>
        <v>0</v>
      </c>
      <c r="K3011" s="15">
        <f>NCW!H3011</f>
        <v>0</v>
      </c>
      <c r="L3011" s="15" t="str">
        <f t="shared" ref="L3011:L3074" ca="1" si="141">IF(INDIRECT("NCW!I" &amp; A3011) = "","",INDIRECT("NCW!I" &amp; A3011) )</f>
        <v/>
      </c>
      <c r="M3011" s="4">
        <f>NCW!J3011</f>
        <v>0</v>
      </c>
      <c r="N3011" s="6">
        <f>NCW!K3011</f>
        <v>0</v>
      </c>
      <c r="O3011" s="11">
        <f>SUMIF(Invoiced!$C$2:$C$8000, F3011,Invoiced!$H$2:$H$8000)</f>
        <v>0</v>
      </c>
      <c r="P3011" s="18">
        <f t="shared" ref="P3011:P3074" si="142">M3011-O3011</f>
        <v>0</v>
      </c>
      <c r="Q3011" s="7">
        <f>NCW!L3011</f>
        <v>0</v>
      </c>
      <c r="R3011" s="12">
        <f>SUMIF(Invoiced!$C$2:$C$8000, F3011,Invoiced!$I$2:$I$8000)</f>
        <v>0</v>
      </c>
      <c r="S3011" s="2">
        <f t="shared" ref="S3011:S3074" si="143">Q3011-R3011</f>
        <v>0</v>
      </c>
      <c r="T3011" s="28">
        <f>(1-NCW!M3011)</f>
        <v>1</v>
      </c>
    </row>
    <row r="3012" spans="1:20" x14ac:dyDescent="0.2">
      <c r="A3012">
        <v>3012</v>
      </c>
      <c r="B3012" s="9">
        <f>NCW!A3012</f>
        <v>0</v>
      </c>
      <c r="C3012" s="27">
        <f>NCW!B3012</f>
        <v>0</v>
      </c>
      <c r="D3012" s="19">
        <f>NCW!C3012</f>
        <v>0</v>
      </c>
      <c r="E3012" s="9">
        <f>NCW!N3012</f>
        <v>0</v>
      </c>
      <c r="F3012" s="9">
        <f>NCW!A3012</f>
        <v>0</v>
      </c>
      <c r="G3012" s="10">
        <f>NCW!D3012</f>
        <v>0</v>
      </c>
      <c r="H3012" s="15">
        <f>NCW!E3012</f>
        <v>0</v>
      </c>
      <c r="I3012" s="23">
        <f>NCW!F3012</f>
        <v>0</v>
      </c>
      <c r="J3012" s="15">
        <f>NCW!G3012</f>
        <v>0</v>
      </c>
      <c r="K3012" s="15">
        <f>NCW!H3012</f>
        <v>0</v>
      </c>
      <c r="L3012" s="15" t="str">
        <f t="shared" ca="1" si="141"/>
        <v/>
      </c>
      <c r="M3012" s="4">
        <f>NCW!J3012</f>
        <v>0</v>
      </c>
      <c r="N3012" s="6">
        <f>NCW!K3012</f>
        <v>0</v>
      </c>
      <c r="O3012" s="11">
        <f>SUMIF(Invoiced!$C$2:$C$8000, F3012,Invoiced!$H$2:$H$8000)</f>
        <v>0</v>
      </c>
      <c r="P3012" s="18">
        <f t="shared" si="142"/>
        <v>0</v>
      </c>
      <c r="Q3012" s="7">
        <f>NCW!L3012</f>
        <v>0</v>
      </c>
      <c r="R3012" s="12">
        <f>SUMIF(Invoiced!$C$2:$C$8000, F3012,Invoiced!$I$2:$I$8000)</f>
        <v>0</v>
      </c>
      <c r="S3012" s="2">
        <f t="shared" si="143"/>
        <v>0</v>
      </c>
      <c r="T3012" s="28">
        <f>(1-NCW!M3012)</f>
        <v>1</v>
      </c>
    </row>
    <row r="3013" spans="1:20" x14ac:dyDescent="0.2">
      <c r="A3013">
        <v>3013</v>
      </c>
      <c r="B3013" s="9">
        <f>NCW!A3013</f>
        <v>0</v>
      </c>
      <c r="C3013" s="27">
        <f>NCW!B3013</f>
        <v>0</v>
      </c>
      <c r="D3013" s="19">
        <f>NCW!C3013</f>
        <v>0</v>
      </c>
      <c r="E3013" s="9">
        <f>NCW!N3013</f>
        <v>0</v>
      </c>
      <c r="F3013" s="9">
        <f>NCW!A3013</f>
        <v>0</v>
      </c>
      <c r="G3013" s="10">
        <f>NCW!D3013</f>
        <v>0</v>
      </c>
      <c r="H3013" s="15">
        <f>NCW!E3013</f>
        <v>0</v>
      </c>
      <c r="I3013" s="23">
        <f>NCW!F3013</f>
        <v>0</v>
      </c>
      <c r="J3013" s="15">
        <f>NCW!G3013</f>
        <v>0</v>
      </c>
      <c r="K3013" s="15">
        <f>NCW!H3013</f>
        <v>0</v>
      </c>
      <c r="L3013" s="15" t="str">
        <f t="shared" ca="1" si="141"/>
        <v/>
      </c>
      <c r="M3013" s="4">
        <f>NCW!J3013</f>
        <v>0</v>
      </c>
      <c r="N3013" s="6">
        <f>NCW!K3013</f>
        <v>0</v>
      </c>
      <c r="O3013" s="11">
        <f>SUMIF(Invoiced!$C$2:$C$8000, F3013,Invoiced!$H$2:$H$8000)</f>
        <v>0</v>
      </c>
      <c r="P3013" s="18">
        <f t="shared" si="142"/>
        <v>0</v>
      </c>
      <c r="Q3013" s="7">
        <f>NCW!L3013</f>
        <v>0</v>
      </c>
      <c r="R3013" s="12">
        <f>SUMIF(Invoiced!$C$2:$C$8000, F3013,Invoiced!$I$2:$I$8000)</f>
        <v>0</v>
      </c>
      <c r="S3013" s="2">
        <f t="shared" si="143"/>
        <v>0</v>
      </c>
      <c r="T3013" s="28">
        <f>(1-NCW!M3013)</f>
        <v>1</v>
      </c>
    </row>
    <row r="3014" spans="1:20" x14ac:dyDescent="0.2">
      <c r="A3014">
        <v>3014</v>
      </c>
      <c r="B3014" s="9">
        <f>NCW!A3014</f>
        <v>0</v>
      </c>
      <c r="C3014" s="27">
        <f>NCW!B3014</f>
        <v>0</v>
      </c>
      <c r="D3014" s="19">
        <f>NCW!C3014</f>
        <v>0</v>
      </c>
      <c r="E3014" s="9">
        <f>NCW!N3014</f>
        <v>0</v>
      </c>
      <c r="F3014" s="9">
        <f>NCW!A3014</f>
        <v>0</v>
      </c>
      <c r="G3014" s="10">
        <f>NCW!D3014</f>
        <v>0</v>
      </c>
      <c r="H3014" s="15">
        <f>NCW!E3014</f>
        <v>0</v>
      </c>
      <c r="I3014" s="23">
        <f>NCW!F3014</f>
        <v>0</v>
      </c>
      <c r="J3014" s="15">
        <f>NCW!G3014</f>
        <v>0</v>
      </c>
      <c r="K3014" s="15">
        <f>NCW!H3014</f>
        <v>0</v>
      </c>
      <c r="L3014" s="15" t="str">
        <f t="shared" ca="1" si="141"/>
        <v/>
      </c>
      <c r="M3014" s="4">
        <f>NCW!J3014</f>
        <v>0</v>
      </c>
      <c r="N3014" s="6">
        <f>NCW!K3014</f>
        <v>0</v>
      </c>
      <c r="O3014" s="11">
        <f>SUMIF(Invoiced!$C$2:$C$8000, F3014,Invoiced!$H$2:$H$8000)</f>
        <v>0</v>
      </c>
      <c r="P3014" s="18">
        <f t="shared" si="142"/>
        <v>0</v>
      </c>
      <c r="Q3014" s="7">
        <f>NCW!L3014</f>
        <v>0</v>
      </c>
      <c r="R3014" s="12">
        <f>SUMIF(Invoiced!$C$2:$C$8000, F3014,Invoiced!$I$2:$I$8000)</f>
        <v>0</v>
      </c>
      <c r="S3014" s="2">
        <f t="shared" si="143"/>
        <v>0</v>
      </c>
      <c r="T3014" s="28">
        <f>(1-NCW!M3014)</f>
        <v>1</v>
      </c>
    </row>
    <row r="3015" spans="1:20" x14ac:dyDescent="0.2">
      <c r="A3015">
        <v>3015</v>
      </c>
      <c r="B3015" s="9">
        <f>NCW!A3015</f>
        <v>0</v>
      </c>
      <c r="C3015" s="27">
        <f>NCW!B3015</f>
        <v>0</v>
      </c>
      <c r="D3015" s="19">
        <f>NCW!C3015</f>
        <v>0</v>
      </c>
      <c r="E3015" s="9">
        <f>NCW!N3015</f>
        <v>0</v>
      </c>
      <c r="F3015" s="9">
        <f>NCW!A3015</f>
        <v>0</v>
      </c>
      <c r="G3015" s="10">
        <f>NCW!D3015</f>
        <v>0</v>
      </c>
      <c r="H3015" s="15">
        <f>NCW!E3015</f>
        <v>0</v>
      </c>
      <c r="I3015" s="23">
        <f>NCW!F3015</f>
        <v>0</v>
      </c>
      <c r="J3015" s="15">
        <f>NCW!G3015</f>
        <v>0</v>
      </c>
      <c r="K3015" s="15">
        <f>NCW!H3015</f>
        <v>0</v>
      </c>
      <c r="L3015" s="15" t="str">
        <f t="shared" ca="1" si="141"/>
        <v/>
      </c>
      <c r="M3015" s="4">
        <f>NCW!J3015</f>
        <v>0</v>
      </c>
      <c r="N3015" s="6">
        <f>NCW!K3015</f>
        <v>0</v>
      </c>
      <c r="O3015" s="11">
        <f>SUMIF(Invoiced!$C$2:$C$8000, F3015,Invoiced!$H$2:$H$8000)</f>
        <v>0</v>
      </c>
      <c r="P3015" s="18">
        <f t="shared" si="142"/>
        <v>0</v>
      </c>
      <c r="Q3015" s="7">
        <f>NCW!L3015</f>
        <v>0</v>
      </c>
      <c r="R3015" s="12">
        <f>SUMIF(Invoiced!$C$2:$C$8000, F3015,Invoiced!$I$2:$I$8000)</f>
        <v>0</v>
      </c>
      <c r="S3015" s="2">
        <f t="shared" si="143"/>
        <v>0</v>
      </c>
      <c r="T3015" s="28">
        <f>(1-NCW!M3015)</f>
        <v>1</v>
      </c>
    </row>
    <row r="3016" spans="1:20" x14ac:dyDescent="0.2">
      <c r="A3016">
        <v>3016</v>
      </c>
      <c r="B3016" s="9">
        <f>NCW!A3016</f>
        <v>0</v>
      </c>
      <c r="C3016" s="27">
        <f>NCW!B3016</f>
        <v>0</v>
      </c>
      <c r="D3016" s="19">
        <f>NCW!C3016</f>
        <v>0</v>
      </c>
      <c r="E3016" s="9">
        <f>NCW!N3016</f>
        <v>0</v>
      </c>
      <c r="F3016" s="9">
        <f>NCW!A3016</f>
        <v>0</v>
      </c>
      <c r="G3016" s="10">
        <f>NCW!D3016</f>
        <v>0</v>
      </c>
      <c r="H3016" s="15">
        <f>NCW!E3016</f>
        <v>0</v>
      </c>
      <c r="I3016" s="23">
        <f>NCW!F3016</f>
        <v>0</v>
      </c>
      <c r="J3016" s="15">
        <f>NCW!G3016</f>
        <v>0</v>
      </c>
      <c r="K3016" s="15">
        <f>NCW!H3016</f>
        <v>0</v>
      </c>
      <c r="L3016" s="15" t="str">
        <f t="shared" ca="1" si="141"/>
        <v/>
      </c>
      <c r="M3016" s="4">
        <f>NCW!J3016</f>
        <v>0</v>
      </c>
      <c r="N3016" s="6">
        <f>NCW!K3016</f>
        <v>0</v>
      </c>
      <c r="O3016" s="11">
        <f>SUMIF(Invoiced!$C$2:$C$8000, F3016,Invoiced!$H$2:$H$8000)</f>
        <v>0</v>
      </c>
      <c r="P3016" s="18">
        <f t="shared" si="142"/>
        <v>0</v>
      </c>
      <c r="Q3016" s="7">
        <f>NCW!L3016</f>
        <v>0</v>
      </c>
      <c r="R3016" s="12">
        <f>SUMIF(Invoiced!$C$2:$C$8000, F3016,Invoiced!$I$2:$I$8000)</f>
        <v>0</v>
      </c>
      <c r="S3016" s="2">
        <f t="shared" si="143"/>
        <v>0</v>
      </c>
      <c r="T3016" s="28">
        <f>(1-NCW!M3016)</f>
        <v>1</v>
      </c>
    </row>
    <row r="3017" spans="1:20" x14ac:dyDescent="0.2">
      <c r="A3017">
        <v>3017</v>
      </c>
      <c r="B3017" s="9">
        <f>NCW!A3017</f>
        <v>0</v>
      </c>
      <c r="C3017" s="27">
        <f>NCW!B3017</f>
        <v>0</v>
      </c>
      <c r="D3017" s="19">
        <f>NCW!C3017</f>
        <v>0</v>
      </c>
      <c r="E3017" s="9">
        <f>NCW!N3017</f>
        <v>0</v>
      </c>
      <c r="F3017" s="9">
        <f>NCW!A3017</f>
        <v>0</v>
      </c>
      <c r="G3017" s="10">
        <f>NCW!D3017</f>
        <v>0</v>
      </c>
      <c r="H3017" s="15">
        <f>NCW!E3017</f>
        <v>0</v>
      </c>
      <c r="I3017" s="23">
        <f>NCW!F3017</f>
        <v>0</v>
      </c>
      <c r="J3017" s="15">
        <f>NCW!G3017</f>
        <v>0</v>
      </c>
      <c r="K3017" s="15">
        <f>NCW!H3017</f>
        <v>0</v>
      </c>
      <c r="L3017" s="15" t="str">
        <f t="shared" ca="1" si="141"/>
        <v/>
      </c>
      <c r="M3017" s="4">
        <f>NCW!J3017</f>
        <v>0</v>
      </c>
      <c r="N3017" s="6">
        <f>NCW!K3017</f>
        <v>0</v>
      </c>
      <c r="O3017" s="11">
        <f>SUMIF(Invoiced!$C$2:$C$8000, F3017,Invoiced!$H$2:$H$8000)</f>
        <v>0</v>
      </c>
      <c r="P3017" s="18">
        <f t="shared" si="142"/>
        <v>0</v>
      </c>
      <c r="Q3017" s="7">
        <f>NCW!L3017</f>
        <v>0</v>
      </c>
      <c r="R3017" s="12">
        <f>SUMIF(Invoiced!$C$2:$C$8000, F3017,Invoiced!$I$2:$I$8000)</f>
        <v>0</v>
      </c>
      <c r="S3017" s="2">
        <f t="shared" si="143"/>
        <v>0</v>
      </c>
      <c r="T3017" s="28">
        <f>(1-NCW!M3017)</f>
        <v>1</v>
      </c>
    </row>
    <row r="3018" spans="1:20" x14ac:dyDescent="0.2">
      <c r="A3018">
        <v>3018</v>
      </c>
      <c r="B3018" s="9">
        <f>NCW!A3018</f>
        <v>0</v>
      </c>
      <c r="C3018" s="27">
        <f>NCW!B3018</f>
        <v>0</v>
      </c>
      <c r="D3018" s="19">
        <f>NCW!C3018</f>
        <v>0</v>
      </c>
      <c r="E3018" s="9">
        <f>NCW!N3018</f>
        <v>0</v>
      </c>
      <c r="F3018" s="9">
        <f>NCW!A3018</f>
        <v>0</v>
      </c>
      <c r="G3018" s="10">
        <f>NCW!D3018</f>
        <v>0</v>
      </c>
      <c r="H3018" s="15">
        <f>NCW!E3018</f>
        <v>0</v>
      </c>
      <c r="I3018" s="23">
        <f>NCW!F3018</f>
        <v>0</v>
      </c>
      <c r="J3018" s="15">
        <f>NCW!G3018</f>
        <v>0</v>
      </c>
      <c r="K3018" s="15">
        <f>NCW!H3018</f>
        <v>0</v>
      </c>
      <c r="L3018" s="15" t="str">
        <f t="shared" ca="1" si="141"/>
        <v/>
      </c>
      <c r="M3018" s="4">
        <f>NCW!J3018</f>
        <v>0</v>
      </c>
      <c r="N3018" s="6">
        <f>NCW!K3018</f>
        <v>0</v>
      </c>
      <c r="O3018" s="11">
        <f>SUMIF(Invoiced!$C$2:$C$8000, F3018,Invoiced!$H$2:$H$8000)</f>
        <v>0</v>
      </c>
      <c r="P3018" s="18">
        <f t="shared" si="142"/>
        <v>0</v>
      </c>
      <c r="Q3018" s="7">
        <f>NCW!L3018</f>
        <v>0</v>
      </c>
      <c r="R3018" s="12">
        <f>SUMIF(Invoiced!$C$2:$C$8000, F3018,Invoiced!$I$2:$I$8000)</f>
        <v>0</v>
      </c>
      <c r="S3018" s="2">
        <f t="shared" si="143"/>
        <v>0</v>
      </c>
      <c r="T3018" s="28">
        <f>(1-NCW!M3018)</f>
        <v>1</v>
      </c>
    </row>
    <row r="3019" spans="1:20" x14ac:dyDescent="0.2">
      <c r="A3019">
        <v>3019</v>
      </c>
      <c r="B3019" s="9">
        <f>NCW!A3019</f>
        <v>0</v>
      </c>
      <c r="C3019" s="27">
        <f>NCW!B3019</f>
        <v>0</v>
      </c>
      <c r="D3019" s="19">
        <f>NCW!C3019</f>
        <v>0</v>
      </c>
      <c r="E3019" s="9">
        <f>NCW!N3019</f>
        <v>0</v>
      </c>
      <c r="F3019" s="9">
        <f>NCW!A3019</f>
        <v>0</v>
      </c>
      <c r="G3019" s="10">
        <f>NCW!D3019</f>
        <v>0</v>
      </c>
      <c r="H3019" s="15">
        <f>NCW!E3019</f>
        <v>0</v>
      </c>
      <c r="I3019" s="23">
        <f>NCW!F3019</f>
        <v>0</v>
      </c>
      <c r="J3019" s="15">
        <f>NCW!G3019</f>
        <v>0</v>
      </c>
      <c r="K3019" s="15">
        <f>NCW!H3019</f>
        <v>0</v>
      </c>
      <c r="L3019" s="15" t="str">
        <f t="shared" ca="1" si="141"/>
        <v/>
      </c>
      <c r="M3019" s="4">
        <f>NCW!J3019</f>
        <v>0</v>
      </c>
      <c r="N3019" s="6">
        <f>NCW!K3019</f>
        <v>0</v>
      </c>
      <c r="O3019" s="11">
        <f>SUMIF(Invoiced!$C$2:$C$8000, F3019,Invoiced!$H$2:$H$8000)</f>
        <v>0</v>
      </c>
      <c r="P3019" s="18">
        <f t="shared" si="142"/>
        <v>0</v>
      </c>
      <c r="Q3019" s="7">
        <f>NCW!L3019</f>
        <v>0</v>
      </c>
      <c r="R3019" s="12">
        <f>SUMIF(Invoiced!$C$2:$C$8000, F3019,Invoiced!$I$2:$I$8000)</f>
        <v>0</v>
      </c>
      <c r="S3019" s="2">
        <f t="shared" si="143"/>
        <v>0</v>
      </c>
      <c r="T3019" s="28">
        <f>(1-NCW!M3019)</f>
        <v>1</v>
      </c>
    </row>
    <row r="3020" spans="1:20" x14ac:dyDescent="0.2">
      <c r="A3020">
        <v>3020</v>
      </c>
      <c r="B3020" s="9">
        <f>NCW!A3020</f>
        <v>0</v>
      </c>
      <c r="C3020" s="27">
        <f>NCW!B3020</f>
        <v>0</v>
      </c>
      <c r="D3020" s="19">
        <f>NCW!C3020</f>
        <v>0</v>
      </c>
      <c r="E3020" s="9">
        <f>NCW!N3020</f>
        <v>0</v>
      </c>
      <c r="F3020" s="9">
        <f>NCW!A3020</f>
        <v>0</v>
      </c>
      <c r="G3020" s="10">
        <f>NCW!D3020</f>
        <v>0</v>
      </c>
      <c r="H3020" s="15">
        <f>NCW!E3020</f>
        <v>0</v>
      </c>
      <c r="I3020" s="23">
        <f>NCW!F3020</f>
        <v>0</v>
      </c>
      <c r="J3020" s="15">
        <f>NCW!G3020</f>
        <v>0</v>
      </c>
      <c r="K3020" s="15">
        <f>NCW!H3020</f>
        <v>0</v>
      </c>
      <c r="L3020" s="15" t="str">
        <f t="shared" ca="1" si="141"/>
        <v/>
      </c>
      <c r="M3020" s="4">
        <f>NCW!J3020</f>
        <v>0</v>
      </c>
      <c r="N3020" s="6">
        <f>NCW!K3020</f>
        <v>0</v>
      </c>
      <c r="O3020" s="11">
        <f>SUMIF(Invoiced!$C$2:$C$8000, F3020,Invoiced!$H$2:$H$8000)</f>
        <v>0</v>
      </c>
      <c r="P3020" s="18">
        <f t="shared" si="142"/>
        <v>0</v>
      </c>
      <c r="Q3020" s="7">
        <f>NCW!L3020</f>
        <v>0</v>
      </c>
      <c r="R3020" s="12">
        <f>SUMIF(Invoiced!$C$2:$C$8000, F3020,Invoiced!$I$2:$I$8000)</f>
        <v>0</v>
      </c>
      <c r="S3020" s="2">
        <f t="shared" si="143"/>
        <v>0</v>
      </c>
      <c r="T3020" s="28">
        <f>(1-NCW!M3020)</f>
        <v>1</v>
      </c>
    </row>
    <row r="3021" spans="1:20" x14ac:dyDescent="0.2">
      <c r="A3021">
        <v>3021</v>
      </c>
      <c r="B3021" s="9">
        <f>NCW!A3021</f>
        <v>0</v>
      </c>
      <c r="C3021" s="27">
        <f>NCW!B3021</f>
        <v>0</v>
      </c>
      <c r="D3021" s="19">
        <f>NCW!C3021</f>
        <v>0</v>
      </c>
      <c r="E3021" s="9">
        <f>NCW!N3021</f>
        <v>0</v>
      </c>
      <c r="F3021" s="9">
        <f>NCW!A3021</f>
        <v>0</v>
      </c>
      <c r="G3021" s="10">
        <f>NCW!D3021</f>
        <v>0</v>
      </c>
      <c r="H3021" s="15">
        <f>NCW!E3021</f>
        <v>0</v>
      </c>
      <c r="I3021" s="23">
        <f>NCW!F3021</f>
        <v>0</v>
      </c>
      <c r="J3021" s="15">
        <f>NCW!G3021</f>
        <v>0</v>
      </c>
      <c r="K3021" s="15">
        <f>NCW!H3021</f>
        <v>0</v>
      </c>
      <c r="L3021" s="15" t="str">
        <f t="shared" ca="1" si="141"/>
        <v/>
      </c>
      <c r="M3021" s="4">
        <f>NCW!J3021</f>
        <v>0</v>
      </c>
      <c r="N3021" s="6">
        <f>NCW!K3021</f>
        <v>0</v>
      </c>
      <c r="O3021" s="11">
        <f>SUMIF(Invoiced!$C$2:$C$8000, F3021,Invoiced!$H$2:$H$8000)</f>
        <v>0</v>
      </c>
      <c r="P3021" s="18">
        <f t="shared" si="142"/>
        <v>0</v>
      </c>
      <c r="Q3021" s="7">
        <f>NCW!L3021</f>
        <v>0</v>
      </c>
      <c r="R3021" s="12">
        <f>SUMIF(Invoiced!$C$2:$C$8000, F3021,Invoiced!$I$2:$I$8000)</f>
        <v>0</v>
      </c>
      <c r="S3021" s="2">
        <f t="shared" si="143"/>
        <v>0</v>
      </c>
      <c r="T3021" s="28">
        <f>(1-NCW!M3021)</f>
        <v>1</v>
      </c>
    </row>
    <row r="3022" spans="1:20" x14ac:dyDescent="0.2">
      <c r="A3022">
        <v>3022</v>
      </c>
      <c r="B3022" s="9">
        <f>NCW!A3022</f>
        <v>0</v>
      </c>
      <c r="C3022" s="27">
        <f>NCW!B3022</f>
        <v>0</v>
      </c>
      <c r="D3022" s="19">
        <f>NCW!C3022</f>
        <v>0</v>
      </c>
      <c r="E3022" s="9">
        <f>NCW!N3022</f>
        <v>0</v>
      </c>
      <c r="F3022" s="9">
        <f>NCW!A3022</f>
        <v>0</v>
      </c>
      <c r="G3022" s="10">
        <f>NCW!D3022</f>
        <v>0</v>
      </c>
      <c r="H3022" s="15">
        <f>NCW!E3022</f>
        <v>0</v>
      </c>
      <c r="I3022" s="23">
        <f>NCW!F3022</f>
        <v>0</v>
      </c>
      <c r="J3022" s="15">
        <f>NCW!G3022</f>
        <v>0</v>
      </c>
      <c r="K3022" s="15">
        <f>NCW!H3022</f>
        <v>0</v>
      </c>
      <c r="L3022" s="15" t="str">
        <f t="shared" ca="1" si="141"/>
        <v/>
      </c>
      <c r="M3022" s="4">
        <f>NCW!J3022</f>
        <v>0</v>
      </c>
      <c r="N3022" s="6">
        <f>NCW!K3022</f>
        <v>0</v>
      </c>
      <c r="O3022" s="11">
        <f>SUMIF(Invoiced!$C$2:$C$8000, F3022,Invoiced!$H$2:$H$8000)</f>
        <v>0</v>
      </c>
      <c r="P3022" s="18">
        <f t="shared" si="142"/>
        <v>0</v>
      </c>
      <c r="Q3022" s="7">
        <f>NCW!L3022</f>
        <v>0</v>
      </c>
      <c r="R3022" s="12">
        <f>SUMIF(Invoiced!$C$2:$C$8000, F3022,Invoiced!$I$2:$I$8000)</f>
        <v>0</v>
      </c>
      <c r="S3022" s="2">
        <f t="shared" si="143"/>
        <v>0</v>
      </c>
      <c r="T3022" s="28">
        <f>(1-NCW!M3022)</f>
        <v>1</v>
      </c>
    </row>
    <row r="3023" spans="1:20" x14ac:dyDescent="0.2">
      <c r="A3023">
        <v>3023</v>
      </c>
      <c r="B3023" s="9">
        <f>NCW!A3023</f>
        <v>0</v>
      </c>
      <c r="C3023" s="27">
        <f>NCW!B3023</f>
        <v>0</v>
      </c>
      <c r="D3023" s="19">
        <f>NCW!C3023</f>
        <v>0</v>
      </c>
      <c r="E3023" s="9">
        <f>NCW!N3023</f>
        <v>0</v>
      </c>
      <c r="F3023" s="9">
        <f>NCW!A3023</f>
        <v>0</v>
      </c>
      <c r="G3023" s="10">
        <f>NCW!D3023</f>
        <v>0</v>
      </c>
      <c r="H3023" s="15">
        <f>NCW!E3023</f>
        <v>0</v>
      </c>
      <c r="I3023" s="23">
        <f>NCW!F3023</f>
        <v>0</v>
      </c>
      <c r="J3023" s="15">
        <f>NCW!G3023</f>
        <v>0</v>
      </c>
      <c r="K3023" s="15">
        <f>NCW!H3023</f>
        <v>0</v>
      </c>
      <c r="L3023" s="15" t="str">
        <f t="shared" ca="1" si="141"/>
        <v/>
      </c>
      <c r="M3023" s="4">
        <f>NCW!J3023</f>
        <v>0</v>
      </c>
      <c r="N3023" s="6">
        <f>NCW!K3023</f>
        <v>0</v>
      </c>
      <c r="O3023" s="11">
        <f>SUMIF(Invoiced!$C$2:$C$8000, F3023,Invoiced!$H$2:$H$8000)</f>
        <v>0</v>
      </c>
      <c r="P3023" s="18">
        <f t="shared" si="142"/>
        <v>0</v>
      </c>
      <c r="Q3023" s="7">
        <f>NCW!L3023</f>
        <v>0</v>
      </c>
      <c r="R3023" s="12">
        <f>SUMIF(Invoiced!$C$2:$C$8000, F3023,Invoiced!$I$2:$I$8000)</f>
        <v>0</v>
      </c>
      <c r="S3023" s="2">
        <f t="shared" si="143"/>
        <v>0</v>
      </c>
      <c r="T3023" s="28">
        <f>(1-NCW!M3023)</f>
        <v>1</v>
      </c>
    </row>
    <row r="3024" spans="1:20" x14ac:dyDescent="0.2">
      <c r="A3024">
        <v>3024</v>
      </c>
      <c r="B3024" s="9">
        <f>NCW!A3024</f>
        <v>0</v>
      </c>
      <c r="C3024" s="27">
        <f>NCW!B3024</f>
        <v>0</v>
      </c>
      <c r="D3024" s="19">
        <f>NCW!C3024</f>
        <v>0</v>
      </c>
      <c r="E3024" s="9">
        <f>NCW!N3024</f>
        <v>0</v>
      </c>
      <c r="F3024" s="9">
        <f>NCW!A3024</f>
        <v>0</v>
      </c>
      <c r="G3024" s="10">
        <f>NCW!D3024</f>
        <v>0</v>
      </c>
      <c r="H3024" s="15">
        <f>NCW!E3024</f>
        <v>0</v>
      </c>
      <c r="I3024" s="23">
        <f>NCW!F3024</f>
        <v>0</v>
      </c>
      <c r="J3024" s="15">
        <f>NCW!G3024</f>
        <v>0</v>
      </c>
      <c r="K3024" s="15">
        <f>NCW!H3024</f>
        <v>0</v>
      </c>
      <c r="L3024" s="15" t="str">
        <f t="shared" ca="1" si="141"/>
        <v/>
      </c>
      <c r="M3024" s="4">
        <f>NCW!J3024</f>
        <v>0</v>
      </c>
      <c r="N3024" s="6">
        <f>NCW!K3024</f>
        <v>0</v>
      </c>
      <c r="O3024" s="11">
        <f>SUMIF(Invoiced!$C$2:$C$8000, F3024,Invoiced!$H$2:$H$8000)</f>
        <v>0</v>
      </c>
      <c r="P3024" s="18">
        <f t="shared" si="142"/>
        <v>0</v>
      </c>
      <c r="Q3024" s="7">
        <f>NCW!L3024</f>
        <v>0</v>
      </c>
      <c r="R3024" s="12">
        <f>SUMIF(Invoiced!$C$2:$C$8000, F3024,Invoiced!$I$2:$I$8000)</f>
        <v>0</v>
      </c>
      <c r="S3024" s="2">
        <f t="shared" si="143"/>
        <v>0</v>
      </c>
      <c r="T3024" s="28">
        <f>(1-NCW!M3024)</f>
        <v>1</v>
      </c>
    </row>
    <row r="3025" spans="1:20" x14ac:dyDescent="0.2">
      <c r="A3025">
        <v>3025</v>
      </c>
      <c r="B3025" s="9">
        <f>NCW!A3025</f>
        <v>0</v>
      </c>
      <c r="C3025" s="27">
        <f>NCW!B3025</f>
        <v>0</v>
      </c>
      <c r="D3025" s="19">
        <f>NCW!C3025</f>
        <v>0</v>
      </c>
      <c r="E3025" s="9">
        <f>NCW!N3025</f>
        <v>0</v>
      </c>
      <c r="F3025" s="9">
        <f>NCW!A3025</f>
        <v>0</v>
      </c>
      <c r="G3025" s="10">
        <f>NCW!D3025</f>
        <v>0</v>
      </c>
      <c r="H3025" s="15">
        <f>NCW!E3025</f>
        <v>0</v>
      </c>
      <c r="I3025" s="23">
        <f>NCW!F3025</f>
        <v>0</v>
      </c>
      <c r="J3025" s="15">
        <f>NCW!G3025</f>
        <v>0</v>
      </c>
      <c r="K3025" s="15">
        <f>NCW!H3025</f>
        <v>0</v>
      </c>
      <c r="L3025" s="15" t="str">
        <f t="shared" ca="1" si="141"/>
        <v/>
      </c>
      <c r="M3025" s="4">
        <f>NCW!J3025</f>
        <v>0</v>
      </c>
      <c r="N3025" s="6">
        <f>NCW!K3025</f>
        <v>0</v>
      </c>
      <c r="O3025" s="11">
        <f>SUMIF(Invoiced!$C$2:$C$8000, F3025,Invoiced!$H$2:$H$8000)</f>
        <v>0</v>
      </c>
      <c r="P3025" s="18">
        <f t="shared" si="142"/>
        <v>0</v>
      </c>
      <c r="Q3025" s="7">
        <f>NCW!L3025</f>
        <v>0</v>
      </c>
      <c r="R3025" s="12">
        <f>SUMIF(Invoiced!$C$2:$C$8000, F3025,Invoiced!$I$2:$I$8000)</f>
        <v>0</v>
      </c>
      <c r="S3025" s="2">
        <f t="shared" si="143"/>
        <v>0</v>
      </c>
      <c r="T3025" s="28">
        <f>(1-NCW!M3025)</f>
        <v>1</v>
      </c>
    </row>
    <row r="3026" spans="1:20" x14ac:dyDescent="0.2">
      <c r="A3026">
        <v>3026</v>
      </c>
      <c r="B3026" s="9">
        <f>NCW!A3026</f>
        <v>0</v>
      </c>
      <c r="C3026" s="27">
        <f>NCW!B3026</f>
        <v>0</v>
      </c>
      <c r="D3026" s="19">
        <f>NCW!C3026</f>
        <v>0</v>
      </c>
      <c r="E3026" s="9">
        <f>NCW!N3026</f>
        <v>0</v>
      </c>
      <c r="F3026" s="9">
        <f>NCW!A3026</f>
        <v>0</v>
      </c>
      <c r="G3026" s="10">
        <f>NCW!D3026</f>
        <v>0</v>
      </c>
      <c r="H3026" s="15">
        <f>NCW!E3026</f>
        <v>0</v>
      </c>
      <c r="I3026" s="23">
        <f>NCW!F3026</f>
        <v>0</v>
      </c>
      <c r="J3026" s="15">
        <f>NCW!G3026</f>
        <v>0</v>
      </c>
      <c r="K3026" s="15">
        <f>NCW!H3026</f>
        <v>0</v>
      </c>
      <c r="L3026" s="15" t="str">
        <f t="shared" ca="1" si="141"/>
        <v/>
      </c>
      <c r="M3026" s="4">
        <f>NCW!J3026</f>
        <v>0</v>
      </c>
      <c r="N3026" s="6">
        <f>NCW!K3026</f>
        <v>0</v>
      </c>
      <c r="O3026" s="11">
        <f>SUMIF(Invoiced!$C$2:$C$8000, F3026,Invoiced!$H$2:$H$8000)</f>
        <v>0</v>
      </c>
      <c r="P3026" s="18">
        <f t="shared" si="142"/>
        <v>0</v>
      </c>
      <c r="Q3026" s="7">
        <f>NCW!L3026</f>
        <v>0</v>
      </c>
      <c r="R3026" s="12">
        <f>SUMIF(Invoiced!$C$2:$C$8000, F3026,Invoiced!$I$2:$I$8000)</f>
        <v>0</v>
      </c>
      <c r="S3026" s="2">
        <f t="shared" si="143"/>
        <v>0</v>
      </c>
      <c r="T3026" s="28">
        <f>(1-NCW!M3026)</f>
        <v>1</v>
      </c>
    </row>
    <row r="3027" spans="1:20" x14ac:dyDescent="0.2">
      <c r="A3027">
        <v>3027</v>
      </c>
      <c r="B3027" s="9">
        <f>NCW!A3027</f>
        <v>0</v>
      </c>
      <c r="C3027" s="27">
        <f>NCW!B3027</f>
        <v>0</v>
      </c>
      <c r="D3027" s="19">
        <f>NCW!C3027</f>
        <v>0</v>
      </c>
      <c r="E3027" s="9">
        <f>NCW!N3027</f>
        <v>0</v>
      </c>
      <c r="F3027" s="9">
        <f>NCW!A3027</f>
        <v>0</v>
      </c>
      <c r="G3027" s="10">
        <f>NCW!D3027</f>
        <v>0</v>
      </c>
      <c r="H3027" s="15">
        <f>NCW!E3027</f>
        <v>0</v>
      </c>
      <c r="I3027" s="23">
        <f>NCW!F3027</f>
        <v>0</v>
      </c>
      <c r="J3027" s="15">
        <f>NCW!G3027</f>
        <v>0</v>
      </c>
      <c r="K3027" s="15">
        <f>NCW!H3027</f>
        <v>0</v>
      </c>
      <c r="L3027" s="15" t="str">
        <f t="shared" ca="1" si="141"/>
        <v/>
      </c>
      <c r="M3027" s="4">
        <f>NCW!J3027</f>
        <v>0</v>
      </c>
      <c r="N3027" s="6">
        <f>NCW!K3027</f>
        <v>0</v>
      </c>
      <c r="O3027" s="11">
        <f>SUMIF(Invoiced!$C$2:$C$8000, F3027,Invoiced!$H$2:$H$8000)</f>
        <v>0</v>
      </c>
      <c r="P3027" s="18">
        <f t="shared" si="142"/>
        <v>0</v>
      </c>
      <c r="Q3027" s="7">
        <f>NCW!L3027</f>
        <v>0</v>
      </c>
      <c r="R3027" s="12">
        <f>SUMIF(Invoiced!$C$2:$C$8000, F3027,Invoiced!$I$2:$I$8000)</f>
        <v>0</v>
      </c>
      <c r="S3027" s="2">
        <f t="shared" si="143"/>
        <v>0</v>
      </c>
      <c r="T3027" s="28">
        <f>(1-NCW!M3027)</f>
        <v>1</v>
      </c>
    </row>
    <row r="3028" spans="1:20" x14ac:dyDescent="0.2">
      <c r="A3028">
        <v>3028</v>
      </c>
      <c r="B3028" s="9">
        <f>NCW!A3028</f>
        <v>0</v>
      </c>
      <c r="C3028" s="27">
        <f>NCW!B3028</f>
        <v>0</v>
      </c>
      <c r="D3028" s="19">
        <f>NCW!C3028</f>
        <v>0</v>
      </c>
      <c r="E3028" s="9">
        <f>NCW!N3028</f>
        <v>0</v>
      </c>
      <c r="F3028" s="9">
        <f>NCW!A3028</f>
        <v>0</v>
      </c>
      <c r="G3028" s="10">
        <f>NCW!D3028</f>
        <v>0</v>
      </c>
      <c r="H3028" s="15">
        <f>NCW!E3028</f>
        <v>0</v>
      </c>
      <c r="I3028" s="23">
        <f>NCW!F3028</f>
        <v>0</v>
      </c>
      <c r="J3028" s="15">
        <f>NCW!G3028</f>
        <v>0</v>
      </c>
      <c r="K3028" s="15">
        <f>NCW!H3028</f>
        <v>0</v>
      </c>
      <c r="L3028" s="15" t="str">
        <f t="shared" ca="1" si="141"/>
        <v/>
      </c>
      <c r="M3028" s="4">
        <f>NCW!J3028</f>
        <v>0</v>
      </c>
      <c r="N3028" s="6">
        <f>NCW!K3028</f>
        <v>0</v>
      </c>
      <c r="O3028" s="11">
        <f>SUMIF(Invoiced!$C$2:$C$8000, F3028,Invoiced!$H$2:$H$8000)</f>
        <v>0</v>
      </c>
      <c r="P3028" s="18">
        <f t="shared" si="142"/>
        <v>0</v>
      </c>
      <c r="Q3028" s="7">
        <f>NCW!L3028</f>
        <v>0</v>
      </c>
      <c r="R3028" s="12">
        <f>SUMIF(Invoiced!$C$2:$C$8000, F3028,Invoiced!$I$2:$I$8000)</f>
        <v>0</v>
      </c>
      <c r="S3028" s="2">
        <f t="shared" si="143"/>
        <v>0</v>
      </c>
      <c r="T3028" s="28">
        <f>(1-NCW!M3028)</f>
        <v>1</v>
      </c>
    </row>
    <row r="3029" spans="1:20" x14ac:dyDescent="0.2">
      <c r="A3029">
        <v>3029</v>
      </c>
      <c r="B3029" s="9">
        <f>NCW!A3029</f>
        <v>0</v>
      </c>
      <c r="C3029" s="27">
        <f>NCW!B3029</f>
        <v>0</v>
      </c>
      <c r="D3029" s="19">
        <f>NCW!C3029</f>
        <v>0</v>
      </c>
      <c r="E3029" s="9">
        <f>NCW!N3029</f>
        <v>0</v>
      </c>
      <c r="F3029" s="9">
        <f>NCW!A3029</f>
        <v>0</v>
      </c>
      <c r="G3029" s="10">
        <f>NCW!D3029</f>
        <v>0</v>
      </c>
      <c r="H3029" s="15">
        <f>NCW!E3029</f>
        <v>0</v>
      </c>
      <c r="I3029" s="23">
        <f>NCW!F3029</f>
        <v>0</v>
      </c>
      <c r="J3029" s="15">
        <f>NCW!G3029</f>
        <v>0</v>
      </c>
      <c r="K3029" s="15">
        <f>NCW!H3029</f>
        <v>0</v>
      </c>
      <c r="L3029" s="15" t="str">
        <f t="shared" ca="1" si="141"/>
        <v/>
      </c>
      <c r="M3029" s="4">
        <f>NCW!J3029</f>
        <v>0</v>
      </c>
      <c r="N3029" s="6">
        <f>NCW!K3029</f>
        <v>0</v>
      </c>
      <c r="O3029" s="11">
        <f>SUMIF(Invoiced!$C$2:$C$8000, F3029,Invoiced!$H$2:$H$8000)</f>
        <v>0</v>
      </c>
      <c r="P3029" s="18">
        <f t="shared" si="142"/>
        <v>0</v>
      </c>
      <c r="Q3029" s="7">
        <f>NCW!L3029</f>
        <v>0</v>
      </c>
      <c r="R3029" s="12">
        <f>SUMIF(Invoiced!$C$2:$C$8000, F3029,Invoiced!$I$2:$I$8000)</f>
        <v>0</v>
      </c>
      <c r="S3029" s="2">
        <f t="shared" si="143"/>
        <v>0</v>
      </c>
      <c r="T3029" s="28">
        <f>(1-NCW!M3029)</f>
        <v>1</v>
      </c>
    </row>
    <row r="3030" spans="1:20" x14ac:dyDescent="0.2">
      <c r="A3030">
        <v>3030</v>
      </c>
      <c r="B3030" s="9">
        <f>NCW!A3030</f>
        <v>0</v>
      </c>
      <c r="C3030" s="27">
        <f>NCW!B3030</f>
        <v>0</v>
      </c>
      <c r="D3030" s="19">
        <f>NCW!C3030</f>
        <v>0</v>
      </c>
      <c r="E3030" s="9">
        <f>NCW!N3030</f>
        <v>0</v>
      </c>
      <c r="F3030" s="9">
        <f>NCW!A3030</f>
        <v>0</v>
      </c>
      <c r="G3030" s="10">
        <f>NCW!D3030</f>
        <v>0</v>
      </c>
      <c r="H3030" s="15">
        <f>NCW!E3030</f>
        <v>0</v>
      </c>
      <c r="I3030" s="23">
        <f>NCW!F3030</f>
        <v>0</v>
      </c>
      <c r="J3030" s="15">
        <f>NCW!G3030</f>
        <v>0</v>
      </c>
      <c r="K3030" s="15">
        <f>NCW!H3030</f>
        <v>0</v>
      </c>
      <c r="L3030" s="15" t="str">
        <f t="shared" ca="1" si="141"/>
        <v/>
      </c>
      <c r="M3030" s="4">
        <f>NCW!J3030</f>
        <v>0</v>
      </c>
      <c r="N3030" s="6">
        <f>NCW!K3030</f>
        <v>0</v>
      </c>
      <c r="O3030" s="11">
        <f>SUMIF(Invoiced!$C$2:$C$8000, F3030,Invoiced!$H$2:$H$8000)</f>
        <v>0</v>
      </c>
      <c r="P3030" s="18">
        <f t="shared" si="142"/>
        <v>0</v>
      </c>
      <c r="Q3030" s="7">
        <f>NCW!L3030</f>
        <v>0</v>
      </c>
      <c r="R3030" s="12">
        <f>SUMIF(Invoiced!$C$2:$C$8000, F3030,Invoiced!$I$2:$I$8000)</f>
        <v>0</v>
      </c>
      <c r="S3030" s="2">
        <f t="shared" si="143"/>
        <v>0</v>
      </c>
      <c r="T3030" s="28">
        <f>(1-NCW!M3030)</f>
        <v>1</v>
      </c>
    </row>
    <row r="3031" spans="1:20" x14ac:dyDescent="0.2">
      <c r="A3031">
        <v>3031</v>
      </c>
      <c r="B3031" s="9">
        <f>NCW!A3031</f>
        <v>0</v>
      </c>
      <c r="C3031" s="27">
        <f>NCW!B3031</f>
        <v>0</v>
      </c>
      <c r="D3031" s="19">
        <f>NCW!C3031</f>
        <v>0</v>
      </c>
      <c r="E3031" s="9">
        <f>NCW!N3031</f>
        <v>0</v>
      </c>
      <c r="F3031" s="9">
        <f>NCW!A3031</f>
        <v>0</v>
      </c>
      <c r="G3031" s="10">
        <f>NCW!D3031</f>
        <v>0</v>
      </c>
      <c r="H3031" s="15">
        <f>NCW!E3031</f>
        <v>0</v>
      </c>
      <c r="I3031" s="23">
        <f>NCW!F3031</f>
        <v>0</v>
      </c>
      <c r="J3031" s="15">
        <f>NCW!G3031</f>
        <v>0</v>
      </c>
      <c r="K3031" s="15">
        <f>NCW!H3031</f>
        <v>0</v>
      </c>
      <c r="L3031" s="15" t="str">
        <f t="shared" ca="1" si="141"/>
        <v/>
      </c>
      <c r="M3031" s="4">
        <f>NCW!J3031</f>
        <v>0</v>
      </c>
      <c r="N3031" s="6">
        <f>NCW!K3031</f>
        <v>0</v>
      </c>
      <c r="O3031" s="11">
        <f>SUMIF(Invoiced!$C$2:$C$8000, F3031,Invoiced!$H$2:$H$8000)</f>
        <v>0</v>
      </c>
      <c r="P3031" s="18">
        <f t="shared" si="142"/>
        <v>0</v>
      </c>
      <c r="Q3031" s="7">
        <f>NCW!L3031</f>
        <v>0</v>
      </c>
      <c r="R3031" s="12">
        <f>SUMIF(Invoiced!$C$2:$C$8000, F3031,Invoiced!$I$2:$I$8000)</f>
        <v>0</v>
      </c>
      <c r="S3031" s="2">
        <f t="shared" si="143"/>
        <v>0</v>
      </c>
      <c r="T3031" s="28">
        <f>(1-NCW!M3031)</f>
        <v>1</v>
      </c>
    </row>
    <row r="3032" spans="1:20" x14ac:dyDescent="0.2">
      <c r="A3032">
        <v>3032</v>
      </c>
      <c r="B3032" s="9">
        <f>NCW!A3032</f>
        <v>0</v>
      </c>
      <c r="C3032" s="27">
        <f>NCW!B3032</f>
        <v>0</v>
      </c>
      <c r="D3032" s="19">
        <f>NCW!C3032</f>
        <v>0</v>
      </c>
      <c r="E3032" s="9">
        <f>NCW!N3032</f>
        <v>0</v>
      </c>
      <c r="F3032" s="9">
        <f>NCW!A3032</f>
        <v>0</v>
      </c>
      <c r="G3032" s="10">
        <f>NCW!D3032</f>
        <v>0</v>
      </c>
      <c r="H3032" s="15">
        <f>NCW!E3032</f>
        <v>0</v>
      </c>
      <c r="I3032" s="23">
        <f>NCW!F3032</f>
        <v>0</v>
      </c>
      <c r="J3032" s="15">
        <f>NCW!G3032</f>
        <v>0</v>
      </c>
      <c r="K3032" s="15">
        <f>NCW!H3032</f>
        <v>0</v>
      </c>
      <c r="L3032" s="15" t="str">
        <f t="shared" ca="1" si="141"/>
        <v/>
      </c>
      <c r="M3032" s="4">
        <f>NCW!J3032</f>
        <v>0</v>
      </c>
      <c r="N3032" s="6">
        <f>NCW!K3032</f>
        <v>0</v>
      </c>
      <c r="O3032" s="11">
        <f>SUMIF(Invoiced!$C$2:$C$8000, F3032,Invoiced!$H$2:$H$8000)</f>
        <v>0</v>
      </c>
      <c r="P3032" s="18">
        <f t="shared" si="142"/>
        <v>0</v>
      </c>
      <c r="Q3032" s="7">
        <f>NCW!L3032</f>
        <v>0</v>
      </c>
      <c r="R3032" s="12">
        <f>SUMIF(Invoiced!$C$2:$C$8000, F3032,Invoiced!$I$2:$I$8000)</f>
        <v>0</v>
      </c>
      <c r="S3032" s="2">
        <f t="shared" si="143"/>
        <v>0</v>
      </c>
      <c r="T3032" s="28">
        <f>(1-NCW!M3032)</f>
        <v>1</v>
      </c>
    </row>
    <row r="3033" spans="1:20" x14ac:dyDescent="0.2">
      <c r="A3033">
        <v>3033</v>
      </c>
      <c r="B3033" s="9">
        <f>NCW!A3033</f>
        <v>0</v>
      </c>
      <c r="C3033" s="27">
        <f>NCW!B3033</f>
        <v>0</v>
      </c>
      <c r="D3033" s="19">
        <f>NCW!C3033</f>
        <v>0</v>
      </c>
      <c r="E3033" s="9">
        <f>NCW!N3033</f>
        <v>0</v>
      </c>
      <c r="F3033" s="9">
        <f>NCW!A3033</f>
        <v>0</v>
      </c>
      <c r="G3033" s="10">
        <f>NCW!D3033</f>
        <v>0</v>
      </c>
      <c r="H3033" s="15">
        <f>NCW!E3033</f>
        <v>0</v>
      </c>
      <c r="I3033" s="23">
        <f>NCW!F3033</f>
        <v>0</v>
      </c>
      <c r="J3033" s="15">
        <f>NCW!G3033</f>
        <v>0</v>
      </c>
      <c r="K3033" s="15">
        <f>NCW!H3033</f>
        <v>0</v>
      </c>
      <c r="L3033" s="15" t="str">
        <f t="shared" ca="1" si="141"/>
        <v/>
      </c>
      <c r="M3033" s="4">
        <f>NCW!J3033</f>
        <v>0</v>
      </c>
      <c r="N3033" s="6">
        <f>NCW!K3033</f>
        <v>0</v>
      </c>
      <c r="O3033" s="11">
        <f>SUMIF(Invoiced!$C$2:$C$8000, F3033,Invoiced!$H$2:$H$8000)</f>
        <v>0</v>
      </c>
      <c r="P3033" s="18">
        <f t="shared" si="142"/>
        <v>0</v>
      </c>
      <c r="Q3033" s="7">
        <f>NCW!L3033</f>
        <v>0</v>
      </c>
      <c r="R3033" s="12">
        <f>SUMIF(Invoiced!$C$2:$C$8000, F3033,Invoiced!$I$2:$I$8000)</f>
        <v>0</v>
      </c>
      <c r="S3033" s="2">
        <f t="shared" si="143"/>
        <v>0</v>
      </c>
      <c r="T3033" s="28">
        <f>(1-NCW!M3033)</f>
        <v>1</v>
      </c>
    </row>
    <row r="3034" spans="1:20" x14ac:dyDescent="0.2">
      <c r="A3034">
        <v>3034</v>
      </c>
      <c r="B3034" s="9">
        <f>NCW!A3034</f>
        <v>0</v>
      </c>
      <c r="C3034" s="27">
        <f>NCW!B3034</f>
        <v>0</v>
      </c>
      <c r="D3034" s="19">
        <f>NCW!C3034</f>
        <v>0</v>
      </c>
      <c r="E3034" s="9">
        <f>NCW!N3034</f>
        <v>0</v>
      </c>
      <c r="F3034" s="9">
        <f>NCW!A3034</f>
        <v>0</v>
      </c>
      <c r="G3034" s="10">
        <f>NCW!D3034</f>
        <v>0</v>
      </c>
      <c r="H3034" s="15">
        <f>NCW!E3034</f>
        <v>0</v>
      </c>
      <c r="I3034" s="23">
        <f>NCW!F3034</f>
        <v>0</v>
      </c>
      <c r="J3034" s="15">
        <f>NCW!G3034</f>
        <v>0</v>
      </c>
      <c r="K3034" s="15">
        <f>NCW!H3034</f>
        <v>0</v>
      </c>
      <c r="L3034" s="15" t="str">
        <f t="shared" ca="1" si="141"/>
        <v/>
      </c>
      <c r="M3034" s="4">
        <f>NCW!J3034</f>
        <v>0</v>
      </c>
      <c r="N3034" s="6">
        <f>NCW!K3034</f>
        <v>0</v>
      </c>
      <c r="O3034" s="11">
        <f>SUMIF(Invoiced!$C$2:$C$8000, F3034,Invoiced!$H$2:$H$8000)</f>
        <v>0</v>
      </c>
      <c r="P3034" s="18">
        <f t="shared" si="142"/>
        <v>0</v>
      </c>
      <c r="Q3034" s="7">
        <f>NCW!L3034</f>
        <v>0</v>
      </c>
      <c r="R3034" s="12">
        <f>SUMIF(Invoiced!$C$2:$C$8000, F3034,Invoiced!$I$2:$I$8000)</f>
        <v>0</v>
      </c>
      <c r="S3034" s="2">
        <f t="shared" si="143"/>
        <v>0</v>
      </c>
      <c r="T3034" s="28">
        <f>(1-NCW!M3034)</f>
        <v>1</v>
      </c>
    </row>
    <row r="3035" spans="1:20" x14ac:dyDescent="0.2">
      <c r="A3035">
        <v>3035</v>
      </c>
      <c r="B3035" s="9">
        <f>NCW!A3035</f>
        <v>0</v>
      </c>
      <c r="C3035" s="27">
        <f>NCW!B3035</f>
        <v>0</v>
      </c>
      <c r="D3035" s="19">
        <f>NCW!C3035</f>
        <v>0</v>
      </c>
      <c r="E3035" s="9">
        <f>NCW!N3035</f>
        <v>0</v>
      </c>
      <c r="F3035" s="9">
        <f>NCW!A3035</f>
        <v>0</v>
      </c>
      <c r="G3035" s="10">
        <f>NCW!D3035</f>
        <v>0</v>
      </c>
      <c r="H3035" s="15">
        <f>NCW!E3035</f>
        <v>0</v>
      </c>
      <c r="I3035" s="23">
        <f>NCW!F3035</f>
        <v>0</v>
      </c>
      <c r="J3035" s="15">
        <f>NCW!G3035</f>
        <v>0</v>
      </c>
      <c r="K3035" s="15">
        <f>NCW!H3035</f>
        <v>0</v>
      </c>
      <c r="L3035" s="15" t="str">
        <f t="shared" ca="1" si="141"/>
        <v/>
      </c>
      <c r="M3035" s="4">
        <f>NCW!J3035</f>
        <v>0</v>
      </c>
      <c r="N3035" s="6">
        <f>NCW!K3035</f>
        <v>0</v>
      </c>
      <c r="O3035" s="11">
        <f>SUMIF(Invoiced!$C$2:$C$8000, F3035,Invoiced!$H$2:$H$8000)</f>
        <v>0</v>
      </c>
      <c r="P3035" s="18">
        <f t="shared" si="142"/>
        <v>0</v>
      </c>
      <c r="Q3035" s="7">
        <f>NCW!L3035</f>
        <v>0</v>
      </c>
      <c r="R3035" s="12">
        <f>SUMIF(Invoiced!$C$2:$C$8000, F3035,Invoiced!$I$2:$I$8000)</f>
        <v>0</v>
      </c>
      <c r="S3035" s="2">
        <f t="shared" si="143"/>
        <v>0</v>
      </c>
      <c r="T3035" s="28">
        <f>(1-NCW!M3035)</f>
        <v>1</v>
      </c>
    </row>
    <row r="3036" spans="1:20" x14ac:dyDescent="0.2">
      <c r="A3036">
        <v>3036</v>
      </c>
      <c r="B3036" s="9">
        <f>NCW!A3036</f>
        <v>0</v>
      </c>
      <c r="C3036" s="27">
        <f>NCW!B3036</f>
        <v>0</v>
      </c>
      <c r="D3036" s="19">
        <f>NCW!C3036</f>
        <v>0</v>
      </c>
      <c r="E3036" s="9">
        <f>NCW!N3036</f>
        <v>0</v>
      </c>
      <c r="F3036" s="9">
        <f>NCW!A3036</f>
        <v>0</v>
      </c>
      <c r="G3036" s="10">
        <f>NCW!D3036</f>
        <v>0</v>
      </c>
      <c r="H3036" s="15">
        <f>NCW!E3036</f>
        <v>0</v>
      </c>
      <c r="I3036" s="23">
        <f>NCW!F3036</f>
        <v>0</v>
      </c>
      <c r="J3036" s="15">
        <f>NCW!G3036</f>
        <v>0</v>
      </c>
      <c r="K3036" s="15">
        <f>NCW!H3036</f>
        <v>0</v>
      </c>
      <c r="L3036" s="15" t="str">
        <f t="shared" ca="1" si="141"/>
        <v/>
      </c>
      <c r="M3036" s="4">
        <f>NCW!J3036</f>
        <v>0</v>
      </c>
      <c r="N3036" s="6">
        <f>NCW!K3036</f>
        <v>0</v>
      </c>
      <c r="O3036" s="11">
        <f>SUMIF(Invoiced!$C$2:$C$8000, F3036,Invoiced!$H$2:$H$8000)</f>
        <v>0</v>
      </c>
      <c r="P3036" s="18">
        <f t="shared" si="142"/>
        <v>0</v>
      </c>
      <c r="Q3036" s="7">
        <f>NCW!L3036</f>
        <v>0</v>
      </c>
      <c r="R3036" s="12">
        <f>SUMIF(Invoiced!$C$2:$C$8000, F3036,Invoiced!$I$2:$I$8000)</f>
        <v>0</v>
      </c>
      <c r="S3036" s="2">
        <f t="shared" si="143"/>
        <v>0</v>
      </c>
      <c r="T3036" s="28">
        <f>(1-NCW!M3036)</f>
        <v>1</v>
      </c>
    </row>
    <row r="3037" spans="1:20" x14ac:dyDescent="0.2">
      <c r="A3037">
        <v>3037</v>
      </c>
      <c r="B3037" s="9">
        <f>NCW!A3037</f>
        <v>0</v>
      </c>
      <c r="C3037" s="27">
        <f>NCW!B3037</f>
        <v>0</v>
      </c>
      <c r="D3037" s="19">
        <f>NCW!C3037</f>
        <v>0</v>
      </c>
      <c r="E3037" s="9">
        <f>NCW!N3037</f>
        <v>0</v>
      </c>
      <c r="F3037" s="9">
        <f>NCW!A3037</f>
        <v>0</v>
      </c>
      <c r="G3037" s="10">
        <f>NCW!D3037</f>
        <v>0</v>
      </c>
      <c r="H3037" s="15">
        <f>NCW!E3037</f>
        <v>0</v>
      </c>
      <c r="I3037" s="23">
        <f>NCW!F3037</f>
        <v>0</v>
      </c>
      <c r="J3037" s="15">
        <f>NCW!G3037</f>
        <v>0</v>
      </c>
      <c r="K3037" s="15">
        <f>NCW!H3037</f>
        <v>0</v>
      </c>
      <c r="L3037" s="15" t="str">
        <f t="shared" ca="1" si="141"/>
        <v/>
      </c>
      <c r="M3037" s="4">
        <f>NCW!J3037</f>
        <v>0</v>
      </c>
      <c r="N3037" s="6">
        <f>NCW!K3037</f>
        <v>0</v>
      </c>
      <c r="O3037" s="11">
        <f>SUMIF(Invoiced!$C$2:$C$8000, F3037,Invoiced!$H$2:$H$8000)</f>
        <v>0</v>
      </c>
      <c r="P3037" s="18">
        <f t="shared" si="142"/>
        <v>0</v>
      </c>
      <c r="Q3037" s="7">
        <f>NCW!L3037</f>
        <v>0</v>
      </c>
      <c r="R3037" s="12">
        <f>SUMIF(Invoiced!$C$2:$C$8000, F3037,Invoiced!$I$2:$I$8000)</f>
        <v>0</v>
      </c>
      <c r="S3037" s="2">
        <f t="shared" si="143"/>
        <v>0</v>
      </c>
      <c r="T3037" s="28">
        <f>(1-NCW!M3037)</f>
        <v>1</v>
      </c>
    </row>
    <row r="3038" spans="1:20" x14ac:dyDescent="0.2">
      <c r="A3038">
        <v>3038</v>
      </c>
      <c r="B3038" s="9">
        <f>NCW!A3038</f>
        <v>0</v>
      </c>
      <c r="C3038" s="27">
        <f>NCW!B3038</f>
        <v>0</v>
      </c>
      <c r="D3038" s="19">
        <f>NCW!C3038</f>
        <v>0</v>
      </c>
      <c r="E3038" s="9">
        <f>NCW!N3038</f>
        <v>0</v>
      </c>
      <c r="F3038" s="9">
        <f>NCW!A3038</f>
        <v>0</v>
      </c>
      <c r="G3038" s="10">
        <f>NCW!D3038</f>
        <v>0</v>
      </c>
      <c r="H3038" s="15">
        <f>NCW!E3038</f>
        <v>0</v>
      </c>
      <c r="I3038" s="23">
        <f>NCW!F3038</f>
        <v>0</v>
      </c>
      <c r="J3038" s="15">
        <f>NCW!G3038</f>
        <v>0</v>
      </c>
      <c r="K3038" s="15">
        <f>NCW!H3038</f>
        <v>0</v>
      </c>
      <c r="L3038" s="15" t="str">
        <f t="shared" ca="1" si="141"/>
        <v/>
      </c>
      <c r="M3038" s="4">
        <f>NCW!J3038</f>
        <v>0</v>
      </c>
      <c r="N3038" s="6">
        <f>NCW!K3038</f>
        <v>0</v>
      </c>
      <c r="O3038" s="11">
        <f>SUMIF(Invoiced!$C$2:$C$8000, F3038,Invoiced!$H$2:$H$8000)</f>
        <v>0</v>
      </c>
      <c r="P3038" s="18">
        <f t="shared" si="142"/>
        <v>0</v>
      </c>
      <c r="Q3038" s="7">
        <f>NCW!L3038</f>
        <v>0</v>
      </c>
      <c r="R3038" s="12">
        <f>SUMIF(Invoiced!$C$2:$C$8000, F3038,Invoiced!$I$2:$I$8000)</f>
        <v>0</v>
      </c>
      <c r="S3038" s="2">
        <f t="shared" si="143"/>
        <v>0</v>
      </c>
      <c r="T3038" s="28">
        <f>(1-NCW!M3038)</f>
        <v>1</v>
      </c>
    </row>
    <row r="3039" spans="1:20" x14ac:dyDescent="0.2">
      <c r="A3039">
        <v>3039</v>
      </c>
      <c r="B3039" s="9">
        <f>NCW!A3039</f>
        <v>0</v>
      </c>
      <c r="C3039" s="27">
        <f>NCW!B3039</f>
        <v>0</v>
      </c>
      <c r="D3039" s="19">
        <f>NCW!C3039</f>
        <v>0</v>
      </c>
      <c r="E3039" s="9">
        <f>NCW!N3039</f>
        <v>0</v>
      </c>
      <c r="F3039" s="9">
        <f>NCW!A3039</f>
        <v>0</v>
      </c>
      <c r="G3039" s="10">
        <f>NCW!D3039</f>
        <v>0</v>
      </c>
      <c r="H3039" s="15">
        <f>NCW!E3039</f>
        <v>0</v>
      </c>
      <c r="I3039" s="23">
        <f>NCW!F3039</f>
        <v>0</v>
      </c>
      <c r="J3039" s="15">
        <f>NCW!G3039</f>
        <v>0</v>
      </c>
      <c r="K3039" s="15">
        <f>NCW!H3039</f>
        <v>0</v>
      </c>
      <c r="L3039" s="15" t="str">
        <f t="shared" ca="1" si="141"/>
        <v/>
      </c>
      <c r="M3039" s="4">
        <f>NCW!J3039</f>
        <v>0</v>
      </c>
      <c r="N3039" s="6">
        <f>NCW!K3039</f>
        <v>0</v>
      </c>
      <c r="O3039" s="11">
        <f>SUMIF(Invoiced!$C$2:$C$8000, F3039,Invoiced!$H$2:$H$8000)</f>
        <v>0</v>
      </c>
      <c r="P3039" s="18">
        <f t="shared" si="142"/>
        <v>0</v>
      </c>
      <c r="Q3039" s="7">
        <f>NCW!L3039</f>
        <v>0</v>
      </c>
      <c r="R3039" s="12">
        <f>SUMIF(Invoiced!$C$2:$C$8000, F3039,Invoiced!$I$2:$I$8000)</f>
        <v>0</v>
      </c>
      <c r="S3039" s="2">
        <f t="shared" si="143"/>
        <v>0</v>
      </c>
      <c r="T3039" s="28">
        <f>(1-NCW!M3039)</f>
        <v>1</v>
      </c>
    </row>
    <row r="3040" spans="1:20" x14ac:dyDescent="0.2">
      <c r="A3040">
        <v>3040</v>
      </c>
      <c r="B3040" s="9">
        <f>NCW!A3040</f>
        <v>0</v>
      </c>
      <c r="C3040" s="27">
        <f>NCW!B3040</f>
        <v>0</v>
      </c>
      <c r="D3040" s="19">
        <f>NCW!C3040</f>
        <v>0</v>
      </c>
      <c r="E3040" s="9">
        <f>NCW!N3040</f>
        <v>0</v>
      </c>
      <c r="F3040" s="9">
        <f>NCW!A3040</f>
        <v>0</v>
      </c>
      <c r="G3040" s="10">
        <f>NCW!D3040</f>
        <v>0</v>
      </c>
      <c r="H3040" s="15">
        <f>NCW!E3040</f>
        <v>0</v>
      </c>
      <c r="I3040" s="23">
        <f>NCW!F3040</f>
        <v>0</v>
      </c>
      <c r="J3040" s="15">
        <f>NCW!G3040</f>
        <v>0</v>
      </c>
      <c r="K3040" s="15">
        <f>NCW!H3040</f>
        <v>0</v>
      </c>
      <c r="L3040" s="15" t="str">
        <f t="shared" ca="1" si="141"/>
        <v/>
      </c>
      <c r="M3040" s="4">
        <f>NCW!J3040</f>
        <v>0</v>
      </c>
      <c r="N3040" s="6">
        <f>NCW!K3040</f>
        <v>0</v>
      </c>
      <c r="O3040" s="11">
        <f>SUMIF(Invoiced!$C$2:$C$8000, F3040,Invoiced!$H$2:$H$8000)</f>
        <v>0</v>
      </c>
      <c r="P3040" s="18">
        <f t="shared" si="142"/>
        <v>0</v>
      </c>
      <c r="Q3040" s="7">
        <f>NCW!L3040</f>
        <v>0</v>
      </c>
      <c r="R3040" s="12">
        <f>SUMIF(Invoiced!$C$2:$C$8000, F3040,Invoiced!$I$2:$I$8000)</f>
        <v>0</v>
      </c>
      <c r="S3040" s="2">
        <f t="shared" si="143"/>
        <v>0</v>
      </c>
      <c r="T3040" s="28">
        <f>(1-NCW!M3040)</f>
        <v>1</v>
      </c>
    </row>
    <row r="3041" spans="1:20" x14ac:dyDescent="0.2">
      <c r="A3041">
        <v>3041</v>
      </c>
      <c r="B3041" s="9">
        <f>NCW!A3041</f>
        <v>0</v>
      </c>
      <c r="C3041" s="27">
        <f>NCW!B3041</f>
        <v>0</v>
      </c>
      <c r="D3041" s="19">
        <f>NCW!C3041</f>
        <v>0</v>
      </c>
      <c r="E3041" s="9">
        <f>NCW!N3041</f>
        <v>0</v>
      </c>
      <c r="F3041" s="9">
        <f>NCW!A3041</f>
        <v>0</v>
      </c>
      <c r="G3041" s="10">
        <f>NCW!D3041</f>
        <v>0</v>
      </c>
      <c r="H3041" s="15">
        <f>NCW!E3041</f>
        <v>0</v>
      </c>
      <c r="I3041" s="23">
        <f>NCW!F3041</f>
        <v>0</v>
      </c>
      <c r="J3041" s="15">
        <f>NCW!G3041</f>
        <v>0</v>
      </c>
      <c r="K3041" s="15">
        <f>NCW!H3041</f>
        <v>0</v>
      </c>
      <c r="L3041" s="15" t="str">
        <f t="shared" ca="1" si="141"/>
        <v/>
      </c>
      <c r="M3041" s="4">
        <f>NCW!J3041</f>
        <v>0</v>
      </c>
      <c r="N3041" s="6">
        <f>NCW!K3041</f>
        <v>0</v>
      </c>
      <c r="O3041" s="11">
        <f>SUMIF(Invoiced!$C$2:$C$8000, F3041,Invoiced!$H$2:$H$8000)</f>
        <v>0</v>
      </c>
      <c r="P3041" s="18">
        <f t="shared" si="142"/>
        <v>0</v>
      </c>
      <c r="Q3041" s="7">
        <f>NCW!L3041</f>
        <v>0</v>
      </c>
      <c r="R3041" s="12">
        <f>SUMIF(Invoiced!$C$2:$C$8000, F3041,Invoiced!$I$2:$I$8000)</f>
        <v>0</v>
      </c>
      <c r="S3041" s="2">
        <f t="shared" si="143"/>
        <v>0</v>
      </c>
      <c r="T3041" s="28">
        <f>(1-NCW!M3041)</f>
        <v>1</v>
      </c>
    </row>
    <row r="3042" spans="1:20" x14ac:dyDescent="0.2">
      <c r="A3042">
        <v>3042</v>
      </c>
      <c r="B3042" s="9">
        <f>NCW!A3042</f>
        <v>0</v>
      </c>
      <c r="C3042" s="27">
        <f>NCW!B3042</f>
        <v>0</v>
      </c>
      <c r="D3042" s="19">
        <f>NCW!C3042</f>
        <v>0</v>
      </c>
      <c r="E3042" s="9">
        <f>NCW!N3042</f>
        <v>0</v>
      </c>
      <c r="F3042" s="9">
        <f>NCW!A3042</f>
        <v>0</v>
      </c>
      <c r="G3042" s="10">
        <f>NCW!D3042</f>
        <v>0</v>
      </c>
      <c r="H3042" s="15">
        <f>NCW!E3042</f>
        <v>0</v>
      </c>
      <c r="I3042" s="23">
        <f>NCW!F3042</f>
        <v>0</v>
      </c>
      <c r="J3042" s="15">
        <f>NCW!G3042</f>
        <v>0</v>
      </c>
      <c r="K3042" s="15">
        <f>NCW!H3042</f>
        <v>0</v>
      </c>
      <c r="L3042" s="15" t="str">
        <f t="shared" ca="1" si="141"/>
        <v/>
      </c>
      <c r="M3042" s="4">
        <f>NCW!J3042</f>
        <v>0</v>
      </c>
      <c r="N3042" s="6">
        <f>NCW!K3042</f>
        <v>0</v>
      </c>
      <c r="O3042" s="11">
        <f>SUMIF(Invoiced!$C$2:$C$8000, F3042,Invoiced!$H$2:$H$8000)</f>
        <v>0</v>
      </c>
      <c r="P3042" s="18">
        <f t="shared" si="142"/>
        <v>0</v>
      </c>
      <c r="Q3042" s="7">
        <f>NCW!L3042</f>
        <v>0</v>
      </c>
      <c r="R3042" s="12">
        <f>SUMIF(Invoiced!$C$2:$C$8000, F3042,Invoiced!$I$2:$I$8000)</f>
        <v>0</v>
      </c>
      <c r="S3042" s="2">
        <f t="shared" si="143"/>
        <v>0</v>
      </c>
      <c r="T3042" s="28">
        <f>(1-NCW!M3042)</f>
        <v>1</v>
      </c>
    </row>
    <row r="3043" spans="1:20" x14ac:dyDescent="0.2">
      <c r="A3043">
        <v>3043</v>
      </c>
      <c r="B3043" s="9">
        <f>NCW!A3043</f>
        <v>0</v>
      </c>
      <c r="C3043" s="27">
        <f>NCW!B3043</f>
        <v>0</v>
      </c>
      <c r="D3043" s="19">
        <f>NCW!C3043</f>
        <v>0</v>
      </c>
      <c r="E3043" s="9">
        <f>NCW!N3043</f>
        <v>0</v>
      </c>
      <c r="F3043" s="9">
        <f>NCW!A3043</f>
        <v>0</v>
      </c>
      <c r="G3043" s="10">
        <f>NCW!D3043</f>
        <v>0</v>
      </c>
      <c r="H3043" s="15">
        <f>NCW!E3043</f>
        <v>0</v>
      </c>
      <c r="I3043" s="23">
        <f>NCW!F3043</f>
        <v>0</v>
      </c>
      <c r="J3043" s="15">
        <f>NCW!G3043</f>
        <v>0</v>
      </c>
      <c r="K3043" s="15">
        <f>NCW!H3043</f>
        <v>0</v>
      </c>
      <c r="L3043" s="15" t="str">
        <f t="shared" ca="1" si="141"/>
        <v/>
      </c>
      <c r="M3043" s="4">
        <f>NCW!J3043</f>
        <v>0</v>
      </c>
      <c r="N3043" s="6">
        <f>NCW!K3043</f>
        <v>0</v>
      </c>
      <c r="O3043" s="11">
        <f>SUMIF(Invoiced!$C$2:$C$8000, F3043,Invoiced!$H$2:$H$8000)</f>
        <v>0</v>
      </c>
      <c r="P3043" s="18">
        <f t="shared" si="142"/>
        <v>0</v>
      </c>
      <c r="Q3043" s="7">
        <f>NCW!L3043</f>
        <v>0</v>
      </c>
      <c r="R3043" s="12">
        <f>SUMIF(Invoiced!$C$2:$C$8000, F3043,Invoiced!$I$2:$I$8000)</f>
        <v>0</v>
      </c>
      <c r="S3043" s="2">
        <f t="shared" si="143"/>
        <v>0</v>
      </c>
      <c r="T3043" s="28">
        <f>(1-NCW!M3043)</f>
        <v>1</v>
      </c>
    </row>
    <row r="3044" spans="1:20" x14ac:dyDescent="0.2">
      <c r="A3044">
        <v>3044</v>
      </c>
      <c r="B3044" s="9">
        <f>NCW!A3044</f>
        <v>0</v>
      </c>
      <c r="C3044" s="27">
        <f>NCW!B3044</f>
        <v>0</v>
      </c>
      <c r="D3044" s="19">
        <f>NCW!C3044</f>
        <v>0</v>
      </c>
      <c r="E3044" s="9">
        <f>NCW!N3044</f>
        <v>0</v>
      </c>
      <c r="F3044" s="9">
        <f>NCW!A3044</f>
        <v>0</v>
      </c>
      <c r="G3044" s="10">
        <f>NCW!D3044</f>
        <v>0</v>
      </c>
      <c r="H3044" s="15">
        <f>NCW!E3044</f>
        <v>0</v>
      </c>
      <c r="I3044" s="23">
        <f>NCW!F3044</f>
        <v>0</v>
      </c>
      <c r="J3044" s="15">
        <f>NCW!G3044</f>
        <v>0</v>
      </c>
      <c r="K3044" s="15">
        <f>NCW!H3044</f>
        <v>0</v>
      </c>
      <c r="L3044" s="15" t="str">
        <f t="shared" ca="1" si="141"/>
        <v/>
      </c>
      <c r="M3044" s="4">
        <f>NCW!J3044</f>
        <v>0</v>
      </c>
      <c r="N3044" s="6">
        <f>NCW!K3044</f>
        <v>0</v>
      </c>
      <c r="O3044" s="11">
        <f>SUMIF(Invoiced!$C$2:$C$8000, F3044,Invoiced!$H$2:$H$8000)</f>
        <v>0</v>
      </c>
      <c r="P3044" s="18">
        <f t="shared" si="142"/>
        <v>0</v>
      </c>
      <c r="Q3044" s="7">
        <f>NCW!L3044</f>
        <v>0</v>
      </c>
      <c r="R3044" s="12">
        <f>SUMIF(Invoiced!$C$2:$C$8000, F3044,Invoiced!$I$2:$I$8000)</f>
        <v>0</v>
      </c>
      <c r="S3044" s="2">
        <f t="shared" si="143"/>
        <v>0</v>
      </c>
      <c r="T3044" s="28">
        <f>(1-NCW!M3044)</f>
        <v>1</v>
      </c>
    </row>
    <row r="3045" spans="1:20" x14ac:dyDescent="0.2">
      <c r="A3045">
        <v>3045</v>
      </c>
      <c r="B3045" s="9">
        <f>NCW!A3045</f>
        <v>0</v>
      </c>
      <c r="C3045" s="27">
        <f>NCW!B3045</f>
        <v>0</v>
      </c>
      <c r="D3045" s="19">
        <f>NCW!C3045</f>
        <v>0</v>
      </c>
      <c r="E3045" s="9">
        <f>NCW!N3045</f>
        <v>0</v>
      </c>
      <c r="F3045" s="9">
        <f>NCW!A3045</f>
        <v>0</v>
      </c>
      <c r="G3045" s="10">
        <f>NCW!D3045</f>
        <v>0</v>
      </c>
      <c r="H3045" s="15">
        <f>NCW!E3045</f>
        <v>0</v>
      </c>
      <c r="I3045" s="23">
        <f>NCW!F3045</f>
        <v>0</v>
      </c>
      <c r="J3045" s="15">
        <f>NCW!G3045</f>
        <v>0</v>
      </c>
      <c r="K3045" s="15">
        <f>NCW!H3045</f>
        <v>0</v>
      </c>
      <c r="L3045" s="15" t="str">
        <f t="shared" ca="1" si="141"/>
        <v/>
      </c>
      <c r="M3045" s="4">
        <f>NCW!J3045</f>
        <v>0</v>
      </c>
      <c r="N3045" s="6">
        <f>NCW!K3045</f>
        <v>0</v>
      </c>
      <c r="O3045" s="11">
        <f>SUMIF(Invoiced!$C$2:$C$8000, F3045,Invoiced!$H$2:$H$8000)</f>
        <v>0</v>
      </c>
      <c r="P3045" s="18">
        <f t="shared" si="142"/>
        <v>0</v>
      </c>
      <c r="Q3045" s="7">
        <f>NCW!L3045</f>
        <v>0</v>
      </c>
      <c r="R3045" s="12">
        <f>SUMIF(Invoiced!$C$2:$C$8000, F3045,Invoiced!$I$2:$I$8000)</f>
        <v>0</v>
      </c>
      <c r="S3045" s="2">
        <f t="shared" si="143"/>
        <v>0</v>
      </c>
      <c r="T3045" s="28">
        <f>(1-NCW!M3045)</f>
        <v>1</v>
      </c>
    </row>
    <row r="3046" spans="1:20" x14ac:dyDescent="0.2">
      <c r="A3046">
        <v>3046</v>
      </c>
      <c r="B3046" s="9">
        <f>NCW!A3046</f>
        <v>0</v>
      </c>
      <c r="C3046" s="27">
        <f>NCW!B3046</f>
        <v>0</v>
      </c>
      <c r="D3046" s="19">
        <f>NCW!C3046</f>
        <v>0</v>
      </c>
      <c r="E3046" s="9">
        <f>NCW!N3046</f>
        <v>0</v>
      </c>
      <c r="F3046" s="9">
        <f>NCW!A3046</f>
        <v>0</v>
      </c>
      <c r="G3046" s="10">
        <f>NCW!D3046</f>
        <v>0</v>
      </c>
      <c r="H3046" s="15">
        <f>NCW!E3046</f>
        <v>0</v>
      </c>
      <c r="I3046" s="23">
        <f>NCW!F3046</f>
        <v>0</v>
      </c>
      <c r="J3046" s="15">
        <f>NCW!G3046</f>
        <v>0</v>
      </c>
      <c r="K3046" s="15">
        <f>NCW!H3046</f>
        <v>0</v>
      </c>
      <c r="L3046" s="15" t="str">
        <f t="shared" ca="1" si="141"/>
        <v/>
      </c>
      <c r="M3046" s="4">
        <f>NCW!J3046</f>
        <v>0</v>
      </c>
      <c r="N3046" s="6">
        <f>NCW!K3046</f>
        <v>0</v>
      </c>
      <c r="O3046" s="11">
        <f>SUMIF(Invoiced!$C$2:$C$8000, F3046,Invoiced!$H$2:$H$8000)</f>
        <v>0</v>
      </c>
      <c r="P3046" s="18">
        <f t="shared" si="142"/>
        <v>0</v>
      </c>
      <c r="Q3046" s="7">
        <f>NCW!L3046</f>
        <v>0</v>
      </c>
      <c r="R3046" s="12">
        <f>SUMIF(Invoiced!$C$2:$C$8000, F3046,Invoiced!$I$2:$I$8000)</f>
        <v>0</v>
      </c>
      <c r="S3046" s="2">
        <f t="shared" si="143"/>
        <v>0</v>
      </c>
      <c r="T3046" s="28">
        <f>(1-NCW!M3046)</f>
        <v>1</v>
      </c>
    </row>
    <row r="3047" spans="1:20" x14ac:dyDescent="0.2">
      <c r="A3047">
        <v>3047</v>
      </c>
      <c r="B3047" s="9">
        <f>NCW!A3047</f>
        <v>0</v>
      </c>
      <c r="C3047" s="27">
        <f>NCW!B3047</f>
        <v>0</v>
      </c>
      <c r="D3047" s="19">
        <f>NCW!C3047</f>
        <v>0</v>
      </c>
      <c r="E3047" s="9">
        <f>NCW!N3047</f>
        <v>0</v>
      </c>
      <c r="F3047" s="9">
        <f>NCW!A3047</f>
        <v>0</v>
      </c>
      <c r="G3047" s="10">
        <f>NCW!D3047</f>
        <v>0</v>
      </c>
      <c r="H3047" s="15">
        <f>NCW!E3047</f>
        <v>0</v>
      </c>
      <c r="I3047" s="23">
        <f>NCW!F3047</f>
        <v>0</v>
      </c>
      <c r="J3047" s="15">
        <f>NCW!G3047</f>
        <v>0</v>
      </c>
      <c r="K3047" s="15">
        <f>NCW!H3047</f>
        <v>0</v>
      </c>
      <c r="L3047" s="15" t="str">
        <f t="shared" ca="1" si="141"/>
        <v/>
      </c>
      <c r="M3047" s="4">
        <f>NCW!J3047</f>
        <v>0</v>
      </c>
      <c r="N3047" s="6">
        <f>NCW!K3047</f>
        <v>0</v>
      </c>
      <c r="O3047" s="11">
        <f>SUMIF(Invoiced!$C$2:$C$8000, F3047,Invoiced!$H$2:$H$8000)</f>
        <v>0</v>
      </c>
      <c r="P3047" s="18">
        <f t="shared" si="142"/>
        <v>0</v>
      </c>
      <c r="Q3047" s="7">
        <f>NCW!L3047</f>
        <v>0</v>
      </c>
      <c r="R3047" s="12">
        <f>SUMIF(Invoiced!$C$2:$C$8000, F3047,Invoiced!$I$2:$I$8000)</f>
        <v>0</v>
      </c>
      <c r="S3047" s="2">
        <f t="shared" si="143"/>
        <v>0</v>
      </c>
      <c r="T3047" s="28">
        <f>(1-NCW!M3047)</f>
        <v>1</v>
      </c>
    </row>
    <row r="3048" spans="1:20" x14ac:dyDescent="0.2">
      <c r="A3048">
        <v>3048</v>
      </c>
      <c r="B3048" s="9">
        <f>NCW!A3048</f>
        <v>0</v>
      </c>
      <c r="C3048" s="27">
        <f>NCW!B3048</f>
        <v>0</v>
      </c>
      <c r="D3048" s="19">
        <f>NCW!C3048</f>
        <v>0</v>
      </c>
      <c r="E3048" s="9">
        <f>NCW!N3048</f>
        <v>0</v>
      </c>
      <c r="F3048" s="9">
        <f>NCW!A3048</f>
        <v>0</v>
      </c>
      <c r="G3048" s="10">
        <f>NCW!D3048</f>
        <v>0</v>
      </c>
      <c r="H3048" s="15">
        <f>NCW!E3048</f>
        <v>0</v>
      </c>
      <c r="I3048" s="23">
        <f>NCW!F3048</f>
        <v>0</v>
      </c>
      <c r="J3048" s="15">
        <f>NCW!G3048</f>
        <v>0</v>
      </c>
      <c r="K3048" s="15">
        <f>NCW!H3048</f>
        <v>0</v>
      </c>
      <c r="L3048" s="15" t="str">
        <f t="shared" ca="1" si="141"/>
        <v/>
      </c>
      <c r="M3048" s="4">
        <f>NCW!J3048</f>
        <v>0</v>
      </c>
      <c r="N3048" s="6">
        <f>NCW!K3048</f>
        <v>0</v>
      </c>
      <c r="O3048" s="11">
        <f>SUMIF(Invoiced!$C$2:$C$8000, F3048,Invoiced!$H$2:$H$8000)</f>
        <v>0</v>
      </c>
      <c r="P3048" s="18">
        <f t="shared" si="142"/>
        <v>0</v>
      </c>
      <c r="Q3048" s="7">
        <f>NCW!L3048</f>
        <v>0</v>
      </c>
      <c r="R3048" s="12">
        <f>SUMIF(Invoiced!$C$2:$C$8000, F3048,Invoiced!$I$2:$I$8000)</f>
        <v>0</v>
      </c>
      <c r="S3048" s="2">
        <f t="shared" si="143"/>
        <v>0</v>
      </c>
      <c r="T3048" s="28">
        <f>(1-NCW!M3048)</f>
        <v>1</v>
      </c>
    </row>
    <row r="3049" spans="1:20" x14ac:dyDescent="0.2">
      <c r="A3049">
        <v>3049</v>
      </c>
      <c r="B3049" s="9">
        <f>NCW!A3049</f>
        <v>0</v>
      </c>
      <c r="C3049" s="27">
        <f>NCW!B3049</f>
        <v>0</v>
      </c>
      <c r="D3049" s="19">
        <f>NCW!C3049</f>
        <v>0</v>
      </c>
      <c r="E3049" s="9">
        <f>NCW!N3049</f>
        <v>0</v>
      </c>
      <c r="F3049" s="9">
        <f>NCW!A3049</f>
        <v>0</v>
      </c>
      <c r="G3049" s="10">
        <f>NCW!D3049</f>
        <v>0</v>
      </c>
      <c r="H3049" s="15">
        <f>NCW!E3049</f>
        <v>0</v>
      </c>
      <c r="I3049" s="23">
        <f>NCW!F3049</f>
        <v>0</v>
      </c>
      <c r="J3049" s="15">
        <f>NCW!G3049</f>
        <v>0</v>
      </c>
      <c r="K3049" s="15">
        <f>NCW!H3049</f>
        <v>0</v>
      </c>
      <c r="L3049" s="15" t="str">
        <f t="shared" ca="1" si="141"/>
        <v/>
      </c>
      <c r="M3049" s="4">
        <f>NCW!J3049</f>
        <v>0</v>
      </c>
      <c r="N3049" s="6">
        <f>NCW!K3049</f>
        <v>0</v>
      </c>
      <c r="O3049" s="11">
        <f>SUMIF(Invoiced!$C$2:$C$8000, F3049,Invoiced!$H$2:$H$8000)</f>
        <v>0</v>
      </c>
      <c r="P3049" s="18">
        <f t="shared" si="142"/>
        <v>0</v>
      </c>
      <c r="Q3049" s="7">
        <f>NCW!L3049</f>
        <v>0</v>
      </c>
      <c r="R3049" s="12">
        <f>SUMIF(Invoiced!$C$2:$C$8000, F3049,Invoiced!$I$2:$I$8000)</f>
        <v>0</v>
      </c>
      <c r="S3049" s="2">
        <f t="shared" si="143"/>
        <v>0</v>
      </c>
      <c r="T3049" s="28">
        <f>(1-NCW!M3049)</f>
        <v>1</v>
      </c>
    </row>
    <row r="3050" spans="1:20" x14ac:dyDescent="0.2">
      <c r="A3050">
        <v>3050</v>
      </c>
      <c r="B3050" s="9">
        <f>NCW!A3050</f>
        <v>0</v>
      </c>
      <c r="C3050" s="27">
        <f>NCW!B3050</f>
        <v>0</v>
      </c>
      <c r="D3050" s="19">
        <f>NCW!C3050</f>
        <v>0</v>
      </c>
      <c r="E3050" s="9">
        <f>NCW!N3050</f>
        <v>0</v>
      </c>
      <c r="F3050" s="9">
        <f>NCW!A3050</f>
        <v>0</v>
      </c>
      <c r="G3050" s="10">
        <f>NCW!D3050</f>
        <v>0</v>
      </c>
      <c r="H3050" s="15">
        <f>NCW!E3050</f>
        <v>0</v>
      </c>
      <c r="I3050" s="23">
        <f>NCW!F3050</f>
        <v>0</v>
      </c>
      <c r="J3050" s="15">
        <f>NCW!G3050</f>
        <v>0</v>
      </c>
      <c r="K3050" s="15">
        <f>NCW!H3050</f>
        <v>0</v>
      </c>
      <c r="L3050" s="15" t="str">
        <f t="shared" ca="1" si="141"/>
        <v/>
      </c>
      <c r="M3050" s="4">
        <f>NCW!J3050</f>
        <v>0</v>
      </c>
      <c r="N3050" s="6">
        <f>NCW!K3050</f>
        <v>0</v>
      </c>
      <c r="O3050" s="11">
        <f>SUMIF(Invoiced!$C$2:$C$8000, F3050,Invoiced!$H$2:$H$8000)</f>
        <v>0</v>
      </c>
      <c r="P3050" s="18">
        <f t="shared" si="142"/>
        <v>0</v>
      </c>
      <c r="Q3050" s="7">
        <f>NCW!L3050</f>
        <v>0</v>
      </c>
      <c r="R3050" s="12">
        <f>SUMIF(Invoiced!$C$2:$C$8000, F3050,Invoiced!$I$2:$I$8000)</f>
        <v>0</v>
      </c>
      <c r="S3050" s="2">
        <f t="shared" si="143"/>
        <v>0</v>
      </c>
      <c r="T3050" s="28">
        <f>(1-NCW!M3050)</f>
        <v>1</v>
      </c>
    </row>
    <row r="3051" spans="1:20" x14ac:dyDescent="0.2">
      <c r="A3051">
        <v>3051</v>
      </c>
      <c r="B3051" s="9">
        <f>NCW!A3051</f>
        <v>0</v>
      </c>
      <c r="C3051" s="27">
        <f>NCW!B3051</f>
        <v>0</v>
      </c>
      <c r="D3051" s="19">
        <f>NCW!C3051</f>
        <v>0</v>
      </c>
      <c r="E3051" s="9">
        <f>NCW!N3051</f>
        <v>0</v>
      </c>
      <c r="F3051" s="9">
        <f>NCW!A3051</f>
        <v>0</v>
      </c>
      <c r="G3051" s="10">
        <f>NCW!D3051</f>
        <v>0</v>
      </c>
      <c r="H3051" s="15">
        <f>NCW!E3051</f>
        <v>0</v>
      </c>
      <c r="I3051" s="23">
        <f>NCW!F3051</f>
        <v>0</v>
      </c>
      <c r="J3051" s="15">
        <f>NCW!G3051</f>
        <v>0</v>
      </c>
      <c r="K3051" s="15">
        <f>NCW!H3051</f>
        <v>0</v>
      </c>
      <c r="L3051" s="15" t="str">
        <f t="shared" ca="1" si="141"/>
        <v/>
      </c>
      <c r="M3051" s="4">
        <f>NCW!J3051</f>
        <v>0</v>
      </c>
      <c r="N3051" s="6">
        <f>NCW!K3051</f>
        <v>0</v>
      </c>
      <c r="O3051" s="11">
        <f>SUMIF(Invoiced!$C$2:$C$8000, F3051,Invoiced!$H$2:$H$8000)</f>
        <v>0</v>
      </c>
      <c r="P3051" s="18">
        <f t="shared" si="142"/>
        <v>0</v>
      </c>
      <c r="Q3051" s="7">
        <f>NCW!L3051</f>
        <v>0</v>
      </c>
      <c r="R3051" s="12">
        <f>SUMIF(Invoiced!$C$2:$C$8000, F3051,Invoiced!$I$2:$I$8000)</f>
        <v>0</v>
      </c>
      <c r="S3051" s="2">
        <f t="shared" si="143"/>
        <v>0</v>
      </c>
      <c r="T3051" s="28">
        <f>(1-NCW!M3051)</f>
        <v>1</v>
      </c>
    </row>
    <row r="3052" spans="1:20" x14ac:dyDescent="0.2">
      <c r="A3052">
        <v>3052</v>
      </c>
      <c r="B3052" s="9">
        <f>NCW!A3052</f>
        <v>0</v>
      </c>
      <c r="C3052" s="27">
        <f>NCW!B3052</f>
        <v>0</v>
      </c>
      <c r="D3052" s="19">
        <f>NCW!C3052</f>
        <v>0</v>
      </c>
      <c r="E3052" s="9">
        <f>NCW!N3052</f>
        <v>0</v>
      </c>
      <c r="F3052" s="9">
        <f>NCW!A3052</f>
        <v>0</v>
      </c>
      <c r="G3052" s="10">
        <f>NCW!D3052</f>
        <v>0</v>
      </c>
      <c r="H3052" s="15">
        <f>NCW!E3052</f>
        <v>0</v>
      </c>
      <c r="I3052" s="23">
        <f>NCW!F3052</f>
        <v>0</v>
      </c>
      <c r="J3052" s="15">
        <f>NCW!G3052</f>
        <v>0</v>
      </c>
      <c r="K3052" s="15">
        <f>NCW!H3052</f>
        <v>0</v>
      </c>
      <c r="L3052" s="15" t="str">
        <f t="shared" ca="1" si="141"/>
        <v/>
      </c>
      <c r="M3052" s="4">
        <f>NCW!J3052</f>
        <v>0</v>
      </c>
      <c r="N3052" s="6">
        <f>NCW!K3052</f>
        <v>0</v>
      </c>
      <c r="O3052" s="11">
        <f>SUMIF(Invoiced!$C$2:$C$8000, F3052,Invoiced!$H$2:$H$8000)</f>
        <v>0</v>
      </c>
      <c r="P3052" s="18">
        <f t="shared" si="142"/>
        <v>0</v>
      </c>
      <c r="Q3052" s="7">
        <f>NCW!L3052</f>
        <v>0</v>
      </c>
      <c r="R3052" s="12">
        <f>SUMIF(Invoiced!$C$2:$C$8000, F3052,Invoiced!$I$2:$I$8000)</f>
        <v>0</v>
      </c>
      <c r="S3052" s="2">
        <f t="shared" si="143"/>
        <v>0</v>
      </c>
      <c r="T3052" s="28">
        <f>(1-NCW!M3052)</f>
        <v>1</v>
      </c>
    </row>
    <row r="3053" spans="1:20" x14ac:dyDescent="0.2">
      <c r="A3053">
        <v>3053</v>
      </c>
      <c r="B3053" s="9">
        <f>NCW!A3053</f>
        <v>0</v>
      </c>
      <c r="C3053" s="27">
        <f>NCW!B3053</f>
        <v>0</v>
      </c>
      <c r="D3053" s="19">
        <f>NCW!C3053</f>
        <v>0</v>
      </c>
      <c r="E3053" s="9">
        <f>NCW!N3053</f>
        <v>0</v>
      </c>
      <c r="F3053" s="9">
        <f>NCW!A3053</f>
        <v>0</v>
      </c>
      <c r="G3053" s="10">
        <f>NCW!D3053</f>
        <v>0</v>
      </c>
      <c r="H3053" s="15">
        <f>NCW!E3053</f>
        <v>0</v>
      </c>
      <c r="I3053" s="23">
        <f>NCW!F3053</f>
        <v>0</v>
      </c>
      <c r="J3053" s="15">
        <f>NCW!G3053</f>
        <v>0</v>
      </c>
      <c r="K3053" s="15">
        <f>NCW!H3053</f>
        <v>0</v>
      </c>
      <c r="L3053" s="15" t="str">
        <f t="shared" ca="1" si="141"/>
        <v/>
      </c>
      <c r="M3053" s="4">
        <f>NCW!J3053</f>
        <v>0</v>
      </c>
      <c r="N3053" s="6">
        <f>NCW!K3053</f>
        <v>0</v>
      </c>
      <c r="O3053" s="11">
        <f>SUMIF(Invoiced!$C$2:$C$8000, F3053,Invoiced!$H$2:$H$8000)</f>
        <v>0</v>
      </c>
      <c r="P3053" s="18">
        <f t="shared" si="142"/>
        <v>0</v>
      </c>
      <c r="Q3053" s="7">
        <f>NCW!L3053</f>
        <v>0</v>
      </c>
      <c r="R3053" s="12">
        <f>SUMIF(Invoiced!$C$2:$C$8000, F3053,Invoiced!$I$2:$I$8000)</f>
        <v>0</v>
      </c>
      <c r="S3053" s="2">
        <f t="shared" si="143"/>
        <v>0</v>
      </c>
      <c r="T3053" s="28">
        <f>(1-NCW!M3053)</f>
        <v>1</v>
      </c>
    </row>
    <row r="3054" spans="1:20" x14ac:dyDescent="0.2">
      <c r="A3054">
        <v>3054</v>
      </c>
      <c r="B3054" s="9">
        <f>NCW!A3054</f>
        <v>0</v>
      </c>
      <c r="C3054" s="27">
        <f>NCW!B3054</f>
        <v>0</v>
      </c>
      <c r="D3054" s="19">
        <f>NCW!C3054</f>
        <v>0</v>
      </c>
      <c r="E3054" s="9">
        <f>NCW!N3054</f>
        <v>0</v>
      </c>
      <c r="F3054" s="9">
        <f>NCW!A3054</f>
        <v>0</v>
      </c>
      <c r="G3054" s="10">
        <f>NCW!D3054</f>
        <v>0</v>
      </c>
      <c r="H3054" s="15">
        <f>NCW!E3054</f>
        <v>0</v>
      </c>
      <c r="I3054" s="23">
        <f>NCW!F3054</f>
        <v>0</v>
      </c>
      <c r="J3054" s="15">
        <f>NCW!G3054</f>
        <v>0</v>
      </c>
      <c r="K3054" s="15">
        <f>NCW!H3054</f>
        <v>0</v>
      </c>
      <c r="L3054" s="15" t="str">
        <f t="shared" ca="1" si="141"/>
        <v/>
      </c>
      <c r="M3054" s="4">
        <f>NCW!J3054</f>
        <v>0</v>
      </c>
      <c r="N3054" s="6">
        <f>NCW!K3054</f>
        <v>0</v>
      </c>
      <c r="O3054" s="11">
        <f>SUMIF(Invoiced!$C$2:$C$8000, F3054,Invoiced!$H$2:$H$8000)</f>
        <v>0</v>
      </c>
      <c r="P3054" s="18">
        <f t="shared" si="142"/>
        <v>0</v>
      </c>
      <c r="Q3054" s="7">
        <f>NCW!L3054</f>
        <v>0</v>
      </c>
      <c r="R3054" s="12">
        <f>SUMIF(Invoiced!$C$2:$C$8000, F3054,Invoiced!$I$2:$I$8000)</f>
        <v>0</v>
      </c>
      <c r="S3054" s="2">
        <f t="shared" si="143"/>
        <v>0</v>
      </c>
      <c r="T3054" s="28">
        <f>(1-NCW!M3054)</f>
        <v>1</v>
      </c>
    </row>
    <row r="3055" spans="1:20" x14ac:dyDescent="0.2">
      <c r="A3055">
        <v>3055</v>
      </c>
      <c r="B3055" s="9">
        <f>NCW!A3055</f>
        <v>0</v>
      </c>
      <c r="C3055" s="27">
        <f>NCW!B3055</f>
        <v>0</v>
      </c>
      <c r="D3055" s="19">
        <f>NCW!C3055</f>
        <v>0</v>
      </c>
      <c r="E3055" s="9">
        <f>NCW!N3055</f>
        <v>0</v>
      </c>
      <c r="F3055" s="9">
        <f>NCW!A3055</f>
        <v>0</v>
      </c>
      <c r="G3055" s="10">
        <f>NCW!D3055</f>
        <v>0</v>
      </c>
      <c r="H3055" s="15">
        <f>NCW!E3055</f>
        <v>0</v>
      </c>
      <c r="I3055" s="23">
        <f>NCW!F3055</f>
        <v>0</v>
      </c>
      <c r="J3055" s="15">
        <f>NCW!G3055</f>
        <v>0</v>
      </c>
      <c r="K3055" s="15">
        <f>NCW!H3055</f>
        <v>0</v>
      </c>
      <c r="L3055" s="15" t="str">
        <f t="shared" ca="1" si="141"/>
        <v/>
      </c>
      <c r="M3055" s="4">
        <f>NCW!J3055</f>
        <v>0</v>
      </c>
      <c r="N3055" s="6">
        <f>NCW!K3055</f>
        <v>0</v>
      </c>
      <c r="O3055" s="11">
        <f>SUMIF(Invoiced!$C$2:$C$8000, F3055,Invoiced!$H$2:$H$8000)</f>
        <v>0</v>
      </c>
      <c r="P3055" s="18">
        <f t="shared" si="142"/>
        <v>0</v>
      </c>
      <c r="Q3055" s="7">
        <f>NCW!L3055</f>
        <v>0</v>
      </c>
      <c r="R3055" s="12">
        <f>SUMIF(Invoiced!$C$2:$C$8000, F3055,Invoiced!$I$2:$I$8000)</f>
        <v>0</v>
      </c>
      <c r="S3055" s="2">
        <f t="shared" si="143"/>
        <v>0</v>
      </c>
      <c r="T3055" s="28">
        <f>(1-NCW!M3055)</f>
        <v>1</v>
      </c>
    </row>
    <row r="3056" spans="1:20" x14ac:dyDescent="0.2">
      <c r="A3056">
        <v>3056</v>
      </c>
      <c r="B3056" s="9">
        <f>NCW!A3056</f>
        <v>0</v>
      </c>
      <c r="C3056" s="27">
        <f>NCW!B3056</f>
        <v>0</v>
      </c>
      <c r="D3056" s="19">
        <f>NCW!C3056</f>
        <v>0</v>
      </c>
      <c r="E3056" s="9">
        <f>NCW!N3056</f>
        <v>0</v>
      </c>
      <c r="F3056" s="9">
        <f>NCW!A3056</f>
        <v>0</v>
      </c>
      <c r="G3056" s="10">
        <f>NCW!D3056</f>
        <v>0</v>
      </c>
      <c r="H3056" s="15">
        <f>NCW!E3056</f>
        <v>0</v>
      </c>
      <c r="I3056" s="23">
        <f>NCW!F3056</f>
        <v>0</v>
      </c>
      <c r="J3056" s="15">
        <f>NCW!G3056</f>
        <v>0</v>
      </c>
      <c r="K3056" s="15">
        <f>NCW!H3056</f>
        <v>0</v>
      </c>
      <c r="L3056" s="15" t="str">
        <f t="shared" ca="1" si="141"/>
        <v/>
      </c>
      <c r="M3056" s="4">
        <f>NCW!J3056</f>
        <v>0</v>
      </c>
      <c r="N3056" s="6">
        <f>NCW!K3056</f>
        <v>0</v>
      </c>
      <c r="O3056" s="11">
        <f>SUMIF(Invoiced!$C$2:$C$8000, F3056,Invoiced!$H$2:$H$8000)</f>
        <v>0</v>
      </c>
      <c r="P3056" s="18">
        <f t="shared" si="142"/>
        <v>0</v>
      </c>
      <c r="Q3056" s="7">
        <f>NCW!L3056</f>
        <v>0</v>
      </c>
      <c r="R3056" s="12">
        <f>SUMIF(Invoiced!$C$2:$C$8000, F3056,Invoiced!$I$2:$I$8000)</f>
        <v>0</v>
      </c>
      <c r="S3056" s="2">
        <f t="shared" si="143"/>
        <v>0</v>
      </c>
      <c r="T3056" s="28">
        <f>(1-NCW!M3056)</f>
        <v>1</v>
      </c>
    </row>
    <row r="3057" spans="1:20" x14ac:dyDescent="0.2">
      <c r="A3057">
        <v>3057</v>
      </c>
      <c r="B3057" s="9">
        <f>NCW!A3057</f>
        <v>0</v>
      </c>
      <c r="C3057" s="27">
        <f>NCW!B3057</f>
        <v>0</v>
      </c>
      <c r="D3057" s="19">
        <f>NCW!C3057</f>
        <v>0</v>
      </c>
      <c r="E3057" s="9">
        <f>NCW!N3057</f>
        <v>0</v>
      </c>
      <c r="F3057" s="9">
        <f>NCW!A3057</f>
        <v>0</v>
      </c>
      <c r="G3057" s="10">
        <f>NCW!D3057</f>
        <v>0</v>
      </c>
      <c r="H3057" s="15">
        <f>NCW!E3057</f>
        <v>0</v>
      </c>
      <c r="I3057" s="23">
        <f>NCW!F3057</f>
        <v>0</v>
      </c>
      <c r="J3057" s="15">
        <f>NCW!G3057</f>
        <v>0</v>
      </c>
      <c r="K3057" s="15">
        <f>NCW!H3057</f>
        <v>0</v>
      </c>
      <c r="L3057" s="15" t="str">
        <f t="shared" ca="1" si="141"/>
        <v/>
      </c>
      <c r="M3057" s="4">
        <f>NCW!J3057</f>
        <v>0</v>
      </c>
      <c r="N3057" s="6">
        <f>NCW!K3057</f>
        <v>0</v>
      </c>
      <c r="O3057" s="11">
        <f>SUMIF(Invoiced!$C$2:$C$8000, F3057,Invoiced!$H$2:$H$8000)</f>
        <v>0</v>
      </c>
      <c r="P3057" s="18">
        <f t="shared" si="142"/>
        <v>0</v>
      </c>
      <c r="Q3057" s="7">
        <f>NCW!L3057</f>
        <v>0</v>
      </c>
      <c r="R3057" s="12">
        <f>SUMIF(Invoiced!$C$2:$C$8000, F3057,Invoiced!$I$2:$I$8000)</f>
        <v>0</v>
      </c>
      <c r="S3057" s="2">
        <f t="shared" si="143"/>
        <v>0</v>
      </c>
      <c r="T3057" s="28">
        <f>(1-NCW!M3057)</f>
        <v>1</v>
      </c>
    </row>
    <row r="3058" spans="1:20" x14ac:dyDescent="0.2">
      <c r="A3058">
        <v>3058</v>
      </c>
      <c r="B3058" s="9">
        <f>NCW!A3058</f>
        <v>0</v>
      </c>
      <c r="C3058" s="27">
        <f>NCW!B3058</f>
        <v>0</v>
      </c>
      <c r="D3058" s="19">
        <f>NCW!C3058</f>
        <v>0</v>
      </c>
      <c r="E3058" s="9">
        <f>NCW!N3058</f>
        <v>0</v>
      </c>
      <c r="F3058" s="9">
        <f>NCW!A3058</f>
        <v>0</v>
      </c>
      <c r="G3058" s="10">
        <f>NCW!D3058</f>
        <v>0</v>
      </c>
      <c r="H3058" s="15">
        <f>NCW!E3058</f>
        <v>0</v>
      </c>
      <c r="I3058" s="23">
        <f>NCW!F3058</f>
        <v>0</v>
      </c>
      <c r="J3058" s="15">
        <f>NCW!G3058</f>
        <v>0</v>
      </c>
      <c r="K3058" s="15">
        <f>NCW!H3058</f>
        <v>0</v>
      </c>
      <c r="L3058" s="15" t="str">
        <f t="shared" ca="1" si="141"/>
        <v/>
      </c>
      <c r="M3058" s="4">
        <f>NCW!J3058</f>
        <v>0</v>
      </c>
      <c r="N3058" s="6">
        <f>NCW!K3058</f>
        <v>0</v>
      </c>
      <c r="O3058" s="11">
        <f>SUMIF(Invoiced!$C$2:$C$8000, F3058,Invoiced!$H$2:$H$8000)</f>
        <v>0</v>
      </c>
      <c r="P3058" s="18">
        <f t="shared" si="142"/>
        <v>0</v>
      </c>
      <c r="Q3058" s="7">
        <f>NCW!L3058</f>
        <v>0</v>
      </c>
      <c r="R3058" s="12">
        <f>SUMIF(Invoiced!$C$2:$C$8000, F3058,Invoiced!$I$2:$I$8000)</f>
        <v>0</v>
      </c>
      <c r="S3058" s="2">
        <f t="shared" si="143"/>
        <v>0</v>
      </c>
      <c r="T3058" s="28">
        <f>(1-NCW!M3058)</f>
        <v>1</v>
      </c>
    </row>
    <row r="3059" spans="1:20" x14ac:dyDescent="0.2">
      <c r="A3059">
        <v>3059</v>
      </c>
      <c r="B3059" s="9">
        <f>NCW!A3059</f>
        <v>0</v>
      </c>
      <c r="C3059" s="27">
        <f>NCW!B3059</f>
        <v>0</v>
      </c>
      <c r="D3059" s="19">
        <f>NCW!C3059</f>
        <v>0</v>
      </c>
      <c r="E3059" s="9">
        <f>NCW!N3059</f>
        <v>0</v>
      </c>
      <c r="F3059" s="9">
        <f>NCW!A3059</f>
        <v>0</v>
      </c>
      <c r="G3059" s="10">
        <f>NCW!D3059</f>
        <v>0</v>
      </c>
      <c r="H3059" s="15">
        <f>NCW!E3059</f>
        <v>0</v>
      </c>
      <c r="I3059" s="23">
        <f>NCW!F3059</f>
        <v>0</v>
      </c>
      <c r="J3059" s="15">
        <f>NCW!G3059</f>
        <v>0</v>
      </c>
      <c r="K3059" s="15">
        <f>NCW!H3059</f>
        <v>0</v>
      </c>
      <c r="L3059" s="15" t="str">
        <f t="shared" ca="1" si="141"/>
        <v/>
      </c>
      <c r="M3059" s="4">
        <f>NCW!J3059</f>
        <v>0</v>
      </c>
      <c r="N3059" s="6">
        <f>NCW!K3059</f>
        <v>0</v>
      </c>
      <c r="O3059" s="11">
        <f>SUMIF(Invoiced!$C$2:$C$8000, F3059,Invoiced!$H$2:$H$8000)</f>
        <v>0</v>
      </c>
      <c r="P3059" s="18">
        <f t="shared" si="142"/>
        <v>0</v>
      </c>
      <c r="Q3059" s="7">
        <f>NCW!L3059</f>
        <v>0</v>
      </c>
      <c r="R3059" s="12">
        <f>SUMIF(Invoiced!$C$2:$C$8000, F3059,Invoiced!$I$2:$I$8000)</f>
        <v>0</v>
      </c>
      <c r="S3059" s="2">
        <f t="shared" si="143"/>
        <v>0</v>
      </c>
      <c r="T3059" s="28">
        <f>(1-NCW!M3059)</f>
        <v>1</v>
      </c>
    </row>
    <row r="3060" spans="1:20" x14ac:dyDescent="0.2">
      <c r="A3060">
        <v>3060</v>
      </c>
      <c r="B3060" s="9">
        <f>NCW!A3060</f>
        <v>0</v>
      </c>
      <c r="C3060" s="27">
        <f>NCW!B3060</f>
        <v>0</v>
      </c>
      <c r="D3060" s="19">
        <f>NCW!C3060</f>
        <v>0</v>
      </c>
      <c r="E3060" s="9">
        <f>NCW!N3060</f>
        <v>0</v>
      </c>
      <c r="F3060" s="9">
        <f>NCW!A3060</f>
        <v>0</v>
      </c>
      <c r="G3060" s="10">
        <f>NCW!D3060</f>
        <v>0</v>
      </c>
      <c r="H3060" s="15">
        <f>NCW!E3060</f>
        <v>0</v>
      </c>
      <c r="I3060" s="23">
        <f>NCW!F3060</f>
        <v>0</v>
      </c>
      <c r="J3060" s="15">
        <f>NCW!G3060</f>
        <v>0</v>
      </c>
      <c r="K3060" s="15">
        <f>NCW!H3060</f>
        <v>0</v>
      </c>
      <c r="L3060" s="15" t="str">
        <f t="shared" ca="1" si="141"/>
        <v/>
      </c>
      <c r="M3060" s="4">
        <f>NCW!J3060</f>
        <v>0</v>
      </c>
      <c r="N3060" s="6">
        <f>NCW!K3060</f>
        <v>0</v>
      </c>
      <c r="O3060" s="11">
        <f>SUMIF(Invoiced!$C$2:$C$8000, F3060,Invoiced!$H$2:$H$8000)</f>
        <v>0</v>
      </c>
      <c r="P3060" s="18">
        <f t="shared" si="142"/>
        <v>0</v>
      </c>
      <c r="Q3060" s="7">
        <f>NCW!L3060</f>
        <v>0</v>
      </c>
      <c r="R3060" s="12">
        <f>SUMIF(Invoiced!$C$2:$C$8000, F3060,Invoiced!$I$2:$I$8000)</f>
        <v>0</v>
      </c>
      <c r="S3060" s="2">
        <f t="shared" si="143"/>
        <v>0</v>
      </c>
      <c r="T3060" s="28">
        <f>(1-NCW!M3060)</f>
        <v>1</v>
      </c>
    </row>
    <row r="3061" spans="1:20" x14ac:dyDescent="0.2">
      <c r="A3061">
        <v>3061</v>
      </c>
      <c r="B3061" s="9">
        <f>NCW!A3061</f>
        <v>0</v>
      </c>
      <c r="C3061" s="27">
        <f>NCW!B3061</f>
        <v>0</v>
      </c>
      <c r="D3061" s="19">
        <f>NCW!C3061</f>
        <v>0</v>
      </c>
      <c r="E3061" s="9">
        <f>NCW!N3061</f>
        <v>0</v>
      </c>
      <c r="F3061" s="9">
        <f>NCW!A3061</f>
        <v>0</v>
      </c>
      <c r="G3061" s="10">
        <f>NCW!D3061</f>
        <v>0</v>
      </c>
      <c r="H3061" s="15">
        <f>NCW!E3061</f>
        <v>0</v>
      </c>
      <c r="I3061" s="23">
        <f>NCW!F3061</f>
        <v>0</v>
      </c>
      <c r="J3061" s="15">
        <f>NCW!G3061</f>
        <v>0</v>
      </c>
      <c r="K3061" s="15">
        <f>NCW!H3061</f>
        <v>0</v>
      </c>
      <c r="L3061" s="15" t="str">
        <f t="shared" ca="1" si="141"/>
        <v/>
      </c>
      <c r="M3061" s="4">
        <f>NCW!J3061</f>
        <v>0</v>
      </c>
      <c r="N3061" s="6">
        <f>NCW!K3061</f>
        <v>0</v>
      </c>
      <c r="O3061" s="11">
        <f>SUMIF(Invoiced!$C$2:$C$8000, F3061,Invoiced!$H$2:$H$8000)</f>
        <v>0</v>
      </c>
      <c r="P3061" s="18">
        <f t="shared" si="142"/>
        <v>0</v>
      </c>
      <c r="Q3061" s="7">
        <f>NCW!L3061</f>
        <v>0</v>
      </c>
      <c r="R3061" s="12">
        <f>SUMIF(Invoiced!$C$2:$C$8000, F3061,Invoiced!$I$2:$I$8000)</f>
        <v>0</v>
      </c>
      <c r="S3061" s="2">
        <f t="shared" si="143"/>
        <v>0</v>
      </c>
      <c r="T3061" s="28">
        <f>(1-NCW!M3061)</f>
        <v>1</v>
      </c>
    </row>
    <row r="3062" spans="1:20" x14ac:dyDescent="0.2">
      <c r="A3062">
        <v>3062</v>
      </c>
      <c r="B3062" s="9">
        <f>NCW!A3062</f>
        <v>0</v>
      </c>
      <c r="C3062" s="27">
        <f>NCW!B3062</f>
        <v>0</v>
      </c>
      <c r="D3062" s="19">
        <f>NCW!C3062</f>
        <v>0</v>
      </c>
      <c r="E3062" s="9">
        <f>NCW!N3062</f>
        <v>0</v>
      </c>
      <c r="F3062" s="9">
        <f>NCW!A3062</f>
        <v>0</v>
      </c>
      <c r="G3062" s="10">
        <f>NCW!D3062</f>
        <v>0</v>
      </c>
      <c r="H3062" s="15">
        <f>NCW!E3062</f>
        <v>0</v>
      </c>
      <c r="I3062" s="23">
        <f>NCW!F3062</f>
        <v>0</v>
      </c>
      <c r="J3062" s="15">
        <f>NCW!G3062</f>
        <v>0</v>
      </c>
      <c r="K3062" s="15">
        <f>NCW!H3062</f>
        <v>0</v>
      </c>
      <c r="L3062" s="15" t="str">
        <f t="shared" ca="1" si="141"/>
        <v/>
      </c>
      <c r="M3062" s="4">
        <f>NCW!J3062</f>
        <v>0</v>
      </c>
      <c r="N3062" s="6">
        <f>NCW!K3062</f>
        <v>0</v>
      </c>
      <c r="O3062" s="11">
        <f>SUMIF(Invoiced!$C$2:$C$8000, F3062,Invoiced!$H$2:$H$8000)</f>
        <v>0</v>
      </c>
      <c r="P3062" s="18">
        <f t="shared" si="142"/>
        <v>0</v>
      </c>
      <c r="Q3062" s="7">
        <f>NCW!L3062</f>
        <v>0</v>
      </c>
      <c r="R3062" s="12">
        <f>SUMIF(Invoiced!$C$2:$C$8000, F3062,Invoiced!$I$2:$I$8000)</f>
        <v>0</v>
      </c>
      <c r="S3062" s="2">
        <f t="shared" si="143"/>
        <v>0</v>
      </c>
      <c r="T3062" s="28">
        <f>(1-NCW!M3062)</f>
        <v>1</v>
      </c>
    </row>
    <row r="3063" spans="1:20" x14ac:dyDescent="0.2">
      <c r="A3063">
        <v>3063</v>
      </c>
      <c r="B3063" s="9">
        <f>NCW!A3063</f>
        <v>0</v>
      </c>
      <c r="C3063" s="27">
        <f>NCW!B3063</f>
        <v>0</v>
      </c>
      <c r="D3063" s="19">
        <f>NCW!C3063</f>
        <v>0</v>
      </c>
      <c r="E3063" s="9">
        <f>NCW!N3063</f>
        <v>0</v>
      </c>
      <c r="F3063" s="9">
        <f>NCW!A3063</f>
        <v>0</v>
      </c>
      <c r="G3063" s="10">
        <f>NCW!D3063</f>
        <v>0</v>
      </c>
      <c r="H3063" s="15">
        <f>NCW!E3063</f>
        <v>0</v>
      </c>
      <c r="I3063" s="23">
        <f>NCW!F3063</f>
        <v>0</v>
      </c>
      <c r="J3063" s="15">
        <f>NCW!G3063</f>
        <v>0</v>
      </c>
      <c r="K3063" s="15">
        <f>NCW!H3063</f>
        <v>0</v>
      </c>
      <c r="L3063" s="15" t="str">
        <f t="shared" ca="1" si="141"/>
        <v/>
      </c>
      <c r="M3063" s="4">
        <f>NCW!J3063</f>
        <v>0</v>
      </c>
      <c r="N3063" s="6">
        <f>NCW!K3063</f>
        <v>0</v>
      </c>
      <c r="O3063" s="11">
        <f>SUMIF(Invoiced!$C$2:$C$8000, F3063,Invoiced!$H$2:$H$8000)</f>
        <v>0</v>
      </c>
      <c r="P3063" s="18">
        <f t="shared" si="142"/>
        <v>0</v>
      </c>
      <c r="Q3063" s="7">
        <f>NCW!L3063</f>
        <v>0</v>
      </c>
      <c r="R3063" s="12">
        <f>SUMIF(Invoiced!$C$2:$C$8000, F3063,Invoiced!$I$2:$I$8000)</f>
        <v>0</v>
      </c>
      <c r="S3063" s="2">
        <f t="shared" si="143"/>
        <v>0</v>
      </c>
      <c r="T3063" s="28">
        <f>(1-NCW!M3063)</f>
        <v>1</v>
      </c>
    </row>
    <row r="3064" spans="1:20" x14ac:dyDescent="0.2">
      <c r="A3064">
        <v>3064</v>
      </c>
      <c r="B3064" s="9">
        <f>NCW!A3064</f>
        <v>0</v>
      </c>
      <c r="C3064" s="27">
        <f>NCW!B3064</f>
        <v>0</v>
      </c>
      <c r="D3064" s="19">
        <f>NCW!C3064</f>
        <v>0</v>
      </c>
      <c r="E3064" s="9">
        <f>NCW!N3064</f>
        <v>0</v>
      </c>
      <c r="F3064" s="9">
        <f>NCW!A3064</f>
        <v>0</v>
      </c>
      <c r="G3064" s="10">
        <f>NCW!D3064</f>
        <v>0</v>
      </c>
      <c r="H3064" s="15">
        <f>NCW!E3064</f>
        <v>0</v>
      </c>
      <c r="I3064" s="23">
        <f>NCW!F3064</f>
        <v>0</v>
      </c>
      <c r="J3064" s="15">
        <f>NCW!G3064</f>
        <v>0</v>
      </c>
      <c r="K3064" s="15">
        <f>NCW!H3064</f>
        <v>0</v>
      </c>
      <c r="L3064" s="15" t="str">
        <f t="shared" ca="1" si="141"/>
        <v/>
      </c>
      <c r="M3064" s="4">
        <f>NCW!J3064</f>
        <v>0</v>
      </c>
      <c r="N3064" s="6">
        <f>NCW!K3064</f>
        <v>0</v>
      </c>
      <c r="O3064" s="11">
        <f>SUMIF(Invoiced!$C$2:$C$8000, F3064,Invoiced!$H$2:$H$8000)</f>
        <v>0</v>
      </c>
      <c r="P3064" s="18">
        <f t="shared" si="142"/>
        <v>0</v>
      </c>
      <c r="Q3064" s="7">
        <f>NCW!L3064</f>
        <v>0</v>
      </c>
      <c r="R3064" s="12">
        <f>SUMIF(Invoiced!$C$2:$C$8000, F3064,Invoiced!$I$2:$I$8000)</f>
        <v>0</v>
      </c>
      <c r="S3064" s="2">
        <f t="shared" si="143"/>
        <v>0</v>
      </c>
      <c r="T3064" s="28">
        <f>(1-NCW!M3064)</f>
        <v>1</v>
      </c>
    </row>
    <row r="3065" spans="1:20" x14ac:dyDescent="0.2">
      <c r="A3065">
        <v>3065</v>
      </c>
      <c r="B3065" s="9">
        <f>NCW!A3065</f>
        <v>0</v>
      </c>
      <c r="C3065" s="27">
        <f>NCW!B3065</f>
        <v>0</v>
      </c>
      <c r="D3065" s="19">
        <f>NCW!C3065</f>
        <v>0</v>
      </c>
      <c r="E3065" s="9">
        <f>NCW!N3065</f>
        <v>0</v>
      </c>
      <c r="F3065" s="9">
        <f>NCW!A3065</f>
        <v>0</v>
      </c>
      <c r="G3065" s="10">
        <f>NCW!D3065</f>
        <v>0</v>
      </c>
      <c r="H3065" s="15">
        <f>NCW!E3065</f>
        <v>0</v>
      </c>
      <c r="I3065" s="23">
        <f>NCW!F3065</f>
        <v>0</v>
      </c>
      <c r="J3065" s="15">
        <f>NCW!G3065</f>
        <v>0</v>
      </c>
      <c r="K3065" s="15">
        <f>NCW!H3065</f>
        <v>0</v>
      </c>
      <c r="L3065" s="15" t="str">
        <f t="shared" ca="1" si="141"/>
        <v/>
      </c>
      <c r="M3065" s="4">
        <f>NCW!J3065</f>
        <v>0</v>
      </c>
      <c r="N3065" s="6">
        <f>NCW!K3065</f>
        <v>0</v>
      </c>
      <c r="O3065" s="11">
        <f>SUMIF(Invoiced!$C$2:$C$8000, F3065,Invoiced!$H$2:$H$8000)</f>
        <v>0</v>
      </c>
      <c r="P3065" s="18">
        <f t="shared" si="142"/>
        <v>0</v>
      </c>
      <c r="Q3065" s="7">
        <f>NCW!L3065</f>
        <v>0</v>
      </c>
      <c r="R3065" s="12">
        <f>SUMIF(Invoiced!$C$2:$C$8000, F3065,Invoiced!$I$2:$I$8000)</f>
        <v>0</v>
      </c>
      <c r="S3065" s="2">
        <f t="shared" si="143"/>
        <v>0</v>
      </c>
      <c r="T3065" s="28">
        <f>(1-NCW!M3065)</f>
        <v>1</v>
      </c>
    </row>
    <row r="3066" spans="1:20" x14ac:dyDescent="0.2">
      <c r="A3066">
        <v>3066</v>
      </c>
      <c r="B3066" s="9">
        <f>NCW!A3066</f>
        <v>0</v>
      </c>
      <c r="C3066" s="27">
        <f>NCW!B3066</f>
        <v>0</v>
      </c>
      <c r="D3066" s="19">
        <f>NCW!C3066</f>
        <v>0</v>
      </c>
      <c r="E3066" s="9">
        <f>NCW!N3066</f>
        <v>0</v>
      </c>
      <c r="F3066" s="9">
        <f>NCW!A3066</f>
        <v>0</v>
      </c>
      <c r="G3066" s="10">
        <f>NCW!D3066</f>
        <v>0</v>
      </c>
      <c r="H3066" s="15">
        <f>NCW!E3066</f>
        <v>0</v>
      </c>
      <c r="I3066" s="23">
        <f>NCW!F3066</f>
        <v>0</v>
      </c>
      <c r="J3066" s="15">
        <f>NCW!G3066</f>
        <v>0</v>
      </c>
      <c r="K3066" s="15">
        <f>NCW!H3066</f>
        <v>0</v>
      </c>
      <c r="L3066" s="15" t="str">
        <f t="shared" ca="1" si="141"/>
        <v/>
      </c>
      <c r="M3066" s="4">
        <f>NCW!J3066</f>
        <v>0</v>
      </c>
      <c r="N3066" s="6">
        <f>NCW!K3066</f>
        <v>0</v>
      </c>
      <c r="O3066" s="11">
        <f>SUMIF(Invoiced!$C$2:$C$8000, F3066,Invoiced!$H$2:$H$8000)</f>
        <v>0</v>
      </c>
      <c r="P3066" s="18">
        <f t="shared" si="142"/>
        <v>0</v>
      </c>
      <c r="Q3066" s="7">
        <f>NCW!L3066</f>
        <v>0</v>
      </c>
      <c r="R3066" s="12">
        <f>SUMIF(Invoiced!$C$2:$C$8000, F3066,Invoiced!$I$2:$I$8000)</f>
        <v>0</v>
      </c>
      <c r="S3066" s="2">
        <f t="shared" si="143"/>
        <v>0</v>
      </c>
      <c r="T3066" s="28">
        <f>(1-NCW!M3066)</f>
        <v>1</v>
      </c>
    </row>
    <row r="3067" spans="1:20" x14ac:dyDescent="0.2">
      <c r="A3067">
        <v>3067</v>
      </c>
      <c r="B3067" s="9">
        <f>NCW!A3067</f>
        <v>0</v>
      </c>
      <c r="C3067" s="27">
        <f>NCW!B3067</f>
        <v>0</v>
      </c>
      <c r="D3067" s="19">
        <f>NCW!C3067</f>
        <v>0</v>
      </c>
      <c r="E3067" s="9">
        <f>NCW!N3067</f>
        <v>0</v>
      </c>
      <c r="F3067" s="9">
        <f>NCW!A3067</f>
        <v>0</v>
      </c>
      <c r="G3067" s="10">
        <f>NCW!D3067</f>
        <v>0</v>
      </c>
      <c r="H3067" s="15">
        <f>NCW!E3067</f>
        <v>0</v>
      </c>
      <c r="I3067" s="23">
        <f>NCW!F3067</f>
        <v>0</v>
      </c>
      <c r="J3067" s="15">
        <f>NCW!G3067</f>
        <v>0</v>
      </c>
      <c r="K3067" s="15">
        <f>NCW!H3067</f>
        <v>0</v>
      </c>
      <c r="L3067" s="15" t="str">
        <f t="shared" ca="1" si="141"/>
        <v/>
      </c>
      <c r="M3067" s="4">
        <f>NCW!J3067</f>
        <v>0</v>
      </c>
      <c r="N3067" s="6">
        <f>NCW!K3067</f>
        <v>0</v>
      </c>
      <c r="O3067" s="11">
        <f>SUMIF(Invoiced!$C$2:$C$8000, F3067,Invoiced!$H$2:$H$8000)</f>
        <v>0</v>
      </c>
      <c r="P3067" s="18">
        <f t="shared" si="142"/>
        <v>0</v>
      </c>
      <c r="Q3067" s="7">
        <f>NCW!L3067</f>
        <v>0</v>
      </c>
      <c r="R3067" s="12">
        <f>SUMIF(Invoiced!$C$2:$C$8000, F3067,Invoiced!$I$2:$I$8000)</f>
        <v>0</v>
      </c>
      <c r="S3067" s="2">
        <f t="shared" si="143"/>
        <v>0</v>
      </c>
      <c r="T3067" s="28">
        <f>(1-NCW!M3067)</f>
        <v>1</v>
      </c>
    </row>
    <row r="3068" spans="1:20" x14ac:dyDescent="0.2">
      <c r="A3068">
        <v>3068</v>
      </c>
      <c r="B3068" s="9">
        <f>NCW!A3068</f>
        <v>0</v>
      </c>
      <c r="C3068" s="27">
        <f>NCW!B3068</f>
        <v>0</v>
      </c>
      <c r="D3068" s="19">
        <f>NCW!C3068</f>
        <v>0</v>
      </c>
      <c r="E3068" s="9">
        <f>NCW!N3068</f>
        <v>0</v>
      </c>
      <c r="F3068" s="9">
        <f>NCW!A3068</f>
        <v>0</v>
      </c>
      <c r="G3068" s="10">
        <f>NCW!D3068</f>
        <v>0</v>
      </c>
      <c r="H3068" s="15">
        <f>NCW!E3068</f>
        <v>0</v>
      </c>
      <c r="I3068" s="23">
        <f>NCW!F3068</f>
        <v>0</v>
      </c>
      <c r="J3068" s="15">
        <f>NCW!G3068</f>
        <v>0</v>
      </c>
      <c r="K3068" s="15">
        <f>NCW!H3068</f>
        <v>0</v>
      </c>
      <c r="L3068" s="15" t="str">
        <f t="shared" ca="1" si="141"/>
        <v/>
      </c>
      <c r="M3068" s="4">
        <f>NCW!J3068</f>
        <v>0</v>
      </c>
      <c r="N3068" s="6">
        <f>NCW!K3068</f>
        <v>0</v>
      </c>
      <c r="O3068" s="11">
        <f>SUMIF(Invoiced!$C$2:$C$8000, F3068,Invoiced!$H$2:$H$8000)</f>
        <v>0</v>
      </c>
      <c r="P3068" s="18">
        <f t="shared" si="142"/>
        <v>0</v>
      </c>
      <c r="Q3068" s="7">
        <f>NCW!L3068</f>
        <v>0</v>
      </c>
      <c r="R3068" s="12">
        <f>SUMIF(Invoiced!$C$2:$C$8000, F3068,Invoiced!$I$2:$I$8000)</f>
        <v>0</v>
      </c>
      <c r="S3068" s="2">
        <f t="shared" si="143"/>
        <v>0</v>
      </c>
      <c r="T3068" s="28">
        <f>(1-NCW!M3068)</f>
        <v>1</v>
      </c>
    </row>
    <row r="3069" spans="1:20" x14ac:dyDescent="0.2">
      <c r="A3069">
        <v>3069</v>
      </c>
      <c r="B3069" s="9">
        <f>NCW!A3069</f>
        <v>0</v>
      </c>
      <c r="C3069" s="27">
        <f>NCW!B3069</f>
        <v>0</v>
      </c>
      <c r="D3069" s="19">
        <f>NCW!C3069</f>
        <v>0</v>
      </c>
      <c r="E3069" s="9">
        <f>NCW!N3069</f>
        <v>0</v>
      </c>
      <c r="F3069" s="9">
        <f>NCW!A3069</f>
        <v>0</v>
      </c>
      <c r="G3069" s="10">
        <f>NCW!D3069</f>
        <v>0</v>
      </c>
      <c r="H3069" s="15">
        <f>NCW!E3069</f>
        <v>0</v>
      </c>
      <c r="I3069" s="23">
        <f>NCW!F3069</f>
        <v>0</v>
      </c>
      <c r="J3069" s="15">
        <f>NCW!G3069</f>
        <v>0</v>
      </c>
      <c r="K3069" s="15">
        <f>NCW!H3069</f>
        <v>0</v>
      </c>
      <c r="L3069" s="15" t="str">
        <f t="shared" ca="1" si="141"/>
        <v/>
      </c>
      <c r="M3069" s="4">
        <f>NCW!J3069</f>
        <v>0</v>
      </c>
      <c r="N3069" s="6">
        <f>NCW!K3069</f>
        <v>0</v>
      </c>
      <c r="O3069" s="11">
        <f>SUMIF(Invoiced!$C$2:$C$8000, F3069,Invoiced!$H$2:$H$8000)</f>
        <v>0</v>
      </c>
      <c r="P3069" s="18">
        <f t="shared" si="142"/>
        <v>0</v>
      </c>
      <c r="Q3069" s="7">
        <f>NCW!L3069</f>
        <v>0</v>
      </c>
      <c r="R3069" s="12">
        <f>SUMIF(Invoiced!$C$2:$C$8000, F3069,Invoiced!$I$2:$I$8000)</f>
        <v>0</v>
      </c>
      <c r="S3069" s="2">
        <f t="shared" si="143"/>
        <v>0</v>
      </c>
      <c r="T3069" s="28">
        <f>(1-NCW!M3069)</f>
        <v>1</v>
      </c>
    </row>
    <row r="3070" spans="1:20" x14ac:dyDescent="0.2">
      <c r="A3070">
        <v>3070</v>
      </c>
      <c r="B3070" s="9">
        <f>NCW!A3070</f>
        <v>0</v>
      </c>
      <c r="C3070" s="27">
        <f>NCW!B3070</f>
        <v>0</v>
      </c>
      <c r="D3070" s="19">
        <f>NCW!C3070</f>
        <v>0</v>
      </c>
      <c r="E3070" s="9">
        <f>NCW!N3070</f>
        <v>0</v>
      </c>
      <c r="F3070" s="9">
        <f>NCW!A3070</f>
        <v>0</v>
      </c>
      <c r="G3070" s="10">
        <f>NCW!D3070</f>
        <v>0</v>
      </c>
      <c r="H3070" s="15">
        <f>NCW!E3070</f>
        <v>0</v>
      </c>
      <c r="I3070" s="23">
        <f>NCW!F3070</f>
        <v>0</v>
      </c>
      <c r="J3070" s="15">
        <f>NCW!G3070</f>
        <v>0</v>
      </c>
      <c r="K3070" s="15">
        <f>NCW!H3070</f>
        <v>0</v>
      </c>
      <c r="L3070" s="15" t="str">
        <f t="shared" ca="1" si="141"/>
        <v/>
      </c>
      <c r="M3070" s="4">
        <f>NCW!J3070</f>
        <v>0</v>
      </c>
      <c r="N3070" s="6">
        <f>NCW!K3070</f>
        <v>0</v>
      </c>
      <c r="O3070" s="11">
        <f>SUMIF(Invoiced!$C$2:$C$8000, F3070,Invoiced!$H$2:$H$8000)</f>
        <v>0</v>
      </c>
      <c r="P3070" s="18">
        <f t="shared" si="142"/>
        <v>0</v>
      </c>
      <c r="Q3070" s="7">
        <f>NCW!L3070</f>
        <v>0</v>
      </c>
      <c r="R3070" s="12">
        <f>SUMIF(Invoiced!$C$2:$C$8000, F3070,Invoiced!$I$2:$I$8000)</f>
        <v>0</v>
      </c>
      <c r="S3070" s="2">
        <f t="shared" si="143"/>
        <v>0</v>
      </c>
      <c r="T3070" s="28">
        <f>(1-NCW!M3070)</f>
        <v>1</v>
      </c>
    </row>
    <row r="3071" spans="1:20" x14ac:dyDescent="0.2">
      <c r="A3071">
        <v>3071</v>
      </c>
      <c r="B3071" s="9">
        <f>NCW!A3071</f>
        <v>0</v>
      </c>
      <c r="C3071" s="27">
        <f>NCW!B3071</f>
        <v>0</v>
      </c>
      <c r="D3071" s="19">
        <f>NCW!C3071</f>
        <v>0</v>
      </c>
      <c r="E3071" s="9">
        <f>NCW!N3071</f>
        <v>0</v>
      </c>
      <c r="F3071" s="9">
        <f>NCW!A3071</f>
        <v>0</v>
      </c>
      <c r="G3071" s="10">
        <f>NCW!D3071</f>
        <v>0</v>
      </c>
      <c r="H3071" s="15">
        <f>NCW!E3071</f>
        <v>0</v>
      </c>
      <c r="I3071" s="23">
        <f>NCW!F3071</f>
        <v>0</v>
      </c>
      <c r="J3071" s="15">
        <f>NCW!G3071</f>
        <v>0</v>
      </c>
      <c r="K3071" s="15">
        <f>NCW!H3071</f>
        <v>0</v>
      </c>
      <c r="L3071" s="15" t="str">
        <f t="shared" ca="1" si="141"/>
        <v/>
      </c>
      <c r="M3071" s="4">
        <f>NCW!J3071</f>
        <v>0</v>
      </c>
      <c r="N3071" s="6">
        <f>NCW!K3071</f>
        <v>0</v>
      </c>
      <c r="O3071" s="11">
        <f>SUMIF(Invoiced!$C$2:$C$8000, F3071,Invoiced!$H$2:$H$8000)</f>
        <v>0</v>
      </c>
      <c r="P3071" s="18">
        <f t="shared" si="142"/>
        <v>0</v>
      </c>
      <c r="Q3071" s="7">
        <f>NCW!L3071</f>
        <v>0</v>
      </c>
      <c r="R3071" s="12">
        <f>SUMIF(Invoiced!$C$2:$C$8000, F3071,Invoiced!$I$2:$I$8000)</f>
        <v>0</v>
      </c>
      <c r="S3071" s="2">
        <f t="shared" si="143"/>
        <v>0</v>
      </c>
      <c r="T3071" s="28">
        <f>(1-NCW!M3071)</f>
        <v>1</v>
      </c>
    </row>
    <row r="3072" spans="1:20" x14ac:dyDescent="0.2">
      <c r="A3072">
        <v>3072</v>
      </c>
      <c r="B3072" s="9">
        <f>NCW!A3072</f>
        <v>0</v>
      </c>
      <c r="C3072" s="27">
        <f>NCW!B3072</f>
        <v>0</v>
      </c>
      <c r="D3072" s="19">
        <f>NCW!C3072</f>
        <v>0</v>
      </c>
      <c r="E3072" s="9">
        <f>NCW!N3072</f>
        <v>0</v>
      </c>
      <c r="F3072" s="9">
        <f>NCW!A3072</f>
        <v>0</v>
      </c>
      <c r="G3072" s="10">
        <f>NCW!D3072</f>
        <v>0</v>
      </c>
      <c r="H3072" s="15">
        <f>NCW!E3072</f>
        <v>0</v>
      </c>
      <c r="I3072" s="23">
        <f>NCW!F3072</f>
        <v>0</v>
      </c>
      <c r="J3072" s="15">
        <f>NCW!G3072</f>
        <v>0</v>
      </c>
      <c r="K3072" s="15">
        <f>NCW!H3072</f>
        <v>0</v>
      </c>
      <c r="L3072" s="15" t="str">
        <f t="shared" ca="1" si="141"/>
        <v/>
      </c>
      <c r="M3072" s="4">
        <f>NCW!J3072</f>
        <v>0</v>
      </c>
      <c r="N3072" s="6">
        <f>NCW!K3072</f>
        <v>0</v>
      </c>
      <c r="O3072" s="11">
        <f>SUMIF(Invoiced!$C$2:$C$8000, F3072,Invoiced!$H$2:$H$8000)</f>
        <v>0</v>
      </c>
      <c r="P3072" s="18">
        <f t="shared" si="142"/>
        <v>0</v>
      </c>
      <c r="Q3072" s="7">
        <f>NCW!L3072</f>
        <v>0</v>
      </c>
      <c r="R3072" s="12">
        <f>SUMIF(Invoiced!$C$2:$C$8000, F3072,Invoiced!$I$2:$I$8000)</f>
        <v>0</v>
      </c>
      <c r="S3072" s="2">
        <f t="shared" si="143"/>
        <v>0</v>
      </c>
      <c r="T3072" s="28">
        <f>(1-NCW!M3072)</f>
        <v>1</v>
      </c>
    </row>
    <row r="3073" spans="1:20" x14ac:dyDescent="0.2">
      <c r="A3073">
        <v>3073</v>
      </c>
      <c r="B3073" s="9">
        <f>NCW!A3073</f>
        <v>0</v>
      </c>
      <c r="C3073" s="27">
        <f>NCW!B3073</f>
        <v>0</v>
      </c>
      <c r="D3073" s="19">
        <f>NCW!C3073</f>
        <v>0</v>
      </c>
      <c r="E3073" s="9">
        <f>NCW!N3073</f>
        <v>0</v>
      </c>
      <c r="F3073" s="9">
        <f>NCW!A3073</f>
        <v>0</v>
      </c>
      <c r="G3073" s="10">
        <f>NCW!D3073</f>
        <v>0</v>
      </c>
      <c r="H3073" s="15">
        <f>NCW!E3073</f>
        <v>0</v>
      </c>
      <c r="I3073" s="23">
        <f>NCW!F3073</f>
        <v>0</v>
      </c>
      <c r="J3073" s="15">
        <f>NCW!G3073</f>
        <v>0</v>
      </c>
      <c r="K3073" s="15">
        <f>NCW!H3073</f>
        <v>0</v>
      </c>
      <c r="L3073" s="15" t="str">
        <f t="shared" ca="1" si="141"/>
        <v/>
      </c>
      <c r="M3073" s="4">
        <f>NCW!J3073</f>
        <v>0</v>
      </c>
      <c r="N3073" s="6">
        <f>NCW!K3073</f>
        <v>0</v>
      </c>
      <c r="O3073" s="11">
        <f>SUMIF(Invoiced!$C$2:$C$8000, F3073,Invoiced!$H$2:$H$8000)</f>
        <v>0</v>
      </c>
      <c r="P3073" s="18">
        <f t="shared" si="142"/>
        <v>0</v>
      </c>
      <c r="Q3073" s="7">
        <f>NCW!L3073</f>
        <v>0</v>
      </c>
      <c r="R3073" s="12">
        <f>SUMIF(Invoiced!$C$2:$C$8000, F3073,Invoiced!$I$2:$I$8000)</f>
        <v>0</v>
      </c>
      <c r="S3073" s="2">
        <f t="shared" si="143"/>
        <v>0</v>
      </c>
      <c r="T3073" s="28">
        <f>(1-NCW!M3073)</f>
        <v>1</v>
      </c>
    </row>
    <row r="3074" spans="1:20" x14ac:dyDescent="0.2">
      <c r="A3074">
        <v>3074</v>
      </c>
      <c r="B3074" s="9">
        <f>NCW!A3074</f>
        <v>0</v>
      </c>
      <c r="C3074" s="27">
        <f>NCW!B3074</f>
        <v>0</v>
      </c>
      <c r="D3074" s="19">
        <f>NCW!C3074</f>
        <v>0</v>
      </c>
      <c r="E3074" s="9">
        <f>NCW!N3074</f>
        <v>0</v>
      </c>
      <c r="F3074" s="9">
        <f>NCW!A3074</f>
        <v>0</v>
      </c>
      <c r="G3074" s="10">
        <f>NCW!D3074</f>
        <v>0</v>
      </c>
      <c r="H3074" s="15">
        <f>NCW!E3074</f>
        <v>0</v>
      </c>
      <c r="I3074" s="23">
        <f>NCW!F3074</f>
        <v>0</v>
      </c>
      <c r="J3074" s="15">
        <f>NCW!G3074</f>
        <v>0</v>
      </c>
      <c r="K3074" s="15">
        <f>NCW!H3074</f>
        <v>0</v>
      </c>
      <c r="L3074" s="15" t="str">
        <f t="shared" ca="1" si="141"/>
        <v/>
      </c>
      <c r="M3074" s="4">
        <f>NCW!J3074</f>
        <v>0</v>
      </c>
      <c r="N3074" s="6">
        <f>NCW!K3074</f>
        <v>0</v>
      </c>
      <c r="O3074" s="11">
        <f>SUMIF(Invoiced!$C$2:$C$8000, F3074,Invoiced!$H$2:$H$8000)</f>
        <v>0</v>
      </c>
      <c r="P3074" s="18">
        <f t="shared" si="142"/>
        <v>0</v>
      </c>
      <c r="Q3074" s="7">
        <f>NCW!L3074</f>
        <v>0</v>
      </c>
      <c r="R3074" s="12">
        <f>SUMIF(Invoiced!$C$2:$C$8000, F3074,Invoiced!$I$2:$I$8000)</f>
        <v>0</v>
      </c>
      <c r="S3074" s="2">
        <f t="shared" si="143"/>
        <v>0</v>
      </c>
      <c r="T3074" s="28">
        <f>(1-NCW!M3074)</f>
        <v>1</v>
      </c>
    </row>
    <row r="3075" spans="1:20" x14ac:dyDescent="0.2">
      <c r="A3075">
        <v>3075</v>
      </c>
      <c r="B3075" s="9">
        <f>NCW!A3075</f>
        <v>0</v>
      </c>
      <c r="C3075" s="27">
        <f>NCW!B3075</f>
        <v>0</v>
      </c>
      <c r="D3075" s="19">
        <f>NCW!C3075</f>
        <v>0</v>
      </c>
      <c r="E3075" s="9">
        <f>NCW!N3075</f>
        <v>0</v>
      </c>
      <c r="F3075" s="9">
        <f>NCW!A3075</f>
        <v>0</v>
      </c>
      <c r="G3075" s="10">
        <f>NCW!D3075</f>
        <v>0</v>
      </c>
      <c r="H3075" s="15">
        <f>NCW!E3075</f>
        <v>0</v>
      </c>
      <c r="I3075" s="23">
        <f>NCW!F3075</f>
        <v>0</v>
      </c>
      <c r="J3075" s="15">
        <f>NCW!G3075</f>
        <v>0</v>
      </c>
      <c r="K3075" s="15">
        <f>NCW!H3075</f>
        <v>0</v>
      </c>
      <c r="L3075" s="15" t="str">
        <f t="shared" ref="L3075:L3138" ca="1" si="144">IF(INDIRECT("NCW!I" &amp; A3075) = "","",INDIRECT("NCW!I" &amp; A3075) )</f>
        <v/>
      </c>
      <c r="M3075" s="4">
        <f>NCW!J3075</f>
        <v>0</v>
      </c>
      <c r="N3075" s="6">
        <f>NCW!K3075</f>
        <v>0</v>
      </c>
      <c r="O3075" s="11">
        <f>SUMIF(Invoiced!$C$2:$C$8000, F3075,Invoiced!$H$2:$H$8000)</f>
        <v>0</v>
      </c>
      <c r="P3075" s="18">
        <f t="shared" ref="P3075:P3138" si="145">M3075-O3075</f>
        <v>0</v>
      </c>
      <c r="Q3075" s="7">
        <f>NCW!L3075</f>
        <v>0</v>
      </c>
      <c r="R3075" s="12">
        <f>SUMIF(Invoiced!$C$2:$C$8000, F3075,Invoiced!$I$2:$I$8000)</f>
        <v>0</v>
      </c>
      <c r="S3075" s="2">
        <f t="shared" ref="S3075:S3138" si="146">Q3075-R3075</f>
        <v>0</v>
      </c>
      <c r="T3075" s="28">
        <f>(1-NCW!M3075)</f>
        <v>1</v>
      </c>
    </row>
    <row r="3076" spans="1:20" x14ac:dyDescent="0.2">
      <c r="A3076">
        <v>3076</v>
      </c>
      <c r="B3076" s="9">
        <f>NCW!A3076</f>
        <v>0</v>
      </c>
      <c r="C3076" s="27">
        <f>NCW!B3076</f>
        <v>0</v>
      </c>
      <c r="D3076" s="19">
        <f>NCW!C3076</f>
        <v>0</v>
      </c>
      <c r="E3076" s="9">
        <f>NCW!N3076</f>
        <v>0</v>
      </c>
      <c r="F3076" s="9">
        <f>NCW!A3076</f>
        <v>0</v>
      </c>
      <c r="G3076" s="10">
        <f>NCW!D3076</f>
        <v>0</v>
      </c>
      <c r="H3076" s="15">
        <f>NCW!E3076</f>
        <v>0</v>
      </c>
      <c r="I3076" s="23">
        <f>NCW!F3076</f>
        <v>0</v>
      </c>
      <c r="J3076" s="15">
        <f>NCW!G3076</f>
        <v>0</v>
      </c>
      <c r="K3076" s="15">
        <f>NCW!H3076</f>
        <v>0</v>
      </c>
      <c r="L3076" s="15" t="str">
        <f t="shared" ca="1" si="144"/>
        <v/>
      </c>
      <c r="M3076" s="4">
        <f>NCW!J3076</f>
        <v>0</v>
      </c>
      <c r="N3076" s="6">
        <f>NCW!K3076</f>
        <v>0</v>
      </c>
      <c r="O3076" s="11">
        <f>SUMIF(Invoiced!$C$2:$C$8000, F3076,Invoiced!$H$2:$H$8000)</f>
        <v>0</v>
      </c>
      <c r="P3076" s="18">
        <f t="shared" si="145"/>
        <v>0</v>
      </c>
      <c r="Q3076" s="7">
        <f>NCW!L3076</f>
        <v>0</v>
      </c>
      <c r="R3076" s="12">
        <f>SUMIF(Invoiced!$C$2:$C$8000, F3076,Invoiced!$I$2:$I$8000)</f>
        <v>0</v>
      </c>
      <c r="S3076" s="2">
        <f t="shared" si="146"/>
        <v>0</v>
      </c>
      <c r="T3076" s="28">
        <f>(1-NCW!M3076)</f>
        <v>1</v>
      </c>
    </row>
    <row r="3077" spans="1:20" x14ac:dyDescent="0.2">
      <c r="A3077">
        <v>3077</v>
      </c>
      <c r="B3077" s="9">
        <f>NCW!A3077</f>
        <v>0</v>
      </c>
      <c r="C3077" s="27">
        <f>NCW!B3077</f>
        <v>0</v>
      </c>
      <c r="D3077" s="19">
        <f>NCW!C3077</f>
        <v>0</v>
      </c>
      <c r="E3077" s="9">
        <f>NCW!N3077</f>
        <v>0</v>
      </c>
      <c r="F3077" s="9">
        <f>NCW!A3077</f>
        <v>0</v>
      </c>
      <c r="G3077" s="10">
        <f>NCW!D3077</f>
        <v>0</v>
      </c>
      <c r="H3077" s="15">
        <f>NCW!E3077</f>
        <v>0</v>
      </c>
      <c r="I3077" s="23">
        <f>NCW!F3077</f>
        <v>0</v>
      </c>
      <c r="J3077" s="15">
        <f>NCW!G3077</f>
        <v>0</v>
      </c>
      <c r="K3077" s="15">
        <f>NCW!H3077</f>
        <v>0</v>
      </c>
      <c r="L3077" s="15" t="str">
        <f t="shared" ca="1" si="144"/>
        <v/>
      </c>
      <c r="M3077" s="4">
        <f>NCW!J3077</f>
        <v>0</v>
      </c>
      <c r="N3077" s="6">
        <f>NCW!K3077</f>
        <v>0</v>
      </c>
      <c r="O3077" s="11">
        <f>SUMIF(Invoiced!$C$2:$C$8000, F3077,Invoiced!$H$2:$H$8000)</f>
        <v>0</v>
      </c>
      <c r="P3077" s="18">
        <f t="shared" si="145"/>
        <v>0</v>
      </c>
      <c r="Q3077" s="7">
        <f>NCW!L3077</f>
        <v>0</v>
      </c>
      <c r="R3077" s="12">
        <f>SUMIF(Invoiced!$C$2:$C$8000, F3077,Invoiced!$I$2:$I$8000)</f>
        <v>0</v>
      </c>
      <c r="S3077" s="2">
        <f t="shared" si="146"/>
        <v>0</v>
      </c>
      <c r="T3077" s="28">
        <f>(1-NCW!M3077)</f>
        <v>1</v>
      </c>
    </row>
    <row r="3078" spans="1:20" x14ac:dyDescent="0.2">
      <c r="A3078">
        <v>3078</v>
      </c>
      <c r="B3078" s="9">
        <f>NCW!A3078</f>
        <v>0</v>
      </c>
      <c r="C3078" s="27">
        <f>NCW!B3078</f>
        <v>0</v>
      </c>
      <c r="D3078" s="19">
        <f>NCW!C3078</f>
        <v>0</v>
      </c>
      <c r="E3078" s="9">
        <f>NCW!N3078</f>
        <v>0</v>
      </c>
      <c r="F3078" s="9">
        <f>NCW!A3078</f>
        <v>0</v>
      </c>
      <c r="G3078" s="10">
        <f>NCW!D3078</f>
        <v>0</v>
      </c>
      <c r="H3078" s="15">
        <f>NCW!E3078</f>
        <v>0</v>
      </c>
      <c r="I3078" s="23">
        <f>NCW!F3078</f>
        <v>0</v>
      </c>
      <c r="J3078" s="15">
        <f>NCW!G3078</f>
        <v>0</v>
      </c>
      <c r="K3078" s="15">
        <f>NCW!H3078</f>
        <v>0</v>
      </c>
      <c r="L3078" s="15" t="str">
        <f t="shared" ca="1" si="144"/>
        <v/>
      </c>
      <c r="M3078" s="4">
        <f>NCW!J3078</f>
        <v>0</v>
      </c>
      <c r="N3078" s="6">
        <f>NCW!K3078</f>
        <v>0</v>
      </c>
      <c r="O3078" s="11">
        <f>SUMIF(Invoiced!$C$2:$C$8000, F3078,Invoiced!$H$2:$H$8000)</f>
        <v>0</v>
      </c>
      <c r="P3078" s="18">
        <f t="shared" si="145"/>
        <v>0</v>
      </c>
      <c r="Q3078" s="7">
        <f>NCW!L3078</f>
        <v>0</v>
      </c>
      <c r="R3078" s="12">
        <f>SUMIF(Invoiced!$C$2:$C$8000, F3078,Invoiced!$I$2:$I$8000)</f>
        <v>0</v>
      </c>
      <c r="S3078" s="2">
        <f t="shared" si="146"/>
        <v>0</v>
      </c>
      <c r="T3078" s="28">
        <f>(1-NCW!M3078)</f>
        <v>1</v>
      </c>
    </row>
    <row r="3079" spans="1:20" x14ac:dyDescent="0.2">
      <c r="A3079">
        <v>3079</v>
      </c>
      <c r="B3079" s="9">
        <f>NCW!A3079</f>
        <v>0</v>
      </c>
      <c r="C3079" s="27">
        <f>NCW!B3079</f>
        <v>0</v>
      </c>
      <c r="D3079" s="19">
        <f>NCW!C3079</f>
        <v>0</v>
      </c>
      <c r="E3079" s="9">
        <f>NCW!N3079</f>
        <v>0</v>
      </c>
      <c r="F3079" s="9">
        <f>NCW!A3079</f>
        <v>0</v>
      </c>
      <c r="G3079" s="10">
        <f>NCW!D3079</f>
        <v>0</v>
      </c>
      <c r="H3079" s="15">
        <f>NCW!E3079</f>
        <v>0</v>
      </c>
      <c r="I3079" s="23">
        <f>NCW!F3079</f>
        <v>0</v>
      </c>
      <c r="J3079" s="15">
        <f>NCW!G3079</f>
        <v>0</v>
      </c>
      <c r="K3079" s="15">
        <f>NCW!H3079</f>
        <v>0</v>
      </c>
      <c r="L3079" s="15" t="str">
        <f t="shared" ca="1" si="144"/>
        <v/>
      </c>
      <c r="M3079" s="4">
        <f>NCW!J3079</f>
        <v>0</v>
      </c>
      <c r="N3079" s="6">
        <f>NCW!K3079</f>
        <v>0</v>
      </c>
      <c r="O3079" s="11">
        <f>SUMIF(Invoiced!$C$2:$C$8000, F3079,Invoiced!$H$2:$H$8000)</f>
        <v>0</v>
      </c>
      <c r="P3079" s="18">
        <f t="shared" si="145"/>
        <v>0</v>
      </c>
      <c r="Q3079" s="7">
        <f>NCW!L3079</f>
        <v>0</v>
      </c>
      <c r="R3079" s="12">
        <f>SUMIF(Invoiced!$C$2:$C$8000, F3079,Invoiced!$I$2:$I$8000)</f>
        <v>0</v>
      </c>
      <c r="S3079" s="2">
        <f t="shared" si="146"/>
        <v>0</v>
      </c>
      <c r="T3079" s="28">
        <f>(1-NCW!M3079)</f>
        <v>1</v>
      </c>
    </row>
    <row r="3080" spans="1:20" x14ac:dyDescent="0.2">
      <c r="A3080">
        <v>3080</v>
      </c>
      <c r="B3080" s="9">
        <f>NCW!A3080</f>
        <v>0</v>
      </c>
      <c r="C3080" s="27">
        <f>NCW!B3080</f>
        <v>0</v>
      </c>
      <c r="D3080" s="19">
        <f>NCW!C3080</f>
        <v>0</v>
      </c>
      <c r="E3080" s="9">
        <f>NCW!N3080</f>
        <v>0</v>
      </c>
      <c r="F3080" s="9">
        <f>NCW!A3080</f>
        <v>0</v>
      </c>
      <c r="G3080" s="10">
        <f>NCW!D3080</f>
        <v>0</v>
      </c>
      <c r="H3080" s="15">
        <f>NCW!E3080</f>
        <v>0</v>
      </c>
      <c r="I3080" s="23">
        <f>NCW!F3080</f>
        <v>0</v>
      </c>
      <c r="J3080" s="15">
        <f>NCW!G3080</f>
        <v>0</v>
      </c>
      <c r="K3080" s="15">
        <f>NCW!H3080</f>
        <v>0</v>
      </c>
      <c r="L3080" s="15" t="str">
        <f t="shared" ca="1" si="144"/>
        <v/>
      </c>
      <c r="M3080" s="4">
        <f>NCW!J3080</f>
        <v>0</v>
      </c>
      <c r="N3080" s="6">
        <f>NCW!K3080</f>
        <v>0</v>
      </c>
      <c r="O3080" s="11">
        <f>SUMIF(Invoiced!$C$2:$C$8000, F3080,Invoiced!$H$2:$H$8000)</f>
        <v>0</v>
      </c>
      <c r="P3080" s="18">
        <f t="shared" si="145"/>
        <v>0</v>
      </c>
      <c r="Q3080" s="7">
        <f>NCW!L3080</f>
        <v>0</v>
      </c>
      <c r="R3080" s="12">
        <f>SUMIF(Invoiced!$C$2:$C$8000, F3080,Invoiced!$I$2:$I$8000)</f>
        <v>0</v>
      </c>
      <c r="S3080" s="2">
        <f t="shared" si="146"/>
        <v>0</v>
      </c>
      <c r="T3080" s="28">
        <f>(1-NCW!M3080)</f>
        <v>1</v>
      </c>
    </row>
    <row r="3081" spans="1:20" x14ac:dyDescent="0.2">
      <c r="A3081">
        <v>3081</v>
      </c>
      <c r="B3081" s="9">
        <f>NCW!A3081</f>
        <v>0</v>
      </c>
      <c r="C3081" s="27">
        <f>NCW!B3081</f>
        <v>0</v>
      </c>
      <c r="D3081" s="19">
        <f>NCW!C3081</f>
        <v>0</v>
      </c>
      <c r="E3081" s="9">
        <f>NCW!N3081</f>
        <v>0</v>
      </c>
      <c r="F3081" s="9">
        <f>NCW!A3081</f>
        <v>0</v>
      </c>
      <c r="G3081" s="10">
        <f>NCW!D3081</f>
        <v>0</v>
      </c>
      <c r="H3081" s="15">
        <f>NCW!E3081</f>
        <v>0</v>
      </c>
      <c r="I3081" s="23">
        <f>NCW!F3081</f>
        <v>0</v>
      </c>
      <c r="J3081" s="15">
        <f>NCW!G3081</f>
        <v>0</v>
      </c>
      <c r="K3081" s="15">
        <f>NCW!H3081</f>
        <v>0</v>
      </c>
      <c r="L3081" s="15" t="str">
        <f t="shared" ca="1" si="144"/>
        <v/>
      </c>
      <c r="M3081" s="4">
        <f>NCW!J3081</f>
        <v>0</v>
      </c>
      <c r="N3081" s="6">
        <f>NCW!K3081</f>
        <v>0</v>
      </c>
      <c r="O3081" s="11">
        <f>SUMIF(Invoiced!$C$2:$C$8000, F3081,Invoiced!$H$2:$H$8000)</f>
        <v>0</v>
      </c>
      <c r="P3081" s="18">
        <f t="shared" si="145"/>
        <v>0</v>
      </c>
      <c r="Q3081" s="7">
        <f>NCW!L3081</f>
        <v>0</v>
      </c>
      <c r="R3081" s="12">
        <f>SUMIF(Invoiced!$C$2:$C$8000, F3081,Invoiced!$I$2:$I$8000)</f>
        <v>0</v>
      </c>
      <c r="S3081" s="2">
        <f t="shared" si="146"/>
        <v>0</v>
      </c>
      <c r="T3081" s="28">
        <f>(1-NCW!M3081)</f>
        <v>1</v>
      </c>
    </row>
    <row r="3082" spans="1:20" x14ac:dyDescent="0.2">
      <c r="A3082">
        <v>3082</v>
      </c>
      <c r="B3082" s="9">
        <f>NCW!A3082</f>
        <v>0</v>
      </c>
      <c r="C3082" s="27">
        <f>NCW!B3082</f>
        <v>0</v>
      </c>
      <c r="D3082" s="19">
        <f>NCW!C3082</f>
        <v>0</v>
      </c>
      <c r="E3082" s="9">
        <f>NCW!N3082</f>
        <v>0</v>
      </c>
      <c r="F3082" s="9">
        <f>NCW!A3082</f>
        <v>0</v>
      </c>
      <c r="G3082" s="10">
        <f>NCW!D3082</f>
        <v>0</v>
      </c>
      <c r="H3082" s="15">
        <f>NCW!E3082</f>
        <v>0</v>
      </c>
      <c r="I3082" s="23">
        <f>NCW!F3082</f>
        <v>0</v>
      </c>
      <c r="J3082" s="15">
        <f>NCW!G3082</f>
        <v>0</v>
      </c>
      <c r="K3082" s="15">
        <f>NCW!H3082</f>
        <v>0</v>
      </c>
      <c r="L3082" s="15" t="str">
        <f t="shared" ca="1" si="144"/>
        <v/>
      </c>
      <c r="M3082" s="4">
        <f>NCW!J3082</f>
        <v>0</v>
      </c>
      <c r="N3082" s="6">
        <f>NCW!K3082</f>
        <v>0</v>
      </c>
      <c r="O3082" s="11">
        <f>SUMIF(Invoiced!$C$2:$C$8000, F3082,Invoiced!$H$2:$H$8000)</f>
        <v>0</v>
      </c>
      <c r="P3082" s="18">
        <f t="shared" si="145"/>
        <v>0</v>
      </c>
      <c r="Q3082" s="7">
        <f>NCW!L3082</f>
        <v>0</v>
      </c>
      <c r="R3082" s="12">
        <f>SUMIF(Invoiced!$C$2:$C$8000, F3082,Invoiced!$I$2:$I$8000)</f>
        <v>0</v>
      </c>
      <c r="S3082" s="2">
        <f t="shared" si="146"/>
        <v>0</v>
      </c>
      <c r="T3082" s="28">
        <f>(1-NCW!M3082)</f>
        <v>1</v>
      </c>
    </row>
    <row r="3083" spans="1:20" x14ac:dyDescent="0.2">
      <c r="A3083">
        <v>3083</v>
      </c>
      <c r="B3083" s="9">
        <f>NCW!A3083</f>
        <v>0</v>
      </c>
      <c r="C3083" s="27">
        <f>NCW!B3083</f>
        <v>0</v>
      </c>
      <c r="D3083" s="19">
        <f>NCW!C3083</f>
        <v>0</v>
      </c>
      <c r="E3083" s="9">
        <f>NCW!N3083</f>
        <v>0</v>
      </c>
      <c r="F3083" s="9">
        <f>NCW!A3083</f>
        <v>0</v>
      </c>
      <c r="G3083" s="10">
        <f>NCW!D3083</f>
        <v>0</v>
      </c>
      <c r="H3083" s="15">
        <f>NCW!E3083</f>
        <v>0</v>
      </c>
      <c r="I3083" s="23">
        <f>NCW!F3083</f>
        <v>0</v>
      </c>
      <c r="J3083" s="15">
        <f>NCW!G3083</f>
        <v>0</v>
      </c>
      <c r="K3083" s="15">
        <f>NCW!H3083</f>
        <v>0</v>
      </c>
      <c r="L3083" s="15" t="str">
        <f t="shared" ca="1" si="144"/>
        <v/>
      </c>
      <c r="M3083" s="4">
        <f>NCW!J3083</f>
        <v>0</v>
      </c>
      <c r="N3083" s="6">
        <f>NCW!K3083</f>
        <v>0</v>
      </c>
      <c r="O3083" s="11">
        <f>SUMIF(Invoiced!$C$2:$C$8000, F3083,Invoiced!$H$2:$H$8000)</f>
        <v>0</v>
      </c>
      <c r="P3083" s="18">
        <f t="shared" si="145"/>
        <v>0</v>
      </c>
      <c r="Q3083" s="7">
        <f>NCW!L3083</f>
        <v>0</v>
      </c>
      <c r="R3083" s="12">
        <f>SUMIF(Invoiced!$C$2:$C$8000, F3083,Invoiced!$I$2:$I$8000)</f>
        <v>0</v>
      </c>
      <c r="S3083" s="2">
        <f t="shared" si="146"/>
        <v>0</v>
      </c>
      <c r="T3083" s="28">
        <f>(1-NCW!M3083)</f>
        <v>1</v>
      </c>
    </row>
    <row r="3084" spans="1:20" x14ac:dyDescent="0.2">
      <c r="A3084">
        <v>3084</v>
      </c>
      <c r="B3084" s="9">
        <f>NCW!A3084</f>
        <v>0</v>
      </c>
      <c r="C3084" s="27">
        <f>NCW!B3084</f>
        <v>0</v>
      </c>
      <c r="D3084" s="19">
        <f>NCW!C3084</f>
        <v>0</v>
      </c>
      <c r="E3084" s="9">
        <f>NCW!N3084</f>
        <v>0</v>
      </c>
      <c r="F3084" s="9">
        <f>NCW!A3084</f>
        <v>0</v>
      </c>
      <c r="G3084" s="10">
        <f>NCW!D3084</f>
        <v>0</v>
      </c>
      <c r="H3084" s="15">
        <f>NCW!E3084</f>
        <v>0</v>
      </c>
      <c r="I3084" s="23">
        <f>NCW!F3084</f>
        <v>0</v>
      </c>
      <c r="J3084" s="15">
        <f>NCW!G3084</f>
        <v>0</v>
      </c>
      <c r="K3084" s="15">
        <f>NCW!H3084</f>
        <v>0</v>
      </c>
      <c r="L3084" s="15" t="str">
        <f t="shared" ca="1" si="144"/>
        <v/>
      </c>
      <c r="M3084" s="4">
        <f>NCW!J3084</f>
        <v>0</v>
      </c>
      <c r="N3084" s="6">
        <f>NCW!K3084</f>
        <v>0</v>
      </c>
      <c r="O3084" s="11">
        <f>SUMIF(Invoiced!$C$2:$C$8000, F3084,Invoiced!$H$2:$H$8000)</f>
        <v>0</v>
      </c>
      <c r="P3084" s="18">
        <f t="shared" si="145"/>
        <v>0</v>
      </c>
      <c r="Q3084" s="7">
        <f>NCW!L3084</f>
        <v>0</v>
      </c>
      <c r="R3084" s="12">
        <f>SUMIF(Invoiced!$C$2:$C$8000, F3084,Invoiced!$I$2:$I$8000)</f>
        <v>0</v>
      </c>
      <c r="S3084" s="2">
        <f t="shared" si="146"/>
        <v>0</v>
      </c>
      <c r="T3084" s="28">
        <f>(1-NCW!M3084)</f>
        <v>1</v>
      </c>
    </row>
    <row r="3085" spans="1:20" x14ac:dyDescent="0.2">
      <c r="A3085">
        <v>3085</v>
      </c>
      <c r="B3085" s="9">
        <f>NCW!A3085</f>
        <v>0</v>
      </c>
      <c r="C3085" s="27">
        <f>NCW!B3085</f>
        <v>0</v>
      </c>
      <c r="D3085" s="19">
        <f>NCW!C3085</f>
        <v>0</v>
      </c>
      <c r="E3085" s="9">
        <f>NCW!N3085</f>
        <v>0</v>
      </c>
      <c r="F3085" s="9">
        <f>NCW!A3085</f>
        <v>0</v>
      </c>
      <c r="G3085" s="10">
        <f>NCW!D3085</f>
        <v>0</v>
      </c>
      <c r="H3085" s="15">
        <f>NCW!E3085</f>
        <v>0</v>
      </c>
      <c r="I3085" s="23">
        <f>NCW!F3085</f>
        <v>0</v>
      </c>
      <c r="J3085" s="15">
        <f>NCW!G3085</f>
        <v>0</v>
      </c>
      <c r="K3085" s="15">
        <f>NCW!H3085</f>
        <v>0</v>
      </c>
      <c r="L3085" s="15" t="str">
        <f t="shared" ca="1" si="144"/>
        <v/>
      </c>
      <c r="M3085" s="4">
        <f>NCW!J3085</f>
        <v>0</v>
      </c>
      <c r="N3085" s="6">
        <f>NCW!K3085</f>
        <v>0</v>
      </c>
      <c r="O3085" s="11">
        <f>SUMIF(Invoiced!$C$2:$C$8000, F3085,Invoiced!$H$2:$H$8000)</f>
        <v>0</v>
      </c>
      <c r="P3085" s="18">
        <f t="shared" si="145"/>
        <v>0</v>
      </c>
      <c r="Q3085" s="7">
        <f>NCW!L3085</f>
        <v>0</v>
      </c>
      <c r="R3085" s="12">
        <f>SUMIF(Invoiced!$C$2:$C$8000, F3085,Invoiced!$I$2:$I$8000)</f>
        <v>0</v>
      </c>
      <c r="S3085" s="2">
        <f t="shared" si="146"/>
        <v>0</v>
      </c>
      <c r="T3085" s="28">
        <f>(1-NCW!M3085)</f>
        <v>1</v>
      </c>
    </row>
    <row r="3086" spans="1:20" x14ac:dyDescent="0.2">
      <c r="A3086">
        <v>3086</v>
      </c>
      <c r="B3086" s="9">
        <f>NCW!A3086</f>
        <v>0</v>
      </c>
      <c r="C3086" s="27">
        <f>NCW!B3086</f>
        <v>0</v>
      </c>
      <c r="D3086" s="19">
        <f>NCW!C3086</f>
        <v>0</v>
      </c>
      <c r="E3086" s="9">
        <f>NCW!N3086</f>
        <v>0</v>
      </c>
      <c r="F3086" s="9">
        <f>NCW!A3086</f>
        <v>0</v>
      </c>
      <c r="G3086" s="10">
        <f>NCW!D3086</f>
        <v>0</v>
      </c>
      <c r="H3086" s="15">
        <f>NCW!E3086</f>
        <v>0</v>
      </c>
      <c r="I3086" s="23">
        <f>NCW!F3086</f>
        <v>0</v>
      </c>
      <c r="J3086" s="15">
        <f>NCW!G3086</f>
        <v>0</v>
      </c>
      <c r="K3086" s="15">
        <f>NCW!H3086</f>
        <v>0</v>
      </c>
      <c r="L3086" s="15" t="str">
        <f t="shared" ca="1" si="144"/>
        <v/>
      </c>
      <c r="M3086" s="4">
        <f>NCW!J3086</f>
        <v>0</v>
      </c>
      <c r="N3086" s="6">
        <f>NCW!K3086</f>
        <v>0</v>
      </c>
      <c r="O3086" s="11">
        <f>SUMIF(Invoiced!$C$2:$C$8000, F3086,Invoiced!$H$2:$H$8000)</f>
        <v>0</v>
      </c>
      <c r="P3086" s="18">
        <f t="shared" si="145"/>
        <v>0</v>
      </c>
      <c r="Q3086" s="7">
        <f>NCW!L3086</f>
        <v>0</v>
      </c>
      <c r="R3086" s="12">
        <f>SUMIF(Invoiced!$C$2:$C$8000, F3086,Invoiced!$I$2:$I$8000)</f>
        <v>0</v>
      </c>
      <c r="S3086" s="2">
        <f t="shared" si="146"/>
        <v>0</v>
      </c>
      <c r="T3086" s="28">
        <f>(1-NCW!M3086)</f>
        <v>1</v>
      </c>
    </row>
    <row r="3087" spans="1:20" x14ac:dyDescent="0.2">
      <c r="A3087">
        <v>3087</v>
      </c>
      <c r="B3087" s="9">
        <f>NCW!A3087</f>
        <v>0</v>
      </c>
      <c r="C3087" s="27">
        <f>NCW!B3087</f>
        <v>0</v>
      </c>
      <c r="D3087" s="19">
        <f>NCW!C3087</f>
        <v>0</v>
      </c>
      <c r="E3087" s="9">
        <f>NCW!N3087</f>
        <v>0</v>
      </c>
      <c r="F3087" s="9">
        <f>NCW!A3087</f>
        <v>0</v>
      </c>
      <c r="G3087" s="10">
        <f>NCW!D3087</f>
        <v>0</v>
      </c>
      <c r="H3087" s="15">
        <f>NCW!E3087</f>
        <v>0</v>
      </c>
      <c r="I3087" s="23">
        <f>NCW!F3087</f>
        <v>0</v>
      </c>
      <c r="J3087" s="15">
        <f>NCW!G3087</f>
        <v>0</v>
      </c>
      <c r="K3087" s="15">
        <f>NCW!H3087</f>
        <v>0</v>
      </c>
      <c r="L3087" s="15" t="str">
        <f t="shared" ca="1" si="144"/>
        <v/>
      </c>
      <c r="M3087" s="4">
        <f>NCW!J3087</f>
        <v>0</v>
      </c>
      <c r="N3087" s="6">
        <f>NCW!K3087</f>
        <v>0</v>
      </c>
      <c r="O3087" s="11">
        <f>SUMIF(Invoiced!$C$2:$C$8000, F3087,Invoiced!$H$2:$H$8000)</f>
        <v>0</v>
      </c>
      <c r="P3087" s="18">
        <f t="shared" si="145"/>
        <v>0</v>
      </c>
      <c r="Q3087" s="7">
        <f>NCW!L3087</f>
        <v>0</v>
      </c>
      <c r="R3087" s="12">
        <f>SUMIF(Invoiced!$C$2:$C$8000, F3087,Invoiced!$I$2:$I$8000)</f>
        <v>0</v>
      </c>
      <c r="S3087" s="2">
        <f t="shared" si="146"/>
        <v>0</v>
      </c>
      <c r="T3087" s="28">
        <f>(1-NCW!M3087)</f>
        <v>1</v>
      </c>
    </row>
    <row r="3088" spans="1:20" x14ac:dyDescent="0.2">
      <c r="A3088">
        <v>3088</v>
      </c>
      <c r="B3088" s="9">
        <f>NCW!A3088</f>
        <v>0</v>
      </c>
      <c r="C3088" s="27">
        <f>NCW!B3088</f>
        <v>0</v>
      </c>
      <c r="D3088" s="19">
        <f>NCW!C3088</f>
        <v>0</v>
      </c>
      <c r="E3088" s="9">
        <f>NCW!N3088</f>
        <v>0</v>
      </c>
      <c r="F3088" s="9">
        <f>NCW!A3088</f>
        <v>0</v>
      </c>
      <c r="G3088" s="10">
        <f>NCW!D3088</f>
        <v>0</v>
      </c>
      <c r="H3088" s="15">
        <f>NCW!E3088</f>
        <v>0</v>
      </c>
      <c r="I3088" s="23">
        <f>NCW!F3088</f>
        <v>0</v>
      </c>
      <c r="J3088" s="15">
        <f>NCW!G3088</f>
        <v>0</v>
      </c>
      <c r="K3088" s="15">
        <f>NCW!H3088</f>
        <v>0</v>
      </c>
      <c r="L3088" s="15" t="str">
        <f t="shared" ca="1" si="144"/>
        <v/>
      </c>
      <c r="M3088" s="4">
        <f>NCW!J3088</f>
        <v>0</v>
      </c>
      <c r="N3088" s="6">
        <f>NCW!K3088</f>
        <v>0</v>
      </c>
      <c r="O3088" s="11">
        <f>SUMIF(Invoiced!$C$2:$C$8000, F3088,Invoiced!$H$2:$H$8000)</f>
        <v>0</v>
      </c>
      <c r="P3088" s="18">
        <f t="shared" si="145"/>
        <v>0</v>
      </c>
      <c r="Q3088" s="7">
        <f>NCW!L3088</f>
        <v>0</v>
      </c>
      <c r="R3088" s="12">
        <f>SUMIF(Invoiced!$C$2:$C$8000, F3088,Invoiced!$I$2:$I$8000)</f>
        <v>0</v>
      </c>
      <c r="S3088" s="2">
        <f t="shared" si="146"/>
        <v>0</v>
      </c>
      <c r="T3088" s="28">
        <f>(1-NCW!M3088)</f>
        <v>1</v>
      </c>
    </row>
    <row r="3089" spans="1:20" x14ac:dyDescent="0.2">
      <c r="A3089">
        <v>3089</v>
      </c>
      <c r="B3089" s="9">
        <f>NCW!A3089</f>
        <v>0</v>
      </c>
      <c r="C3089" s="27">
        <f>NCW!B3089</f>
        <v>0</v>
      </c>
      <c r="D3089" s="19">
        <f>NCW!C3089</f>
        <v>0</v>
      </c>
      <c r="E3089" s="9">
        <f>NCW!N3089</f>
        <v>0</v>
      </c>
      <c r="F3089" s="9">
        <f>NCW!A3089</f>
        <v>0</v>
      </c>
      <c r="G3089" s="10">
        <f>NCW!D3089</f>
        <v>0</v>
      </c>
      <c r="H3089" s="15">
        <f>NCW!E3089</f>
        <v>0</v>
      </c>
      <c r="I3089" s="23">
        <f>NCW!F3089</f>
        <v>0</v>
      </c>
      <c r="J3089" s="15">
        <f>NCW!G3089</f>
        <v>0</v>
      </c>
      <c r="K3089" s="15">
        <f>NCW!H3089</f>
        <v>0</v>
      </c>
      <c r="L3089" s="15" t="str">
        <f t="shared" ca="1" si="144"/>
        <v/>
      </c>
      <c r="M3089" s="4">
        <f>NCW!J3089</f>
        <v>0</v>
      </c>
      <c r="N3089" s="6">
        <f>NCW!K3089</f>
        <v>0</v>
      </c>
      <c r="O3089" s="11">
        <f>SUMIF(Invoiced!$C$2:$C$8000, F3089,Invoiced!$H$2:$H$8000)</f>
        <v>0</v>
      </c>
      <c r="P3089" s="18">
        <f t="shared" si="145"/>
        <v>0</v>
      </c>
      <c r="Q3089" s="7">
        <f>NCW!L3089</f>
        <v>0</v>
      </c>
      <c r="R3089" s="12">
        <f>SUMIF(Invoiced!$C$2:$C$8000, F3089,Invoiced!$I$2:$I$8000)</f>
        <v>0</v>
      </c>
      <c r="S3089" s="2">
        <f t="shared" si="146"/>
        <v>0</v>
      </c>
      <c r="T3089" s="28">
        <f>(1-NCW!M3089)</f>
        <v>1</v>
      </c>
    </row>
    <row r="3090" spans="1:20" x14ac:dyDescent="0.2">
      <c r="A3090">
        <v>3090</v>
      </c>
      <c r="B3090" s="9">
        <f>NCW!A3090</f>
        <v>0</v>
      </c>
      <c r="C3090" s="27">
        <f>NCW!B3090</f>
        <v>0</v>
      </c>
      <c r="D3090" s="19">
        <f>NCW!C3090</f>
        <v>0</v>
      </c>
      <c r="E3090" s="9">
        <f>NCW!N3090</f>
        <v>0</v>
      </c>
      <c r="F3090" s="9">
        <f>NCW!A3090</f>
        <v>0</v>
      </c>
      <c r="G3090" s="10">
        <f>NCW!D3090</f>
        <v>0</v>
      </c>
      <c r="H3090" s="15">
        <f>NCW!E3090</f>
        <v>0</v>
      </c>
      <c r="I3090" s="23">
        <f>NCW!F3090</f>
        <v>0</v>
      </c>
      <c r="J3090" s="15">
        <f>NCW!G3090</f>
        <v>0</v>
      </c>
      <c r="K3090" s="15">
        <f>NCW!H3090</f>
        <v>0</v>
      </c>
      <c r="L3090" s="15" t="str">
        <f t="shared" ca="1" si="144"/>
        <v/>
      </c>
      <c r="M3090" s="4">
        <f>NCW!J3090</f>
        <v>0</v>
      </c>
      <c r="N3090" s="6">
        <f>NCW!K3090</f>
        <v>0</v>
      </c>
      <c r="O3090" s="11">
        <f>SUMIF(Invoiced!$C$2:$C$8000, F3090,Invoiced!$H$2:$H$8000)</f>
        <v>0</v>
      </c>
      <c r="P3090" s="18">
        <f t="shared" si="145"/>
        <v>0</v>
      </c>
      <c r="Q3090" s="7">
        <f>NCW!L3090</f>
        <v>0</v>
      </c>
      <c r="R3090" s="12">
        <f>SUMIF(Invoiced!$C$2:$C$8000, F3090,Invoiced!$I$2:$I$8000)</f>
        <v>0</v>
      </c>
      <c r="S3090" s="2">
        <f t="shared" si="146"/>
        <v>0</v>
      </c>
      <c r="T3090" s="28">
        <f>(1-NCW!M3090)</f>
        <v>1</v>
      </c>
    </row>
    <row r="3091" spans="1:20" x14ac:dyDescent="0.2">
      <c r="A3091">
        <v>3091</v>
      </c>
      <c r="B3091" s="9">
        <f>NCW!A3091</f>
        <v>0</v>
      </c>
      <c r="C3091" s="27">
        <f>NCW!B3091</f>
        <v>0</v>
      </c>
      <c r="D3091" s="19">
        <f>NCW!C3091</f>
        <v>0</v>
      </c>
      <c r="E3091" s="9">
        <f>NCW!N3091</f>
        <v>0</v>
      </c>
      <c r="F3091" s="9">
        <f>NCW!A3091</f>
        <v>0</v>
      </c>
      <c r="G3091" s="10">
        <f>NCW!D3091</f>
        <v>0</v>
      </c>
      <c r="H3091" s="15">
        <f>NCW!E3091</f>
        <v>0</v>
      </c>
      <c r="I3091" s="23">
        <f>NCW!F3091</f>
        <v>0</v>
      </c>
      <c r="J3091" s="15">
        <f>NCW!G3091</f>
        <v>0</v>
      </c>
      <c r="K3091" s="15">
        <f>NCW!H3091</f>
        <v>0</v>
      </c>
      <c r="L3091" s="15" t="str">
        <f t="shared" ca="1" si="144"/>
        <v/>
      </c>
      <c r="M3091" s="4">
        <f>NCW!J3091</f>
        <v>0</v>
      </c>
      <c r="N3091" s="6">
        <f>NCW!K3091</f>
        <v>0</v>
      </c>
      <c r="O3091" s="11">
        <f>SUMIF(Invoiced!$C$2:$C$8000, F3091,Invoiced!$H$2:$H$8000)</f>
        <v>0</v>
      </c>
      <c r="P3091" s="18">
        <f t="shared" si="145"/>
        <v>0</v>
      </c>
      <c r="Q3091" s="7">
        <f>NCW!L3091</f>
        <v>0</v>
      </c>
      <c r="R3091" s="12">
        <f>SUMIF(Invoiced!$C$2:$C$8000, F3091,Invoiced!$I$2:$I$8000)</f>
        <v>0</v>
      </c>
      <c r="S3091" s="2">
        <f t="shared" si="146"/>
        <v>0</v>
      </c>
      <c r="T3091" s="28">
        <f>(1-NCW!M3091)</f>
        <v>1</v>
      </c>
    </row>
    <row r="3092" spans="1:20" x14ac:dyDescent="0.2">
      <c r="A3092">
        <v>3092</v>
      </c>
      <c r="B3092" s="9">
        <f>NCW!A3092</f>
        <v>0</v>
      </c>
      <c r="C3092" s="27">
        <f>NCW!B3092</f>
        <v>0</v>
      </c>
      <c r="D3092" s="19">
        <f>NCW!C3092</f>
        <v>0</v>
      </c>
      <c r="E3092" s="9">
        <f>NCW!N3092</f>
        <v>0</v>
      </c>
      <c r="F3092" s="9">
        <f>NCW!A3092</f>
        <v>0</v>
      </c>
      <c r="G3092" s="10">
        <f>NCW!D3092</f>
        <v>0</v>
      </c>
      <c r="H3092" s="15">
        <f>NCW!E3092</f>
        <v>0</v>
      </c>
      <c r="I3092" s="23">
        <f>NCW!F3092</f>
        <v>0</v>
      </c>
      <c r="J3092" s="15">
        <f>NCW!G3092</f>
        <v>0</v>
      </c>
      <c r="K3092" s="15">
        <f>NCW!H3092</f>
        <v>0</v>
      </c>
      <c r="L3092" s="15" t="str">
        <f t="shared" ca="1" si="144"/>
        <v/>
      </c>
      <c r="M3092" s="4">
        <f>NCW!J3092</f>
        <v>0</v>
      </c>
      <c r="N3092" s="6">
        <f>NCW!K3092</f>
        <v>0</v>
      </c>
      <c r="O3092" s="11">
        <f>SUMIF(Invoiced!$C$2:$C$8000, F3092,Invoiced!$H$2:$H$8000)</f>
        <v>0</v>
      </c>
      <c r="P3092" s="18">
        <f t="shared" si="145"/>
        <v>0</v>
      </c>
      <c r="Q3092" s="7">
        <f>NCW!L3092</f>
        <v>0</v>
      </c>
      <c r="R3092" s="12">
        <f>SUMIF(Invoiced!$C$2:$C$8000, F3092,Invoiced!$I$2:$I$8000)</f>
        <v>0</v>
      </c>
      <c r="S3092" s="2">
        <f t="shared" si="146"/>
        <v>0</v>
      </c>
      <c r="T3092" s="28">
        <f>(1-NCW!M3092)</f>
        <v>1</v>
      </c>
    </row>
    <row r="3093" spans="1:20" x14ac:dyDescent="0.2">
      <c r="A3093">
        <v>3093</v>
      </c>
      <c r="B3093" s="9">
        <f>NCW!A3093</f>
        <v>0</v>
      </c>
      <c r="C3093" s="27">
        <f>NCW!B3093</f>
        <v>0</v>
      </c>
      <c r="D3093" s="19">
        <f>NCW!C3093</f>
        <v>0</v>
      </c>
      <c r="E3093" s="9">
        <f>NCW!N3093</f>
        <v>0</v>
      </c>
      <c r="F3093" s="9">
        <f>NCW!A3093</f>
        <v>0</v>
      </c>
      <c r="G3093" s="10">
        <f>NCW!D3093</f>
        <v>0</v>
      </c>
      <c r="H3093" s="15">
        <f>NCW!E3093</f>
        <v>0</v>
      </c>
      <c r="I3093" s="23">
        <f>NCW!F3093</f>
        <v>0</v>
      </c>
      <c r="J3093" s="15">
        <f>NCW!G3093</f>
        <v>0</v>
      </c>
      <c r="K3093" s="15">
        <f>NCW!H3093</f>
        <v>0</v>
      </c>
      <c r="L3093" s="15" t="str">
        <f t="shared" ca="1" si="144"/>
        <v/>
      </c>
      <c r="M3093" s="4">
        <f>NCW!J3093</f>
        <v>0</v>
      </c>
      <c r="N3093" s="6">
        <f>NCW!K3093</f>
        <v>0</v>
      </c>
      <c r="O3093" s="11">
        <f>SUMIF(Invoiced!$C$2:$C$8000, F3093,Invoiced!$H$2:$H$8000)</f>
        <v>0</v>
      </c>
      <c r="P3093" s="18">
        <f t="shared" si="145"/>
        <v>0</v>
      </c>
      <c r="Q3093" s="7">
        <f>NCW!L3093</f>
        <v>0</v>
      </c>
      <c r="R3093" s="12">
        <f>SUMIF(Invoiced!$C$2:$C$8000, F3093,Invoiced!$I$2:$I$8000)</f>
        <v>0</v>
      </c>
      <c r="S3093" s="2">
        <f t="shared" si="146"/>
        <v>0</v>
      </c>
      <c r="T3093" s="28">
        <f>(1-NCW!M3093)</f>
        <v>1</v>
      </c>
    </row>
    <row r="3094" spans="1:20" x14ac:dyDescent="0.2">
      <c r="A3094">
        <v>3094</v>
      </c>
      <c r="B3094" s="9">
        <f>NCW!A3094</f>
        <v>0</v>
      </c>
      <c r="C3094" s="27">
        <f>NCW!B3094</f>
        <v>0</v>
      </c>
      <c r="D3094" s="19">
        <f>NCW!C3094</f>
        <v>0</v>
      </c>
      <c r="E3094" s="9">
        <f>NCW!N3094</f>
        <v>0</v>
      </c>
      <c r="F3094" s="9">
        <f>NCW!A3094</f>
        <v>0</v>
      </c>
      <c r="G3094" s="10">
        <f>NCW!D3094</f>
        <v>0</v>
      </c>
      <c r="H3094" s="15">
        <f>NCW!E3094</f>
        <v>0</v>
      </c>
      <c r="I3094" s="23">
        <f>NCW!F3094</f>
        <v>0</v>
      </c>
      <c r="J3094" s="15">
        <f>NCW!G3094</f>
        <v>0</v>
      </c>
      <c r="K3094" s="15">
        <f>NCW!H3094</f>
        <v>0</v>
      </c>
      <c r="L3094" s="15" t="str">
        <f t="shared" ca="1" si="144"/>
        <v/>
      </c>
      <c r="M3094" s="4">
        <f>NCW!J3094</f>
        <v>0</v>
      </c>
      <c r="N3094" s="6">
        <f>NCW!K3094</f>
        <v>0</v>
      </c>
      <c r="O3094" s="11">
        <f>SUMIF(Invoiced!$C$2:$C$8000, F3094,Invoiced!$H$2:$H$8000)</f>
        <v>0</v>
      </c>
      <c r="P3094" s="18">
        <f t="shared" si="145"/>
        <v>0</v>
      </c>
      <c r="Q3094" s="7">
        <f>NCW!L3094</f>
        <v>0</v>
      </c>
      <c r="R3094" s="12">
        <f>SUMIF(Invoiced!$C$2:$C$8000, F3094,Invoiced!$I$2:$I$8000)</f>
        <v>0</v>
      </c>
      <c r="S3094" s="2">
        <f t="shared" si="146"/>
        <v>0</v>
      </c>
      <c r="T3094" s="28">
        <f>(1-NCW!M3094)</f>
        <v>1</v>
      </c>
    </row>
    <row r="3095" spans="1:20" x14ac:dyDescent="0.2">
      <c r="A3095">
        <v>3095</v>
      </c>
      <c r="B3095" s="9">
        <f>NCW!A3095</f>
        <v>0</v>
      </c>
      <c r="C3095" s="27">
        <f>NCW!B3095</f>
        <v>0</v>
      </c>
      <c r="D3095" s="19">
        <f>NCW!C3095</f>
        <v>0</v>
      </c>
      <c r="E3095" s="9">
        <f>NCW!N3095</f>
        <v>0</v>
      </c>
      <c r="F3095" s="9">
        <f>NCW!A3095</f>
        <v>0</v>
      </c>
      <c r="G3095" s="10">
        <f>NCW!D3095</f>
        <v>0</v>
      </c>
      <c r="H3095" s="15">
        <f>NCW!E3095</f>
        <v>0</v>
      </c>
      <c r="I3095" s="23">
        <f>NCW!F3095</f>
        <v>0</v>
      </c>
      <c r="J3095" s="15">
        <f>NCW!G3095</f>
        <v>0</v>
      </c>
      <c r="K3095" s="15">
        <f>NCW!H3095</f>
        <v>0</v>
      </c>
      <c r="L3095" s="15" t="str">
        <f t="shared" ca="1" si="144"/>
        <v/>
      </c>
      <c r="M3095" s="4">
        <f>NCW!J3095</f>
        <v>0</v>
      </c>
      <c r="N3095" s="6">
        <f>NCW!K3095</f>
        <v>0</v>
      </c>
      <c r="O3095" s="11">
        <f>SUMIF(Invoiced!$C$2:$C$8000, F3095,Invoiced!$H$2:$H$8000)</f>
        <v>0</v>
      </c>
      <c r="P3095" s="18">
        <f t="shared" si="145"/>
        <v>0</v>
      </c>
      <c r="Q3095" s="7">
        <f>NCW!L3095</f>
        <v>0</v>
      </c>
      <c r="R3095" s="12">
        <f>SUMIF(Invoiced!$C$2:$C$8000, F3095,Invoiced!$I$2:$I$8000)</f>
        <v>0</v>
      </c>
      <c r="S3095" s="2">
        <f t="shared" si="146"/>
        <v>0</v>
      </c>
      <c r="T3095" s="28">
        <f>(1-NCW!M3095)</f>
        <v>1</v>
      </c>
    </row>
    <row r="3096" spans="1:20" x14ac:dyDescent="0.2">
      <c r="A3096">
        <v>3096</v>
      </c>
      <c r="B3096" s="9">
        <f>NCW!A3096</f>
        <v>0</v>
      </c>
      <c r="C3096" s="27">
        <f>NCW!B3096</f>
        <v>0</v>
      </c>
      <c r="D3096" s="19">
        <f>NCW!C3096</f>
        <v>0</v>
      </c>
      <c r="E3096" s="9">
        <f>NCW!N3096</f>
        <v>0</v>
      </c>
      <c r="F3096" s="9">
        <f>NCW!A3096</f>
        <v>0</v>
      </c>
      <c r="G3096" s="10">
        <f>NCW!D3096</f>
        <v>0</v>
      </c>
      <c r="H3096" s="15">
        <f>NCW!E3096</f>
        <v>0</v>
      </c>
      <c r="I3096" s="23">
        <f>NCW!F3096</f>
        <v>0</v>
      </c>
      <c r="J3096" s="15">
        <f>NCW!G3096</f>
        <v>0</v>
      </c>
      <c r="K3096" s="15">
        <f>NCW!H3096</f>
        <v>0</v>
      </c>
      <c r="L3096" s="15" t="str">
        <f t="shared" ca="1" si="144"/>
        <v/>
      </c>
      <c r="M3096" s="4">
        <f>NCW!J3096</f>
        <v>0</v>
      </c>
      <c r="N3096" s="6">
        <f>NCW!K3096</f>
        <v>0</v>
      </c>
      <c r="O3096" s="11">
        <f>SUMIF(Invoiced!$C$2:$C$8000, F3096,Invoiced!$H$2:$H$8000)</f>
        <v>0</v>
      </c>
      <c r="P3096" s="18">
        <f t="shared" si="145"/>
        <v>0</v>
      </c>
      <c r="Q3096" s="7">
        <f>NCW!L3096</f>
        <v>0</v>
      </c>
      <c r="R3096" s="12">
        <f>SUMIF(Invoiced!$C$2:$C$8000, F3096,Invoiced!$I$2:$I$8000)</f>
        <v>0</v>
      </c>
      <c r="S3096" s="2">
        <f t="shared" si="146"/>
        <v>0</v>
      </c>
      <c r="T3096" s="28">
        <f>(1-NCW!M3096)</f>
        <v>1</v>
      </c>
    </row>
    <row r="3097" spans="1:20" x14ac:dyDescent="0.2">
      <c r="A3097">
        <v>3097</v>
      </c>
      <c r="B3097" s="9">
        <f>NCW!A3097</f>
        <v>0</v>
      </c>
      <c r="C3097" s="27">
        <f>NCW!B3097</f>
        <v>0</v>
      </c>
      <c r="D3097" s="19">
        <f>NCW!C3097</f>
        <v>0</v>
      </c>
      <c r="E3097" s="9">
        <f>NCW!N3097</f>
        <v>0</v>
      </c>
      <c r="F3097" s="9">
        <f>NCW!A3097</f>
        <v>0</v>
      </c>
      <c r="G3097" s="10">
        <f>NCW!D3097</f>
        <v>0</v>
      </c>
      <c r="H3097" s="15">
        <f>NCW!E3097</f>
        <v>0</v>
      </c>
      <c r="I3097" s="23">
        <f>NCW!F3097</f>
        <v>0</v>
      </c>
      <c r="J3097" s="15">
        <f>NCW!G3097</f>
        <v>0</v>
      </c>
      <c r="K3097" s="15">
        <f>NCW!H3097</f>
        <v>0</v>
      </c>
      <c r="L3097" s="15" t="str">
        <f t="shared" ca="1" si="144"/>
        <v/>
      </c>
      <c r="M3097" s="4">
        <f>NCW!J3097</f>
        <v>0</v>
      </c>
      <c r="N3097" s="6">
        <f>NCW!K3097</f>
        <v>0</v>
      </c>
      <c r="O3097" s="11">
        <f>SUMIF(Invoiced!$C$2:$C$8000, F3097,Invoiced!$H$2:$H$8000)</f>
        <v>0</v>
      </c>
      <c r="P3097" s="18">
        <f t="shared" si="145"/>
        <v>0</v>
      </c>
      <c r="Q3097" s="7">
        <f>NCW!L3097</f>
        <v>0</v>
      </c>
      <c r="R3097" s="12">
        <f>SUMIF(Invoiced!$C$2:$C$8000, F3097,Invoiced!$I$2:$I$8000)</f>
        <v>0</v>
      </c>
      <c r="S3097" s="2">
        <f t="shared" si="146"/>
        <v>0</v>
      </c>
      <c r="T3097" s="28">
        <f>(1-NCW!M3097)</f>
        <v>1</v>
      </c>
    </row>
    <row r="3098" spans="1:20" x14ac:dyDescent="0.2">
      <c r="A3098">
        <v>3098</v>
      </c>
      <c r="B3098" s="9">
        <f>NCW!A3098</f>
        <v>0</v>
      </c>
      <c r="C3098" s="27">
        <f>NCW!B3098</f>
        <v>0</v>
      </c>
      <c r="D3098" s="19">
        <f>NCW!C3098</f>
        <v>0</v>
      </c>
      <c r="E3098" s="9">
        <f>NCW!N3098</f>
        <v>0</v>
      </c>
      <c r="F3098" s="9">
        <f>NCW!A3098</f>
        <v>0</v>
      </c>
      <c r="G3098" s="10">
        <f>NCW!D3098</f>
        <v>0</v>
      </c>
      <c r="H3098" s="15">
        <f>NCW!E3098</f>
        <v>0</v>
      </c>
      <c r="I3098" s="23">
        <f>NCW!F3098</f>
        <v>0</v>
      </c>
      <c r="J3098" s="15">
        <f>NCW!G3098</f>
        <v>0</v>
      </c>
      <c r="K3098" s="15">
        <f>NCW!H3098</f>
        <v>0</v>
      </c>
      <c r="L3098" s="15" t="str">
        <f t="shared" ca="1" si="144"/>
        <v/>
      </c>
      <c r="M3098" s="4">
        <f>NCW!J3098</f>
        <v>0</v>
      </c>
      <c r="N3098" s="6">
        <f>NCW!K3098</f>
        <v>0</v>
      </c>
      <c r="O3098" s="11">
        <f>SUMIF(Invoiced!$C$2:$C$8000, F3098,Invoiced!$H$2:$H$8000)</f>
        <v>0</v>
      </c>
      <c r="P3098" s="18">
        <f t="shared" si="145"/>
        <v>0</v>
      </c>
      <c r="Q3098" s="7">
        <f>NCW!L3098</f>
        <v>0</v>
      </c>
      <c r="R3098" s="12">
        <f>SUMIF(Invoiced!$C$2:$C$8000, F3098,Invoiced!$I$2:$I$8000)</f>
        <v>0</v>
      </c>
      <c r="S3098" s="2">
        <f t="shared" si="146"/>
        <v>0</v>
      </c>
      <c r="T3098" s="28">
        <f>(1-NCW!M3098)</f>
        <v>1</v>
      </c>
    </row>
    <row r="3099" spans="1:20" x14ac:dyDescent="0.2">
      <c r="A3099">
        <v>3099</v>
      </c>
      <c r="B3099" s="9">
        <f>NCW!A3099</f>
        <v>0</v>
      </c>
      <c r="C3099" s="27">
        <f>NCW!B3099</f>
        <v>0</v>
      </c>
      <c r="D3099" s="19">
        <f>NCW!C3099</f>
        <v>0</v>
      </c>
      <c r="E3099" s="9">
        <f>NCW!N3099</f>
        <v>0</v>
      </c>
      <c r="F3099" s="9">
        <f>NCW!A3099</f>
        <v>0</v>
      </c>
      <c r="G3099" s="10">
        <f>NCW!D3099</f>
        <v>0</v>
      </c>
      <c r="H3099" s="15">
        <f>NCW!E3099</f>
        <v>0</v>
      </c>
      <c r="I3099" s="23">
        <f>NCW!F3099</f>
        <v>0</v>
      </c>
      <c r="J3099" s="15">
        <f>NCW!G3099</f>
        <v>0</v>
      </c>
      <c r="K3099" s="15">
        <f>NCW!H3099</f>
        <v>0</v>
      </c>
      <c r="L3099" s="15" t="str">
        <f t="shared" ca="1" si="144"/>
        <v/>
      </c>
      <c r="M3099" s="4">
        <f>NCW!J3099</f>
        <v>0</v>
      </c>
      <c r="N3099" s="6">
        <f>NCW!K3099</f>
        <v>0</v>
      </c>
      <c r="O3099" s="11">
        <f>SUMIF(Invoiced!$C$2:$C$8000, F3099,Invoiced!$H$2:$H$8000)</f>
        <v>0</v>
      </c>
      <c r="P3099" s="18">
        <f t="shared" si="145"/>
        <v>0</v>
      </c>
      <c r="Q3099" s="7">
        <f>NCW!L3099</f>
        <v>0</v>
      </c>
      <c r="R3099" s="12">
        <f>SUMIF(Invoiced!$C$2:$C$8000, F3099,Invoiced!$I$2:$I$8000)</f>
        <v>0</v>
      </c>
      <c r="S3099" s="2">
        <f t="shared" si="146"/>
        <v>0</v>
      </c>
      <c r="T3099" s="28">
        <f>(1-NCW!M3099)</f>
        <v>1</v>
      </c>
    </row>
    <row r="3100" spans="1:20" x14ac:dyDescent="0.2">
      <c r="A3100">
        <v>3100</v>
      </c>
      <c r="B3100" s="9">
        <f>NCW!A3100</f>
        <v>0</v>
      </c>
      <c r="C3100" s="27">
        <f>NCW!B3100</f>
        <v>0</v>
      </c>
      <c r="D3100" s="19">
        <f>NCW!C3100</f>
        <v>0</v>
      </c>
      <c r="E3100" s="9">
        <f>NCW!N3100</f>
        <v>0</v>
      </c>
      <c r="F3100" s="9">
        <f>NCW!A3100</f>
        <v>0</v>
      </c>
      <c r="G3100" s="10">
        <f>NCW!D3100</f>
        <v>0</v>
      </c>
      <c r="H3100" s="15">
        <f>NCW!E3100</f>
        <v>0</v>
      </c>
      <c r="I3100" s="23">
        <f>NCW!F3100</f>
        <v>0</v>
      </c>
      <c r="J3100" s="15">
        <f>NCW!G3100</f>
        <v>0</v>
      </c>
      <c r="K3100" s="15">
        <f>NCW!H3100</f>
        <v>0</v>
      </c>
      <c r="L3100" s="15" t="str">
        <f t="shared" ca="1" si="144"/>
        <v/>
      </c>
      <c r="M3100" s="4">
        <f>NCW!J3100</f>
        <v>0</v>
      </c>
      <c r="N3100" s="6">
        <f>NCW!K3100</f>
        <v>0</v>
      </c>
      <c r="O3100" s="11">
        <f>SUMIF(Invoiced!$C$2:$C$8000, F3100,Invoiced!$H$2:$H$8000)</f>
        <v>0</v>
      </c>
      <c r="P3100" s="18">
        <f t="shared" si="145"/>
        <v>0</v>
      </c>
      <c r="Q3100" s="7">
        <f>NCW!L3100</f>
        <v>0</v>
      </c>
      <c r="R3100" s="12">
        <f>SUMIF(Invoiced!$C$2:$C$8000, F3100,Invoiced!$I$2:$I$8000)</f>
        <v>0</v>
      </c>
      <c r="S3100" s="2">
        <f t="shared" si="146"/>
        <v>0</v>
      </c>
      <c r="T3100" s="28">
        <f>(1-NCW!M3100)</f>
        <v>1</v>
      </c>
    </row>
    <row r="3101" spans="1:20" x14ac:dyDescent="0.2">
      <c r="A3101">
        <v>3101</v>
      </c>
      <c r="B3101" s="9">
        <f>NCW!A3101</f>
        <v>0</v>
      </c>
      <c r="C3101" s="27">
        <f>NCW!B3101</f>
        <v>0</v>
      </c>
      <c r="D3101" s="19">
        <f>NCW!C3101</f>
        <v>0</v>
      </c>
      <c r="E3101" s="9">
        <f>NCW!N3101</f>
        <v>0</v>
      </c>
      <c r="F3101" s="9">
        <f>NCW!A3101</f>
        <v>0</v>
      </c>
      <c r="G3101" s="10">
        <f>NCW!D3101</f>
        <v>0</v>
      </c>
      <c r="H3101" s="15">
        <f>NCW!E3101</f>
        <v>0</v>
      </c>
      <c r="I3101" s="23">
        <f>NCW!F3101</f>
        <v>0</v>
      </c>
      <c r="J3101" s="15">
        <f>NCW!G3101</f>
        <v>0</v>
      </c>
      <c r="K3101" s="15">
        <f>NCW!H3101</f>
        <v>0</v>
      </c>
      <c r="L3101" s="15" t="str">
        <f t="shared" ca="1" si="144"/>
        <v/>
      </c>
      <c r="M3101" s="4">
        <f>NCW!J3101</f>
        <v>0</v>
      </c>
      <c r="N3101" s="6">
        <f>NCW!K3101</f>
        <v>0</v>
      </c>
      <c r="O3101" s="11">
        <f>SUMIF(Invoiced!$C$2:$C$8000, F3101,Invoiced!$H$2:$H$8000)</f>
        <v>0</v>
      </c>
      <c r="P3101" s="18">
        <f t="shared" si="145"/>
        <v>0</v>
      </c>
      <c r="Q3101" s="7">
        <f>NCW!L3101</f>
        <v>0</v>
      </c>
      <c r="R3101" s="12">
        <f>SUMIF(Invoiced!$C$2:$C$8000, F3101,Invoiced!$I$2:$I$8000)</f>
        <v>0</v>
      </c>
      <c r="S3101" s="2">
        <f t="shared" si="146"/>
        <v>0</v>
      </c>
      <c r="T3101" s="28">
        <f>(1-NCW!M3101)</f>
        <v>1</v>
      </c>
    </row>
    <row r="3102" spans="1:20" x14ac:dyDescent="0.2">
      <c r="A3102">
        <v>3102</v>
      </c>
      <c r="B3102" s="9">
        <f>NCW!A3102</f>
        <v>0</v>
      </c>
      <c r="C3102" s="27">
        <f>NCW!B3102</f>
        <v>0</v>
      </c>
      <c r="D3102" s="19">
        <f>NCW!C3102</f>
        <v>0</v>
      </c>
      <c r="E3102" s="9">
        <f>NCW!N3102</f>
        <v>0</v>
      </c>
      <c r="F3102" s="9">
        <f>NCW!A3102</f>
        <v>0</v>
      </c>
      <c r="G3102" s="10">
        <f>NCW!D3102</f>
        <v>0</v>
      </c>
      <c r="H3102" s="15">
        <f>NCW!E3102</f>
        <v>0</v>
      </c>
      <c r="I3102" s="23">
        <f>NCW!F3102</f>
        <v>0</v>
      </c>
      <c r="J3102" s="15">
        <f>NCW!G3102</f>
        <v>0</v>
      </c>
      <c r="K3102" s="15">
        <f>NCW!H3102</f>
        <v>0</v>
      </c>
      <c r="L3102" s="15" t="str">
        <f t="shared" ca="1" si="144"/>
        <v/>
      </c>
      <c r="M3102" s="4">
        <f>NCW!J3102</f>
        <v>0</v>
      </c>
      <c r="N3102" s="6">
        <f>NCW!K3102</f>
        <v>0</v>
      </c>
      <c r="O3102" s="11">
        <f>SUMIF(Invoiced!$C$2:$C$8000, F3102,Invoiced!$H$2:$H$8000)</f>
        <v>0</v>
      </c>
      <c r="P3102" s="18">
        <f t="shared" si="145"/>
        <v>0</v>
      </c>
      <c r="Q3102" s="7">
        <f>NCW!L3102</f>
        <v>0</v>
      </c>
      <c r="R3102" s="12">
        <f>SUMIF(Invoiced!$C$2:$C$8000, F3102,Invoiced!$I$2:$I$8000)</f>
        <v>0</v>
      </c>
      <c r="S3102" s="2">
        <f t="shared" si="146"/>
        <v>0</v>
      </c>
      <c r="T3102" s="28">
        <f>(1-NCW!M3102)</f>
        <v>1</v>
      </c>
    </row>
    <row r="3103" spans="1:20" x14ac:dyDescent="0.2">
      <c r="A3103">
        <v>3103</v>
      </c>
      <c r="B3103" s="9">
        <f>NCW!A3103</f>
        <v>0</v>
      </c>
      <c r="C3103" s="27">
        <f>NCW!B3103</f>
        <v>0</v>
      </c>
      <c r="D3103" s="19">
        <f>NCW!C3103</f>
        <v>0</v>
      </c>
      <c r="E3103" s="9">
        <f>NCW!N3103</f>
        <v>0</v>
      </c>
      <c r="F3103" s="9">
        <f>NCW!A3103</f>
        <v>0</v>
      </c>
      <c r="G3103" s="10">
        <f>NCW!D3103</f>
        <v>0</v>
      </c>
      <c r="H3103" s="15">
        <f>NCW!E3103</f>
        <v>0</v>
      </c>
      <c r="I3103" s="23">
        <f>NCW!F3103</f>
        <v>0</v>
      </c>
      <c r="J3103" s="15">
        <f>NCW!G3103</f>
        <v>0</v>
      </c>
      <c r="K3103" s="15">
        <f>NCW!H3103</f>
        <v>0</v>
      </c>
      <c r="L3103" s="15" t="str">
        <f t="shared" ca="1" si="144"/>
        <v/>
      </c>
      <c r="M3103" s="4">
        <f>NCW!J3103</f>
        <v>0</v>
      </c>
      <c r="N3103" s="6">
        <f>NCW!K3103</f>
        <v>0</v>
      </c>
      <c r="O3103" s="11">
        <f>SUMIF(Invoiced!$C$2:$C$8000, F3103,Invoiced!$H$2:$H$8000)</f>
        <v>0</v>
      </c>
      <c r="P3103" s="18">
        <f t="shared" si="145"/>
        <v>0</v>
      </c>
      <c r="Q3103" s="7">
        <f>NCW!L3103</f>
        <v>0</v>
      </c>
      <c r="R3103" s="12">
        <f>SUMIF(Invoiced!$C$2:$C$8000, F3103,Invoiced!$I$2:$I$8000)</f>
        <v>0</v>
      </c>
      <c r="S3103" s="2">
        <f t="shared" si="146"/>
        <v>0</v>
      </c>
      <c r="T3103" s="28">
        <f>(1-NCW!M3103)</f>
        <v>1</v>
      </c>
    </row>
    <row r="3104" spans="1:20" x14ac:dyDescent="0.2">
      <c r="A3104">
        <v>3104</v>
      </c>
      <c r="B3104" s="9">
        <f>NCW!A3104</f>
        <v>0</v>
      </c>
      <c r="C3104" s="27">
        <f>NCW!B3104</f>
        <v>0</v>
      </c>
      <c r="D3104" s="19">
        <f>NCW!C3104</f>
        <v>0</v>
      </c>
      <c r="E3104" s="9">
        <f>NCW!N3104</f>
        <v>0</v>
      </c>
      <c r="F3104" s="9">
        <f>NCW!A3104</f>
        <v>0</v>
      </c>
      <c r="G3104" s="10">
        <f>NCW!D3104</f>
        <v>0</v>
      </c>
      <c r="H3104" s="15">
        <f>NCW!E3104</f>
        <v>0</v>
      </c>
      <c r="I3104" s="23">
        <f>NCW!F3104</f>
        <v>0</v>
      </c>
      <c r="J3104" s="15">
        <f>NCW!G3104</f>
        <v>0</v>
      </c>
      <c r="K3104" s="15">
        <f>NCW!H3104</f>
        <v>0</v>
      </c>
      <c r="L3104" s="15" t="str">
        <f t="shared" ca="1" si="144"/>
        <v/>
      </c>
      <c r="M3104" s="4">
        <f>NCW!J3104</f>
        <v>0</v>
      </c>
      <c r="N3104" s="6">
        <f>NCW!K3104</f>
        <v>0</v>
      </c>
      <c r="O3104" s="11">
        <f>SUMIF(Invoiced!$C$2:$C$8000, F3104,Invoiced!$H$2:$H$8000)</f>
        <v>0</v>
      </c>
      <c r="P3104" s="18">
        <f t="shared" si="145"/>
        <v>0</v>
      </c>
      <c r="Q3104" s="7">
        <f>NCW!L3104</f>
        <v>0</v>
      </c>
      <c r="R3104" s="12">
        <f>SUMIF(Invoiced!$C$2:$C$8000, F3104,Invoiced!$I$2:$I$8000)</f>
        <v>0</v>
      </c>
      <c r="S3104" s="2">
        <f t="shared" si="146"/>
        <v>0</v>
      </c>
      <c r="T3104" s="28">
        <f>(1-NCW!M3104)</f>
        <v>1</v>
      </c>
    </row>
    <row r="3105" spans="1:20" x14ac:dyDescent="0.2">
      <c r="A3105">
        <v>3105</v>
      </c>
      <c r="B3105" s="9">
        <f>NCW!A3105</f>
        <v>0</v>
      </c>
      <c r="C3105" s="27">
        <f>NCW!B3105</f>
        <v>0</v>
      </c>
      <c r="D3105" s="19">
        <f>NCW!C3105</f>
        <v>0</v>
      </c>
      <c r="E3105" s="9">
        <f>NCW!N3105</f>
        <v>0</v>
      </c>
      <c r="F3105" s="9">
        <f>NCW!A3105</f>
        <v>0</v>
      </c>
      <c r="G3105" s="10">
        <f>NCW!D3105</f>
        <v>0</v>
      </c>
      <c r="H3105" s="15">
        <f>NCW!E3105</f>
        <v>0</v>
      </c>
      <c r="I3105" s="23">
        <f>NCW!F3105</f>
        <v>0</v>
      </c>
      <c r="J3105" s="15">
        <f>NCW!G3105</f>
        <v>0</v>
      </c>
      <c r="K3105" s="15">
        <f>NCW!H3105</f>
        <v>0</v>
      </c>
      <c r="L3105" s="15" t="str">
        <f t="shared" ca="1" si="144"/>
        <v/>
      </c>
      <c r="M3105" s="4">
        <f>NCW!J3105</f>
        <v>0</v>
      </c>
      <c r="N3105" s="6">
        <f>NCW!K3105</f>
        <v>0</v>
      </c>
      <c r="O3105" s="11">
        <f>SUMIF(Invoiced!$C$2:$C$8000, F3105,Invoiced!$H$2:$H$8000)</f>
        <v>0</v>
      </c>
      <c r="P3105" s="18">
        <f t="shared" si="145"/>
        <v>0</v>
      </c>
      <c r="Q3105" s="7">
        <f>NCW!L3105</f>
        <v>0</v>
      </c>
      <c r="R3105" s="12">
        <f>SUMIF(Invoiced!$C$2:$C$8000, F3105,Invoiced!$I$2:$I$8000)</f>
        <v>0</v>
      </c>
      <c r="S3105" s="2">
        <f t="shared" si="146"/>
        <v>0</v>
      </c>
      <c r="T3105" s="28">
        <f>(1-NCW!M3105)</f>
        <v>1</v>
      </c>
    </row>
    <row r="3106" spans="1:20" x14ac:dyDescent="0.2">
      <c r="A3106">
        <v>3106</v>
      </c>
      <c r="B3106" s="9">
        <f>NCW!A3106</f>
        <v>0</v>
      </c>
      <c r="C3106" s="27">
        <f>NCW!B3106</f>
        <v>0</v>
      </c>
      <c r="D3106" s="19">
        <f>NCW!C3106</f>
        <v>0</v>
      </c>
      <c r="E3106" s="9">
        <f>NCW!N3106</f>
        <v>0</v>
      </c>
      <c r="F3106" s="9">
        <f>NCW!A3106</f>
        <v>0</v>
      </c>
      <c r="G3106" s="10">
        <f>NCW!D3106</f>
        <v>0</v>
      </c>
      <c r="H3106" s="15">
        <f>NCW!E3106</f>
        <v>0</v>
      </c>
      <c r="I3106" s="23">
        <f>NCW!F3106</f>
        <v>0</v>
      </c>
      <c r="J3106" s="15">
        <f>NCW!G3106</f>
        <v>0</v>
      </c>
      <c r="K3106" s="15">
        <f>NCW!H3106</f>
        <v>0</v>
      </c>
      <c r="L3106" s="15" t="str">
        <f t="shared" ca="1" si="144"/>
        <v/>
      </c>
      <c r="M3106" s="4">
        <f>NCW!J3106</f>
        <v>0</v>
      </c>
      <c r="N3106" s="6">
        <f>NCW!K3106</f>
        <v>0</v>
      </c>
      <c r="O3106" s="11">
        <f>SUMIF(Invoiced!$C$2:$C$8000, F3106,Invoiced!$H$2:$H$8000)</f>
        <v>0</v>
      </c>
      <c r="P3106" s="18">
        <f t="shared" si="145"/>
        <v>0</v>
      </c>
      <c r="Q3106" s="7">
        <f>NCW!L3106</f>
        <v>0</v>
      </c>
      <c r="R3106" s="12">
        <f>SUMIF(Invoiced!$C$2:$C$8000, F3106,Invoiced!$I$2:$I$8000)</f>
        <v>0</v>
      </c>
      <c r="S3106" s="2">
        <f t="shared" si="146"/>
        <v>0</v>
      </c>
      <c r="T3106" s="28">
        <f>(1-NCW!M3106)</f>
        <v>1</v>
      </c>
    </row>
    <row r="3107" spans="1:20" x14ac:dyDescent="0.2">
      <c r="A3107">
        <v>3107</v>
      </c>
      <c r="B3107" s="9">
        <f>NCW!A3107</f>
        <v>0</v>
      </c>
      <c r="C3107" s="27">
        <f>NCW!B3107</f>
        <v>0</v>
      </c>
      <c r="D3107" s="19">
        <f>NCW!C3107</f>
        <v>0</v>
      </c>
      <c r="E3107" s="9">
        <f>NCW!N3107</f>
        <v>0</v>
      </c>
      <c r="F3107" s="9">
        <f>NCW!A3107</f>
        <v>0</v>
      </c>
      <c r="G3107" s="10">
        <f>NCW!D3107</f>
        <v>0</v>
      </c>
      <c r="H3107" s="15">
        <f>NCW!E3107</f>
        <v>0</v>
      </c>
      <c r="I3107" s="23">
        <f>NCW!F3107</f>
        <v>0</v>
      </c>
      <c r="J3107" s="15">
        <f>NCW!G3107</f>
        <v>0</v>
      </c>
      <c r="K3107" s="15">
        <f>NCW!H3107</f>
        <v>0</v>
      </c>
      <c r="L3107" s="15" t="str">
        <f t="shared" ca="1" si="144"/>
        <v/>
      </c>
      <c r="M3107" s="4">
        <f>NCW!J3107</f>
        <v>0</v>
      </c>
      <c r="N3107" s="6">
        <f>NCW!K3107</f>
        <v>0</v>
      </c>
      <c r="O3107" s="11">
        <f>SUMIF(Invoiced!$C$2:$C$8000, F3107,Invoiced!$H$2:$H$8000)</f>
        <v>0</v>
      </c>
      <c r="P3107" s="18">
        <f t="shared" si="145"/>
        <v>0</v>
      </c>
      <c r="Q3107" s="7">
        <f>NCW!L3107</f>
        <v>0</v>
      </c>
      <c r="R3107" s="12">
        <f>SUMIF(Invoiced!$C$2:$C$8000, F3107,Invoiced!$I$2:$I$8000)</f>
        <v>0</v>
      </c>
      <c r="S3107" s="2">
        <f t="shared" si="146"/>
        <v>0</v>
      </c>
      <c r="T3107" s="28">
        <f>(1-NCW!M3107)</f>
        <v>1</v>
      </c>
    </row>
    <row r="3108" spans="1:20" x14ac:dyDescent="0.2">
      <c r="A3108">
        <v>3108</v>
      </c>
      <c r="B3108" s="9">
        <f>NCW!A3108</f>
        <v>0</v>
      </c>
      <c r="C3108" s="27">
        <f>NCW!B3108</f>
        <v>0</v>
      </c>
      <c r="D3108" s="19">
        <f>NCW!C3108</f>
        <v>0</v>
      </c>
      <c r="E3108" s="9">
        <f>NCW!N3108</f>
        <v>0</v>
      </c>
      <c r="F3108" s="9">
        <f>NCW!A3108</f>
        <v>0</v>
      </c>
      <c r="G3108" s="10">
        <f>NCW!D3108</f>
        <v>0</v>
      </c>
      <c r="H3108" s="15">
        <f>NCW!E3108</f>
        <v>0</v>
      </c>
      <c r="I3108" s="23">
        <f>NCW!F3108</f>
        <v>0</v>
      </c>
      <c r="J3108" s="15">
        <f>NCW!G3108</f>
        <v>0</v>
      </c>
      <c r="K3108" s="15">
        <f>NCW!H3108</f>
        <v>0</v>
      </c>
      <c r="L3108" s="15" t="str">
        <f t="shared" ca="1" si="144"/>
        <v/>
      </c>
      <c r="M3108" s="4">
        <f>NCW!J3108</f>
        <v>0</v>
      </c>
      <c r="N3108" s="6">
        <f>NCW!K3108</f>
        <v>0</v>
      </c>
      <c r="O3108" s="11">
        <f>SUMIF(Invoiced!$C$2:$C$8000, F3108,Invoiced!$H$2:$H$8000)</f>
        <v>0</v>
      </c>
      <c r="P3108" s="18">
        <f t="shared" si="145"/>
        <v>0</v>
      </c>
      <c r="Q3108" s="7">
        <f>NCW!L3108</f>
        <v>0</v>
      </c>
      <c r="R3108" s="12">
        <f>SUMIF(Invoiced!$C$2:$C$8000, F3108,Invoiced!$I$2:$I$8000)</f>
        <v>0</v>
      </c>
      <c r="S3108" s="2">
        <f t="shared" si="146"/>
        <v>0</v>
      </c>
      <c r="T3108" s="28">
        <f>(1-NCW!M3108)</f>
        <v>1</v>
      </c>
    </row>
    <row r="3109" spans="1:20" x14ac:dyDescent="0.2">
      <c r="A3109">
        <v>3109</v>
      </c>
      <c r="B3109" s="9">
        <f>NCW!A3109</f>
        <v>0</v>
      </c>
      <c r="C3109" s="27">
        <f>NCW!B3109</f>
        <v>0</v>
      </c>
      <c r="D3109" s="19">
        <f>NCW!C3109</f>
        <v>0</v>
      </c>
      <c r="E3109" s="9">
        <f>NCW!N3109</f>
        <v>0</v>
      </c>
      <c r="F3109" s="9">
        <f>NCW!A3109</f>
        <v>0</v>
      </c>
      <c r="G3109" s="10">
        <f>NCW!D3109</f>
        <v>0</v>
      </c>
      <c r="H3109" s="15">
        <f>NCW!E3109</f>
        <v>0</v>
      </c>
      <c r="I3109" s="23">
        <f>NCW!F3109</f>
        <v>0</v>
      </c>
      <c r="J3109" s="15">
        <f>NCW!G3109</f>
        <v>0</v>
      </c>
      <c r="K3109" s="15">
        <f>NCW!H3109</f>
        <v>0</v>
      </c>
      <c r="L3109" s="15" t="str">
        <f t="shared" ca="1" si="144"/>
        <v/>
      </c>
      <c r="M3109" s="4">
        <f>NCW!J3109</f>
        <v>0</v>
      </c>
      <c r="N3109" s="6">
        <f>NCW!K3109</f>
        <v>0</v>
      </c>
      <c r="O3109" s="11">
        <f>SUMIF(Invoiced!$C$2:$C$8000, F3109,Invoiced!$H$2:$H$8000)</f>
        <v>0</v>
      </c>
      <c r="P3109" s="18">
        <f t="shared" si="145"/>
        <v>0</v>
      </c>
      <c r="Q3109" s="7">
        <f>NCW!L3109</f>
        <v>0</v>
      </c>
      <c r="R3109" s="12">
        <f>SUMIF(Invoiced!$C$2:$C$8000, F3109,Invoiced!$I$2:$I$8000)</f>
        <v>0</v>
      </c>
      <c r="S3109" s="2">
        <f t="shared" si="146"/>
        <v>0</v>
      </c>
      <c r="T3109" s="28">
        <f>(1-NCW!M3109)</f>
        <v>1</v>
      </c>
    </row>
    <row r="3110" spans="1:20" x14ac:dyDescent="0.2">
      <c r="A3110">
        <v>3110</v>
      </c>
      <c r="B3110" s="9">
        <f>NCW!A3110</f>
        <v>0</v>
      </c>
      <c r="C3110" s="27">
        <f>NCW!B3110</f>
        <v>0</v>
      </c>
      <c r="D3110" s="19">
        <f>NCW!C3110</f>
        <v>0</v>
      </c>
      <c r="E3110" s="9">
        <f>NCW!N3110</f>
        <v>0</v>
      </c>
      <c r="F3110" s="9">
        <f>NCW!A3110</f>
        <v>0</v>
      </c>
      <c r="G3110" s="10">
        <f>NCW!D3110</f>
        <v>0</v>
      </c>
      <c r="H3110" s="15">
        <f>NCW!E3110</f>
        <v>0</v>
      </c>
      <c r="I3110" s="23">
        <f>NCW!F3110</f>
        <v>0</v>
      </c>
      <c r="J3110" s="15">
        <f>NCW!G3110</f>
        <v>0</v>
      </c>
      <c r="K3110" s="15">
        <f>NCW!H3110</f>
        <v>0</v>
      </c>
      <c r="L3110" s="15" t="str">
        <f t="shared" ca="1" si="144"/>
        <v/>
      </c>
      <c r="M3110" s="4">
        <f>NCW!J3110</f>
        <v>0</v>
      </c>
      <c r="N3110" s="6">
        <f>NCW!K3110</f>
        <v>0</v>
      </c>
      <c r="O3110" s="11">
        <f>SUMIF(Invoiced!$C$2:$C$8000, F3110,Invoiced!$H$2:$H$8000)</f>
        <v>0</v>
      </c>
      <c r="P3110" s="18">
        <f t="shared" si="145"/>
        <v>0</v>
      </c>
      <c r="Q3110" s="7">
        <f>NCW!L3110</f>
        <v>0</v>
      </c>
      <c r="R3110" s="12">
        <f>SUMIF(Invoiced!$C$2:$C$8000, F3110,Invoiced!$I$2:$I$8000)</f>
        <v>0</v>
      </c>
      <c r="S3110" s="2">
        <f t="shared" si="146"/>
        <v>0</v>
      </c>
      <c r="T3110" s="28">
        <f>(1-NCW!M3110)</f>
        <v>1</v>
      </c>
    </row>
    <row r="3111" spans="1:20" x14ac:dyDescent="0.2">
      <c r="A3111">
        <v>3111</v>
      </c>
      <c r="B3111" s="9">
        <f>NCW!A3111</f>
        <v>0</v>
      </c>
      <c r="C3111" s="27">
        <f>NCW!B3111</f>
        <v>0</v>
      </c>
      <c r="D3111" s="19">
        <f>NCW!C3111</f>
        <v>0</v>
      </c>
      <c r="E3111" s="9">
        <f>NCW!N3111</f>
        <v>0</v>
      </c>
      <c r="F3111" s="9">
        <f>NCW!A3111</f>
        <v>0</v>
      </c>
      <c r="G3111" s="10">
        <f>NCW!D3111</f>
        <v>0</v>
      </c>
      <c r="H3111" s="15">
        <f>NCW!E3111</f>
        <v>0</v>
      </c>
      <c r="I3111" s="23">
        <f>NCW!F3111</f>
        <v>0</v>
      </c>
      <c r="J3111" s="15">
        <f>NCW!G3111</f>
        <v>0</v>
      </c>
      <c r="K3111" s="15">
        <f>NCW!H3111</f>
        <v>0</v>
      </c>
      <c r="L3111" s="15" t="str">
        <f t="shared" ca="1" si="144"/>
        <v/>
      </c>
      <c r="M3111" s="4">
        <f>NCW!J3111</f>
        <v>0</v>
      </c>
      <c r="N3111" s="6">
        <f>NCW!K3111</f>
        <v>0</v>
      </c>
      <c r="O3111" s="11">
        <f>SUMIF(Invoiced!$C$2:$C$8000, F3111,Invoiced!$H$2:$H$8000)</f>
        <v>0</v>
      </c>
      <c r="P3111" s="18">
        <f t="shared" si="145"/>
        <v>0</v>
      </c>
      <c r="Q3111" s="7">
        <f>NCW!L3111</f>
        <v>0</v>
      </c>
      <c r="R3111" s="12">
        <f>SUMIF(Invoiced!$C$2:$C$8000, F3111,Invoiced!$I$2:$I$8000)</f>
        <v>0</v>
      </c>
      <c r="S3111" s="2">
        <f t="shared" si="146"/>
        <v>0</v>
      </c>
      <c r="T3111" s="28">
        <f>(1-NCW!M3111)</f>
        <v>1</v>
      </c>
    </row>
    <row r="3112" spans="1:20" x14ac:dyDescent="0.2">
      <c r="A3112">
        <v>3112</v>
      </c>
      <c r="B3112" s="9">
        <f>NCW!A3112</f>
        <v>0</v>
      </c>
      <c r="C3112" s="27">
        <f>NCW!B3112</f>
        <v>0</v>
      </c>
      <c r="D3112" s="19">
        <f>NCW!C3112</f>
        <v>0</v>
      </c>
      <c r="E3112" s="9">
        <f>NCW!N3112</f>
        <v>0</v>
      </c>
      <c r="F3112" s="9">
        <f>NCW!A3112</f>
        <v>0</v>
      </c>
      <c r="G3112" s="10">
        <f>NCW!D3112</f>
        <v>0</v>
      </c>
      <c r="H3112" s="15">
        <f>NCW!E3112</f>
        <v>0</v>
      </c>
      <c r="I3112" s="23">
        <f>NCW!F3112</f>
        <v>0</v>
      </c>
      <c r="J3112" s="15">
        <f>NCW!G3112</f>
        <v>0</v>
      </c>
      <c r="K3112" s="15">
        <f>NCW!H3112</f>
        <v>0</v>
      </c>
      <c r="L3112" s="15" t="str">
        <f t="shared" ca="1" si="144"/>
        <v/>
      </c>
      <c r="M3112" s="4">
        <f>NCW!J3112</f>
        <v>0</v>
      </c>
      <c r="N3112" s="6">
        <f>NCW!K3112</f>
        <v>0</v>
      </c>
      <c r="O3112" s="11">
        <f>SUMIF(Invoiced!$C$2:$C$8000, F3112,Invoiced!$H$2:$H$8000)</f>
        <v>0</v>
      </c>
      <c r="P3112" s="18">
        <f t="shared" si="145"/>
        <v>0</v>
      </c>
      <c r="Q3112" s="7">
        <f>NCW!L3112</f>
        <v>0</v>
      </c>
      <c r="R3112" s="12">
        <f>SUMIF(Invoiced!$C$2:$C$8000, F3112,Invoiced!$I$2:$I$8000)</f>
        <v>0</v>
      </c>
      <c r="S3112" s="2">
        <f t="shared" si="146"/>
        <v>0</v>
      </c>
      <c r="T3112" s="28">
        <f>(1-NCW!M3112)</f>
        <v>1</v>
      </c>
    </row>
    <row r="3113" spans="1:20" x14ac:dyDescent="0.2">
      <c r="A3113">
        <v>3113</v>
      </c>
      <c r="B3113" s="9">
        <f>NCW!A3113</f>
        <v>0</v>
      </c>
      <c r="C3113" s="27">
        <f>NCW!B3113</f>
        <v>0</v>
      </c>
      <c r="D3113" s="19">
        <f>NCW!C3113</f>
        <v>0</v>
      </c>
      <c r="E3113" s="9">
        <f>NCW!N3113</f>
        <v>0</v>
      </c>
      <c r="F3113" s="9">
        <f>NCW!A3113</f>
        <v>0</v>
      </c>
      <c r="G3113" s="10">
        <f>NCW!D3113</f>
        <v>0</v>
      </c>
      <c r="H3113" s="15">
        <f>NCW!E3113</f>
        <v>0</v>
      </c>
      <c r="I3113" s="23">
        <f>NCW!F3113</f>
        <v>0</v>
      </c>
      <c r="J3113" s="15">
        <f>NCW!G3113</f>
        <v>0</v>
      </c>
      <c r="K3113" s="15">
        <f>NCW!H3113</f>
        <v>0</v>
      </c>
      <c r="L3113" s="15" t="str">
        <f t="shared" ca="1" si="144"/>
        <v/>
      </c>
      <c r="M3113" s="4">
        <f>NCW!J3113</f>
        <v>0</v>
      </c>
      <c r="N3113" s="6">
        <f>NCW!K3113</f>
        <v>0</v>
      </c>
      <c r="O3113" s="11">
        <f>SUMIF(Invoiced!$C$2:$C$8000, F3113,Invoiced!$H$2:$H$8000)</f>
        <v>0</v>
      </c>
      <c r="P3113" s="18">
        <f t="shared" si="145"/>
        <v>0</v>
      </c>
      <c r="Q3113" s="7">
        <f>NCW!L3113</f>
        <v>0</v>
      </c>
      <c r="R3113" s="12">
        <f>SUMIF(Invoiced!$C$2:$C$8000, F3113,Invoiced!$I$2:$I$8000)</f>
        <v>0</v>
      </c>
      <c r="S3113" s="2">
        <f t="shared" si="146"/>
        <v>0</v>
      </c>
      <c r="T3113" s="28">
        <f>(1-NCW!M3113)</f>
        <v>1</v>
      </c>
    </row>
    <row r="3114" spans="1:20" x14ac:dyDescent="0.2">
      <c r="A3114">
        <v>3114</v>
      </c>
      <c r="B3114" s="9">
        <f>NCW!A3114</f>
        <v>0</v>
      </c>
      <c r="C3114" s="27">
        <f>NCW!B3114</f>
        <v>0</v>
      </c>
      <c r="D3114" s="19">
        <f>NCW!C3114</f>
        <v>0</v>
      </c>
      <c r="E3114" s="9">
        <f>NCW!N3114</f>
        <v>0</v>
      </c>
      <c r="F3114" s="9">
        <f>NCW!A3114</f>
        <v>0</v>
      </c>
      <c r="G3114" s="10">
        <f>NCW!D3114</f>
        <v>0</v>
      </c>
      <c r="H3114" s="15">
        <f>NCW!E3114</f>
        <v>0</v>
      </c>
      <c r="I3114" s="23">
        <f>NCW!F3114</f>
        <v>0</v>
      </c>
      <c r="J3114" s="15">
        <f>NCW!G3114</f>
        <v>0</v>
      </c>
      <c r="K3114" s="15">
        <f>NCW!H3114</f>
        <v>0</v>
      </c>
      <c r="L3114" s="15" t="str">
        <f t="shared" ca="1" si="144"/>
        <v/>
      </c>
      <c r="M3114" s="4">
        <f>NCW!J3114</f>
        <v>0</v>
      </c>
      <c r="N3114" s="6">
        <f>NCW!K3114</f>
        <v>0</v>
      </c>
      <c r="O3114" s="11">
        <f>SUMIF(Invoiced!$C$2:$C$8000, F3114,Invoiced!$H$2:$H$8000)</f>
        <v>0</v>
      </c>
      <c r="P3114" s="18">
        <f t="shared" si="145"/>
        <v>0</v>
      </c>
      <c r="Q3114" s="7">
        <f>NCW!L3114</f>
        <v>0</v>
      </c>
      <c r="R3114" s="12">
        <f>SUMIF(Invoiced!$C$2:$C$8000, F3114,Invoiced!$I$2:$I$8000)</f>
        <v>0</v>
      </c>
      <c r="S3114" s="2">
        <f t="shared" si="146"/>
        <v>0</v>
      </c>
      <c r="T3114" s="28">
        <f>(1-NCW!M3114)</f>
        <v>1</v>
      </c>
    </row>
    <row r="3115" spans="1:20" x14ac:dyDescent="0.2">
      <c r="A3115">
        <v>3115</v>
      </c>
      <c r="B3115" s="9">
        <f>NCW!A3115</f>
        <v>0</v>
      </c>
      <c r="C3115" s="27">
        <f>NCW!B3115</f>
        <v>0</v>
      </c>
      <c r="D3115" s="19">
        <f>NCW!C3115</f>
        <v>0</v>
      </c>
      <c r="E3115" s="9">
        <f>NCW!N3115</f>
        <v>0</v>
      </c>
      <c r="F3115" s="9">
        <f>NCW!A3115</f>
        <v>0</v>
      </c>
      <c r="G3115" s="10">
        <f>NCW!D3115</f>
        <v>0</v>
      </c>
      <c r="H3115" s="15">
        <f>NCW!E3115</f>
        <v>0</v>
      </c>
      <c r="I3115" s="23">
        <f>NCW!F3115</f>
        <v>0</v>
      </c>
      <c r="J3115" s="15">
        <f>NCW!G3115</f>
        <v>0</v>
      </c>
      <c r="K3115" s="15">
        <f>NCW!H3115</f>
        <v>0</v>
      </c>
      <c r="L3115" s="15" t="str">
        <f t="shared" ca="1" si="144"/>
        <v/>
      </c>
      <c r="M3115" s="4">
        <f>NCW!J3115</f>
        <v>0</v>
      </c>
      <c r="N3115" s="6">
        <f>NCW!K3115</f>
        <v>0</v>
      </c>
      <c r="O3115" s="11">
        <f>SUMIF(Invoiced!$C$2:$C$8000, F3115,Invoiced!$H$2:$H$8000)</f>
        <v>0</v>
      </c>
      <c r="P3115" s="18">
        <f t="shared" si="145"/>
        <v>0</v>
      </c>
      <c r="Q3115" s="7">
        <f>NCW!L3115</f>
        <v>0</v>
      </c>
      <c r="R3115" s="12">
        <f>SUMIF(Invoiced!$C$2:$C$8000, F3115,Invoiced!$I$2:$I$8000)</f>
        <v>0</v>
      </c>
      <c r="S3115" s="2">
        <f t="shared" si="146"/>
        <v>0</v>
      </c>
      <c r="T3115" s="28">
        <f>(1-NCW!M3115)</f>
        <v>1</v>
      </c>
    </row>
    <row r="3116" spans="1:20" x14ac:dyDescent="0.2">
      <c r="A3116">
        <v>3116</v>
      </c>
      <c r="B3116" s="9">
        <f>NCW!A3116</f>
        <v>0</v>
      </c>
      <c r="C3116" s="27">
        <f>NCW!B3116</f>
        <v>0</v>
      </c>
      <c r="D3116" s="19">
        <f>NCW!C3116</f>
        <v>0</v>
      </c>
      <c r="E3116" s="9">
        <f>NCW!N3116</f>
        <v>0</v>
      </c>
      <c r="F3116" s="9">
        <f>NCW!A3116</f>
        <v>0</v>
      </c>
      <c r="G3116" s="10">
        <f>NCW!D3116</f>
        <v>0</v>
      </c>
      <c r="H3116" s="15">
        <f>NCW!E3116</f>
        <v>0</v>
      </c>
      <c r="I3116" s="23">
        <f>NCW!F3116</f>
        <v>0</v>
      </c>
      <c r="J3116" s="15">
        <f>NCW!G3116</f>
        <v>0</v>
      </c>
      <c r="K3116" s="15">
        <f>NCW!H3116</f>
        <v>0</v>
      </c>
      <c r="L3116" s="15" t="str">
        <f t="shared" ca="1" si="144"/>
        <v/>
      </c>
      <c r="M3116" s="4">
        <f>NCW!J3116</f>
        <v>0</v>
      </c>
      <c r="N3116" s="6">
        <f>NCW!K3116</f>
        <v>0</v>
      </c>
      <c r="O3116" s="11">
        <f>SUMIF(Invoiced!$C$2:$C$8000, F3116,Invoiced!$H$2:$H$8000)</f>
        <v>0</v>
      </c>
      <c r="P3116" s="18">
        <f t="shared" si="145"/>
        <v>0</v>
      </c>
      <c r="Q3116" s="7">
        <f>NCW!L3116</f>
        <v>0</v>
      </c>
      <c r="R3116" s="12">
        <f>SUMIF(Invoiced!$C$2:$C$8000, F3116,Invoiced!$I$2:$I$8000)</f>
        <v>0</v>
      </c>
      <c r="S3116" s="2">
        <f t="shared" si="146"/>
        <v>0</v>
      </c>
      <c r="T3116" s="28">
        <f>(1-NCW!M3116)</f>
        <v>1</v>
      </c>
    </row>
    <row r="3117" spans="1:20" x14ac:dyDescent="0.2">
      <c r="A3117">
        <v>3117</v>
      </c>
      <c r="B3117" s="9">
        <f>NCW!A3117</f>
        <v>0</v>
      </c>
      <c r="C3117" s="27">
        <f>NCW!B3117</f>
        <v>0</v>
      </c>
      <c r="D3117" s="19">
        <f>NCW!C3117</f>
        <v>0</v>
      </c>
      <c r="E3117" s="9">
        <f>NCW!N3117</f>
        <v>0</v>
      </c>
      <c r="F3117" s="9">
        <f>NCW!A3117</f>
        <v>0</v>
      </c>
      <c r="G3117" s="10">
        <f>NCW!D3117</f>
        <v>0</v>
      </c>
      <c r="H3117" s="15">
        <f>NCW!E3117</f>
        <v>0</v>
      </c>
      <c r="I3117" s="23">
        <f>NCW!F3117</f>
        <v>0</v>
      </c>
      <c r="J3117" s="15">
        <f>NCW!G3117</f>
        <v>0</v>
      </c>
      <c r="K3117" s="15">
        <f>NCW!H3117</f>
        <v>0</v>
      </c>
      <c r="L3117" s="15" t="str">
        <f t="shared" ca="1" si="144"/>
        <v/>
      </c>
      <c r="M3117" s="4">
        <f>NCW!J3117</f>
        <v>0</v>
      </c>
      <c r="N3117" s="6">
        <f>NCW!K3117</f>
        <v>0</v>
      </c>
      <c r="O3117" s="11">
        <f>SUMIF(Invoiced!$C$2:$C$8000, F3117,Invoiced!$H$2:$H$8000)</f>
        <v>0</v>
      </c>
      <c r="P3117" s="18">
        <f t="shared" si="145"/>
        <v>0</v>
      </c>
      <c r="Q3117" s="7">
        <f>NCW!L3117</f>
        <v>0</v>
      </c>
      <c r="R3117" s="12">
        <f>SUMIF(Invoiced!$C$2:$C$8000, F3117,Invoiced!$I$2:$I$8000)</f>
        <v>0</v>
      </c>
      <c r="S3117" s="2">
        <f t="shared" si="146"/>
        <v>0</v>
      </c>
      <c r="T3117" s="28">
        <f>(1-NCW!M3117)</f>
        <v>1</v>
      </c>
    </row>
    <row r="3118" spans="1:20" x14ac:dyDescent="0.2">
      <c r="A3118">
        <v>3118</v>
      </c>
      <c r="B3118" s="9">
        <f>NCW!A3118</f>
        <v>0</v>
      </c>
      <c r="C3118" s="27">
        <f>NCW!B3118</f>
        <v>0</v>
      </c>
      <c r="D3118" s="19">
        <f>NCW!C3118</f>
        <v>0</v>
      </c>
      <c r="E3118" s="9">
        <f>NCW!N3118</f>
        <v>0</v>
      </c>
      <c r="F3118" s="9">
        <f>NCW!A3118</f>
        <v>0</v>
      </c>
      <c r="G3118" s="10">
        <f>NCW!D3118</f>
        <v>0</v>
      </c>
      <c r="H3118" s="15">
        <f>NCW!E3118</f>
        <v>0</v>
      </c>
      <c r="I3118" s="23">
        <f>NCW!F3118</f>
        <v>0</v>
      </c>
      <c r="J3118" s="15">
        <f>NCW!G3118</f>
        <v>0</v>
      </c>
      <c r="K3118" s="15">
        <f>NCW!H3118</f>
        <v>0</v>
      </c>
      <c r="L3118" s="15" t="str">
        <f t="shared" ca="1" si="144"/>
        <v/>
      </c>
      <c r="M3118" s="4">
        <f>NCW!J3118</f>
        <v>0</v>
      </c>
      <c r="N3118" s="6">
        <f>NCW!K3118</f>
        <v>0</v>
      </c>
      <c r="O3118" s="11">
        <f>SUMIF(Invoiced!$C$2:$C$8000, F3118,Invoiced!$H$2:$H$8000)</f>
        <v>0</v>
      </c>
      <c r="P3118" s="18">
        <f t="shared" si="145"/>
        <v>0</v>
      </c>
      <c r="Q3118" s="7">
        <f>NCW!L3118</f>
        <v>0</v>
      </c>
      <c r="R3118" s="12">
        <f>SUMIF(Invoiced!$C$2:$C$8000, F3118,Invoiced!$I$2:$I$8000)</f>
        <v>0</v>
      </c>
      <c r="S3118" s="2">
        <f t="shared" si="146"/>
        <v>0</v>
      </c>
      <c r="T3118" s="28">
        <f>(1-NCW!M3118)</f>
        <v>1</v>
      </c>
    </row>
    <row r="3119" spans="1:20" x14ac:dyDescent="0.2">
      <c r="A3119">
        <v>3119</v>
      </c>
      <c r="B3119" s="9">
        <f>NCW!A3119</f>
        <v>0</v>
      </c>
      <c r="C3119" s="27">
        <f>NCW!B3119</f>
        <v>0</v>
      </c>
      <c r="D3119" s="19">
        <f>NCW!C3119</f>
        <v>0</v>
      </c>
      <c r="E3119" s="9">
        <f>NCW!N3119</f>
        <v>0</v>
      </c>
      <c r="F3119" s="9">
        <f>NCW!A3119</f>
        <v>0</v>
      </c>
      <c r="G3119" s="10">
        <f>NCW!D3119</f>
        <v>0</v>
      </c>
      <c r="H3119" s="15">
        <f>NCW!E3119</f>
        <v>0</v>
      </c>
      <c r="I3119" s="23">
        <f>NCW!F3119</f>
        <v>0</v>
      </c>
      <c r="J3119" s="15">
        <f>NCW!G3119</f>
        <v>0</v>
      </c>
      <c r="K3119" s="15">
        <f>NCW!H3119</f>
        <v>0</v>
      </c>
      <c r="L3119" s="15" t="str">
        <f t="shared" ca="1" si="144"/>
        <v/>
      </c>
      <c r="M3119" s="4">
        <f>NCW!J3119</f>
        <v>0</v>
      </c>
      <c r="N3119" s="6">
        <f>NCW!K3119</f>
        <v>0</v>
      </c>
      <c r="O3119" s="11">
        <f>SUMIF(Invoiced!$C$2:$C$8000, F3119,Invoiced!$H$2:$H$8000)</f>
        <v>0</v>
      </c>
      <c r="P3119" s="18">
        <f t="shared" si="145"/>
        <v>0</v>
      </c>
      <c r="Q3119" s="7">
        <f>NCW!L3119</f>
        <v>0</v>
      </c>
      <c r="R3119" s="12">
        <f>SUMIF(Invoiced!$C$2:$C$8000, F3119,Invoiced!$I$2:$I$8000)</f>
        <v>0</v>
      </c>
      <c r="S3119" s="2">
        <f t="shared" si="146"/>
        <v>0</v>
      </c>
      <c r="T3119" s="28">
        <f>(1-NCW!M3119)</f>
        <v>1</v>
      </c>
    </row>
    <row r="3120" spans="1:20" x14ac:dyDescent="0.2">
      <c r="A3120">
        <v>3120</v>
      </c>
      <c r="B3120" s="9">
        <f>NCW!A3120</f>
        <v>0</v>
      </c>
      <c r="C3120" s="27">
        <f>NCW!B3120</f>
        <v>0</v>
      </c>
      <c r="D3120" s="19">
        <f>NCW!C3120</f>
        <v>0</v>
      </c>
      <c r="E3120" s="9">
        <f>NCW!N3120</f>
        <v>0</v>
      </c>
      <c r="F3120" s="9">
        <f>NCW!A3120</f>
        <v>0</v>
      </c>
      <c r="G3120" s="10">
        <f>NCW!D3120</f>
        <v>0</v>
      </c>
      <c r="H3120" s="15">
        <f>NCW!E3120</f>
        <v>0</v>
      </c>
      <c r="I3120" s="23">
        <f>NCW!F3120</f>
        <v>0</v>
      </c>
      <c r="J3120" s="15">
        <f>NCW!G3120</f>
        <v>0</v>
      </c>
      <c r="K3120" s="15">
        <f>NCW!H3120</f>
        <v>0</v>
      </c>
      <c r="L3120" s="15" t="str">
        <f t="shared" ca="1" si="144"/>
        <v/>
      </c>
      <c r="M3120" s="4">
        <f>NCW!J3120</f>
        <v>0</v>
      </c>
      <c r="N3120" s="6">
        <f>NCW!K3120</f>
        <v>0</v>
      </c>
      <c r="O3120" s="11">
        <f>SUMIF(Invoiced!$C$2:$C$8000, F3120,Invoiced!$H$2:$H$8000)</f>
        <v>0</v>
      </c>
      <c r="P3120" s="18">
        <f t="shared" si="145"/>
        <v>0</v>
      </c>
      <c r="Q3120" s="7">
        <f>NCW!L3120</f>
        <v>0</v>
      </c>
      <c r="R3120" s="12">
        <f>SUMIF(Invoiced!$C$2:$C$8000, F3120,Invoiced!$I$2:$I$8000)</f>
        <v>0</v>
      </c>
      <c r="S3120" s="2">
        <f t="shared" si="146"/>
        <v>0</v>
      </c>
      <c r="T3120" s="28">
        <f>(1-NCW!M3120)</f>
        <v>1</v>
      </c>
    </row>
    <row r="3121" spans="1:20" x14ac:dyDescent="0.2">
      <c r="A3121">
        <v>3121</v>
      </c>
      <c r="B3121" s="9">
        <f>NCW!A3121</f>
        <v>0</v>
      </c>
      <c r="C3121" s="27">
        <f>NCW!B3121</f>
        <v>0</v>
      </c>
      <c r="D3121" s="19">
        <f>NCW!C3121</f>
        <v>0</v>
      </c>
      <c r="E3121" s="9">
        <f>NCW!N3121</f>
        <v>0</v>
      </c>
      <c r="F3121" s="9">
        <f>NCW!A3121</f>
        <v>0</v>
      </c>
      <c r="G3121" s="10">
        <f>NCW!D3121</f>
        <v>0</v>
      </c>
      <c r="H3121" s="15">
        <f>NCW!E3121</f>
        <v>0</v>
      </c>
      <c r="I3121" s="23">
        <f>NCW!F3121</f>
        <v>0</v>
      </c>
      <c r="J3121" s="15">
        <f>NCW!G3121</f>
        <v>0</v>
      </c>
      <c r="K3121" s="15">
        <f>NCW!H3121</f>
        <v>0</v>
      </c>
      <c r="L3121" s="15" t="str">
        <f t="shared" ca="1" si="144"/>
        <v/>
      </c>
      <c r="M3121" s="4">
        <f>NCW!J3121</f>
        <v>0</v>
      </c>
      <c r="N3121" s="6">
        <f>NCW!K3121</f>
        <v>0</v>
      </c>
      <c r="O3121" s="11">
        <f>SUMIF(Invoiced!$C$2:$C$8000, F3121,Invoiced!$H$2:$H$8000)</f>
        <v>0</v>
      </c>
      <c r="P3121" s="18">
        <f t="shared" si="145"/>
        <v>0</v>
      </c>
      <c r="Q3121" s="7">
        <f>NCW!L3121</f>
        <v>0</v>
      </c>
      <c r="R3121" s="12">
        <f>SUMIF(Invoiced!$C$2:$C$8000, F3121,Invoiced!$I$2:$I$8000)</f>
        <v>0</v>
      </c>
      <c r="S3121" s="2">
        <f t="shared" si="146"/>
        <v>0</v>
      </c>
      <c r="T3121" s="28">
        <f>(1-NCW!M3121)</f>
        <v>1</v>
      </c>
    </row>
    <row r="3122" spans="1:20" x14ac:dyDescent="0.2">
      <c r="A3122">
        <v>3122</v>
      </c>
      <c r="B3122" s="9">
        <f>NCW!A3122</f>
        <v>0</v>
      </c>
      <c r="C3122" s="27">
        <f>NCW!B3122</f>
        <v>0</v>
      </c>
      <c r="D3122" s="19">
        <f>NCW!C3122</f>
        <v>0</v>
      </c>
      <c r="E3122" s="9">
        <f>NCW!N3122</f>
        <v>0</v>
      </c>
      <c r="F3122" s="9">
        <f>NCW!A3122</f>
        <v>0</v>
      </c>
      <c r="G3122" s="10">
        <f>NCW!D3122</f>
        <v>0</v>
      </c>
      <c r="H3122" s="15">
        <f>NCW!E3122</f>
        <v>0</v>
      </c>
      <c r="I3122" s="23">
        <f>NCW!F3122</f>
        <v>0</v>
      </c>
      <c r="J3122" s="15">
        <f>NCW!G3122</f>
        <v>0</v>
      </c>
      <c r="K3122" s="15">
        <f>NCW!H3122</f>
        <v>0</v>
      </c>
      <c r="L3122" s="15" t="str">
        <f t="shared" ca="1" si="144"/>
        <v/>
      </c>
      <c r="M3122" s="4">
        <f>NCW!J3122</f>
        <v>0</v>
      </c>
      <c r="N3122" s="6">
        <f>NCW!K3122</f>
        <v>0</v>
      </c>
      <c r="O3122" s="11">
        <f>SUMIF(Invoiced!$C$2:$C$8000, F3122,Invoiced!$H$2:$H$8000)</f>
        <v>0</v>
      </c>
      <c r="P3122" s="18">
        <f t="shared" si="145"/>
        <v>0</v>
      </c>
      <c r="Q3122" s="7">
        <f>NCW!L3122</f>
        <v>0</v>
      </c>
      <c r="R3122" s="12">
        <f>SUMIF(Invoiced!$C$2:$C$8000, F3122,Invoiced!$I$2:$I$8000)</f>
        <v>0</v>
      </c>
      <c r="S3122" s="2">
        <f t="shared" si="146"/>
        <v>0</v>
      </c>
      <c r="T3122" s="28">
        <f>(1-NCW!M3122)</f>
        <v>1</v>
      </c>
    </row>
    <row r="3123" spans="1:20" x14ac:dyDescent="0.2">
      <c r="A3123">
        <v>3123</v>
      </c>
      <c r="B3123" s="9">
        <f>NCW!A3123</f>
        <v>0</v>
      </c>
      <c r="C3123" s="27">
        <f>NCW!B3123</f>
        <v>0</v>
      </c>
      <c r="D3123" s="19">
        <f>NCW!C3123</f>
        <v>0</v>
      </c>
      <c r="E3123" s="9">
        <f>NCW!N3123</f>
        <v>0</v>
      </c>
      <c r="F3123" s="9">
        <f>NCW!A3123</f>
        <v>0</v>
      </c>
      <c r="G3123" s="10">
        <f>NCW!D3123</f>
        <v>0</v>
      </c>
      <c r="H3123" s="15">
        <f>NCW!E3123</f>
        <v>0</v>
      </c>
      <c r="I3123" s="23">
        <f>NCW!F3123</f>
        <v>0</v>
      </c>
      <c r="J3123" s="15">
        <f>NCW!G3123</f>
        <v>0</v>
      </c>
      <c r="K3123" s="15">
        <f>NCW!H3123</f>
        <v>0</v>
      </c>
      <c r="L3123" s="15" t="str">
        <f t="shared" ca="1" si="144"/>
        <v/>
      </c>
      <c r="M3123" s="4">
        <f>NCW!J3123</f>
        <v>0</v>
      </c>
      <c r="N3123" s="6">
        <f>NCW!K3123</f>
        <v>0</v>
      </c>
      <c r="O3123" s="11">
        <f>SUMIF(Invoiced!$C$2:$C$8000, F3123,Invoiced!$H$2:$H$8000)</f>
        <v>0</v>
      </c>
      <c r="P3123" s="18">
        <f t="shared" si="145"/>
        <v>0</v>
      </c>
      <c r="Q3123" s="7">
        <f>NCW!L3123</f>
        <v>0</v>
      </c>
      <c r="R3123" s="12">
        <f>SUMIF(Invoiced!$C$2:$C$8000, F3123,Invoiced!$I$2:$I$8000)</f>
        <v>0</v>
      </c>
      <c r="S3123" s="2">
        <f t="shared" si="146"/>
        <v>0</v>
      </c>
      <c r="T3123" s="28">
        <f>(1-NCW!M3123)</f>
        <v>1</v>
      </c>
    </row>
    <row r="3124" spans="1:20" x14ac:dyDescent="0.2">
      <c r="A3124">
        <v>3124</v>
      </c>
      <c r="B3124" s="9">
        <f>NCW!A3124</f>
        <v>0</v>
      </c>
      <c r="C3124" s="27">
        <f>NCW!B3124</f>
        <v>0</v>
      </c>
      <c r="D3124" s="19">
        <f>NCW!C3124</f>
        <v>0</v>
      </c>
      <c r="E3124" s="9">
        <f>NCW!N3124</f>
        <v>0</v>
      </c>
      <c r="F3124" s="9">
        <f>NCW!A3124</f>
        <v>0</v>
      </c>
      <c r="G3124" s="10">
        <f>NCW!D3124</f>
        <v>0</v>
      </c>
      <c r="H3124" s="15">
        <f>NCW!E3124</f>
        <v>0</v>
      </c>
      <c r="I3124" s="23">
        <f>NCW!F3124</f>
        <v>0</v>
      </c>
      <c r="J3124" s="15">
        <f>NCW!G3124</f>
        <v>0</v>
      </c>
      <c r="K3124" s="15">
        <f>NCW!H3124</f>
        <v>0</v>
      </c>
      <c r="L3124" s="15" t="str">
        <f t="shared" ca="1" si="144"/>
        <v/>
      </c>
      <c r="M3124" s="4">
        <f>NCW!J3124</f>
        <v>0</v>
      </c>
      <c r="N3124" s="6">
        <f>NCW!K3124</f>
        <v>0</v>
      </c>
      <c r="O3124" s="11">
        <f>SUMIF(Invoiced!$C$2:$C$8000, F3124,Invoiced!$H$2:$H$8000)</f>
        <v>0</v>
      </c>
      <c r="P3124" s="18">
        <f t="shared" si="145"/>
        <v>0</v>
      </c>
      <c r="Q3124" s="7">
        <f>NCW!L3124</f>
        <v>0</v>
      </c>
      <c r="R3124" s="12">
        <f>SUMIF(Invoiced!$C$2:$C$8000, F3124,Invoiced!$I$2:$I$8000)</f>
        <v>0</v>
      </c>
      <c r="S3124" s="2">
        <f t="shared" si="146"/>
        <v>0</v>
      </c>
      <c r="T3124" s="28">
        <f>(1-NCW!M3124)</f>
        <v>1</v>
      </c>
    </row>
    <row r="3125" spans="1:20" x14ac:dyDescent="0.2">
      <c r="A3125">
        <v>3125</v>
      </c>
      <c r="B3125" s="9">
        <f>NCW!A3125</f>
        <v>0</v>
      </c>
      <c r="C3125" s="27">
        <f>NCW!B3125</f>
        <v>0</v>
      </c>
      <c r="D3125" s="19">
        <f>NCW!C3125</f>
        <v>0</v>
      </c>
      <c r="E3125" s="9">
        <f>NCW!N3125</f>
        <v>0</v>
      </c>
      <c r="F3125" s="9">
        <f>NCW!A3125</f>
        <v>0</v>
      </c>
      <c r="G3125" s="10">
        <f>NCW!D3125</f>
        <v>0</v>
      </c>
      <c r="H3125" s="15">
        <f>NCW!E3125</f>
        <v>0</v>
      </c>
      <c r="I3125" s="23">
        <f>NCW!F3125</f>
        <v>0</v>
      </c>
      <c r="J3125" s="15">
        <f>NCW!G3125</f>
        <v>0</v>
      </c>
      <c r="K3125" s="15">
        <f>NCW!H3125</f>
        <v>0</v>
      </c>
      <c r="L3125" s="15" t="str">
        <f t="shared" ca="1" si="144"/>
        <v/>
      </c>
      <c r="M3125" s="4">
        <f>NCW!J3125</f>
        <v>0</v>
      </c>
      <c r="N3125" s="6">
        <f>NCW!K3125</f>
        <v>0</v>
      </c>
      <c r="O3125" s="11">
        <f>SUMIF(Invoiced!$C$2:$C$8000, F3125,Invoiced!$H$2:$H$8000)</f>
        <v>0</v>
      </c>
      <c r="P3125" s="18">
        <f t="shared" si="145"/>
        <v>0</v>
      </c>
      <c r="Q3125" s="7">
        <f>NCW!L3125</f>
        <v>0</v>
      </c>
      <c r="R3125" s="12">
        <f>SUMIF(Invoiced!$C$2:$C$8000, F3125,Invoiced!$I$2:$I$8000)</f>
        <v>0</v>
      </c>
      <c r="S3125" s="2">
        <f t="shared" si="146"/>
        <v>0</v>
      </c>
      <c r="T3125" s="28">
        <f>(1-NCW!M3125)</f>
        <v>1</v>
      </c>
    </row>
    <row r="3126" spans="1:20" x14ac:dyDescent="0.2">
      <c r="A3126">
        <v>3126</v>
      </c>
      <c r="B3126" s="9">
        <f>NCW!A3126</f>
        <v>0</v>
      </c>
      <c r="C3126" s="27">
        <f>NCW!B3126</f>
        <v>0</v>
      </c>
      <c r="D3126" s="19">
        <f>NCW!C3126</f>
        <v>0</v>
      </c>
      <c r="E3126" s="9">
        <f>NCW!N3126</f>
        <v>0</v>
      </c>
      <c r="F3126" s="9">
        <f>NCW!A3126</f>
        <v>0</v>
      </c>
      <c r="G3126" s="10">
        <f>NCW!D3126</f>
        <v>0</v>
      </c>
      <c r="H3126" s="15">
        <f>NCW!E3126</f>
        <v>0</v>
      </c>
      <c r="I3126" s="23">
        <f>NCW!F3126</f>
        <v>0</v>
      </c>
      <c r="J3126" s="15">
        <f>NCW!G3126</f>
        <v>0</v>
      </c>
      <c r="K3126" s="15">
        <f>NCW!H3126</f>
        <v>0</v>
      </c>
      <c r="L3126" s="15" t="str">
        <f t="shared" ca="1" si="144"/>
        <v/>
      </c>
      <c r="M3126" s="4">
        <f>NCW!J3126</f>
        <v>0</v>
      </c>
      <c r="N3126" s="6">
        <f>NCW!K3126</f>
        <v>0</v>
      </c>
      <c r="O3126" s="11">
        <f>SUMIF(Invoiced!$C$2:$C$8000, F3126,Invoiced!$H$2:$H$8000)</f>
        <v>0</v>
      </c>
      <c r="P3126" s="18">
        <f t="shared" si="145"/>
        <v>0</v>
      </c>
      <c r="Q3126" s="7">
        <f>NCW!L3126</f>
        <v>0</v>
      </c>
      <c r="R3126" s="12">
        <f>SUMIF(Invoiced!$C$2:$C$8000, F3126,Invoiced!$I$2:$I$8000)</f>
        <v>0</v>
      </c>
      <c r="S3126" s="2">
        <f t="shared" si="146"/>
        <v>0</v>
      </c>
      <c r="T3126" s="28">
        <f>(1-NCW!M3126)</f>
        <v>1</v>
      </c>
    </row>
    <row r="3127" spans="1:20" x14ac:dyDescent="0.2">
      <c r="A3127">
        <v>3127</v>
      </c>
      <c r="B3127" s="9">
        <f>NCW!A3127</f>
        <v>0</v>
      </c>
      <c r="C3127" s="27">
        <f>NCW!B3127</f>
        <v>0</v>
      </c>
      <c r="D3127" s="19">
        <f>NCW!C3127</f>
        <v>0</v>
      </c>
      <c r="E3127" s="9">
        <f>NCW!N3127</f>
        <v>0</v>
      </c>
      <c r="F3127" s="9">
        <f>NCW!A3127</f>
        <v>0</v>
      </c>
      <c r="G3127" s="10">
        <f>NCW!D3127</f>
        <v>0</v>
      </c>
      <c r="H3127" s="15">
        <f>NCW!E3127</f>
        <v>0</v>
      </c>
      <c r="I3127" s="23">
        <f>NCW!F3127</f>
        <v>0</v>
      </c>
      <c r="J3127" s="15">
        <f>NCW!G3127</f>
        <v>0</v>
      </c>
      <c r="K3127" s="15">
        <f>NCW!H3127</f>
        <v>0</v>
      </c>
      <c r="L3127" s="15" t="str">
        <f t="shared" ca="1" si="144"/>
        <v/>
      </c>
      <c r="M3127" s="4">
        <f>NCW!J3127</f>
        <v>0</v>
      </c>
      <c r="N3127" s="6">
        <f>NCW!K3127</f>
        <v>0</v>
      </c>
      <c r="O3127" s="11">
        <f>SUMIF(Invoiced!$C$2:$C$8000, F3127,Invoiced!$H$2:$H$8000)</f>
        <v>0</v>
      </c>
      <c r="P3127" s="18">
        <f t="shared" si="145"/>
        <v>0</v>
      </c>
      <c r="Q3127" s="7">
        <f>NCW!L3127</f>
        <v>0</v>
      </c>
      <c r="R3127" s="12">
        <f>SUMIF(Invoiced!$C$2:$C$8000, F3127,Invoiced!$I$2:$I$8000)</f>
        <v>0</v>
      </c>
      <c r="S3127" s="2">
        <f t="shared" si="146"/>
        <v>0</v>
      </c>
      <c r="T3127" s="28">
        <f>(1-NCW!M3127)</f>
        <v>1</v>
      </c>
    </row>
    <row r="3128" spans="1:20" x14ac:dyDescent="0.2">
      <c r="A3128">
        <v>3128</v>
      </c>
      <c r="B3128" s="9">
        <f>NCW!A3128</f>
        <v>0</v>
      </c>
      <c r="C3128" s="27">
        <f>NCW!B3128</f>
        <v>0</v>
      </c>
      <c r="D3128" s="19">
        <f>NCW!C3128</f>
        <v>0</v>
      </c>
      <c r="E3128" s="9">
        <f>NCW!N3128</f>
        <v>0</v>
      </c>
      <c r="F3128" s="9">
        <f>NCW!A3128</f>
        <v>0</v>
      </c>
      <c r="G3128" s="10">
        <f>NCW!D3128</f>
        <v>0</v>
      </c>
      <c r="H3128" s="15">
        <f>NCW!E3128</f>
        <v>0</v>
      </c>
      <c r="I3128" s="23">
        <f>NCW!F3128</f>
        <v>0</v>
      </c>
      <c r="J3128" s="15">
        <f>NCW!G3128</f>
        <v>0</v>
      </c>
      <c r="K3128" s="15">
        <f>NCW!H3128</f>
        <v>0</v>
      </c>
      <c r="L3128" s="15" t="str">
        <f t="shared" ca="1" si="144"/>
        <v/>
      </c>
      <c r="M3128" s="4">
        <f>NCW!J3128</f>
        <v>0</v>
      </c>
      <c r="N3128" s="6">
        <f>NCW!K3128</f>
        <v>0</v>
      </c>
      <c r="O3128" s="11">
        <f>SUMIF(Invoiced!$C$2:$C$8000, F3128,Invoiced!$H$2:$H$8000)</f>
        <v>0</v>
      </c>
      <c r="P3128" s="18">
        <f t="shared" si="145"/>
        <v>0</v>
      </c>
      <c r="Q3128" s="7">
        <f>NCW!L3128</f>
        <v>0</v>
      </c>
      <c r="R3128" s="12">
        <f>SUMIF(Invoiced!$C$2:$C$8000, F3128,Invoiced!$I$2:$I$8000)</f>
        <v>0</v>
      </c>
      <c r="S3128" s="2">
        <f t="shared" si="146"/>
        <v>0</v>
      </c>
      <c r="T3128" s="28">
        <f>(1-NCW!M3128)</f>
        <v>1</v>
      </c>
    </row>
    <row r="3129" spans="1:20" x14ac:dyDescent="0.2">
      <c r="A3129">
        <v>3129</v>
      </c>
      <c r="B3129" s="9">
        <f>NCW!A3129</f>
        <v>0</v>
      </c>
      <c r="C3129" s="27">
        <f>NCW!B3129</f>
        <v>0</v>
      </c>
      <c r="D3129" s="19">
        <f>NCW!C3129</f>
        <v>0</v>
      </c>
      <c r="E3129" s="9">
        <f>NCW!N3129</f>
        <v>0</v>
      </c>
      <c r="F3129" s="9">
        <f>NCW!A3129</f>
        <v>0</v>
      </c>
      <c r="G3129" s="10">
        <f>NCW!D3129</f>
        <v>0</v>
      </c>
      <c r="H3129" s="15">
        <f>NCW!E3129</f>
        <v>0</v>
      </c>
      <c r="I3129" s="23">
        <f>NCW!F3129</f>
        <v>0</v>
      </c>
      <c r="J3129" s="15">
        <f>NCW!G3129</f>
        <v>0</v>
      </c>
      <c r="K3129" s="15">
        <f>NCW!H3129</f>
        <v>0</v>
      </c>
      <c r="L3129" s="15" t="str">
        <f t="shared" ca="1" si="144"/>
        <v/>
      </c>
      <c r="M3129" s="4">
        <f>NCW!J3129</f>
        <v>0</v>
      </c>
      <c r="N3129" s="6">
        <f>NCW!K3129</f>
        <v>0</v>
      </c>
      <c r="O3129" s="11">
        <f>SUMIF(Invoiced!$C$2:$C$8000, F3129,Invoiced!$H$2:$H$8000)</f>
        <v>0</v>
      </c>
      <c r="P3129" s="18">
        <f t="shared" si="145"/>
        <v>0</v>
      </c>
      <c r="Q3129" s="7">
        <f>NCW!L3129</f>
        <v>0</v>
      </c>
      <c r="R3129" s="12">
        <f>SUMIF(Invoiced!$C$2:$C$8000, F3129,Invoiced!$I$2:$I$8000)</f>
        <v>0</v>
      </c>
      <c r="S3129" s="2">
        <f t="shared" si="146"/>
        <v>0</v>
      </c>
      <c r="T3129" s="28">
        <f>(1-NCW!M3129)</f>
        <v>1</v>
      </c>
    </row>
    <row r="3130" spans="1:20" x14ac:dyDescent="0.2">
      <c r="A3130">
        <v>3130</v>
      </c>
      <c r="B3130" s="9">
        <f>NCW!A3130</f>
        <v>0</v>
      </c>
      <c r="C3130" s="27">
        <f>NCW!B3130</f>
        <v>0</v>
      </c>
      <c r="D3130" s="19">
        <f>NCW!C3130</f>
        <v>0</v>
      </c>
      <c r="E3130" s="9">
        <f>NCW!N3130</f>
        <v>0</v>
      </c>
      <c r="F3130" s="9">
        <f>NCW!A3130</f>
        <v>0</v>
      </c>
      <c r="G3130" s="10">
        <f>NCW!D3130</f>
        <v>0</v>
      </c>
      <c r="H3130" s="15">
        <f>NCW!E3130</f>
        <v>0</v>
      </c>
      <c r="I3130" s="23">
        <f>NCW!F3130</f>
        <v>0</v>
      </c>
      <c r="J3130" s="15">
        <f>NCW!G3130</f>
        <v>0</v>
      </c>
      <c r="K3130" s="15">
        <f>NCW!H3130</f>
        <v>0</v>
      </c>
      <c r="L3130" s="15" t="str">
        <f t="shared" ca="1" si="144"/>
        <v/>
      </c>
      <c r="M3130" s="4">
        <f>NCW!J3130</f>
        <v>0</v>
      </c>
      <c r="N3130" s="6">
        <f>NCW!K3130</f>
        <v>0</v>
      </c>
      <c r="O3130" s="11">
        <f>SUMIF(Invoiced!$C$2:$C$8000, F3130,Invoiced!$H$2:$H$8000)</f>
        <v>0</v>
      </c>
      <c r="P3130" s="18">
        <f t="shared" si="145"/>
        <v>0</v>
      </c>
      <c r="Q3130" s="7">
        <f>NCW!L3130</f>
        <v>0</v>
      </c>
      <c r="R3130" s="12">
        <f>SUMIF(Invoiced!$C$2:$C$8000, F3130,Invoiced!$I$2:$I$8000)</f>
        <v>0</v>
      </c>
      <c r="S3130" s="2">
        <f t="shared" si="146"/>
        <v>0</v>
      </c>
      <c r="T3130" s="28">
        <f>(1-NCW!M3130)</f>
        <v>1</v>
      </c>
    </row>
    <row r="3131" spans="1:20" x14ac:dyDescent="0.2">
      <c r="A3131">
        <v>3131</v>
      </c>
      <c r="B3131" s="9">
        <f>NCW!A3131</f>
        <v>0</v>
      </c>
      <c r="C3131" s="27">
        <f>NCW!B3131</f>
        <v>0</v>
      </c>
      <c r="D3131" s="19">
        <f>NCW!C3131</f>
        <v>0</v>
      </c>
      <c r="E3131" s="9">
        <f>NCW!N3131</f>
        <v>0</v>
      </c>
      <c r="F3131" s="9">
        <f>NCW!A3131</f>
        <v>0</v>
      </c>
      <c r="G3131" s="10">
        <f>NCW!D3131</f>
        <v>0</v>
      </c>
      <c r="H3131" s="15">
        <f>NCW!E3131</f>
        <v>0</v>
      </c>
      <c r="I3131" s="23">
        <f>NCW!F3131</f>
        <v>0</v>
      </c>
      <c r="J3131" s="15">
        <f>NCW!G3131</f>
        <v>0</v>
      </c>
      <c r="K3131" s="15">
        <f>NCW!H3131</f>
        <v>0</v>
      </c>
      <c r="L3131" s="15" t="str">
        <f t="shared" ca="1" si="144"/>
        <v/>
      </c>
      <c r="M3131" s="4">
        <f>NCW!J3131</f>
        <v>0</v>
      </c>
      <c r="N3131" s="6">
        <f>NCW!K3131</f>
        <v>0</v>
      </c>
      <c r="O3131" s="11">
        <f>SUMIF(Invoiced!$C$2:$C$8000, F3131,Invoiced!$H$2:$H$8000)</f>
        <v>0</v>
      </c>
      <c r="P3131" s="18">
        <f t="shared" si="145"/>
        <v>0</v>
      </c>
      <c r="Q3131" s="7">
        <f>NCW!L3131</f>
        <v>0</v>
      </c>
      <c r="R3131" s="12">
        <f>SUMIF(Invoiced!$C$2:$C$8000, F3131,Invoiced!$I$2:$I$8000)</f>
        <v>0</v>
      </c>
      <c r="S3131" s="2">
        <f t="shared" si="146"/>
        <v>0</v>
      </c>
      <c r="T3131" s="28">
        <f>(1-NCW!M3131)</f>
        <v>1</v>
      </c>
    </row>
    <row r="3132" spans="1:20" x14ac:dyDescent="0.2">
      <c r="A3132">
        <v>3132</v>
      </c>
      <c r="B3132" s="9">
        <f>NCW!A3132</f>
        <v>0</v>
      </c>
      <c r="C3132" s="27">
        <f>NCW!B3132</f>
        <v>0</v>
      </c>
      <c r="D3132" s="19">
        <f>NCW!C3132</f>
        <v>0</v>
      </c>
      <c r="E3132" s="9">
        <f>NCW!N3132</f>
        <v>0</v>
      </c>
      <c r="F3132" s="9">
        <f>NCW!A3132</f>
        <v>0</v>
      </c>
      <c r="G3132" s="10">
        <f>NCW!D3132</f>
        <v>0</v>
      </c>
      <c r="H3132" s="15">
        <f>NCW!E3132</f>
        <v>0</v>
      </c>
      <c r="I3132" s="23">
        <f>NCW!F3132</f>
        <v>0</v>
      </c>
      <c r="J3132" s="15">
        <f>NCW!G3132</f>
        <v>0</v>
      </c>
      <c r="K3132" s="15">
        <f>NCW!H3132</f>
        <v>0</v>
      </c>
      <c r="L3132" s="15" t="str">
        <f t="shared" ca="1" si="144"/>
        <v/>
      </c>
      <c r="M3132" s="4">
        <f>NCW!J3132</f>
        <v>0</v>
      </c>
      <c r="N3132" s="6">
        <f>NCW!K3132</f>
        <v>0</v>
      </c>
      <c r="O3132" s="11">
        <f>SUMIF(Invoiced!$C$2:$C$8000, F3132,Invoiced!$H$2:$H$8000)</f>
        <v>0</v>
      </c>
      <c r="P3132" s="18">
        <f t="shared" si="145"/>
        <v>0</v>
      </c>
      <c r="Q3132" s="7">
        <f>NCW!L3132</f>
        <v>0</v>
      </c>
      <c r="R3132" s="12">
        <f>SUMIF(Invoiced!$C$2:$C$8000, F3132,Invoiced!$I$2:$I$8000)</f>
        <v>0</v>
      </c>
      <c r="S3132" s="2">
        <f t="shared" si="146"/>
        <v>0</v>
      </c>
      <c r="T3132" s="28">
        <f>(1-NCW!M3132)</f>
        <v>1</v>
      </c>
    </row>
    <row r="3133" spans="1:20" x14ac:dyDescent="0.2">
      <c r="A3133">
        <v>3133</v>
      </c>
      <c r="B3133" s="9">
        <f>NCW!A3133</f>
        <v>0</v>
      </c>
      <c r="C3133" s="27">
        <f>NCW!B3133</f>
        <v>0</v>
      </c>
      <c r="D3133" s="19">
        <f>NCW!C3133</f>
        <v>0</v>
      </c>
      <c r="E3133" s="9">
        <f>NCW!N3133</f>
        <v>0</v>
      </c>
      <c r="F3133" s="9">
        <f>NCW!A3133</f>
        <v>0</v>
      </c>
      <c r="G3133" s="10">
        <f>NCW!D3133</f>
        <v>0</v>
      </c>
      <c r="H3133" s="15">
        <f>NCW!E3133</f>
        <v>0</v>
      </c>
      <c r="I3133" s="23">
        <f>NCW!F3133</f>
        <v>0</v>
      </c>
      <c r="J3133" s="15">
        <f>NCW!G3133</f>
        <v>0</v>
      </c>
      <c r="K3133" s="15">
        <f>NCW!H3133</f>
        <v>0</v>
      </c>
      <c r="L3133" s="15" t="str">
        <f t="shared" ca="1" si="144"/>
        <v/>
      </c>
      <c r="M3133" s="4">
        <f>NCW!J3133</f>
        <v>0</v>
      </c>
      <c r="N3133" s="6">
        <f>NCW!K3133</f>
        <v>0</v>
      </c>
      <c r="O3133" s="11">
        <f>SUMIF(Invoiced!$C$2:$C$8000, F3133,Invoiced!$H$2:$H$8000)</f>
        <v>0</v>
      </c>
      <c r="P3133" s="18">
        <f t="shared" si="145"/>
        <v>0</v>
      </c>
      <c r="Q3133" s="7">
        <f>NCW!L3133</f>
        <v>0</v>
      </c>
      <c r="R3133" s="12">
        <f>SUMIF(Invoiced!$C$2:$C$8000, F3133,Invoiced!$I$2:$I$8000)</f>
        <v>0</v>
      </c>
      <c r="S3133" s="2">
        <f t="shared" si="146"/>
        <v>0</v>
      </c>
      <c r="T3133" s="28">
        <f>(1-NCW!M3133)</f>
        <v>1</v>
      </c>
    </row>
    <row r="3134" spans="1:20" x14ac:dyDescent="0.2">
      <c r="A3134">
        <v>3134</v>
      </c>
      <c r="B3134" s="9">
        <f>NCW!A3134</f>
        <v>0</v>
      </c>
      <c r="C3134" s="27">
        <f>NCW!B3134</f>
        <v>0</v>
      </c>
      <c r="D3134" s="19">
        <f>NCW!C3134</f>
        <v>0</v>
      </c>
      <c r="E3134" s="9">
        <f>NCW!N3134</f>
        <v>0</v>
      </c>
      <c r="F3134" s="9">
        <f>NCW!A3134</f>
        <v>0</v>
      </c>
      <c r="G3134" s="10">
        <f>NCW!D3134</f>
        <v>0</v>
      </c>
      <c r="H3134" s="15">
        <f>NCW!E3134</f>
        <v>0</v>
      </c>
      <c r="I3134" s="23">
        <f>NCW!F3134</f>
        <v>0</v>
      </c>
      <c r="J3134" s="15">
        <f>NCW!G3134</f>
        <v>0</v>
      </c>
      <c r="K3134" s="15">
        <f>NCW!H3134</f>
        <v>0</v>
      </c>
      <c r="L3134" s="15" t="str">
        <f t="shared" ca="1" si="144"/>
        <v/>
      </c>
      <c r="M3134" s="4">
        <f>NCW!J3134</f>
        <v>0</v>
      </c>
      <c r="N3134" s="6">
        <f>NCW!K3134</f>
        <v>0</v>
      </c>
      <c r="O3134" s="11">
        <f>SUMIF(Invoiced!$C$2:$C$8000, F3134,Invoiced!$H$2:$H$8000)</f>
        <v>0</v>
      </c>
      <c r="P3134" s="18">
        <f t="shared" si="145"/>
        <v>0</v>
      </c>
      <c r="Q3134" s="7">
        <f>NCW!L3134</f>
        <v>0</v>
      </c>
      <c r="R3134" s="12">
        <f>SUMIF(Invoiced!$C$2:$C$8000, F3134,Invoiced!$I$2:$I$8000)</f>
        <v>0</v>
      </c>
      <c r="S3134" s="2">
        <f t="shared" si="146"/>
        <v>0</v>
      </c>
      <c r="T3134" s="28">
        <f>(1-NCW!M3134)</f>
        <v>1</v>
      </c>
    </row>
    <row r="3135" spans="1:20" x14ac:dyDescent="0.2">
      <c r="A3135">
        <v>3135</v>
      </c>
      <c r="B3135" s="9">
        <f>NCW!A3135</f>
        <v>0</v>
      </c>
      <c r="C3135" s="27">
        <f>NCW!B3135</f>
        <v>0</v>
      </c>
      <c r="D3135" s="19">
        <f>NCW!C3135</f>
        <v>0</v>
      </c>
      <c r="E3135" s="9">
        <f>NCW!N3135</f>
        <v>0</v>
      </c>
      <c r="F3135" s="9">
        <f>NCW!A3135</f>
        <v>0</v>
      </c>
      <c r="G3135" s="10">
        <f>NCW!D3135</f>
        <v>0</v>
      </c>
      <c r="H3135" s="15">
        <f>NCW!E3135</f>
        <v>0</v>
      </c>
      <c r="I3135" s="23">
        <f>NCW!F3135</f>
        <v>0</v>
      </c>
      <c r="J3135" s="15">
        <f>NCW!G3135</f>
        <v>0</v>
      </c>
      <c r="K3135" s="15">
        <f>NCW!H3135</f>
        <v>0</v>
      </c>
      <c r="L3135" s="15" t="str">
        <f t="shared" ca="1" si="144"/>
        <v/>
      </c>
      <c r="M3135" s="4">
        <f>NCW!J3135</f>
        <v>0</v>
      </c>
      <c r="N3135" s="6">
        <f>NCW!K3135</f>
        <v>0</v>
      </c>
      <c r="O3135" s="11">
        <f>SUMIF(Invoiced!$C$2:$C$8000, F3135,Invoiced!$H$2:$H$8000)</f>
        <v>0</v>
      </c>
      <c r="P3135" s="18">
        <f t="shared" si="145"/>
        <v>0</v>
      </c>
      <c r="Q3135" s="7">
        <f>NCW!L3135</f>
        <v>0</v>
      </c>
      <c r="R3135" s="12">
        <f>SUMIF(Invoiced!$C$2:$C$8000, F3135,Invoiced!$I$2:$I$8000)</f>
        <v>0</v>
      </c>
      <c r="S3135" s="2">
        <f t="shared" si="146"/>
        <v>0</v>
      </c>
      <c r="T3135" s="28">
        <f>(1-NCW!M3135)</f>
        <v>1</v>
      </c>
    </row>
    <row r="3136" spans="1:20" x14ac:dyDescent="0.2">
      <c r="A3136">
        <v>3136</v>
      </c>
      <c r="B3136" s="9">
        <f>NCW!A3136</f>
        <v>0</v>
      </c>
      <c r="C3136" s="27">
        <f>NCW!B3136</f>
        <v>0</v>
      </c>
      <c r="D3136" s="19">
        <f>NCW!C3136</f>
        <v>0</v>
      </c>
      <c r="E3136" s="9">
        <f>NCW!N3136</f>
        <v>0</v>
      </c>
      <c r="F3136" s="9">
        <f>NCW!A3136</f>
        <v>0</v>
      </c>
      <c r="G3136" s="10">
        <f>NCW!D3136</f>
        <v>0</v>
      </c>
      <c r="H3136" s="15">
        <f>NCW!E3136</f>
        <v>0</v>
      </c>
      <c r="I3136" s="23">
        <f>NCW!F3136</f>
        <v>0</v>
      </c>
      <c r="J3136" s="15">
        <f>NCW!G3136</f>
        <v>0</v>
      </c>
      <c r="K3136" s="15">
        <f>NCW!H3136</f>
        <v>0</v>
      </c>
      <c r="L3136" s="15" t="str">
        <f t="shared" ca="1" si="144"/>
        <v/>
      </c>
      <c r="M3136" s="4">
        <f>NCW!J3136</f>
        <v>0</v>
      </c>
      <c r="N3136" s="6">
        <f>NCW!K3136</f>
        <v>0</v>
      </c>
      <c r="O3136" s="11">
        <f>SUMIF(Invoiced!$C$2:$C$8000, F3136,Invoiced!$H$2:$H$8000)</f>
        <v>0</v>
      </c>
      <c r="P3136" s="18">
        <f t="shared" si="145"/>
        <v>0</v>
      </c>
      <c r="Q3136" s="7">
        <f>NCW!L3136</f>
        <v>0</v>
      </c>
      <c r="R3136" s="12">
        <f>SUMIF(Invoiced!$C$2:$C$8000, F3136,Invoiced!$I$2:$I$8000)</f>
        <v>0</v>
      </c>
      <c r="S3136" s="2">
        <f t="shared" si="146"/>
        <v>0</v>
      </c>
      <c r="T3136" s="28">
        <f>(1-NCW!M3136)</f>
        <v>1</v>
      </c>
    </row>
    <row r="3137" spans="1:20" x14ac:dyDescent="0.2">
      <c r="A3137">
        <v>3137</v>
      </c>
      <c r="B3137" s="9">
        <f>NCW!A3137</f>
        <v>0</v>
      </c>
      <c r="C3137" s="27">
        <f>NCW!B3137</f>
        <v>0</v>
      </c>
      <c r="D3137" s="19">
        <f>NCW!C3137</f>
        <v>0</v>
      </c>
      <c r="E3137" s="9">
        <f>NCW!N3137</f>
        <v>0</v>
      </c>
      <c r="F3137" s="9">
        <f>NCW!A3137</f>
        <v>0</v>
      </c>
      <c r="G3137" s="10">
        <f>NCW!D3137</f>
        <v>0</v>
      </c>
      <c r="H3137" s="15">
        <f>NCW!E3137</f>
        <v>0</v>
      </c>
      <c r="I3137" s="23">
        <f>NCW!F3137</f>
        <v>0</v>
      </c>
      <c r="J3137" s="15">
        <f>NCW!G3137</f>
        <v>0</v>
      </c>
      <c r="K3137" s="15">
        <f>NCW!H3137</f>
        <v>0</v>
      </c>
      <c r="L3137" s="15" t="str">
        <f t="shared" ca="1" si="144"/>
        <v/>
      </c>
      <c r="M3137" s="4">
        <f>NCW!J3137</f>
        <v>0</v>
      </c>
      <c r="N3137" s="6">
        <f>NCW!K3137</f>
        <v>0</v>
      </c>
      <c r="O3137" s="11">
        <f>SUMIF(Invoiced!$C$2:$C$8000, F3137,Invoiced!$H$2:$H$8000)</f>
        <v>0</v>
      </c>
      <c r="P3137" s="18">
        <f t="shared" si="145"/>
        <v>0</v>
      </c>
      <c r="Q3137" s="7">
        <f>NCW!L3137</f>
        <v>0</v>
      </c>
      <c r="R3137" s="12">
        <f>SUMIF(Invoiced!$C$2:$C$8000, F3137,Invoiced!$I$2:$I$8000)</f>
        <v>0</v>
      </c>
      <c r="S3137" s="2">
        <f t="shared" si="146"/>
        <v>0</v>
      </c>
      <c r="T3137" s="28">
        <f>(1-NCW!M3137)</f>
        <v>1</v>
      </c>
    </row>
    <row r="3138" spans="1:20" x14ac:dyDescent="0.2">
      <c r="A3138">
        <v>3138</v>
      </c>
      <c r="B3138" s="9">
        <f>NCW!A3138</f>
        <v>0</v>
      </c>
      <c r="C3138" s="27">
        <f>NCW!B3138</f>
        <v>0</v>
      </c>
      <c r="D3138" s="19">
        <f>NCW!C3138</f>
        <v>0</v>
      </c>
      <c r="E3138" s="9">
        <f>NCW!N3138</f>
        <v>0</v>
      </c>
      <c r="F3138" s="9">
        <f>NCW!A3138</f>
        <v>0</v>
      </c>
      <c r="G3138" s="10">
        <f>NCW!D3138</f>
        <v>0</v>
      </c>
      <c r="H3138" s="15">
        <f>NCW!E3138</f>
        <v>0</v>
      </c>
      <c r="I3138" s="23">
        <f>NCW!F3138</f>
        <v>0</v>
      </c>
      <c r="J3138" s="15">
        <f>NCW!G3138</f>
        <v>0</v>
      </c>
      <c r="K3138" s="15">
        <f>NCW!H3138</f>
        <v>0</v>
      </c>
      <c r="L3138" s="15" t="str">
        <f t="shared" ca="1" si="144"/>
        <v/>
      </c>
      <c r="M3138" s="4">
        <f>NCW!J3138</f>
        <v>0</v>
      </c>
      <c r="N3138" s="6">
        <f>NCW!K3138</f>
        <v>0</v>
      </c>
      <c r="O3138" s="11">
        <f>SUMIF(Invoiced!$C$2:$C$8000, F3138,Invoiced!$H$2:$H$8000)</f>
        <v>0</v>
      </c>
      <c r="P3138" s="18">
        <f t="shared" si="145"/>
        <v>0</v>
      </c>
      <c r="Q3138" s="7">
        <f>NCW!L3138</f>
        <v>0</v>
      </c>
      <c r="R3138" s="12">
        <f>SUMIF(Invoiced!$C$2:$C$8000, F3138,Invoiced!$I$2:$I$8000)</f>
        <v>0</v>
      </c>
      <c r="S3138" s="2">
        <f t="shared" si="146"/>
        <v>0</v>
      </c>
      <c r="T3138" s="28">
        <f>(1-NCW!M3138)</f>
        <v>1</v>
      </c>
    </row>
    <row r="3139" spans="1:20" x14ac:dyDescent="0.2">
      <c r="A3139">
        <v>3139</v>
      </c>
      <c r="B3139" s="9">
        <f>NCW!A3139</f>
        <v>0</v>
      </c>
      <c r="C3139" s="27">
        <f>NCW!B3139</f>
        <v>0</v>
      </c>
      <c r="D3139" s="19">
        <f>NCW!C3139</f>
        <v>0</v>
      </c>
      <c r="E3139" s="9">
        <f>NCW!N3139</f>
        <v>0</v>
      </c>
      <c r="F3139" s="9">
        <f>NCW!A3139</f>
        <v>0</v>
      </c>
      <c r="G3139" s="10">
        <f>NCW!D3139</f>
        <v>0</v>
      </c>
      <c r="H3139" s="15">
        <f>NCW!E3139</f>
        <v>0</v>
      </c>
      <c r="I3139" s="23">
        <f>NCW!F3139</f>
        <v>0</v>
      </c>
      <c r="J3139" s="15">
        <f>NCW!G3139</f>
        <v>0</v>
      </c>
      <c r="K3139" s="15">
        <f>NCW!H3139</f>
        <v>0</v>
      </c>
      <c r="L3139" s="15" t="str">
        <f t="shared" ref="L3139:L3202" ca="1" si="147">IF(INDIRECT("NCW!I" &amp; A3139) = "","",INDIRECT("NCW!I" &amp; A3139) )</f>
        <v/>
      </c>
      <c r="M3139" s="4">
        <f>NCW!J3139</f>
        <v>0</v>
      </c>
      <c r="N3139" s="6">
        <f>NCW!K3139</f>
        <v>0</v>
      </c>
      <c r="O3139" s="11">
        <f>SUMIF(Invoiced!$C$2:$C$8000, F3139,Invoiced!$H$2:$H$8000)</f>
        <v>0</v>
      </c>
      <c r="P3139" s="18">
        <f t="shared" ref="P3139:P3202" si="148">M3139-O3139</f>
        <v>0</v>
      </c>
      <c r="Q3139" s="7">
        <f>NCW!L3139</f>
        <v>0</v>
      </c>
      <c r="R3139" s="12">
        <f>SUMIF(Invoiced!$C$2:$C$8000, F3139,Invoiced!$I$2:$I$8000)</f>
        <v>0</v>
      </c>
      <c r="S3139" s="2">
        <f t="shared" ref="S3139:S3202" si="149">Q3139-R3139</f>
        <v>0</v>
      </c>
      <c r="T3139" s="28">
        <f>(1-NCW!M3139)</f>
        <v>1</v>
      </c>
    </row>
    <row r="3140" spans="1:20" x14ac:dyDescent="0.2">
      <c r="A3140">
        <v>3140</v>
      </c>
      <c r="B3140" s="9">
        <f>NCW!A3140</f>
        <v>0</v>
      </c>
      <c r="C3140" s="27">
        <f>NCW!B3140</f>
        <v>0</v>
      </c>
      <c r="D3140" s="19">
        <f>NCW!C3140</f>
        <v>0</v>
      </c>
      <c r="E3140" s="9">
        <f>NCW!N3140</f>
        <v>0</v>
      </c>
      <c r="F3140" s="9">
        <f>NCW!A3140</f>
        <v>0</v>
      </c>
      <c r="G3140" s="10">
        <f>NCW!D3140</f>
        <v>0</v>
      </c>
      <c r="H3140" s="15">
        <f>NCW!E3140</f>
        <v>0</v>
      </c>
      <c r="I3140" s="23">
        <f>NCW!F3140</f>
        <v>0</v>
      </c>
      <c r="J3140" s="15">
        <f>NCW!G3140</f>
        <v>0</v>
      </c>
      <c r="K3140" s="15">
        <f>NCW!H3140</f>
        <v>0</v>
      </c>
      <c r="L3140" s="15" t="str">
        <f t="shared" ca="1" si="147"/>
        <v/>
      </c>
      <c r="M3140" s="4">
        <f>NCW!J3140</f>
        <v>0</v>
      </c>
      <c r="N3140" s="6">
        <f>NCW!K3140</f>
        <v>0</v>
      </c>
      <c r="O3140" s="11">
        <f>SUMIF(Invoiced!$C$2:$C$8000, F3140,Invoiced!$H$2:$H$8000)</f>
        <v>0</v>
      </c>
      <c r="P3140" s="18">
        <f t="shared" si="148"/>
        <v>0</v>
      </c>
      <c r="Q3140" s="7">
        <f>NCW!L3140</f>
        <v>0</v>
      </c>
      <c r="R3140" s="12">
        <f>SUMIF(Invoiced!$C$2:$C$8000, F3140,Invoiced!$I$2:$I$8000)</f>
        <v>0</v>
      </c>
      <c r="S3140" s="2">
        <f t="shared" si="149"/>
        <v>0</v>
      </c>
      <c r="T3140" s="28">
        <f>(1-NCW!M3140)</f>
        <v>1</v>
      </c>
    </row>
    <row r="3141" spans="1:20" x14ac:dyDescent="0.2">
      <c r="A3141">
        <v>3141</v>
      </c>
      <c r="B3141" s="9">
        <f>NCW!A3141</f>
        <v>0</v>
      </c>
      <c r="C3141" s="27">
        <f>NCW!B3141</f>
        <v>0</v>
      </c>
      <c r="D3141" s="19">
        <f>NCW!C3141</f>
        <v>0</v>
      </c>
      <c r="E3141" s="9">
        <f>NCW!N3141</f>
        <v>0</v>
      </c>
      <c r="F3141" s="9">
        <f>NCW!A3141</f>
        <v>0</v>
      </c>
      <c r="G3141" s="10">
        <f>NCW!D3141</f>
        <v>0</v>
      </c>
      <c r="H3141" s="15">
        <f>NCW!E3141</f>
        <v>0</v>
      </c>
      <c r="I3141" s="23">
        <f>NCW!F3141</f>
        <v>0</v>
      </c>
      <c r="J3141" s="15">
        <f>NCW!G3141</f>
        <v>0</v>
      </c>
      <c r="K3141" s="15">
        <f>NCW!H3141</f>
        <v>0</v>
      </c>
      <c r="L3141" s="15" t="str">
        <f t="shared" ca="1" si="147"/>
        <v/>
      </c>
      <c r="M3141" s="4">
        <f>NCW!J3141</f>
        <v>0</v>
      </c>
      <c r="N3141" s="6">
        <f>NCW!K3141</f>
        <v>0</v>
      </c>
      <c r="O3141" s="11">
        <f>SUMIF(Invoiced!$C$2:$C$8000, F3141,Invoiced!$H$2:$H$8000)</f>
        <v>0</v>
      </c>
      <c r="P3141" s="18">
        <f t="shared" si="148"/>
        <v>0</v>
      </c>
      <c r="Q3141" s="7">
        <f>NCW!L3141</f>
        <v>0</v>
      </c>
      <c r="R3141" s="12">
        <f>SUMIF(Invoiced!$C$2:$C$8000, F3141,Invoiced!$I$2:$I$8000)</f>
        <v>0</v>
      </c>
      <c r="S3141" s="2">
        <f t="shared" si="149"/>
        <v>0</v>
      </c>
      <c r="T3141" s="28">
        <f>(1-NCW!M3141)</f>
        <v>1</v>
      </c>
    </row>
    <row r="3142" spans="1:20" x14ac:dyDescent="0.2">
      <c r="A3142">
        <v>3142</v>
      </c>
      <c r="B3142" s="9">
        <f>NCW!A3142</f>
        <v>0</v>
      </c>
      <c r="C3142" s="27">
        <f>NCW!B3142</f>
        <v>0</v>
      </c>
      <c r="D3142" s="19">
        <f>NCW!C3142</f>
        <v>0</v>
      </c>
      <c r="E3142" s="9">
        <f>NCW!N3142</f>
        <v>0</v>
      </c>
      <c r="F3142" s="9">
        <f>NCW!A3142</f>
        <v>0</v>
      </c>
      <c r="G3142" s="10">
        <f>NCW!D3142</f>
        <v>0</v>
      </c>
      <c r="H3142" s="15">
        <f>NCW!E3142</f>
        <v>0</v>
      </c>
      <c r="I3142" s="23">
        <f>NCW!F3142</f>
        <v>0</v>
      </c>
      <c r="J3142" s="15">
        <f>NCW!G3142</f>
        <v>0</v>
      </c>
      <c r="K3142" s="15">
        <f>NCW!H3142</f>
        <v>0</v>
      </c>
      <c r="L3142" s="15" t="str">
        <f t="shared" ca="1" si="147"/>
        <v/>
      </c>
      <c r="M3142" s="4">
        <f>NCW!J3142</f>
        <v>0</v>
      </c>
      <c r="N3142" s="6">
        <f>NCW!K3142</f>
        <v>0</v>
      </c>
      <c r="O3142" s="11">
        <f>SUMIF(Invoiced!$C$2:$C$8000, F3142,Invoiced!$H$2:$H$8000)</f>
        <v>0</v>
      </c>
      <c r="P3142" s="18">
        <f t="shared" si="148"/>
        <v>0</v>
      </c>
      <c r="Q3142" s="7">
        <f>NCW!L3142</f>
        <v>0</v>
      </c>
      <c r="R3142" s="12">
        <f>SUMIF(Invoiced!$C$2:$C$8000, F3142,Invoiced!$I$2:$I$8000)</f>
        <v>0</v>
      </c>
      <c r="S3142" s="2">
        <f t="shared" si="149"/>
        <v>0</v>
      </c>
      <c r="T3142" s="28">
        <f>(1-NCW!M3142)</f>
        <v>1</v>
      </c>
    </row>
    <row r="3143" spans="1:20" x14ac:dyDescent="0.2">
      <c r="A3143">
        <v>3143</v>
      </c>
      <c r="B3143" s="9">
        <f>NCW!A3143</f>
        <v>0</v>
      </c>
      <c r="C3143" s="27">
        <f>NCW!B3143</f>
        <v>0</v>
      </c>
      <c r="D3143" s="19">
        <f>NCW!C3143</f>
        <v>0</v>
      </c>
      <c r="E3143" s="9">
        <f>NCW!N3143</f>
        <v>0</v>
      </c>
      <c r="F3143" s="9">
        <f>NCW!A3143</f>
        <v>0</v>
      </c>
      <c r="G3143" s="10">
        <f>NCW!D3143</f>
        <v>0</v>
      </c>
      <c r="H3143" s="15">
        <f>NCW!E3143</f>
        <v>0</v>
      </c>
      <c r="I3143" s="23">
        <f>NCW!F3143</f>
        <v>0</v>
      </c>
      <c r="J3143" s="15">
        <f>NCW!G3143</f>
        <v>0</v>
      </c>
      <c r="K3143" s="15">
        <f>NCW!H3143</f>
        <v>0</v>
      </c>
      <c r="L3143" s="15" t="str">
        <f t="shared" ca="1" si="147"/>
        <v/>
      </c>
      <c r="M3143" s="4">
        <f>NCW!J3143</f>
        <v>0</v>
      </c>
      <c r="N3143" s="6">
        <f>NCW!K3143</f>
        <v>0</v>
      </c>
      <c r="O3143" s="11">
        <f>SUMIF(Invoiced!$C$2:$C$8000, F3143,Invoiced!$H$2:$H$8000)</f>
        <v>0</v>
      </c>
      <c r="P3143" s="18">
        <f t="shared" si="148"/>
        <v>0</v>
      </c>
      <c r="Q3143" s="7">
        <f>NCW!L3143</f>
        <v>0</v>
      </c>
      <c r="R3143" s="12">
        <f>SUMIF(Invoiced!$C$2:$C$8000, F3143,Invoiced!$I$2:$I$8000)</f>
        <v>0</v>
      </c>
      <c r="S3143" s="2">
        <f t="shared" si="149"/>
        <v>0</v>
      </c>
      <c r="T3143" s="28">
        <f>(1-NCW!M3143)</f>
        <v>1</v>
      </c>
    </row>
    <row r="3144" spans="1:20" x14ac:dyDescent="0.2">
      <c r="A3144">
        <v>3144</v>
      </c>
      <c r="B3144" s="9">
        <f>NCW!A3144</f>
        <v>0</v>
      </c>
      <c r="C3144" s="27">
        <f>NCW!B3144</f>
        <v>0</v>
      </c>
      <c r="D3144" s="19">
        <f>NCW!C3144</f>
        <v>0</v>
      </c>
      <c r="E3144" s="9">
        <f>NCW!N3144</f>
        <v>0</v>
      </c>
      <c r="F3144" s="9">
        <f>NCW!A3144</f>
        <v>0</v>
      </c>
      <c r="G3144" s="10">
        <f>NCW!D3144</f>
        <v>0</v>
      </c>
      <c r="H3144" s="15">
        <f>NCW!E3144</f>
        <v>0</v>
      </c>
      <c r="I3144" s="23">
        <f>NCW!F3144</f>
        <v>0</v>
      </c>
      <c r="J3144" s="15">
        <f>NCW!G3144</f>
        <v>0</v>
      </c>
      <c r="K3144" s="15">
        <f>NCW!H3144</f>
        <v>0</v>
      </c>
      <c r="L3144" s="15" t="str">
        <f t="shared" ca="1" si="147"/>
        <v/>
      </c>
      <c r="M3144" s="4">
        <f>NCW!J3144</f>
        <v>0</v>
      </c>
      <c r="N3144" s="6">
        <f>NCW!K3144</f>
        <v>0</v>
      </c>
      <c r="O3144" s="11">
        <f>SUMIF(Invoiced!$C$2:$C$8000, F3144,Invoiced!$H$2:$H$8000)</f>
        <v>0</v>
      </c>
      <c r="P3144" s="18">
        <f t="shared" si="148"/>
        <v>0</v>
      </c>
      <c r="Q3144" s="7">
        <f>NCW!L3144</f>
        <v>0</v>
      </c>
      <c r="R3144" s="12">
        <f>SUMIF(Invoiced!$C$2:$C$8000, F3144,Invoiced!$I$2:$I$8000)</f>
        <v>0</v>
      </c>
      <c r="S3144" s="2">
        <f t="shared" si="149"/>
        <v>0</v>
      </c>
      <c r="T3144" s="28">
        <f>(1-NCW!M3144)</f>
        <v>1</v>
      </c>
    </row>
    <row r="3145" spans="1:20" x14ac:dyDescent="0.2">
      <c r="A3145">
        <v>3145</v>
      </c>
      <c r="B3145" s="9">
        <f>NCW!A3145</f>
        <v>0</v>
      </c>
      <c r="C3145" s="27">
        <f>NCW!B3145</f>
        <v>0</v>
      </c>
      <c r="D3145" s="19">
        <f>NCW!C3145</f>
        <v>0</v>
      </c>
      <c r="E3145" s="9">
        <f>NCW!N3145</f>
        <v>0</v>
      </c>
      <c r="F3145" s="9">
        <f>NCW!A3145</f>
        <v>0</v>
      </c>
      <c r="G3145" s="10">
        <f>NCW!D3145</f>
        <v>0</v>
      </c>
      <c r="H3145" s="15">
        <f>NCW!E3145</f>
        <v>0</v>
      </c>
      <c r="I3145" s="23">
        <f>NCW!F3145</f>
        <v>0</v>
      </c>
      <c r="J3145" s="15">
        <f>NCW!G3145</f>
        <v>0</v>
      </c>
      <c r="K3145" s="15">
        <f>NCW!H3145</f>
        <v>0</v>
      </c>
      <c r="L3145" s="15" t="str">
        <f t="shared" ca="1" si="147"/>
        <v/>
      </c>
      <c r="M3145" s="4">
        <f>NCW!J3145</f>
        <v>0</v>
      </c>
      <c r="N3145" s="6">
        <f>NCW!K3145</f>
        <v>0</v>
      </c>
      <c r="O3145" s="11">
        <f>SUMIF(Invoiced!$C$2:$C$8000, F3145,Invoiced!$H$2:$H$8000)</f>
        <v>0</v>
      </c>
      <c r="P3145" s="18">
        <f t="shared" si="148"/>
        <v>0</v>
      </c>
      <c r="Q3145" s="7">
        <f>NCW!L3145</f>
        <v>0</v>
      </c>
      <c r="R3145" s="12">
        <f>SUMIF(Invoiced!$C$2:$C$8000, F3145,Invoiced!$I$2:$I$8000)</f>
        <v>0</v>
      </c>
      <c r="S3145" s="2">
        <f t="shared" si="149"/>
        <v>0</v>
      </c>
      <c r="T3145" s="28">
        <f>(1-NCW!M3145)</f>
        <v>1</v>
      </c>
    </row>
    <row r="3146" spans="1:20" x14ac:dyDescent="0.2">
      <c r="A3146">
        <v>3146</v>
      </c>
      <c r="B3146" s="9">
        <f>NCW!A3146</f>
        <v>0</v>
      </c>
      <c r="C3146" s="27">
        <f>NCW!B3146</f>
        <v>0</v>
      </c>
      <c r="D3146" s="19">
        <f>NCW!C3146</f>
        <v>0</v>
      </c>
      <c r="E3146" s="9">
        <f>NCW!N3146</f>
        <v>0</v>
      </c>
      <c r="F3146" s="9">
        <f>NCW!A3146</f>
        <v>0</v>
      </c>
      <c r="G3146" s="10">
        <f>NCW!D3146</f>
        <v>0</v>
      </c>
      <c r="H3146" s="15">
        <f>NCW!E3146</f>
        <v>0</v>
      </c>
      <c r="I3146" s="23">
        <f>NCW!F3146</f>
        <v>0</v>
      </c>
      <c r="J3146" s="15">
        <f>NCW!G3146</f>
        <v>0</v>
      </c>
      <c r="K3146" s="15">
        <f>NCW!H3146</f>
        <v>0</v>
      </c>
      <c r="L3146" s="15" t="str">
        <f t="shared" ca="1" si="147"/>
        <v/>
      </c>
      <c r="M3146" s="4">
        <f>NCW!J3146</f>
        <v>0</v>
      </c>
      <c r="N3146" s="6">
        <f>NCW!K3146</f>
        <v>0</v>
      </c>
      <c r="O3146" s="11">
        <f>SUMIF(Invoiced!$C$2:$C$8000, F3146,Invoiced!$H$2:$H$8000)</f>
        <v>0</v>
      </c>
      <c r="P3146" s="18">
        <f t="shared" si="148"/>
        <v>0</v>
      </c>
      <c r="Q3146" s="7">
        <f>NCW!L3146</f>
        <v>0</v>
      </c>
      <c r="R3146" s="12">
        <f>SUMIF(Invoiced!$C$2:$C$8000, F3146,Invoiced!$I$2:$I$8000)</f>
        <v>0</v>
      </c>
      <c r="S3146" s="2">
        <f t="shared" si="149"/>
        <v>0</v>
      </c>
      <c r="T3146" s="28">
        <f>(1-NCW!M3146)</f>
        <v>1</v>
      </c>
    </row>
    <row r="3147" spans="1:20" x14ac:dyDescent="0.2">
      <c r="A3147">
        <v>3147</v>
      </c>
      <c r="B3147" s="9">
        <f>NCW!A3147</f>
        <v>0</v>
      </c>
      <c r="C3147" s="27">
        <f>NCW!B3147</f>
        <v>0</v>
      </c>
      <c r="D3147" s="19">
        <f>NCW!C3147</f>
        <v>0</v>
      </c>
      <c r="E3147" s="9">
        <f>NCW!N3147</f>
        <v>0</v>
      </c>
      <c r="F3147" s="9">
        <f>NCW!A3147</f>
        <v>0</v>
      </c>
      <c r="G3147" s="10">
        <f>NCW!D3147</f>
        <v>0</v>
      </c>
      <c r="H3147" s="15">
        <f>NCW!E3147</f>
        <v>0</v>
      </c>
      <c r="I3147" s="23">
        <f>NCW!F3147</f>
        <v>0</v>
      </c>
      <c r="J3147" s="15">
        <f>NCW!G3147</f>
        <v>0</v>
      </c>
      <c r="K3147" s="15">
        <f>NCW!H3147</f>
        <v>0</v>
      </c>
      <c r="L3147" s="15" t="str">
        <f t="shared" ca="1" si="147"/>
        <v/>
      </c>
      <c r="M3147" s="4">
        <f>NCW!J3147</f>
        <v>0</v>
      </c>
      <c r="N3147" s="6">
        <f>NCW!K3147</f>
        <v>0</v>
      </c>
      <c r="O3147" s="11">
        <f>SUMIF(Invoiced!$C$2:$C$8000, F3147,Invoiced!$H$2:$H$8000)</f>
        <v>0</v>
      </c>
      <c r="P3147" s="18">
        <f t="shared" si="148"/>
        <v>0</v>
      </c>
      <c r="Q3147" s="7">
        <f>NCW!L3147</f>
        <v>0</v>
      </c>
      <c r="R3147" s="12">
        <f>SUMIF(Invoiced!$C$2:$C$8000, F3147,Invoiced!$I$2:$I$8000)</f>
        <v>0</v>
      </c>
      <c r="S3147" s="2">
        <f t="shared" si="149"/>
        <v>0</v>
      </c>
      <c r="T3147" s="28">
        <f>(1-NCW!M3147)</f>
        <v>1</v>
      </c>
    </row>
    <row r="3148" spans="1:20" x14ac:dyDescent="0.2">
      <c r="A3148">
        <v>3148</v>
      </c>
      <c r="B3148" s="9">
        <f>NCW!A3148</f>
        <v>0</v>
      </c>
      <c r="C3148" s="27">
        <f>NCW!B3148</f>
        <v>0</v>
      </c>
      <c r="D3148" s="19">
        <f>NCW!C3148</f>
        <v>0</v>
      </c>
      <c r="E3148" s="9">
        <f>NCW!N3148</f>
        <v>0</v>
      </c>
      <c r="F3148" s="9">
        <f>NCW!A3148</f>
        <v>0</v>
      </c>
      <c r="G3148" s="10">
        <f>NCW!D3148</f>
        <v>0</v>
      </c>
      <c r="H3148" s="15">
        <f>NCW!E3148</f>
        <v>0</v>
      </c>
      <c r="I3148" s="23">
        <f>NCW!F3148</f>
        <v>0</v>
      </c>
      <c r="J3148" s="15">
        <f>NCW!G3148</f>
        <v>0</v>
      </c>
      <c r="K3148" s="15">
        <f>NCW!H3148</f>
        <v>0</v>
      </c>
      <c r="L3148" s="15" t="str">
        <f t="shared" ca="1" si="147"/>
        <v/>
      </c>
      <c r="M3148" s="4">
        <f>NCW!J3148</f>
        <v>0</v>
      </c>
      <c r="N3148" s="6">
        <f>NCW!K3148</f>
        <v>0</v>
      </c>
      <c r="O3148" s="11">
        <f>SUMIF(Invoiced!$C$2:$C$8000, F3148,Invoiced!$H$2:$H$8000)</f>
        <v>0</v>
      </c>
      <c r="P3148" s="18">
        <f t="shared" si="148"/>
        <v>0</v>
      </c>
      <c r="Q3148" s="7">
        <f>NCW!L3148</f>
        <v>0</v>
      </c>
      <c r="R3148" s="12">
        <f>SUMIF(Invoiced!$C$2:$C$8000, F3148,Invoiced!$I$2:$I$8000)</f>
        <v>0</v>
      </c>
      <c r="S3148" s="2">
        <f t="shared" si="149"/>
        <v>0</v>
      </c>
      <c r="T3148" s="28">
        <f>(1-NCW!M3148)</f>
        <v>1</v>
      </c>
    </row>
    <row r="3149" spans="1:20" x14ac:dyDescent="0.2">
      <c r="A3149">
        <v>3149</v>
      </c>
      <c r="B3149" s="9">
        <f>NCW!A3149</f>
        <v>0</v>
      </c>
      <c r="C3149" s="27">
        <f>NCW!B3149</f>
        <v>0</v>
      </c>
      <c r="D3149" s="19">
        <f>NCW!C3149</f>
        <v>0</v>
      </c>
      <c r="E3149" s="9">
        <f>NCW!N3149</f>
        <v>0</v>
      </c>
      <c r="F3149" s="9">
        <f>NCW!A3149</f>
        <v>0</v>
      </c>
      <c r="G3149" s="10">
        <f>NCW!D3149</f>
        <v>0</v>
      </c>
      <c r="H3149" s="15">
        <f>NCW!E3149</f>
        <v>0</v>
      </c>
      <c r="I3149" s="23">
        <f>NCW!F3149</f>
        <v>0</v>
      </c>
      <c r="J3149" s="15">
        <f>NCW!G3149</f>
        <v>0</v>
      </c>
      <c r="K3149" s="15">
        <f>NCW!H3149</f>
        <v>0</v>
      </c>
      <c r="L3149" s="15" t="str">
        <f t="shared" ca="1" si="147"/>
        <v/>
      </c>
      <c r="M3149" s="4">
        <f>NCW!J3149</f>
        <v>0</v>
      </c>
      <c r="N3149" s="6">
        <f>NCW!K3149</f>
        <v>0</v>
      </c>
      <c r="O3149" s="11">
        <f>SUMIF(Invoiced!$C$2:$C$8000, F3149,Invoiced!$H$2:$H$8000)</f>
        <v>0</v>
      </c>
      <c r="P3149" s="18">
        <f t="shared" si="148"/>
        <v>0</v>
      </c>
      <c r="Q3149" s="7">
        <f>NCW!L3149</f>
        <v>0</v>
      </c>
      <c r="R3149" s="12">
        <f>SUMIF(Invoiced!$C$2:$C$8000, F3149,Invoiced!$I$2:$I$8000)</f>
        <v>0</v>
      </c>
      <c r="S3149" s="2">
        <f t="shared" si="149"/>
        <v>0</v>
      </c>
      <c r="T3149" s="28">
        <f>(1-NCW!M3149)</f>
        <v>1</v>
      </c>
    </row>
    <row r="3150" spans="1:20" x14ac:dyDescent="0.2">
      <c r="A3150">
        <v>3150</v>
      </c>
      <c r="B3150" s="9">
        <f>NCW!A3150</f>
        <v>0</v>
      </c>
      <c r="C3150" s="27">
        <f>NCW!B3150</f>
        <v>0</v>
      </c>
      <c r="D3150" s="19">
        <f>NCW!C3150</f>
        <v>0</v>
      </c>
      <c r="E3150" s="9">
        <f>NCW!N3150</f>
        <v>0</v>
      </c>
      <c r="F3150" s="9">
        <f>NCW!A3150</f>
        <v>0</v>
      </c>
      <c r="G3150" s="10">
        <f>NCW!D3150</f>
        <v>0</v>
      </c>
      <c r="H3150" s="15">
        <f>NCW!E3150</f>
        <v>0</v>
      </c>
      <c r="I3150" s="23">
        <f>NCW!F3150</f>
        <v>0</v>
      </c>
      <c r="J3150" s="15">
        <f>NCW!G3150</f>
        <v>0</v>
      </c>
      <c r="K3150" s="15">
        <f>NCW!H3150</f>
        <v>0</v>
      </c>
      <c r="L3150" s="15" t="str">
        <f t="shared" ca="1" si="147"/>
        <v/>
      </c>
      <c r="M3150" s="4">
        <f>NCW!J3150</f>
        <v>0</v>
      </c>
      <c r="N3150" s="6">
        <f>NCW!K3150</f>
        <v>0</v>
      </c>
      <c r="O3150" s="11">
        <f>SUMIF(Invoiced!$C$2:$C$8000, F3150,Invoiced!$H$2:$H$8000)</f>
        <v>0</v>
      </c>
      <c r="P3150" s="18">
        <f t="shared" si="148"/>
        <v>0</v>
      </c>
      <c r="Q3150" s="7">
        <f>NCW!L3150</f>
        <v>0</v>
      </c>
      <c r="R3150" s="12">
        <f>SUMIF(Invoiced!$C$2:$C$8000, F3150,Invoiced!$I$2:$I$8000)</f>
        <v>0</v>
      </c>
      <c r="S3150" s="2">
        <f t="shared" si="149"/>
        <v>0</v>
      </c>
      <c r="T3150" s="28">
        <f>(1-NCW!M3150)</f>
        <v>1</v>
      </c>
    </row>
    <row r="3151" spans="1:20" x14ac:dyDescent="0.2">
      <c r="A3151">
        <v>3151</v>
      </c>
      <c r="B3151" s="9">
        <f>NCW!A3151</f>
        <v>0</v>
      </c>
      <c r="C3151" s="27">
        <f>NCW!B3151</f>
        <v>0</v>
      </c>
      <c r="D3151" s="19">
        <f>NCW!C3151</f>
        <v>0</v>
      </c>
      <c r="E3151" s="9">
        <f>NCW!N3151</f>
        <v>0</v>
      </c>
      <c r="F3151" s="9">
        <f>NCW!A3151</f>
        <v>0</v>
      </c>
      <c r="G3151" s="10">
        <f>NCW!D3151</f>
        <v>0</v>
      </c>
      <c r="H3151" s="15">
        <f>NCW!E3151</f>
        <v>0</v>
      </c>
      <c r="I3151" s="23">
        <f>NCW!F3151</f>
        <v>0</v>
      </c>
      <c r="J3151" s="15">
        <f>NCW!G3151</f>
        <v>0</v>
      </c>
      <c r="K3151" s="15">
        <f>NCW!H3151</f>
        <v>0</v>
      </c>
      <c r="L3151" s="15" t="str">
        <f t="shared" ca="1" si="147"/>
        <v/>
      </c>
      <c r="M3151" s="4">
        <f>NCW!J3151</f>
        <v>0</v>
      </c>
      <c r="N3151" s="6">
        <f>NCW!K3151</f>
        <v>0</v>
      </c>
      <c r="O3151" s="11">
        <f>SUMIF(Invoiced!$C$2:$C$8000, F3151,Invoiced!$H$2:$H$8000)</f>
        <v>0</v>
      </c>
      <c r="P3151" s="18">
        <f t="shared" si="148"/>
        <v>0</v>
      </c>
      <c r="Q3151" s="7">
        <f>NCW!L3151</f>
        <v>0</v>
      </c>
      <c r="R3151" s="12">
        <f>SUMIF(Invoiced!$C$2:$C$8000, F3151,Invoiced!$I$2:$I$8000)</f>
        <v>0</v>
      </c>
      <c r="S3151" s="2">
        <f t="shared" si="149"/>
        <v>0</v>
      </c>
      <c r="T3151" s="28">
        <f>(1-NCW!M3151)</f>
        <v>1</v>
      </c>
    </row>
    <row r="3152" spans="1:20" x14ac:dyDescent="0.2">
      <c r="A3152">
        <v>3152</v>
      </c>
      <c r="B3152" s="9">
        <f>NCW!A3152</f>
        <v>0</v>
      </c>
      <c r="C3152" s="27">
        <f>NCW!B3152</f>
        <v>0</v>
      </c>
      <c r="D3152" s="19">
        <f>NCW!C3152</f>
        <v>0</v>
      </c>
      <c r="E3152" s="9">
        <f>NCW!N3152</f>
        <v>0</v>
      </c>
      <c r="F3152" s="9">
        <f>NCW!A3152</f>
        <v>0</v>
      </c>
      <c r="G3152" s="10">
        <f>NCW!D3152</f>
        <v>0</v>
      </c>
      <c r="H3152" s="15">
        <f>NCW!E3152</f>
        <v>0</v>
      </c>
      <c r="I3152" s="23">
        <f>NCW!F3152</f>
        <v>0</v>
      </c>
      <c r="J3152" s="15">
        <f>NCW!G3152</f>
        <v>0</v>
      </c>
      <c r="K3152" s="15">
        <f>NCW!H3152</f>
        <v>0</v>
      </c>
      <c r="L3152" s="15" t="str">
        <f t="shared" ca="1" si="147"/>
        <v/>
      </c>
      <c r="M3152" s="4">
        <f>NCW!J3152</f>
        <v>0</v>
      </c>
      <c r="N3152" s="6">
        <f>NCW!K3152</f>
        <v>0</v>
      </c>
      <c r="O3152" s="11">
        <f>SUMIF(Invoiced!$C$2:$C$8000, F3152,Invoiced!$H$2:$H$8000)</f>
        <v>0</v>
      </c>
      <c r="P3152" s="18">
        <f t="shared" si="148"/>
        <v>0</v>
      </c>
      <c r="Q3152" s="7">
        <f>NCW!L3152</f>
        <v>0</v>
      </c>
      <c r="R3152" s="12">
        <f>SUMIF(Invoiced!$C$2:$C$8000, F3152,Invoiced!$I$2:$I$8000)</f>
        <v>0</v>
      </c>
      <c r="S3152" s="2">
        <f t="shared" si="149"/>
        <v>0</v>
      </c>
      <c r="T3152" s="28">
        <f>(1-NCW!M3152)</f>
        <v>1</v>
      </c>
    </row>
    <row r="3153" spans="1:20" x14ac:dyDescent="0.2">
      <c r="A3153">
        <v>3153</v>
      </c>
      <c r="B3153" s="9">
        <f>NCW!A3153</f>
        <v>0</v>
      </c>
      <c r="C3153" s="27">
        <f>NCW!B3153</f>
        <v>0</v>
      </c>
      <c r="D3153" s="19">
        <f>NCW!C3153</f>
        <v>0</v>
      </c>
      <c r="E3153" s="9">
        <f>NCW!N3153</f>
        <v>0</v>
      </c>
      <c r="F3153" s="9">
        <f>NCW!A3153</f>
        <v>0</v>
      </c>
      <c r="G3153" s="10">
        <f>NCW!D3153</f>
        <v>0</v>
      </c>
      <c r="H3153" s="15">
        <f>NCW!E3153</f>
        <v>0</v>
      </c>
      <c r="I3153" s="23">
        <f>NCW!F3153</f>
        <v>0</v>
      </c>
      <c r="J3153" s="15">
        <f>NCW!G3153</f>
        <v>0</v>
      </c>
      <c r="K3153" s="15">
        <f>NCW!H3153</f>
        <v>0</v>
      </c>
      <c r="L3153" s="15" t="str">
        <f t="shared" ca="1" si="147"/>
        <v/>
      </c>
      <c r="M3153" s="4">
        <f>NCW!J3153</f>
        <v>0</v>
      </c>
      <c r="N3153" s="6">
        <f>NCW!K3153</f>
        <v>0</v>
      </c>
      <c r="O3153" s="11">
        <f>SUMIF(Invoiced!$C$2:$C$8000, F3153,Invoiced!$H$2:$H$8000)</f>
        <v>0</v>
      </c>
      <c r="P3153" s="18">
        <f t="shared" si="148"/>
        <v>0</v>
      </c>
      <c r="Q3153" s="7">
        <f>NCW!L3153</f>
        <v>0</v>
      </c>
      <c r="R3153" s="12">
        <f>SUMIF(Invoiced!$C$2:$C$8000, F3153,Invoiced!$I$2:$I$8000)</f>
        <v>0</v>
      </c>
      <c r="S3153" s="2">
        <f t="shared" si="149"/>
        <v>0</v>
      </c>
      <c r="T3153" s="28">
        <f>(1-NCW!M3153)</f>
        <v>1</v>
      </c>
    </row>
    <row r="3154" spans="1:20" x14ac:dyDescent="0.2">
      <c r="A3154">
        <v>3154</v>
      </c>
      <c r="B3154" s="9">
        <f>NCW!A3154</f>
        <v>0</v>
      </c>
      <c r="C3154" s="27">
        <f>NCW!B3154</f>
        <v>0</v>
      </c>
      <c r="D3154" s="19">
        <f>NCW!C3154</f>
        <v>0</v>
      </c>
      <c r="E3154" s="9">
        <f>NCW!N3154</f>
        <v>0</v>
      </c>
      <c r="F3154" s="9">
        <f>NCW!A3154</f>
        <v>0</v>
      </c>
      <c r="G3154" s="10">
        <f>NCW!D3154</f>
        <v>0</v>
      </c>
      <c r="H3154" s="15">
        <f>NCW!E3154</f>
        <v>0</v>
      </c>
      <c r="I3154" s="23">
        <f>NCW!F3154</f>
        <v>0</v>
      </c>
      <c r="J3154" s="15">
        <f>NCW!G3154</f>
        <v>0</v>
      </c>
      <c r="K3154" s="15">
        <f>NCW!H3154</f>
        <v>0</v>
      </c>
      <c r="L3154" s="15" t="str">
        <f t="shared" ca="1" si="147"/>
        <v/>
      </c>
      <c r="M3154" s="4">
        <f>NCW!J3154</f>
        <v>0</v>
      </c>
      <c r="N3154" s="6">
        <f>NCW!K3154</f>
        <v>0</v>
      </c>
      <c r="O3154" s="11">
        <f>SUMIF(Invoiced!$C$2:$C$8000, F3154,Invoiced!$H$2:$H$8000)</f>
        <v>0</v>
      </c>
      <c r="P3154" s="18">
        <f t="shared" si="148"/>
        <v>0</v>
      </c>
      <c r="Q3154" s="7">
        <f>NCW!L3154</f>
        <v>0</v>
      </c>
      <c r="R3154" s="12">
        <f>SUMIF(Invoiced!$C$2:$C$8000, F3154,Invoiced!$I$2:$I$8000)</f>
        <v>0</v>
      </c>
      <c r="S3154" s="2">
        <f t="shared" si="149"/>
        <v>0</v>
      </c>
      <c r="T3154" s="28">
        <f>(1-NCW!M3154)</f>
        <v>1</v>
      </c>
    </row>
    <row r="3155" spans="1:20" x14ac:dyDescent="0.2">
      <c r="A3155">
        <v>3155</v>
      </c>
      <c r="B3155" s="9">
        <f>NCW!A3155</f>
        <v>0</v>
      </c>
      <c r="C3155" s="27">
        <f>NCW!B3155</f>
        <v>0</v>
      </c>
      <c r="D3155" s="19">
        <f>NCW!C3155</f>
        <v>0</v>
      </c>
      <c r="E3155" s="9">
        <f>NCW!N3155</f>
        <v>0</v>
      </c>
      <c r="F3155" s="9">
        <f>NCW!A3155</f>
        <v>0</v>
      </c>
      <c r="G3155" s="10">
        <f>NCW!D3155</f>
        <v>0</v>
      </c>
      <c r="H3155" s="15">
        <f>NCW!E3155</f>
        <v>0</v>
      </c>
      <c r="I3155" s="23">
        <f>NCW!F3155</f>
        <v>0</v>
      </c>
      <c r="J3155" s="15">
        <f>NCW!G3155</f>
        <v>0</v>
      </c>
      <c r="K3155" s="15">
        <f>NCW!H3155</f>
        <v>0</v>
      </c>
      <c r="L3155" s="15" t="str">
        <f t="shared" ca="1" si="147"/>
        <v/>
      </c>
      <c r="M3155" s="4">
        <f>NCW!J3155</f>
        <v>0</v>
      </c>
      <c r="N3155" s="6">
        <f>NCW!K3155</f>
        <v>0</v>
      </c>
      <c r="O3155" s="11">
        <f>SUMIF(Invoiced!$C$2:$C$8000, F3155,Invoiced!$H$2:$H$8000)</f>
        <v>0</v>
      </c>
      <c r="P3155" s="18">
        <f t="shared" si="148"/>
        <v>0</v>
      </c>
      <c r="Q3155" s="7">
        <f>NCW!L3155</f>
        <v>0</v>
      </c>
      <c r="R3155" s="12">
        <f>SUMIF(Invoiced!$C$2:$C$8000, F3155,Invoiced!$I$2:$I$8000)</f>
        <v>0</v>
      </c>
      <c r="S3155" s="2">
        <f t="shared" si="149"/>
        <v>0</v>
      </c>
      <c r="T3155" s="28">
        <f>(1-NCW!M3155)</f>
        <v>1</v>
      </c>
    </row>
    <row r="3156" spans="1:20" x14ac:dyDescent="0.2">
      <c r="A3156">
        <v>3156</v>
      </c>
      <c r="B3156" s="9">
        <f>NCW!A3156</f>
        <v>0</v>
      </c>
      <c r="C3156" s="27">
        <f>NCW!B3156</f>
        <v>0</v>
      </c>
      <c r="D3156" s="19">
        <f>NCW!C3156</f>
        <v>0</v>
      </c>
      <c r="E3156" s="9">
        <f>NCW!N3156</f>
        <v>0</v>
      </c>
      <c r="F3156" s="9">
        <f>NCW!A3156</f>
        <v>0</v>
      </c>
      <c r="G3156" s="10">
        <f>NCW!D3156</f>
        <v>0</v>
      </c>
      <c r="H3156" s="15">
        <f>NCW!E3156</f>
        <v>0</v>
      </c>
      <c r="I3156" s="23">
        <f>NCW!F3156</f>
        <v>0</v>
      </c>
      <c r="J3156" s="15">
        <f>NCW!G3156</f>
        <v>0</v>
      </c>
      <c r="K3156" s="15">
        <f>NCW!H3156</f>
        <v>0</v>
      </c>
      <c r="L3156" s="15" t="str">
        <f t="shared" ca="1" si="147"/>
        <v/>
      </c>
      <c r="M3156" s="4">
        <f>NCW!J3156</f>
        <v>0</v>
      </c>
      <c r="N3156" s="6">
        <f>NCW!K3156</f>
        <v>0</v>
      </c>
      <c r="O3156" s="11">
        <f>SUMIF(Invoiced!$C$2:$C$8000, F3156,Invoiced!$H$2:$H$8000)</f>
        <v>0</v>
      </c>
      <c r="P3156" s="18">
        <f t="shared" si="148"/>
        <v>0</v>
      </c>
      <c r="Q3156" s="7">
        <f>NCW!L3156</f>
        <v>0</v>
      </c>
      <c r="R3156" s="12">
        <f>SUMIF(Invoiced!$C$2:$C$8000, F3156,Invoiced!$I$2:$I$8000)</f>
        <v>0</v>
      </c>
      <c r="S3156" s="2">
        <f t="shared" si="149"/>
        <v>0</v>
      </c>
      <c r="T3156" s="28">
        <f>(1-NCW!M3156)</f>
        <v>1</v>
      </c>
    </row>
    <row r="3157" spans="1:20" x14ac:dyDescent="0.2">
      <c r="A3157">
        <v>3157</v>
      </c>
      <c r="B3157" s="9">
        <f>NCW!A3157</f>
        <v>0</v>
      </c>
      <c r="C3157" s="27">
        <f>NCW!B3157</f>
        <v>0</v>
      </c>
      <c r="D3157" s="19">
        <f>NCW!C3157</f>
        <v>0</v>
      </c>
      <c r="E3157" s="9">
        <f>NCW!N3157</f>
        <v>0</v>
      </c>
      <c r="F3157" s="9">
        <f>NCW!A3157</f>
        <v>0</v>
      </c>
      <c r="G3157" s="10">
        <f>NCW!D3157</f>
        <v>0</v>
      </c>
      <c r="H3157" s="15">
        <f>NCW!E3157</f>
        <v>0</v>
      </c>
      <c r="I3157" s="23">
        <f>NCW!F3157</f>
        <v>0</v>
      </c>
      <c r="J3157" s="15">
        <f>NCW!G3157</f>
        <v>0</v>
      </c>
      <c r="K3157" s="15">
        <f>NCW!H3157</f>
        <v>0</v>
      </c>
      <c r="L3157" s="15" t="str">
        <f t="shared" ca="1" si="147"/>
        <v/>
      </c>
      <c r="M3157" s="4">
        <f>NCW!J3157</f>
        <v>0</v>
      </c>
      <c r="N3157" s="6">
        <f>NCW!K3157</f>
        <v>0</v>
      </c>
      <c r="O3157" s="11">
        <f>SUMIF(Invoiced!$C$2:$C$8000, F3157,Invoiced!$H$2:$H$8000)</f>
        <v>0</v>
      </c>
      <c r="P3157" s="18">
        <f t="shared" si="148"/>
        <v>0</v>
      </c>
      <c r="Q3157" s="7">
        <f>NCW!L3157</f>
        <v>0</v>
      </c>
      <c r="R3157" s="12">
        <f>SUMIF(Invoiced!$C$2:$C$8000, F3157,Invoiced!$I$2:$I$8000)</f>
        <v>0</v>
      </c>
      <c r="S3157" s="2">
        <f t="shared" si="149"/>
        <v>0</v>
      </c>
      <c r="T3157" s="28">
        <f>(1-NCW!M3157)</f>
        <v>1</v>
      </c>
    </row>
    <row r="3158" spans="1:20" x14ac:dyDescent="0.2">
      <c r="A3158">
        <v>3158</v>
      </c>
      <c r="B3158" s="9">
        <f>NCW!A3158</f>
        <v>0</v>
      </c>
      <c r="C3158" s="27">
        <f>NCW!B3158</f>
        <v>0</v>
      </c>
      <c r="D3158" s="19">
        <f>NCW!C3158</f>
        <v>0</v>
      </c>
      <c r="E3158" s="9">
        <f>NCW!N3158</f>
        <v>0</v>
      </c>
      <c r="F3158" s="9">
        <f>NCW!A3158</f>
        <v>0</v>
      </c>
      <c r="G3158" s="10">
        <f>NCW!D3158</f>
        <v>0</v>
      </c>
      <c r="H3158" s="15">
        <f>NCW!E3158</f>
        <v>0</v>
      </c>
      <c r="I3158" s="23">
        <f>NCW!F3158</f>
        <v>0</v>
      </c>
      <c r="J3158" s="15">
        <f>NCW!G3158</f>
        <v>0</v>
      </c>
      <c r="K3158" s="15">
        <f>NCW!H3158</f>
        <v>0</v>
      </c>
      <c r="L3158" s="15" t="str">
        <f t="shared" ca="1" si="147"/>
        <v/>
      </c>
      <c r="M3158" s="4">
        <f>NCW!J3158</f>
        <v>0</v>
      </c>
      <c r="N3158" s="6">
        <f>NCW!K3158</f>
        <v>0</v>
      </c>
      <c r="O3158" s="11">
        <f>SUMIF(Invoiced!$C$2:$C$8000, F3158,Invoiced!$H$2:$H$8000)</f>
        <v>0</v>
      </c>
      <c r="P3158" s="18">
        <f t="shared" si="148"/>
        <v>0</v>
      </c>
      <c r="Q3158" s="7">
        <f>NCW!L3158</f>
        <v>0</v>
      </c>
      <c r="R3158" s="12">
        <f>SUMIF(Invoiced!$C$2:$C$8000, F3158,Invoiced!$I$2:$I$8000)</f>
        <v>0</v>
      </c>
      <c r="S3158" s="2">
        <f t="shared" si="149"/>
        <v>0</v>
      </c>
      <c r="T3158" s="28">
        <f>(1-NCW!M3158)</f>
        <v>1</v>
      </c>
    </row>
    <row r="3159" spans="1:20" x14ac:dyDescent="0.2">
      <c r="A3159">
        <v>3159</v>
      </c>
      <c r="B3159" s="9">
        <f>NCW!A3159</f>
        <v>0</v>
      </c>
      <c r="C3159" s="27">
        <f>NCW!B3159</f>
        <v>0</v>
      </c>
      <c r="D3159" s="19">
        <f>NCW!C3159</f>
        <v>0</v>
      </c>
      <c r="E3159" s="9">
        <f>NCW!N3159</f>
        <v>0</v>
      </c>
      <c r="F3159" s="9">
        <f>NCW!A3159</f>
        <v>0</v>
      </c>
      <c r="G3159" s="10">
        <f>NCW!D3159</f>
        <v>0</v>
      </c>
      <c r="H3159" s="15">
        <f>NCW!E3159</f>
        <v>0</v>
      </c>
      <c r="I3159" s="23">
        <f>NCW!F3159</f>
        <v>0</v>
      </c>
      <c r="J3159" s="15">
        <f>NCW!G3159</f>
        <v>0</v>
      </c>
      <c r="K3159" s="15">
        <f>NCW!H3159</f>
        <v>0</v>
      </c>
      <c r="L3159" s="15" t="str">
        <f t="shared" ca="1" si="147"/>
        <v/>
      </c>
      <c r="M3159" s="4">
        <f>NCW!J3159</f>
        <v>0</v>
      </c>
      <c r="N3159" s="6">
        <f>NCW!K3159</f>
        <v>0</v>
      </c>
      <c r="O3159" s="11">
        <f>SUMIF(Invoiced!$C$2:$C$8000, F3159,Invoiced!$H$2:$H$8000)</f>
        <v>0</v>
      </c>
      <c r="P3159" s="18">
        <f t="shared" si="148"/>
        <v>0</v>
      </c>
      <c r="Q3159" s="7">
        <f>NCW!L3159</f>
        <v>0</v>
      </c>
      <c r="R3159" s="12">
        <f>SUMIF(Invoiced!$C$2:$C$8000, F3159,Invoiced!$I$2:$I$8000)</f>
        <v>0</v>
      </c>
      <c r="S3159" s="2">
        <f t="shared" si="149"/>
        <v>0</v>
      </c>
      <c r="T3159" s="28">
        <f>(1-NCW!M3159)</f>
        <v>1</v>
      </c>
    </row>
    <row r="3160" spans="1:20" x14ac:dyDescent="0.2">
      <c r="A3160">
        <v>3160</v>
      </c>
      <c r="B3160" s="9">
        <f>NCW!A3160</f>
        <v>0</v>
      </c>
      <c r="C3160" s="27">
        <f>NCW!B3160</f>
        <v>0</v>
      </c>
      <c r="D3160" s="19">
        <f>NCW!C3160</f>
        <v>0</v>
      </c>
      <c r="E3160" s="9">
        <f>NCW!N3160</f>
        <v>0</v>
      </c>
      <c r="F3160" s="9">
        <f>NCW!A3160</f>
        <v>0</v>
      </c>
      <c r="G3160" s="10">
        <f>NCW!D3160</f>
        <v>0</v>
      </c>
      <c r="H3160" s="15">
        <f>NCW!E3160</f>
        <v>0</v>
      </c>
      <c r="I3160" s="23">
        <f>NCW!F3160</f>
        <v>0</v>
      </c>
      <c r="J3160" s="15">
        <f>NCW!G3160</f>
        <v>0</v>
      </c>
      <c r="K3160" s="15">
        <f>NCW!H3160</f>
        <v>0</v>
      </c>
      <c r="L3160" s="15" t="str">
        <f t="shared" ca="1" si="147"/>
        <v/>
      </c>
      <c r="M3160" s="4">
        <f>NCW!J3160</f>
        <v>0</v>
      </c>
      <c r="N3160" s="6">
        <f>NCW!K3160</f>
        <v>0</v>
      </c>
      <c r="O3160" s="11">
        <f>SUMIF(Invoiced!$C$2:$C$8000, F3160,Invoiced!$H$2:$H$8000)</f>
        <v>0</v>
      </c>
      <c r="P3160" s="18">
        <f t="shared" si="148"/>
        <v>0</v>
      </c>
      <c r="Q3160" s="7">
        <f>NCW!L3160</f>
        <v>0</v>
      </c>
      <c r="R3160" s="12">
        <f>SUMIF(Invoiced!$C$2:$C$8000, F3160,Invoiced!$I$2:$I$8000)</f>
        <v>0</v>
      </c>
      <c r="S3160" s="2">
        <f t="shared" si="149"/>
        <v>0</v>
      </c>
      <c r="T3160" s="28">
        <f>(1-NCW!M3160)</f>
        <v>1</v>
      </c>
    </row>
    <row r="3161" spans="1:20" x14ac:dyDescent="0.2">
      <c r="A3161">
        <v>3161</v>
      </c>
      <c r="B3161" s="9">
        <f>NCW!A3161</f>
        <v>0</v>
      </c>
      <c r="C3161" s="27">
        <f>NCW!B3161</f>
        <v>0</v>
      </c>
      <c r="D3161" s="19">
        <f>NCW!C3161</f>
        <v>0</v>
      </c>
      <c r="E3161" s="9">
        <f>NCW!N3161</f>
        <v>0</v>
      </c>
      <c r="F3161" s="9">
        <f>NCW!A3161</f>
        <v>0</v>
      </c>
      <c r="G3161" s="10">
        <f>NCW!D3161</f>
        <v>0</v>
      </c>
      <c r="H3161" s="15">
        <f>NCW!E3161</f>
        <v>0</v>
      </c>
      <c r="I3161" s="23">
        <f>NCW!F3161</f>
        <v>0</v>
      </c>
      <c r="J3161" s="15">
        <f>NCW!G3161</f>
        <v>0</v>
      </c>
      <c r="K3161" s="15">
        <f>NCW!H3161</f>
        <v>0</v>
      </c>
      <c r="L3161" s="15" t="str">
        <f t="shared" ca="1" si="147"/>
        <v/>
      </c>
      <c r="M3161" s="4">
        <f>NCW!J3161</f>
        <v>0</v>
      </c>
      <c r="N3161" s="6">
        <f>NCW!K3161</f>
        <v>0</v>
      </c>
      <c r="O3161" s="11">
        <f>SUMIF(Invoiced!$C$2:$C$8000, F3161,Invoiced!$H$2:$H$8000)</f>
        <v>0</v>
      </c>
      <c r="P3161" s="18">
        <f t="shared" si="148"/>
        <v>0</v>
      </c>
      <c r="Q3161" s="7">
        <f>NCW!L3161</f>
        <v>0</v>
      </c>
      <c r="R3161" s="12">
        <f>SUMIF(Invoiced!$C$2:$C$8000, F3161,Invoiced!$I$2:$I$8000)</f>
        <v>0</v>
      </c>
      <c r="S3161" s="2">
        <f t="shared" si="149"/>
        <v>0</v>
      </c>
      <c r="T3161" s="28">
        <f>(1-NCW!M3161)</f>
        <v>1</v>
      </c>
    </row>
    <row r="3162" spans="1:20" x14ac:dyDescent="0.2">
      <c r="A3162">
        <v>3162</v>
      </c>
      <c r="B3162" s="9">
        <f>NCW!A3162</f>
        <v>0</v>
      </c>
      <c r="C3162" s="27">
        <f>NCW!B3162</f>
        <v>0</v>
      </c>
      <c r="D3162" s="19">
        <f>NCW!C3162</f>
        <v>0</v>
      </c>
      <c r="E3162" s="9">
        <f>NCW!N3162</f>
        <v>0</v>
      </c>
      <c r="F3162" s="9">
        <f>NCW!A3162</f>
        <v>0</v>
      </c>
      <c r="G3162" s="10">
        <f>NCW!D3162</f>
        <v>0</v>
      </c>
      <c r="H3162" s="15">
        <f>NCW!E3162</f>
        <v>0</v>
      </c>
      <c r="I3162" s="23">
        <f>NCW!F3162</f>
        <v>0</v>
      </c>
      <c r="J3162" s="15">
        <f>NCW!G3162</f>
        <v>0</v>
      </c>
      <c r="K3162" s="15">
        <f>NCW!H3162</f>
        <v>0</v>
      </c>
      <c r="L3162" s="15" t="str">
        <f t="shared" ca="1" si="147"/>
        <v/>
      </c>
      <c r="M3162" s="4">
        <f>NCW!J3162</f>
        <v>0</v>
      </c>
      <c r="N3162" s="6">
        <f>NCW!K3162</f>
        <v>0</v>
      </c>
      <c r="O3162" s="11">
        <f>SUMIF(Invoiced!$C$2:$C$8000, F3162,Invoiced!$H$2:$H$8000)</f>
        <v>0</v>
      </c>
      <c r="P3162" s="18">
        <f t="shared" si="148"/>
        <v>0</v>
      </c>
      <c r="Q3162" s="7">
        <f>NCW!L3162</f>
        <v>0</v>
      </c>
      <c r="R3162" s="12">
        <f>SUMIF(Invoiced!$C$2:$C$8000, F3162,Invoiced!$I$2:$I$8000)</f>
        <v>0</v>
      </c>
      <c r="S3162" s="2">
        <f t="shared" si="149"/>
        <v>0</v>
      </c>
      <c r="T3162" s="28">
        <f>(1-NCW!M3162)</f>
        <v>1</v>
      </c>
    </row>
    <row r="3163" spans="1:20" x14ac:dyDescent="0.2">
      <c r="A3163">
        <v>3163</v>
      </c>
      <c r="B3163" s="9">
        <f>NCW!A3163</f>
        <v>0</v>
      </c>
      <c r="C3163" s="27">
        <f>NCW!B3163</f>
        <v>0</v>
      </c>
      <c r="D3163" s="19">
        <f>NCW!C3163</f>
        <v>0</v>
      </c>
      <c r="E3163" s="9">
        <f>NCW!N3163</f>
        <v>0</v>
      </c>
      <c r="F3163" s="9">
        <f>NCW!A3163</f>
        <v>0</v>
      </c>
      <c r="G3163" s="10">
        <f>NCW!D3163</f>
        <v>0</v>
      </c>
      <c r="H3163" s="15">
        <f>NCW!E3163</f>
        <v>0</v>
      </c>
      <c r="I3163" s="23">
        <f>NCW!F3163</f>
        <v>0</v>
      </c>
      <c r="J3163" s="15">
        <f>NCW!G3163</f>
        <v>0</v>
      </c>
      <c r="K3163" s="15">
        <f>NCW!H3163</f>
        <v>0</v>
      </c>
      <c r="L3163" s="15" t="str">
        <f t="shared" ca="1" si="147"/>
        <v/>
      </c>
      <c r="M3163" s="4">
        <f>NCW!J3163</f>
        <v>0</v>
      </c>
      <c r="N3163" s="6">
        <f>NCW!K3163</f>
        <v>0</v>
      </c>
      <c r="O3163" s="11">
        <f>SUMIF(Invoiced!$C$2:$C$8000, F3163,Invoiced!$H$2:$H$8000)</f>
        <v>0</v>
      </c>
      <c r="P3163" s="18">
        <f t="shared" si="148"/>
        <v>0</v>
      </c>
      <c r="Q3163" s="7">
        <f>NCW!L3163</f>
        <v>0</v>
      </c>
      <c r="R3163" s="12">
        <f>SUMIF(Invoiced!$C$2:$C$8000, F3163,Invoiced!$I$2:$I$8000)</f>
        <v>0</v>
      </c>
      <c r="S3163" s="2">
        <f t="shared" si="149"/>
        <v>0</v>
      </c>
      <c r="T3163" s="28">
        <f>(1-NCW!M3163)</f>
        <v>1</v>
      </c>
    </row>
    <row r="3164" spans="1:20" x14ac:dyDescent="0.2">
      <c r="A3164">
        <v>3164</v>
      </c>
      <c r="B3164" s="9">
        <f>NCW!A3164</f>
        <v>0</v>
      </c>
      <c r="C3164" s="27">
        <f>NCW!B3164</f>
        <v>0</v>
      </c>
      <c r="D3164" s="19">
        <f>NCW!C3164</f>
        <v>0</v>
      </c>
      <c r="E3164" s="9">
        <f>NCW!N3164</f>
        <v>0</v>
      </c>
      <c r="F3164" s="9">
        <f>NCW!A3164</f>
        <v>0</v>
      </c>
      <c r="G3164" s="10">
        <f>NCW!D3164</f>
        <v>0</v>
      </c>
      <c r="H3164" s="15">
        <f>NCW!E3164</f>
        <v>0</v>
      </c>
      <c r="I3164" s="23">
        <f>NCW!F3164</f>
        <v>0</v>
      </c>
      <c r="J3164" s="15">
        <f>NCW!G3164</f>
        <v>0</v>
      </c>
      <c r="K3164" s="15">
        <f>NCW!H3164</f>
        <v>0</v>
      </c>
      <c r="L3164" s="15" t="str">
        <f t="shared" ca="1" si="147"/>
        <v/>
      </c>
      <c r="M3164" s="4">
        <f>NCW!J3164</f>
        <v>0</v>
      </c>
      <c r="N3164" s="6">
        <f>NCW!K3164</f>
        <v>0</v>
      </c>
      <c r="O3164" s="11">
        <f>SUMIF(Invoiced!$C$2:$C$8000, F3164,Invoiced!$H$2:$H$8000)</f>
        <v>0</v>
      </c>
      <c r="P3164" s="18">
        <f t="shared" si="148"/>
        <v>0</v>
      </c>
      <c r="Q3164" s="7">
        <f>NCW!L3164</f>
        <v>0</v>
      </c>
      <c r="R3164" s="12">
        <f>SUMIF(Invoiced!$C$2:$C$8000, F3164,Invoiced!$I$2:$I$8000)</f>
        <v>0</v>
      </c>
      <c r="S3164" s="2">
        <f t="shared" si="149"/>
        <v>0</v>
      </c>
      <c r="T3164" s="28">
        <f>(1-NCW!M3164)</f>
        <v>1</v>
      </c>
    </row>
    <row r="3165" spans="1:20" x14ac:dyDescent="0.2">
      <c r="A3165">
        <v>3165</v>
      </c>
      <c r="B3165" s="9">
        <f>NCW!A3165</f>
        <v>0</v>
      </c>
      <c r="C3165" s="27">
        <f>NCW!B3165</f>
        <v>0</v>
      </c>
      <c r="D3165" s="19">
        <f>NCW!C3165</f>
        <v>0</v>
      </c>
      <c r="E3165" s="9">
        <f>NCW!N3165</f>
        <v>0</v>
      </c>
      <c r="F3165" s="9">
        <f>NCW!A3165</f>
        <v>0</v>
      </c>
      <c r="G3165" s="10">
        <f>NCW!D3165</f>
        <v>0</v>
      </c>
      <c r="H3165" s="15">
        <f>NCW!E3165</f>
        <v>0</v>
      </c>
      <c r="I3165" s="23">
        <f>NCW!F3165</f>
        <v>0</v>
      </c>
      <c r="J3165" s="15">
        <f>NCW!G3165</f>
        <v>0</v>
      </c>
      <c r="K3165" s="15">
        <f>NCW!H3165</f>
        <v>0</v>
      </c>
      <c r="L3165" s="15" t="str">
        <f t="shared" ca="1" si="147"/>
        <v/>
      </c>
      <c r="M3165" s="4">
        <f>NCW!J3165</f>
        <v>0</v>
      </c>
      <c r="N3165" s="6">
        <f>NCW!K3165</f>
        <v>0</v>
      </c>
      <c r="O3165" s="11">
        <f>SUMIF(Invoiced!$C$2:$C$8000, F3165,Invoiced!$H$2:$H$8000)</f>
        <v>0</v>
      </c>
      <c r="P3165" s="18">
        <f t="shared" si="148"/>
        <v>0</v>
      </c>
      <c r="Q3165" s="7">
        <f>NCW!L3165</f>
        <v>0</v>
      </c>
      <c r="R3165" s="12">
        <f>SUMIF(Invoiced!$C$2:$C$8000, F3165,Invoiced!$I$2:$I$8000)</f>
        <v>0</v>
      </c>
      <c r="S3165" s="2">
        <f t="shared" si="149"/>
        <v>0</v>
      </c>
      <c r="T3165" s="28">
        <f>(1-NCW!M3165)</f>
        <v>1</v>
      </c>
    </row>
    <row r="3166" spans="1:20" x14ac:dyDescent="0.2">
      <c r="A3166">
        <v>3166</v>
      </c>
      <c r="B3166" s="9">
        <f>NCW!A3166</f>
        <v>0</v>
      </c>
      <c r="C3166" s="27">
        <f>NCW!B3166</f>
        <v>0</v>
      </c>
      <c r="D3166" s="19">
        <f>NCW!C3166</f>
        <v>0</v>
      </c>
      <c r="E3166" s="9">
        <f>NCW!N3166</f>
        <v>0</v>
      </c>
      <c r="F3166" s="9">
        <f>NCW!A3166</f>
        <v>0</v>
      </c>
      <c r="G3166" s="10">
        <f>NCW!D3166</f>
        <v>0</v>
      </c>
      <c r="H3166" s="15">
        <f>NCW!E3166</f>
        <v>0</v>
      </c>
      <c r="I3166" s="23">
        <f>NCW!F3166</f>
        <v>0</v>
      </c>
      <c r="J3166" s="15">
        <f>NCW!G3166</f>
        <v>0</v>
      </c>
      <c r="K3166" s="15">
        <f>NCW!H3166</f>
        <v>0</v>
      </c>
      <c r="L3166" s="15" t="str">
        <f t="shared" ca="1" si="147"/>
        <v/>
      </c>
      <c r="M3166" s="4">
        <f>NCW!J3166</f>
        <v>0</v>
      </c>
      <c r="N3166" s="6">
        <f>NCW!K3166</f>
        <v>0</v>
      </c>
      <c r="O3166" s="11">
        <f>SUMIF(Invoiced!$C$2:$C$8000, F3166,Invoiced!$H$2:$H$8000)</f>
        <v>0</v>
      </c>
      <c r="P3166" s="18">
        <f t="shared" si="148"/>
        <v>0</v>
      </c>
      <c r="Q3166" s="7">
        <f>NCW!L3166</f>
        <v>0</v>
      </c>
      <c r="R3166" s="12">
        <f>SUMIF(Invoiced!$C$2:$C$8000, F3166,Invoiced!$I$2:$I$8000)</f>
        <v>0</v>
      </c>
      <c r="S3166" s="2">
        <f t="shared" si="149"/>
        <v>0</v>
      </c>
      <c r="T3166" s="28">
        <f>(1-NCW!M3166)</f>
        <v>1</v>
      </c>
    </row>
    <row r="3167" spans="1:20" x14ac:dyDescent="0.2">
      <c r="A3167">
        <v>3167</v>
      </c>
      <c r="B3167" s="9">
        <f>NCW!A3167</f>
        <v>0</v>
      </c>
      <c r="C3167" s="27">
        <f>NCW!B3167</f>
        <v>0</v>
      </c>
      <c r="D3167" s="19">
        <f>NCW!C3167</f>
        <v>0</v>
      </c>
      <c r="E3167" s="9">
        <f>NCW!N3167</f>
        <v>0</v>
      </c>
      <c r="F3167" s="9">
        <f>NCW!A3167</f>
        <v>0</v>
      </c>
      <c r="G3167" s="10">
        <f>NCW!D3167</f>
        <v>0</v>
      </c>
      <c r="H3167" s="15">
        <f>NCW!E3167</f>
        <v>0</v>
      </c>
      <c r="I3167" s="23">
        <f>NCW!F3167</f>
        <v>0</v>
      </c>
      <c r="J3167" s="15">
        <f>NCW!G3167</f>
        <v>0</v>
      </c>
      <c r="K3167" s="15">
        <f>NCW!H3167</f>
        <v>0</v>
      </c>
      <c r="L3167" s="15" t="str">
        <f t="shared" ca="1" si="147"/>
        <v/>
      </c>
      <c r="M3167" s="4">
        <f>NCW!J3167</f>
        <v>0</v>
      </c>
      <c r="N3167" s="6">
        <f>NCW!K3167</f>
        <v>0</v>
      </c>
      <c r="O3167" s="11">
        <f>SUMIF(Invoiced!$C$2:$C$8000, F3167,Invoiced!$H$2:$H$8000)</f>
        <v>0</v>
      </c>
      <c r="P3167" s="18">
        <f t="shared" si="148"/>
        <v>0</v>
      </c>
      <c r="Q3167" s="7">
        <f>NCW!L3167</f>
        <v>0</v>
      </c>
      <c r="R3167" s="12">
        <f>SUMIF(Invoiced!$C$2:$C$8000, F3167,Invoiced!$I$2:$I$8000)</f>
        <v>0</v>
      </c>
      <c r="S3167" s="2">
        <f t="shared" si="149"/>
        <v>0</v>
      </c>
      <c r="T3167" s="28">
        <f>(1-NCW!M3167)</f>
        <v>1</v>
      </c>
    </row>
    <row r="3168" spans="1:20" x14ac:dyDescent="0.2">
      <c r="A3168">
        <v>3168</v>
      </c>
      <c r="B3168" s="9">
        <f>NCW!A3168</f>
        <v>0</v>
      </c>
      <c r="C3168" s="27">
        <f>NCW!B3168</f>
        <v>0</v>
      </c>
      <c r="D3168" s="19">
        <f>NCW!C3168</f>
        <v>0</v>
      </c>
      <c r="E3168" s="9">
        <f>NCW!N3168</f>
        <v>0</v>
      </c>
      <c r="F3168" s="9">
        <f>NCW!A3168</f>
        <v>0</v>
      </c>
      <c r="G3168" s="10">
        <f>NCW!D3168</f>
        <v>0</v>
      </c>
      <c r="H3168" s="15">
        <f>NCW!E3168</f>
        <v>0</v>
      </c>
      <c r="I3168" s="23">
        <f>NCW!F3168</f>
        <v>0</v>
      </c>
      <c r="J3168" s="15">
        <f>NCW!G3168</f>
        <v>0</v>
      </c>
      <c r="K3168" s="15">
        <f>NCW!H3168</f>
        <v>0</v>
      </c>
      <c r="L3168" s="15" t="str">
        <f t="shared" ca="1" si="147"/>
        <v/>
      </c>
      <c r="M3168" s="4">
        <f>NCW!J3168</f>
        <v>0</v>
      </c>
      <c r="N3168" s="6">
        <f>NCW!K3168</f>
        <v>0</v>
      </c>
      <c r="O3168" s="11">
        <f>SUMIF(Invoiced!$C$2:$C$8000, F3168,Invoiced!$H$2:$H$8000)</f>
        <v>0</v>
      </c>
      <c r="P3168" s="18">
        <f t="shared" si="148"/>
        <v>0</v>
      </c>
      <c r="Q3168" s="7">
        <f>NCW!L3168</f>
        <v>0</v>
      </c>
      <c r="R3168" s="12">
        <f>SUMIF(Invoiced!$C$2:$C$8000, F3168,Invoiced!$I$2:$I$8000)</f>
        <v>0</v>
      </c>
      <c r="S3168" s="2">
        <f t="shared" si="149"/>
        <v>0</v>
      </c>
      <c r="T3168" s="28">
        <f>(1-NCW!M3168)</f>
        <v>1</v>
      </c>
    </row>
    <row r="3169" spans="1:20" x14ac:dyDescent="0.2">
      <c r="A3169">
        <v>3169</v>
      </c>
      <c r="B3169" s="9">
        <f>NCW!A3169</f>
        <v>0</v>
      </c>
      <c r="C3169" s="27">
        <f>NCW!B3169</f>
        <v>0</v>
      </c>
      <c r="D3169" s="19">
        <f>NCW!C3169</f>
        <v>0</v>
      </c>
      <c r="E3169" s="9">
        <f>NCW!N3169</f>
        <v>0</v>
      </c>
      <c r="F3169" s="9">
        <f>NCW!A3169</f>
        <v>0</v>
      </c>
      <c r="G3169" s="10">
        <f>NCW!D3169</f>
        <v>0</v>
      </c>
      <c r="H3169" s="15">
        <f>NCW!E3169</f>
        <v>0</v>
      </c>
      <c r="I3169" s="23">
        <f>NCW!F3169</f>
        <v>0</v>
      </c>
      <c r="J3169" s="15">
        <f>NCW!G3169</f>
        <v>0</v>
      </c>
      <c r="K3169" s="15">
        <f>NCW!H3169</f>
        <v>0</v>
      </c>
      <c r="L3169" s="15" t="str">
        <f t="shared" ca="1" si="147"/>
        <v/>
      </c>
      <c r="M3169" s="4">
        <f>NCW!J3169</f>
        <v>0</v>
      </c>
      <c r="N3169" s="6">
        <f>NCW!K3169</f>
        <v>0</v>
      </c>
      <c r="O3169" s="11">
        <f>SUMIF(Invoiced!$C$2:$C$8000, F3169,Invoiced!$H$2:$H$8000)</f>
        <v>0</v>
      </c>
      <c r="P3169" s="18">
        <f t="shared" si="148"/>
        <v>0</v>
      </c>
      <c r="Q3169" s="7">
        <f>NCW!L3169</f>
        <v>0</v>
      </c>
      <c r="R3169" s="12">
        <f>SUMIF(Invoiced!$C$2:$C$8000, F3169,Invoiced!$I$2:$I$8000)</f>
        <v>0</v>
      </c>
      <c r="S3169" s="2">
        <f t="shared" si="149"/>
        <v>0</v>
      </c>
      <c r="T3169" s="28">
        <f>(1-NCW!M3169)</f>
        <v>1</v>
      </c>
    </row>
    <row r="3170" spans="1:20" x14ac:dyDescent="0.2">
      <c r="A3170">
        <v>3170</v>
      </c>
      <c r="B3170" s="9">
        <f>NCW!A3170</f>
        <v>0</v>
      </c>
      <c r="C3170" s="27">
        <f>NCW!B3170</f>
        <v>0</v>
      </c>
      <c r="D3170" s="19">
        <f>NCW!C3170</f>
        <v>0</v>
      </c>
      <c r="E3170" s="9">
        <f>NCW!N3170</f>
        <v>0</v>
      </c>
      <c r="F3170" s="9">
        <f>NCW!A3170</f>
        <v>0</v>
      </c>
      <c r="G3170" s="10">
        <f>NCW!D3170</f>
        <v>0</v>
      </c>
      <c r="H3170" s="15">
        <f>NCW!E3170</f>
        <v>0</v>
      </c>
      <c r="I3170" s="23">
        <f>NCW!F3170</f>
        <v>0</v>
      </c>
      <c r="J3170" s="15">
        <f>NCW!G3170</f>
        <v>0</v>
      </c>
      <c r="K3170" s="15">
        <f>NCW!H3170</f>
        <v>0</v>
      </c>
      <c r="L3170" s="15" t="str">
        <f t="shared" ca="1" si="147"/>
        <v/>
      </c>
      <c r="M3170" s="4">
        <f>NCW!J3170</f>
        <v>0</v>
      </c>
      <c r="N3170" s="6">
        <f>NCW!K3170</f>
        <v>0</v>
      </c>
      <c r="O3170" s="11">
        <f>SUMIF(Invoiced!$C$2:$C$8000, F3170,Invoiced!$H$2:$H$8000)</f>
        <v>0</v>
      </c>
      <c r="P3170" s="18">
        <f t="shared" si="148"/>
        <v>0</v>
      </c>
      <c r="Q3170" s="7">
        <f>NCW!L3170</f>
        <v>0</v>
      </c>
      <c r="R3170" s="12">
        <f>SUMIF(Invoiced!$C$2:$C$8000, F3170,Invoiced!$I$2:$I$8000)</f>
        <v>0</v>
      </c>
      <c r="S3170" s="2">
        <f t="shared" si="149"/>
        <v>0</v>
      </c>
      <c r="T3170" s="28">
        <f>(1-NCW!M3170)</f>
        <v>1</v>
      </c>
    </row>
    <row r="3171" spans="1:20" x14ac:dyDescent="0.2">
      <c r="A3171">
        <v>3171</v>
      </c>
      <c r="B3171" s="9">
        <f>NCW!A3171</f>
        <v>0</v>
      </c>
      <c r="C3171" s="27">
        <f>NCW!B3171</f>
        <v>0</v>
      </c>
      <c r="D3171" s="19">
        <f>NCW!C3171</f>
        <v>0</v>
      </c>
      <c r="E3171" s="9">
        <f>NCW!N3171</f>
        <v>0</v>
      </c>
      <c r="F3171" s="9">
        <f>NCW!A3171</f>
        <v>0</v>
      </c>
      <c r="G3171" s="10">
        <f>NCW!D3171</f>
        <v>0</v>
      </c>
      <c r="H3171" s="15">
        <f>NCW!E3171</f>
        <v>0</v>
      </c>
      <c r="I3171" s="23">
        <f>NCW!F3171</f>
        <v>0</v>
      </c>
      <c r="J3171" s="15">
        <f>NCW!G3171</f>
        <v>0</v>
      </c>
      <c r="K3171" s="15">
        <f>NCW!H3171</f>
        <v>0</v>
      </c>
      <c r="L3171" s="15" t="str">
        <f t="shared" ca="1" si="147"/>
        <v/>
      </c>
      <c r="M3171" s="4">
        <f>NCW!J3171</f>
        <v>0</v>
      </c>
      <c r="N3171" s="6">
        <f>NCW!K3171</f>
        <v>0</v>
      </c>
      <c r="O3171" s="11">
        <f>SUMIF(Invoiced!$C$2:$C$8000, F3171,Invoiced!$H$2:$H$8000)</f>
        <v>0</v>
      </c>
      <c r="P3171" s="18">
        <f t="shared" si="148"/>
        <v>0</v>
      </c>
      <c r="Q3171" s="7">
        <f>NCW!L3171</f>
        <v>0</v>
      </c>
      <c r="R3171" s="12">
        <f>SUMIF(Invoiced!$C$2:$C$8000, F3171,Invoiced!$I$2:$I$8000)</f>
        <v>0</v>
      </c>
      <c r="S3171" s="2">
        <f t="shared" si="149"/>
        <v>0</v>
      </c>
      <c r="T3171" s="28">
        <f>(1-NCW!M3171)</f>
        <v>1</v>
      </c>
    </row>
    <row r="3172" spans="1:20" x14ac:dyDescent="0.2">
      <c r="A3172">
        <v>3172</v>
      </c>
      <c r="B3172" s="9">
        <f>NCW!A3172</f>
        <v>0</v>
      </c>
      <c r="C3172" s="27">
        <f>NCW!B3172</f>
        <v>0</v>
      </c>
      <c r="D3172" s="19">
        <f>NCW!C3172</f>
        <v>0</v>
      </c>
      <c r="E3172" s="9">
        <f>NCW!N3172</f>
        <v>0</v>
      </c>
      <c r="F3172" s="9">
        <f>NCW!A3172</f>
        <v>0</v>
      </c>
      <c r="G3172" s="10">
        <f>NCW!D3172</f>
        <v>0</v>
      </c>
      <c r="H3172" s="15">
        <f>NCW!E3172</f>
        <v>0</v>
      </c>
      <c r="I3172" s="23">
        <f>NCW!F3172</f>
        <v>0</v>
      </c>
      <c r="J3172" s="15">
        <f>NCW!G3172</f>
        <v>0</v>
      </c>
      <c r="K3172" s="15">
        <f>NCW!H3172</f>
        <v>0</v>
      </c>
      <c r="L3172" s="15" t="str">
        <f t="shared" ca="1" si="147"/>
        <v/>
      </c>
      <c r="M3172" s="4">
        <f>NCW!J3172</f>
        <v>0</v>
      </c>
      <c r="N3172" s="6">
        <f>NCW!K3172</f>
        <v>0</v>
      </c>
      <c r="O3172" s="11">
        <f>SUMIF(Invoiced!$C$2:$C$8000, F3172,Invoiced!$H$2:$H$8000)</f>
        <v>0</v>
      </c>
      <c r="P3172" s="18">
        <f t="shared" si="148"/>
        <v>0</v>
      </c>
      <c r="Q3172" s="7">
        <f>NCW!L3172</f>
        <v>0</v>
      </c>
      <c r="R3172" s="12">
        <f>SUMIF(Invoiced!$C$2:$C$8000, F3172,Invoiced!$I$2:$I$8000)</f>
        <v>0</v>
      </c>
      <c r="S3172" s="2">
        <f t="shared" si="149"/>
        <v>0</v>
      </c>
      <c r="T3172" s="28">
        <f>(1-NCW!M3172)</f>
        <v>1</v>
      </c>
    </row>
    <row r="3173" spans="1:20" x14ac:dyDescent="0.2">
      <c r="A3173">
        <v>3173</v>
      </c>
      <c r="B3173" s="9">
        <f>NCW!A3173</f>
        <v>0</v>
      </c>
      <c r="C3173" s="27">
        <f>NCW!B3173</f>
        <v>0</v>
      </c>
      <c r="D3173" s="19">
        <f>NCW!C3173</f>
        <v>0</v>
      </c>
      <c r="E3173" s="9">
        <f>NCW!N3173</f>
        <v>0</v>
      </c>
      <c r="F3173" s="9">
        <f>NCW!A3173</f>
        <v>0</v>
      </c>
      <c r="G3173" s="10">
        <f>NCW!D3173</f>
        <v>0</v>
      </c>
      <c r="H3173" s="15">
        <f>NCW!E3173</f>
        <v>0</v>
      </c>
      <c r="I3173" s="23">
        <f>NCW!F3173</f>
        <v>0</v>
      </c>
      <c r="J3173" s="15">
        <f>NCW!G3173</f>
        <v>0</v>
      </c>
      <c r="K3173" s="15">
        <f>NCW!H3173</f>
        <v>0</v>
      </c>
      <c r="L3173" s="15" t="str">
        <f t="shared" ca="1" si="147"/>
        <v/>
      </c>
      <c r="M3173" s="4">
        <f>NCW!J3173</f>
        <v>0</v>
      </c>
      <c r="N3173" s="6">
        <f>NCW!K3173</f>
        <v>0</v>
      </c>
      <c r="O3173" s="11">
        <f>SUMIF(Invoiced!$C$2:$C$8000, F3173,Invoiced!$H$2:$H$8000)</f>
        <v>0</v>
      </c>
      <c r="P3173" s="18">
        <f t="shared" si="148"/>
        <v>0</v>
      </c>
      <c r="Q3173" s="7">
        <f>NCW!L3173</f>
        <v>0</v>
      </c>
      <c r="R3173" s="12">
        <f>SUMIF(Invoiced!$C$2:$C$8000, F3173,Invoiced!$I$2:$I$8000)</f>
        <v>0</v>
      </c>
      <c r="S3173" s="2">
        <f t="shared" si="149"/>
        <v>0</v>
      </c>
      <c r="T3173" s="28">
        <f>(1-NCW!M3173)</f>
        <v>1</v>
      </c>
    </row>
    <row r="3174" spans="1:20" x14ac:dyDescent="0.2">
      <c r="A3174">
        <v>3174</v>
      </c>
      <c r="B3174" s="9">
        <f>NCW!A3174</f>
        <v>0</v>
      </c>
      <c r="C3174" s="27">
        <f>NCW!B3174</f>
        <v>0</v>
      </c>
      <c r="D3174" s="19">
        <f>NCW!C3174</f>
        <v>0</v>
      </c>
      <c r="E3174" s="9">
        <f>NCW!N3174</f>
        <v>0</v>
      </c>
      <c r="F3174" s="9">
        <f>NCW!A3174</f>
        <v>0</v>
      </c>
      <c r="G3174" s="10">
        <f>NCW!D3174</f>
        <v>0</v>
      </c>
      <c r="H3174" s="15">
        <f>NCW!E3174</f>
        <v>0</v>
      </c>
      <c r="I3174" s="23">
        <f>NCW!F3174</f>
        <v>0</v>
      </c>
      <c r="J3174" s="15">
        <f>NCW!G3174</f>
        <v>0</v>
      </c>
      <c r="K3174" s="15">
        <f>NCW!H3174</f>
        <v>0</v>
      </c>
      <c r="L3174" s="15" t="str">
        <f t="shared" ca="1" si="147"/>
        <v/>
      </c>
      <c r="M3174" s="4">
        <f>NCW!J3174</f>
        <v>0</v>
      </c>
      <c r="N3174" s="6">
        <f>NCW!K3174</f>
        <v>0</v>
      </c>
      <c r="O3174" s="11">
        <f>SUMIF(Invoiced!$C$2:$C$8000, F3174,Invoiced!$H$2:$H$8000)</f>
        <v>0</v>
      </c>
      <c r="P3174" s="18">
        <f t="shared" si="148"/>
        <v>0</v>
      </c>
      <c r="Q3174" s="7">
        <f>NCW!L3174</f>
        <v>0</v>
      </c>
      <c r="R3174" s="12">
        <f>SUMIF(Invoiced!$C$2:$C$8000, F3174,Invoiced!$I$2:$I$8000)</f>
        <v>0</v>
      </c>
      <c r="S3174" s="2">
        <f t="shared" si="149"/>
        <v>0</v>
      </c>
      <c r="T3174" s="28">
        <f>(1-NCW!M3174)</f>
        <v>1</v>
      </c>
    </row>
    <row r="3175" spans="1:20" x14ac:dyDescent="0.2">
      <c r="A3175">
        <v>3175</v>
      </c>
      <c r="B3175" s="9">
        <f>NCW!A3175</f>
        <v>0</v>
      </c>
      <c r="C3175" s="27">
        <f>NCW!B3175</f>
        <v>0</v>
      </c>
      <c r="D3175" s="19">
        <f>NCW!C3175</f>
        <v>0</v>
      </c>
      <c r="E3175" s="9">
        <f>NCW!N3175</f>
        <v>0</v>
      </c>
      <c r="F3175" s="9">
        <f>NCW!A3175</f>
        <v>0</v>
      </c>
      <c r="G3175" s="10">
        <f>NCW!D3175</f>
        <v>0</v>
      </c>
      <c r="H3175" s="15">
        <f>NCW!E3175</f>
        <v>0</v>
      </c>
      <c r="I3175" s="23">
        <f>NCW!F3175</f>
        <v>0</v>
      </c>
      <c r="J3175" s="15">
        <f>NCW!G3175</f>
        <v>0</v>
      </c>
      <c r="K3175" s="15">
        <f>NCW!H3175</f>
        <v>0</v>
      </c>
      <c r="L3175" s="15" t="str">
        <f t="shared" ca="1" si="147"/>
        <v/>
      </c>
      <c r="M3175" s="4">
        <f>NCW!J3175</f>
        <v>0</v>
      </c>
      <c r="N3175" s="6">
        <f>NCW!K3175</f>
        <v>0</v>
      </c>
      <c r="O3175" s="11">
        <f>SUMIF(Invoiced!$C$2:$C$8000, F3175,Invoiced!$H$2:$H$8000)</f>
        <v>0</v>
      </c>
      <c r="P3175" s="18">
        <f t="shared" si="148"/>
        <v>0</v>
      </c>
      <c r="Q3175" s="7">
        <f>NCW!L3175</f>
        <v>0</v>
      </c>
      <c r="R3175" s="12">
        <f>SUMIF(Invoiced!$C$2:$C$8000, F3175,Invoiced!$I$2:$I$8000)</f>
        <v>0</v>
      </c>
      <c r="S3175" s="2">
        <f t="shared" si="149"/>
        <v>0</v>
      </c>
      <c r="T3175" s="28">
        <f>(1-NCW!M3175)</f>
        <v>1</v>
      </c>
    </row>
    <row r="3176" spans="1:20" x14ac:dyDescent="0.2">
      <c r="A3176">
        <v>3176</v>
      </c>
      <c r="B3176" s="9">
        <f>NCW!A3176</f>
        <v>0</v>
      </c>
      <c r="C3176" s="27">
        <f>NCW!B3176</f>
        <v>0</v>
      </c>
      <c r="D3176" s="19">
        <f>NCW!C3176</f>
        <v>0</v>
      </c>
      <c r="E3176" s="9">
        <f>NCW!N3176</f>
        <v>0</v>
      </c>
      <c r="F3176" s="9">
        <f>NCW!A3176</f>
        <v>0</v>
      </c>
      <c r="G3176" s="10">
        <f>NCW!D3176</f>
        <v>0</v>
      </c>
      <c r="H3176" s="15">
        <f>NCW!E3176</f>
        <v>0</v>
      </c>
      <c r="I3176" s="23">
        <f>NCW!F3176</f>
        <v>0</v>
      </c>
      <c r="J3176" s="15">
        <f>NCW!G3176</f>
        <v>0</v>
      </c>
      <c r="K3176" s="15">
        <f>NCW!H3176</f>
        <v>0</v>
      </c>
      <c r="L3176" s="15" t="str">
        <f t="shared" ca="1" si="147"/>
        <v/>
      </c>
      <c r="M3176" s="4">
        <f>NCW!J3176</f>
        <v>0</v>
      </c>
      <c r="N3176" s="6">
        <f>NCW!K3176</f>
        <v>0</v>
      </c>
      <c r="O3176" s="11">
        <f>SUMIF(Invoiced!$C$2:$C$8000, F3176,Invoiced!$H$2:$H$8000)</f>
        <v>0</v>
      </c>
      <c r="P3176" s="18">
        <f t="shared" si="148"/>
        <v>0</v>
      </c>
      <c r="Q3176" s="7">
        <f>NCW!L3176</f>
        <v>0</v>
      </c>
      <c r="R3176" s="12">
        <f>SUMIF(Invoiced!$C$2:$C$8000, F3176,Invoiced!$I$2:$I$8000)</f>
        <v>0</v>
      </c>
      <c r="S3176" s="2">
        <f t="shared" si="149"/>
        <v>0</v>
      </c>
      <c r="T3176" s="28">
        <f>(1-NCW!M3176)</f>
        <v>1</v>
      </c>
    </row>
    <row r="3177" spans="1:20" x14ac:dyDescent="0.2">
      <c r="A3177">
        <v>3177</v>
      </c>
      <c r="B3177" s="9">
        <f>NCW!A3177</f>
        <v>0</v>
      </c>
      <c r="C3177" s="27">
        <f>NCW!B3177</f>
        <v>0</v>
      </c>
      <c r="D3177" s="19">
        <f>NCW!C3177</f>
        <v>0</v>
      </c>
      <c r="E3177" s="9">
        <f>NCW!N3177</f>
        <v>0</v>
      </c>
      <c r="F3177" s="9">
        <f>NCW!A3177</f>
        <v>0</v>
      </c>
      <c r="G3177" s="10">
        <f>NCW!D3177</f>
        <v>0</v>
      </c>
      <c r="H3177" s="15">
        <f>NCW!E3177</f>
        <v>0</v>
      </c>
      <c r="I3177" s="23">
        <f>NCW!F3177</f>
        <v>0</v>
      </c>
      <c r="J3177" s="15">
        <f>NCW!G3177</f>
        <v>0</v>
      </c>
      <c r="K3177" s="15">
        <f>NCW!H3177</f>
        <v>0</v>
      </c>
      <c r="L3177" s="15" t="str">
        <f t="shared" ca="1" si="147"/>
        <v/>
      </c>
      <c r="M3177" s="4">
        <f>NCW!J3177</f>
        <v>0</v>
      </c>
      <c r="N3177" s="6">
        <f>NCW!K3177</f>
        <v>0</v>
      </c>
      <c r="O3177" s="11">
        <f>SUMIF(Invoiced!$C$2:$C$8000, F3177,Invoiced!$H$2:$H$8000)</f>
        <v>0</v>
      </c>
      <c r="P3177" s="18">
        <f t="shared" si="148"/>
        <v>0</v>
      </c>
      <c r="Q3177" s="7">
        <f>NCW!L3177</f>
        <v>0</v>
      </c>
      <c r="R3177" s="12">
        <f>SUMIF(Invoiced!$C$2:$C$8000, F3177,Invoiced!$I$2:$I$8000)</f>
        <v>0</v>
      </c>
      <c r="S3177" s="2">
        <f t="shared" si="149"/>
        <v>0</v>
      </c>
      <c r="T3177" s="28">
        <f>(1-NCW!M3177)</f>
        <v>1</v>
      </c>
    </row>
    <row r="3178" spans="1:20" x14ac:dyDescent="0.2">
      <c r="A3178">
        <v>3178</v>
      </c>
      <c r="B3178" s="9">
        <f>NCW!A3178</f>
        <v>0</v>
      </c>
      <c r="C3178" s="27">
        <f>NCW!B3178</f>
        <v>0</v>
      </c>
      <c r="D3178" s="19">
        <f>NCW!C3178</f>
        <v>0</v>
      </c>
      <c r="E3178" s="9">
        <f>NCW!N3178</f>
        <v>0</v>
      </c>
      <c r="F3178" s="9">
        <f>NCW!A3178</f>
        <v>0</v>
      </c>
      <c r="G3178" s="10">
        <f>NCW!D3178</f>
        <v>0</v>
      </c>
      <c r="H3178" s="15">
        <f>NCW!E3178</f>
        <v>0</v>
      </c>
      <c r="I3178" s="23">
        <f>NCW!F3178</f>
        <v>0</v>
      </c>
      <c r="J3178" s="15">
        <f>NCW!G3178</f>
        <v>0</v>
      </c>
      <c r="K3178" s="15">
        <f>NCW!H3178</f>
        <v>0</v>
      </c>
      <c r="L3178" s="15" t="str">
        <f t="shared" ca="1" si="147"/>
        <v/>
      </c>
      <c r="M3178" s="4">
        <f>NCW!J3178</f>
        <v>0</v>
      </c>
      <c r="N3178" s="6">
        <f>NCW!K3178</f>
        <v>0</v>
      </c>
      <c r="O3178" s="11">
        <f>SUMIF(Invoiced!$C$2:$C$8000, F3178,Invoiced!$H$2:$H$8000)</f>
        <v>0</v>
      </c>
      <c r="P3178" s="18">
        <f t="shared" si="148"/>
        <v>0</v>
      </c>
      <c r="Q3178" s="7">
        <f>NCW!L3178</f>
        <v>0</v>
      </c>
      <c r="R3178" s="12">
        <f>SUMIF(Invoiced!$C$2:$C$8000, F3178,Invoiced!$I$2:$I$8000)</f>
        <v>0</v>
      </c>
      <c r="S3178" s="2">
        <f t="shared" si="149"/>
        <v>0</v>
      </c>
      <c r="T3178" s="28">
        <f>(1-NCW!M3178)</f>
        <v>1</v>
      </c>
    </row>
    <row r="3179" spans="1:20" x14ac:dyDescent="0.2">
      <c r="A3179">
        <v>3179</v>
      </c>
      <c r="B3179" s="9">
        <f>NCW!A3179</f>
        <v>0</v>
      </c>
      <c r="C3179" s="27">
        <f>NCW!B3179</f>
        <v>0</v>
      </c>
      <c r="D3179" s="19">
        <f>NCW!C3179</f>
        <v>0</v>
      </c>
      <c r="E3179" s="9">
        <f>NCW!N3179</f>
        <v>0</v>
      </c>
      <c r="F3179" s="9">
        <f>NCW!A3179</f>
        <v>0</v>
      </c>
      <c r="G3179" s="10">
        <f>NCW!D3179</f>
        <v>0</v>
      </c>
      <c r="H3179" s="15">
        <f>NCW!E3179</f>
        <v>0</v>
      </c>
      <c r="I3179" s="23">
        <f>NCW!F3179</f>
        <v>0</v>
      </c>
      <c r="J3179" s="15">
        <f>NCW!G3179</f>
        <v>0</v>
      </c>
      <c r="K3179" s="15">
        <f>NCW!H3179</f>
        <v>0</v>
      </c>
      <c r="L3179" s="15" t="str">
        <f t="shared" ca="1" si="147"/>
        <v/>
      </c>
      <c r="M3179" s="4">
        <f>NCW!J3179</f>
        <v>0</v>
      </c>
      <c r="N3179" s="6">
        <f>NCW!K3179</f>
        <v>0</v>
      </c>
      <c r="O3179" s="11">
        <f>SUMIF(Invoiced!$C$2:$C$8000, F3179,Invoiced!$H$2:$H$8000)</f>
        <v>0</v>
      </c>
      <c r="P3179" s="18">
        <f t="shared" si="148"/>
        <v>0</v>
      </c>
      <c r="Q3179" s="7">
        <f>NCW!L3179</f>
        <v>0</v>
      </c>
      <c r="R3179" s="12">
        <f>SUMIF(Invoiced!$C$2:$C$8000, F3179,Invoiced!$I$2:$I$8000)</f>
        <v>0</v>
      </c>
      <c r="S3179" s="2">
        <f t="shared" si="149"/>
        <v>0</v>
      </c>
      <c r="T3179" s="28">
        <f>(1-NCW!M3179)</f>
        <v>1</v>
      </c>
    </row>
    <row r="3180" spans="1:20" x14ac:dyDescent="0.2">
      <c r="A3180">
        <v>3180</v>
      </c>
      <c r="B3180" s="9">
        <f>NCW!A3180</f>
        <v>0</v>
      </c>
      <c r="C3180" s="27">
        <f>NCW!B3180</f>
        <v>0</v>
      </c>
      <c r="D3180" s="19">
        <f>NCW!C3180</f>
        <v>0</v>
      </c>
      <c r="E3180" s="9">
        <f>NCW!N3180</f>
        <v>0</v>
      </c>
      <c r="F3180" s="9">
        <f>NCW!A3180</f>
        <v>0</v>
      </c>
      <c r="G3180" s="10">
        <f>NCW!D3180</f>
        <v>0</v>
      </c>
      <c r="H3180" s="15">
        <f>NCW!E3180</f>
        <v>0</v>
      </c>
      <c r="I3180" s="23">
        <f>NCW!F3180</f>
        <v>0</v>
      </c>
      <c r="J3180" s="15">
        <f>NCW!G3180</f>
        <v>0</v>
      </c>
      <c r="K3180" s="15">
        <f>NCW!H3180</f>
        <v>0</v>
      </c>
      <c r="L3180" s="15" t="str">
        <f t="shared" ca="1" si="147"/>
        <v/>
      </c>
      <c r="M3180" s="4">
        <f>NCW!J3180</f>
        <v>0</v>
      </c>
      <c r="N3180" s="6">
        <f>NCW!K3180</f>
        <v>0</v>
      </c>
      <c r="O3180" s="11">
        <f>SUMIF(Invoiced!$C$2:$C$8000, F3180,Invoiced!$H$2:$H$8000)</f>
        <v>0</v>
      </c>
      <c r="P3180" s="18">
        <f t="shared" si="148"/>
        <v>0</v>
      </c>
      <c r="Q3180" s="7">
        <f>NCW!L3180</f>
        <v>0</v>
      </c>
      <c r="R3180" s="12">
        <f>SUMIF(Invoiced!$C$2:$C$8000, F3180,Invoiced!$I$2:$I$8000)</f>
        <v>0</v>
      </c>
      <c r="S3180" s="2">
        <f t="shared" si="149"/>
        <v>0</v>
      </c>
      <c r="T3180" s="28">
        <f>(1-NCW!M3180)</f>
        <v>1</v>
      </c>
    </row>
    <row r="3181" spans="1:20" x14ac:dyDescent="0.2">
      <c r="A3181">
        <v>3181</v>
      </c>
      <c r="B3181" s="9">
        <f>NCW!A3181</f>
        <v>0</v>
      </c>
      <c r="C3181" s="27">
        <f>NCW!B3181</f>
        <v>0</v>
      </c>
      <c r="D3181" s="19">
        <f>NCW!C3181</f>
        <v>0</v>
      </c>
      <c r="E3181" s="9">
        <f>NCW!N3181</f>
        <v>0</v>
      </c>
      <c r="F3181" s="9">
        <f>NCW!A3181</f>
        <v>0</v>
      </c>
      <c r="G3181" s="10">
        <f>NCW!D3181</f>
        <v>0</v>
      </c>
      <c r="H3181" s="15">
        <f>NCW!E3181</f>
        <v>0</v>
      </c>
      <c r="I3181" s="23">
        <f>NCW!F3181</f>
        <v>0</v>
      </c>
      <c r="J3181" s="15">
        <f>NCW!G3181</f>
        <v>0</v>
      </c>
      <c r="K3181" s="15">
        <f>NCW!H3181</f>
        <v>0</v>
      </c>
      <c r="L3181" s="15" t="str">
        <f t="shared" ca="1" si="147"/>
        <v/>
      </c>
      <c r="M3181" s="4">
        <f>NCW!J3181</f>
        <v>0</v>
      </c>
      <c r="N3181" s="6">
        <f>NCW!K3181</f>
        <v>0</v>
      </c>
      <c r="O3181" s="11">
        <f>SUMIF(Invoiced!$C$2:$C$8000, F3181,Invoiced!$H$2:$H$8000)</f>
        <v>0</v>
      </c>
      <c r="P3181" s="18">
        <f t="shared" si="148"/>
        <v>0</v>
      </c>
      <c r="Q3181" s="7">
        <f>NCW!L3181</f>
        <v>0</v>
      </c>
      <c r="R3181" s="12">
        <f>SUMIF(Invoiced!$C$2:$C$8000, F3181,Invoiced!$I$2:$I$8000)</f>
        <v>0</v>
      </c>
      <c r="S3181" s="2">
        <f t="shared" si="149"/>
        <v>0</v>
      </c>
      <c r="T3181" s="28">
        <f>(1-NCW!M3181)</f>
        <v>1</v>
      </c>
    </row>
    <row r="3182" spans="1:20" x14ac:dyDescent="0.2">
      <c r="A3182">
        <v>3182</v>
      </c>
      <c r="B3182" s="9">
        <f>NCW!A3182</f>
        <v>0</v>
      </c>
      <c r="C3182" s="27">
        <f>NCW!B3182</f>
        <v>0</v>
      </c>
      <c r="D3182" s="19">
        <f>NCW!C3182</f>
        <v>0</v>
      </c>
      <c r="E3182" s="9">
        <f>NCW!N3182</f>
        <v>0</v>
      </c>
      <c r="F3182" s="9">
        <f>NCW!A3182</f>
        <v>0</v>
      </c>
      <c r="G3182" s="10">
        <f>NCW!D3182</f>
        <v>0</v>
      </c>
      <c r="H3182" s="15">
        <f>NCW!E3182</f>
        <v>0</v>
      </c>
      <c r="I3182" s="23">
        <f>NCW!F3182</f>
        <v>0</v>
      </c>
      <c r="J3182" s="15">
        <f>NCW!G3182</f>
        <v>0</v>
      </c>
      <c r="K3182" s="15">
        <f>NCW!H3182</f>
        <v>0</v>
      </c>
      <c r="L3182" s="15" t="str">
        <f t="shared" ca="1" si="147"/>
        <v/>
      </c>
      <c r="M3182" s="4">
        <f>NCW!J3182</f>
        <v>0</v>
      </c>
      <c r="N3182" s="6">
        <f>NCW!K3182</f>
        <v>0</v>
      </c>
      <c r="O3182" s="11">
        <f>SUMIF(Invoiced!$C$2:$C$8000, F3182,Invoiced!$H$2:$H$8000)</f>
        <v>0</v>
      </c>
      <c r="P3182" s="18">
        <f t="shared" si="148"/>
        <v>0</v>
      </c>
      <c r="Q3182" s="7">
        <f>NCW!L3182</f>
        <v>0</v>
      </c>
      <c r="R3182" s="12">
        <f>SUMIF(Invoiced!$C$2:$C$8000, F3182,Invoiced!$I$2:$I$8000)</f>
        <v>0</v>
      </c>
      <c r="S3182" s="2">
        <f t="shared" si="149"/>
        <v>0</v>
      </c>
      <c r="T3182" s="28">
        <f>(1-NCW!M3182)</f>
        <v>1</v>
      </c>
    </row>
    <row r="3183" spans="1:20" x14ac:dyDescent="0.2">
      <c r="A3183">
        <v>3183</v>
      </c>
      <c r="B3183" s="9">
        <f>NCW!A3183</f>
        <v>0</v>
      </c>
      <c r="C3183" s="27">
        <f>NCW!B3183</f>
        <v>0</v>
      </c>
      <c r="D3183" s="19">
        <f>NCW!C3183</f>
        <v>0</v>
      </c>
      <c r="E3183" s="9">
        <f>NCW!N3183</f>
        <v>0</v>
      </c>
      <c r="F3183" s="9">
        <f>NCW!A3183</f>
        <v>0</v>
      </c>
      <c r="G3183" s="10">
        <f>NCW!D3183</f>
        <v>0</v>
      </c>
      <c r="H3183" s="15">
        <f>NCW!E3183</f>
        <v>0</v>
      </c>
      <c r="I3183" s="23">
        <f>NCW!F3183</f>
        <v>0</v>
      </c>
      <c r="J3183" s="15">
        <f>NCW!G3183</f>
        <v>0</v>
      </c>
      <c r="K3183" s="15">
        <f>NCW!H3183</f>
        <v>0</v>
      </c>
      <c r="L3183" s="15" t="str">
        <f t="shared" ca="1" si="147"/>
        <v/>
      </c>
      <c r="M3183" s="4">
        <f>NCW!J3183</f>
        <v>0</v>
      </c>
      <c r="N3183" s="6">
        <f>NCW!K3183</f>
        <v>0</v>
      </c>
      <c r="O3183" s="11">
        <f>SUMIF(Invoiced!$C$2:$C$8000, F3183,Invoiced!$H$2:$H$8000)</f>
        <v>0</v>
      </c>
      <c r="P3183" s="18">
        <f t="shared" si="148"/>
        <v>0</v>
      </c>
      <c r="Q3183" s="7">
        <f>NCW!L3183</f>
        <v>0</v>
      </c>
      <c r="R3183" s="12">
        <f>SUMIF(Invoiced!$C$2:$C$8000, F3183,Invoiced!$I$2:$I$8000)</f>
        <v>0</v>
      </c>
      <c r="S3183" s="2">
        <f t="shared" si="149"/>
        <v>0</v>
      </c>
      <c r="T3183" s="28">
        <f>(1-NCW!M3183)</f>
        <v>1</v>
      </c>
    </row>
    <row r="3184" spans="1:20" x14ac:dyDescent="0.2">
      <c r="A3184">
        <v>3184</v>
      </c>
      <c r="B3184" s="9">
        <f>NCW!A3184</f>
        <v>0</v>
      </c>
      <c r="C3184" s="27">
        <f>NCW!B3184</f>
        <v>0</v>
      </c>
      <c r="D3184" s="19">
        <f>NCW!C3184</f>
        <v>0</v>
      </c>
      <c r="E3184" s="9">
        <f>NCW!N3184</f>
        <v>0</v>
      </c>
      <c r="F3184" s="9">
        <f>NCW!A3184</f>
        <v>0</v>
      </c>
      <c r="G3184" s="10">
        <f>NCW!D3184</f>
        <v>0</v>
      </c>
      <c r="H3184" s="15">
        <f>NCW!E3184</f>
        <v>0</v>
      </c>
      <c r="I3184" s="23">
        <f>NCW!F3184</f>
        <v>0</v>
      </c>
      <c r="J3184" s="15">
        <f>NCW!G3184</f>
        <v>0</v>
      </c>
      <c r="K3184" s="15">
        <f>NCW!H3184</f>
        <v>0</v>
      </c>
      <c r="L3184" s="15" t="str">
        <f t="shared" ca="1" si="147"/>
        <v/>
      </c>
      <c r="M3184" s="4">
        <f>NCW!J3184</f>
        <v>0</v>
      </c>
      <c r="N3184" s="6">
        <f>NCW!K3184</f>
        <v>0</v>
      </c>
      <c r="O3184" s="11">
        <f>SUMIF(Invoiced!$C$2:$C$8000, F3184,Invoiced!$H$2:$H$8000)</f>
        <v>0</v>
      </c>
      <c r="P3184" s="18">
        <f t="shared" si="148"/>
        <v>0</v>
      </c>
      <c r="Q3184" s="7">
        <f>NCW!L3184</f>
        <v>0</v>
      </c>
      <c r="R3184" s="12">
        <f>SUMIF(Invoiced!$C$2:$C$8000, F3184,Invoiced!$I$2:$I$8000)</f>
        <v>0</v>
      </c>
      <c r="S3184" s="2">
        <f t="shared" si="149"/>
        <v>0</v>
      </c>
      <c r="T3184" s="28">
        <f>(1-NCW!M3184)</f>
        <v>1</v>
      </c>
    </row>
    <row r="3185" spans="1:20" x14ac:dyDescent="0.2">
      <c r="A3185">
        <v>3185</v>
      </c>
      <c r="B3185" s="9">
        <f>NCW!A3185</f>
        <v>0</v>
      </c>
      <c r="C3185" s="27">
        <f>NCW!B3185</f>
        <v>0</v>
      </c>
      <c r="D3185" s="19">
        <f>NCW!C3185</f>
        <v>0</v>
      </c>
      <c r="E3185" s="9">
        <f>NCW!N3185</f>
        <v>0</v>
      </c>
      <c r="F3185" s="9">
        <f>NCW!A3185</f>
        <v>0</v>
      </c>
      <c r="G3185" s="10">
        <f>NCW!D3185</f>
        <v>0</v>
      </c>
      <c r="H3185" s="15">
        <f>NCW!E3185</f>
        <v>0</v>
      </c>
      <c r="I3185" s="23">
        <f>NCW!F3185</f>
        <v>0</v>
      </c>
      <c r="J3185" s="15">
        <f>NCW!G3185</f>
        <v>0</v>
      </c>
      <c r="K3185" s="15">
        <f>NCW!H3185</f>
        <v>0</v>
      </c>
      <c r="L3185" s="15" t="str">
        <f t="shared" ca="1" si="147"/>
        <v/>
      </c>
      <c r="M3185" s="4">
        <f>NCW!J3185</f>
        <v>0</v>
      </c>
      <c r="N3185" s="6">
        <f>NCW!K3185</f>
        <v>0</v>
      </c>
      <c r="O3185" s="11">
        <f>SUMIF(Invoiced!$C$2:$C$8000, F3185,Invoiced!$H$2:$H$8000)</f>
        <v>0</v>
      </c>
      <c r="P3185" s="18">
        <f t="shared" si="148"/>
        <v>0</v>
      </c>
      <c r="Q3185" s="7">
        <f>NCW!L3185</f>
        <v>0</v>
      </c>
      <c r="R3185" s="12">
        <f>SUMIF(Invoiced!$C$2:$C$8000, F3185,Invoiced!$I$2:$I$8000)</f>
        <v>0</v>
      </c>
      <c r="S3185" s="2">
        <f t="shared" si="149"/>
        <v>0</v>
      </c>
      <c r="T3185" s="28">
        <f>(1-NCW!M3185)</f>
        <v>1</v>
      </c>
    </row>
    <row r="3186" spans="1:20" x14ac:dyDescent="0.2">
      <c r="A3186">
        <v>3186</v>
      </c>
      <c r="B3186" s="9">
        <f>NCW!A3186</f>
        <v>0</v>
      </c>
      <c r="C3186" s="27">
        <f>NCW!B3186</f>
        <v>0</v>
      </c>
      <c r="D3186" s="19">
        <f>NCW!C3186</f>
        <v>0</v>
      </c>
      <c r="E3186" s="9">
        <f>NCW!N3186</f>
        <v>0</v>
      </c>
      <c r="F3186" s="9">
        <f>NCW!A3186</f>
        <v>0</v>
      </c>
      <c r="G3186" s="10">
        <f>NCW!D3186</f>
        <v>0</v>
      </c>
      <c r="H3186" s="15">
        <f>NCW!E3186</f>
        <v>0</v>
      </c>
      <c r="I3186" s="23">
        <f>NCW!F3186</f>
        <v>0</v>
      </c>
      <c r="J3186" s="15">
        <f>NCW!G3186</f>
        <v>0</v>
      </c>
      <c r="K3186" s="15">
        <f>NCW!H3186</f>
        <v>0</v>
      </c>
      <c r="L3186" s="15" t="str">
        <f t="shared" ca="1" si="147"/>
        <v/>
      </c>
      <c r="M3186" s="4">
        <f>NCW!J3186</f>
        <v>0</v>
      </c>
      <c r="N3186" s="6">
        <f>NCW!K3186</f>
        <v>0</v>
      </c>
      <c r="O3186" s="11">
        <f>SUMIF(Invoiced!$C$2:$C$8000, F3186,Invoiced!$H$2:$H$8000)</f>
        <v>0</v>
      </c>
      <c r="P3186" s="18">
        <f t="shared" si="148"/>
        <v>0</v>
      </c>
      <c r="Q3186" s="7">
        <f>NCW!L3186</f>
        <v>0</v>
      </c>
      <c r="R3186" s="12">
        <f>SUMIF(Invoiced!$C$2:$C$8000, F3186,Invoiced!$I$2:$I$8000)</f>
        <v>0</v>
      </c>
      <c r="S3186" s="2">
        <f t="shared" si="149"/>
        <v>0</v>
      </c>
      <c r="T3186" s="28">
        <f>(1-NCW!M3186)</f>
        <v>1</v>
      </c>
    </row>
    <row r="3187" spans="1:20" x14ac:dyDescent="0.2">
      <c r="A3187">
        <v>3187</v>
      </c>
      <c r="B3187" s="9">
        <f>NCW!A3187</f>
        <v>0</v>
      </c>
      <c r="C3187" s="27">
        <f>NCW!B3187</f>
        <v>0</v>
      </c>
      <c r="D3187" s="19">
        <f>NCW!C3187</f>
        <v>0</v>
      </c>
      <c r="E3187" s="9">
        <f>NCW!N3187</f>
        <v>0</v>
      </c>
      <c r="F3187" s="9">
        <f>NCW!A3187</f>
        <v>0</v>
      </c>
      <c r="G3187" s="10">
        <f>NCW!D3187</f>
        <v>0</v>
      </c>
      <c r="H3187" s="15">
        <f>NCW!E3187</f>
        <v>0</v>
      </c>
      <c r="I3187" s="23">
        <f>NCW!F3187</f>
        <v>0</v>
      </c>
      <c r="J3187" s="15">
        <f>NCW!G3187</f>
        <v>0</v>
      </c>
      <c r="K3187" s="15">
        <f>NCW!H3187</f>
        <v>0</v>
      </c>
      <c r="L3187" s="15" t="str">
        <f t="shared" ca="1" si="147"/>
        <v/>
      </c>
      <c r="M3187" s="4">
        <f>NCW!J3187</f>
        <v>0</v>
      </c>
      <c r="N3187" s="6">
        <f>NCW!K3187</f>
        <v>0</v>
      </c>
      <c r="O3187" s="11">
        <f>SUMIF(Invoiced!$C$2:$C$8000, F3187,Invoiced!$H$2:$H$8000)</f>
        <v>0</v>
      </c>
      <c r="P3187" s="18">
        <f t="shared" si="148"/>
        <v>0</v>
      </c>
      <c r="Q3187" s="7">
        <f>NCW!L3187</f>
        <v>0</v>
      </c>
      <c r="R3187" s="12">
        <f>SUMIF(Invoiced!$C$2:$C$8000, F3187,Invoiced!$I$2:$I$8000)</f>
        <v>0</v>
      </c>
      <c r="S3187" s="2">
        <f t="shared" si="149"/>
        <v>0</v>
      </c>
      <c r="T3187" s="28">
        <f>(1-NCW!M3187)</f>
        <v>1</v>
      </c>
    </row>
    <row r="3188" spans="1:20" x14ac:dyDescent="0.2">
      <c r="A3188">
        <v>3188</v>
      </c>
      <c r="B3188" s="9">
        <f>NCW!A3188</f>
        <v>0</v>
      </c>
      <c r="C3188" s="27">
        <f>NCW!B3188</f>
        <v>0</v>
      </c>
      <c r="D3188" s="19">
        <f>NCW!C3188</f>
        <v>0</v>
      </c>
      <c r="E3188" s="9">
        <f>NCW!N3188</f>
        <v>0</v>
      </c>
      <c r="F3188" s="9">
        <f>NCW!A3188</f>
        <v>0</v>
      </c>
      <c r="G3188" s="10">
        <f>NCW!D3188</f>
        <v>0</v>
      </c>
      <c r="H3188" s="15">
        <f>NCW!E3188</f>
        <v>0</v>
      </c>
      <c r="I3188" s="23">
        <f>NCW!F3188</f>
        <v>0</v>
      </c>
      <c r="J3188" s="15">
        <f>NCW!G3188</f>
        <v>0</v>
      </c>
      <c r="K3188" s="15">
        <f>NCW!H3188</f>
        <v>0</v>
      </c>
      <c r="L3188" s="15" t="str">
        <f t="shared" ca="1" si="147"/>
        <v/>
      </c>
      <c r="M3188" s="4">
        <f>NCW!J3188</f>
        <v>0</v>
      </c>
      <c r="N3188" s="6">
        <f>NCW!K3188</f>
        <v>0</v>
      </c>
      <c r="O3188" s="11">
        <f>SUMIF(Invoiced!$C$2:$C$8000, F3188,Invoiced!$H$2:$H$8000)</f>
        <v>0</v>
      </c>
      <c r="P3188" s="18">
        <f t="shared" si="148"/>
        <v>0</v>
      </c>
      <c r="Q3188" s="7">
        <f>NCW!L3188</f>
        <v>0</v>
      </c>
      <c r="R3188" s="12">
        <f>SUMIF(Invoiced!$C$2:$C$8000, F3188,Invoiced!$I$2:$I$8000)</f>
        <v>0</v>
      </c>
      <c r="S3188" s="2">
        <f t="shared" si="149"/>
        <v>0</v>
      </c>
      <c r="T3188" s="28">
        <f>(1-NCW!M3188)</f>
        <v>1</v>
      </c>
    </row>
    <row r="3189" spans="1:20" x14ac:dyDescent="0.2">
      <c r="A3189">
        <v>3189</v>
      </c>
      <c r="B3189" s="9">
        <f>NCW!A3189</f>
        <v>0</v>
      </c>
      <c r="C3189" s="27">
        <f>NCW!B3189</f>
        <v>0</v>
      </c>
      <c r="D3189" s="19">
        <f>NCW!C3189</f>
        <v>0</v>
      </c>
      <c r="E3189" s="9">
        <f>NCW!N3189</f>
        <v>0</v>
      </c>
      <c r="F3189" s="9">
        <f>NCW!A3189</f>
        <v>0</v>
      </c>
      <c r="G3189" s="10">
        <f>NCW!D3189</f>
        <v>0</v>
      </c>
      <c r="H3189" s="15">
        <f>NCW!E3189</f>
        <v>0</v>
      </c>
      <c r="I3189" s="23">
        <f>NCW!F3189</f>
        <v>0</v>
      </c>
      <c r="J3189" s="15">
        <f>NCW!G3189</f>
        <v>0</v>
      </c>
      <c r="K3189" s="15">
        <f>NCW!H3189</f>
        <v>0</v>
      </c>
      <c r="L3189" s="15" t="str">
        <f t="shared" ca="1" si="147"/>
        <v/>
      </c>
      <c r="M3189" s="4">
        <f>NCW!J3189</f>
        <v>0</v>
      </c>
      <c r="N3189" s="6">
        <f>NCW!K3189</f>
        <v>0</v>
      </c>
      <c r="O3189" s="11">
        <f>SUMIF(Invoiced!$C$2:$C$8000, F3189,Invoiced!$H$2:$H$8000)</f>
        <v>0</v>
      </c>
      <c r="P3189" s="18">
        <f t="shared" si="148"/>
        <v>0</v>
      </c>
      <c r="Q3189" s="7">
        <f>NCW!L3189</f>
        <v>0</v>
      </c>
      <c r="R3189" s="12">
        <f>SUMIF(Invoiced!$C$2:$C$8000, F3189,Invoiced!$I$2:$I$8000)</f>
        <v>0</v>
      </c>
      <c r="S3189" s="2">
        <f t="shared" si="149"/>
        <v>0</v>
      </c>
      <c r="T3189" s="28">
        <f>(1-NCW!M3189)</f>
        <v>1</v>
      </c>
    </row>
    <row r="3190" spans="1:20" x14ac:dyDescent="0.2">
      <c r="A3190">
        <v>3190</v>
      </c>
      <c r="B3190" s="9">
        <f>NCW!A3190</f>
        <v>0</v>
      </c>
      <c r="C3190" s="27">
        <f>NCW!B3190</f>
        <v>0</v>
      </c>
      <c r="D3190" s="19">
        <f>NCW!C3190</f>
        <v>0</v>
      </c>
      <c r="E3190" s="9">
        <f>NCW!N3190</f>
        <v>0</v>
      </c>
      <c r="F3190" s="9">
        <f>NCW!A3190</f>
        <v>0</v>
      </c>
      <c r="G3190" s="10">
        <f>NCW!D3190</f>
        <v>0</v>
      </c>
      <c r="H3190" s="15">
        <f>NCW!E3190</f>
        <v>0</v>
      </c>
      <c r="I3190" s="23">
        <f>NCW!F3190</f>
        <v>0</v>
      </c>
      <c r="J3190" s="15">
        <f>NCW!G3190</f>
        <v>0</v>
      </c>
      <c r="K3190" s="15">
        <f>NCW!H3190</f>
        <v>0</v>
      </c>
      <c r="L3190" s="15" t="str">
        <f t="shared" ca="1" si="147"/>
        <v/>
      </c>
      <c r="M3190" s="4">
        <f>NCW!J3190</f>
        <v>0</v>
      </c>
      <c r="N3190" s="6">
        <f>NCW!K3190</f>
        <v>0</v>
      </c>
      <c r="O3190" s="11">
        <f>SUMIF(Invoiced!$C$2:$C$8000, F3190,Invoiced!$H$2:$H$8000)</f>
        <v>0</v>
      </c>
      <c r="P3190" s="18">
        <f t="shared" si="148"/>
        <v>0</v>
      </c>
      <c r="Q3190" s="7">
        <f>NCW!L3190</f>
        <v>0</v>
      </c>
      <c r="R3190" s="12">
        <f>SUMIF(Invoiced!$C$2:$C$8000, F3190,Invoiced!$I$2:$I$8000)</f>
        <v>0</v>
      </c>
      <c r="S3190" s="2">
        <f t="shared" si="149"/>
        <v>0</v>
      </c>
      <c r="T3190" s="28">
        <f>(1-NCW!M3190)</f>
        <v>1</v>
      </c>
    </row>
    <row r="3191" spans="1:20" x14ac:dyDescent="0.2">
      <c r="A3191">
        <v>3191</v>
      </c>
      <c r="B3191" s="9">
        <f>NCW!A3191</f>
        <v>0</v>
      </c>
      <c r="C3191" s="27">
        <f>NCW!B3191</f>
        <v>0</v>
      </c>
      <c r="D3191" s="19">
        <f>NCW!C3191</f>
        <v>0</v>
      </c>
      <c r="E3191" s="9">
        <f>NCW!N3191</f>
        <v>0</v>
      </c>
      <c r="F3191" s="9">
        <f>NCW!A3191</f>
        <v>0</v>
      </c>
      <c r="G3191" s="10">
        <f>NCW!D3191</f>
        <v>0</v>
      </c>
      <c r="H3191" s="15">
        <f>NCW!E3191</f>
        <v>0</v>
      </c>
      <c r="I3191" s="23">
        <f>NCW!F3191</f>
        <v>0</v>
      </c>
      <c r="J3191" s="15">
        <f>NCW!G3191</f>
        <v>0</v>
      </c>
      <c r="K3191" s="15">
        <f>NCW!H3191</f>
        <v>0</v>
      </c>
      <c r="L3191" s="15" t="str">
        <f t="shared" ca="1" si="147"/>
        <v/>
      </c>
      <c r="M3191" s="4">
        <f>NCW!J3191</f>
        <v>0</v>
      </c>
      <c r="N3191" s="6">
        <f>NCW!K3191</f>
        <v>0</v>
      </c>
      <c r="O3191" s="11">
        <f>SUMIF(Invoiced!$C$2:$C$8000, F3191,Invoiced!$H$2:$H$8000)</f>
        <v>0</v>
      </c>
      <c r="P3191" s="18">
        <f t="shared" si="148"/>
        <v>0</v>
      </c>
      <c r="Q3191" s="7">
        <f>NCW!L3191</f>
        <v>0</v>
      </c>
      <c r="R3191" s="12">
        <f>SUMIF(Invoiced!$C$2:$C$8000, F3191,Invoiced!$I$2:$I$8000)</f>
        <v>0</v>
      </c>
      <c r="S3191" s="2">
        <f t="shared" si="149"/>
        <v>0</v>
      </c>
      <c r="T3191" s="28">
        <f>(1-NCW!M3191)</f>
        <v>1</v>
      </c>
    </row>
    <row r="3192" spans="1:20" x14ac:dyDescent="0.2">
      <c r="A3192">
        <v>3192</v>
      </c>
      <c r="B3192" s="9">
        <f>NCW!A3192</f>
        <v>0</v>
      </c>
      <c r="C3192" s="27">
        <f>NCW!B3192</f>
        <v>0</v>
      </c>
      <c r="D3192" s="19">
        <f>NCW!C3192</f>
        <v>0</v>
      </c>
      <c r="E3192" s="9">
        <f>NCW!N3192</f>
        <v>0</v>
      </c>
      <c r="F3192" s="9">
        <f>NCW!A3192</f>
        <v>0</v>
      </c>
      <c r="G3192" s="10">
        <f>NCW!D3192</f>
        <v>0</v>
      </c>
      <c r="H3192" s="15">
        <f>NCW!E3192</f>
        <v>0</v>
      </c>
      <c r="I3192" s="23">
        <f>NCW!F3192</f>
        <v>0</v>
      </c>
      <c r="J3192" s="15">
        <f>NCW!G3192</f>
        <v>0</v>
      </c>
      <c r="K3192" s="15">
        <f>NCW!H3192</f>
        <v>0</v>
      </c>
      <c r="L3192" s="15" t="str">
        <f t="shared" ca="1" si="147"/>
        <v/>
      </c>
      <c r="M3192" s="4">
        <f>NCW!J3192</f>
        <v>0</v>
      </c>
      <c r="N3192" s="6">
        <f>NCW!K3192</f>
        <v>0</v>
      </c>
      <c r="O3192" s="11">
        <f>SUMIF(Invoiced!$C$2:$C$8000, F3192,Invoiced!$H$2:$H$8000)</f>
        <v>0</v>
      </c>
      <c r="P3192" s="18">
        <f t="shared" si="148"/>
        <v>0</v>
      </c>
      <c r="Q3192" s="7">
        <f>NCW!L3192</f>
        <v>0</v>
      </c>
      <c r="R3192" s="12">
        <f>SUMIF(Invoiced!$C$2:$C$8000, F3192,Invoiced!$I$2:$I$8000)</f>
        <v>0</v>
      </c>
      <c r="S3192" s="2">
        <f t="shared" si="149"/>
        <v>0</v>
      </c>
      <c r="T3192" s="28">
        <f>(1-NCW!M3192)</f>
        <v>1</v>
      </c>
    </row>
    <row r="3193" spans="1:20" x14ac:dyDescent="0.2">
      <c r="A3193">
        <v>3193</v>
      </c>
      <c r="B3193" s="9">
        <f>NCW!A3193</f>
        <v>0</v>
      </c>
      <c r="C3193" s="27">
        <f>NCW!B3193</f>
        <v>0</v>
      </c>
      <c r="D3193" s="19">
        <f>NCW!C3193</f>
        <v>0</v>
      </c>
      <c r="E3193" s="9">
        <f>NCW!N3193</f>
        <v>0</v>
      </c>
      <c r="F3193" s="9">
        <f>NCW!A3193</f>
        <v>0</v>
      </c>
      <c r="G3193" s="10">
        <f>NCW!D3193</f>
        <v>0</v>
      </c>
      <c r="H3193" s="15">
        <f>NCW!E3193</f>
        <v>0</v>
      </c>
      <c r="I3193" s="23">
        <f>NCW!F3193</f>
        <v>0</v>
      </c>
      <c r="J3193" s="15">
        <f>NCW!G3193</f>
        <v>0</v>
      </c>
      <c r="K3193" s="15">
        <f>NCW!H3193</f>
        <v>0</v>
      </c>
      <c r="L3193" s="15" t="str">
        <f t="shared" ca="1" si="147"/>
        <v/>
      </c>
      <c r="M3193" s="4">
        <f>NCW!J3193</f>
        <v>0</v>
      </c>
      <c r="N3193" s="6">
        <f>NCW!K3193</f>
        <v>0</v>
      </c>
      <c r="O3193" s="11">
        <f>SUMIF(Invoiced!$C$2:$C$8000, F3193,Invoiced!$H$2:$H$8000)</f>
        <v>0</v>
      </c>
      <c r="P3193" s="18">
        <f t="shared" si="148"/>
        <v>0</v>
      </c>
      <c r="Q3193" s="7">
        <f>NCW!L3193</f>
        <v>0</v>
      </c>
      <c r="R3193" s="12">
        <f>SUMIF(Invoiced!$C$2:$C$8000, F3193,Invoiced!$I$2:$I$8000)</f>
        <v>0</v>
      </c>
      <c r="S3193" s="2">
        <f t="shared" si="149"/>
        <v>0</v>
      </c>
      <c r="T3193" s="28">
        <f>(1-NCW!M3193)</f>
        <v>1</v>
      </c>
    </row>
    <row r="3194" spans="1:20" x14ac:dyDescent="0.2">
      <c r="A3194">
        <v>3194</v>
      </c>
      <c r="B3194" s="9">
        <f>NCW!A3194</f>
        <v>0</v>
      </c>
      <c r="C3194" s="27">
        <f>NCW!B3194</f>
        <v>0</v>
      </c>
      <c r="D3194" s="19">
        <f>NCW!C3194</f>
        <v>0</v>
      </c>
      <c r="E3194" s="9">
        <f>NCW!N3194</f>
        <v>0</v>
      </c>
      <c r="F3194" s="9">
        <f>NCW!A3194</f>
        <v>0</v>
      </c>
      <c r="G3194" s="10">
        <f>NCW!D3194</f>
        <v>0</v>
      </c>
      <c r="H3194" s="15">
        <f>NCW!E3194</f>
        <v>0</v>
      </c>
      <c r="I3194" s="23">
        <f>NCW!F3194</f>
        <v>0</v>
      </c>
      <c r="J3194" s="15">
        <f>NCW!G3194</f>
        <v>0</v>
      </c>
      <c r="K3194" s="15">
        <f>NCW!H3194</f>
        <v>0</v>
      </c>
      <c r="L3194" s="15" t="str">
        <f t="shared" ca="1" si="147"/>
        <v/>
      </c>
      <c r="M3194" s="4">
        <f>NCW!J3194</f>
        <v>0</v>
      </c>
      <c r="N3194" s="6">
        <f>NCW!K3194</f>
        <v>0</v>
      </c>
      <c r="O3194" s="11">
        <f>SUMIF(Invoiced!$C$2:$C$8000, F3194,Invoiced!$H$2:$H$8000)</f>
        <v>0</v>
      </c>
      <c r="P3194" s="18">
        <f t="shared" si="148"/>
        <v>0</v>
      </c>
      <c r="Q3194" s="7">
        <f>NCW!L3194</f>
        <v>0</v>
      </c>
      <c r="R3194" s="12">
        <f>SUMIF(Invoiced!$C$2:$C$8000, F3194,Invoiced!$I$2:$I$8000)</f>
        <v>0</v>
      </c>
      <c r="S3194" s="2">
        <f t="shared" si="149"/>
        <v>0</v>
      </c>
      <c r="T3194" s="28">
        <f>(1-NCW!M3194)</f>
        <v>1</v>
      </c>
    </row>
    <row r="3195" spans="1:20" x14ac:dyDescent="0.2">
      <c r="A3195">
        <v>3195</v>
      </c>
      <c r="B3195" s="9">
        <f>NCW!A3195</f>
        <v>0</v>
      </c>
      <c r="C3195" s="27">
        <f>NCW!B3195</f>
        <v>0</v>
      </c>
      <c r="D3195" s="19">
        <f>NCW!C3195</f>
        <v>0</v>
      </c>
      <c r="E3195" s="9">
        <f>NCW!N3195</f>
        <v>0</v>
      </c>
      <c r="F3195" s="9">
        <f>NCW!A3195</f>
        <v>0</v>
      </c>
      <c r="G3195" s="10">
        <f>NCW!D3195</f>
        <v>0</v>
      </c>
      <c r="H3195" s="15">
        <f>NCW!E3195</f>
        <v>0</v>
      </c>
      <c r="I3195" s="23">
        <f>NCW!F3195</f>
        <v>0</v>
      </c>
      <c r="J3195" s="15">
        <f>NCW!G3195</f>
        <v>0</v>
      </c>
      <c r="K3195" s="15">
        <f>NCW!H3195</f>
        <v>0</v>
      </c>
      <c r="L3195" s="15" t="str">
        <f t="shared" ca="1" si="147"/>
        <v/>
      </c>
      <c r="M3195" s="4">
        <f>NCW!J3195</f>
        <v>0</v>
      </c>
      <c r="N3195" s="6">
        <f>NCW!K3195</f>
        <v>0</v>
      </c>
      <c r="O3195" s="11">
        <f>SUMIF(Invoiced!$C$2:$C$8000, F3195,Invoiced!$H$2:$H$8000)</f>
        <v>0</v>
      </c>
      <c r="P3195" s="18">
        <f t="shared" si="148"/>
        <v>0</v>
      </c>
      <c r="Q3195" s="7">
        <f>NCW!L3195</f>
        <v>0</v>
      </c>
      <c r="R3195" s="12">
        <f>SUMIF(Invoiced!$C$2:$C$8000, F3195,Invoiced!$I$2:$I$8000)</f>
        <v>0</v>
      </c>
      <c r="S3195" s="2">
        <f t="shared" si="149"/>
        <v>0</v>
      </c>
      <c r="T3195" s="28">
        <f>(1-NCW!M3195)</f>
        <v>1</v>
      </c>
    </row>
    <row r="3196" spans="1:20" x14ac:dyDescent="0.2">
      <c r="A3196">
        <v>3196</v>
      </c>
      <c r="B3196" s="9">
        <f>NCW!A3196</f>
        <v>0</v>
      </c>
      <c r="C3196" s="27">
        <f>NCW!B3196</f>
        <v>0</v>
      </c>
      <c r="D3196" s="19">
        <f>NCW!C3196</f>
        <v>0</v>
      </c>
      <c r="E3196" s="9">
        <f>NCW!N3196</f>
        <v>0</v>
      </c>
      <c r="F3196" s="9">
        <f>NCW!A3196</f>
        <v>0</v>
      </c>
      <c r="G3196" s="10">
        <f>NCW!D3196</f>
        <v>0</v>
      </c>
      <c r="H3196" s="15">
        <f>NCW!E3196</f>
        <v>0</v>
      </c>
      <c r="I3196" s="23">
        <f>NCW!F3196</f>
        <v>0</v>
      </c>
      <c r="J3196" s="15">
        <f>NCW!G3196</f>
        <v>0</v>
      </c>
      <c r="K3196" s="15">
        <f>NCW!H3196</f>
        <v>0</v>
      </c>
      <c r="L3196" s="15" t="str">
        <f t="shared" ca="1" si="147"/>
        <v/>
      </c>
      <c r="M3196" s="4">
        <f>NCW!J3196</f>
        <v>0</v>
      </c>
      <c r="N3196" s="6">
        <f>NCW!K3196</f>
        <v>0</v>
      </c>
      <c r="O3196" s="11">
        <f>SUMIF(Invoiced!$C$2:$C$8000, F3196,Invoiced!$H$2:$H$8000)</f>
        <v>0</v>
      </c>
      <c r="P3196" s="18">
        <f t="shared" si="148"/>
        <v>0</v>
      </c>
      <c r="Q3196" s="7">
        <f>NCW!L3196</f>
        <v>0</v>
      </c>
      <c r="R3196" s="12">
        <f>SUMIF(Invoiced!$C$2:$C$8000, F3196,Invoiced!$I$2:$I$8000)</f>
        <v>0</v>
      </c>
      <c r="S3196" s="2">
        <f t="shared" si="149"/>
        <v>0</v>
      </c>
      <c r="T3196" s="28">
        <f>(1-NCW!M3196)</f>
        <v>1</v>
      </c>
    </row>
    <row r="3197" spans="1:20" x14ac:dyDescent="0.2">
      <c r="A3197">
        <v>3197</v>
      </c>
      <c r="B3197" s="9">
        <f>NCW!A3197</f>
        <v>0</v>
      </c>
      <c r="C3197" s="27">
        <f>NCW!B3197</f>
        <v>0</v>
      </c>
      <c r="D3197" s="19">
        <f>NCW!C3197</f>
        <v>0</v>
      </c>
      <c r="E3197" s="9">
        <f>NCW!N3197</f>
        <v>0</v>
      </c>
      <c r="F3197" s="9">
        <f>NCW!A3197</f>
        <v>0</v>
      </c>
      <c r="G3197" s="10">
        <f>NCW!D3197</f>
        <v>0</v>
      </c>
      <c r="H3197" s="15">
        <f>NCW!E3197</f>
        <v>0</v>
      </c>
      <c r="I3197" s="23">
        <f>NCW!F3197</f>
        <v>0</v>
      </c>
      <c r="J3197" s="15">
        <f>NCW!G3197</f>
        <v>0</v>
      </c>
      <c r="K3197" s="15">
        <f>NCW!H3197</f>
        <v>0</v>
      </c>
      <c r="L3197" s="15" t="str">
        <f t="shared" ca="1" si="147"/>
        <v/>
      </c>
      <c r="M3197" s="4">
        <f>NCW!J3197</f>
        <v>0</v>
      </c>
      <c r="N3197" s="6">
        <f>NCW!K3197</f>
        <v>0</v>
      </c>
      <c r="O3197" s="11">
        <f>SUMIF(Invoiced!$C$2:$C$8000, F3197,Invoiced!$H$2:$H$8000)</f>
        <v>0</v>
      </c>
      <c r="P3197" s="18">
        <f t="shared" si="148"/>
        <v>0</v>
      </c>
      <c r="Q3197" s="7">
        <f>NCW!L3197</f>
        <v>0</v>
      </c>
      <c r="R3197" s="12">
        <f>SUMIF(Invoiced!$C$2:$C$8000, F3197,Invoiced!$I$2:$I$8000)</f>
        <v>0</v>
      </c>
      <c r="S3197" s="2">
        <f t="shared" si="149"/>
        <v>0</v>
      </c>
      <c r="T3197" s="28">
        <f>(1-NCW!M3197)</f>
        <v>1</v>
      </c>
    </row>
    <row r="3198" spans="1:20" x14ac:dyDescent="0.2">
      <c r="A3198">
        <v>3198</v>
      </c>
      <c r="B3198" s="9">
        <f>NCW!A3198</f>
        <v>0</v>
      </c>
      <c r="C3198" s="27">
        <f>NCW!B3198</f>
        <v>0</v>
      </c>
      <c r="D3198" s="19">
        <f>NCW!C3198</f>
        <v>0</v>
      </c>
      <c r="E3198" s="9">
        <f>NCW!N3198</f>
        <v>0</v>
      </c>
      <c r="F3198" s="9">
        <f>NCW!A3198</f>
        <v>0</v>
      </c>
      <c r="G3198" s="10">
        <f>NCW!D3198</f>
        <v>0</v>
      </c>
      <c r="H3198" s="15">
        <f>NCW!E3198</f>
        <v>0</v>
      </c>
      <c r="I3198" s="23">
        <f>NCW!F3198</f>
        <v>0</v>
      </c>
      <c r="J3198" s="15">
        <f>NCW!G3198</f>
        <v>0</v>
      </c>
      <c r="K3198" s="15">
        <f>NCW!H3198</f>
        <v>0</v>
      </c>
      <c r="L3198" s="15" t="str">
        <f t="shared" ca="1" si="147"/>
        <v/>
      </c>
      <c r="M3198" s="4">
        <f>NCW!J3198</f>
        <v>0</v>
      </c>
      <c r="N3198" s="6">
        <f>NCW!K3198</f>
        <v>0</v>
      </c>
      <c r="O3198" s="11">
        <f>SUMIF(Invoiced!$C$2:$C$8000, F3198,Invoiced!$H$2:$H$8000)</f>
        <v>0</v>
      </c>
      <c r="P3198" s="18">
        <f t="shared" si="148"/>
        <v>0</v>
      </c>
      <c r="Q3198" s="7">
        <f>NCW!L3198</f>
        <v>0</v>
      </c>
      <c r="R3198" s="12">
        <f>SUMIF(Invoiced!$C$2:$C$8000, F3198,Invoiced!$I$2:$I$8000)</f>
        <v>0</v>
      </c>
      <c r="S3198" s="2">
        <f t="shared" si="149"/>
        <v>0</v>
      </c>
      <c r="T3198" s="28">
        <f>(1-NCW!M3198)</f>
        <v>1</v>
      </c>
    </row>
    <row r="3199" spans="1:20" x14ac:dyDescent="0.2">
      <c r="A3199">
        <v>3199</v>
      </c>
      <c r="B3199" s="9">
        <f>NCW!A3199</f>
        <v>0</v>
      </c>
      <c r="C3199" s="27">
        <f>NCW!B3199</f>
        <v>0</v>
      </c>
      <c r="D3199" s="19">
        <f>NCW!C3199</f>
        <v>0</v>
      </c>
      <c r="E3199" s="9">
        <f>NCW!N3199</f>
        <v>0</v>
      </c>
      <c r="F3199" s="9">
        <f>NCW!A3199</f>
        <v>0</v>
      </c>
      <c r="G3199" s="10">
        <f>NCW!D3199</f>
        <v>0</v>
      </c>
      <c r="H3199" s="15">
        <f>NCW!E3199</f>
        <v>0</v>
      </c>
      <c r="I3199" s="23">
        <f>NCW!F3199</f>
        <v>0</v>
      </c>
      <c r="J3199" s="15">
        <f>NCW!G3199</f>
        <v>0</v>
      </c>
      <c r="K3199" s="15">
        <f>NCW!H3199</f>
        <v>0</v>
      </c>
      <c r="L3199" s="15" t="str">
        <f t="shared" ca="1" si="147"/>
        <v/>
      </c>
      <c r="M3199" s="4">
        <f>NCW!J3199</f>
        <v>0</v>
      </c>
      <c r="N3199" s="6">
        <f>NCW!K3199</f>
        <v>0</v>
      </c>
      <c r="O3199" s="11">
        <f>SUMIF(Invoiced!$C$2:$C$8000, F3199,Invoiced!$H$2:$H$8000)</f>
        <v>0</v>
      </c>
      <c r="P3199" s="18">
        <f t="shared" si="148"/>
        <v>0</v>
      </c>
      <c r="Q3199" s="7">
        <f>NCW!L3199</f>
        <v>0</v>
      </c>
      <c r="R3199" s="12">
        <f>SUMIF(Invoiced!$C$2:$C$8000, F3199,Invoiced!$I$2:$I$8000)</f>
        <v>0</v>
      </c>
      <c r="S3199" s="2">
        <f t="shared" si="149"/>
        <v>0</v>
      </c>
      <c r="T3199" s="28">
        <f>(1-NCW!M3199)</f>
        <v>1</v>
      </c>
    </row>
    <row r="3200" spans="1:20" x14ac:dyDescent="0.2">
      <c r="A3200">
        <v>3200</v>
      </c>
      <c r="B3200" s="9">
        <f>NCW!A3200</f>
        <v>0</v>
      </c>
      <c r="C3200" s="27">
        <f>NCW!B3200</f>
        <v>0</v>
      </c>
      <c r="D3200" s="19">
        <f>NCW!C3200</f>
        <v>0</v>
      </c>
      <c r="E3200" s="9">
        <f>NCW!N3200</f>
        <v>0</v>
      </c>
      <c r="F3200" s="9">
        <f>NCW!A3200</f>
        <v>0</v>
      </c>
      <c r="G3200" s="10">
        <f>NCW!D3200</f>
        <v>0</v>
      </c>
      <c r="H3200" s="15">
        <f>NCW!E3200</f>
        <v>0</v>
      </c>
      <c r="I3200" s="23">
        <f>NCW!F3200</f>
        <v>0</v>
      </c>
      <c r="J3200" s="15">
        <f>NCW!G3200</f>
        <v>0</v>
      </c>
      <c r="K3200" s="15">
        <f>NCW!H3200</f>
        <v>0</v>
      </c>
      <c r="L3200" s="15" t="str">
        <f t="shared" ca="1" si="147"/>
        <v/>
      </c>
      <c r="M3200" s="4">
        <f>NCW!J3200</f>
        <v>0</v>
      </c>
      <c r="N3200" s="6">
        <f>NCW!K3200</f>
        <v>0</v>
      </c>
      <c r="O3200" s="11">
        <f>SUMIF(Invoiced!$C$2:$C$8000, F3200,Invoiced!$H$2:$H$8000)</f>
        <v>0</v>
      </c>
      <c r="P3200" s="18">
        <f t="shared" si="148"/>
        <v>0</v>
      </c>
      <c r="Q3200" s="7">
        <f>NCW!L3200</f>
        <v>0</v>
      </c>
      <c r="R3200" s="12">
        <f>SUMIF(Invoiced!$C$2:$C$8000, F3200,Invoiced!$I$2:$I$8000)</f>
        <v>0</v>
      </c>
      <c r="S3200" s="2">
        <f t="shared" si="149"/>
        <v>0</v>
      </c>
      <c r="T3200" s="28">
        <f>(1-NCW!M3200)</f>
        <v>1</v>
      </c>
    </row>
    <row r="3201" spans="1:20" x14ac:dyDescent="0.2">
      <c r="A3201">
        <v>3201</v>
      </c>
      <c r="B3201" s="9">
        <f>NCW!A3201</f>
        <v>0</v>
      </c>
      <c r="C3201" s="27">
        <f>NCW!B3201</f>
        <v>0</v>
      </c>
      <c r="D3201" s="19">
        <f>NCW!C3201</f>
        <v>0</v>
      </c>
      <c r="E3201" s="9">
        <f>NCW!N3201</f>
        <v>0</v>
      </c>
      <c r="F3201" s="9">
        <f>NCW!A3201</f>
        <v>0</v>
      </c>
      <c r="G3201" s="10">
        <f>NCW!D3201</f>
        <v>0</v>
      </c>
      <c r="H3201" s="15">
        <f>NCW!E3201</f>
        <v>0</v>
      </c>
      <c r="I3201" s="23">
        <f>NCW!F3201</f>
        <v>0</v>
      </c>
      <c r="J3201" s="15">
        <f>NCW!G3201</f>
        <v>0</v>
      </c>
      <c r="K3201" s="15">
        <f>NCW!H3201</f>
        <v>0</v>
      </c>
      <c r="L3201" s="15" t="str">
        <f t="shared" ca="1" si="147"/>
        <v/>
      </c>
      <c r="M3201" s="4">
        <f>NCW!J3201</f>
        <v>0</v>
      </c>
      <c r="N3201" s="6">
        <f>NCW!K3201</f>
        <v>0</v>
      </c>
      <c r="O3201" s="11">
        <f>SUMIF(Invoiced!$C$2:$C$8000, F3201,Invoiced!$H$2:$H$8000)</f>
        <v>0</v>
      </c>
      <c r="P3201" s="18">
        <f t="shared" si="148"/>
        <v>0</v>
      </c>
      <c r="Q3201" s="7">
        <f>NCW!L3201</f>
        <v>0</v>
      </c>
      <c r="R3201" s="12">
        <f>SUMIF(Invoiced!$C$2:$C$8000, F3201,Invoiced!$I$2:$I$8000)</f>
        <v>0</v>
      </c>
      <c r="S3201" s="2">
        <f t="shared" si="149"/>
        <v>0</v>
      </c>
      <c r="T3201" s="28">
        <f>(1-NCW!M3201)</f>
        <v>1</v>
      </c>
    </row>
    <row r="3202" spans="1:20" x14ac:dyDescent="0.2">
      <c r="A3202">
        <v>3202</v>
      </c>
      <c r="B3202" s="9">
        <f>NCW!A3202</f>
        <v>0</v>
      </c>
      <c r="C3202" s="27">
        <f>NCW!B3202</f>
        <v>0</v>
      </c>
      <c r="D3202" s="19">
        <f>NCW!C3202</f>
        <v>0</v>
      </c>
      <c r="E3202" s="9">
        <f>NCW!N3202</f>
        <v>0</v>
      </c>
      <c r="F3202" s="9">
        <f>NCW!A3202</f>
        <v>0</v>
      </c>
      <c r="G3202" s="10">
        <f>NCW!D3202</f>
        <v>0</v>
      </c>
      <c r="H3202" s="15">
        <f>NCW!E3202</f>
        <v>0</v>
      </c>
      <c r="I3202" s="23">
        <f>NCW!F3202</f>
        <v>0</v>
      </c>
      <c r="J3202" s="15">
        <f>NCW!G3202</f>
        <v>0</v>
      </c>
      <c r="K3202" s="15">
        <f>NCW!H3202</f>
        <v>0</v>
      </c>
      <c r="L3202" s="15" t="str">
        <f t="shared" ca="1" si="147"/>
        <v/>
      </c>
      <c r="M3202" s="4">
        <f>NCW!J3202</f>
        <v>0</v>
      </c>
      <c r="N3202" s="6">
        <f>NCW!K3202</f>
        <v>0</v>
      </c>
      <c r="O3202" s="11">
        <f>SUMIF(Invoiced!$C$2:$C$8000, F3202,Invoiced!$H$2:$H$8000)</f>
        <v>0</v>
      </c>
      <c r="P3202" s="18">
        <f t="shared" si="148"/>
        <v>0</v>
      </c>
      <c r="Q3202" s="7">
        <f>NCW!L3202</f>
        <v>0</v>
      </c>
      <c r="R3202" s="12">
        <f>SUMIF(Invoiced!$C$2:$C$8000, F3202,Invoiced!$I$2:$I$8000)</f>
        <v>0</v>
      </c>
      <c r="S3202" s="2">
        <f t="shared" si="149"/>
        <v>0</v>
      </c>
      <c r="T3202" s="28">
        <f>(1-NCW!M3202)</f>
        <v>1</v>
      </c>
    </row>
    <row r="3203" spans="1:20" x14ac:dyDescent="0.2">
      <c r="A3203">
        <v>3203</v>
      </c>
      <c r="B3203" s="9">
        <f>NCW!A3203</f>
        <v>0</v>
      </c>
      <c r="C3203" s="27">
        <f>NCW!B3203</f>
        <v>0</v>
      </c>
      <c r="D3203" s="19">
        <f>NCW!C3203</f>
        <v>0</v>
      </c>
      <c r="E3203" s="9">
        <f>NCW!N3203</f>
        <v>0</v>
      </c>
      <c r="F3203" s="9">
        <f>NCW!A3203</f>
        <v>0</v>
      </c>
      <c r="G3203" s="10">
        <f>NCW!D3203</f>
        <v>0</v>
      </c>
      <c r="H3203" s="15">
        <f>NCW!E3203</f>
        <v>0</v>
      </c>
      <c r="I3203" s="23">
        <f>NCW!F3203</f>
        <v>0</v>
      </c>
      <c r="J3203" s="15">
        <f>NCW!G3203</f>
        <v>0</v>
      </c>
      <c r="K3203" s="15">
        <f>NCW!H3203</f>
        <v>0</v>
      </c>
      <c r="L3203" s="15" t="str">
        <f t="shared" ref="L3203:L3266" ca="1" si="150">IF(INDIRECT("NCW!I" &amp; A3203) = "","",INDIRECT("NCW!I" &amp; A3203) )</f>
        <v/>
      </c>
      <c r="M3203" s="4">
        <f>NCW!J3203</f>
        <v>0</v>
      </c>
      <c r="N3203" s="6">
        <f>NCW!K3203</f>
        <v>0</v>
      </c>
      <c r="O3203" s="11">
        <f>SUMIF(Invoiced!$C$2:$C$8000, F3203,Invoiced!$H$2:$H$8000)</f>
        <v>0</v>
      </c>
      <c r="P3203" s="18">
        <f t="shared" ref="P3203:P3266" si="151">M3203-O3203</f>
        <v>0</v>
      </c>
      <c r="Q3203" s="7">
        <f>NCW!L3203</f>
        <v>0</v>
      </c>
      <c r="R3203" s="12">
        <f>SUMIF(Invoiced!$C$2:$C$8000, F3203,Invoiced!$I$2:$I$8000)</f>
        <v>0</v>
      </c>
      <c r="S3203" s="2">
        <f t="shared" ref="S3203:S3266" si="152">Q3203-R3203</f>
        <v>0</v>
      </c>
      <c r="T3203" s="28">
        <f>(1-NCW!M3203)</f>
        <v>1</v>
      </c>
    </row>
    <row r="3204" spans="1:20" x14ac:dyDescent="0.2">
      <c r="A3204">
        <v>3204</v>
      </c>
      <c r="B3204" s="9">
        <f>NCW!A3204</f>
        <v>0</v>
      </c>
      <c r="C3204" s="27">
        <f>NCW!B3204</f>
        <v>0</v>
      </c>
      <c r="D3204" s="19">
        <f>NCW!C3204</f>
        <v>0</v>
      </c>
      <c r="E3204" s="9">
        <f>NCW!N3204</f>
        <v>0</v>
      </c>
      <c r="F3204" s="9">
        <f>NCW!A3204</f>
        <v>0</v>
      </c>
      <c r="G3204" s="10">
        <f>NCW!D3204</f>
        <v>0</v>
      </c>
      <c r="H3204" s="15">
        <f>NCW!E3204</f>
        <v>0</v>
      </c>
      <c r="I3204" s="23">
        <f>NCW!F3204</f>
        <v>0</v>
      </c>
      <c r="J3204" s="15">
        <f>NCW!G3204</f>
        <v>0</v>
      </c>
      <c r="K3204" s="15">
        <f>NCW!H3204</f>
        <v>0</v>
      </c>
      <c r="L3204" s="15" t="str">
        <f t="shared" ca="1" si="150"/>
        <v/>
      </c>
      <c r="M3204" s="4">
        <f>NCW!J3204</f>
        <v>0</v>
      </c>
      <c r="N3204" s="6">
        <f>NCW!K3204</f>
        <v>0</v>
      </c>
      <c r="O3204" s="11">
        <f>SUMIF(Invoiced!$C$2:$C$8000, F3204,Invoiced!$H$2:$H$8000)</f>
        <v>0</v>
      </c>
      <c r="P3204" s="18">
        <f t="shared" si="151"/>
        <v>0</v>
      </c>
      <c r="Q3204" s="7">
        <f>NCW!L3204</f>
        <v>0</v>
      </c>
      <c r="R3204" s="12">
        <f>SUMIF(Invoiced!$C$2:$C$8000, F3204,Invoiced!$I$2:$I$8000)</f>
        <v>0</v>
      </c>
      <c r="S3204" s="2">
        <f t="shared" si="152"/>
        <v>0</v>
      </c>
      <c r="T3204" s="28">
        <f>(1-NCW!M3204)</f>
        <v>1</v>
      </c>
    </row>
    <row r="3205" spans="1:20" x14ac:dyDescent="0.2">
      <c r="A3205">
        <v>3205</v>
      </c>
      <c r="B3205" s="9">
        <f>NCW!A3205</f>
        <v>0</v>
      </c>
      <c r="C3205" s="27">
        <f>NCW!B3205</f>
        <v>0</v>
      </c>
      <c r="D3205" s="19">
        <f>NCW!C3205</f>
        <v>0</v>
      </c>
      <c r="E3205" s="9">
        <f>NCW!N3205</f>
        <v>0</v>
      </c>
      <c r="F3205" s="9">
        <f>NCW!A3205</f>
        <v>0</v>
      </c>
      <c r="G3205" s="10">
        <f>NCW!D3205</f>
        <v>0</v>
      </c>
      <c r="H3205" s="15">
        <f>NCW!E3205</f>
        <v>0</v>
      </c>
      <c r="I3205" s="23">
        <f>NCW!F3205</f>
        <v>0</v>
      </c>
      <c r="J3205" s="15">
        <f>NCW!G3205</f>
        <v>0</v>
      </c>
      <c r="K3205" s="15">
        <f>NCW!H3205</f>
        <v>0</v>
      </c>
      <c r="L3205" s="15" t="str">
        <f t="shared" ca="1" si="150"/>
        <v/>
      </c>
      <c r="M3205" s="4">
        <f>NCW!J3205</f>
        <v>0</v>
      </c>
      <c r="N3205" s="6">
        <f>NCW!K3205</f>
        <v>0</v>
      </c>
      <c r="O3205" s="11">
        <f>SUMIF(Invoiced!$C$2:$C$8000, F3205,Invoiced!$H$2:$H$8000)</f>
        <v>0</v>
      </c>
      <c r="P3205" s="18">
        <f t="shared" si="151"/>
        <v>0</v>
      </c>
      <c r="Q3205" s="7">
        <f>NCW!L3205</f>
        <v>0</v>
      </c>
      <c r="R3205" s="12">
        <f>SUMIF(Invoiced!$C$2:$C$8000, F3205,Invoiced!$I$2:$I$8000)</f>
        <v>0</v>
      </c>
      <c r="S3205" s="2">
        <f t="shared" si="152"/>
        <v>0</v>
      </c>
      <c r="T3205" s="28">
        <f>(1-NCW!M3205)</f>
        <v>1</v>
      </c>
    </row>
    <row r="3206" spans="1:20" x14ac:dyDescent="0.2">
      <c r="A3206">
        <v>3206</v>
      </c>
      <c r="B3206" s="9">
        <f>NCW!A3206</f>
        <v>0</v>
      </c>
      <c r="C3206" s="27">
        <f>NCW!B3206</f>
        <v>0</v>
      </c>
      <c r="D3206" s="19">
        <f>NCW!C3206</f>
        <v>0</v>
      </c>
      <c r="E3206" s="9">
        <f>NCW!N3206</f>
        <v>0</v>
      </c>
      <c r="F3206" s="9">
        <f>NCW!A3206</f>
        <v>0</v>
      </c>
      <c r="G3206" s="10">
        <f>NCW!D3206</f>
        <v>0</v>
      </c>
      <c r="H3206" s="15">
        <f>NCW!E3206</f>
        <v>0</v>
      </c>
      <c r="I3206" s="23">
        <f>NCW!F3206</f>
        <v>0</v>
      </c>
      <c r="J3206" s="15">
        <f>NCW!G3206</f>
        <v>0</v>
      </c>
      <c r="K3206" s="15">
        <f>NCW!H3206</f>
        <v>0</v>
      </c>
      <c r="L3206" s="15" t="str">
        <f t="shared" ca="1" si="150"/>
        <v/>
      </c>
      <c r="M3206" s="4">
        <f>NCW!J3206</f>
        <v>0</v>
      </c>
      <c r="N3206" s="6">
        <f>NCW!K3206</f>
        <v>0</v>
      </c>
      <c r="O3206" s="11">
        <f>SUMIF(Invoiced!$C$2:$C$8000, F3206,Invoiced!$H$2:$H$8000)</f>
        <v>0</v>
      </c>
      <c r="P3206" s="18">
        <f t="shared" si="151"/>
        <v>0</v>
      </c>
      <c r="Q3206" s="7">
        <f>NCW!L3206</f>
        <v>0</v>
      </c>
      <c r="R3206" s="12">
        <f>SUMIF(Invoiced!$C$2:$C$8000, F3206,Invoiced!$I$2:$I$8000)</f>
        <v>0</v>
      </c>
      <c r="S3206" s="2">
        <f t="shared" si="152"/>
        <v>0</v>
      </c>
      <c r="T3206" s="28">
        <f>(1-NCW!M3206)</f>
        <v>1</v>
      </c>
    </row>
    <row r="3207" spans="1:20" x14ac:dyDescent="0.2">
      <c r="A3207">
        <v>3207</v>
      </c>
      <c r="B3207" s="9">
        <f>NCW!A3207</f>
        <v>0</v>
      </c>
      <c r="C3207" s="27">
        <f>NCW!B3207</f>
        <v>0</v>
      </c>
      <c r="D3207" s="19">
        <f>NCW!C3207</f>
        <v>0</v>
      </c>
      <c r="E3207" s="9">
        <f>NCW!N3207</f>
        <v>0</v>
      </c>
      <c r="F3207" s="9">
        <f>NCW!A3207</f>
        <v>0</v>
      </c>
      <c r="G3207" s="10">
        <f>NCW!D3207</f>
        <v>0</v>
      </c>
      <c r="H3207" s="15">
        <f>NCW!E3207</f>
        <v>0</v>
      </c>
      <c r="I3207" s="23">
        <f>NCW!F3207</f>
        <v>0</v>
      </c>
      <c r="J3207" s="15">
        <f>NCW!G3207</f>
        <v>0</v>
      </c>
      <c r="K3207" s="15">
        <f>NCW!H3207</f>
        <v>0</v>
      </c>
      <c r="L3207" s="15" t="str">
        <f t="shared" ca="1" si="150"/>
        <v/>
      </c>
      <c r="M3207" s="4">
        <f>NCW!J3207</f>
        <v>0</v>
      </c>
      <c r="N3207" s="6">
        <f>NCW!K3207</f>
        <v>0</v>
      </c>
      <c r="O3207" s="11">
        <f>SUMIF(Invoiced!$C$2:$C$8000, F3207,Invoiced!$H$2:$H$8000)</f>
        <v>0</v>
      </c>
      <c r="P3207" s="18">
        <f t="shared" si="151"/>
        <v>0</v>
      </c>
      <c r="Q3207" s="7">
        <f>NCW!L3207</f>
        <v>0</v>
      </c>
      <c r="R3207" s="12">
        <f>SUMIF(Invoiced!$C$2:$C$8000, F3207,Invoiced!$I$2:$I$8000)</f>
        <v>0</v>
      </c>
      <c r="S3207" s="2">
        <f t="shared" si="152"/>
        <v>0</v>
      </c>
      <c r="T3207" s="28">
        <f>(1-NCW!M3207)</f>
        <v>1</v>
      </c>
    </row>
    <row r="3208" spans="1:20" x14ac:dyDescent="0.2">
      <c r="A3208">
        <v>3208</v>
      </c>
      <c r="B3208" s="9">
        <f>NCW!A3208</f>
        <v>0</v>
      </c>
      <c r="C3208" s="27">
        <f>NCW!B3208</f>
        <v>0</v>
      </c>
      <c r="D3208" s="19">
        <f>NCW!C3208</f>
        <v>0</v>
      </c>
      <c r="E3208" s="9">
        <f>NCW!N3208</f>
        <v>0</v>
      </c>
      <c r="F3208" s="9">
        <f>NCW!A3208</f>
        <v>0</v>
      </c>
      <c r="G3208" s="10">
        <f>NCW!D3208</f>
        <v>0</v>
      </c>
      <c r="H3208" s="15">
        <f>NCW!E3208</f>
        <v>0</v>
      </c>
      <c r="I3208" s="23">
        <f>NCW!F3208</f>
        <v>0</v>
      </c>
      <c r="J3208" s="15">
        <f>NCW!G3208</f>
        <v>0</v>
      </c>
      <c r="K3208" s="15">
        <f>NCW!H3208</f>
        <v>0</v>
      </c>
      <c r="L3208" s="15" t="str">
        <f t="shared" ca="1" si="150"/>
        <v/>
      </c>
      <c r="M3208" s="4">
        <f>NCW!J3208</f>
        <v>0</v>
      </c>
      <c r="N3208" s="6">
        <f>NCW!K3208</f>
        <v>0</v>
      </c>
      <c r="O3208" s="11">
        <f>SUMIF(Invoiced!$C$2:$C$8000, F3208,Invoiced!$H$2:$H$8000)</f>
        <v>0</v>
      </c>
      <c r="P3208" s="18">
        <f t="shared" si="151"/>
        <v>0</v>
      </c>
      <c r="Q3208" s="7">
        <f>NCW!L3208</f>
        <v>0</v>
      </c>
      <c r="R3208" s="12">
        <f>SUMIF(Invoiced!$C$2:$C$8000, F3208,Invoiced!$I$2:$I$8000)</f>
        <v>0</v>
      </c>
      <c r="S3208" s="2">
        <f t="shared" si="152"/>
        <v>0</v>
      </c>
      <c r="T3208" s="28">
        <f>(1-NCW!M3208)</f>
        <v>1</v>
      </c>
    </row>
    <row r="3209" spans="1:20" x14ac:dyDescent="0.2">
      <c r="A3209">
        <v>3209</v>
      </c>
      <c r="B3209" s="9">
        <f>NCW!A3209</f>
        <v>0</v>
      </c>
      <c r="C3209" s="27">
        <f>NCW!B3209</f>
        <v>0</v>
      </c>
      <c r="D3209" s="19">
        <f>NCW!C3209</f>
        <v>0</v>
      </c>
      <c r="E3209" s="9">
        <f>NCW!N3209</f>
        <v>0</v>
      </c>
      <c r="F3209" s="9">
        <f>NCW!A3209</f>
        <v>0</v>
      </c>
      <c r="G3209" s="10">
        <f>NCW!D3209</f>
        <v>0</v>
      </c>
      <c r="H3209" s="15">
        <f>NCW!E3209</f>
        <v>0</v>
      </c>
      <c r="I3209" s="23">
        <f>NCW!F3209</f>
        <v>0</v>
      </c>
      <c r="J3209" s="15">
        <f>NCW!G3209</f>
        <v>0</v>
      </c>
      <c r="K3209" s="15">
        <f>NCW!H3209</f>
        <v>0</v>
      </c>
      <c r="L3209" s="15" t="str">
        <f t="shared" ca="1" si="150"/>
        <v/>
      </c>
      <c r="M3209" s="4">
        <f>NCW!J3209</f>
        <v>0</v>
      </c>
      <c r="N3209" s="6">
        <f>NCW!K3209</f>
        <v>0</v>
      </c>
      <c r="O3209" s="11">
        <f>SUMIF(Invoiced!$C$2:$C$8000, F3209,Invoiced!$H$2:$H$8000)</f>
        <v>0</v>
      </c>
      <c r="P3209" s="18">
        <f t="shared" si="151"/>
        <v>0</v>
      </c>
      <c r="Q3209" s="7">
        <f>NCW!L3209</f>
        <v>0</v>
      </c>
      <c r="R3209" s="12">
        <f>SUMIF(Invoiced!$C$2:$C$8000, F3209,Invoiced!$I$2:$I$8000)</f>
        <v>0</v>
      </c>
      <c r="S3209" s="2">
        <f t="shared" si="152"/>
        <v>0</v>
      </c>
      <c r="T3209" s="28">
        <f>(1-NCW!M3209)</f>
        <v>1</v>
      </c>
    </row>
    <row r="3210" spans="1:20" x14ac:dyDescent="0.2">
      <c r="A3210">
        <v>3210</v>
      </c>
      <c r="B3210" s="9">
        <f>NCW!A3210</f>
        <v>0</v>
      </c>
      <c r="C3210" s="27">
        <f>NCW!B3210</f>
        <v>0</v>
      </c>
      <c r="D3210" s="19">
        <f>NCW!C3210</f>
        <v>0</v>
      </c>
      <c r="E3210" s="9">
        <f>NCW!N3210</f>
        <v>0</v>
      </c>
      <c r="F3210" s="9">
        <f>NCW!A3210</f>
        <v>0</v>
      </c>
      <c r="G3210" s="10">
        <f>NCW!D3210</f>
        <v>0</v>
      </c>
      <c r="H3210" s="15">
        <f>NCW!E3210</f>
        <v>0</v>
      </c>
      <c r="I3210" s="23">
        <f>NCW!F3210</f>
        <v>0</v>
      </c>
      <c r="J3210" s="15">
        <f>NCW!G3210</f>
        <v>0</v>
      </c>
      <c r="K3210" s="15">
        <f>NCW!H3210</f>
        <v>0</v>
      </c>
      <c r="L3210" s="15" t="str">
        <f t="shared" ca="1" si="150"/>
        <v/>
      </c>
      <c r="M3210" s="4">
        <f>NCW!J3210</f>
        <v>0</v>
      </c>
      <c r="N3210" s="6">
        <f>NCW!K3210</f>
        <v>0</v>
      </c>
      <c r="O3210" s="11">
        <f>SUMIF(Invoiced!$C$2:$C$8000, F3210,Invoiced!$H$2:$H$8000)</f>
        <v>0</v>
      </c>
      <c r="P3210" s="18">
        <f t="shared" si="151"/>
        <v>0</v>
      </c>
      <c r="Q3210" s="7">
        <f>NCW!L3210</f>
        <v>0</v>
      </c>
      <c r="R3210" s="12">
        <f>SUMIF(Invoiced!$C$2:$C$8000, F3210,Invoiced!$I$2:$I$8000)</f>
        <v>0</v>
      </c>
      <c r="S3210" s="2">
        <f t="shared" si="152"/>
        <v>0</v>
      </c>
      <c r="T3210" s="28">
        <f>(1-NCW!M3210)</f>
        <v>1</v>
      </c>
    </row>
    <row r="3211" spans="1:20" x14ac:dyDescent="0.2">
      <c r="A3211">
        <v>3211</v>
      </c>
      <c r="B3211" s="9">
        <f>NCW!A3211</f>
        <v>0</v>
      </c>
      <c r="C3211" s="27">
        <f>NCW!B3211</f>
        <v>0</v>
      </c>
      <c r="D3211" s="19">
        <f>NCW!C3211</f>
        <v>0</v>
      </c>
      <c r="E3211" s="9">
        <f>NCW!N3211</f>
        <v>0</v>
      </c>
      <c r="F3211" s="9">
        <f>NCW!A3211</f>
        <v>0</v>
      </c>
      <c r="G3211" s="10">
        <f>NCW!D3211</f>
        <v>0</v>
      </c>
      <c r="H3211" s="15">
        <f>NCW!E3211</f>
        <v>0</v>
      </c>
      <c r="I3211" s="23">
        <f>NCW!F3211</f>
        <v>0</v>
      </c>
      <c r="J3211" s="15">
        <f>NCW!G3211</f>
        <v>0</v>
      </c>
      <c r="K3211" s="15">
        <f>NCW!H3211</f>
        <v>0</v>
      </c>
      <c r="L3211" s="15" t="str">
        <f t="shared" ca="1" si="150"/>
        <v/>
      </c>
      <c r="M3211" s="4">
        <f>NCW!J3211</f>
        <v>0</v>
      </c>
      <c r="N3211" s="6">
        <f>NCW!K3211</f>
        <v>0</v>
      </c>
      <c r="O3211" s="11">
        <f>SUMIF(Invoiced!$C$2:$C$8000, F3211,Invoiced!$H$2:$H$8000)</f>
        <v>0</v>
      </c>
      <c r="P3211" s="18">
        <f t="shared" si="151"/>
        <v>0</v>
      </c>
      <c r="Q3211" s="7">
        <f>NCW!L3211</f>
        <v>0</v>
      </c>
      <c r="R3211" s="12">
        <f>SUMIF(Invoiced!$C$2:$C$8000, F3211,Invoiced!$I$2:$I$8000)</f>
        <v>0</v>
      </c>
      <c r="S3211" s="2">
        <f t="shared" si="152"/>
        <v>0</v>
      </c>
      <c r="T3211" s="28">
        <f>(1-NCW!M3211)</f>
        <v>1</v>
      </c>
    </row>
    <row r="3212" spans="1:20" x14ac:dyDescent="0.2">
      <c r="A3212">
        <v>3212</v>
      </c>
      <c r="B3212" s="9">
        <f>NCW!A3212</f>
        <v>0</v>
      </c>
      <c r="C3212" s="27">
        <f>NCW!B3212</f>
        <v>0</v>
      </c>
      <c r="D3212" s="19">
        <f>NCW!C3212</f>
        <v>0</v>
      </c>
      <c r="E3212" s="9">
        <f>NCW!N3212</f>
        <v>0</v>
      </c>
      <c r="F3212" s="9">
        <f>NCW!A3212</f>
        <v>0</v>
      </c>
      <c r="G3212" s="10">
        <f>NCW!D3212</f>
        <v>0</v>
      </c>
      <c r="H3212" s="15">
        <f>NCW!E3212</f>
        <v>0</v>
      </c>
      <c r="I3212" s="23">
        <f>NCW!F3212</f>
        <v>0</v>
      </c>
      <c r="J3212" s="15">
        <f>NCW!G3212</f>
        <v>0</v>
      </c>
      <c r="K3212" s="15">
        <f>NCW!H3212</f>
        <v>0</v>
      </c>
      <c r="L3212" s="15" t="str">
        <f t="shared" ca="1" si="150"/>
        <v/>
      </c>
      <c r="M3212" s="4">
        <f>NCW!J3212</f>
        <v>0</v>
      </c>
      <c r="N3212" s="6">
        <f>NCW!K3212</f>
        <v>0</v>
      </c>
      <c r="O3212" s="11">
        <f>SUMIF(Invoiced!$C$2:$C$8000, F3212,Invoiced!$H$2:$H$8000)</f>
        <v>0</v>
      </c>
      <c r="P3212" s="18">
        <f t="shared" si="151"/>
        <v>0</v>
      </c>
      <c r="Q3212" s="7">
        <f>NCW!L3212</f>
        <v>0</v>
      </c>
      <c r="R3212" s="12">
        <f>SUMIF(Invoiced!$C$2:$C$8000, F3212,Invoiced!$I$2:$I$8000)</f>
        <v>0</v>
      </c>
      <c r="S3212" s="2">
        <f t="shared" si="152"/>
        <v>0</v>
      </c>
      <c r="T3212" s="28">
        <f>(1-NCW!M3212)</f>
        <v>1</v>
      </c>
    </row>
    <row r="3213" spans="1:20" x14ac:dyDescent="0.2">
      <c r="A3213">
        <v>3213</v>
      </c>
      <c r="B3213" s="9">
        <f>NCW!A3213</f>
        <v>0</v>
      </c>
      <c r="C3213" s="27">
        <f>NCW!B3213</f>
        <v>0</v>
      </c>
      <c r="D3213" s="19">
        <f>NCW!C3213</f>
        <v>0</v>
      </c>
      <c r="E3213" s="9">
        <f>NCW!N3213</f>
        <v>0</v>
      </c>
      <c r="F3213" s="9">
        <f>NCW!A3213</f>
        <v>0</v>
      </c>
      <c r="G3213" s="10">
        <f>NCW!D3213</f>
        <v>0</v>
      </c>
      <c r="H3213" s="15">
        <f>NCW!E3213</f>
        <v>0</v>
      </c>
      <c r="I3213" s="23">
        <f>NCW!F3213</f>
        <v>0</v>
      </c>
      <c r="J3213" s="15">
        <f>NCW!G3213</f>
        <v>0</v>
      </c>
      <c r="K3213" s="15">
        <f>NCW!H3213</f>
        <v>0</v>
      </c>
      <c r="L3213" s="15" t="str">
        <f t="shared" ca="1" si="150"/>
        <v/>
      </c>
      <c r="M3213" s="4">
        <f>NCW!J3213</f>
        <v>0</v>
      </c>
      <c r="N3213" s="6">
        <f>NCW!K3213</f>
        <v>0</v>
      </c>
      <c r="O3213" s="11">
        <f>SUMIF(Invoiced!$C$2:$C$8000, F3213,Invoiced!$H$2:$H$8000)</f>
        <v>0</v>
      </c>
      <c r="P3213" s="18">
        <f t="shared" si="151"/>
        <v>0</v>
      </c>
      <c r="Q3213" s="7">
        <f>NCW!L3213</f>
        <v>0</v>
      </c>
      <c r="R3213" s="12">
        <f>SUMIF(Invoiced!$C$2:$C$8000, F3213,Invoiced!$I$2:$I$8000)</f>
        <v>0</v>
      </c>
      <c r="S3213" s="2">
        <f t="shared" si="152"/>
        <v>0</v>
      </c>
      <c r="T3213" s="28">
        <f>(1-NCW!M3213)</f>
        <v>1</v>
      </c>
    </row>
    <row r="3214" spans="1:20" x14ac:dyDescent="0.2">
      <c r="A3214">
        <v>3214</v>
      </c>
      <c r="B3214" s="9">
        <f>NCW!A3214</f>
        <v>0</v>
      </c>
      <c r="C3214" s="27">
        <f>NCW!B3214</f>
        <v>0</v>
      </c>
      <c r="D3214" s="19">
        <f>NCW!C3214</f>
        <v>0</v>
      </c>
      <c r="E3214" s="9">
        <f>NCW!N3214</f>
        <v>0</v>
      </c>
      <c r="F3214" s="9">
        <f>NCW!A3214</f>
        <v>0</v>
      </c>
      <c r="G3214" s="10">
        <f>NCW!D3214</f>
        <v>0</v>
      </c>
      <c r="H3214" s="15">
        <f>NCW!E3214</f>
        <v>0</v>
      </c>
      <c r="I3214" s="23">
        <f>NCW!F3214</f>
        <v>0</v>
      </c>
      <c r="J3214" s="15">
        <f>NCW!G3214</f>
        <v>0</v>
      </c>
      <c r="K3214" s="15">
        <f>NCW!H3214</f>
        <v>0</v>
      </c>
      <c r="L3214" s="15" t="str">
        <f t="shared" ca="1" si="150"/>
        <v/>
      </c>
      <c r="M3214" s="4">
        <f>NCW!J3214</f>
        <v>0</v>
      </c>
      <c r="N3214" s="6">
        <f>NCW!K3214</f>
        <v>0</v>
      </c>
      <c r="O3214" s="11">
        <f>SUMIF(Invoiced!$C$2:$C$8000, F3214,Invoiced!$H$2:$H$8000)</f>
        <v>0</v>
      </c>
      <c r="P3214" s="18">
        <f t="shared" si="151"/>
        <v>0</v>
      </c>
      <c r="Q3214" s="7">
        <f>NCW!L3214</f>
        <v>0</v>
      </c>
      <c r="R3214" s="12">
        <f>SUMIF(Invoiced!$C$2:$C$8000, F3214,Invoiced!$I$2:$I$8000)</f>
        <v>0</v>
      </c>
      <c r="S3214" s="2">
        <f t="shared" si="152"/>
        <v>0</v>
      </c>
      <c r="T3214" s="28">
        <f>(1-NCW!M3214)</f>
        <v>1</v>
      </c>
    </row>
    <row r="3215" spans="1:20" x14ac:dyDescent="0.2">
      <c r="A3215">
        <v>3215</v>
      </c>
      <c r="B3215" s="9">
        <f>NCW!A3215</f>
        <v>0</v>
      </c>
      <c r="C3215" s="27">
        <f>NCW!B3215</f>
        <v>0</v>
      </c>
      <c r="D3215" s="19">
        <f>NCW!C3215</f>
        <v>0</v>
      </c>
      <c r="E3215" s="9">
        <f>NCW!N3215</f>
        <v>0</v>
      </c>
      <c r="F3215" s="9">
        <f>NCW!A3215</f>
        <v>0</v>
      </c>
      <c r="G3215" s="10">
        <f>NCW!D3215</f>
        <v>0</v>
      </c>
      <c r="H3215" s="15">
        <f>NCW!E3215</f>
        <v>0</v>
      </c>
      <c r="I3215" s="23">
        <f>NCW!F3215</f>
        <v>0</v>
      </c>
      <c r="J3215" s="15">
        <f>NCW!G3215</f>
        <v>0</v>
      </c>
      <c r="K3215" s="15">
        <f>NCW!H3215</f>
        <v>0</v>
      </c>
      <c r="L3215" s="15" t="str">
        <f t="shared" ca="1" si="150"/>
        <v/>
      </c>
      <c r="M3215" s="4">
        <f>NCW!J3215</f>
        <v>0</v>
      </c>
      <c r="N3215" s="6">
        <f>NCW!K3215</f>
        <v>0</v>
      </c>
      <c r="O3215" s="11">
        <f>SUMIF(Invoiced!$C$2:$C$8000, F3215,Invoiced!$H$2:$H$8000)</f>
        <v>0</v>
      </c>
      <c r="P3215" s="18">
        <f t="shared" si="151"/>
        <v>0</v>
      </c>
      <c r="Q3215" s="7">
        <f>NCW!L3215</f>
        <v>0</v>
      </c>
      <c r="R3215" s="12">
        <f>SUMIF(Invoiced!$C$2:$C$8000, F3215,Invoiced!$I$2:$I$8000)</f>
        <v>0</v>
      </c>
      <c r="S3215" s="2">
        <f t="shared" si="152"/>
        <v>0</v>
      </c>
      <c r="T3215" s="28">
        <f>(1-NCW!M3215)</f>
        <v>1</v>
      </c>
    </row>
    <row r="3216" spans="1:20" x14ac:dyDescent="0.2">
      <c r="A3216">
        <v>3216</v>
      </c>
      <c r="B3216" s="9">
        <f>NCW!A3216</f>
        <v>0</v>
      </c>
      <c r="C3216" s="27">
        <f>NCW!B3216</f>
        <v>0</v>
      </c>
      <c r="D3216" s="19">
        <f>NCW!C3216</f>
        <v>0</v>
      </c>
      <c r="E3216" s="9">
        <f>NCW!N3216</f>
        <v>0</v>
      </c>
      <c r="F3216" s="9">
        <f>NCW!A3216</f>
        <v>0</v>
      </c>
      <c r="G3216" s="10">
        <f>NCW!D3216</f>
        <v>0</v>
      </c>
      <c r="H3216" s="15">
        <f>NCW!E3216</f>
        <v>0</v>
      </c>
      <c r="I3216" s="23">
        <f>NCW!F3216</f>
        <v>0</v>
      </c>
      <c r="J3216" s="15">
        <f>NCW!G3216</f>
        <v>0</v>
      </c>
      <c r="K3216" s="15">
        <f>NCW!H3216</f>
        <v>0</v>
      </c>
      <c r="L3216" s="15" t="str">
        <f t="shared" ca="1" si="150"/>
        <v/>
      </c>
      <c r="M3216" s="4">
        <f>NCW!J3216</f>
        <v>0</v>
      </c>
      <c r="N3216" s="6">
        <f>NCW!K3216</f>
        <v>0</v>
      </c>
      <c r="O3216" s="11">
        <f>SUMIF(Invoiced!$C$2:$C$8000, F3216,Invoiced!$H$2:$H$8000)</f>
        <v>0</v>
      </c>
      <c r="P3216" s="18">
        <f t="shared" si="151"/>
        <v>0</v>
      </c>
      <c r="Q3216" s="7">
        <f>NCW!L3216</f>
        <v>0</v>
      </c>
      <c r="R3216" s="12">
        <f>SUMIF(Invoiced!$C$2:$C$8000, F3216,Invoiced!$I$2:$I$8000)</f>
        <v>0</v>
      </c>
      <c r="S3216" s="2">
        <f t="shared" si="152"/>
        <v>0</v>
      </c>
      <c r="T3216" s="28">
        <f>(1-NCW!M3216)</f>
        <v>1</v>
      </c>
    </row>
    <row r="3217" spans="1:20" x14ac:dyDescent="0.2">
      <c r="A3217">
        <v>3217</v>
      </c>
      <c r="B3217" s="9">
        <f>NCW!A3217</f>
        <v>0</v>
      </c>
      <c r="C3217" s="27">
        <f>NCW!B3217</f>
        <v>0</v>
      </c>
      <c r="D3217" s="19">
        <f>NCW!C3217</f>
        <v>0</v>
      </c>
      <c r="E3217" s="9">
        <f>NCW!N3217</f>
        <v>0</v>
      </c>
      <c r="F3217" s="9">
        <f>NCW!A3217</f>
        <v>0</v>
      </c>
      <c r="G3217" s="10">
        <f>NCW!D3217</f>
        <v>0</v>
      </c>
      <c r="H3217" s="15">
        <f>NCW!E3217</f>
        <v>0</v>
      </c>
      <c r="I3217" s="23">
        <f>NCW!F3217</f>
        <v>0</v>
      </c>
      <c r="J3217" s="15">
        <f>NCW!G3217</f>
        <v>0</v>
      </c>
      <c r="K3217" s="15">
        <f>NCW!H3217</f>
        <v>0</v>
      </c>
      <c r="L3217" s="15" t="str">
        <f t="shared" ca="1" si="150"/>
        <v/>
      </c>
      <c r="M3217" s="4">
        <f>NCW!J3217</f>
        <v>0</v>
      </c>
      <c r="N3217" s="6">
        <f>NCW!K3217</f>
        <v>0</v>
      </c>
      <c r="O3217" s="11">
        <f>SUMIF(Invoiced!$C$2:$C$8000, F3217,Invoiced!$H$2:$H$8000)</f>
        <v>0</v>
      </c>
      <c r="P3217" s="18">
        <f t="shared" si="151"/>
        <v>0</v>
      </c>
      <c r="Q3217" s="7">
        <f>NCW!L3217</f>
        <v>0</v>
      </c>
      <c r="R3217" s="12">
        <f>SUMIF(Invoiced!$C$2:$C$8000, F3217,Invoiced!$I$2:$I$8000)</f>
        <v>0</v>
      </c>
      <c r="S3217" s="2">
        <f t="shared" si="152"/>
        <v>0</v>
      </c>
      <c r="T3217" s="28">
        <f>(1-NCW!M3217)</f>
        <v>1</v>
      </c>
    </row>
    <row r="3218" spans="1:20" x14ac:dyDescent="0.2">
      <c r="A3218">
        <v>3218</v>
      </c>
      <c r="B3218" s="9">
        <f>NCW!A3218</f>
        <v>0</v>
      </c>
      <c r="C3218" s="27">
        <f>NCW!B3218</f>
        <v>0</v>
      </c>
      <c r="D3218" s="19">
        <f>NCW!C3218</f>
        <v>0</v>
      </c>
      <c r="E3218" s="9">
        <f>NCW!N3218</f>
        <v>0</v>
      </c>
      <c r="F3218" s="9">
        <f>NCW!A3218</f>
        <v>0</v>
      </c>
      <c r="G3218" s="10">
        <f>NCW!D3218</f>
        <v>0</v>
      </c>
      <c r="H3218" s="15">
        <f>NCW!E3218</f>
        <v>0</v>
      </c>
      <c r="I3218" s="23">
        <f>NCW!F3218</f>
        <v>0</v>
      </c>
      <c r="J3218" s="15">
        <f>NCW!G3218</f>
        <v>0</v>
      </c>
      <c r="K3218" s="15">
        <f>NCW!H3218</f>
        <v>0</v>
      </c>
      <c r="L3218" s="15" t="str">
        <f t="shared" ca="1" si="150"/>
        <v/>
      </c>
      <c r="M3218" s="4">
        <f>NCW!J3218</f>
        <v>0</v>
      </c>
      <c r="N3218" s="6">
        <f>NCW!K3218</f>
        <v>0</v>
      </c>
      <c r="O3218" s="11">
        <f>SUMIF(Invoiced!$C$2:$C$8000, F3218,Invoiced!$H$2:$H$8000)</f>
        <v>0</v>
      </c>
      <c r="P3218" s="18">
        <f t="shared" si="151"/>
        <v>0</v>
      </c>
      <c r="Q3218" s="7">
        <f>NCW!L3218</f>
        <v>0</v>
      </c>
      <c r="R3218" s="12">
        <f>SUMIF(Invoiced!$C$2:$C$8000, F3218,Invoiced!$I$2:$I$8000)</f>
        <v>0</v>
      </c>
      <c r="S3218" s="2">
        <f t="shared" si="152"/>
        <v>0</v>
      </c>
      <c r="T3218" s="28">
        <f>(1-NCW!M3218)</f>
        <v>1</v>
      </c>
    </row>
    <row r="3219" spans="1:20" x14ac:dyDescent="0.2">
      <c r="A3219">
        <v>3219</v>
      </c>
      <c r="B3219" s="9">
        <f>NCW!A3219</f>
        <v>0</v>
      </c>
      <c r="C3219" s="27">
        <f>NCW!B3219</f>
        <v>0</v>
      </c>
      <c r="D3219" s="19">
        <f>NCW!C3219</f>
        <v>0</v>
      </c>
      <c r="E3219" s="9">
        <f>NCW!N3219</f>
        <v>0</v>
      </c>
      <c r="F3219" s="9">
        <f>NCW!A3219</f>
        <v>0</v>
      </c>
      <c r="G3219" s="10">
        <f>NCW!D3219</f>
        <v>0</v>
      </c>
      <c r="H3219" s="15">
        <f>NCW!E3219</f>
        <v>0</v>
      </c>
      <c r="I3219" s="23">
        <f>NCW!F3219</f>
        <v>0</v>
      </c>
      <c r="J3219" s="15">
        <f>NCW!G3219</f>
        <v>0</v>
      </c>
      <c r="K3219" s="15">
        <f>NCW!H3219</f>
        <v>0</v>
      </c>
      <c r="L3219" s="15" t="str">
        <f t="shared" ca="1" si="150"/>
        <v/>
      </c>
      <c r="M3219" s="4">
        <f>NCW!J3219</f>
        <v>0</v>
      </c>
      <c r="N3219" s="6">
        <f>NCW!K3219</f>
        <v>0</v>
      </c>
      <c r="O3219" s="11">
        <f>SUMIF(Invoiced!$C$2:$C$8000, F3219,Invoiced!$H$2:$H$8000)</f>
        <v>0</v>
      </c>
      <c r="P3219" s="18">
        <f t="shared" si="151"/>
        <v>0</v>
      </c>
      <c r="Q3219" s="7">
        <f>NCW!L3219</f>
        <v>0</v>
      </c>
      <c r="R3219" s="12">
        <f>SUMIF(Invoiced!$C$2:$C$8000, F3219,Invoiced!$I$2:$I$8000)</f>
        <v>0</v>
      </c>
      <c r="S3219" s="2">
        <f t="shared" si="152"/>
        <v>0</v>
      </c>
      <c r="T3219" s="28">
        <f>(1-NCW!M3219)</f>
        <v>1</v>
      </c>
    </row>
    <row r="3220" spans="1:20" x14ac:dyDescent="0.2">
      <c r="A3220">
        <v>3220</v>
      </c>
      <c r="B3220" s="9">
        <f>NCW!A3220</f>
        <v>0</v>
      </c>
      <c r="C3220" s="27">
        <f>NCW!B3220</f>
        <v>0</v>
      </c>
      <c r="D3220" s="19">
        <f>NCW!C3220</f>
        <v>0</v>
      </c>
      <c r="E3220" s="9">
        <f>NCW!N3220</f>
        <v>0</v>
      </c>
      <c r="F3220" s="9">
        <f>NCW!A3220</f>
        <v>0</v>
      </c>
      <c r="G3220" s="10">
        <f>NCW!D3220</f>
        <v>0</v>
      </c>
      <c r="H3220" s="15">
        <f>NCW!E3220</f>
        <v>0</v>
      </c>
      <c r="I3220" s="23">
        <f>NCW!F3220</f>
        <v>0</v>
      </c>
      <c r="J3220" s="15">
        <f>NCW!G3220</f>
        <v>0</v>
      </c>
      <c r="K3220" s="15">
        <f>NCW!H3220</f>
        <v>0</v>
      </c>
      <c r="L3220" s="15" t="str">
        <f t="shared" ca="1" si="150"/>
        <v/>
      </c>
      <c r="M3220" s="4">
        <f>NCW!J3220</f>
        <v>0</v>
      </c>
      <c r="N3220" s="6">
        <f>NCW!K3220</f>
        <v>0</v>
      </c>
      <c r="O3220" s="11">
        <f>SUMIF(Invoiced!$C$2:$C$8000, F3220,Invoiced!$H$2:$H$8000)</f>
        <v>0</v>
      </c>
      <c r="P3220" s="18">
        <f t="shared" si="151"/>
        <v>0</v>
      </c>
      <c r="Q3220" s="7">
        <f>NCW!L3220</f>
        <v>0</v>
      </c>
      <c r="R3220" s="12">
        <f>SUMIF(Invoiced!$C$2:$C$8000, F3220,Invoiced!$I$2:$I$8000)</f>
        <v>0</v>
      </c>
      <c r="S3220" s="2">
        <f t="shared" si="152"/>
        <v>0</v>
      </c>
      <c r="T3220" s="28">
        <f>(1-NCW!M3220)</f>
        <v>1</v>
      </c>
    </row>
    <row r="3221" spans="1:20" x14ac:dyDescent="0.2">
      <c r="A3221">
        <v>3221</v>
      </c>
      <c r="B3221" s="9">
        <f>NCW!A3221</f>
        <v>0</v>
      </c>
      <c r="C3221" s="27">
        <f>NCW!B3221</f>
        <v>0</v>
      </c>
      <c r="D3221" s="19">
        <f>NCW!C3221</f>
        <v>0</v>
      </c>
      <c r="E3221" s="9">
        <f>NCW!N3221</f>
        <v>0</v>
      </c>
      <c r="F3221" s="9">
        <f>NCW!A3221</f>
        <v>0</v>
      </c>
      <c r="G3221" s="10">
        <f>NCW!D3221</f>
        <v>0</v>
      </c>
      <c r="H3221" s="15">
        <f>NCW!E3221</f>
        <v>0</v>
      </c>
      <c r="I3221" s="23">
        <f>NCW!F3221</f>
        <v>0</v>
      </c>
      <c r="J3221" s="15">
        <f>NCW!G3221</f>
        <v>0</v>
      </c>
      <c r="K3221" s="15">
        <f>NCW!H3221</f>
        <v>0</v>
      </c>
      <c r="L3221" s="15" t="str">
        <f t="shared" ca="1" si="150"/>
        <v/>
      </c>
      <c r="M3221" s="4">
        <f>NCW!J3221</f>
        <v>0</v>
      </c>
      <c r="N3221" s="6">
        <f>NCW!K3221</f>
        <v>0</v>
      </c>
      <c r="O3221" s="11">
        <f>SUMIF(Invoiced!$C$2:$C$8000, F3221,Invoiced!$H$2:$H$8000)</f>
        <v>0</v>
      </c>
      <c r="P3221" s="18">
        <f t="shared" si="151"/>
        <v>0</v>
      </c>
      <c r="Q3221" s="7">
        <f>NCW!L3221</f>
        <v>0</v>
      </c>
      <c r="R3221" s="12">
        <f>SUMIF(Invoiced!$C$2:$C$8000, F3221,Invoiced!$I$2:$I$8000)</f>
        <v>0</v>
      </c>
      <c r="S3221" s="2">
        <f t="shared" si="152"/>
        <v>0</v>
      </c>
      <c r="T3221" s="28">
        <f>(1-NCW!M3221)</f>
        <v>1</v>
      </c>
    </row>
    <row r="3222" spans="1:20" x14ac:dyDescent="0.2">
      <c r="A3222">
        <v>3222</v>
      </c>
      <c r="B3222" s="9">
        <f>NCW!A3222</f>
        <v>0</v>
      </c>
      <c r="C3222" s="27">
        <f>NCW!B3222</f>
        <v>0</v>
      </c>
      <c r="D3222" s="19">
        <f>NCW!C3222</f>
        <v>0</v>
      </c>
      <c r="E3222" s="9">
        <f>NCW!N3222</f>
        <v>0</v>
      </c>
      <c r="F3222" s="9">
        <f>NCW!A3222</f>
        <v>0</v>
      </c>
      <c r="G3222" s="10">
        <f>NCW!D3222</f>
        <v>0</v>
      </c>
      <c r="H3222" s="15">
        <f>NCW!E3222</f>
        <v>0</v>
      </c>
      <c r="I3222" s="23">
        <f>NCW!F3222</f>
        <v>0</v>
      </c>
      <c r="J3222" s="15">
        <f>NCW!G3222</f>
        <v>0</v>
      </c>
      <c r="K3222" s="15">
        <f>NCW!H3222</f>
        <v>0</v>
      </c>
      <c r="L3222" s="15" t="str">
        <f t="shared" ca="1" si="150"/>
        <v/>
      </c>
      <c r="M3222" s="4">
        <f>NCW!J3222</f>
        <v>0</v>
      </c>
      <c r="N3222" s="6">
        <f>NCW!K3222</f>
        <v>0</v>
      </c>
      <c r="O3222" s="11">
        <f>SUMIF(Invoiced!$C$2:$C$8000, F3222,Invoiced!$H$2:$H$8000)</f>
        <v>0</v>
      </c>
      <c r="P3222" s="18">
        <f t="shared" si="151"/>
        <v>0</v>
      </c>
      <c r="Q3222" s="7">
        <f>NCW!L3222</f>
        <v>0</v>
      </c>
      <c r="R3222" s="12">
        <f>SUMIF(Invoiced!$C$2:$C$8000, F3222,Invoiced!$I$2:$I$8000)</f>
        <v>0</v>
      </c>
      <c r="S3222" s="2">
        <f t="shared" si="152"/>
        <v>0</v>
      </c>
      <c r="T3222" s="28">
        <f>(1-NCW!M3222)</f>
        <v>1</v>
      </c>
    </row>
    <row r="3223" spans="1:20" x14ac:dyDescent="0.2">
      <c r="A3223">
        <v>3223</v>
      </c>
      <c r="B3223" s="9">
        <f>NCW!A3223</f>
        <v>0</v>
      </c>
      <c r="C3223" s="27">
        <f>NCW!B3223</f>
        <v>0</v>
      </c>
      <c r="D3223" s="19">
        <f>NCW!C3223</f>
        <v>0</v>
      </c>
      <c r="E3223" s="9">
        <f>NCW!N3223</f>
        <v>0</v>
      </c>
      <c r="F3223" s="9">
        <f>NCW!A3223</f>
        <v>0</v>
      </c>
      <c r="G3223" s="10">
        <f>NCW!D3223</f>
        <v>0</v>
      </c>
      <c r="H3223" s="15">
        <f>NCW!E3223</f>
        <v>0</v>
      </c>
      <c r="I3223" s="23">
        <f>NCW!F3223</f>
        <v>0</v>
      </c>
      <c r="J3223" s="15">
        <f>NCW!G3223</f>
        <v>0</v>
      </c>
      <c r="K3223" s="15">
        <f>NCW!H3223</f>
        <v>0</v>
      </c>
      <c r="L3223" s="15" t="str">
        <f t="shared" ca="1" si="150"/>
        <v/>
      </c>
      <c r="M3223" s="4">
        <f>NCW!J3223</f>
        <v>0</v>
      </c>
      <c r="N3223" s="6">
        <f>NCW!K3223</f>
        <v>0</v>
      </c>
      <c r="O3223" s="11">
        <f>SUMIF(Invoiced!$C$2:$C$8000, F3223,Invoiced!$H$2:$H$8000)</f>
        <v>0</v>
      </c>
      <c r="P3223" s="18">
        <f t="shared" si="151"/>
        <v>0</v>
      </c>
      <c r="Q3223" s="7">
        <f>NCW!L3223</f>
        <v>0</v>
      </c>
      <c r="R3223" s="12">
        <f>SUMIF(Invoiced!$C$2:$C$8000, F3223,Invoiced!$I$2:$I$8000)</f>
        <v>0</v>
      </c>
      <c r="S3223" s="2">
        <f t="shared" si="152"/>
        <v>0</v>
      </c>
      <c r="T3223" s="28">
        <f>(1-NCW!M3223)</f>
        <v>1</v>
      </c>
    </row>
    <row r="3224" spans="1:20" x14ac:dyDescent="0.2">
      <c r="A3224">
        <v>3224</v>
      </c>
      <c r="B3224" s="9">
        <f>NCW!A3224</f>
        <v>0</v>
      </c>
      <c r="C3224" s="27">
        <f>NCW!B3224</f>
        <v>0</v>
      </c>
      <c r="D3224" s="19">
        <f>NCW!C3224</f>
        <v>0</v>
      </c>
      <c r="E3224" s="9">
        <f>NCW!N3224</f>
        <v>0</v>
      </c>
      <c r="F3224" s="9">
        <f>NCW!A3224</f>
        <v>0</v>
      </c>
      <c r="G3224" s="10">
        <f>NCW!D3224</f>
        <v>0</v>
      </c>
      <c r="H3224" s="15">
        <f>NCW!E3224</f>
        <v>0</v>
      </c>
      <c r="I3224" s="23">
        <f>NCW!F3224</f>
        <v>0</v>
      </c>
      <c r="J3224" s="15">
        <f>NCW!G3224</f>
        <v>0</v>
      </c>
      <c r="K3224" s="15">
        <f>NCW!H3224</f>
        <v>0</v>
      </c>
      <c r="L3224" s="15" t="str">
        <f t="shared" ca="1" si="150"/>
        <v/>
      </c>
      <c r="M3224" s="4">
        <f>NCW!J3224</f>
        <v>0</v>
      </c>
      <c r="N3224" s="6">
        <f>NCW!K3224</f>
        <v>0</v>
      </c>
      <c r="O3224" s="11">
        <f>SUMIF(Invoiced!$C$2:$C$8000, F3224,Invoiced!$H$2:$H$8000)</f>
        <v>0</v>
      </c>
      <c r="P3224" s="18">
        <f t="shared" si="151"/>
        <v>0</v>
      </c>
      <c r="Q3224" s="7">
        <f>NCW!L3224</f>
        <v>0</v>
      </c>
      <c r="R3224" s="12">
        <f>SUMIF(Invoiced!$C$2:$C$8000, F3224,Invoiced!$I$2:$I$8000)</f>
        <v>0</v>
      </c>
      <c r="S3224" s="2">
        <f t="shared" si="152"/>
        <v>0</v>
      </c>
      <c r="T3224" s="28">
        <f>(1-NCW!M3224)</f>
        <v>1</v>
      </c>
    </row>
    <row r="3225" spans="1:20" x14ac:dyDescent="0.2">
      <c r="A3225">
        <v>3225</v>
      </c>
      <c r="B3225" s="9">
        <f>NCW!A3225</f>
        <v>0</v>
      </c>
      <c r="C3225" s="27">
        <f>NCW!B3225</f>
        <v>0</v>
      </c>
      <c r="D3225" s="19">
        <f>NCW!C3225</f>
        <v>0</v>
      </c>
      <c r="E3225" s="9">
        <f>NCW!N3225</f>
        <v>0</v>
      </c>
      <c r="F3225" s="9">
        <f>NCW!A3225</f>
        <v>0</v>
      </c>
      <c r="G3225" s="10">
        <f>NCW!D3225</f>
        <v>0</v>
      </c>
      <c r="H3225" s="15">
        <f>NCW!E3225</f>
        <v>0</v>
      </c>
      <c r="I3225" s="23">
        <f>NCW!F3225</f>
        <v>0</v>
      </c>
      <c r="J3225" s="15">
        <f>NCW!G3225</f>
        <v>0</v>
      </c>
      <c r="K3225" s="15">
        <f>NCW!H3225</f>
        <v>0</v>
      </c>
      <c r="L3225" s="15" t="str">
        <f t="shared" ca="1" si="150"/>
        <v/>
      </c>
      <c r="M3225" s="4">
        <f>NCW!J3225</f>
        <v>0</v>
      </c>
      <c r="N3225" s="6">
        <f>NCW!K3225</f>
        <v>0</v>
      </c>
      <c r="O3225" s="11">
        <f>SUMIF(Invoiced!$C$2:$C$8000, F3225,Invoiced!$H$2:$H$8000)</f>
        <v>0</v>
      </c>
      <c r="P3225" s="18">
        <f t="shared" si="151"/>
        <v>0</v>
      </c>
      <c r="Q3225" s="7">
        <f>NCW!L3225</f>
        <v>0</v>
      </c>
      <c r="R3225" s="12">
        <f>SUMIF(Invoiced!$C$2:$C$8000, F3225,Invoiced!$I$2:$I$8000)</f>
        <v>0</v>
      </c>
      <c r="S3225" s="2">
        <f t="shared" si="152"/>
        <v>0</v>
      </c>
      <c r="T3225" s="28">
        <f>(1-NCW!M3225)</f>
        <v>1</v>
      </c>
    </row>
    <row r="3226" spans="1:20" x14ac:dyDescent="0.2">
      <c r="A3226">
        <v>3226</v>
      </c>
      <c r="B3226" s="9">
        <f>NCW!A3226</f>
        <v>0</v>
      </c>
      <c r="C3226" s="27">
        <f>NCW!B3226</f>
        <v>0</v>
      </c>
      <c r="D3226" s="19">
        <f>NCW!C3226</f>
        <v>0</v>
      </c>
      <c r="E3226" s="9">
        <f>NCW!N3226</f>
        <v>0</v>
      </c>
      <c r="F3226" s="9">
        <f>NCW!A3226</f>
        <v>0</v>
      </c>
      <c r="G3226" s="10">
        <f>NCW!D3226</f>
        <v>0</v>
      </c>
      <c r="H3226" s="15">
        <f>NCW!E3226</f>
        <v>0</v>
      </c>
      <c r="I3226" s="23">
        <f>NCW!F3226</f>
        <v>0</v>
      </c>
      <c r="J3226" s="15">
        <f>NCW!G3226</f>
        <v>0</v>
      </c>
      <c r="K3226" s="15">
        <f>NCW!H3226</f>
        <v>0</v>
      </c>
      <c r="L3226" s="15" t="str">
        <f t="shared" ca="1" si="150"/>
        <v/>
      </c>
      <c r="M3226" s="4">
        <f>NCW!J3226</f>
        <v>0</v>
      </c>
      <c r="N3226" s="6">
        <f>NCW!K3226</f>
        <v>0</v>
      </c>
      <c r="O3226" s="11">
        <f>SUMIF(Invoiced!$C$2:$C$8000, F3226,Invoiced!$H$2:$H$8000)</f>
        <v>0</v>
      </c>
      <c r="P3226" s="18">
        <f t="shared" si="151"/>
        <v>0</v>
      </c>
      <c r="Q3226" s="7">
        <f>NCW!L3226</f>
        <v>0</v>
      </c>
      <c r="R3226" s="12">
        <f>SUMIF(Invoiced!$C$2:$C$8000, F3226,Invoiced!$I$2:$I$8000)</f>
        <v>0</v>
      </c>
      <c r="S3226" s="2">
        <f t="shared" si="152"/>
        <v>0</v>
      </c>
      <c r="T3226" s="28">
        <f>(1-NCW!M3226)</f>
        <v>1</v>
      </c>
    </row>
    <row r="3227" spans="1:20" x14ac:dyDescent="0.2">
      <c r="A3227">
        <v>3227</v>
      </c>
      <c r="B3227" s="9">
        <f>NCW!A3227</f>
        <v>0</v>
      </c>
      <c r="C3227" s="27">
        <f>NCW!B3227</f>
        <v>0</v>
      </c>
      <c r="D3227" s="19">
        <f>NCW!C3227</f>
        <v>0</v>
      </c>
      <c r="E3227" s="9">
        <f>NCW!N3227</f>
        <v>0</v>
      </c>
      <c r="F3227" s="9">
        <f>NCW!A3227</f>
        <v>0</v>
      </c>
      <c r="G3227" s="10">
        <f>NCW!D3227</f>
        <v>0</v>
      </c>
      <c r="H3227" s="15">
        <f>NCW!E3227</f>
        <v>0</v>
      </c>
      <c r="I3227" s="23">
        <f>NCW!F3227</f>
        <v>0</v>
      </c>
      <c r="J3227" s="15">
        <f>NCW!G3227</f>
        <v>0</v>
      </c>
      <c r="K3227" s="15">
        <f>NCW!H3227</f>
        <v>0</v>
      </c>
      <c r="L3227" s="15" t="str">
        <f t="shared" ca="1" si="150"/>
        <v/>
      </c>
      <c r="M3227" s="4">
        <f>NCW!J3227</f>
        <v>0</v>
      </c>
      <c r="N3227" s="6">
        <f>NCW!K3227</f>
        <v>0</v>
      </c>
      <c r="O3227" s="11">
        <f>SUMIF(Invoiced!$C$2:$C$8000, F3227,Invoiced!$H$2:$H$8000)</f>
        <v>0</v>
      </c>
      <c r="P3227" s="18">
        <f t="shared" si="151"/>
        <v>0</v>
      </c>
      <c r="Q3227" s="7">
        <f>NCW!L3227</f>
        <v>0</v>
      </c>
      <c r="R3227" s="12">
        <f>SUMIF(Invoiced!$C$2:$C$8000, F3227,Invoiced!$I$2:$I$8000)</f>
        <v>0</v>
      </c>
      <c r="S3227" s="2">
        <f t="shared" si="152"/>
        <v>0</v>
      </c>
      <c r="T3227" s="28">
        <f>(1-NCW!M3227)</f>
        <v>1</v>
      </c>
    </row>
    <row r="3228" spans="1:20" x14ac:dyDescent="0.2">
      <c r="A3228">
        <v>3228</v>
      </c>
      <c r="B3228" s="9">
        <f>NCW!A3228</f>
        <v>0</v>
      </c>
      <c r="C3228" s="27">
        <f>NCW!B3228</f>
        <v>0</v>
      </c>
      <c r="D3228" s="19">
        <f>NCW!C3228</f>
        <v>0</v>
      </c>
      <c r="E3228" s="9">
        <f>NCW!N3228</f>
        <v>0</v>
      </c>
      <c r="F3228" s="9">
        <f>NCW!A3228</f>
        <v>0</v>
      </c>
      <c r="G3228" s="10">
        <f>NCW!D3228</f>
        <v>0</v>
      </c>
      <c r="H3228" s="15">
        <f>NCW!E3228</f>
        <v>0</v>
      </c>
      <c r="I3228" s="23">
        <f>NCW!F3228</f>
        <v>0</v>
      </c>
      <c r="J3228" s="15">
        <f>NCW!G3228</f>
        <v>0</v>
      </c>
      <c r="K3228" s="15">
        <f>NCW!H3228</f>
        <v>0</v>
      </c>
      <c r="L3228" s="15" t="str">
        <f t="shared" ca="1" si="150"/>
        <v/>
      </c>
      <c r="M3228" s="4">
        <f>NCW!J3228</f>
        <v>0</v>
      </c>
      <c r="N3228" s="6">
        <f>NCW!K3228</f>
        <v>0</v>
      </c>
      <c r="O3228" s="11">
        <f>SUMIF(Invoiced!$C$2:$C$8000, F3228,Invoiced!$H$2:$H$8000)</f>
        <v>0</v>
      </c>
      <c r="P3228" s="18">
        <f t="shared" si="151"/>
        <v>0</v>
      </c>
      <c r="Q3228" s="7">
        <f>NCW!L3228</f>
        <v>0</v>
      </c>
      <c r="R3228" s="12">
        <f>SUMIF(Invoiced!$C$2:$C$8000, F3228,Invoiced!$I$2:$I$8000)</f>
        <v>0</v>
      </c>
      <c r="S3228" s="2">
        <f t="shared" si="152"/>
        <v>0</v>
      </c>
      <c r="T3228" s="28">
        <f>(1-NCW!M3228)</f>
        <v>1</v>
      </c>
    </row>
    <row r="3229" spans="1:20" x14ac:dyDescent="0.2">
      <c r="A3229">
        <v>3229</v>
      </c>
      <c r="B3229" s="9">
        <f>NCW!A3229</f>
        <v>0</v>
      </c>
      <c r="C3229" s="27">
        <f>NCW!B3229</f>
        <v>0</v>
      </c>
      <c r="D3229" s="19">
        <f>NCW!C3229</f>
        <v>0</v>
      </c>
      <c r="E3229" s="9">
        <f>NCW!N3229</f>
        <v>0</v>
      </c>
      <c r="F3229" s="9">
        <f>NCW!A3229</f>
        <v>0</v>
      </c>
      <c r="G3229" s="10">
        <f>NCW!D3229</f>
        <v>0</v>
      </c>
      <c r="H3229" s="15">
        <f>NCW!E3229</f>
        <v>0</v>
      </c>
      <c r="I3229" s="23">
        <f>NCW!F3229</f>
        <v>0</v>
      </c>
      <c r="J3229" s="15">
        <f>NCW!G3229</f>
        <v>0</v>
      </c>
      <c r="K3229" s="15">
        <f>NCW!H3229</f>
        <v>0</v>
      </c>
      <c r="L3229" s="15" t="str">
        <f t="shared" ca="1" si="150"/>
        <v/>
      </c>
      <c r="M3229" s="4">
        <f>NCW!J3229</f>
        <v>0</v>
      </c>
      <c r="N3229" s="6">
        <f>NCW!K3229</f>
        <v>0</v>
      </c>
      <c r="O3229" s="11">
        <f>SUMIF(Invoiced!$C$2:$C$8000, F3229,Invoiced!$H$2:$H$8000)</f>
        <v>0</v>
      </c>
      <c r="P3229" s="18">
        <f t="shared" si="151"/>
        <v>0</v>
      </c>
      <c r="Q3229" s="7">
        <f>NCW!L3229</f>
        <v>0</v>
      </c>
      <c r="R3229" s="12">
        <f>SUMIF(Invoiced!$C$2:$C$8000, F3229,Invoiced!$I$2:$I$8000)</f>
        <v>0</v>
      </c>
      <c r="S3229" s="2">
        <f t="shared" si="152"/>
        <v>0</v>
      </c>
      <c r="T3229" s="28">
        <f>(1-NCW!M3229)</f>
        <v>1</v>
      </c>
    </row>
    <row r="3230" spans="1:20" x14ac:dyDescent="0.2">
      <c r="A3230">
        <v>3230</v>
      </c>
      <c r="B3230" s="9">
        <f>NCW!A3230</f>
        <v>0</v>
      </c>
      <c r="C3230" s="27">
        <f>NCW!B3230</f>
        <v>0</v>
      </c>
      <c r="D3230" s="19">
        <f>NCW!C3230</f>
        <v>0</v>
      </c>
      <c r="E3230" s="9">
        <f>NCW!N3230</f>
        <v>0</v>
      </c>
      <c r="F3230" s="9">
        <f>NCW!A3230</f>
        <v>0</v>
      </c>
      <c r="G3230" s="10">
        <f>NCW!D3230</f>
        <v>0</v>
      </c>
      <c r="H3230" s="15">
        <f>NCW!E3230</f>
        <v>0</v>
      </c>
      <c r="I3230" s="23">
        <f>NCW!F3230</f>
        <v>0</v>
      </c>
      <c r="J3230" s="15">
        <f>NCW!G3230</f>
        <v>0</v>
      </c>
      <c r="K3230" s="15">
        <f>NCW!H3230</f>
        <v>0</v>
      </c>
      <c r="L3230" s="15" t="str">
        <f t="shared" ca="1" si="150"/>
        <v/>
      </c>
      <c r="M3230" s="4">
        <f>NCW!J3230</f>
        <v>0</v>
      </c>
      <c r="N3230" s="6">
        <f>NCW!K3230</f>
        <v>0</v>
      </c>
      <c r="O3230" s="11">
        <f>SUMIF(Invoiced!$C$2:$C$8000, F3230,Invoiced!$H$2:$H$8000)</f>
        <v>0</v>
      </c>
      <c r="P3230" s="18">
        <f t="shared" si="151"/>
        <v>0</v>
      </c>
      <c r="Q3230" s="7">
        <f>NCW!L3230</f>
        <v>0</v>
      </c>
      <c r="R3230" s="12">
        <f>SUMIF(Invoiced!$C$2:$C$8000, F3230,Invoiced!$I$2:$I$8000)</f>
        <v>0</v>
      </c>
      <c r="S3230" s="2">
        <f t="shared" si="152"/>
        <v>0</v>
      </c>
      <c r="T3230" s="28">
        <f>(1-NCW!M3230)</f>
        <v>1</v>
      </c>
    </row>
    <row r="3231" spans="1:20" x14ac:dyDescent="0.2">
      <c r="A3231">
        <v>3231</v>
      </c>
      <c r="B3231" s="9">
        <f>NCW!A3231</f>
        <v>0</v>
      </c>
      <c r="C3231" s="27">
        <f>NCW!B3231</f>
        <v>0</v>
      </c>
      <c r="D3231" s="19">
        <f>NCW!C3231</f>
        <v>0</v>
      </c>
      <c r="E3231" s="9">
        <f>NCW!N3231</f>
        <v>0</v>
      </c>
      <c r="F3231" s="9">
        <f>NCW!A3231</f>
        <v>0</v>
      </c>
      <c r="G3231" s="10">
        <f>NCW!D3231</f>
        <v>0</v>
      </c>
      <c r="H3231" s="15">
        <f>NCW!E3231</f>
        <v>0</v>
      </c>
      <c r="I3231" s="23">
        <f>NCW!F3231</f>
        <v>0</v>
      </c>
      <c r="J3231" s="15">
        <f>NCW!G3231</f>
        <v>0</v>
      </c>
      <c r="K3231" s="15">
        <f>NCW!H3231</f>
        <v>0</v>
      </c>
      <c r="L3231" s="15" t="str">
        <f t="shared" ca="1" si="150"/>
        <v/>
      </c>
      <c r="M3231" s="4">
        <f>NCW!J3231</f>
        <v>0</v>
      </c>
      <c r="N3231" s="6">
        <f>NCW!K3231</f>
        <v>0</v>
      </c>
      <c r="O3231" s="11">
        <f>SUMIF(Invoiced!$C$2:$C$8000, F3231,Invoiced!$H$2:$H$8000)</f>
        <v>0</v>
      </c>
      <c r="P3231" s="18">
        <f t="shared" si="151"/>
        <v>0</v>
      </c>
      <c r="Q3231" s="7">
        <f>NCW!L3231</f>
        <v>0</v>
      </c>
      <c r="R3231" s="12">
        <f>SUMIF(Invoiced!$C$2:$C$8000, F3231,Invoiced!$I$2:$I$8000)</f>
        <v>0</v>
      </c>
      <c r="S3231" s="2">
        <f t="shared" si="152"/>
        <v>0</v>
      </c>
      <c r="T3231" s="28">
        <f>(1-NCW!M3231)</f>
        <v>1</v>
      </c>
    </row>
    <row r="3232" spans="1:20" x14ac:dyDescent="0.2">
      <c r="A3232">
        <v>3232</v>
      </c>
      <c r="B3232" s="9">
        <f>NCW!A3232</f>
        <v>0</v>
      </c>
      <c r="C3232" s="27">
        <f>NCW!B3232</f>
        <v>0</v>
      </c>
      <c r="D3232" s="19">
        <f>NCW!C3232</f>
        <v>0</v>
      </c>
      <c r="E3232" s="9">
        <f>NCW!N3232</f>
        <v>0</v>
      </c>
      <c r="F3232" s="9">
        <f>NCW!A3232</f>
        <v>0</v>
      </c>
      <c r="G3232" s="10">
        <f>NCW!D3232</f>
        <v>0</v>
      </c>
      <c r="H3232" s="15">
        <f>NCW!E3232</f>
        <v>0</v>
      </c>
      <c r="I3232" s="23">
        <f>NCW!F3232</f>
        <v>0</v>
      </c>
      <c r="J3232" s="15">
        <f>NCW!G3232</f>
        <v>0</v>
      </c>
      <c r="K3232" s="15">
        <f>NCW!H3232</f>
        <v>0</v>
      </c>
      <c r="L3232" s="15" t="str">
        <f t="shared" ca="1" si="150"/>
        <v/>
      </c>
      <c r="M3232" s="4">
        <f>NCW!J3232</f>
        <v>0</v>
      </c>
      <c r="N3232" s="6">
        <f>NCW!K3232</f>
        <v>0</v>
      </c>
      <c r="O3232" s="11">
        <f>SUMIF(Invoiced!$C$2:$C$8000, F3232,Invoiced!$H$2:$H$8000)</f>
        <v>0</v>
      </c>
      <c r="P3232" s="18">
        <f t="shared" si="151"/>
        <v>0</v>
      </c>
      <c r="Q3232" s="7">
        <f>NCW!L3232</f>
        <v>0</v>
      </c>
      <c r="R3232" s="12">
        <f>SUMIF(Invoiced!$C$2:$C$8000, F3232,Invoiced!$I$2:$I$8000)</f>
        <v>0</v>
      </c>
      <c r="S3232" s="2">
        <f t="shared" si="152"/>
        <v>0</v>
      </c>
      <c r="T3232" s="28">
        <f>(1-NCW!M3232)</f>
        <v>1</v>
      </c>
    </row>
    <row r="3233" spans="1:20" x14ac:dyDescent="0.2">
      <c r="A3233">
        <v>3233</v>
      </c>
      <c r="B3233" s="9">
        <f>NCW!A3233</f>
        <v>0</v>
      </c>
      <c r="C3233" s="27">
        <f>NCW!B3233</f>
        <v>0</v>
      </c>
      <c r="D3233" s="19">
        <f>NCW!C3233</f>
        <v>0</v>
      </c>
      <c r="E3233" s="9">
        <f>NCW!N3233</f>
        <v>0</v>
      </c>
      <c r="F3233" s="9">
        <f>NCW!A3233</f>
        <v>0</v>
      </c>
      <c r="G3233" s="10">
        <f>NCW!D3233</f>
        <v>0</v>
      </c>
      <c r="H3233" s="15">
        <f>NCW!E3233</f>
        <v>0</v>
      </c>
      <c r="I3233" s="23">
        <f>NCW!F3233</f>
        <v>0</v>
      </c>
      <c r="J3233" s="15">
        <f>NCW!G3233</f>
        <v>0</v>
      </c>
      <c r="K3233" s="15">
        <f>NCW!H3233</f>
        <v>0</v>
      </c>
      <c r="L3233" s="15" t="str">
        <f t="shared" ca="1" si="150"/>
        <v/>
      </c>
      <c r="M3233" s="4">
        <f>NCW!J3233</f>
        <v>0</v>
      </c>
      <c r="N3233" s="6">
        <f>NCW!K3233</f>
        <v>0</v>
      </c>
      <c r="O3233" s="11">
        <f>SUMIF(Invoiced!$C$2:$C$8000, F3233,Invoiced!$H$2:$H$8000)</f>
        <v>0</v>
      </c>
      <c r="P3233" s="18">
        <f t="shared" si="151"/>
        <v>0</v>
      </c>
      <c r="Q3233" s="7">
        <f>NCW!L3233</f>
        <v>0</v>
      </c>
      <c r="R3233" s="12">
        <f>SUMIF(Invoiced!$C$2:$C$8000, F3233,Invoiced!$I$2:$I$8000)</f>
        <v>0</v>
      </c>
      <c r="S3233" s="2">
        <f t="shared" si="152"/>
        <v>0</v>
      </c>
      <c r="T3233" s="28">
        <f>(1-NCW!M3233)</f>
        <v>1</v>
      </c>
    </row>
    <row r="3234" spans="1:20" x14ac:dyDescent="0.2">
      <c r="A3234">
        <v>3234</v>
      </c>
      <c r="B3234" s="9">
        <f>NCW!A3234</f>
        <v>0</v>
      </c>
      <c r="C3234" s="27">
        <f>NCW!B3234</f>
        <v>0</v>
      </c>
      <c r="D3234" s="19">
        <f>NCW!C3234</f>
        <v>0</v>
      </c>
      <c r="E3234" s="9">
        <f>NCW!N3234</f>
        <v>0</v>
      </c>
      <c r="F3234" s="9">
        <f>NCW!A3234</f>
        <v>0</v>
      </c>
      <c r="G3234" s="10">
        <f>NCW!D3234</f>
        <v>0</v>
      </c>
      <c r="H3234" s="15">
        <f>NCW!E3234</f>
        <v>0</v>
      </c>
      <c r="I3234" s="23">
        <f>NCW!F3234</f>
        <v>0</v>
      </c>
      <c r="J3234" s="15">
        <f>NCW!G3234</f>
        <v>0</v>
      </c>
      <c r="K3234" s="15">
        <f>NCW!H3234</f>
        <v>0</v>
      </c>
      <c r="L3234" s="15" t="str">
        <f t="shared" ca="1" si="150"/>
        <v/>
      </c>
      <c r="M3234" s="4">
        <f>NCW!J3234</f>
        <v>0</v>
      </c>
      <c r="N3234" s="6">
        <f>NCW!K3234</f>
        <v>0</v>
      </c>
      <c r="O3234" s="11">
        <f>SUMIF(Invoiced!$C$2:$C$8000, F3234,Invoiced!$H$2:$H$8000)</f>
        <v>0</v>
      </c>
      <c r="P3234" s="18">
        <f t="shared" si="151"/>
        <v>0</v>
      </c>
      <c r="Q3234" s="7">
        <f>NCW!L3234</f>
        <v>0</v>
      </c>
      <c r="R3234" s="12">
        <f>SUMIF(Invoiced!$C$2:$C$8000, F3234,Invoiced!$I$2:$I$8000)</f>
        <v>0</v>
      </c>
      <c r="S3234" s="2">
        <f t="shared" si="152"/>
        <v>0</v>
      </c>
      <c r="T3234" s="28">
        <f>(1-NCW!M3234)</f>
        <v>1</v>
      </c>
    </row>
    <row r="3235" spans="1:20" x14ac:dyDescent="0.2">
      <c r="A3235">
        <v>3235</v>
      </c>
      <c r="B3235" s="9">
        <f>NCW!A3235</f>
        <v>0</v>
      </c>
      <c r="C3235" s="27">
        <f>NCW!B3235</f>
        <v>0</v>
      </c>
      <c r="D3235" s="19">
        <f>NCW!C3235</f>
        <v>0</v>
      </c>
      <c r="E3235" s="9">
        <f>NCW!N3235</f>
        <v>0</v>
      </c>
      <c r="F3235" s="9">
        <f>NCW!A3235</f>
        <v>0</v>
      </c>
      <c r="G3235" s="10">
        <f>NCW!D3235</f>
        <v>0</v>
      </c>
      <c r="H3235" s="15">
        <f>NCW!E3235</f>
        <v>0</v>
      </c>
      <c r="I3235" s="23">
        <f>NCW!F3235</f>
        <v>0</v>
      </c>
      <c r="J3235" s="15">
        <f>NCW!G3235</f>
        <v>0</v>
      </c>
      <c r="K3235" s="15">
        <f>NCW!H3235</f>
        <v>0</v>
      </c>
      <c r="L3235" s="15" t="str">
        <f t="shared" ca="1" si="150"/>
        <v/>
      </c>
      <c r="M3235" s="4">
        <f>NCW!J3235</f>
        <v>0</v>
      </c>
      <c r="N3235" s="6">
        <f>NCW!K3235</f>
        <v>0</v>
      </c>
      <c r="O3235" s="11">
        <f>SUMIF(Invoiced!$C$2:$C$8000, F3235,Invoiced!$H$2:$H$8000)</f>
        <v>0</v>
      </c>
      <c r="P3235" s="18">
        <f t="shared" si="151"/>
        <v>0</v>
      </c>
      <c r="Q3235" s="7">
        <f>NCW!L3235</f>
        <v>0</v>
      </c>
      <c r="R3235" s="12">
        <f>SUMIF(Invoiced!$C$2:$C$8000, F3235,Invoiced!$I$2:$I$8000)</f>
        <v>0</v>
      </c>
      <c r="S3235" s="2">
        <f t="shared" si="152"/>
        <v>0</v>
      </c>
      <c r="T3235" s="28">
        <f>(1-NCW!M3235)</f>
        <v>1</v>
      </c>
    </row>
    <row r="3236" spans="1:20" x14ac:dyDescent="0.2">
      <c r="A3236">
        <v>3236</v>
      </c>
      <c r="B3236" s="9">
        <f>NCW!A3236</f>
        <v>0</v>
      </c>
      <c r="C3236" s="27">
        <f>NCW!B3236</f>
        <v>0</v>
      </c>
      <c r="D3236" s="19">
        <f>NCW!C3236</f>
        <v>0</v>
      </c>
      <c r="E3236" s="9">
        <f>NCW!N3236</f>
        <v>0</v>
      </c>
      <c r="F3236" s="9">
        <f>NCW!A3236</f>
        <v>0</v>
      </c>
      <c r="G3236" s="10">
        <f>NCW!D3236</f>
        <v>0</v>
      </c>
      <c r="H3236" s="15">
        <f>NCW!E3236</f>
        <v>0</v>
      </c>
      <c r="I3236" s="23">
        <f>NCW!F3236</f>
        <v>0</v>
      </c>
      <c r="J3236" s="15">
        <f>NCW!G3236</f>
        <v>0</v>
      </c>
      <c r="K3236" s="15">
        <f>NCW!H3236</f>
        <v>0</v>
      </c>
      <c r="L3236" s="15" t="str">
        <f t="shared" ca="1" si="150"/>
        <v/>
      </c>
      <c r="M3236" s="4">
        <f>NCW!J3236</f>
        <v>0</v>
      </c>
      <c r="N3236" s="6">
        <f>NCW!K3236</f>
        <v>0</v>
      </c>
      <c r="O3236" s="11">
        <f>SUMIF(Invoiced!$C$2:$C$8000, F3236,Invoiced!$H$2:$H$8000)</f>
        <v>0</v>
      </c>
      <c r="P3236" s="18">
        <f t="shared" si="151"/>
        <v>0</v>
      </c>
      <c r="Q3236" s="7">
        <f>NCW!L3236</f>
        <v>0</v>
      </c>
      <c r="R3236" s="12">
        <f>SUMIF(Invoiced!$C$2:$C$8000, F3236,Invoiced!$I$2:$I$8000)</f>
        <v>0</v>
      </c>
      <c r="S3236" s="2">
        <f t="shared" si="152"/>
        <v>0</v>
      </c>
      <c r="T3236" s="28">
        <f>(1-NCW!M3236)</f>
        <v>1</v>
      </c>
    </row>
    <row r="3237" spans="1:20" x14ac:dyDescent="0.2">
      <c r="A3237">
        <v>3237</v>
      </c>
      <c r="B3237" s="9">
        <f>NCW!A3237</f>
        <v>0</v>
      </c>
      <c r="C3237" s="27">
        <f>NCW!B3237</f>
        <v>0</v>
      </c>
      <c r="D3237" s="19">
        <f>NCW!C3237</f>
        <v>0</v>
      </c>
      <c r="E3237" s="9">
        <f>NCW!N3237</f>
        <v>0</v>
      </c>
      <c r="F3237" s="9">
        <f>NCW!A3237</f>
        <v>0</v>
      </c>
      <c r="G3237" s="10">
        <f>NCW!D3237</f>
        <v>0</v>
      </c>
      <c r="H3237" s="15">
        <f>NCW!E3237</f>
        <v>0</v>
      </c>
      <c r="I3237" s="23">
        <f>NCW!F3237</f>
        <v>0</v>
      </c>
      <c r="J3237" s="15">
        <f>NCW!G3237</f>
        <v>0</v>
      </c>
      <c r="K3237" s="15">
        <f>NCW!H3237</f>
        <v>0</v>
      </c>
      <c r="L3237" s="15" t="str">
        <f t="shared" ca="1" si="150"/>
        <v/>
      </c>
      <c r="M3237" s="4">
        <f>NCW!J3237</f>
        <v>0</v>
      </c>
      <c r="N3237" s="6">
        <f>NCW!K3237</f>
        <v>0</v>
      </c>
      <c r="O3237" s="11">
        <f>SUMIF(Invoiced!$C$2:$C$8000, F3237,Invoiced!$H$2:$H$8000)</f>
        <v>0</v>
      </c>
      <c r="P3237" s="18">
        <f t="shared" si="151"/>
        <v>0</v>
      </c>
      <c r="Q3237" s="7">
        <f>NCW!L3237</f>
        <v>0</v>
      </c>
      <c r="R3237" s="12">
        <f>SUMIF(Invoiced!$C$2:$C$8000, F3237,Invoiced!$I$2:$I$8000)</f>
        <v>0</v>
      </c>
      <c r="S3237" s="2">
        <f t="shared" si="152"/>
        <v>0</v>
      </c>
      <c r="T3237" s="28">
        <f>(1-NCW!M3237)</f>
        <v>1</v>
      </c>
    </row>
    <row r="3238" spans="1:20" x14ac:dyDescent="0.2">
      <c r="A3238">
        <v>3238</v>
      </c>
      <c r="B3238" s="9">
        <f>NCW!A3238</f>
        <v>0</v>
      </c>
      <c r="C3238" s="27">
        <f>NCW!B3238</f>
        <v>0</v>
      </c>
      <c r="D3238" s="19">
        <f>NCW!C3238</f>
        <v>0</v>
      </c>
      <c r="E3238" s="9">
        <f>NCW!N3238</f>
        <v>0</v>
      </c>
      <c r="F3238" s="9">
        <f>NCW!A3238</f>
        <v>0</v>
      </c>
      <c r="G3238" s="10">
        <f>NCW!D3238</f>
        <v>0</v>
      </c>
      <c r="H3238" s="15">
        <f>NCW!E3238</f>
        <v>0</v>
      </c>
      <c r="I3238" s="23">
        <f>NCW!F3238</f>
        <v>0</v>
      </c>
      <c r="J3238" s="15">
        <f>NCW!G3238</f>
        <v>0</v>
      </c>
      <c r="K3238" s="15">
        <f>NCW!H3238</f>
        <v>0</v>
      </c>
      <c r="L3238" s="15" t="str">
        <f t="shared" ca="1" si="150"/>
        <v/>
      </c>
      <c r="M3238" s="4">
        <f>NCW!J3238</f>
        <v>0</v>
      </c>
      <c r="N3238" s="6">
        <f>NCW!K3238</f>
        <v>0</v>
      </c>
      <c r="O3238" s="11">
        <f>SUMIF(Invoiced!$C$2:$C$8000, F3238,Invoiced!$H$2:$H$8000)</f>
        <v>0</v>
      </c>
      <c r="P3238" s="18">
        <f t="shared" si="151"/>
        <v>0</v>
      </c>
      <c r="Q3238" s="7">
        <f>NCW!L3238</f>
        <v>0</v>
      </c>
      <c r="R3238" s="12">
        <f>SUMIF(Invoiced!$C$2:$C$8000, F3238,Invoiced!$I$2:$I$8000)</f>
        <v>0</v>
      </c>
      <c r="S3238" s="2">
        <f t="shared" si="152"/>
        <v>0</v>
      </c>
      <c r="T3238" s="28">
        <f>(1-NCW!M3238)</f>
        <v>1</v>
      </c>
    </row>
    <row r="3239" spans="1:20" x14ac:dyDescent="0.2">
      <c r="A3239">
        <v>3239</v>
      </c>
      <c r="B3239" s="9">
        <f>NCW!A3239</f>
        <v>0</v>
      </c>
      <c r="C3239" s="27">
        <f>NCW!B3239</f>
        <v>0</v>
      </c>
      <c r="D3239" s="19">
        <f>NCW!C3239</f>
        <v>0</v>
      </c>
      <c r="E3239" s="9">
        <f>NCW!N3239</f>
        <v>0</v>
      </c>
      <c r="F3239" s="9">
        <f>NCW!A3239</f>
        <v>0</v>
      </c>
      <c r="G3239" s="10">
        <f>NCW!D3239</f>
        <v>0</v>
      </c>
      <c r="H3239" s="15">
        <f>NCW!E3239</f>
        <v>0</v>
      </c>
      <c r="I3239" s="23">
        <f>NCW!F3239</f>
        <v>0</v>
      </c>
      <c r="J3239" s="15">
        <f>NCW!G3239</f>
        <v>0</v>
      </c>
      <c r="K3239" s="15">
        <f>NCW!H3239</f>
        <v>0</v>
      </c>
      <c r="L3239" s="15" t="str">
        <f t="shared" ca="1" si="150"/>
        <v/>
      </c>
      <c r="M3239" s="4">
        <f>NCW!J3239</f>
        <v>0</v>
      </c>
      <c r="N3239" s="6">
        <f>NCW!K3239</f>
        <v>0</v>
      </c>
      <c r="O3239" s="11">
        <f>SUMIF(Invoiced!$C$2:$C$8000, F3239,Invoiced!$H$2:$H$8000)</f>
        <v>0</v>
      </c>
      <c r="P3239" s="18">
        <f t="shared" si="151"/>
        <v>0</v>
      </c>
      <c r="Q3239" s="7">
        <f>NCW!L3239</f>
        <v>0</v>
      </c>
      <c r="R3239" s="12">
        <f>SUMIF(Invoiced!$C$2:$C$8000, F3239,Invoiced!$I$2:$I$8000)</f>
        <v>0</v>
      </c>
      <c r="S3239" s="2">
        <f t="shared" si="152"/>
        <v>0</v>
      </c>
      <c r="T3239" s="28">
        <f>(1-NCW!M3239)</f>
        <v>1</v>
      </c>
    </row>
    <row r="3240" spans="1:20" x14ac:dyDescent="0.2">
      <c r="A3240">
        <v>3240</v>
      </c>
      <c r="B3240" s="9">
        <f>NCW!A3240</f>
        <v>0</v>
      </c>
      <c r="C3240" s="27">
        <f>NCW!B3240</f>
        <v>0</v>
      </c>
      <c r="D3240" s="19">
        <f>NCW!C3240</f>
        <v>0</v>
      </c>
      <c r="E3240" s="9">
        <f>NCW!N3240</f>
        <v>0</v>
      </c>
      <c r="F3240" s="9">
        <f>NCW!A3240</f>
        <v>0</v>
      </c>
      <c r="G3240" s="10">
        <f>NCW!D3240</f>
        <v>0</v>
      </c>
      <c r="H3240" s="15">
        <f>NCW!E3240</f>
        <v>0</v>
      </c>
      <c r="I3240" s="23">
        <f>NCW!F3240</f>
        <v>0</v>
      </c>
      <c r="J3240" s="15">
        <f>NCW!G3240</f>
        <v>0</v>
      </c>
      <c r="K3240" s="15">
        <f>NCW!H3240</f>
        <v>0</v>
      </c>
      <c r="L3240" s="15" t="str">
        <f t="shared" ca="1" si="150"/>
        <v/>
      </c>
      <c r="M3240" s="4">
        <f>NCW!J3240</f>
        <v>0</v>
      </c>
      <c r="N3240" s="6">
        <f>NCW!K3240</f>
        <v>0</v>
      </c>
      <c r="O3240" s="11">
        <f>SUMIF(Invoiced!$C$2:$C$8000, F3240,Invoiced!$H$2:$H$8000)</f>
        <v>0</v>
      </c>
      <c r="P3240" s="18">
        <f t="shared" si="151"/>
        <v>0</v>
      </c>
      <c r="Q3240" s="7">
        <f>NCW!L3240</f>
        <v>0</v>
      </c>
      <c r="R3240" s="12">
        <f>SUMIF(Invoiced!$C$2:$C$8000, F3240,Invoiced!$I$2:$I$8000)</f>
        <v>0</v>
      </c>
      <c r="S3240" s="2">
        <f t="shared" si="152"/>
        <v>0</v>
      </c>
      <c r="T3240" s="28">
        <f>(1-NCW!M3240)</f>
        <v>1</v>
      </c>
    </row>
    <row r="3241" spans="1:20" x14ac:dyDescent="0.2">
      <c r="A3241">
        <v>3241</v>
      </c>
      <c r="B3241" s="9">
        <f>NCW!A3241</f>
        <v>0</v>
      </c>
      <c r="C3241" s="27">
        <f>NCW!B3241</f>
        <v>0</v>
      </c>
      <c r="D3241" s="19">
        <f>NCW!C3241</f>
        <v>0</v>
      </c>
      <c r="E3241" s="9">
        <f>NCW!N3241</f>
        <v>0</v>
      </c>
      <c r="F3241" s="9">
        <f>NCW!A3241</f>
        <v>0</v>
      </c>
      <c r="G3241" s="10">
        <f>NCW!D3241</f>
        <v>0</v>
      </c>
      <c r="H3241" s="15">
        <f>NCW!E3241</f>
        <v>0</v>
      </c>
      <c r="I3241" s="23">
        <f>NCW!F3241</f>
        <v>0</v>
      </c>
      <c r="J3241" s="15">
        <f>NCW!G3241</f>
        <v>0</v>
      </c>
      <c r="K3241" s="15">
        <f>NCW!H3241</f>
        <v>0</v>
      </c>
      <c r="L3241" s="15" t="str">
        <f t="shared" ca="1" si="150"/>
        <v/>
      </c>
      <c r="M3241" s="4">
        <f>NCW!J3241</f>
        <v>0</v>
      </c>
      <c r="N3241" s="6">
        <f>NCW!K3241</f>
        <v>0</v>
      </c>
      <c r="O3241" s="11">
        <f>SUMIF(Invoiced!$C$2:$C$8000, F3241,Invoiced!$H$2:$H$8000)</f>
        <v>0</v>
      </c>
      <c r="P3241" s="18">
        <f t="shared" si="151"/>
        <v>0</v>
      </c>
      <c r="Q3241" s="7">
        <f>NCW!L3241</f>
        <v>0</v>
      </c>
      <c r="R3241" s="12">
        <f>SUMIF(Invoiced!$C$2:$C$8000, F3241,Invoiced!$I$2:$I$8000)</f>
        <v>0</v>
      </c>
      <c r="S3241" s="2">
        <f t="shared" si="152"/>
        <v>0</v>
      </c>
      <c r="T3241" s="28">
        <f>(1-NCW!M3241)</f>
        <v>1</v>
      </c>
    </row>
    <row r="3242" spans="1:20" x14ac:dyDescent="0.2">
      <c r="A3242">
        <v>3242</v>
      </c>
      <c r="B3242" s="9">
        <f>NCW!A3242</f>
        <v>0</v>
      </c>
      <c r="C3242" s="27">
        <f>NCW!B3242</f>
        <v>0</v>
      </c>
      <c r="D3242" s="19">
        <f>NCW!C3242</f>
        <v>0</v>
      </c>
      <c r="E3242" s="9">
        <f>NCW!N3242</f>
        <v>0</v>
      </c>
      <c r="F3242" s="9">
        <f>NCW!A3242</f>
        <v>0</v>
      </c>
      <c r="G3242" s="10">
        <f>NCW!D3242</f>
        <v>0</v>
      </c>
      <c r="H3242" s="15">
        <f>NCW!E3242</f>
        <v>0</v>
      </c>
      <c r="I3242" s="23">
        <f>NCW!F3242</f>
        <v>0</v>
      </c>
      <c r="J3242" s="15">
        <f>NCW!G3242</f>
        <v>0</v>
      </c>
      <c r="K3242" s="15">
        <f>NCW!H3242</f>
        <v>0</v>
      </c>
      <c r="L3242" s="15" t="str">
        <f t="shared" ca="1" si="150"/>
        <v/>
      </c>
      <c r="M3242" s="4">
        <f>NCW!J3242</f>
        <v>0</v>
      </c>
      <c r="N3242" s="6">
        <f>NCW!K3242</f>
        <v>0</v>
      </c>
      <c r="O3242" s="11">
        <f>SUMIF(Invoiced!$C$2:$C$8000, F3242,Invoiced!$H$2:$H$8000)</f>
        <v>0</v>
      </c>
      <c r="P3242" s="18">
        <f t="shared" si="151"/>
        <v>0</v>
      </c>
      <c r="Q3242" s="7">
        <f>NCW!L3242</f>
        <v>0</v>
      </c>
      <c r="R3242" s="12">
        <f>SUMIF(Invoiced!$C$2:$C$8000, F3242,Invoiced!$I$2:$I$8000)</f>
        <v>0</v>
      </c>
      <c r="S3242" s="2">
        <f t="shared" si="152"/>
        <v>0</v>
      </c>
      <c r="T3242" s="28">
        <f>(1-NCW!M3242)</f>
        <v>1</v>
      </c>
    </row>
    <row r="3243" spans="1:20" x14ac:dyDescent="0.2">
      <c r="A3243">
        <v>3243</v>
      </c>
      <c r="B3243" s="9">
        <f>NCW!A3243</f>
        <v>0</v>
      </c>
      <c r="C3243" s="27">
        <f>NCW!B3243</f>
        <v>0</v>
      </c>
      <c r="D3243" s="19">
        <f>NCW!C3243</f>
        <v>0</v>
      </c>
      <c r="E3243" s="9">
        <f>NCW!N3243</f>
        <v>0</v>
      </c>
      <c r="F3243" s="9">
        <f>NCW!A3243</f>
        <v>0</v>
      </c>
      <c r="G3243" s="10">
        <f>NCW!D3243</f>
        <v>0</v>
      </c>
      <c r="H3243" s="15">
        <f>NCW!E3243</f>
        <v>0</v>
      </c>
      <c r="I3243" s="23">
        <f>NCW!F3243</f>
        <v>0</v>
      </c>
      <c r="J3243" s="15">
        <f>NCW!G3243</f>
        <v>0</v>
      </c>
      <c r="K3243" s="15">
        <f>NCW!H3243</f>
        <v>0</v>
      </c>
      <c r="L3243" s="15" t="str">
        <f t="shared" ca="1" si="150"/>
        <v/>
      </c>
      <c r="M3243" s="4">
        <f>NCW!J3243</f>
        <v>0</v>
      </c>
      <c r="N3243" s="6">
        <f>NCW!K3243</f>
        <v>0</v>
      </c>
      <c r="O3243" s="11">
        <f>SUMIF(Invoiced!$C$2:$C$8000, F3243,Invoiced!$H$2:$H$8000)</f>
        <v>0</v>
      </c>
      <c r="P3243" s="18">
        <f t="shared" si="151"/>
        <v>0</v>
      </c>
      <c r="Q3243" s="7">
        <f>NCW!L3243</f>
        <v>0</v>
      </c>
      <c r="R3243" s="12">
        <f>SUMIF(Invoiced!$C$2:$C$8000, F3243,Invoiced!$I$2:$I$8000)</f>
        <v>0</v>
      </c>
      <c r="S3243" s="2">
        <f t="shared" si="152"/>
        <v>0</v>
      </c>
      <c r="T3243" s="28">
        <f>(1-NCW!M3243)</f>
        <v>1</v>
      </c>
    </row>
    <row r="3244" spans="1:20" x14ac:dyDescent="0.2">
      <c r="A3244">
        <v>3244</v>
      </c>
      <c r="B3244" s="9">
        <f>NCW!A3244</f>
        <v>0</v>
      </c>
      <c r="C3244" s="27">
        <f>NCW!B3244</f>
        <v>0</v>
      </c>
      <c r="D3244" s="19">
        <f>NCW!C3244</f>
        <v>0</v>
      </c>
      <c r="E3244" s="9">
        <f>NCW!N3244</f>
        <v>0</v>
      </c>
      <c r="F3244" s="9">
        <f>NCW!A3244</f>
        <v>0</v>
      </c>
      <c r="G3244" s="10">
        <f>NCW!D3244</f>
        <v>0</v>
      </c>
      <c r="H3244" s="15">
        <f>NCW!E3244</f>
        <v>0</v>
      </c>
      <c r="I3244" s="23">
        <f>NCW!F3244</f>
        <v>0</v>
      </c>
      <c r="J3244" s="15">
        <f>NCW!G3244</f>
        <v>0</v>
      </c>
      <c r="K3244" s="15">
        <f>NCW!H3244</f>
        <v>0</v>
      </c>
      <c r="L3244" s="15" t="str">
        <f t="shared" ca="1" si="150"/>
        <v/>
      </c>
      <c r="M3244" s="4">
        <f>NCW!J3244</f>
        <v>0</v>
      </c>
      <c r="N3244" s="6">
        <f>NCW!K3244</f>
        <v>0</v>
      </c>
      <c r="O3244" s="11">
        <f>SUMIF(Invoiced!$C$2:$C$8000, F3244,Invoiced!$H$2:$H$8000)</f>
        <v>0</v>
      </c>
      <c r="P3244" s="18">
        <f t="shared" si="151"/>
        <v>0</v>
      </c>
      <c r="Q3244" s="7">
        <f>NCW!L3244</f>
        <v>0</v>
      </c>
      <c r="R3244" s="12">
        <f>SUMIF(Invoiced!$C$2:$C$8000, F3244,Invoiced!$I$2:$I$8000)</f>
        <v>0</v>
      </c>
      <c r="S3244" s="2">
        <f t="shared" si="152"/>
        <v>0</v>
      </c>
      <c r="T3244" s="28">
        <f>(1-NCW!M3244)</f>
        <v>1</v>
      </c>
    </row>
    <row r="3245" spans="1:20" x14ac:dyDescent="0.2">
      <c r="A3245">
        <v>3245</v>
      </c>
      <c r="B3245" s="9">
        <f>NCW!A3245</f>
        <v>0</v>
      </c>
      <c r="C3245" s="27">
        <f>NCW!B3245</f>
        <v>0</v>
      </c>
      <c r="D3245" s="19">
        <f>NCW!C3245</f>
        <v>0</v>
      </c>
      <c r="E3245" s="9">
        <f>NCW!N3245</f>
        <v>0</v>
      </c>
      <c r="F3245" s="9">
        <f>NCW!A3245</f>
        <v>0</v>
      </c>
      <c r="G3245" s="10">
        <f>NCW!D3245</f>
        <v>0</v>
      </c>
      <c r="H3245" s="15">
        <f>NCW!E3245</f>
        <v>0</v>
      </c>
      <c r="I3245" s="23">
        <f>NCW!F3245</f>
        <v>0</v>
      </c>
      <c r="J3245" s="15">
        <f>NCW!G3245</f>
        <v>0</v>
      </c>
      <c r="K3245" s="15">
        <f>NCW!H3245</f>
        <v>0</v>
      </c>
      <c r="L3245" s="15" t="str">
        <f t="shared" ca="1" si="150"/>
        <v/>
      </c>
      <c r="M3245" s="4">
        <f>NCW!J3245</f>
        <v>0</v>
      </c>
      <c r="N3245" s="6">
        <f>NCW!K3245</f>
        <v>0</v>
      </c>
      <c r="O3245" s="11">
        <f>SUMIF(Invoiced!$C$2:$C$8000, F3245,Invoiced!$H$2:$H$8000)</f>
        <v>0</v>
      </c>
      <c r="P3245" s="18">
        <f t="shared" si="151"/>
        <v>0</v>
      </c>
      <c r="Q3245" s="7">
        <f>NCW!L3245</f>
        <v>0</v>
      </c>
      <c r="R3245" s="12">
        <f>SUMIF(Invoiced!$C$2:$C$8000, F3245,Invoiced!$I$2:$I$8000)</f>
        <v>0</v>
      </c>
      <c r="S3245" s="2">
        <f t="shared" si="152"/>
        <v>0</v>
      </c>
      <c r="T3245" s="28">
        <f>(1-NCW!M3245)</f>
        <v>1</v>
      </c>
    </row>
    <row r="3246" spans="1:20" x14ac:dyDescent="0.2">
      <c r="A3246">
        <v>3246</v>
      </c>
      <c r="B3246" s="9">
        <f>NCW!A3246</f>
        <v>0</v>
      </c>
      <c r="C3246" s="27">
        <f>NCW!B3246</f>
        <v>0</v>
      </c>
      <c r="D3246" s="19">
        <f>NCW!C3246</f>
        <v>0</v>
      </c>
      <c r="E3246" s="9">
        <f>NCW!N3246</f>
        <v>0</v>
      </c>
      <c r="F3246" s="9">
        <f>NCW!A3246</f>
        <v>0</v>
      </c>
      <c r="G3246" s="10">
        <f>NCW!D3246</f>
        <v>0</v>
      </c>
      <c r="H3246" s="15">
        <f>NCW!E3246</f>
        <v>0</v>
      </c>
      <c r="I3246" s="23">
        <f>NCW!F3246</f>
        <v>0</v>
      </c>
      <c r="J3246" s="15">
        <f>NCW!G3246</f>
        <v>0</v>
      </c>
      <c r="K3246" s="15">
        <f>NCW!H3246</f>
        <v>0</v>
      </c>
      <c r="L3246" s="15" t="str">
        <f t="shared" ca="1" si="150"/>
        <v/>
      </c>
      <c r="M3246" s="4">
        <f>NCW!J3246</f>
        <v>0</v>
      </c>
      <c r="N3246" s="6">
        <f>NCW!K3246</f>
        <v>0</v>
      </c>
      <c r="O3246" s="11">
        <f>SUMIF(Invoiced!$C$2:$C$8000, F3246,Invoiced!$H$2:$H$8000)</f>
        <v>0</v>
      </c>
      <c r="P3246" s="18">
        <f t="shared" si="151"/>
        <v>0</v>
      </c>
      <c r="Q3246" s="7">
        <f>NCW!L3246</f>
        <v>0</v>
      </c>
      <c r="R3246" s="12">
        <f>SUMIF(Invoiced!$C$2:$C$8000, F3246,Invoiced!$I$2:$I$8000)</f>
        <v>0</v>
      </c>
      <c r="S3246" s="2">
        <f t="shared" si="152"/>
        <v>0</v>
      </c>
      <c r="T3246" s="28">
        <f>(1-NCW!M3246)</f>
        <v>1</v>
      </c>
    </row>
    <row r="3247" spans="1:20" x14ac:dyDescent="0.2">
      <c r="A3247">
        <v>3247</v>
      </c>
      <c r="B3247" s="9">
        <f>NCW!A3247</f>
        <v>0</v>
      </c>
      <c r="C3247" s="27">
        <f>NCW!B3247</f>
        <v>0</v>
      </c>
      <c r="D3247" s="19">
        <f>NCW!C3247</f>
        <v>0</v>
      </c>
      <c r="E3247" s="9">
        <f>NCW!N3247</f>
        <v>0</v>
      </c>
      <c r="F3247" s="9">
        <f>NCW!A3247</f>
        <v>0</v>
      </c>
      <c r="G3247" s="10">
        <f>NCW!D3247</f>
        <v>0</v>
      </c>
      <c r="H3247" s="15">
        <f>NCW!E3247</f>
        <v>0</v>
      </c>
      <c r="I3247" s="23">
        <f>NCW!F3247</f>
        <v>0</v>
      </c>
      <c r="J3247" s="15">
        <f>NCW!G3247</f>
        <v>0</v>
      </c>
      <c r="K3247" s="15">
        <f>NCW!H3247</f>
        <v>0</v>
      </c>
      <c r="L3247" s="15" t="str">
        <f t="shared" ca="1" si="150"/>
        <v/>
      </c>
      <c r="M3247" s="4">
        <f>NCW!J3247</f>
        <v>0</v>
      </c>
      <c r="N3247" s="6">
        <f>NCW!K3247</f>
        <v>0</v>
      </c>
      <c r="O3247" s="11">
        <f>SUMIF(Invoiced!$C$2:$C$8000, F3247,Invoiced!$H$2:$H$8000)</f>
        <v>0</v>
      </c>
      <c r="P3247" s="18">
        <f t="shared" si="151"/>
        <v>0</v>
      </c>
      <c r="Q3247" s="7">
        <f>NCW!L3247</f>
        <v>0</v>
      </c>
      <c r="R3247" s="12">
        <f>SUMIF(Invoiced!$C$2:$C$8000, F3247,Invoiced!$I$2:$I$8000)</f>
        <v>0</v>
      </c>
      <c r="S3247" s="2">
        <f t="shared" si="152"/>
        <v>0</v>
      </c>
      <c r="T3247" s="28">
        <f>(1-NCW!M3247)</f>
        <v>1</v>
      </c>
    </row>
    <row r="3248" spans="1:20" x14ac:dyDescent="0.2">
      <c r="A3248">
        <v>3248</v>
      </c>
      <c r="B3248" s="9">
        <f>NCW!A3248</f>
        <v>0</v>
      </c>
      <c r="C3248" s="27">
        <f>NCW!B3248</f>
        <v>0</v>
      </c>
      <c r="D3248" s="19">
        <f>NCW!C3248</f>
        <v>0</v>
      </c>
      <c r="E3248" s="9">
        <f>NCW!N3248</f>
        <v>0</v>
      </c>
      <c r="F3248" s="9">
        <f>NCW!A3248</f>
        <v>0</v>
      </c>
      <c r="G3248" s="10">
        <f>NCW!D3248</f>
        <v>0</v>
      </c>
      <c r="H3248" s="15">
        <f>NCW!E3248</f>
        <v>0</v>
      </c>
      <c r="I3248" s="23">
        <f>NCW!F3248</f>
        <v>0</v>
      </c>
      <c r="J3248" s="15">
        <f>NCW!G3248</f>
        <v>0</v>
      </c>
      <c r="K3248" s="15">
        <f>NCW!H3248</f>
        <v>0</v>
      </c>
      <c r="L3248" s="15" t="str">
        <f t="shared" ca="1" si="150"/>
        <v/>
      </c>
      <c r="M3248" s="4">
        <f>NCW!J3248</f>
        <v>0</v>
      </c>
      <c r="N3248" s="6">
        <f>NCW!K3248</f>
        <v>0</v>
      </c>
      <c r="O3248" s="11">
        <f>SUMIF(Invoiced!$C$2:$C$8000, F3248,Invoiced!$H$2:$H$8000)</f>
        <v>0</v>
      </c>
      <c r="P3248" s="18">
        <f t="shared" si="151"/>
        <v>0</v>
      </c>
      <c r="Q3248" s="7">
        <f>NCW!L3248</f>
        <v>0</v>
      </c>
      <c r="R3248" s="12">
        <f>SUMIF(Invoiced!$C$2:$C$8000, F3248,Invoiced!$I$2:$I$8000)</f>
        <v>0</v>
      </c>
      <c r="S3248" s="2">
        <f t="shared" si="152"/>
        <v>0</v>
      </c>
      <c r="T3248" s="28">
        <f>(1-NCW!M3248)</f>
        <v>1</v>
      </c>
    </row>
    <row r="3249" spans="1:20" x14ac:dyDescent="0.2">
      <c r="A3249">
        <v>3249</v>
      </c>
      <c r="B3249" s="9">
        <f>NCW!A3249</f>
        <v>0</v>
      </c>
      <c r="C3249" s="27">
        <f>NCW!B3249</f>
        <v>0</v>
      </c>
      <c r="D3249" s="19">
        <f>NCW!C3249</f>
        <v>0</v>
      </c>
      <c r="E3249" s="9">
        <f>NCW!N3249</f>
        <v>0</v>
      </c>
      <c r="F3249" s="9">
        <f>NCW!A3249</f>
        <v>0</v>
      </c>
      <c r="G3249" s="10">
        <f>NCW!D3249</f>
        <v>0</v>
      </c>
      <c r="H3249" s="15">
        <f>NCW!E3249</f>
        <v>0</v>
      </c>
      <c r="I3249" s="23">
        <f>NCW!F3249</f>
        <v>0</v>
      </c>
      <c r="J3249" s="15">
        <f>NCW!G3249</f>
        <v>0</v>
      </c>
      <c r="K3249" s="15">
        <f>NCW!H3249</f>
        <v>0</v>
      </c>
      <c r="L3249" s="15" t="str">
        <f t="shared" ca="1" si="150"/>
        <v/>
      </c>
      <c r="M3249" s="4">
        <f>NCW!J3249</f>
        <v>0</v>
      </c>
      <c r="N3249" s="6">
        <f>NCW!K3249</f>
        <v>0</v>
      </c>
      <c r="O3249" s="11">
        <f>SUMIF(Invoiced!$C$2:$C$8000, F3249,Invoiced!$H$2:$H$8000)</f>
        <v>0</v>
      </c>
      <c r="P3249" s="18">
        <f t="shared" si="151"/>
        <v>0</v>
      </c>
      <c r="Q3249" s="7">
        <f>NCW!L3249</f>
        <v>0</v>
      </c>
      <c r="R3249" s="12">
        <f>SUMIF(Invoiced!$C$2:$C$8000, F3249,Invoiced!$I$2:$I$8000)</f>
        <v>0</v>
      </c>
      <c r="S3249" s="2">
        <f t="shared" si="152"/>
        <v>0</v>
      </c>
      <c r="T3249" s="28">
        <f>(1-NCW!M3249)</f>
        <v>1</v>
      </c>
    </row>
    <row r="3250" spans="1:20" x14ac:dyDescent="0.2">
      <c r="A3250">
        <v>3250</v>
      </c>
      <c r="B3250" s="9">
        <f>NCW!A3250</f>
        <v>0</v>
      </c>
      <c r="C3250" s="27">
        <f>NCW!B3250</f>
        <v>0</v>
      </c>
      <c r="D3250" s="19">
        <f>NCW!C3250</f>
        <v>0</v>
      </c>
      <c r="E3250" s="9">
        <f>NCW!N3250</f>
        <v>0</v>
      </c>
      <c r="F3250" s="9">
        <f>NCW!A3250</f>
        <v>0</v>
      </c>
      <c r="G3250" s="10">
        <f>NCW!D3250</f>
        <v>0</v>
      </c>
      <c r="H3250" s="15">
        <f>NCW!E3250</f>
        <v>0</v>
      </c>
      <c r="I3250" s="23">
        <f>NCW!F3250</f>
        <v>0</v>
      </c>
      <c r="J3250" s="15">
        <f>NCW!G3250</f>
        <v>0</v>
      </c>
      <c r="K3250" s="15">
        <f>NCW!H3250</f>
        <v>0</v>
      </c>
      <c r="L3250" s="15" t="str">
        <f t="shared" ca="1" si="150"/>
        <v/>
      </c>
      <c r="M3250" s="4">
        <f>NCW!J3250</f>
        <v>0</v>
      </c>
      <c r="N3250" s="6">
        <f>NCW!K3250</f>
        <v>0</v>
      </c>
      <c r="O3250" s="11">
        <f>SUMIF(Invoiced!$C$2:$C$8000, F3250,Invoiced!$H$2:$H$8000)</f>
        <v>0</v>
      </c>
      <c r="P3250" s="18">
        <f t="shared" si="151"/>
        <v>0</v>
      </c>
      <c r="Q3250" s="7">
        <f>NCW!L3250</f>
        <v>0</v>
      </c>
      <c r="R3250" s="12">
        <f>SUMIF(Invoiced!$C$2:$C$8000, F3250,Invoiced!$I$2:$I$8000)</f>
        <v>0</v>
      </c>
      <c r="S3250" s="2">
        <f t="shared" si="152"/>
        <v>0</v>
      </c>
      <c r="T3250" s="28">
        <f>(1-NCW!M3250)</f>
        <v>1</v>
      </c>
    </row>
    <row r="3251" spans="1:20" x14ac:dyDescent="0.2">
      <c r="A3251">
        <v>3251</v>
      </c>
      <c r="B3251" s="9">
        <f>NCW!A3251</f>
        <v>0</v>
      </c>
      <c r="C3251" s="27">
        <f>NCW!B3251</f>
        <v>0</v>
      </c>
      <c r="D3251" s="19">
        <f>NCW!C3251</f>
        <v>0</v>
      </c>
      <c r="E3251" s="9">
        <f>NCW!N3251</f>
        <v>0</v>
      </c>
      <c r="F3251" s="9">
        <f>NCW!A3251</f>
        <v>0</v>
      </c>
      <c r="G3251" s="10">
        <f>NCW!D3251</f>
        <v>0</v>
      </c>
      <c r="H3251" s="15">
        <f>NCW!E3251</f>
        <v>0</v>
      </c>
      <c r="I3251" s="23">
        <f>NCW!F3251</f>
        <v>0</v>
      </c>
      <c r="J3251" s="15">
        <f>NCW!G3251</f>
        <v>0</v>
      </c>
      <c r="K3251" s="15">
        <f>NCW!H3251</f>
        <v>0</v>
      </c>
      <c r="L3251" s="15" t="str">
        <f t="shared" ca="1" si="150"/>
        <v/>
      </c>
      <c r="M3251" s="4">
        <f>NCW!J3251</f>
        <v>0</v>
      </c>
      <c r="N3251" s="6">
        <f>NCW!K3251</f>
        <v>0</v>
      </c>
      <c r="O3251" s="11">
        <f>SUMIF(Invoiced!$C$2:$C$8000, F3251,Invoiced!$H$2:$H$8000)</f>
        <v>0</v>
      </c>
      <c r="P3251" s="18">
        <f t="shared" si="151"/>
        <v>0</v>
      </c>
      <c r="Q3251" s="7">
        <f>NCW!L3251</f>
        <v>0</v>
      </c>
      <c r="R3251" s="12">
        <f>SUMIF(Invoiced!$C$2:$C$8000, F3251,Invoiced!$I$2:$I$8000)</f>
        <v>0</v>
      </c>
      <c r="S3251" s="2">
        <f t="shared" si="152"/>
        <v>0</v>
      </c>
      <c r="T3251" s="28">
        <f>(1-NCW!M3251)</f>
        <v>1</v>
      </c>
    </row>
    <row r="3252" spans="1:20" x14ac:dyDescent="0.2">
      <c r="A3252">
        <v>3252</v>
      </c>
      <c r="B3252" s="9">
        <f>NCW!A3252</f>
        <v>0</v>
      </c>
      <c r="C3252" s="27">
        <f>NCW!B3252</f>
        <v>0</v>
      </c>
      <c r="D3252" s="19">
        <f>NCW!C3252</f>
        <v>0</v>
      </c>
      <c r="E3252" s="9">
        <f>NCW!N3252</f>
        <v>0</v>
      </c>
      <c r="F3252" s="9">
        <f>NCW!A3252</f>
        <v>0</v>
      </c>
      <c r="G3252" s="10">
        <f>NCW!D3252</f>
        <v>0</v>
      </c>
      <c r="H3252" s="15">
        <f>NCW!E3252</f>
        <v>0</v>
      </c>
      <c r="I3252" s="23">
        <f>NCW!F3252</f>
        <v>0</v>
      </c>
      <c r="J3252" s="15">
        <f>NCW!G3252</f>
        <v>0</v>
      </c>
      <c r="K3252" s="15">
        <f>NCW!H3252</f>
        <v>0</v>
      </c>
      <c r="L3252" s="15" t="str">
        <f t="shared" ca="1" si="150"/>
        <v/>
      </c>
      <c r="M3252" s="4">
        <f>NCW!J3252</f>
        <v>0</v>
      </c>
      <c r="N3252" s="6">
        <f>NCW!K3252</f>
        <v>0</v>
      </c>
      <c r="O3252" s="11">
        <f>SUMIF(Invoiced!$C$2:$C$8000, F3252,Invoiced!$H$2:$H$8000)</f>
        <v>0</v>
      </c>
      <c r="P3252" s="18">
        <f t="shared" si="151"/>
        <v>0</v>
      </c>
      <c r="Q3252" s="7">
        <f>NCW!L3252</f>
        <v>0</v>
      </c>
      <c r="R3252" s="12">
        <f>SUMIF(Invoiced!$C$2:$C$8000, F3252,Invoiced!$I$2:$I$8000)</f>
        <v>0</v>
      </c>
      <c r="S3252" s="2">
        <f t="shared" si="152"/>
        <v>0</v>
      </c>
      <c r="T3252" s="28">
        <f>(1-NCW!M3252)</f>
        <v>1</v>
      </c>
    </row>
    <row r="3253" spans="1:20" x14ac:dyDescent="0.2">
      <c r="A3253">
        <v>3253</v>
      </c>
      <c r="B3253" s="9">
        <f>NCW!A3253</f>
        <v>0</v>
      </c>
      <c r="C3253" s="27">
        <f>NCW!B3253</f>
        <v>0</v>
      </c>
      <c r="D3253" s="19">
        <f>NCW!C3253</f>
        <v>0</v>
      </c>
      <c r="E3253" s="9">
        <f>NCW!N3253</f>
        <v>0</v>
      </c>
      <c r="F3253" s="9">
        <f>NCW!A3253</f>
        <v>0</v>
      </c>
      <c r="G3253" s="10">
        <f>NCW!D3253</f>
        <v>0</v>
      </c>
      <c r="H3253" s="15">
        <f>NCW!E3253</f>
        <v>0</v>
      </c>
      <c r="I3253" s="23">
        <f>NCW!F3253</f>
        <v>0</v>
      </c>
      <c r="J3253" s="15">
        <f>NCW!G3253</f>
        <v>0</v>
      </c>
      <c r="K3253" s="15">
        <f>NCW!H3253</f>
        <v>0</v>
      </c>
      <c r="L3253" s="15" t="str">
        <f t="shared" ca="1" si="150"/>
        <v/>
      </c>
      <c r="M3253" s="4">
        <f>NCW!J3253</f>
        <v>0</v>
      </c>
      <c r="N3253" s="6">
        <f>NCW!K3253</f>
        <v>0</v>
      </c>
      <c r="O3253" s="11">
        <f>SUMIF(Invoiced!$C$2:$C$8000, F3253,Invoiced!$H$2:$H$8000)</f>
        <v>0</v>
      </c>
      <c r="P3253" s="18">
        <f t="shared" si="151"/>
        <v>0</v>
      </c>
      <c r="Q3253" s="7">
        <f>NCW!L3253</f>
        <v>0</v>
      </c>
      <c r="R3253" s="12">
        <f>SUMIF(Invoiced!$C$2:$C$8000, F3253,Invoiced!$I$2:$I$8000)</f>
        <v>0</v>
      </c>
      <c r="S3253" s="2">
        <f t="shared" si="152"/>
        <v>0</v>
      </c>
      <c r="T3253" s="28">
        <f>(1-NCW!M3253)</f>
        <v>1</v>
      </c>
    </row>
    <row r="3254" spans="1:20" x14ac:dyDescent="0.2">
      <c r="A3254">
        <v>3254</v>
      </c>
      <c r="B3254" s="9">
        <f>NCW!A3254</f>
        <v>0</v>
      </c>
      <c r="C3254" s="27">
        <f>NCW!B3254</f>
        <v>0</v>
      </c>
      <c r="D3254" s="19">
        <f>NCW!C3254</f>
        <v>0</v>
      </c>
      <c r="E3254" s="9">
        <f>NCW!N3254</f>
        <v>0</v>
      </c>
      <c r="F3254" s="9">
        <f>NCW!A3254</f>
        <v>0</v>
      </c>
      <c r="G3254" s="10">
        <f>NCW!D3254</f>
        <v>0</v>
      </c>
      <c r="H3254" s="15">
        <f>NCW!E3254</f>
        <v>0</v>
      </c>
      <c r="I3254" s="23">
        <f>NCW!F3254</f>
        <v>0</v>
      </c>
      <c r="J3254" s="15">
        <f>NCW!G3254</f>
        <v>0</v>
      </c>
      <c r="K3254" s="15">
        <f>NCW!H3254</f>
        <v>0</v>
      </c>
      <c r="L3254" s="15" t="str">
        <f t="shared" ca="1" si="150"/>
        <v/>
      </c>
      <c r="M3254" s="4">
        <f>NCW!J3254</f>
        <v>0</v>
      </c>
      <c r="N3254" s="6">
        <f>NCW!K3254</f>
        <v>0</v>
      </c>
      <c r="O3254" s="11">
        <f>SUMIF(Invoiced!$C$2:$C$8000, F3254,Invoiced!$H$2:$H$8000)</f>
        <v>0</v>
      </c>
      <c r="P3254" s="18">
        <f t="shared" si="151"/>
        <v>0</v>
      </c>
      <c r="Q3254" s="7">
        <f>NCW!L3254</f>
        <v>0</v>
      </c>
      <c r="R3254" s="12">
        <f>SUMIF(Invoiced!$C$2:$C$8000, F3254,Invoiced!$I$2:$I$8000)</f>
        <v>0</v>
      </c>
      <c r="S3254" s="2">
        <f t="shared" si="152"/>
        <v>0</v>
      </c>
      <c r="T3254" s="28">
        <f>(1-NCW!M3254)</f>
        <v>1</v>
      </c>
    </row>
    <row r="3255" spans="1:20" x14ac:dyDescent="0.2">
      <c r="A3255">
        <v>3255</v>
      </c>
      <c r="B3255" s="9">
        <f>NCW!A3255</f>
        <v>0</v>
      </c>
      <c r="C3255" s="27">
        <f>NCW!B3255</f>
        <v>0</v>
      </c>
      <c r="D3255" s="19">
        <f>NCW!C3255</f>
        <v>0</v>
      </c>
      <c r="E3255" s="9">
        <f>NCW!N3255</f>
        <v>0</v>
      </c>
      <c r="F3255" s="9">
        <f>NCW!A3255</f>
        <v>0</v>
      </c>
      <c r="G3255" s="10">
        <f>NCW!D3255</f>
        <v>0</v>
      </c>
      <c r="H3255" s="15">
        <f>NCW!E3255</f>
        <v>0</v>
      </c>
      <c r="I3255" s="23">
        <f>NCW!F3255</f>
        <v>0</v>
      </c>
      <c r="J3255" s="15">
        <f>NCW!G3255</f>
        <v>0</v>
      </c>
      <c r="K3255" s="15">
        <f>NCW!H3255</f>
        <v>0</v>
      </c>
      <c r="L3255" s="15" t="str">
        <f t="shared" ca="1" si="150"/>
        <v/>
      </c>
      <c r="M3255" s="4">
        <f>NCW!J3255</f>
        <v>0</v>
      </c>
      <c r="N3255" s="6">
        <f>NCW!K3255</f>
        <v>0</v>
      </c>
      <c r="O3255" s="11">
        <f>SUMIF(Invoiced!$C$2:$C$8000, F3255,Invoiced!$H$2:$H$8000)</f>
        <v>0</v>
      </c>
      <c r="P3255" s="18">
        <f t="shared" si="151"/>
        <v>0</v>
      </c>
      <c r="Q3255" s="7">
        <f>NCW!L3255</f>
        <v>0</v>
      </c>
      <c r="R3255" s="12">
        <f>SUMIF(Invoiced!$C$2:$C$8000, F3255,Invoiced!$I$2:$I$8000)</f>
        <v>0</v>
      </c>
      <c r="S3255" s="2">
        <f t="shared" si="152"/>
        <v>0</v>
      </c>
      <c r="T3255" s="28">
        <f>(1-NCW!M3255)</f>
        <v>1</v>
      </c>
    </row>
    <row r="3256" spans="1:20" x14ac:dyDescent="0.2">
      <c r="A3256">
        <v>3256</v>
      </c>
      <c r="B3256" s="9">
        <f>NCW!A3256</f>
        <v>0</v>
      </c>
      <c r="C3256" s="27">
        <f>NCW!B3256</f>
        <v>0</v>
      </c>
      <c r="D3256" s="19">
        <f>NCW!C3256</f>
        <v>0</v>
      </c>
      <c r="E3256" s="9">
        <f>NCW!N3256</f>
        <v>0</v>
      </c>
      <c r="F3256" s="9">
        <f>NCW!A3256</f>
        <v>0</v>
      </c>
      <c r="G3256" s="10">
        <f>NCW!D3256</f>
        <v>0</v>
      </c>
      <c r="H3256" s="15">
        <f>NCW!E3256</f>
        <v>0</v>
      </c>
      <c r="I3256" s="23">
        <f>NCW!F3256</f>
        <v>0</v>
      </c>
      <c r="J3256" s="15">
        <f>NCW!G3256</f>
        <v>0</v>
      </c>
      <c r="K3256" s="15">
        <f>NCW!H3256</f>
        <v>0</v>
      </c>
      <c r="L3256" s="15" t="str">
        <f t="shared" ca="1" si="150"/>
        <v/>
      </c>
      <c r="M3256" s="4">
        <f>NCW!J3256</f>
        <v>0</v>
      </c>
      <c r="N3256" s="6">
        <f>NCW!K3256</f>
        <v>0</v>
      </c>
      <c r="O3256" s="11">
        <f>SUMIF(Invoiced!$C$2:$C$8000, F3256,Invoiced!$H$2:$H$8000)</f>
        <v>0</v>
      </c>
      <c r="P3256" s="18">
        <f t="shared" si="151"/>
        <v>0</v>
      </c>
      <c r="Q3256" s="7">
        <f>NCW!L3256</f>
        <v>0</v>
      </c>
      <c r="R3256" s="12">
        <f>SUMIF(Invoiced!$C$2:$C$8000, F3256,Invoiced!$I$2:$I$8000)</f>
        <v>0</v>
      </c>
      <c r="S3256" s="2">
        <f t="shared" si="152"/>
        <v>0</v>
      </c>
      <c r="T3256" s="28">
        <f>(1-NCW!M3256)</f>
        <v>1</v>
      </c>
    </row>
    <row r="3257" spans="1:20" x14ac:dyDescent="0.2">
      <c r="A3257">
        <v>3257</v>
      </c>
      <c r="B3257" s="9">
        <f>NCW!A3257</f>
        <v>0</v>
      </c>
      <c r="C3257" s="27">
        <f>NCW!B3257</f>
        <v>0</v>
      </c>
      <c r="D3257" s="19">
        <f>NCW!C3257</f>
        <v>0</v>
      </c>
      <c r="E3257" s="9">
        <f>NCW!N3257</f>
        <v>0</v>
      </c>
      <c r="F3257" s="9">
        <f>NCW!A3257</f>
        <v>0</v>
      </c>
      <c r="G3257" s="10">
        <f>NCW!D3257</f>
        <v>0</v>
      </c>
      <c r="H3257" s="15">
        <f>NCW!E3257</f>
        <v>0</v>
      </c>
      <c r="I3257" s="23">
        <f>NCW!F3257</f>
        <v>0</v>
      </c>
      <c r="J3257" s="15">
        <f>NCW!G3257</f>
        <v>0</v>
      </c>
      <c r="K3257" s="15">
        <f>NCW!H3257</f>
        <v>0</v>
      </c>
      <c r="L3257" s="15" t="str">
        <f t="shared" ca="1" si="150"/>
        <v/>
      </c>
      <c r="M3257" s="4">
        <f>NCW!J3257</f>
        <v>0</v>
      </c>
      <c r="N3257" s="6">
        <f>NCW!K3257</f>
        <v>0</v>
      </c>
      <c r="O3257" s="11">
        <f>SUMIF(Invoiced!$C$2:$C$8000, F3257,Invoiced!$H$2:$H$8000)</f>
        <v>0</v>
      </c>
      <c r="P3257" s="18">
        <f t="shared" si="151"/>
        <v>0</v>
      </c>
      <c r="Q3257" s="7">
        <f>NCW!L3257</f>
        <v>0</v>
      </c>
      <c r="R3257" s="12">
        <f>SUMIF(Invoiced!$C$2:$C$8000, F3257,Invoiced!$I$2:$I$8000)</f>
        <v>0</v>
      </c>
      <c r="S3257" s="2">
        <f t="shared" si="152"/>
        <v>0</v>
      </c>
      <c r="T3257" s="28">
        <f>(1-NCW!M3257)</f>
        <v>1</v>
      </c>
    </row>
    <row r="3258" spans="1:20" x14ac:dyDescent="0.2">
      <c r="A3258">
        <v>3258</v>
      </c>
      <c r="B3258" s="9">
        <f>NCW!A3258</f>
        <v>0</v>
      </c>
      <c r="C3258" s="27">
        <f>NCW!B3258</f>
        <v>0</v>
      </c>
      <c r="D3258" s="19">
        <f>NCW!C3258</f>
        <v>0</v>
      </c>
      <c r="E3258" s="9">
        <f>NCW!N3258</f>
        <v>0</v>
      </c>
      <c r="F3258" s="9">
        <f>NCW!A3258</f>
        <v>0</v>
      </c>
      <c r="G3258" s="10">
        <f>NCW!D3258</f>
        <v>0</v>
      </c>
      <c r="H3258" s="15">
        <f>NCW!E3258</f>
        <v>0</v>
      </c>
      <c r="I3258" s="23">
        <f>NCW!F3258</f>
        <v>0</v>
      </c>
      <c r="J3258" s="15">
        <f>NCW!G3258</f>
        <v>0</v>
      </c>
      <c r="K3258" s="15">
        <f>NCW!H3258</f>
        <v>0</v>
      </c>
      <c r="L3258" s="15" t="str">
        <f t="shared" ca="1" si="150"/>
        <v/>
      </c>
      <c r="M3258" s="4">
        <f>NCW!J3258</f>
        <v>0</v>
      </c>
      <c r="N3258" s="6">
        <f>NCW!K3258</f>
        <v>0</v>
      </c>
      <c r="O3258" s="11">
        <f>SUMIF(Invoiced!$C$2:$C$8000, F3258,Invoiced!$H$2:$H$8000)</f>
        <v>0</v>
      </c>
      <c r="P3258" s="18">
        <f t="shared" si="151"/>
        <v>0</v>
      </c>
      <c r="Q3258" s="7">
        <f>NCW!L3258</f>
        <v>0</v>
      </c>
      <c r="R3258" s="12">
        <f>SUMIF(Invoiced!$C$2:$C$8000, F3258,Invoiced!$I$2:$I$8000)</f>
        <v>0</v>
      </c>
      <c r="S3258" s="2">
        <f t="shared" si="152"/>
        <v>0</v>
      </c>
      <c r="T3258" s="28">
        <f>(1-NCW!M3258)</f>
        <v>1</v>
      </c>
    </row>
    <row r="3259" spans="1:20" x14ac:dyDescent="0.2">
      <c r="A3259">
        <v>3259</v>
      </c>
      <c r="B3259" s="9">
        <f>NCW!A3259</f>
        <v>0</v>
      </c>
      <c r="C3259" s="27">
        <f>NCW!B3259</f>
        <v>0</v>
      </c>
      <c r="D3259" s="19">
        <f>NCW!C3259</f>
        <v>0</v>
      </c>
      <c r="E3259" s="9">
        <f>NCW!N3259</f>
        <v>0</v>
      </c>
      <c r="F3259" s="9">
        <f>NCW!A3259</f>
        <v>0</v>
      </c>
      <c r="G3259" s="10">
        <f>NCW!D3259</f>
        <v>0</v>
      </c>
      <c r="H3259" s="15">
        <f>NCW!E3259</f>
        <v>0</v>
      </c>
      <c r="I3259" s="23">
        <f>NCW!F3259</f>
        <v>0</v>
      </c>
      <c r="J3259" s="15">
        <f>NCW!G3259</f>
        <v>0</v>
      </c>
      <c r="K3259" s="15">
        <f>NCW!H3259</f>
        <v>0</v>
      </c>
      <c r="L3259" s="15" t="str">
        <f t="shared" ca="1" si="150"/>
        <v/>
      </c>
      <c r="M3259" s="4">
        <f>NCW!J3259</f>
        <v>0</v>
      </c>
      <c r="N3259" s="6">
        <f>NCW!K3259</f>
        <v>0</v>
      </c>
      <c r="O3259" s="11">
        <f>SUMIF(Invoiced!$C$2:$C$8000, F3259,Invoiced!$H$2:$H$8000)</f>
        <v>0</v>
      </c>
      <c r="P3259" s="18">
        <f t="shared" si="151"/>
        <v>0</v>
      </c>
      <c r="Q3259" s="7">
        <f>NCW!L3259</f>
        <v>0</v>
      </c>
      <c r="R3259" s="12">
        <f>SUMIF(Invoiced!$C$2:$C$8000, F3259,Invoiced!$I$2:$I$8000)</f>
        <v>0</v>
      </c>
      <c r="S3259" s="2">
        <f t="shared" si="152"/>
        <v>0</v>
      </c>
      <c r="T3259" s="28">
        <f>(1-NCW!M3259)</f>
        <v>1</v>
      </c>
    </row>
    <row r="3260" spans="1:20" x14ac:dyDescent="0.2">
      <c r="A3260">
        <v>3260</v>
      </c>
      <c r="B3260" s="9">
        <f>NCW!A3260</f>
        <v>0</v>
      </c>
      <c r="C3260" s="27">
        <f>NCW!B3260</f>
        <v>0</v>
      </c>
      <c r="D3260" s="19">
        <f>NCW!C3260</f>
        <v>0</v>
      </c>
      <c r="E3260" s="9">
        <f>NCW!N3260</f>
        <v>0</v>
      </c>
      <c r="F3260" s="9">
        <f>NCW!A3260</f>
        <v>0</v>
      </c>
      <c r="G3260" s="10">
        <f>NCW!D3260</f>
        <v>0</v>
      </c>
      <c r="H3260" s="15">
        <f>NCW!E3260</f>
        <v>0</v>
      </c>
      <c r="I3260" s="23">
        <f>NCW!F3260</f>
        <v>0</v>
      </c>
      <c r="J3260" s="15">
        <f>NCW!G3260</f>
        <v>0</v>
      </c>
      <c r="K3260" s="15">
        <f>NCW!H3260</f>
        <v>0</v>
      </c>
      <c r="L3260" s="15" t="str">
        <f t="shared" ca="1" si="150"/>
        <v/>
      </c>
      <c r="M3260" s="4">
        <f>NCW!J3260</f>
        <v>0</v>
      </c>
      <c r="N3260" s="6">
        <f>NCW!K3260</f>
        <v>0</v>
      </c>
      <c r="O3260" s="11">
        <f>SUMIF(Invoiced!$C$2:$C$8000, F3260,Invoiced!$H$2:$H$8000)</f>
        <v>0</v>
      </c>
      <c r="P3260" s="18">
        <f t="shared" si="151"/>
        <v>0</v>
      </c>
      <c r="Q3260" s="7">
        <f>NCW!L3260</f>
        <v>0</v>
      </c>
      <c r="R3260" s="12">
        <f>SUMIF(Invoiced!$C$2:$C$8000, F3260,Invoiced!$I$2:$I$8000)</f>
        <v>0</v>
      </c>
      <c r="S3260" s="2">
        <f t="shared" si="152"/>
        <v>0</v>
      </c>
      <c r="T3260" s="28">
        <f>(1-NCW!M3260)</f>
        <v>1</v>
      </c>
    </row>
    <row r="3261" spans="1:20" x14ac:dyDescent="0.2">
      <c r="A3261">
        <v>3261</v>
      </c>
      <c r="B3261" s="9">
        <f>NCW!A3261</f>
        <v>0</v>
      </c>
      <c r="C3261" s="27">
        <f>NCW!B3261</f>
        <v>0</v>
      </c>
      <c r="D3261" s="19">
        <f>NCW!C3261</f>
        <v>0</v>
      </c>
      <c r="E3261" s="9">
        <f>NCW!N3261</f>
        <v>0</v>
      </c>
      <c r="F3261" s="9">
        <f>NCW!A3261</f>
        <v>0</v>
      </c>
      <c r="G3261" s="10">
        <f>NCW!D3261</f>
        <v>0</v>
      </c>
      <c r="H3261" s="15">
        <f>NCW!E3261</f>
        <v>0</v>
      </c>
      <c r="I3261" s="23">
        <f>NCW!F3261</f>
        <v>0</v>
      </c>
      <c r="J3261" s="15">
        <f>NCW!G3261</f>
        <v>0</v>
      </c>
      <c r="K3261" s="15">
        <f>NCW!H3261</f>
        <v>0</v>
      </c>
      <c r="L3261" s="15" t="str">
        <f t="shared" ca="1" si="150"/>
        <v/>
      </c>
      <c r="M3261" s="4">
        <f>NCW!J3261</f>
        <v>0</v>
      </c>
      <c r="N3261" s="6">
        <f>NCW!K3261</f>
        <v>0</v>
      </c>
      <c r="O3261" s="11">
        <f>SUMIF(Invoiced!$C$2:$C$8000, F3261,Invoiced!$H$2:$H$8000)</f>
        <v>0</v>
      </c>
      <c r="P3261" s="18">
        <f t="shared" si="151"/>
        <v>0</v>
      </c>
      <c r="Q3261" s="7">
        <f>NCW!L3261</f>
        <v>0</v>
      </c>
      <c r="R3261" s="12">
        <f>SUMIF(Invoiced!$C$2:$C$8000, F3261,Invoiced!$I$2:$I$8000)</f>
        <v>0</v>
      </c>
      <c r="S3261" s="2">
        <f t="shared" si="152"/>
        <v>0</v>
      </c>
      <c r="T3261" s="28">
        <f>(1-NCW!M3261)</f>
        <v>1</v>
      </c>
    </row>
    <row r="3262" spans="1:20" x14ac:dyDescent="0.2">
      <c r="A3262">
        <v>3262</v>
      </c>
      <c r="B3262" s="9">
        <f>NCW!A3262</f>
        <v>0</v>
      </c>
      <c r="C3262" s="27">
        <f>NCW!B3262</f>
        <v>0</v>
      </c>
      <c r="D3262" s="19">
        <f>NCW!C3262</f>
        <v>0</v>
      </c>
      <c r="E3262" s="9">
        <f>NCW!N3262</f>
        <v>0</v>
      </c>
      <c r="F3262" s="9">
        <f>NCW!A3262</f>
        <v>0</v>
      </c>
      <c r="G3262" s="10">
        <f>NCW!D3262</f>
        <v>0</v>
      </c>
      <c r="H3262" s="15">
        <f>NCW!E3262</f>
        <v>0</v>
      </c>
      <c r="I3262" s="23">
        <f>NCW!F3262</f>
        <v>0</v>
      </c>
      <c r="J3262" s="15">
        <f>NCW!G3262</f>
        <v>0</v>
      </c>
      <c r="K3262" s="15">
        <f>NCW!H3262</f>
        <v>0</v>
      </c>
      <c r="L3262" s="15" t="str">
        <f t="shared" ca="1" si="150"/>
        <v/>
      </c>
      <c r="M3262" s="4">
        <f>NCW!J3262</f>
        <v>0</v>
      </c>
      <c r="N3262" s="6">
        <f>NCW!K3262</f>
        <v>0</v>
      </c>
      <c r="O3262" s="11">
        <f>SUMIF(Invoiced!$C$2:$C$8000, F3262,Invoiced!$H$2:$H$8000)</f>
        <v>0</v>
      </c>
      <c r="P3262" s="18">
        <f t="shared" si="151"/>
        <v>0</v>
      </c>
      <c r="Q3262" s="7">
        <f>NCW!L3262</f>
        <v>0</v>
      </c>
      <c r="R3262" s="12">
        <f>SUMIF(Invoiced!$C$2:$C$8000, F3262,Invoiced!$I$2:$I$8000)</f>
        <v>0</v>
      </c>
      <c r="S3262" s="2">
        <f t="shared" si="152"/>
        <v>0</v>
      </c>
      <c r="T3262" s="28">
        <f>(1-NCW!M3262)</f>
        <v>1</v>
      </c>
    </row>
    <row r="3263" spans="1:20" x14ac:dyDescent="0.2">
      <c r="A3263">
        <v>3263</v>
      </c>
      <c r="B3263" s="9">
        <f>NCW!A3263</f>
        <v>0</v>
      </c>
      <c r="C3263" s="27">
        <f>NCW!B3263</f>
        <v>0</v>
      </c>
      <c r="D3263" s="19">
        <f>NCW!C3263</f>
        <v>0</v>
      </c>
      <c r="E3263" s="9">
        <f>NCW!N3263</f>
        <v>0</v>
      </c>
      <c r="F3263" s="9">
        <f>NCW!A3263</f>
        <v>0</v>
      </c>
      <c r="G3263" s="10">
        <f>NCW!D3263</f>
        <v>0</v>
      </c>
      <c r="H3263" s="15">
        <f>NCW!E3263</f>
        <v>0</v>
      </c>
      <c r="I3263" s="23">
        <f>NCW!F3263</f>
        <v>0</v>
      </c>
      <c r="J3263" s="15">
        <f>NCW!G3263</f>
        <v>0</v>
      </c>
      <c r="K3263" s="15">
        <f>NCW!H3263</f>
        <v>0</v>
      </c>
      <c r="L3263" s="15" t="str">
        <f t="shared" ca="1" si="150"/>
        <v/>
      </c>
      <c r="M3263" s="4">
        <f>NCW!J3263</f>
        <v>0</v>
      </c>
      <c r="N3263" s="6">
        <f>NCW!K3263</f>
        <v>0</v>
      </c>
      <c r="O3263" s="11">
        <f>SUMIF(Invoiced!$C$2:$C$8000, F3263,Invoiced!$H$2:$H$8000)</f>
        <v>0</v>
      </c>
      <c r="P3263" s="18">
        <f t="shared" si="151"/>
        <v>0</v>
      </c>
      <c r="Q3263" s="7">
        <f>NCW!L3263</f>
        <v>0</v>
      </c>
      <c r="R3263" s="12">
        <f>SUMIF(Invoiced!$C$2:$C$8000, F3263,Invoiced!$I$2:$I$8000)</f>
        <v>0</v>
      </c>
      <c r="S3263" s="2">
        <f t="shared" si="152"/>
        <v>0</v>
      </c>
      <c r="T3263" s="28">
        <f>(1-NCW!M3263)</f>
        <v>1</v>
      </c>
    </row>
    <row r="3264" spans="1:20" x14ac:dyDescent="0.2">
      <c r="A3264">
        <v>3264</v>
      </c>
      <c r="B3264" s="9">
        <f>NCW!A3264</f>
        <v>0</v>
      </c>
      <c r="C3264" s="27">
        <f>NCW!B3264</f>
        <v>0</v>
      </c>
      <c r="D3264" s="19">
        <f>NCW!C3264</f>
        <v>0</v>
      </c>
      <c r="E3264" s="9">
        <f>NCW!N3264</f>
        <v>0</v>
      </c>
      <c r="F3264" s="9">
        <f>NCW!A3264</f>
        <v>0</v>
      </c>
      <c r="G3264" s="10">
        <f>NCW!D3264</f>
        <v>0</v>
      </c>
      <c r="H3264" s="15">
        <f>NCW!E3264</f>
        <v>0</v>
      </c>
      <c r="I3264" s="23">
        <f>NCW!F3264</f>
        <v>0</v>
      </c>
      <c r="J3264" s="15">
        <f>NCW!G3264</f>
        <v>0</v>
      </c>
      <c r="K3264" s="15">
        <f>NCW!H3264</f>
        <v>0</v>
      </c>
      <c r="L3264" s="15" t="str">
        <f t="shared" ca="1" si="150"/>
        <v/>
      </c>
      <c r="M3264" s="4">
        <f>NCW!J3264</f>
        <v>0</v>
      </c>
      <c r="N3264" s="6">
        <f>NCW!K3264</f>
        <v>0</v>
      </c>
      <c r="O3264" s="11">
        <f>SUMIF(Invoiced!$C$2:$C$8000, F3264,Invoiced!$H$2:$H$8000)</f>
        <v>0</v>
      </c>
      <c r="P3264" s="18">
        <f t="shared" si="151"/>
        <v>0</v>
      </c>
      <c r="Q3264" s="7">
        <f>NCW!L3264</f>
        <v>0</v>
      </c>
      <c r="R3264" s="12">
        <f>SUMIF(Invoiced!$C$2:$C$8000, F3264,Invoiced!$I$2:$I$8000)</f>
        <v>0</v>
      </c>
      <c r="S3264" s="2">
        <f t="shared" si="152"/>
        <v>0</v>
      </c>
      <c r="T3264" s="28">
        <f>(1-NCW!M3264)</f>
        <v>1</v>
      </c>
    </row>
    <row r="3265" spans="1:20" x14ac:dyDescent="0.2">
      <c r="A3265">
        <v>3265</v>
      </c>
      <c r="B3265" s="9">
        <f>NCW!A3265</f>
        <v>0</v>
      </c>
      <c r="C3265" s="27">
        <f>NCW!B3265</f>
        <v>0</v>
      </c>
      <c r="D3265" s="19">
        <f>NCW!C3265</f>
        <v>0</v>
      </c>
      <c r="E3265" s="9">
        <f>NCW!N3265</f>
        <v>0</v>
      </c>
      <c r="F3265" s="9">
        <f>NCW!A3265</f>
        <v>0</v>
      </c>
      <c r="G3265" s="10">
        <f>NCW!D3265</f>
        <v>0</v>
      </c>
      <c r="H3265" s="15">
        <f>NCW!E3265</f>
        <v>0</v>
      </c>
      <c r="I3265" s="23">
        <f>NCW!F3265</f>
        <v>0</v>
      </c>
      <c r="J3265" s="15">
        <f>NCW!G3265</f>
        <v>0</v>
      </c>
      <c r="K3265" s="15">
        <f>NCW!H3265</f>
        <v>0</v>
      </c>
      <c r="L3265" s="15" t="str">
        <f t="shared" ca="1" si="150"/>
        <v/>
      </c>
      <c r="M3265" s="4">
        <f>NCW!J3265</f>
        <v>0</v>
      </c>
      <c r="N3265" s="6">
        <f>NCW!K3265</f>
        <v>0</v>
      </c>
      <c r="O3265" s="11">
        <f>SUMIF(Invoiced!$C$2:$C$8000, F3265,Invoiced!$H$2:$H$8000)</f>
        <v>0</v>
      </c>
      <c r="P3265" s="18">
        <f t="shared" si="151"/>
        <v>0</v>
      </c>
      <c r="Q3265" s="7">
        <f>NCW!L3265</f>
        <v>0</v>
      </c>
      <c r="R3265" s="12">
        <f>SUMIF(Invoiced!$C$2:$C$8000, F3265,Invoiced!$I$2:$I$8000)</f>
        <v>0</v>
      </c>
      <c r="S3265" s="2">
        <f t="shared" si="152"/>
        <v>0</v>
      </c>
      <c r="T3265" s="28">
        <f>(1-NCW!M3265)</f>
        <v>1</v>
      </c>
    </row>
    <row r="3266" spans="1:20" x14ac:dyDescent="0.2">
      <c r="A3266">
        <v>3266</v>
      </c>
      <c r="B3266" s="9">
        <f>NCW!A3266</f>
        <v>0</v>
      </c>
      <c r="C3266" s="27">
        <f>NCW!B3266</f>
        <v>0</v>
      </c>
      <c r="D3266" s="19">
        <f>NCW!C3266</f>
        <v>0</v>
      </c>
      <c r="E3266" s="9">
        <f>NCW!N3266</f>
        <v>0</v>
      </c>
      <c r="F3266" s="9">
        <f>NCW!A3266</f>
        <v>0</v>
      </c>
      <c r="G3266" s="10">
        <f>NCW!D3266</f>
        <v>0</v>
      </c>
      <c r="H3266" s="15">
        <f>NCW!E3266</f>
        <v>0</v>
      </c>
      <c r="I3266" s="23">
        <f>NCW!F3266</f>
        <v>0</v>
      </c>
      <c r="J3266" s="15">
        <f>NCW!G3266</f>
        <v>0</v>
      </c>
      <c r="K3266" s="15">
        <f>NCW!H3266</f>
        <v>0</v>
      </c>
      <c r="L3266" s="15" t="str">
        <f t="shared" ca="1" si="150"/>
        <v/>
      </c>
      <c r="M3266" s="4">
        <f>NCW!J3266</f>
        <v>0</v>
      </c>
      <c r="N3266" s="6">
        <f>NCW!K3266</f>
        <v>0</v>
      </c>
      <c r="O3266" s="11">
        <f>SUMIF(Invoiced!$C$2:$C$8000, F3266,Invoiced!$H$2:$H$8000)</f>
        <v>0</v>
      </c>
      <c r="P3266" s="18">
        <f t="shared" si="151"/>
        <v>0</v>
      </c>
      <c r="Q3266" s="7">
        <f>NCW!L3266</f>
        <v>0</v>
      </c>
      <c r="R3266" s="12">
        <f>SUMIF(Invoiced!$C$2:$C$8000, F3266,Invoiced!$I$2:$I$8000)</f>
        <v>0</v>
      </c>
      <c r="S3266" s="2">
        <f t="shared" si="152"/>
        <v>0</v>
      </c>
      <c r="T3266" s="28">
        <f>(1-NCW!M3266)</f>
        <v>1</v>
      </c>
    </row>
    <row r="3267" spans="1:20" x14ac:dyDescent="0.2">
      <c r="A3267">
        <v>3267</v>
      </c>
      <c r="B3267" s="9">
        <f>NCW!A3267</f>
        <v>0</v>
      </c>
      <c r="C3267" s="27">
        <f>NCW!B3267</f>
        <v>0</v>
      </c>
      <c r="D3267" s="19">
        <f>NCW!C3267</f>
        <v>0</v>
      </c>
      <c r="E3267" s="9">
        <f>NCW!N3267</f>
        <v>0</v>
      </c>
      <c r="F3267" s="9">
        <f>NCW!A3267</f>
        <v>0</v>
      </c>
      <c r="G3267" s="10">
        <f>NCW!D3267</f>
        <v>0</v>
      </c>
      <c r="H3267" s="15">
        <f>NCW!E3267</f>
        <v>0</v>
      </c>
      <c r="I3267" s="23">
        <f>NCW!F3267</f>
        <v>0</v>
      </c>
      <c r="J3267" s="15">
        <f>NCW!G3267</f>
        <v>0</v>
      </c>
      <c r="K3267" s="15">
        <f>NCW!H3267</f>
        <v>0</v>
      </c>
      <c r="L3267" s="15" t="str">
        <f t="shared" ref="L3267:L3330" ca="1" si="153">IF(INDIRECT("NCW!I" &amp; A3267) = "","",INDIRECT("NCW!I" &amp; A3267) )</f>
        <v/>
      </c>
      <c r="M3267" s="4">
        <f>NCW!J3267</f>
        <v>0</v>
      </c>
      <c r="N3267" s="6">
        <f>NCW!K3267</f>
        <v>0</v>
      </c>
      <c r="O3267" s="11">
        <f>SUMIF(Invoiced!$C$2:$C$8000, F3267,Invoiced!$H$2:$H$8000)</f>
        <v>0</v>
      </c>
      <c r="P3267" s="18">
        <f t="shared" ref="P3267:P3330" si="154">M3267-O3267</f>
        <v>0</v>
      </c>
      <c r="Q3267" s="7">
        <f>NCW!L3267</f>
        <v>0</v>
      </c>
      <c r="R3267" s="12">
        <f>SUMIF(Invoiced!$C$2:$C$8000, F3267,Invoiced!$I$2:$I$8000)</f>
        <v>0</v>
      </c>
      <c r="S3267" s="2">
        <f t="shared" ref="S3267:S3330" si="155">Q3267-R3267</f>
        <v>0</v>
      </c>
      <c r="T3267" s="28">
        <f>(1-NCW!M3267)</f>
        <v>1</v>
      </c>
    </row>
    <row r="3268" spans="1:20" x14ac:dyDescent="0.2">
      <c r="A3268">
        <v>3268</v>
      </c>
      <c r="B3268" s="9">
        <f>NCW!A3268</f>
        <v>0</v>
      </c>
      <c r="C3268" s="27">
        <f>NCW!B3268</f>
        <v>0</v>
      </c>
      <c r="D3268" s="19">
        <f>NCW!C3268</f>
        <v>0</v>
      </c>
      <c r="E3268" s="9">
        <f>NCW!N3268</f>
        <v>0</v>
      </c>
      <c r="F3268" s="9">
        <f>NCW!A3268</f>
        <v>0</v>
      </c>
      <c r="G3268" s="10">
        <f>NCW!D3268</f>
        <v>0</v>
      </c>
      <c r="H3268" s="15">
        <f>NCW!E3268</f>
        <v>0</v>
      </c>
      <c r="I3268" s="23">
        <f>NCW!F3268</f>
        <v>0</v>
      </c>
      <c r="J3268" s="15">
        <f>NCW!G3268</f>
        <v>0</v>
      </c>
      <c r="K3268" s="15">
        <f>NCW!H3268</f>
        <v>0</v>
      </c>
      <c r="L3268" s="15" t="str">
        <f t="shared" ca="1" si="153"/>
        <v/>
      </c>
      <c r="M3268" s="4">
        <f>NCW!J3268</f>
        <v>0</v>
      </c>
      <c r="N3268" s="6">
        <f>NCW!K3268</f>
        <v>0</v>
      </c>
      <c r="O3268" s="11">
        <f>SUMIF(Invoiced!$C$2:$C$8000, F3268,Invoiced!$H$2:$H$8000)</f>
        <v>0</v>
      </c>
      <c r="P3268" s="18">
        <f t="shared" si="154"/>
        <v>0</v>
      </c>
      <c r="Q3268" s="7">
        <f>NCW!L3268</f>
        <v>0</v>
      </c>
      <c r="R3268" s="12">
        <f>SUMIF(Invoiced!$C$2:$C$8000, F3268,Invoiced!$I$2:$I$8000)</f>
        <v>0</v>
      </c>
      <c r="S3268" s="2">
        <f t="shared" si="155"/>
        <v>0</v>
      </c>
      <c r="T3268" s="28">
        <f>(1-NCW!M3268)</f>
        <v>1</v>
      </c>
    </row>
    <row r="3269" spans="1:20" x14ac:dyDescent="0.2">
      <c r="A3269">
        <v>3269</v>
      </c>
      <c r="B3269" s="9">
        <f>NCW!A3269</f>
        <v>0</v>
      </c>
      <c r="C3269" s="27">
        <f>NCW!B3269</f>
        <v>0</v>
      </c>
      <c r="D3269" s="19">
        <f>NCW!C3269</f>
        <v>0</v>
      </c>
      <c r="E3269" s="9">
        <f>NCW!N3269</f>
        <v>0</v>
      </c>
      <c r="F3269" s="9">
        <f>NCW!A3269</f>
        <v>0</v>
      </c>
      <c r="G3269" s="10">
        <f>NCW!D3269</f>
        <v>0</v>
      </c>
      <c r="H3269" s="15">
        <f>NCW!E3269</f>
        <v>0</v>
      </c>
      <c r="I3269" s="23">
        <f>NCW!F3269</f>
        <v>0</v>
      </c>
      <c r="J3269" s="15">
        <f>NCW!G3269</f>
        <v>0</v>
      </c>
      <c r="K3269" s="15">
        <f>NCW!H3269</f>
        <v>0</v>
      </c>
      <c r="L3269" s="15" t="str">
        <f t="shared" ca="1" si="153"/>
        <v/>
      </c>
      <c r="M3269" s="4">
        <f>NCW!J3269</f>
        <v>0</v>
      </c>
      <c r="N3269" s="6">
        <f>NCW!K3269</f>
        <v>0</v>
      </c>
      <c r="O3269" s="11">
        <f>SUMIF(Invoiced!$C$2:$C$8000, F3269,Invoiced!$H$2:$H$8000)</f>
        <v>0</v>
      </c>
      <c r="P3269" s="18">
        <f t="shared" si="154"/>
        <v>0</v>
      </c>
      <c r="Q3269" s="7">
        <f>NCW!L3269</f>
        <v>0</v>
      </c>
      <c r="R3269" s="12">
        <f>SUMIF(Invoiced!$C$2:$C$8000, F3269,Invoiced!$I$2:$I$8000)</f>
        <v>0</v>
      </c>
      <c r="S3269" s="2">
        <f t="shared" si="155"/>
        <v>0</v>
      </c>
      <c r="T3269" s="28">
        <f>(1-NCW!M3269)</f>
        <v>1</v>
      </c>
    </row>
    <row r="3270" spans="1:20" x14ac:dyDescent="0.2">
      <c r="A3270">
        <v>3270</v>
      </c>
      <c r="B3270" s="9">
        <f>NCW!A3270</f>
        <v>0</v>
      </c>
      <c r="C3270" s="27">
        <f>NCW!B3270</f>
        <v>0</v>
      </c>
      <c r="D3270" s="19">
        <f>NCW!C3270</f>
        <v>0</v>
      </c>
      <c r="E3270" s="9">
        <f>NCW!N3270</f>
        <v>0</v>
      </c>
      <c r="F3270" s="9">
        <f>NCW!A3270</f>
        <v>0</v>
      </c>
      <c r="G3270" s="10">
        <f>NCW!D3270</f>
        <v>0</v>
      </c>
      <c r="H3270" s="15">
        <f>NCW!E3270</f>
        <v>0</v>
      </c>
      <c r="I3270" s="23">
        <f>NCW!F3270</f>
        <v>0</v>
      </c>
      <c r="J3270" s="15">
        <f>NCW!G3270</f>
        <v>0</v>
      </c>
      <c r="K3270" s="15">
        <f>NCW!H3270</f>
        <v>0</v>
      </c>
      <c r="L3270" s="15" t="str">
        <f t="shared" ca="1" si="153"/>
        <v/>
      </c>
      <c r="M3270" s="4">
        <f>NCW!J3270</f>
        <v>0</v>
      </c>
      <c r="N3270" s="6">
        <f>NCW!K3270</f>
        <v>0</v>
      </c>
      <c r="O3270" s="11">
        <f>SUMIF(Invoiced!$C$2:$C$8000, F3270,Invoiced!$H$2:$H$8000)</f>
        <v>0</v>
      </c>
      <c r="P3270" s="18">
        <f t="shared" si="154"/>
        <v>0</v>
      </c>
      <c r="Q3270" s="7">
        <f>NCW!L3270</f>
        <v>0</v>
      </c>
      <c r="R3270" s="12">
        <f>SUMIF(Invoiced!$C$2:$C$8000, F3270,Invoiced!$I$2:$I$8000)</f>
        <v>0</v>
      </c>
      <c r="S3270" s="2">
        <f t="shared" si="155"/>
        <v>0</v>
      </c>
      <c r="T3270" s="28">
        <f>(1-NCW!M3270)</f>
        <v>1</v>
      </c>
    </row>
    <row r="3271" spans="1:20" x14ac:dyDescent="0.2">
      <c r="A3271">
        <v>3271</v>
      </c>
      <c r="B3271" s="9">
        <f>NCW!A3271</f>
        <v>0</v>
      </c>
      <c r="C3271" s="27">
        <f>NCW!B3271</f>
        <v>0</v>
      </c>
      <c r="D3271" s="19">
        <f>NCW!C3271</f>
        <v>0</v>
      </c>
      <c r="E3271" s="9">
        <f>NCW!N3271</f>
        <v>0</v>
      </c>
      <c r="F3271" s="9">
        <f>NCW!A3271</f>
        <v>0</v>
      </c>
      <c r="G3271" s="10">
        <f>NCW!D3271</f>
        <v>0</v>
      </c>
      <c r="H3271" s="15">
        <f>NCW!E3271</f>
        <v>0</v>
      </c>
      <c r="I3271" s="23">
        <f>NCW!F3271</f>
        <v>0</v>
      </c>
      <c r="J3271" s="15">
        <f>NCW!G3271</f>
        <v>0</v>
      </c>
      <c r="K3271" s="15">
        <f>NCW!H3271</f>
        <v>0</v>
      </c>
      <c r="L3271" s="15" t="str">
        <f t="shared" ca="1" si="153"/>
        <v/>
      </c>
      <c r="M3271" s="4">
        <f>NCW!J3271</f>
        <v>0</v>
      </c>
      <c r="N3271" s="6">
        <f>NCW!K3271</f>
        <v>0</v>
      </c>
      <c r="O3271" s="11">
        <f>SUMIF(Invoiced!$C$2:$C$8000, F3271,Invoiced!$H$2:$H$8000)</f>
        <v>0</v>
      </c>
      <c r="P3271" s="18">
        <f t="shared" si="154"/>
        <v>0</v>
      </c>
      <c r="Q3271" s="7">
        <f>NCW!L3271</f>
        <v>0</v>
      </c>
      <c r="R3271" s="12">
        <f>SUMIF(Invoiced!$C$2:$C$8000, F3271,Invoiced!$I$2:$I$8000)</f>
        <v>0</v>
      </c>
      <c r="S3271" s="2">
        <f t="shared" si="155"/>
        <v>0</v>
      </c>
      <c r="T3271" s="28">
        <f>(1-NCW!M3271)</f>
        <v>1</v>
      </c>
    </row>
    <row r="3272" spans="1:20" x14ac:dyDescent="0.2">
      <c r="A3272">
        <v>3272</v>
      </c>
      <c r="B3272" s="9">
        <f>NCW!A3272</f>
        <v>0</v>
      </c>
      <c r="C3272" s="27">
        <f>NCW!B3272</f>
        <v>0</v>
      </c>
      <c r="D3272" s="19">
        <f>NCW!C3272</f>
        <v>0</v>
      </c>
      <c r="E3272" s="9">
        <f>NCW!N3272</f>
        <v>0</v>
      </c>
      <c r="F3272" s="9">
        <f>NCW!A3272</f>
        <v>0</v>
      </c>
      <c r="G3272" s="10">
        <f>NCW!D3272</f>
        <v>0</v>
      </c>
      <c r="H3272" s="15">
        <f>NCW!E3272</f>
        <v>0</v>
      </c>
      <c r="I3272" s="23">
        <f>NCW!F3272</f>
        <v>0</v>
      </c>
      <c r="J3272" s="15">
        <f>NCW!G3272</f>
        <v>0</v>
      </c>
      <c r="K3272" s="15">
        <f>NCW!H3272</f>
        <v>0</v>
      </c>
      <c r="L3272" s="15" t="str">
        <f t="shared" ca="1" si="153"/>
        <v/>
      </c>
      <c r="M3272" s="4">
        <f>NCW!J3272</f>
        <v>0</v>
      </c>
      <c r="N3272" s="6">
        <f>NCW!K3272</f>
        <v>0</v>
      </c>
      <c r="O3272" s="11">
        <f>SUMIF(Invoiced!$C$2:$C$8000, F3272,Invoiced!$H$2:$H$8000)</f>
        <v>0</v>
      </c>
      <c r="P3272" s="18">
        <f t="shared" si="154"/>
        <v>0</v>
      </c>
      <c r="Q3272" s="7">
        <f>NCW!L3272</f>
        <v>0</v>
      </c>
      <c r="R3272" s="12">
        <f>SUMIF(Invoiced!$C$2:$C$8000, F3272,Invoiced!$I$2:$I$8000)</f>
        <v>0</v>
      </c>
      <c r="S3272" s="2">
        <f t="shared" si="155"/>
        <v>0</v>
      </c>
      <c r="T3272" s="28">
        <f>(1-NCW!M3272)</f>
        <v>1</v>
      </c>
    </row>
    <row r="3273" spans="1:20" x14ac:dyDescent="0.2">
      <c r="A3273">
        <v>3273</v>
      </c>
      <c r="B3273" s="9">
        <f>NCW!A3273</f>
        <v>0</v>
      </c>
      <c r="C3273" s="27">
        <f>NCW!B3273</f>
        <v>0</v>
      </c>
      <c r="D3273" s="19">
        <f>NCW!C3273</f>
        <v>0</v>
      </c>
      <c r="E3273" s="9">
        <f>NCW!N3273</f>
        <v>0</v>
      </c>
      <c r="F3273" s="9">
        <f>NCW!A3273</f>
        <v>0</v>
      </c>
      <c r="G3273" s="10">
        <f>NCW!D3273</f>
        <v>0</v>
      </c>
      <c r="H3273" s="15">
        <f>NCW!E3273</f>
        <v>0</v>
      </c>
      <c r="I3273" s="23">
        <f>NCW!F3273</f>
        <v>0</v>
      </c>
      <c r="J3273" s="15">
        <f>NCW!G3273</f>
        <v>0</v>
      </c>
      <c r="K3273" s="15">
        <f>NCW!H3273</f>
        <v>0</v>
      </c>
      <c r="L3273" s="15" t="str">
        <f t="shared" ca="1" si="153"/>
        <v/>
      </c>
      <c r="M3273" s="4">
        <f>NCW!J3273</f>
        <v>0</v>
      </c>
      <c r="N3273" s="6">
        <f>NCW!K3273</f>
        <v>0</v>
      </c>
      <c r="O3273" s="11">
        <f>SUMIF(Invoiced!$C$2:$C$8000, F3273,Invoiced!$H$2:$H$8000)</f>
        <v>0</v>
      </c>
      <c r="P3273" s="18">
        <f t="shared" si="154"/>
        <v>0</v>
      </c>
      <c r="Q3273" s="7">
        <f>NCW!L3273</f>
        <v>0</v>
      </c>
      <c r="R3273" s="12">
        <f>SUMIF(Invoiced!$C$2:$C$8000, F3273,Invoiced!$I$2:$I$8000)</f>
        <v>0</v>
      </c>
      <c r="S3273" s="2">
        <f t="shared" si="155"/>
        <v>0</v>
      </c>
      <c r="T3273" s="28">
        <f>(1-NCW!M3273)</f>
        <v>1</v>
      </c>
    </row>
    <row r="3274" spans="1:20" x14ac:dyDescent="0.2">
      <c r="A3274">
        <v>3274</v>
      </c>
      <c r="B3274" s="9">
        <f>NCW!A3274</f>
        <v>0</v>
      </c>
      <c r="C3274" s="27">
        <f>NCW!B3274</f>
        <v>0</v>
      </c>
      <c r="D3274" s="19">
        <f>NCW!C3274</f>
        <v>0</v>
      </c>
      <c r="E3274" s="9">
        <f>NCW!N3274</f>
        <v>0</v>
      </c>
      <c r="F3274" s="9">
        <f>NCW!A3274</f>
        <v>0</v>
      </c>
      <c r="G3274" s="10">
        <f>NCW!D3274</f>
        <v>0</v>
      </c>
      <c r="H3274" s="15">
        <f>NCW!E3274</f>
        <v>0</v>
      </c>
      <c r="I3274" s="23">
        <f>NCW!F3274</f>
        <v>0</v>
      </c>
      <c r="J3274" s="15">
        <f>NCW!G3274</f>
        <v>0</v>
      </c>
      <c r="K3274" s="15">
        <f>NCW!H3274</f>
        <v>0</v>
      </c>
      <c r="L3274" s="15" t="str">
        <f t="shared" ca="1" si="153"/>
        <v/>
      </c>
      <c r="M3274" s="4">
        <f>NCW!J3274</f>
        <v>0</v>
      </c>
      <c r="N3274" s="6">
        <f>NCW!K3274</f>
        <v>0</v>
      </c>
      <c r="O3274" s="11">
        <f>SUMIF(Invoiced!$C$2:$C$8000, F3274,Invoiced!$H$2:$H$8000)</f>
        <v>0</v>
      </c>
      <c r="P3274" s="18">
        <f t="shared" si="154"/>
        <v>0</v>
      </c>
      <c r="Q3274" s="7">
        <f>NCW!L3274</f>
        <v>0</v>
      </c>
      <c r="R3274" s="12">
        <f>SUMIF(Invoiced!$C$2:$C$8000, F3274,Invoiced!$I$2:$I$8000)</f>
        <v>0</v>
      </c>
      <c r="S3274" s="2">
        <f t="shared" si="155"/>
        <v>0</v>
      </c>
      <c r="T3274" s="28">
        <f>(1-NCW!M3274)</f>
        <v>1</v>
      </c>
    </row>
    <row r="3275" spans="1:20" x14ac:dyDescent="0.2">
      <c r="A3275">
        <v>3275</v>
      </c>
      <c r="B3275" s="9">
        <f>NCW!A3275</f>
        <v>0</v>
      </c>
      <c r="C3275" s="27">
        <f>NCW!B3275</f>
        <v>0</v>
      </c>
      <c r="D3275" s="19">
        <f>NCW!C3275</f>
        <v>0</v>
      </c>
      <c r="E3275" s="9">
        <f>NCW!N3275</f>
        <v>0</v>
      </c>
      <c r="F3275" s="9">
        <f>NCW!A3275</f>
        <v>0</v>
      </c>
      <c r="G3275" s="10">
        <f>NCW!D3275</f>
        <v>0</v>
      </c>
      <c r="H3275" s="15">
        <f>NCW!E3275</f>
        <v>0</v>
      </c>
      <c r="I3275" s="23">
        <f>NCW!F3275</f>
        <v>0</v>
      </c>
      <c r="J3275" s="15">
        <f>NCW!G3275</f>
        <v>0</v>
      </c>
      <c r="K3275" s="15">
        <f>NCW!H3275</f>
        <v>0</v>
      </c>
      <c r="L3275" s="15" t="str">
        <f t="shared" ca="1" si="153"/>
        <v/>
      </c>
      <c r="M3275" s="4">
        <f>NCW!J3275</f>
        <v>0</v>
      </c>
      <c r="N3275" s="6">
        <f>NCW!K3275</f>
        <v>0</v>
      </c>
      <c r="O3275" s="11">
        <f>SUMIF(Invoiced!$C$2:$C$8000, F3275,Invoiced!$H$2:$H$8000)</f>
        <v>0</v>
      </c>
      <c r="P3275" s="18">
        <f t="shared" si="154"/>
        <v>0</v>
      </c>
      <c r="Q3275" s="7">
        <f>NCW!L3275</f>
        <v>0</v>
      </c>
      <c r="R3275" s="12">
        <f>SUMIF(Invoiced!$C$2:$C$8000, F3275,Invoiced!$I$2:$I$8000)</f>
        <v>0</v>
      </c>
      <c r="S3275" s="2">
        <f t="shared" si="155"/>
        <v>0</v>
      </c>
      <c r="T3275" s="28">
        <f>(1-NCW!M3275)</f>
        <v>1</v>
      </c>
    </row>
    <row r="3276" spans="1:20" x14ac:dyDescent="0.2">
      <c r="A3276">
        <v>3276</v>
      </c>
      <c r="B3276" s="9">
        <f>NCW!A3276</f>
        <v>0</v>
      </c>
      <c r="C3276" s="27">
        <f>NCW!B3276</f>
        <v>0</v>
      </c>
      <c r="D3276" s="19">
        <f>NCW!C3276</f>
        <v>0</v>
      </c>
      <c r="E3276" s="9">
        <f>NCW!N3276</f>
        <v>0</v>
      </c>
      <c r="F3276" s="9">
        <f>NCW!A3276</f>
        <v>0</v>
      </c>
      <c r="G3276" s="10">
        <f>NCW!D3276</f>
        <v>0</v>
      </c>
      <c r="H3276" s="15">
        <f>NCW!E3276</f>
        <v>0</v>
      </c>
      <c r="I3276" s="23">
        <f>NCW!F3276</f>
        <v>0</v>
      </c>
      <c r="J3276" s="15">
        <f>NCW!G3276</f>
        <v>0</v>
      </c>
      <c r="K3276" s="15">
        <f>NCW!H3276</f>
        <v>0</v>
      </c>
      <c r="L3276" s="15" t="str">
        <f t="shared" ca="1" si="153"/>
        <v/>
      </c>
      <c r="M3276" s="4">
        <f>NCW!J3276</f>
        <v>0</v>
      </c>
      <c r="N3276" s="6">
        <f>NCW!K3276</f>
        <v>0</v>
      </c>
      <c r="O3276" s="11">
        <f>SUMIF(Invoiced!$C$2:$C$8000, F3276,Invoiced!$H$2:$H$8000)</f>
        <v>0</v>
      </c>
      <c r="P3276" s="18">
        <f t="shared" si="154"/>
        <v>0</v>
      </c>
      <c r="Q3276" s="7">
        <f>NCW!L3276</f>
        <v>0</v>
      </c>
      <c r="R3276" s="12">
        <f>SUMIF(Invoiced!$C$2:$C$8000, F3276,Invoiced!$I$2:$I$8000)</f>
        <v>0</v>
      </c>
      <c r="S3276" s="2">
        <f t="shared" si="155"/>
        <v>0</v>
      </c>
      <c r="T3276" s="28">
        <f>(1-NCW!M3276)</f>
        <v>1</v>
      </c>
    </row>
    <row r="3277" spans="1:20" x14ac:dyDescent="0.2">
      <c r="A3277">
        <v>3277</v>
      </c>
      <c r="B3277" s="9">
        <f>NCW!A3277</f>
        <v>0</v>
      </c>
      <c r="C3277" s="27">
        <f>NCW!B3277</f>
        <v>0</v>
      </c>
      <c r="D3277" s="19">
        <f>NCW!C3277</f>
        <v>0</v>
      </c>
      <c r="E3277" s="9">
        <f>NCW!N3277</f>
        <v>0</v>
      </c>
      <c r="F3277" s="9">
        <f>NCW!A3277</f>
        <v>0</v>
      </c>
      <c r="G3277" s="10">
        <f>NCW!D3277</f>
        <v>0</v>
      </c>
      <c r="H3277" s="15">
        <f>NCW!E3277</f>
        <v>0</v>
      </c>
      <c r="I3277" s="23">
        <f>NCW!F3277</f>
        <v>0</v>
      </c>
      <c r="J3277" s="15">
        <f>NCW!G3277</f>
        <v>0</v>
      </c>
      <c r="K3277" s="15">
        <f>NCW!H3277</f>
        <v>0</v>
      </c>
      <c r="L3277" s="15" t="str">
        <f t="shared" ca="1" si="153"/>
        <v/>
      </c>
      <c r="M3277" s="4">
        <f>NCW!J3277</f>
        <v>0</v>
      </c>
      <c r="N3277" s="6">
        <f>NCW!K3277</f>
        <v>0</v>
      </c>
      <c r="O3277" s="11">
        <f>SUMIF(Invoiced!$C$2:$C$8000, F3277,Invoiced!$H$2:$H$8000)</f>
        <v>0</v>
      </c>
      <c r="P3277" s="18">
        <f t="shared" si="154"/>
        <v>0</v>
      </c>
      <c r="Q3277" s="7">
        <f>NCW!L3277</f>
        <v>0</v>
      </c>
      <c r="R3277" s="12">
        <f>SUMIF(Invoiced!$C$2:$C$8000, F3277,Invoiced!$I$2:$I$8000)</f>
        <v>0</v>
      </c>
      <c r="S3277" s="2">
        <f t="shared" si="155"/>
        <v>0</v>
      </c>
      <c r="T3277" s="28">
        <f>(1-NCW!M3277)</f>
        <v>1</v>
      </c>
    </row>
    <row r="3278" spans="1:20" x14ac:dyDescent="0.2">
      <c r="A3278">
        <v>3278</v>
      </c>
      <c r="B3278" s="9">
        <f>NCW!A3278</f>
        <v>0</v>
      </c>
      <c r="C3278" s="27">
        <f>NCW!B3278</f>
        <v>0</v>
      </c>
      <c r="D3278" s="19">
        <f>NCW!C3278</f>
        <v>0</v>
      </c>
      <c r="E3278" s="9">
        <f>NCW!N3278</f>
        <v>0</v>
      </c>
      <c r="F3278" s="9">
        <f>NCW!A3278</f>
        <v>0</v>
      </c>
      <c r="G3278" s="10">
        <f>NCW!D3278</f>
        <v>0</v>
      </c>
      <c r="H3278" s="15">
        <f>NCW!E3278</f>
        <v>0</v>
      </c>
      <c r="I3278" s="23">
        <f>NCW!F3278</f>
        <v>0</v>
      </c>
      <c r="J3278" s="15">
        <f>NCW!G3278</f>
        <v>0</v>
      </c>
      <c r="K3278" s="15">
        <f>NCW!H3278</f>
        <v>0</v>
      </c>
      <c r="L3278" s="15" t="str">
        <f t="shared" ca="1" si="153"/>
        <v/>
      </c>
      <c r="M3278" s="4">
        <f>NCW!J3278</f>
        <v>0</v>
      </c>
      <c r="N3278" s="6">
        <f>NCW!K3278</f>
        <v>0</v>
      </c>
      <c r="O3278" s="11">
        <f>SUMIF(Invoiced!$C$2:$C$8000, F3278,Invoiced!$H$2:$H$8000)</f>
        <v>0</v>
      </c>
      <c r="P3278" s="18">
        <f t="shared" si="154"/>
        <v>0</v>
      </c>
      <c r="Q3278" s="7">
        <f>NCW!L3278</f>
        <v>0</v>
      </c>
      <c r="R3278" s="12">
        <f>SUMIF(Invoiced!$C$2:$C$8000, F3278,Invoiced!$I$2:$I$8000)</f>
        <v>0</v>
      </c>
      <c r="S3278" s="2">
        <f t="shared" si="155"/>
        <v>0</v>
      </c>
      <c r="T3278" s="28">
        <f>(1-NCW!M3278)</f>
        <v>1</v>
      </c>
    </row>
    <row r="3279" spans="1:20" x14ac:dyDescent="0.2">
      <c r="A3279">
        <v>3279</v>
      </c>
      <c r="B3279" s="9">
        <f>NCW!A3279</f>
        <v>0</v>
      </c>
      <c r="C3279" s="27">
        <f>NCW!B3279</f>
        <v>0</v>
      </c>
      <c r="D3279" s="19">
        <f>NCW!C3279</f>
        <v>0</v>
      </c>
      <c r="E3279" s="9">
        <f>NCW!N3279</f>
        <v>0</v>
      </c>
      <c r="F3279" s="9">
        <f>NCW!A3279</f>
        <v>0</v>
      </c>
      <c r="G3279" s="10">
        <f>NCW!D3279</f>
        <v>0</v>
      </c>
      <c r="H3279" s="15">
        <f>NCW!E3279</f>
        <v>0</v>
      </c>
      <c r="I3279" s="23">
        <f>NCW!F3279</f>
        <v>0</v>
      </c>
      <c r="J3279" s="15">
        <f>NCW!G3279</f>
        <v>0</v>
      </c>
      <c r="K3279" s="15">
        <f>NCW!H3279</f>
        <v>0</v>
      </c>
      <c r="L3279" s="15" t="str">
        <f t="shared" ca="1" si="153"/>
        <v/>
      </c>
      <c r="M3279" s="4">
        <f>NCW!J3279</f>
        <v>0</v>
      </c>
      <c r="N3279" s="6">
        <f>NCW!K3279</f>
        <v>0</v>
      </c>
      <c r="O3279" s="11">
        <f>SUMIF(Invoiced!$C$2:$C$8000, F3279,Invoiced!$H$2:$H$8000)</f>
        <v>0</v>
      </c>
      <c r="P3279" s="18">
        <f t="shared" si="154"/>
        <v>0</v>
      </c>
      <c r="Q3279" s="7">
        <f>NCW!L3279</f>
        <v>0</v>
      </c>
      <c r="R3279" s="12">
        <f>SUMIF(Invoiced!$C$2:$C$8000, F3279,Invoiced!$I$2:$I$8000)</f>
        <v>0</v>
      </c>
      <c r="S3279" s="2">
        <f t="shared" si="155"/>
        <v>0</v>
      </c>
      <c r="T3279" s="28">
        <f>(1-NCW!M3279)</f>
        <v>1</v>
      </c>
    </row>
    <row r="3280" spans="1:20" x14ac:dyDescent="0.2">
      <c r="A3280">
        <v>3280</v>
      </c>
      <c r="B3280" s="9">
        <f>NCW!A3280</f>
        <v>0</v>
      </c>
      <c r="C3280" s="27">
        <f>NCW!B3280</f>
        <v>0</v>
      </c>
      <c r="D3280" s="19">
        <f>NCW!C3280</f>
        <v>0</v>
      </c>
      <c r="E3280" s="9">
        <f>NCW!N3280</f>
        <v>0</v>
      </c>
      <c r="F3280" s="9">
        <f>NCW!A3280</f>
        <v>0</v>
      </c>
      <c r="G3280" s="10">
        <f>NCW!D3280</f>
        <v>0</v>
      </c>
      <c r="H3280" s="15">
        <f>NCW!E3280</f>
        <v>0</v>
      </c>
      <c r="I3280" s="23">
        <f>NCW!F3280</f>
        <v>0</v>
      </c>
      <c r="J3280" s="15">
        <f>NCW!G3280</f>
        <v>0</v>
      </c>
      <c r="K3280" s="15">
        <f>NCW!H3280</f>
        <v>0</v>
      </c>
      <c r="L3280" s="15" t="str">
        <f t="shared" ca="1" si="153"/>
        <v/>
      </c>
      <c r="M3280" s="4">
        <f>NCW!J3280</f>
        <v>0</v>
      </c>
      <c r="N3280" s="6">
        <f>NCW!K3280</f>
        <v>0</v>
      </c>
      <c r="O3280" s="11">
        <f>SUMIF(Invoiced!$C$2:$C$8000, F3280,Invoiced!$H$2:$H$8000)</f>
        <v>0</v>
      </c>
      <c r="P3280" s="18">
        <f t="shared" si="154"/>
        <v>0</v>
      </c>
      <c r="Q3280" s="7">
        <f>NCW!L3280</f>
        <v>0</v>
      </c>
      <c r="R3280" s="12">
        <f>SUMIF(Invoiced!$C$2:$C$8000, F3280,Invoiced!$I$2:$I$8000)</f>
        <v>0</v>
      </c>
      <c r="S3280" s="2">
        <f t="shared" si="155"/>
        <v>0</v>
      </c>
      <c r="T3280" s="28">
        <f>(1-NCW!M3280)</f>
        <v>1</v>
      </c>
    </row>
    <row r="3281" spans="1:20" x14ac:dyDescent="0.2">
      <c r="A3281">
        <v>3281</v>
      </c>
      <c r="B3281" s="9">
        <f>NCW!A3281</f>
        <v>0</v>
      </c>
      <c r="C3281" s="27">
        <f>NCW!B3281</f>
        <v>0</v>
      </c>
      <c r="D3281" s="19">
        <f>NCW!C3281</f>
        <v>0</v>
      </c>
      <c r="E3281" s="9">
        <f>NCW!N3281</f>
        <v>0</v>
      </c>
      <c r="F3281" s="9">
        <f>NCW!A3281</f>
        <v>0</v>
      </c>
      <c r="G3281" s="10">
        <f>NCW!D3281</f>
        <v>0</v>
      </c>
      <c r="H3281" s="15">
        <f>NCW!E3281</f>
        <v>0</v>
      </c>
      <c r="I3281" s="23">
        <f>NCW!F3281</f>
        <v>0</v>
      </c>
      <c r="J3281" s="15">
        <f>NCW!G3281</f>
        <v>0</v>
      </c>
      <c r="K3281" s="15">
        <f>NCW!H3281</f>
        <v>0</v>
      </c>
      <c r="L3281" s="15" t="str">
        <f t="shared" ca="1" si="153"/>
        <v/>
      </c>
      <c r="M3281" s="4">
        <f>NCW!J3281</f>
        <v>0</v>
      </c>
      <c r="N3281" s="6">
        <f>NCW!K3281</f>
        <v>0</v>
      </c>
      <c r="O3281" s="11">
        <f>SUMIF(Invoiced!$C$2:$C$8000, F3281,Invoiced!$H$2:$H$8000)</f>
        <v>0</v>
      </c>
      <c r="P3281" s="18">
        <f t="shared" si="154"/>
        <v>0</v>
      </c>
      <c r="Q3281" s="7">
        <f>NCW!L3281</f>
        <v>0</v>
      </c>
      <c r="R3281" s="12">
        <f>SUMIF(Invoiced!$C$2:$C$8000, F3281,Invoiced!$I$2:$I$8000)</f>
        <v>0</v>
      </c>
      <c r="S3281" s="2">
        <f t="shared" si="155"/>
        <v>0</v>
      </c>
      <c r="T3281" s="28">
        <f>(1-NCW!M3281)</f>
        <v>1</v>
      </c>
    </row>
    <row r="3282" spans="1:20" x14ac:dyDescent="0.2">
      <c r="A3282">
        <v>3282</v>
      </c>
      <c r="B3282" s="9">
        <f>NCW!A3282</f>
        <v>0</v>
      </c>
      <c r="C3282" s="27">
        <f>NCW!B3282</f>
        <v>0</v>
      </c>
      <c r="D3282" s="19">
        <f>NCW!C3282</f>
        <v>0</v>
      </c>
      <c r="E3282" s="9">
        <f>NCW!N3282</f>
        <v>0</v>
      </c>
      <c r="F3282" s="9">
        <f>NCW!A3282</f>
        <v>0</v>
      </c>
      <c r="G3282" s="10">
        <f>NCW!D3282</f>
        <v>0</v>
      </c>
      <c r="H3282" s="15">
        <f>NCW!E3282</f>
        <v>0</v>
      </c>
      <c r="I3282" s="23">
        <f>NCW!F3282</f>
        <v>0</v>
      </c>
      <c r="J3282" s="15">
        <f>NCW!G3282</f>
        <v>0</v>
      </c>
      <c r="K3282" s="15">
        <f>NCW!H3282</f>
        <v>0</v>
      </c>
      <c r="L3282" s="15" t="str">
        <f t="shared" ca="1" si="153"/>
        <v/>
      </c>
      <c r="M3282" s="4">
        <f>NCW!J3282</f>
        <v>0</v>
      </c>
      <c r="N3282" s="6">
        <f>NCW!K3282</f>
        <v>0</v>
      </c>
      <c r="O3282" s="11">
        <f>SUMIF(Invoiced!$C$2:$C$8000, F3282,Invoiced!$H$2:$H$8000)</f>
        <v>0</v>
      </c>
      <c r="P3282" s="18">
        <f t="shared" si="154"/>
        <v>0</v>
      </c>
      <c r="Q3282" s="7">
        <f>NCW!L3282</f>
        <v>0</v>
      </c>
      <c r="R3282" s="12">
        <f>SUMIF(Invoiced!$C$2:$C$8000, F3282,Invoiced!$I$2:$I$8000)</f>
        <v>0</v>
      </c>
      <c r="S3282" s="2">
        <f t="shared" si="155"/>
        <v>0</v>
      </c>
      <c r="T3282" s="28">
        <f>(1-NCW!M3282)</f>
        <v>1</v>
      </c>
    </row>
    <row r="3283" spans="1:20" x14ac:dyDescent="0.2">
      <c r="A3283">
        <v>3283</v>
      </c>
      <c r="B3283" s="9">
        <f>NCW!A3283</f>
        <v>0</v>
      </c>
      <c r="C3283" s="27">
        <f>NCW!B3283</f>
        <v>0</v>
      </c>
      <c r="D3283" s="19">
        <f>NCW!C3283</f>
        <v>0</v>
      </c>
      <c r="E3283" s="9">
        <f>NCW!N3283</f>
        <v>0</v>
      </c>
      <c r="F3283" s="9">
        <f>NCW!A3283</f>
        <v>0</v>
      </c>
      <c r="G3283" s="10">
        <f>NCW!D3283</f>
        <v>0</v>
      </c>
      <c r="H3283" s="15">
        <f>NCW!E3283</f>
        <v>0</v>
      </c>
      <c r="I3283" s="23">
        <f>NCW!F3283</f>
        <v>0</v>
      </c>
      <c r="J3283" s="15">
        <f>NCW!G3283</f>
        <v>0</v>
      </c>
      <c r="K3283" s="15">
        <f>NCW!H3283</f>
        <v>0</v>
      </c>
      <c r="L3283" s="15" t="str">
        <f t="shared" ca="1" si="153"/>
        <v/>
      </c>
      <c r="M3283" s="4">
        <f>NCW!J3283</f>
        <v>0</v>
      </c>
      <c r="N3283" s="6">
        <f>NCW!K3283</f>
        <v>0</v>
      </c>
      <c r="O3283" s="11">
        <f>SUMIF(Invoiced!$C$2:$C$8000, F3283,Invoiced!$H$2:$H$8000)</f>
        <v>0</v>
      </c>
      <c r="P3283" s="18">
        <f t="shared" si="154"/>
        <v>0</v>
      </c>
      <c r="Q3283" s="7">
        <f>NCW!L3283</f>
        <v>0</v>
      </c>
      <c r="R3283" s="12">
        <f>SUMIF(Invoiced!$C$2:$C$8000, F3283,Invoiced!$I$2:$I$8000)</f>
        <v>0</v>
      </c>
      <c r="S3283" s="2">
        <f t="shared" si="155"/>
        <v>0</v>
      </c>
      <c r="T3283" s="28">
        <f>(1-NCW!M3283)</f>
        <v>1</v>
      </c>
    </row>
    <row r="3284" spans="1:20" x14ac:dyDescent="0.2">
      <c r="A3284">
        <v>3284</v>
      </c>
      <c r="B3284" s="9">
        <f>NCW!A3284</f>
        <v>0</v>
      </c>
      <c r="C3284" s="27">
        <f>NCW!B3284</f>
        <v>0</v>
      </c>
      <c r="D3284" s="19">
        <f>NCW!C3284</f>
        <v>0</v>
      </c>
      <c r="E3284" s="9">
        <f>NCW!N3284</f>
        <v>0</v>
      </c>
      <c r="F3284" s="9">
        <f>NCW!A3284</f>
        <v>0</v>
      </c>
      <c r="G3284" s="10">
        <f>NCW!D3284</f>
        <v>0</v>
      </c>
      <c r="H3284" s="15">
        <f>NCW!E3284</f>
        <v>0</v>
      </c>
      <c r="I3284" s="23">
        <f>NCW!F3284</f>
        <v>0</v>
      </c>
      <c r="J3284" s="15">
        <f>NCW!G3284</f>
        <v>0</v>
      </c>
      <c r="K3284" s="15">
        <f>NCW!H3284</f>
        <v>0</v>
      </c>
      <c r="L3284" s="15" t="str">
        <f t="shared" ca="1" si="153"/>
        <v/>
      </c>
      <c r="M3284" s="4">
        <f>NCW!J3284</f>
        <v>0</v>
      </c>
      <c r="N3284" s="6">
        <f>NCW!K3284</f>
        <v>0</v>
      </c>
      <c r="O3284" s="11">
        <f>SUMIF(Invoiced!$C$2:$C$8000, F3284,Invoiced!$H$2:$H$8000)</f>
        <v>0</v>
      </c>
      <c r="P3284" s="18">
        <f t="shared" si="154"/>
        <v>0</v>
      </c>
      <c r="Q3284" s="7">
        <f>NCW!L3284</f>
        <v>0</v>
      </c>
      <c r="R3284" s="12">
        <f>SUMIF(Invoiced!$C$2:$C$8000, F3284,Invoiced!$I$2:$I$8000)</f>
        <v>0</v>
      </c>
      <c r="S3284" s="2">
        <f t="shared" si="155"/>
        <v>0</v>
      </c>
      <c r="T3284" s="28">
        <f>(1-NCW!M3284)</f>
        <v>1</v>
      </c>
    </row>
    <row r="3285" spans="1:20" x14ac:dyDescent="0.2">
      <c r="A3285">
        <v>3285</v>
      </c>
      <c r="B3285" s="9">
        <f>NCW!A3285</f>
        <v>0</v>
      </c>
      <c r="C3285" s="27">
        <f>NCW!B3285</f>
        <v>0</v>
      </c>
      <c r="D3285" s="19">
        <f>NCW!C3285</f>
        <v>0</v>
      </c>
      <c r="E3285" s="9">
        <f>NCW!N3285</f>
        <v>0</v>
      </c>
      <c r="F3285" s="9">
        <f>NCW!A3285</f>
        <v>0</v>
      </c>
      <c r="G3285" s="10">
        <f>NCW!D3285</f>
        <v>0</v>
      </c>
      <c r="H3285" s="15">
        <f>NCW!E3285</f>
        <v>0</v>
      </c>
      <c r="I3285" s="23">
        <f>NCW!F3285</f>
        <v>0</v>
      </c>
      <c r="J3285" s="15">
        <f>NCW!G3285</f>
        <v>0</v>
      </c>
      <c r="K3285" s="15">
        <f>NCW!H3285</f>
        <v>0</v>
      </c>
      <c r="L3285" s="15" t="str">
        <f t="shared" ca="1" si="153"/>
        <v/>
      </c>
      <c r="M3285" s="4">
        <f>NCW!J3285</f>
        <v>0</v>
      </c>
      <c r="N3285" s="6">
        <f>NCW!K3285</f>
        <v>0</v>
      </c>
      <c r="O3285" s="11">
        <f>SUMIF(Invoiced!$C$2:$C$8000, F3285,Invoiced!$H$2:$H$8000)</f>
        <v>0</v>
      </c>
      <c r="P3285" s="18">
        <f t="shared" si="154"/>
        <v>0</v>
      </c>
      <c r="Q3285" s="7">
        <f>NCW!L3285</f>
        <v>0</v>
      </c>
      <c r="R3285" s="12">
        <f>SUMIF(Invoiced!$C$2:$C$8000, F3285,Invoiced!$I$2:$I$8000)</f>
        <v>0</v>
      </c>
      <c r="S3285" s="2">
        <f t="shared" si="155"/>
        <v>0</v>
      </c>
      <c r="T3285" s="28">
        <f>(1-NCW!M3285)</f>
        <v>1</v>
      </c>
    </row>
    <row r="3286" spans="1:20" x14ac:dyDescent="0.2">
      <c r="A3286">
        <v>3286</v>
      </c>
      <c r="B3286" s="9">
        <f>NCW!A3286</f>
        <v>0</v>
      </c>
      <c r="C3286" s="27">
        <f>NCW!B3286</f>
        <v>0</v>
      </c>
      <c r="D3286" s="19">
        <f>NCW!C3286</f>
        <v>0</v>
      </c>
      <c r="E3286" s="9">
        <f>NCW!N3286</f>
        <v>0</v>
      </c>
      <c r="F3286" s="9">
        <f>NCW!A3286</f>
        <v>0</v>
      </c>
      <c r="G3286" s="10">
        <f>NCW!D3286</f>
        <v>0</v>
      </c>
      <c r="H3286" s="15">
        <f>NCW!E3286</f>
        <v>0</v>
      </c>
      <c r="I3286" s="23">
        <f>NCW!F3286</f>
        <v>0</v>
      </c>
      <c r="J3286" s="15">
        <f>NCW!G3286</f>
        <v>0</v>
      </c>
      <c r="K3286" s="15">
        <f>NCW!H3286</f>
        <v>0</v>
      </c>
      <c r="L3286" s="15" t="str">
        <f t="shared" ca="1" si="153"/>
        <v/>
      </c>
      <c r="M3286" s="4">
        <f>NCW!J3286</f>
        <v>0</v>
      </c>
      <c r="N3286" s="6">
        <f>NCW!K3286</f>
        <v>0</v>
      </c>
      <c r="O3286" s="11">
        <f>SUMIF(Invoiced!$C$2:$C$8000, F3286,Invoiced!$H$2:$H$8000)</f>
        <v>0</v>
      </c>
      <c r="P3286" s="18">
        <f t="shared" si="154"/>
        <v>0</v>
      </c>
      <c r="Q3286" s="7">
        <f>NCW!L3286</f>
        <v>0</v>
      </c>
      <c r="R3286" s="12">
        <f>SUMIF(Invoiced!$C$2:$C$8000, F3286,Invoiced!$I$2:$I$8000)</f>
        <v>0</v>
      </c>
      <c r="S3286" s="2">
        <f t="shared" si="155"/>
        <v>0</v>
      </c>
      <c r="T3286" s="28">
        <f>(1-NCW!M3286)</f>
        <v>1</v>
      </c>
    </row>
    <row r="3287" spans="1:20" x14ac:dyDescent="0.2">
      <c r="A3287">
        <v>3287</v>
      </c>
      <c r="B3287" s="9">
        <f>NCW!A3287</f>
        <v>0</v>
      </c>
      <c r="C3287" s="27">
        <f>NCW!B3287</f>
        <v>0</v>
      </c>
      <c r="D3287" s="19">
        <f>NCW!C3287</f>
        <v>0</v>
      </c>
      <c r="E3287" s="9">
        <f>NCW!N3287</f>
        <v>0</v>
      </c>
      <c r="F3287" s="9">
        <f>NCW!A3287</f>
        <v>0</v>
      </c>
      <c r="G3287" s="10">
        <f>NCW!D3287</f>
        <v>0</v>
      </c>
      <c r="H3287" s="15">
        <f>NCW!E3287</f>
        <v>0</v>
      </c>
      <c r="I3287" s="23">
        <f>NCW!F3287</f>
        <v>0</v>
      </c>
      <c r="J3287" s="15">
        <f>NCW!G3287</f>
        <v>0</v>
      </c>
      <c r="K3287" s="15">
        <f>NCW!H3287</f>
        <v>0</v>
      </c>
      <c r="L3287" s="15" t="str">
        <f t="shared" ca="1" si="153"/>
        <v/>
      </c>
      <c r="M3287" s="4">
        <f>NCW!J3287</f>
        <v>0</v>
      </c>
      <c r="N3287" s="6">
        <f>NCW!K3287</f>
        <v>0</v>
      </c>
      <c r="O3287" s="11">
        <f>SUMIF(Invoiced!$C$2:$C$8000, F3287,Invoiced!$H$2:$H$8000)</f>
        <v>0</v>
      </c>
      <c r="P3287" s="18">
        <f t="shared" si="154"/>
        <v>0</v>
      </c>
      <c r="Q3287" s="7">
        <f>NCW!L3287</f>
        <v>0</v>
      </c>
      <c r="R3287" s="12">
        <f>SUMIF(Invoiced!$C$2:$C$8000, F3287,Invoiced!$I$2:$I$8000)</f>
        <v>0</v>
      </c>
      <c r="S3287" s="2">
        <f t="shared" si="155"/>
        <v>0</v>
      </c>
      <c r="T3287" s="28">
        <f>(1-NCW!M3287)</f>
        <v>1</v>
      </c>
    </row>
    <row r="3288" spans="1:20" x14ac:dyDescent="0.2">
      <c r="A3288">
        <v>3288</v>
      </c>
      <c r="B3288" s="9">
        <f>NCW!A3288</f>
        <v>0</v>
      </c>
      <c r="C3288" s="27">
        <f>NCW!B3288</f>
        <v>0</v>
      </c>
      <c r="D3288" s="19">
        <f>NCW!C3288</f>
        <v>0</v>
      </c>
      <c r="E3288" s="9">
        <f>NCW!N3288</f>
        <v>0</v>
      </c>
      <c r="F3288" s="9">
        <f>NCW!A3288</f>
        <v>0</v>
      </c>
      <c r="G3288" s="10">
        <f>NCW!D3288</f>
        <v>0</v>
      </c>
      <c r="H3288" s="15">
        <f>NCW!E3288</f>
        <v>0</v>
      </c>
      <c r="I3288" s="23">
        <f>NCW!F3288</f>
        <v>0</v>
      </c>
      <c r="J3288" s="15">
        <f>NCW!G3288</f>
        <v>0</v>
      </c>
      <c r="K3288" s="15">
        <f>NCW!H3288</f>
        <v>0</v>
      </c>
      <c r="L3288" s="15" t="str">
        <f t="shared" ca="1" si="153"/>
        <v/>
      </c>
      <c r="M3288" s="4">
        <f>NCW!J3288</f>
        <v>0</v>
      </c>
      <c r="N3288" s="6">
        <f>NCW!K3288</f>
        <v>0</v>
      </c>
      <c r="O3288" s="11">
        <f>SUMIF(Invoiced!$C$2:$C$8000, F3288,Invoiced!$H$2:$H$8000)</f>
        <v>0</v>
      </c>
      <c r="P3288" s="18">
        <f t="shared" si="154"/>
        <v>0</v>
      </c>
      <c r="Q3288" s="7">
        <f>NCW!L3288</f>
        <v>0</v>
      </c>
      <c r="R3288" s="12">
        <f>SUMIF(Invoiced!$C$2:$C$8000, F3288,Invoiced!$I$2:$I$8000)</f>
        <v>0</v>
      </c>
      <c r="S3288" s="2">
        <f t="shared" si="155"/>
        <v>0</v>
      </c>
      <c r="T3288" s="28">
        <f>(1-NCW!M3288)</f>
        <v>1</v>
      </c>
    </row>
    <row r="3289" spans="1:20" x14ac:dyDescent="0.2">
      <c r="A3289">
        <v>3289</v>
      </c>
      <c r="B3289" s="9">
        <f>NCW!A3289</f>
        <v>0</v>
      </c>
      <c r="C3289" s="27">
        <f>NCW!B3289</f>
        <v>0</v>
      </c>
      <c r="D3289" s="19">
        <f>NCW!C3289</f>
        <v>0</v>
      </c>
      <c r="E3289" s="9">
        <f>NCW!N3289</f>
        <v>0</v>
      </c>
      <c r="F3289" s="9">
        <f>NCW!A3289</f>
        <v>0</v>
      </c>
      <c r="G3289" s="10">
        <f>NCW!D3289</f>
        <v>0</v>
      </c>
      <c r="H3289" s="15">
        <f>NCW!E3289</f>
        <v>0</v>
      </c>
      <c r="I3289" s="23">
        <f>NCW!F3289</f>
        <v>0</v>
      </c>
      <c r="J3289" s="15">
        <f>NCW!G3289</f>
        <v>0</v>
      </c>
      <c r="K3289" s="15">
        <f>NCW!H3289</f>
        <v>0</v>
      </c>
      <c r="L3289" s="15" t="str">
        <f t="shared" ca="1" si="153"/>
        <v/>
      </c>
      <c r="M3289" s="4">
        <f>NCW!J3289</f>
        <v>0</v>
      </c>
      <c r="N3289" s="6">
        <f>NCW!K3289</f>
        <v>0</v>
      </c>
      <c r="O3289" s="11">
        <f>SUMIF(Invoiced!$C$2:$C$8000, F3289,Invoiced!$H$2:$H$8000)</f>
        <v>0</v>
      </c>
      <c r="P3289" s="18">
        <f t="shared" si="154"/>
        <v>0</v>
      </c>
      <c r="Q3289" s="7">
        <f>NCW!L3289</f>
        <v>0</v>
      </c>
      <c r="R3289" s="12">
        <f>SUMIF(Invoiced!$C$2:$C$8000, F3289,Invoiced!$I$2:$I$8000)</f>
        <v>0</v>
      </c>
      <c r="S3289" s="2">
        <f t="shared" si="155"/>
        <v>0</v>
      </c>
      <c r="T3289" s="28">
        <f>(1-NCW!M3289)</f>
        <v>1</v>
      </c>
    </row>
    <row r="3290" spans="1:20" x14ac:dyDescent="0.2">
      <c r="A3290">
        <v>3290</v>
      </c>
      <c r="B3290" s="9">
        <f>NCW!A3290</f>
        <v>0</v>
      </c>
      <c r="C3290" s="27">
        <f>NCW!B3290</f>
        <v>0</v>
      </c>
      <c r="D3290" s="19">
        <f>NCW!C3290</f>
        <v>0</v>
      </c>
      <c r="E3290" s="9">
        <f>NCW!N3290</f>
        <v>0</v>
      </c>
      <c r="F3290" s="9">
        <f>NCW!A3290</f>
        <v>0</v>
      </c>
      <c r="G3290" s="10">
        <f>NCW!D3290</f>
        <v>0</v>
      </c>
      <c r="H3290" s="15">
        <f>NCW!E3290</f>
        <v>0</v>
      </c>
      <c r="I3290" s="23">
        <f>NCW!F3290</f>
        <v>0</v>
      </c>
      <c r="J3290" s="15">
        <f>NCW!G3290</f>
        <v>0</v>
      </c>
      <c r="K3290" s="15">
        <f>NCW!H3290</f>
        <v>0</v>
      </c>
      <c r="L3290" s="15" t="str">
        <f t="shared" ca="1" si="153"/>
        <v/>
      </c>
      <c r="M3290" s="4">
        <f>NCW!J3290</f>
        <v>0</v>
      </c>
      <c r="N3290" s="6">
        <f>NCW!K3290</f>
        <v>0</v>
      </c>
      <c r="O3290" s="11">
        <f>SUMIF(Invoiced!$C$2:$C$8000, F3290,Invoiced!$H$2:$H$8000)</f>
        <v>0</v>
      </c>
      <c r="P3290" s="18">
        <f t="shared" si="154"/>
        <v>0</v>
      </c>
      <c r="Q3290" s="7">
        <f>NCW!L3290</f>
        <v>0</v>
      </c>
      <c r="R3290" s="12">
        <f>SUMIF(Invoiced!$C$2:$C$8000, F3290,Invoiced!$I$2:$I$8000)</f>
        <v>0</v>
      </c>
      <c r="S3290" s="2">
        <f t="shared" si="155"/>
        <v>0</v>
      </c>
      <c r="T3290" s="28">
        <f>(1-NCW!M3290)</f>
        <v>1</v>
      </c>
    </row>
    <row r="3291" spans="1:20" x14ac:dyDescent="0.2">
      <c r="A3291">
        <v>3291</v>
      </c>
      <c r="B3291" s="9">
        <f>NCW!A3291</f>
        <v>0</v>
      </c>
      <c r="C3291" s="27">
        <f>NCW!B3291</f>
        <v>0</v>
      </c>
      <c r="D3291" s="19">
        <f>NCW!C3291</f>
        <v>0</v>
      </c>
      <c r="E3291" s="9">
        <f>NCW!N3291</f>
        <v>0</v>
      </c>
      <c r="F3291" s="9">
        <f>NCW!A3291</f>
        <v>0</v>
      </c>
      <c r="G3291" s="10">
        <f>NCW!D3291</f>
        <v>0</v>
      </c>
      <c r="H3291" s="15">
        <f>NCW!E3291</f>
        <v>0</v>
      </c>
      <c r="I3291" s="23">
        <f>NCW!F3291</f>
        <v>0</v>
      </c>
      <c r="J3291" s="15">
        <f>NCW!G3291</f>
        <v>0</v>
      </c>
      <c r="K3291" s="15">
        <f>NCW!H3291</f>
        <v>0</v>
      </c>
      <c r="L3291" s="15" t="str">
        <f t="shared" ca="1" si="153"/>
        <v/>
      </c>
      <c r="M3291" s="4">
        <f>NCW!J3291</f>
        <v>0</v>
      </c>
      <c r="N3291" s="6">
        <f>NCW!K3291</f>
        <v>0</v>
      </c>
      <c r="O3291" s="11">
        <f>SUMIF(Invoiced!$C$2:$C$8000, F3291,Invoiced!$H$2:$H$8000)</f>
        <v>0</v>
      </c>
      <c r="P3291" s="18">
        <f t="shared" si="154"/>
        <v>0</v>
      </c>
      <c r="Q3291" s="7">
        <f>NCW!L3291</f>
        <v>0</v>
      </c>
      <c r="R3291" s="12">
        <f>SUMIF(Invoiced!$C$2:$C$8000, F3291,Invoiced!$I$2:$I$8000)</f>
        <v>0</v>
      </c>
      <c r="S3291" s="2">
        <f t="shared" si="155"/>
        <v>0</v>
      </c>
      <c r="T3291" s="28">
        <f>(1-NCW!M3291)</f>
        <v>1</v>
      </c>
    </row>
    <row r="3292" spans="1:20" x14ac:dyDescent="0.2">
      <c r="A3292">
        <v>3292</v>
      </c>
      <c r="B3292" s="9">
        <f>NCW!A3292</f>
        <v>0</v>
      </c>
      <c r="C3292" s="27">
        <f>NCW!B3292</f>
        <v>0</v>
      </c>
      <c r="D3292" s="19">
        <f>NCW!C3292</f>
        <v>0</v>
      </c>
      <c r="E3292" s="9">
        <f>NCW!N3292</f>
        <v>0</v>
      </c>
      <c r="F3292" s="9">
        <f>NCW!A3292</f>
        <v>0</v>
      </c>
      <c r="G3292" s="10">
        <f>NCW!D3292</f>
        <v>0</v>
      </c>
      <c r="H3292" s="15">
        <f>NCW!E3292</f>
        <v>0</v>
      </c>
      <c r="I3292" s="23">
        <f>NCW!F3292</f>
        <v>0</v>
      </c>
      <c r="J3292" s="15">
        <f>NCW!G3292</f>
        <v>0</v>
      </c>
      <c r="K3292" s="15">
        <f>NCW!H3292</f>
        <v>0</v>
      </c>
      <c r="L3292" s="15" t="str">
        <f t="shared" ca="1" si="153"/>
        <v/>
      </c>
      <c r="M3292" s="4">
        <f>NCW!J3292</f>
        <v>0</v>
      </c>
      <c r="N3292" s="6">
        <f>NCW!K3292</f>
        <v>0</v>
      </c>
      <c r="O3292" s="11">
        <f>SUMIF(Invoiced!$C$2:$C$8000, F3292,Invoiced!$H$2:$H$8000)</f>
        <v>0</v>
      </c>
      <c r="P3292" s="18">
        <f t="shared" si="154"/>
        <v>0</v>
      </c>
      <c r="Q3292" s="7">
        <f>NCW!L3292</f>
        <v>0</v>
      </c>
      <c r="R3292" s="12">
        <f>SUMIF(Invoiced!$C$2:$C$8000, F3292,Invoiced!$I$2:$I$8000)</f>
        <v>0</v>
      </c>
      <c r="S3292" s="2">
        <f t="shared" si="155"/>
        <v>0</v>
      </c>
      <c r="T3292" s="28">
        <f>(1-NCW!M3292)</f>
        <v>1</v>
      </c>
    </row>
    <row r="3293" spans="1:20" x14ac:dyDescent="0.2">
      <c r="A3293">
        <v>3293</v>
      </c>
      <c r="B3293" s="9">
        <f>NCW!A3293</f>
        <v>0</v>
      </c>
      <c r="C3293" s="27">
        <f>NCW!B3293</f>
        <v>0</v>
      </c>
      <c r="D3293" s="19">
        <f>NCW!C3293</f>
        <v>0</v>
      </c>
      <c r="E3293" s="9">
        <f>NCW!N3293</f>
        <v>0</v>
      </c>
      <c r="F3293" s="9">
        <f>NCW!A3293</f>
        <v>0</v>
      </c>
      <c r="G3293" s="10">
        <f>NCW!D3293</f>
        <v>0</v>
      </c>
      <c r="H3293" s="15">
        <f>NCW!E3293</f>
        <v>0</v>
      </c>
      <c r="I3293" s="23">
        <f>NCW!F3293</f>
        <v>0</v>
      </c>
      <c r="J3293" s="15">
        <f>NCW!G3293</f>
        <v>0</v>
      </c>
      <c r="K3293" s="15">
        <f>NCW!H3293</f>
        <v>0</v>
      </c>
      <c r="L3293" s="15" t="str">
        <f t="shared" ca="1" si="153"/>
        <v/>
      </c>
      <c r="M3293" s="4">
        <f>NCW!J3293</f>
        <v>0</v>
      </c>
      <c r="N3293" s="6">
        <f>NCW!K3293</f>
        <v>0</v>
      </c>
      <c r="O3293" s="11">
        <f>SUMIF(Invoiced!$C$2:$C$8000, F3293,Invoiced!$H$2:$H$8000)</f>
        <v>0</v>
      </c>
      <c r="P3293" s="18">
        <f t="shared" si="154"/>
        <v>0</v>
      </c>
      <c r="Q3293" s="7">
        <f>NCW!L3293</f>
        <v>0</v>
      </c>
      <c r="R3293" s="12">
        <f>SUMIF(Invoiced!$C$2:$C$8000, F3293,Invoiced!$I$2:$I$8000)</f>
        <v>0</v>
      </c>
      <c r="S3293" s="2">
        <f t="shared" si="155"/>
        <v>0</v>
      </c>
      <c r="T3293" s="28">
        <f>(1-NCW!M3293)</f>
        <v>1</v>
      </c>
    </row>
    <row r="3294" spans="1:20" x14ac:dyDescent="0.2">
      <c r="A3294">
        <v>3294</v>
      </c>
      <c r="B3294" s="9">
        <f>NCW!A3294</f>
        <v>0</v>
      </c>
      <c r="C3294" s="27">
        <f>NCW!B3294</f>
        <v>0</v>
      </c>
      <c r="D3294" s="19">
        <f>NCW!C3294</f>
        <v>0</v>
      </c>
      <c r="E3294" s="9">
        <f>NCW!N3294</f>
        <v>0</v>
      </c>
      <c r="F3294" s="9">
        <f>NCW!A3294</f>
        <v>0</v>
      </c>
      <c r="G3294" s="10">
        <f>NCW!D3294</f>
        <v>0</v>
      </c>
      <c r="H3294" s="15">
        <f>NCW!E3294</f>
        <v>0</v>
      </c>
      <c r="I3294" s="23">
        <f>NCW!F3294</f>
        <v>0</v>
      </c>
      <c r="J3294" s="15">
        <f>NCW!G3294</f>
        <v>0</v>
      </c>
      <c r="K3294" s="15">
        <f>NCW!H3294</f>
        <v>0</v>
      </c>
      <c r="L3294" s="15" t="str">
        <f t="shared" ca="1" si="153"/>
        <v/>
      </c>
      <c r="M3294" s="4">
        <f>NCW!J3294</f>
        <v>0</v>
      </c>
      <c r="N3294" s="6">
        <f>NCW!K3294</f>
        <v>0</v>
      </c>
      <c r="O3294" s="11">
        <f>SUMIF(Invoiced!$C$2:$C$8000, F3294,Invoiced!$H$2:$H$8000)</f>
        <v>0</v>
      </c>
      <c r="P3294" s="18">
        <f t="shared" si="154"/>
        <v>0</v>
      </c>
      <c r="Q3294" s="7">
        <f>NCW!L3294</f>
        <v>0</v>
      </c>
      <c r="R3294" s="12">
        <f>SUMIF(Invoiced!$C$2:$C$8000, F3294,Invoiced!$I$2:$I$8000)</f>
        <v>0</v>
      </c>
      <c r="S3294" s="2">
        <f t="shared" si="155"/>
        <v>0</v>
      </c>
      <c r="T3294" s="28">
        <f>(1-NCW!M3294)</f>
        <v>1</v>
      </c>
    </row>
    <row r="3295" spans="1:20" x14ac:dyDescent="0.2">
      <c r="A3295">
        <v>3295</v>
      </c>
      <c r="B3295" s="9">
        <f>NCW!A3295</f>
        <v>0</v>
      </c>
      <c r="C3295" s="27">
        <f>NCW!B3295</f>
        <v>0</v>
      </c>
      <c r="D3295" s="19">
        <f>NCW!C3295</f>
        <v>0</v>
      </c>
      <c r="E3295" s="9">
        <f>NCW!N3295</f>
        <v>0</v>
      </c>
      <c r="F3295" s="9">
        <f>NCW!A3295</f>
        <v>0</v>
      </c>
      <c r="G3295" s="10">
        <f>NCW!D3295</f>
        <v>0</v>
      </c>
      <c r="H3295" s="15">
        <f>NCW!E3295</f>
        <v>0</v>
      </c>
      <c r="I3295" s="23">
        <f>NCW!F3295</f>
        <v>0</v>
      </c>
      <c r="J3295" s="15">
        <f>NCW!G3295</f>
        <v>0</v>
      </c>
      <c r="K3295" s="15">
        <f>NCW!H3295</f>
        <v>0</v>
      </c>
      <c r="L3295" s="15" t="str">
        <f t="shared" ca="1" si="153"/>
        <v/>
      </c>
      <c r="M3295" s="4">
        <f>NCW!J3295</f>
        <v>0</v>
      </c>
      <c r="N3295" s="6">
        <f>NCW!K3295</f>
        <v>0</v>
      </c>
      <c r="O3295" s="11">
        <f>SUMIF(Invoiced!$C$2:$C$8000, F3295,Invoiced!$H$2:$H$8000)</f>
        <v>0</v>
      </c>
      <c r="P3295" s="18">
        <f t="shared" si="154"/>
        <v>0</v>
      </c>
      <c r="Q3295" s="7">
        <f>NCW!L3295</f>
        <v>0</v>
      </c>
      <c r="R3295" s="12">
        <f>SUMIF(Invoiced!$C$2:$C$8000, F3295,Invoiced!$I$2:$I$8000)</f>
        <v>0</v>
      </c>
      <c r="S3295" s="2">
        <f t="shared" si="155"/>
        <v>0</v>
      </c>
      <c r="T3295" s="28">
        <f>(1-NCW!M3295)</f>
        <v>1</v>
      </c>
    </row>
    <row r="3296" spans="1:20" x14ac:dyDescent="0.2">
      <c r="A3296">
        <v>3296</v>
      </c>
      <c r="B3296" s="9">
        <f>NCW!A3296</f>
        <v>0</v>
      </c>
      <c r="C3296" s="27">
        <f>NCW!B3296</f>
        <v>0</v>
      </c>
      <c r="D3296" s="19">
        <f>NCW!C3296</f>
        <v>0</v>
      </c>
      <c r="E3296" s="9">
        <f>NCW!N3296</f>
        <v>0</v>
      </c>
      <c r="F3296" s="9">
        <f>NCW!A3296</f>
        <v>0</v>
      </c>
      <c r="G3296" s="10">
        <f>NCW!D3296</f>
        <v>0</v>
      </c>
      <c r="H3296" s="15">
        <f>NCW!E3296</f>
        <v>0</v>
      </c>
      <c r="I3296" s="23">
        <f>NCW!F3296</f>
        <v>0</v>
      </c>
      <c r="J3296" s="15">
        <f>NCW!G3296</f>
        <v>0</v>
      </c>
      <c r="K3296" s="15">
        <f>NCW!H3296</f>
        <v>0</v>
      </c>
      <c r="L3296" s="15" t="str">
        <f t="shared" ca="1" si="153"/>
        <v/>
      </c>
      <c r="M3296" s="4">
        <f>NCW!J3296</f>
        <v>0</v>
      </c>
      <c r="N3296" s="6">
        <f>NCW!K3296</f>
        <v>0</v>
      </c>
      <c r="O3296" s="11">
        <f>SUMIF(Invoiced!$C$2:$C$8000, F3296,Invoiced!$H$2:$H$8000)</f>
        <v>0</v>
      </c>
      <c r="P3296" s="18">
        <f t="shared" si="154"/>
        <v>0</v>
      </c>
      <c r="Q3296" s="7">
        <f>NCW!L3296</f>
        <v>0</v>
      </c>
      <c r="R3296" s="12">
        <f>SUMIF(Invoiced!$C$2:$C$8000, F3296,Invoiced!$I$2:$I$8000)</f>
        <v>0</v>
      </c>
      <c r="S3296" s="2">
        <f t="shared" si="155"/>
        <v>0</v>
      </c>
      <c r="T3296" s="28">
        <f>(1-NCW!M3296)</f>
        <v>1</v>
      </c>
    </row>
    <row r="3297" spans="1:20" x14ac:dyDescent="0.2">
      <c r="A3297">
        <v>3297</v>
      </c>
      <c r="B3297" s="9">
        <f>NCW!A3297</f>
        <v>0</v>
      </c>
      <c r="C3297" s="27">
        <f>NCW!B3297</f>
        <v>0</v>
      </c>
      <c r="D3297" s="19">
        <f>NCW!C3297</f>
        <v>0</v>
      </c>
      <c r="E3297" s="9">
        <f>NCW!N3297</f>
        <v>0</v>
      </c>
      <c r="F3297" s="9">
        <f>NCW!A3297</f>
        <v>0</v>
      </c>
      <c r="G3297" s="10">
        <f>NCW!D3297</f>
        <v>0</v>
      </c>
      <c r="H3297" s="15">
        <f>NCW!E3297</f>
        <v>0</v>
      </c>
      <c r="I3297" s="23">
        <f>NCW!F3297</f>
        <v>0</v>
      </c>
      <c r="J3297" s="15">
        <f>NCW!G3297</f>
        <v>0</v>
      </c>
      <c r="K3297" s="15">
        <f>NCW!H3297</f>
        <v>0</v>
      </c>
      <c r="L3297" s="15" t="str">
        <f t="shared" ca="1" si="153"/>
        <v/>
      </c>
      <c r="M3297" s="4">
        <f>NCW!J3297</f>
        <v>0</v>
      </c>
      <c r="N3297" s="6">
        <f>NCW!K3297</f>
        <v>0</v>
      </c>
      <c r="O3297" s="11">
        <f>SUMIF(Invoiced!$C$2:$C$8000, F3297,Invoiced!$H$2:$H$8000)</f>
        <v>0</v>
      </c>
      <c r="P3297" s="18">
        <f t="shared" si="154"/>
        <v>0</v>
      </c>
      <c r="Q3297" s="7">
        <f>NCW!L3297</f>
        <v>0</v>
      </c>
      <c r="R3297" s="12">
        <f>SUMIF(Invoiced!$C$2:$C$8000, F3297,Invoiced!$I$2:$I$8000)</f>
        <v>0</v>
      </c>
      <c r="S3297" s="2">
        <f t="shared" si="155"/>
        <v>0</v>
      </c>
      <c r="T3297" s="28">
        <f>(1-NCW!M3297)</f>
        <v>1</v>
      </c>
    </row>
    <row r="3298" spans="1:20" x14ac:dyDescent="0.2">
      <c r="A3298">
        <v>3298</v>
      </c>
      <c r="B3298" s="9">
        <f>NCW!A3298</f>
        <v>0</v>
      </c>
      <c r="C3298" s="27">
        <f>NCW!B3298</f>
        <v>0</v>
      </c>
      <c r="D3298" s="19">
        <f>NCW!C3298</f>
        <v>0</v>
      </c>
      <c r="E3298" s="9">
        <f>NCW!N3298</f>
        <v>0</v>
      </c>
      <c r="F3298" s="9">
        <f>NCW!A3298</f>
        <v>0</v>
      </c>
      <c r="G3298" s="10">
        <f>NCW!D3298</f>
        <v>0</v>
      </c>
      <c r="H3298" s="15">
        <f>NCW!E3298</f>
        <v>0</v>
      </c>
      <c r="I3298" s="23">
        <f>NCW!F3298</f>
        <v>0</v>
      </c>
      <c r="J3298" s="15">
        <f>NCW!G3298</f>
        <v>0</v>
      </c>
      <c r="K3298" s="15">
        <f>NCW!H3298</f>
        <v>0</v>
      </c>
      <c r="L3298" s="15" t="str">
        <f t="shared" ca="1" si="153"/>
        <v/>
      </c>
      <c r="M3298" s="4">
        <f>NCW!J3298</f>
        <v>0</v>
      </c>
      <c r="N3298" s="6">
        <f>NCW!K3298</f>
        <v>0</v>
      </c>
      <c r="O3298" s="11">
        <f>SUMIF(Invoiced!$C$2:$C$8000, F3298,Invoiced!$H$2:$H$8000)</f>
        <v>0</v>
      </c>
      <c r="P3298" s="18">
        <f t="shared" si="154"/>
        <v>0</v>
      </c>
      <c r="Q3298" s="7">
        <f>NCW!L3298</f>
        <v>0</v>
      </c>
      <c r="R3298" s="12">
        <f>SUMIF(Invoiced!$C$2:$C$8000, F3298,Invoiced!$I$2:$I$8000)</f>
        <v>0</v>
      </c>
      <c r="S3298" s="2">
        <f t="shared" si="155"/>
        <v>0</v>
      </c>
      <c r="T3298" s="28">
        <f>(1-NCW!M3298)</f>
        <v>1</v>
      </c>
    </row>
    <row r="3299" spans="1:20" x14ac:dyDescent="0.2">
      <c r="A3299">
        <v>3299</v>
      </c>
      <c r="B3299" s="9">
        <f>NCW!A3299</f>
        <v>0</v>
      </c>
      <c r="C3299" s="27">
        <f>NCW!B3299</f>
        <v>0</v>
      </c>
      <c r="D3299" s="19">
        <f>NCW!C3299</f>
        <v>0</v>
      </c>
      <c r="E3299" s="9">
        <f>NCW!N3299</f>
        <v>0</v>
      </c>
      <c r="F3299" s="9">
        <f>NCW!A3299</f>
        <v>0</v>
      </c>
      <c r="G3299" s="10">
        <f>NCW!D3299</f>
        <v>0</v>
      </c>
      <c r="H3299" s="15">
        <f>NCW!E3299</f>
        <v>0</v>
      </c>
      <c r="I3299" s="23">
        <f>NCW!F3299</f>
        <v>0</v>
      </c>
      <c r="J3299" s="15">
        <f>NCW!G3299</f>
        <v>0</v>
      </c>
      <c r="K3299" s="15">
        <f>NCW!H3299</f>
        <v>0</v>
      </c>
      <c r="L3299" s="15" t="str">
        <f t="shared" ca="1" si="153"/>
        <v/>
      </c>
      <c r="M3299" s="4">
        <f>NCW!J3299</f>
        <v>0</v>
      </c>
      <c r="N3299" s="6">
        <f>NCW!K3299</f>
        <v>0</v>
      </c>
      <c r="O3299" s="11">
        <f>SUMIF(Invoiced!$C$2:$C$8000, F3299,Invoiced!$H$2:$H$8000)</f>
        <v>0</v>
      </c>
      <c r="P3299" s="18">
        <f t="shared" si="154"/>
        <v>0</v>
      </c>
      <c r="Q3299" s="7">
        <f>NCW!L3299</f>
        <v>0</v>
      </c>
      <c r="R3299" s="12">
        <f>SUMIF(Invoiced!$C$2:$C$8000, F3299,Invoiced!$I$2:$I$8000)</f>
        <v>0</v>
      </c>
      <c r="S3299" s="2">
        <f t="shared" si="155"/>
        <v>0</v>
      </c>
      <c r="T3299" s="28">
        <f>(1-NCW!M3299)</f>
        <v>1</v>
      </c>
    </row>
    <row r="3300" spans="1:20" x14ac:dyDescent="0.2">
      <c r="A3300">
        <v>3300</v>
      </c>
      <c r="B3300" s="9">
        <f>NCW!A3300</f>
        <v>0</v>
      </c>
      <c r="C3300" s="27">
        <f>NCW!B3300</f>
        <v>0</v>
      </c>
      <c r="D3300" s="19">
        <f>NCW!C3300</f>
        <v>0</v>
      </c>
      <c r="E3300" s="9">
        <f>NCW!N3300</f>
        <v>0</v>
      </c>
      <c r="F3300" s="9">
        <f>NCW!A3300</f>
        <v>0</v>
      </c>
      <c r="G3300" s="10">
        <f>NCW!D3300</f>
        <v>0</v>
      </c>
      <c r="H3300" s="15">
        <f>NCW!E3300</f>
        <v>0</v>
      </c>
      <c r="I3300" s="23">
        <f>NCW!F3300</f>
        <v>0</v>
      </c>
      <c r="J3300" s="15">
        <f>NCW!G3300</f>
        <v>0</v>
      </c>
      <c r="K3300" s="15">
        <f>NCW!H3300</f>
        <v>0</v>
      </c>
      <c r="L3300" s="15" t="str">
        <f t="shared" ca="1" si="153"/>
        <v/>
      </c>
      <c r="M3300" s="4">
        <f>NCW!J3300</f>
        <v>0</v>
      </c>
      <c r="N3300" s="6">
        <f>NCW!K3300</f>
        <v>0</v>
      </c>
      <c r="O3300" s="11">
        <f>SUMIF(Invoiced!$C$2:$C$8000, F3300,Invoiced!$H$2:$H$8000)</f>
        <v>0</v>
      </c>
      <c r="P3300" s="18">
        <f t="shared" si="154"/>
        <v>0</v>
      </c>
      <c r="Q3300" s="7">
        <f>NCW!L3300</f>
        <v>0</v>
      </c>
      <c r="R3300" s="12">
        <f>SUMIF(Invoiced!$C$2:$C$8000, F3300,Invoiced!$I$2:$I$8000)</f>
        <v>0</v>
      </c>
      <c r="S3300" s="2">
        <f t="shared" si="155"/>
        <v>0</v>
      </c>
      <c r="T3300" s="28">
        <f>(1-NCW!M3300)</f>
        <v>1</v>
      </c>
    </row>
    <row r="3301" spans="1:20" x14ac:dyDescent="0.2">
      <c r="A3301">
        <v>3301</v>
      </c>
      <c r="B3301" s="9">
        <f>NCW!A3301</f>
        <v>0</v>
      </c>
      <c r="C3301" s="27">
        <f>NCW!B3301</f>
        <v>0</v>
      </c>
      <c r="D3301" s="19">
        <f>NCW!C3301</f>
        <v>0</v>
      </c>
      <c r="E3301" s="9">
        <f>NCW!N3301</f>
        <v>0</v>
      </c>
      <c r="F3301" s="9">
        <f>NCW!A3301</f>
        <v>0</v>
      </c>
      <c r="G3301" s="10">
        <f>NCW!D3301</f>
        <v>0</v>
      </c>
      <c r="H3301" s="15">
        <f>NCW!E3301</f>
        <v>0</v>
      </c>
      <c r="I3301" s="23">
        <f>NCW!F3301</f>
        <v>0</v>
      </c>
      <c r="J3301" s="15">
        <f>NCW!G3301</f>
        <v>0</v>
      </c>
      <c r="K3301" s="15">
        <f>NCW!H3301</f>
        <v>0</v>
      </c>
      <c r="L3301" s="15" t="str">
        <f t="shared" ca="1" si="153"/>
        <v/>
      </c>
      <c r="M3301" s="4">
        <f>NCW!J3301</f>
        <v>0</v>
      </c>
      <c r="N3301" s="6">
        <f>NCW!K3301</f>
        <v>0</v>
      </c>
      <c r="O3301" s="11">
        <f>SUMIF(Invoiced!$C$2:$C$8000, F3301,Invoiced!$H$2:$H$8000)</f>
        <v>0</v>
      </c>
      <c r="P3301" s="18">
        <f t="shared" si="154"/>
        <v>0</v>
      </c>
      <c r="Q3301" s="7">
        <f>NCW!L3301</f>
        <v>0</v>
      </c>
      <c r="R3301" s="12">
        <f>SUMIF(Invoiced!$C$2:$C$8000, F3301,Invoiced!$I$2:$I$8000)</f>
        <v>0</v>
      </c>
      <c r="S3301" s="2">
        <f t="shared" si="155"/>
        <v>0</v>
      </c>
      <c r="T3301" s="28">
        <f>(1-NCW!M3301)</f>
        <v>1</v>
      </c>
    </row>
    <row r="3302" spans="1:20" x14ac:dyDescent="0.2">
      <c r="A3302">
        <v>3302</v>
      </c>
      <c r="B3302" s="9">
        <f>NCW!A3302</f>
        <v>0</v>
      </c>
      <c r="C3302" s="27">
        <f>NCW!B3302</f>
        <v>0</v>
      </c>
      <c r="D3302" s="19">
        <f>NCW!C3302</f>
        <v>0</v>
      </c>
      <c r="E3302" s="9">
        <f>NCW!N3302</f>
        <v>0</v>
      </c>
      <c r="F3302" s="9">
        <f>NCW!A3302</f>
        <v>0</v>
      </c>
      <c r="G3302" s="10">
        <f>NCW!D3302</f>
        <v>0</v>
      </c>
      <c r="H3302" s="15">
        <f>NCW!E3302</f>
        <v>0</v>
      </c>
      <c r="I3302" s="23">
        <f>NCW!F3302</f>
        <v>0</v>
      </c>
      <c r="J3302" s="15">
        <f>NCW!G3302</f>
        <v>0</v>
      </c>
      <c r="K3302" s="15">
        <f>NCW!H3302</f>
        <v>0</v>
      </c>
      <c r="L3302" s="15" t="str">
        <f t="shared" ca="1" si="153"/>
        <v/>
      </c>
      <c r="M3302" s="4">
        <f>NCW!J3302</f>
        <v>0</v>
      </c>
      <c r="N3302" s="6">
        <f>NCW!K3302</f>
        <v>0</v>
      </c>
      <c r="O3302" s="11">
        <f>SUMIF(Invoiced!$C$2:$C$8000, F3302,Invoiced!$H$2:$H$8000)</f>
        <v>0</v>
      </c>
      <c r="P3302" s="18">
        <f t="shared" si="154"/>
        <v>0</v>
      </c>
      <c r="Q3302" s="7">
        <f>NCW!L3302</f>
        <v>0</v>
      </c>
      <c r="R3302" s="12">
        <f>SUMIF(Invoiced!$C$2:$C$8000, F3302,Invoiced!$I$2:$I$8000)</f>
        <v>0</v>
      </c>
      <c r="S3302" s="2">
        <f t="shared" si="155"/>
        <v>0</v>
      </c>
      <c r="T3302" s="28">
        <f>(1-NCW!M3302)</f>
        <v>1</v>
      </c>
    </row>
    <row r="3303" spans="1:20" x14ac:dyDescent="0.2">
      <c r="A3303">
        <v>3303</v>
      </c>
      <c r="B3303" s="9">
        <f>NCW!A3303</f>
        <v>0</v>
      </c>
      <c r="C3303" s="27">
        <f>NCW!B3303</f>
        <v>0</v>
      </c>
      <c r="D3303" s="19">
        <f>NCW!C3303</f>
        <v>0</v>
      </c>
      <c r="E3303" s="9">
        <f>NCW!N3303</f>
        <v>0</v>
      </c>
      <c r="F3303" s="9">
        <f>NCW!A3303</f>
        <v>0</v>
      </c>
      <c r="G3303" s="10">
        <f>NCW!D3303</f>
        <v>0</v>
      </c>
      <c r="H3303" s="15">
        <f>NCW!E3303</f>
        <v>0</v>
      </c>
      <c r="I3303" s="23">
        <f>NCW!F3303</f>
        <v>0</v>
      </c>
      <c r="J3303" s="15">
        <f>NCW!G3303</f>
        <v>0</v>
      </c>
      <c r="K3303" s="15">
        <f>NCW!H3303</f>
        <v>0</v>
      </c>
      <c r="L3303" s="15" t="str">
        <f t="shared" ca="1" si="153"/>
        <v/>
      </c>
      <c r="M3303" s="4">
        <f>NCW!J3303</f>
        <v>0</v>
      </c>
      <c r="N3303" s="6">
        <f>NCW!K3303</f>
        <v>0</v>
      </c>
      <c r="O3303" s="11">
        <f>SUMIF(Invoiced!$C$2:$C$8000, F3303,Invoiced!$H$2:$H$8000)</f>
        <v>0</v>
      </c>
      <c r="P3303" s="18">
        <f t="shared" si="154"/>
        <v>0</v>
      </c>
      <c r="Q3303" s="7">
        <f>NCW!L3303</f>
        <v>0</v>
      </c>
      <c r="R3303" s="12">
        <f>SUMIF(Invoiced!$C$2:$C$8000, F3303,Invoiced!$I$2:$I$8000)</f>
        <v>0</v>
      </c>
      <c r="S3303" s="2">
        <f t="shared" si="155"/>
        <v>0</v>
      </c>
      <c r="T3303" s="28">
        <f>(1-NCW!M3303)</f>
        <v>1</v>
      </c>
    </row>
    <row r="3304" spans="1:20" x14ac:dyDescent="0.2">
      <c r="A3304">
        <v>3304</v>
      </c>
      <c r="B3304" s="9">
        <f>NCW!A3304</f>
        <v>0</v>
      </c>
      <c r="C3304" s="27">
        <f>NCW!B3304</f>
        <v>0</v>
      </c>
      <c r="D3304" s="19">
        <f>NCW!C3304</f>
        <v>0</v>
      </c>
      <c r="E3304" s="9">
        <f>NCW!N3304</f>
        <v>0</v>
      </c>
      <c r="F3304" s="9">
        <f>NCW!A3304</f>
        <v>0</v>
      </c>
      <c r="G3304" s="10">
        <f>NCW!D3304</f>
        <v>0</v>
      </c>
      <c r="H3304" s="15">
        <f>NCW!E3304</f>
        <v>0</v>
      </c>
      <c r="I3304" s="23">
        <f>NCW!F3304</f>
        <v>0</v>
      </c>
      <c r="J3304" s="15">
        <f>NCW!G3304</f>
        <v>0</v>
      </c>
      <c r="K3304" s="15">
        <f>NCW!H3304</f>
        <v>0</v>
      </c>
      <c r="L3304" s="15" t="str">
        <f t="shared" ca="1" si="153"/>
        <v/>
      </c>
      <c r="M3304" s="4">
        <f>NCW!J3304</f>
        <v>0</v>
      </c>
      <c r="N3304" s="6">
        <f>NCW!K3304</f>
        <v>0</v>
      </c>
      <c r="O3304" s="11">
        <f>SUMIF(Invoiced!$C$2:$C$8000, F3304,Invoiced!$H$2:$H$8000)</f>
        <v>0</v>
      </c>
      <c r="P3304" s="18">
        <f t="shared" si="154"/>
        <v>0</v>
      </c>
      <c r="Q3304" s="7">
        <f>NCW!L3304</f>
        <v>0</v>
      </c>
      <c r="R3304" s="12">
        <f>SUMIF(Invoiced!$C$2:$C$8000, F3304,Invoiced!$I$2:$I$8000)</f>
        <v>0</v>
      </c>
      <c r="S3304" s="2">
        <f t="shared" si="155"/>
        <v>0</v>
      </c>
      <c r="T3304" s="28">
        <f>(1-NCW!M3304)</f>
        <v>1</v>
      </c>
    </row>
    <row r="3305" spans="1:20" x14ac:dyDescent="0.2">
      <c r="A3305">
        <v>3305</v>
      </c>
      <c r="B3305" s="9">
        <f>NCW!A3305</f>
        <v>0</v>
      </c>
      <c r="C3305" s="27">
        <f>NCW!B3305</f>
        <v>0</v>
      </c>
      <c r="D3305" s="19">
        <f>NCW!C3305</f>
        <v>0</v>
      </c>
      <c r="E3305" s="9">
        <f>NCW!N3305</f>
        <v>0</v>
      </c>
      <c r="F3305" s="9">
        <f>NCW!A3305</f>
        <v>0</v>
      </c>
      <c r="G3305" s="10">
        <f>NCW!D3305</f>
        <v>0</v>
      </c>
      <c r="H3305" s="15">
        <f>NCW!E3305</f>
        <v>0</v>
      </c>
      <c r="I3305" s="23">
        <f>NCW!F3305</f>
        <v>0</v>
      </c>
      <c r="J3305" s="15">
        <f>NCW!G3305</f>
        <v>0</v>
      </c>
      <c r="K3305" s="15">
        <f>NCW!H3305</f>
        <v>0</v>
      </c>
      <c r="L3305" s="15" t="str">
        <f t="shared" ca="1" si="153"/>
        <v/>
      </c>
      <c r="M3305" s="4">
        <f>NCW!J3305</f>
        <v>0</v>
      </c>
      <c r="N3305" s="6">
        <f>NCW!K3305</f>
        <v>0</v>
      </c>
      <c r="O3305" s="11">
        <f>SUMIF(Invoiced!$C$2:$C$8000, F3305,Invoiced!$H$2:$H$8000)</f>
        <v>0</v>
      </c>
      <c r="P3305" s="18">
        <f t="shared" si="154"/>
        <v>0</v>
      </c>
      <c r="Q3305" s="7">
        <f>NCW!L3305</f>
        <v>0</v>
      </c>
      <c r="R3305" s="12">
        <f>SUMIF(Invoiced!$C$2:$C$8000, F3305,Invoiced!$I$2:$I$8000)</f>
        <v>0</v>
      </c>
      <c r="S3305" s="2">
        <f t="shared" si="155"/>
        <v>0</v>
      </c>
      <c r="T3305" s="28">
        <f>(1-NCW!M3305)</f>
        <v>1</v>
      </c>
    </row>
    <row r="3306" spans="1:20" x14ac:dyDescent="0.2">
      <c r="A3306">
        <v>3306</v>
      </c>
      <c r="B3306" s="9">
        <f>NCW!A3306</f>
        <v>0</v>
      </c>
      <c r="C3306" s="27">
        <f>NCW!B3306</f>
        <v>0</v>
      </c>
      <c r="D3306" s="19">
        <f>NCW!C3306</f>
        <v>0</v>
      </c>
      <c r="E3306" s="9">
        <f>NCW!N3306</f>
        <v>0</v>
      </c>
      <c r="F3306" s="9">
        <f>NCW!A3306</f>
        <v>0</v>
      </c>
      <c r="G3306" s="10">
        <f>NCW!D3306</f>
        <v>0</v>
      </c>
      <c r="H3306" s="15">
        <f>NCW!E3306</f>
        <v>0</v>
      </c>
      <c r="I3306" s="23">
        <f>NCW!F3306</f>
        <v>0</v>
      </c>
      <c r="J3306" s="15">
        <f>NCW!G3306</f>
        <v>0</v>
      </c>
      <c r="K3306" s="15">
        <f>NCW!H3306</f>
        <v>0</v>
      </c>
      <c r="L3306" s="15" t="str">
        <f t="shared" ca="1" si="153"/>
        <v/>
      </c>
      <c r="M3306" s="4">
        <f>NCW!J3306</f>
        <v>0</v>
      </c>
      <c r="N3306" s="6">
        <f>NCW!K3306</f>
        <v>0</v>
      </c>
      <c r="O3306" s="11">
        <f>SUMIF(Invoiced!$C$2:$C$8000, F3306,Invoiced!$H$2:$H$8000)</f>
        <v>0</v>
      </c>
      <c r="P3306" s="18">
        <f t="shared" si="154"/>
        <v>0</v>
      </c>
      <c r="Q3306" s="7">
        <f>NCW!L3306</f>
        <v>0</v>
      </c>
      <c r="R3306" s="12">
        <f>SUMIF(Invoiced!$C$2:$C$8000, F3306,Invoiced!$I$2:$I$8000)</f>
        <v>0</v>
      </c>
      <c r="S3306" s="2">
        <f t="shared" si="155"/>
        <v>0</v>
      </c>
      <c r="T3306" s="28">
        <f>(1-NCW!M3306)</f>
        <v>1</v>
      </c>
    </row>
    <row r="3307" spans="1:20" x14ac:dyDescent="0.2">
      <c r="A3307">
        <v>3307</v>
      </c>
      <c r="B3307" s="9">
        <f>NCW!A3307</f>
        <v>0</v>
      </c>
      <c r="C3307" s="27">
        <f>NCW!B3307</f>
        <v>0</v>
      </c>
      <c r="D3307" s="19">
        <f>NCW!C3307</f>
        <v>0</v>
      </c>
      <c r="E3307" s="9">
        <f>NCW!N3307</f>
        <v>0</v>
      </c>
      <c r="F3307" s="9">
        <f>NCW!A3307</f>
        <v>0</v>
      </c>
      <c r="G3307" s="10">
        <f>NCW!D3307</f>
        <v>0</v>
      </c>
      <c r="H3307" s="15">
        <f>NCW!E3307</f>
        <v>0</v>
      </c>
      <c r="I3307" s="23">
        <f>NCW!F3307</f>
        <v>0</v>
      </c>
      <c r="J3307" s="15">
        <f>NCW!G3307</f>
        <v>0</v>
      </c>
      <c r="K3307" s="15">
        <f>NCW!H3307</f>
        <v>0</v>
      </c>
      <c r="L3307" s="15" t="str">
        <f t="shared" ca="1" si="153"/>
        <v/>
      </c>
      <c r="M3307" s="4">
        <f>NCW!J3307</f>
        <v>0</v>
      </c>
      <c r="N3307" s="6">
        <f>NCW!K3307</f>
        <v>0</v>
      </c>
      <c r="O3307" s="11">
        <f>SUMIF(Invoiced!$C$2:$C$8000, F3307,Invoiced!$H$2:$H$8000)</f>
        <v>0</v>
      </c>
      <c r="P3307" s="18">
        <f t="shared" si="154"/>
        <v>0</v>
      </c>
      <c r="Q3307" s="7">
        <f>NCW!L3307</f>
        <v>0</v>
      </c>
      <c r="R3307" s="12">
        <f>SUMIF(Invoiced!$C$2:$C$8000, F3307,Invoiced!$I$2:$I$8000)</f>
        <v>0</v>
      </c>
      <c r="S3307" s="2">
        <f t="shared" si="155"/>
        <v>0</v>
      </c>
      <c r="T3307" s="28">
        <f>(1-NCW!M3307)</f>
        <v>1</v>
      </c>
    </row>
    <row r="3308" spans="1:20" x14ac:dyDescent="0.2">
      <c r="A3308">
        <v>3308</v>
      </c>
      <c r="B3308" s="9">
        <f>NCW!A3308</f>
        <v>0</v>
      </c>
      <c r="C3308" s="27">
        <f>NCW!B3308</f>
        <v>0</v>
      </c>
      <c r="D3308" s="19">
        <f>NCW!C3308</f>
        <v>0</v>
      </c>
      <c r="E3308" s="9">
        <f>NCW!N3308</f>
        <v>0</v>
      </c>
      <c r="F3308" s="9">
        <f>NCW!A3308</f>
        <v>0</v>
      </c>
      <c r="G3308" s="10">
        <f>NCW!D3308</f>
        <v>0</v>
      </c>
      <c r="H3308" s="15">
        <f>NCW!E3308</f>
        <v>0</v>
      </c>
      <c r="I3308" s="23">
        <f>NCW!F3308</f>
        <v>0</v>
      </c>
      <c r="J3308" s="15">
        <f>NCW!G3308</f>
        <v>0</v>
      </c>
      <c r="K3308" s="15">
        <f>NCW!H3308</f>
        <v>0</v>
      </c>
      <c r="L3308" s="15" t="str">
        <f t="shared" ca="1" si="153"/>
        <v/>
      </c>
      <c r="M3308" s="4">
        <f>NCW!J3308</f>
        <v>0</v>
      </c>
      <c r="N3308" s="6">
        <f>NCW!K3308</f>
        <v>0</v>
      </c>
      <c r="O3308" s="11">
        <f>SUMIF(Invoiced!$C$2:$C$8000, F3308,Invoiced!$H$2:$H$8000)</f>
        <v>0</v>
      </c>
      <c r="P3308" s="18">
        <f t="shared" si="154"/>
        <v>0</v>
      </c>
      <c r="Q3308" s="7">
        <f>NCW!L3308</f>
        <v>0</v>
      </c>
      <c r="R3308" s="12">
        <f>SUMIF(Invoiced!$C$2:$C$8000, F3308,Invoiced!$I$2:$I$8000)</f>
        <v>0</v>
      </c>
      <c r="S3308" s="2">
        <f t="shared" si="155"/>
        <v>0</v>
      </c>
      <c r="T3308" s="28">
        <f>(1-NCW!M3308)</f>
        <v>1</v>
      </c>
    </row>
    <row r="3309" spans="1:20" x14ac:dyDescent="0.2">
      <c r="A3309">
        <v>3309</v>
      </c>
      <c r="B3309" s="9">
        <f>NCW!A3309</f>
        <v>0</v>
      </c>
      <c r="C3309" s="27">
        <f>NCW!B3309</f>
        <v>0</v>
      </c>
      <c r="D3309" s="19">
        <f>NCW!C3309</f>
        <v>0</v>
      </c>
      <c r="E3309" s="9">
        <f>NCW!N3309</f>
        <v>0</v>
      </c>
      <c r="F3309" s="9">
        <f>NCW!A3309</f>
        <v>0</v>
      </c>
      <c r="G3309" s="10">
        <f>NCW!D3309</f>
        <v>0</v>
      </c>
      <c r="H3309" s="15">
        <f>NCW!E3309</f>
        <v>0</v>
      </c>
      <c r="I3309" s="23">
        <f>NCW!F3309</f>
        <v>0</v>
      </c>
      <c r="J3309" s="15">
        <f>NCW!G3309</f>
        <v>0</v>
      </c>
      <c r="K3309" s="15">
        <f>NCW!H3309</f>
        <v>0</v>
      </c>
      <c r="L3309" s="15" t="str">
        <f t="shared" ca="1" si="153"/>
        <v/>
      </c>
      <c r="M3309" s="4">
        <f>NCW!J3309</f>
        <v>0</v>
      </c>
      <c r="N3309" s="6">
        <f>NCW!K3309</f>
        <v>0</v>
      </c>
      <c r="O3309" s="11">
        <f>SUMIF(Invoiced!$C$2:$C$8000, F3309,Invoiced!$H$2:$H$8000)</f>
        <v>0</v>
      </c>
      <c r="P3309" s="18">
        <f t="shared" si="154"/>
        <v>0</v>
      </c>
      <c r="Q3309" s="7">
        <f>NCW!L3309</f>
        <v>0</v>
      </c>
      <c r="R3309" s="12">
        <f>SUMIF(Invoiced!$C$2:$C$8000, F3309,Invoiced!$I$2:$I$8000)</f>
        <v>0</v>
      </c>
      <c r="S3309" s="2">
        <f t="shared" si="155"/>
        <v>0</v>
      </c>
      <c r="T3309" s="28">
        <f>(1-NCW!M3309)</f>
        <v>1</v>
      </c>
    </row>
    <row r="3310" spans="1:20" x14ac:dyDescent="0.2">
      <c r="A3310">
        <v>3310</v>
      </c>
      <c r="B3310" s="9">
        <f>NCW!A3310</f>
        <v>0</v>
      </c>
      <c r="C3310" s="27">
        <f>NCW!B3310</f>
        <v>0</v>
      </c>
      <c r="D3310" s="19">
        <f>NCW!C3310</f>
        <v>0</v>
      </c>
      <c r="E3310" s="9">
        <f>NCW!N3310</f>
        <v>0</v>
      </c>
      <c r="F3310" s="9">
        <f>NCW!A3310</f>
        <v>0</v>
      </c>
      <c r="G3310" s="10">
        <f>NCW!D3310</f>
        <v>0</v>
      </c>
      <c r="H3310" s="15">
        <f>NCW!E3310</f>
        <v>0</v>
      </c>
      <c r="I3310" s="23">
        <f>NCW!F3310</f>
        <v>0</v>
      </c>
      <c r="J3310" s="15">
        <f>NCW!G3310</f>
        <v>0</v>
      </c>
      <c r="K3310" s="15">
        <f>NCW!H3310</f>
        <v>0</v>
      </c>
      <c r="L3310" s="15" t="str">
        <f t="shared" ca="1" si="153"/>
        <v/>
      </c>
      <c r="M3310" s="4">
        <f>NCW!J3310</f>
        <v>0</v>
      </c>
      <c r="N3310" s="6">
        <f>NCW!K3310</f>
        <v>0</v>
      </c>
      <c r="O3310" s="11">
        <f>SUMIF(Invoiced!$C$2:$C$8000, F3310,Invoiced!$H$2:$H$8000)</f>
        <v>0</v>
      </c>
      <c r="P3310" s="18">
        <f t="shared" si="154"/>
        <v>0</v>
      </c>
      <c r="Q3310" s="7">
        <f>NCW!L3310</f>
        <v>0</v>
      </c>
      <c r="R3310" s="12">
        <f>SUMIF(Invoiced!$C$2:$C$8000, F3310,Invoiced!$I$2:$I$8000)</f>
        <v>0</v>
      </c>
      <c r="S3310" s="2">
        <f t="shared" si="155"/>
        <v>0</v>
      </c>
      <c r="T3310" s="28">
        <f>(1-NCW!M3310)</f>
        <v>1</v>
      </c>
    </row>
    <row r="3311" spans="1:20" x14ac:dyDescent="0.2">
      <c r="A3311">
        <v>3311</v>
      </c>
      <c r="B3311" s="9">
        <f>NCW!A3311</f>
        <v>0</v>
      </c>
      <c r="C3311" s="27">
        <f>NCW!B3311</f>
        <v>0</v>
      </c>
      <c r="D3311" s="19">
        <f>NCW!C3311</f>
        <v>0</v>
      </c>
      <c r="E3311" s="9">
        <f>NCW!N3311</f>
        <v>0</v>
      </c>
      <c r="F3311" s="9">
        <f>NCW!A3311</f>
        <v>0</v>
      </c>
      <c r="G3311" s="10">
        <f>NCW!D3311</f>
        <v>0</v>
      </c>
      <c r="H3311" s="15">
        <f>NCW!E3311</f>
        <v>0</v>
      </c>
      <c r="I3311" s="23">
        <f>NCW!F3311</f>
        <v>0</v>
      </c>
      <c r="J3311" s="15">
        <f>NCW!G3311</f>
        <v>0</v>
      </c>
      <c r="K3311" s="15">
        <f>NCW!H3311</f>
        <v>0</v>
      </c>
      <c r="L3311" s="15" t="str">
        <f t="shared" ca="1" si="153"/>
        <v/>
      </c>
      <c r="M3311" s="4">
        <f>NCW!J3311</f>
        <v>0</v>
      </c>
      <c r="N3311" s="6">
        <f>NCW!K3311</f>
        <v>0</v>
      </c>
      <c r="O3311" s="11">
        <f>SUMIF(Invoiced!$C$2:$C$8000, F3311,Invoiced!$H$2:$H$8000)</f>
        <v>0</v>
      </c>
      <c r="P3311" s="18">
        <f t="shared" si="154"/>
        <v>0</v>
      </c>
      <c r="Q3311" s="7">
        <f>NCW!L3311</f>
        <v>0</v>
      </c>
      <c r="R3311" s="12">
        <f>SUMIF(Invoiced!$C$2:$C$8000, F3311,Invoiced!$I$2:$I$8000)</f>
        <v>0</v>
      </c>
      <c r="S3311" s="2">
        <f t="shared" si="155"/>
        <v>0</v>
      </c>
      <c r="T3311" s="28">
        <f>(1-NCW!M3311)</f>
        <v>1</v>
      </c>
    </row>
    <row r="3312" spans="1:20" x14ac:dyDescent="0.2">
      <c r="A3312">
        <v>3312</v>
      </c>
      <c r="B3312" s="9">
        <f>NCW!A3312</f>
        <v>0</v>
      </c>
      <c r="C3312" s="27">
        <f>NCW!B3312</f>
        <v>0</v>
      </c>
      <c r="D3312" s="19">
        <f>NCW!C3312</f>
        <v>0</v>
      </c>
      <c r="E3312" s="9">
        <f>NCW!N3312</f>
        <v>0</v>
      </c>
      <c r="F3312" s="9">
        <f>NCW!A3312</f>
        <v>0</v>
      </c>
      <c r="G3312" s="10">
        <f>NCW!D3312</f>
        <v>0</v>
      </c>
      <c r="H3312" s="15">
        <f>NCW!E3312</f>
        <v>0</v>
      </c>
      <c r="I3312" s="23">
        <f>NCW!F3312</f>
        <v>0</v>
      </c>
      <c r="J3312" s="15">
        <f>NCW!G3312</f>
        <v>0</v>
      </c>
      <c r="K3312" s="15">
        <f>NCW!H3312</f>
        <v>0</v>
      </c>
      <c r="L3312" s="15" t="str">
        <f t="shared" ca="1" si="153"/>
        <v/>
      </c>
      <c r="M3312" s="4">
        <f>NCW!J3312</f>
        <v>0</v>
      </c>
      <c r="N3312" s="6">
        <f>NCW!K3312</f>
        <v>0</v>
      </c>
      <c r="O3312" s="11">
        <f>SUMIF(Invoiced!$C$2:$C$8000, F3312,Invoiced!$H$2:$H$8000)</f>
        <v>0</v>
      </c>
      <c r="P3312" s="18">
        <f t="shared" si="154"/>
        <v>0</v>
      </c>
      <c r="Q3312" s="7">
        <f>NCW!L3312</f>
        <v>0</v>
      </c>
      <c r="R3312" s="12">
        <f>SUMIF(Invoiced!$C$2:$C$8000, F3312,Invoiced!$I$2:$I$8000)</f>
        <v>0</v>
      </c>
      <c r="S3312" s="2">
        <f t="shared" si="155"/>
        <v>0</v>
      </c>
      <c r="T3312" s="28">
        <f>(1-NCW!M3312)</f>
        <v>1</v>
      </c>
    </row>
    <row r="3313" spans="1:20" x14ac:dyDescent="0.2">
      <c r="A3313">
        <v>3313</v>
      </c>
      <c r="B3313" s="9">
        <f>NCW!A3313</f>
        <v>0</v>
      </c>
      <c r="C3313" s="27">
        <f>NCW!B3313</f>
        <v>0</v>
      </c>
      <c r="D3313" s="19">
        <f>NCW!C3313</f>
        <v>0</v>
      </c>
      <c r="E3313" s="9">
        <f>NCW!N3313</f>
        <v>0</v>
      </c>
      <c r="F3313" s="9">
        <f>NCW!A3313</f>
        <v>0</v>
      </c>
      <c r="G3313" s="10">
        <f>NCW!D3313</f>
        <v>0</v>
      </c>
      <c r="H3313" s="15">
        <f>NCW!E3313</f>
        <v>0</v>
      </c>
      <c r="I3313" s="23">
        <f>NCW!F3313</f>
        <v>0</v>
      </c>
      <c r="J3313" s="15">
        <f>NCW!G3313</f>
        <v>0</v>
      </c>
      <c r="K3313" s="15">
        <f>NCW!H3313</f>
        <v>0</v>
      </c>
      <c r="L3313" s="15" t="str">
        <f t="shared" ca="1" si="153"/>
        <v/>
      </c>
      <c r="M3313" s="4">
        <f>NCW!J3313</f>
        <v>0</v>
      </c>
      <c r="N3313" s="6">
        <f>NCW!K3313</f>
        <v>0</v>
      </c>
      <c r="O3313" s="11">
        <f>SUMIF(Invoiced!$C$2:$C$8000, F3313,Invoiced!$H$2:$H$8000)</f>
        <v>0</v>
      </c>
      <c r="P3313" s="18">
        <f t="shared" si="154"/>
        <v>0</v>
      </c>
      <c r="Q3313" s="7">
        <f>NCW!L3313</f>
        <v>0</v>
      </c>
      <c r="R3313" s="12">
        <f>SUMIF(Invoiced!$C$2:$C$8000, F3313,Invoiced!$I$2:$I$8000)</f>
        <v>0</v>
      </c>
      <c r="S3313" s="2">
        <f t="shared" si="155"/>
        <v>0</v>
      </c>
      <c r="T3313" s="28">
        <f>(1-NCW!M3313)</f>
        <v>1</v>
      </c>
    </row>
    <row r="3314" spans="1:20" x14ac:dyDescent="0.2">
      <c r="A3314">
        <v>3314</v>
      </c>
      <c r="B3314" s="9">
        <f>NCW!A3314</f>
        <v>0</v>
      </c>
      <c r="C3314" s="27">
        <f>NCW!B3314</f>
        <v>0</v>
      </c>
      <c r="D3314" s="19">
        <f>NCW!C3314</f>
        <v>0</v>
      </c>
      <c r="E3314" s="9">
        <f>NCW!N3314</f>
        <v>0</v>
      </c>
      <c r="F3314" s="9">
        <f>NCW!A3314</f>
        <v>0</v>
      </c>
      <c r="G3314" s="10">
        <f>NCW!D3314</f>
        <v>0</v>
      </c>
      <c r="H3314" s="15">
        <f>NCW!E3314</f>
        <v>0</v>
      </c>
      <c r="I3314" s="23">
        <f>NCW!F3314</f>
        <v>0</v>
      </c>
      <c r="J3314" s="15">
        <f>NCW!G3314</f>
        <v>0</v>
      </c>
      <c r="K3314" s="15">
        <f>NCW!H3314</f>
        <v>0</v>
      </c>
      <c r="L3314" s="15" t="str">
        <f t="shared" ca="1" si="153"/>
        <v/>
      </c>
      <c r="M3314" s="4">
        <f>NCW!J3314</f>
        <v>0</v>
      </c>
      <c r="N3314" s="6">
        <f>NCW!K3314</f>
        <v>0</v>
      </c>
      <c r="O3314" s="11">
        <f>SUMIF(Invoiced!$C$2:$C$8000, F3314,Invoiced!$H$2:$H$8000)</f>
        <v>0</v>
      </c>
      <c r="P3314" s="18">
        <f t="shared" si="154"/>
        <v>0</v>
      </c>
      <c r="Q3314" s="7">
        <f>NCW!L3314</f>
        <v>0</v>
      </c>
      <c r="R3314" s="12">
        <f>SUMIF(Invoiced!$C$2:$C$8000, F3314,Invoiced!$I$2:$I$8000)</f>
        <v>0</v>
      </c>
      <c r="S3314" s="2">
        <f t="shared" si="155"/>
        <v>0</v>
      </c>
      <c r="T3314" s="28">
        <f>(1-NCW!M3314)</f>
        <v>1</v>
      </c>
    </row>
    <row r="3315" spans="1:20" x14ac:dyDescent="0.2">
      <c r="A3315">
        <v>3315</v>
      </c>
      <c r="B3315" s="9">
        <f>NCW!A3315</f>
        <v>0</v>
      </c>
      <c r="C3315" s="27">
        <f>NCW!B3315</f>
        <v>0</v>
      </c>
      <c r="D3315" s="19">
        <f>NCW!C3315</f>
        <v>0</v>
      </c>
      <c r="E3315" s="9">
        <f>NCW!N3315</f>
        <v>0</v>
      </c>
      <c r="F3315" s="9">
        <f>NCW!A3315</f>
        <v>0</v>
      </c>
      <c r="G3315" s="10">
        <f>NCW!D3315</f>
        <v>0</v>
      </c>
      <c r="H3315" s="15">
        <f>NCW!E3315</f>
        <v>0</v>
      </c>
      <c r="I3315" s="23">
        <f>NCW!F3315</f>
        <v>0</v>
      </c>
      <c r="J3315" s="15">
        <f>NCW!G3315</f>
        <v>0</v>
      </c>
      <c r="K3315" s="15">
        <f>NCW!H3315</f>
        <v>0</v>
      </c>
      <c r="L3315" s="15" t="str">
        <f t="shared" ca="1" si="153"/>
        <v/>
      </c>
      <c r="M3315" s="4">
        <f>NCW!J3315</f>
        <v>0</v>
      </c>
      <c r="N3315" s="6">
        <f>NCW!K3315</f>
        <v>0</v>
      </c>
      <c r="O3315" s="11">
        <f>SUMIF(Invoiced!$C$2:$C$8000, F3315,Invoiced!$H$2:$H$8000)</f>
        <v>0</v>
      </c>
      <c r="P3315" s="18">
        <f t="shared" si="154"/>
        <v>0</v>
      </c>
      <c r="Q3315" s="7">
        <f>NCW!L3315</f>
        <v>0</v>
      </c>
      <c r="R3315" s="12">
        <f>SUMIF(Invoiced!$C$2:$C$8000, F3315,Invoiced!$I$2:$I$8000)</f>
        <v>0</v>
      </c>
      <c r="S3315" s="2">
        <f t="shared" si="155"/>
        <v>0</v>
      </c>
      <c r="T3315" s="28">
        <f>(1-NCW!M3315)</f>
        <v>1</v>
      </c>
    </row>
    <row r="3316" spans="1:20" x14ac:dyDescent="0.2">
      <c r="A3316">
        <v>3316</v>
      </c>
      <c r="B3316" s="9">
        <f>NCW!A3316</f>
        <v>0</v>
      </c>
      <c r="C3316" s="27">
        <f>NCW!B3316</f>
        <v>0</v>
      </c>
      <c r="D3316" s="19">
        <f>NCW!C3316</f>
        <v>0</v>
      </c>
      <c r="E3316" s="9">
        <f>NCW!N3316</f>
        <v>0</v>
      </c>
      <c r="F3316" s="9">
        <f>NCW!A3316</f>
        <v>0</v>
      </c>
      <c r="G3316" s="10">
        <f>NCW!D3316</f>
        <v>0</v>
      </c>
      <c r="H3316" s="15">
        <f>NCW!E3316</f>
        <v>0</v>
      </c>
      <c r="I3316" s="23">
        <f>NCW!F3316</f>
        <v>0</v>
      </c>
      <c r="J3316" s="15">
        <f>NCW!G3316</f>
        <v>0</v>
      </c>
      <c r="K3316" s="15">
        <f>NCW!H3316</f>
        <v>0</v>
      </c>
      <c r="L3316" s="15" t="str">
        <f t="shared" ca="1" si="153"/>
        <v/>
      </c>
      <c r="M3316" s="4">
        <f>NCW!J3316</f>
        <v>0</v>
      </c>
      <c r="N3316" s="6">
        <f>NCW!K3316</f>
        <v>0</v>
      </c>
      <c r="O3316" s="11">
        <f>SUMIF(Invoiced!$C$2:$C$8000, F3316,Invoiced!$H$2:$H$8000)</f>
        <v>0</v>
      </c>
      <c r="P3316" s="18">
        <f t="shared" si="154"/>
        <v>0</v>
      </c>
      <c r="Q3316" s="7">
        <f>NCW!L3316</f>
        <v>0</v>
      </c>
      <c r="R3316" s="12">
        <f>SUMIF(Invoiced!$C$2:$C$8000, F3316,Invoiced!$I$2:$I$8000)</f>
        <v>0</v>
      </c>
      <c r="S3316" s="2">
        <f t="shared" si="155"/>
        <v>0</v>
      </c>
      <c r="T3316" s="28">
        <f>(1-NCW!M3316)</f>
        <v>1</v>
      </c>
    </row>
    <row r="3317" spans="1:20" x14ac:dyDescent="0.2">
      <c r="A3317">
        <v>3317</v>
      </c>
      <c r="B3317" s="9">
        <f>NCW!A3317</f>
        <v>0</v>
      </c>
      <c r="C3317" s="27">
        <f>NCW!B3317</f>
        <v>0</v>
      </c>
      <c r="D3317" s="19">
        <f>NCW!C3317</f>
        <v>0</v>
      </c>
      <c r="E3317" s="9">
        <f>NCW!N3317</f>
        <v>0</v>
      </c>
      <c r="F3317" s="9">
        <f>NCW!A3317</f>
        <v>0</v>
      </c>
      <c r="G3317" s="10">
        <f>NCW!D3317</f>
        <v>0</v>
      </c>
      <c r="H3317" s="15">
        <f>NCW!E3317</f>
        <v>0</v>
      </c>
      <c r="I3317" s="23">
        <f>NCW!F3317</f>
        <v>0</v>
      </c>
      <c r="J3317" s="15">
        <f>NCW!G3317</f>
        <v>0</v>
      </c>
      <c r="K3317" s="15">
        <f>NCW!H3317</f>
        <v>0</v>
      </c>
      <c r="L3317" s="15" t="str">
        <f t="shared" ca="1" si="153"/>
        <v/>
      </c>
      <c r="M3317" s="4">
        <f>NCW!J3317</f>
        <v>0</v>
      </c>
      <c r="N3317" s="6">
        <f>NCW!K3317</f>
        <v>0</v>
      </c>
      <c r="O3317" s="11">
        <f>SUMIF(Invoiced!$C$2:$C$8000, F3317,Invoiced!$H$2:$H$8000)</f>
        <v>0</v>
      </c>
      <c r="P3317" s="18">
        <f t="shared" si="154"/>
        <v>0</v>
      </c>
      <c r="Q3317" s="7">
        <f>NCW!L3317</f>
        <v>0</v>
      </c>
      <c r="R3317" s="12">
        <f>SUMIF(Invoiced!$C$2:$C$8000, F3317,Invoiced!$I$2:$I$8000)</f>
        <v>0</v>
      </c>
      <c r="S3317" s="2">
        <f t="shared" si="155"/>
        <v>0</v>
      </c>
      <c r="T3317" s="28">
        <f>(1-NCW!M3317)</f>
        <v>1</v>
      </c>
    </row>
    <row r="3318" spans="1:20" x14ac:dyDescent="0.2">
      <c r="A3318">
        <v>3318</v>
      </c>
      <c r="B3318" s="9">
        <f>NCW!A3318</f>
        <v>0</v>
      </c>
      <c r="C3318" s="27">
        <f>NCW!B3318</f>
        <v>0</v>
      </c>
      <c r="D3318" s="19">
        <f>NCW!C3318</f>
        <v>0</v>
      </c>
      <c r="E3318" s="9">
        <f>NCW!N3318</f>
        <v>0</v>
      </c>
      <c r="F3318" s="9">
        <f>NCW!A3318</f>
        <v>0</v>
      </c>
      <c r="G3318" s="10">
        <f>NCW!D3318</f>
        <v>0</v>
      </c>
      <c r="H3318" s="15">
        <f>NCW!E3318</f>
        <v>0</v>
      </c>
      <c r="I3318" s="23">
        <f>NCW!F3318</f>
        <v>0</v>
      </c>
      <c r="J3318" s="15">
        <f>NCW!G3318</f>
        <v>0</v>
      </c>
      <c r="K3318" s="15">
        <f>NCW!H3318</f>
        <v>0</v>
      </c>
      <c r="L3318" s="15" t="str">
        <f t="shared" ca="1" si="153"/>
        <v/>
      </c>
      <c r="M3318" s="4">
        <f>NCW!J3318</f>
        <v>0</v>
      </c>
      <c r="N3318" s="6">
        <f>NCW!K3318</f>
        <v>0</v>
      </c>
      <c r="O3318" s="11">
        <f>SUMIF(Invoiced!$C$2:$C$8000, F3318,Invoiced!$H$2:$H$8000)</f>
        <v>0</v>
      </c>
      <c r="P3318" s="18">
        <f t="shared" si="154"/>
        <v>0</v>
      </c>
      <c r="Q3318" s="7">
        <f>NCW!L3318</f>
        <v>0</v>
      </c>
      <c r="R3318" s="12">
        <f>SUMIF(Invoiced!$C$2:$C$8000, F3318,Invoiced!$I$2:$I$8000)</f>
        <v>0</v>
      </c>
      <c r="S3318" s="2">
        <f t="shared" si="155"/>
        <v>0</v>
      </c>
      <c r="T3318" s="28">
        <f>(1-NCW!M3318)</f>
        <v>1</v>
      </c>
    </row>
    <row r="3319" spans="1:20" x14ac:dyDescent="0.2">
      <c r="A3319">
        <v>3319</v>
      </c>
      <c r="B3319" s="9">
        <f>NCW!A3319</f>
        <v>0</v>
      </c>
      <c r="C3319" s="27">
        <f>NCW!B3319</f>
        <v>0</v>
      </c>
      <c r="D3319" s="19">
        <f>NCW!C3319</f>
        <v>0</v>
      </c>
      <c r="E3319" s="9">
        <f>NCW!N3319</f>
        <v>0</v>
      </c>
      <c r="F3319" s="9">
        <f>NCW!A3319</f>
        <v>0</v>
      </c>
      <c r="G3319" s="10">
        <f>NCW!D3319</f>
        <v>0</v>
      </c>
      <c r="H3319" s="15">
        <f>NCW!E3319</f>
        <v>0</v>
      </c>
      <c r="I3319" s="23">
        <f>NCW!F3319</f>
        <v>0</v>
      </c>
      <c r="J3319" s="15">
        <f>NCW!G3319</f>
        <v>0</v>
      </c>
      <c r="K3319" s="15">
        <f>NCW!H3319</f>
        <v>0</v>
      </c>
      <c r="L3319" s="15" t="str">
        <f t="shared" ca="1" si="153"/>
        <v/>
      </c>
      <c r="M3319" s="4">
        <f>NCW!J3319</f>
        <v>0</v>
      </c>
      <c r="N3319" s="6">
        <f>NCW!K3319</f>
        <v>0</v>
      </c>
      <c r="O3319" s="11">
        <f>SUMIF(Invoiced!$C$2:$C$8000, F3319,Invoiced!$H$2:$H$8000)</f>
        <v>0</v>
      </c>
      <c r="P3319" s="18">
        <f t="shared" si="154"/>
        <v>0</v>
      </c>
      <c r="Q3319" s="7">
        <f>NCW!L3319</f>
        <v>0</v>
      </c>
      <c r="R3319" s="12">
        <f>SUMIF(Invoiced!$C$2:$C$8000, F3319,Invoiced!$I$2:$I$8000)</f>
        <v>0</v>
      </c>
      <c r="S3319" s="2">
        <f t="shared" si="155"/>
        <v>0</v>
      </c>
      <c r="T3319" s="28">
        <f>(1-NCW!M3319)</f>
        <v>1</v>
      </c>
    </row>
    <row r="3320" spans="1:20" x14ac:dyDescent="0.2">
      <c r="A3320">
        <v>3320</v>
      </c>
      <c r="B3320" s="9">
        <f>NCW!A3320</f>
        <v>0</v>
      </c>
      <c r="C3320" s="27">
        <f>NCW!B3320</f>
        <v>0</v>
      </c>
      <c r="D3320" s="19">
        <f>NCW!C3320</f>
        <v>0</v>
      </c>
      <c r="E3320" s="9">
        <f>NCW!N3320</f>
        <v>0</v>
      </c>
      <c r="F3320" s="9">
        <f>NCW!A3320</f>
        <v>0</v>
      </c>
      <c r="G3320" s="10">
        <f>NCW!D3320</f>
        <v>0</v>
      </c>
      <c r="H3320" s="15">
        <f>NCW!E3320</f>
        <v>0</v>
      </c>
      <c r="I3320" s="23">
        <f>NCW!F3320</f>
        <v>0</v>
      </c>
      <c r="J3320" s="15">
        <f>NCW!G3320</f>
        <v>0</v>
      </c>
      <c r="K3320" s="15">
        <f>NCW!H3320</f>
        <v>0</v>
      </c>
      <c r="L3320" s="15" t="str">
        <f t="shared" ca="1" si="153"/>
        <v/>
      </c>
      <c r="M3320" s="4">
        <f>NCW!J3320</f>
        <v>0</v>
      </c>
      <c r="N3320" s="6">
        <f>NCW!K3320</f>
        <v>0</v>
      </c>
      <c r="O3320" s="11">
        <f>SUMIF(Invoiced!$C$2:$C$8000, F3320,Invoiced!$H$2:$H$8000)</f>
        <v>0</v>
      </c>
      <c r="P3320" s="18">
        <f t="shared" si="154"/>
        <v>0</v>
      </c>
      <c r="Q3320" s="7">
        <f>NCW!L3320</f>
        <v>0</v>
      </c>
      <c r="R3320" s="12">
        <f>SUMIF(Invoiced!$C$2:$C$8000, F3320,Invoiced!$I$2:$I$8000)</f>
        <v>0</v>
      </c>
      <c r="S3320" s="2">
        <f t="shared" si="155"/>
        <v>0</v>
      </c>
      <c r="T3320" s="28">
        <f>(1-NCW!M3320)</f>
        <v>1</v>
      </c>
    </row>
    <row r="3321" spans="1:20" x14ac:dyDescent="0.2">
      <c r="A3321">
        <v>3321</v>
      </c>
      <c r="B3321" s="9">
        <f>NCW!A3321</f>
        <v>0</v>
      </c>
      <c r="C3321" s="27">
        <f>NCW!B3321</f>
        <v>0</v>
      </c>
      <c r="D3321" s="19">
        <f>NCW!C3321</f>
        <v>0</v>
      </c>
      <c r="E3321" s="9">
        <f>NCW!N3321</f>
        <v>0</v>
      </c>
      <c r="F3321" s="9">
        <f>NCW!A3321</f>
        <v>0</v>
      </c>
      <c r="G3321" s="10">
        <f>NCW!D3321</f>
        <v>0</v>
      </c>
      <c r="H3321" s="15">
        <f>NCW!E3321</f>
        <v>0</v>
      </c>
      <c r="I3321" s="23">
        <f>NCW!F3321</f>
        <v>0</v>
      </c>
      <c r="J3321" s="15">
        <f>NCW!G3321</f>
        <v>0</v>
      </c>
      <c r="K3321" s="15">
        <f>NCW!H3321</f>
        <v>0</v>
      </c>
      <c r="L3321" s="15" t="str">
        <f t="shared" ca="1" si="153"/>
        <v/>
      </c>
      <c r="M3321" s="4">
        <f>NCW!J3321</f>
        <v>0</v>
      </c>
      <c r="N3321" s="6">
        <f>NCW!K3321</f>
        <v>0</v>
      </c>
      <c r="O3321" s="11">
        <f>SUMIF(Invoiced!$C$2:$C$8000, F3321,Invoiced!$H$2:$H$8000)</f>
        <v>0</v>
      </c>
      <c r="P3321" s="18">
        <f t="shared" si="154"/>
        <v>0</v>
      </c>
      <c r="Q3321" s="7">
        <f>NCW!L3321</f>
        <v>0</v>
      </c>
      <c r="R3321" s="12">
        <f>SUMIF(Invoiced!$C$2:$C$8000, F3321,Invoiced!$I$2:$I$8000)</f>
        <v>0</v>
      </c>
      <c r="S3321" s="2">
        <f t="shared" si="155"/>
        <v>0</v>
      </c>
      <c r="T3321" s="28">
        <f>(1-NCW!M3321)</f>
        <v>1</v>
      </c>
    </row>
    <row r="3322" spans="1:20" x14ac:dyDescent="0.2">
      <c r="A3322">
        <v>3322</v>
      </c>
      <c r="B3322" s="9">
        <f>NCW!A3322</f>
        <v>0</v>
      </c>
      <c r="C3322" s="27">
        <f>NCW!B3322</f>
        <v>0</v>
      </c>
      <c r="D3322" s="19">
        <f>NCW!C3322</f>
        <v>0</v>
      </c>
      <c r="E3322" s="9">
        <f>NCW!N3322</f>
        <v>0</v>
      </c>
      <c r="F3322" s="9">
        <f>NCW!A3322</f>
        <v>0</v>
      </c>
      <c r="G3322" s="10">
        <f>NCW!D3322</f>
        <v>0</v>
      </c>
      <c r="H3322" s="15">
        <f>NCW!E3322</f>
        <v>0</v>
      </c>
      <c r="I3322" s="23">
        <f>NCW!F3322</f>
        <v>0</v>
      </c>
      <c r="J3322" s="15">
        <f>NCW!G3322</f>
        <v>0</v>
      </c>
      <c r="K3322" s="15">
        <f>NCW!H3322</f>
        <v>0</v>
      </c>
      <c r="L3322" s="15" t="str">
        <f t="shared" ca="1" si="153"/>
        <v/>
      </c>
      <c r="M3322" s="4">
        <f>NCW!J3322</f>
        <v>0</v>
      </c>
      <c r="N3322" s="6">
        <f>NCW!K3322</f>
        <v>0</v>
      </c>
      <c r="O3322" s="11">
        <f>SUMIF(Invoiced!$C$2:$C$8000, F3322,Invoiced!$H$2:$H$8000)</f>
        <v>0</v>
      </c>
      <c r="P3322" s="18">
        <f t="shared" si="154"/>
        <v>0</v>
      </c>
      <c r="Q3322" s="7">
        <f>NCW!L3322</f>
        <v>0</v>
      </c>
      <c r="R3322" s="12">
        <f>SUMIF(Invoiced!$C$2:$C$8000, F3322,Invoiced!$I$2:$I$8000)</f>
        <v>0</v>
      </c>
      <c r="S3322" s="2">
        <f t="shared" si="155"/>
        <v>0</v>
      </c>
      <c r="T3322" s="28">
        <f>(1-NCW!M3322)</f>
        <v>1</v>
      </c>
    </row>
    <row r="3323" spans="1:20" x14ac:dyDescent="0.2">
      <c r="A3323">
        <v>3323</v>
      </c>
      <c r="B3323" s="9">
        <f>NCW!A3323</f>
        <v>0</v>
      </c>
      <c r="C3323" s="27">
        <f>NCW!B3323</f>
        <v>0</v>
      </c>
      <c r="D3323" s="19">
        <f>NCW!C3323</f>
        <v>0</v>
      </c>
      <c r="E3323" s="9">
        <f>NCW!N3323</f>
        <v>0</v>
      </c>
      <c r="F3323" s="9">
        <f>NCW!A3323</f>
        <v>0</v>
      </c>
      <c r="G3323" s="10">
        <f>NCW!D3323</f>
        <v>0</v>
      </c>
      <c r="H3323" s="15">
        <f>NCW!E3323</f>
        <v>0</v>
      </c>
      <c r="I3323" s="23">
        <f>NCW!F3323</f>
        <v>0</v>
      </c>
      <c r="J3323" s="15">
        <f>NCW!G3323</f>
        <v>0</v>
      </c>
      <c r="K3323" s="15">
        <f>NCW!H3323</f>
        <v>0</v>
      </c>
      <c r="L3323" s="15" t="str">
        <f t="shared" ca="1" si="153"/>
        <v/>
      </c>
      <c r="M3323" s="4">
        <f>NCW!J3323</f>
        <v>0</v>
      </c>
      <c r="N3323" s="6">
        <f>NCW!K3323</f>
        <v>0</v>
      </c>
      <c r="O3323" s="11">
        <f>SUMIF(Invoiced!$C$2:$C$8000, F3323,Invoiced!$H$2:$H$8000)</f>
        <v>0</v>
      </c>
      <c r="P3323" s="18">
        <f t="shared" si="154"/>
        <v>0</v>
      </c>
      <c r="Q3323" s="7">
        <f>NCW!L3323</f>
        <v>0</v>
      </c>
      <c r="R3323" s="12">
        <f>SUMIF(Invoiced!$C$2:$C$8000, F3323,Invoiced!$I$2:$I$8000)</f>
        <v>0</v>
      </c>
      <c r="S3323" s="2">
        <f t="shared" si="155"/>
        <v>0</v>
      </c>
      <c r="T3323" s="28">
        <f>(1-NCW!M3323)</f>
        <v>1</v>
      </c>
    </row>
    <row r="3324" spans="1:20" x14ac:dyDescent="0.2">
      <c r="A3324">
        <v>3324</v>
      </c>
      <c r="B3324" s="9">
        <f>NCW!A3324</f>
        <v>0</v>
      </c>
      <c r="C3324" s="27">
        <f>NCW!B3324</f>
        <v>0</v>
      </c>
      <c r="D3324" s="19">
        <f>NCW!C3324</f>
        <v>0</v>
      </c>
      <c r="E3324" s="9">
        <f>NCW!N3324</f>
        <v>0</v>
      </c>
      <c r="F3324" s="9">
        <f>NCW!A3324</f>
        <v>0</v>
      </c>
      <c r="G3324" s="10">
        <f>NCW!D3324</f>
        <v>0</v>
      </c>
      <c r="H3324" s="15">
        <f>NCW!E3324</f>
        <v>0</v>
      </c>
      <c r="I3324" s="23">
        <f>NCW!F3324</f>
        <v>0</v>
      </c>
      <c r="J3324" s="15">
        <f>NCW!G3324</f>
        <v>0</v>
      </c>
      <c r="K3324" s="15">
        <f>NCW!H3324</f>
        <v>0</v>
      </c>
      <c r="L3324" s="15" t="str">
        <f t="shared" ca="1" si="153"/>
        <v/>
      </c>
      <c r="M3324" s="4">
        <f>NCW!J3324</f>
        <v>0</v>
      </c>
      <c r="N3324" s="6">
        <f>NCW!K3324</f>
        <v>0</v>
      </c>
      <c r="O3324" s="11">
        <f>SUMIF(Invoiced!$C$2:$C$8000, F3324,Invoiced!$H$2:$H$8000)</f>
        <v>0</v>
      </c>
      <c r="P3324" s="18">
        <f t="shared" si="154"/>
        <v>0</v>
      </c>
      <c r="Q3324" s="7">
        <f>NCW!L3324</f>
        <v>0</v>
      </c>
      <c r="R3324" s="12">
        <f>SUMIF(Invoiced!$C$2:$C$8000, F3324,Invoiced!$I$2:$I$8000)</f>
        <v>0</v>
      </c>
      <c r="S3324" s="2">
        <f t="shared" si="155"/>
        <v>0</v>
      </c>
      <c r="T3324" s="28">
        <f>(1-NCW!M3324)</f>
        <v>1</v>
      </c>
    </row>
    <row r="3325" spans="1:20" x14ac:dyDescent="0.2">
      <c r="A3325">
        <v>3325</v>
      </c>
      <c r="B3325" s="9">
        <f>NCW!A3325</f>
        <v>0</v>
      </c>
      <c r="C3325" s="27">
        <f>NCW!B3325</f>
        <v>0</v>
      </c>
      <c r="D3325" s="19">
        <f>NCW!C3325</f>
        <v>0</v>
      </c>
      <c r="E3325" s="9">
        <f>NCW!N3325</f>
        <v>0</v>
      </c>
      <c r="F3325" s="9">
        <f>NCW!A3325</f>
        <v>0</v>
      </c>
      <c r="G3325" s="10">
        <f>NCW!D3325</f>
        <v>0</v>
      </c>
      <c r="H3325" s="15">
        <f>NCW!E3325</f>
        <v>0</v>
      </c>
      <c r="I3325" s="23">
        <f>NCW!F3325</f>
        <v>0</v>
      </c>
      <c r="J3325" s="15">
        <f>NCW!G3325</f>
        <v>0</v>
      </c>
      <c r="K3325" s="15">
        <f>NCW!H3325</f>
        <v>0</v>
      </c>
      <c r="L3325" s="15" t="str">
        <f t="shared" ca="1" si="153"/>
        <v/>
      </c>
      <c r="M3325" s="4">
        <f>NCW!J3325</f>
        <v>0</v>
      </c>
      <c r="N3325" s="6">
        <f>NCW!K3325</f>
        <v>0</v>
      </c>
      <c r="O3325" s="11">
        <f>SUMIF(Invoiced!$C$2:$C$8000, F3325,Invoiced!$H$2:$H$8000)</f>
        <v>0</v>
      </c>
      <c r="P3325" s="18">
        <f t="shared" si="154"/>
        <v>0</v>
      </c>
      <c r="Q3325" s="7">
        <f>NCW!L3325</f>
        <v>0</v>
      </c>
      <c r="R3325" s="12">
        <f>SUMIF(Invoiced!$C$2:$C$8000, F3325,Invoiced!$I$2:$I$8000)</f>
        <v>0</v>
      </c>
      <c r="S3325" s="2">
        <f t="shared" si="155"/>
        <v>0</v>
      </c>
      <c r="T3325" s="28">
        <f>(1-NCW!M3325)</f>
        <v>1</v>
      </c>
    </row>
    <row r="3326" spans="1:20" x14ac:dyDescent="0.2">
      <c r="A3326">
        <v>3326</v>
      </c>
      <c r="B3326" s="9">
        <f>NCW!A3326</f>
        <v>0</v>
      </c>
      <c r="C3326" s="27">
        <f>NCW!B3326</f>
        <v>0</v>
      </c>
      <c r="D3326" s="19">
        <f>NCW!C3326</f>
        <v>0</v>
      </c>
      <c r="E3326" s="9">
        <f>NCW!N3326</f>
        <v>0</v>
      </c>
      <c r="F3326" s="9">
        <f>NCW!A3326</f>
        <v>0</v>
      </c>
      <c r="G3326" s="10">
        <f>NCW!D3326</f>
        <v>0</v>
      </c>
      <c r="H3326" s="15">
        <f>NCW!E3326</f>
        <v>0</v>
      </c>
      <c r="I3326" s="23">
        <f>NCW!F3326</f>
        <v>0</v>
      </c>
      <c r="J3326" s="15">
        <f>NCW!G3326</f>
        <v>0</v>
      </c>
      <c r="K3326" s="15">
        <f>NCW!H3326</f>
        <v>0</v>
      </c>
      <c r="L3326" s="15" t="str">
        <f t="shared" ca="1" si="153"/>
        <v/>
      </c>
      <c r="M3326" s="4">
        <f>NCW!J3326</f>
        <v>0</v>
      </c>
      <c r="N3326" s="6">
        <f>NCW!K3326</f>
        <v>0</v>
      </c>
      <c r="O3326" s="11">
        <f>SUMIF(Invoiced!$C$2:$C$8000, F3326,Invoiced!$H$2:$H$8000)</f>
        <v>0</v>
      </c>
      <c r="P3326" s="18">
        <f t="shared" si="154"/>
        <v>0</v>
      </c>
      <c r="Q3326" s="7">
        <f>NCW!L3326</f>
        <v>0</v>
      </c>
      <c r="R3326" s="12">
        <f>SUMIF(Invoiced!$C$2:$C$8000, F3326,Invoiced!$I$2:$I$8000)</f>
        <v>0</v>
      </c>
      <c r="S3326" s="2">
        <f t="shared" si="155"/>
        <v>0</v>
      </c>
      <c r="T3326" s="28">
        <f>(1-NCW!M3326)</f>
        <v>1</v>
      </c>
    </row>
    <row r="3327" spans="1:20" x14ac:dyDescent="0.2">
      <c r="A3327">
        <v>3327</v>
      </c>
      <c r="B3327" s="9">
        <f>NCW!A3327</f>
        <v>0</v>
      </c>
      <c r="C3327" s="27">
        <f>NCW!B3327</f>
        <v>0</v>
      </c>
      <c r="D3327" s="19">
        <f>NCW!C3327</f>
        <v>0</v>
      </c>
      <c r="E3327" s="9">
        <f>NCW!N3327</f>
        <v>0</v>
      </c>
      <c r="F3327" s="9">
        <f>NCW!A3327</f>
        <v>0</v>
      </c>
      <c r="G3327" s="10">
        <f>NCW!D3327</f>
        <v>0</v>
      </c>
      <c r="H3327" s="15">
        <f>NCW!E3327</f>
        <v>0</v>
      </c>
      <c r="I3327" s="23">
        <f>NCW!F3327</f>
        <v>0</v>
      </c>
      <c r="J3327" s="15">
        <f>NCW!G3327</f>
        <v>0</v>
      </c>
      <c r="K3327" s="15">
        <f>NCW!H3327</f>
        <v>0</v>
      </c>
      <c r="L3327" s="15" t="str">
        <f t="shared" ca="1" si="153"/>
        <v/>
      </c>
      <c r="M3327" s="4">
        <f>NCW!J3327</f>
        <v>0</v>
      </c>
      <c r="N3327" s="6">
        <f>NCW!K3327</f>
        <v>0</v>
      </c>
      <c r="O3327" s="11">
        <f>SUMIF(Invoiced!$C$2:$C$8000, F3327,Invoiced!$H$2:$H$8000)</f>
        <v>0</v>
      </c>
      <c r="P3327" s="18">
        <f t="shared" si="154"/>
        <v>0</v>
      </c>
      <c r="Q3327" s="7">
        <f>NCW!L3327</f>
        <v>0</v>
      </c>
      <c r="R3327" s="12">
        <f>SUMIF(Invoiced!$C$2:$C$8000, F3327,Invoiced!$I$2:$I$8000)</f>
        <v>0</v>
      </c>
      <c r="S3327" s="2">
        <f t="shared" si="155"/>
        <v>0</v>
      </c>
      <c r="T3327" s="28">
        <f>(1-NCW!M3327)</f>
        <v>1</v>
      </c>
    </row>
    <row r="3328" spans="1:20" x14ac:dyDescent="0.2">
      <c r="A3328">
        <v>3328</v>
      </c>
      <c r="B3328" s="9">
        <f>NCW!A3328</f>
        <v>0</v>
      </c>
      <c r="C3328" s="27">
        <f>NCW!B3328</f>
        <v>0</v>
      </c>
      <c r="D3328" s="19">
        <f>NCW!C3328</f>
        <v>0</v>
      </c>
      <c r="E3328" s="9">
        <f>NCW!N3328</f>
        <v>0</v>
      </c>
      <c r="F3328" s="9">
        <f>NCW!A3328</f>
        <v>0</v>
      </c>
      <c r="G3328" s="10">
        <f>NCW!D3328</f>
        <v>0</v>
      </c>
      <c r="H3328" s="15">
        <f>NCW!E3328</f>
        <v>0</v>
      </c>
      <c r="I3328" s="23">
        <f>NCW!F3328</f>
        <v>0</v>
      </c>
      <c r="J3328" s="15">
        <f>NCW!G3328</f>
        <v>0</v>
      </c>
      <c r="K3328" s="15">
        <f>NCW!H3328</f>
        <v>0</v>
      </c>
      <c r="L3328" s="15" t="str">
        <f t="shared" ca="1" si="153"/>
        <v/>
      </c>
      <c r="M3328" s="4">
        <f>NCW!J3328</f>
        <v>0</v>
      </c>
      <c r="N3328" s="6">
        <f>NCW!K3328</f>
        <v>0</v>
      </c>
      <c r="O3328" s="11">
        <f>SUMIF(Invoiced!$C$2:$C$8000, F3328,Invoiced!$H$2:$H$8000)</f>
        <v>0</v>
      </c>
      <c r="P3328" s="18">
        <f t="shared" si="154"/>
        <v>0</v>
      </c>
      <c r="Q3328" s="7">
        <f>NCW!L3328</f>
        <v>0</v>
      </c>
      <c r="R3328" s="12">
        <f>SUMIF(Invoiced!$C$2:$C$8000, F3328,Invoiced!$I$2:$I$8000)</f>
        <v>0</v>
      </c>
      <c r="S3328" s="2">
        <f t="shared" si="155"/>
        <v>0</v>
      </c>
      <c r="T3328" s="28">
        <f>(1-NCW!M3328)</f>
        <v>1</v>
      </c>
    </row>
    <row r="3329" spans="1:20" x14ac:dyDescent="0.2">
      <c r="A3329">
        <v>3329</v>
      </c>
      <c r="B3329" s="9">
        <f>NCW!A3329</f>
        <v>0</v>
      </c>
      <c r="C3329" s="27">
        <f>NCW!B3329</f>
        <v>0</v>
      </c>
      <c r="D3329" s="19">
        <f>NCW!C3329</f>
        <v>0</v>
      </c>
      <c r="E3329" s="9">
        <f>NCW!N3329</f>
        <v>0</v>
      </c>
      <c r="F3329" s="9">
        <f>NCW!A3329</f>
        <v>0</v>
      </c>
      <c r="G3329" s="10">
        <f>NCW!D3329</f>
        <v>0</v>
      </c>
      <c r="H3329" s="15">
        <f>NCW!E3329</f>
        <v>0</v>
      </c>
      <c r="I3329" s="23">
        <f>NCW!F3329</f>
        <v>0</v>
      </c>
      <c r="J3329" s="15">
        <f>NCW!G3329</f>
        <v>0</v>
      </c>
      <c r="K3329" s="15">
        <f>NCW!H3329</f>
        <v>0</v>
      </c>
      <c r="L3329" s="15" t="str">
        <f t="shared" ca="1" si="153"/>
        <v/>
      </c>
      <c r="M3329" s="4">
        <f>NCW!J3329</f>
        <v>0</v>
      </c>
      <c r="N3329" s="6">
        <f>NCW!K3329</f>
        <v>0</v>
      </c>
      <c r="O3329" s="11">
        <f>SUMIF(Invoiced!$C$2:$C$8000, F3329,Invoiced!$H$2:$H$8000)</f>
        <v>0</v>
      </c>
      <c r="P3329" s="18">
        <f t="shared" si="154"/>
        <v>0</v>
      </c>
      <c r="Q3329" s="7">
        <f>NCW!L3329</f>
        <v>0</v>
      </c>
      <c r="R3329" s="12">
        <f>SUMIF(Invoiced!$C$2:$C$8000, F3329,Invoiced!$I$2:$I$8000)</f>
        <v>0</v>
      </c>
      <c r="S3329" s="2">
        <f t="shared" si="155"/>
        <v>0</v>
      </c>
      <c r="T3329" s="28">
        <f>(1-NCW!M3329)</f>
        <v>1</v>
      </c>
    </row>
    <row r="3330" spans="1:20" x14ac:dyDescent="0.2">
      <c r="A3330">
        <v>3330</v>
      </c>
      <c r="B3330" s="9">
        <f>NCW!A3330</f>
        <v>0</v>
      </c>
      <c r="C3330" s="27">
        <f>NCW!B3330</f>
        <v>0</v>
      </c>
      <c r="D3330" s="19">
        <f>NCW!C3330</f>
        <v>0</v>
      </c>
      <c r="E3330" s="9">
        <f>NCW!N3330</f>
        <v>0</v>
      </c>
      <c r="F3330" s="9">
        <f>NCW!A3330</f>
        <v>0</v>
      </c>
      <c r="G3330" s="10">
        <f>NCW!D3330</f>
        <v>0</v>
      </c>
      <c r="H3330" s="15">
        <f>NCW!E3330</f>
        <v>0</v>
      </c>
      <c r="I3330" s="23">
        <f>NCW!F3330</f>
        <v>0</v>
      </c>
      <c r="J3330" s="15">
        <f>NCW!G3330</f>
        <v>0</v>
      </c>
      <c r="K3330" s="15">
        <f>NCW!H3330</f>
        <v>0</v>
      </c>
      <c r="L3330" s="15" t="str">
        <f t="shared" ca="1" si="153"/>
        <v/>
      </c>
      <c r="M3330" s="4">
        <f>NCW!J3330</f>
        <v>0</v>
      </c>
      <c r="N3330" s="6">
        <f>NCW!K3330</f>
        <v>0</v>
      </c>
      <c r="O3330" s="11">
        <f>SUMIF(Invoiced!$C$2:$C$8000, F3330,Invoiced!$H$2:$H$8000)</f>
        <v>0</v>
      </c>
      <c r="P3330" s="18">
        <f t="shared" si="154"/>
        <v>0</v>
      </c>
      <c r="Q3330" s="7">
        <f>NCW!L3330</f>
        <v>0</v>
      </c>
      <c r="R3330" s="12">
        <f>SUMIF(Invoiced!$C$2:$C$8000, F3330,Invoiced!$I$2:$I$8000)</f>
        <v>0</v>
      </c>
      <c r="S3330" s="2">
        <f t="shared" si="155"/>
        <v>0</v>
      </c>
      <c r="T3330" s="28">
        <f>(1-NCW!M3330)</f>
        <v>1</v>
      </c>
    </row>
    <row r="3331" spans="1:20" x14ac:dyDescent="0.2">
      <c r="A3331">
        <v>3331</v>
      </c>
      <c r="B3331" s="9">
        <f>NCW!A3331</f>
        <v>0</v>
      </c>
      <c r="C3331" s="27">
        <f>NCW!B3331</f>
        <v>0</v>
      </c>
      <c r="D3331" s="19">
        <f>NCW!C3331</f>
        <v>0</v>
      </c>
      <c r="E3331" s="9">
        <f>NCW!N3331</f>
        <v>0</v>
      </c>
      <c r="F3331" s="9">
        <f>NCW!A3331</f>
        <v>0</v>
      </c>
      <c r="G3331" s="10">
        <f>NCW!D3331</f>
        <v>0</v>
      </c>
      <c r="H3331" s="15">
        <f>NCW!E3331</f>
        <v>0</v>
      </c>
      <c r="I3331" s="23">
        <f>NCW!F3331</f>
        <v>0</v>
      </c>
      <c r="J3331" s="15">
        <f>NCW!G3331</f>
        <v>0</v>
      </c>
      <c r="K3331" s="15">
        <f>NCW!H3331</f>
        <v>0</v>
      </c>
      <c r="L3331" s="15" t="str">
        <f t="shared" ref="L3331:L3394" ca="1" si="156">IF(INDIRECT("NCW!I" &amp; A3331) = "","",INDIRECT("NCW!I" &amp; A3331) )</f>
        <v/>
      </c>
      <c r="M3331" s="4">
        <f>NCW!J3331</f>
        <v>0</v>
      </c>
      <c r="N3331" s="6">
        <f>NCW!K3331</f>
        <v>0</v>
      </c>
      <c r="O3331" s="11">
        <f>SUMIF(Invoiced!$C$2:$C$8000, F3331,Invoiced!$H$2:$H$8000)</f>
        <v>0</v>
      </c>
      <c r="P3331" s="18">
        <f t="shared" ref="P3331:P3394" si="157">M3331-O3331</f>
        <v>0</v>
      </c>
      <c r="Q3331" s="7">
        <f>NCW!L3331</f>
        <v>0</v>
      </c>
      <c r="R3331" s="12">
        <f>SUMIF(Invoiced!$C$2:$C$8000, F3331,Invoiced!$I$2:$I$8000)</f>
        <v>0</v>
      </c>
      <c r="S3331" s="2">
        <f t="shared" ref="S3331:S3394" si="158">Q3331-R3331</f>
        <v>0</v>
      </c>
      <c r="T3331" s="28">
        <f>(1-NCW!M3331)</f>
        <v>1</v>
      </c>
    </row>
    <row r="3332" spans="1:20" x14ac:dyDescent="0.2">
      <c r="A3332">
        <v>3332</v>
      </c>
      <c r="B3332" s="9">
        <f>NCW!A3332</f>
        <v>0</v>
      </c>
      <c r="C3332" s="27">
        <f>NCW!B3332</f>
        <v>0</v>
      </c>
      <c r="D3332" s="19">
        <f>NCW!C3332</f>
        <v>0</v>
      </c>
      <c r="E3332" s="9">
        <f>NCW!N3332</f>
        <v>0</v>
      </c>
      <c r="F3332" s="9">
        <f>NCW!A3332</f>
        <v>0</v>
      </c>
      <c r="G3332" s="10">
        <f>NCW!D3332</f>
        <v>0</v>
      </c>
      <c r="H3332" s="15">
        <f>NCW!E3332</f>
        <v>0</v>
      </c>
      <c r="I3332" s="23">
        <f>NCW!F3332</f>
        <v>0</v>
      </c>
      <c r="J3332" s="15">
        <f>NCW!G3332</f>
        <v>0</v>
      </c>
      <c r="K3332" s="15">
        <f>NCW!H3332</f>
        <v>0</v>
      </c>
      <c r="L3332" s="15" t="str">
        <f t="shared" ca="1" si="156"/>
        <v/>
      </c>
      <c r="M3332" s="4">
        <f>NCW!J3332</f>
        <v>0</v>
      </c>
      <c r="N3332" s="6">
        <f>NCW!K3332</f>
        <v>0</v>
      </c>
      <c r="O3332" s="11">
        <f>SUMIF(Invoiced!$C$2:$C$8000, F3332,Invoiced!$H$2:$H$8000)</f>
        <v>0</v>
      </c>
      <c r="P3332" s="18">
        <f t="shared" si="157"/>
        <v>0</v>
      </c>
      <c r="Q3332" s="7">
        <f>NCW!L3332</f>
        <v>0</v>
      </c>
      <c r="R3332" s="12">
        <f>SUMIF(Invoiced!$C$2:$C$8000, F3332,Invoiced!$I$2:$I$8000)</f>
        <v>0</v>
      </c>
      <c r="S3332" s="2">
        <f t="shared" si="158"/>
        <v>0</v>
      </c>
      <c r="T3332" s="28">
        <f>(1-NCW!M3332)</f>
        <v>1</v>
      </c>
    </row>
    <row r="3333" spans="1:20" x14ac:dyDescent="0.2">
      <c r="A3333">
        <v>3333</v>
      </c>
      <c r="B3333" s="9">
        <f>NCW!A3333</f>
        <v>0</v>
      </c>
      <c r="C3333" s="27">
        <f>NCW!B3333</f>
        <v>0</v>
      </c>
      <c r="D3333" s="19">
        <f>NCW!C3333</f>
        <v>0</v>
      </c>
      <c r="E3333" s="9">
        <f>NCW!N3333</f>
        <v>0</v>
      </c>
      <c r="F3333" s="9">
        <f>NCW!A3333</f>
        <v>0</v>
      </c>
      <c r="G3333" s="10">
        <f>NCW!D3333</f>
        <v>0</v>
      </c>
      <c r="H3333" s="15">
        <f>NCW!E3333</f>
        <v>0</v>
      </c>
      <c r="I3333" s="23">
        <f>NCW!F3333</f>
        <v>0</v>
      </c>
      <c r="J3333" s="15">
        <f>NCW!G3333</f>
        <v>0</v>
      </c>
      <c r="K3333" s="15">
        <f>NCW!H3333</f>
        <v>0</v>
      </c>
      <c r="L3333" s="15" t="str">
        <f t="shared" ca="1" si="156"/>
        <v/>
      </c>
      <c r="M3333" s="4">
        <f>NCW!J3333</f>
        <v>0</v>
      </c>
      <c r="N3333" s="6">
        <f>NCW!K3333</f>
        <v>0</v>
      </c>
      <c r="O3333" s="11">
        <f>SUMIF(Invoiced!$C$2:$C$8000, F3333,Invoiced!$H$2:$H$8000)</f>
        <v>0</v>
      </c>
      <c r="P3333" s="18">
        <f t="shared" si="157"/>
        <v>0</v>
      </c>
      <c r="Q3333" s="7">
        <f>NCW!L3333</f>
        <v>0</v>
      </c>
      <c r="R3333" s="12">
        <f>SUMIF(Invoiced!$C$2:$C$8000, F3333,Invoiced!$I$2:$I$8000)</f>
        <v>0</v>
      </c>
      <c r="S3333" s="2">
        <f t="shared" si="158"/>
        <v>0</v>
      </c>
      <c r="T3333" s="28">
        <f>(1-NCW!M3333)</f>
        <v>1</v>
      </c>
    </row>
    <row r="3334" spans="1:20" x14ac:dyDescent="0.2">
      <c r="A3334">
        <v>3334</v>
      </c>
      <c r="B3334" s="9">
        <f>NCW!A3334</f>
        <v>0</v>
      </c>
      <c r="C3334" s="27">
        <f>NCW!B3334</f>
        <v>0</v>
      </c>
      <c r="D3334" s="19">
        <f>NCW!C3334</f>
        <v>0</v>
      </c>
      <c r="E3334" s="9">
        <f>NCW!N3334</f>
        <v>0</v>
      </c>
      <c r="F3334" s="9">
        <f>NCW!A3334</f>
        <v>0</v>
      </c>
      <c r="G3334" s="10">
        <f>NCW!D3334</f>
        <v>0</v>
      </c>
      <c r="H3334" s="15">
        <f>NCW!E3334</f>
        <v>0</v>
      </c>
      <c r="I3334" s="23">
        <f>NCW!F3334</f>
        <v>0</v>
      </c>
      <c r="J3334" s="15">
        <f>NCW!G3334</f>
        <v>0</v>
      </c>
      <c r="K3334" s="15">
        <f>NCW!H3334</f>
        <v>0</v>
      </c>
      <c r="L3334" s="15" t="str">
        <f t="shared" ca="1" si="156"/>
        <v/>
      </c>
      <c r="M3334" s="4">
        <f>NCW!J3334</f>
        <v>0</v>
      </c>
      <c r="N3334" s="6">
        <f>NCW!K3334</f>
        <v>0</v>
      </c>
      <c r="O3334" s="11">
        <f>SUMIF(Invoiced!$C$2:$C$8000, F3334,Invoiced!$H$2:$H$8000)</f>
        <v>0</v>
      </c>
      <c r="P3334" s="18">
        <f t="shared" si="157"/>
        <v>0</v>
      </c>
      <c r="Q3334" s="7">
        <f>NCW!L3334</f>
        <v>0</v>
      </c>
      <c r="R3334" s="12">
        <f>SUMIF(Invoiced!$C$2:$C$8000, F3334,Invoiced!$I$2:$I$8000)</f>
        <v>0</v>
      </c>
      <c r="S3334" s="2">
        <f t="shared" si="158"/>
        <v>0</v>
      </c>
      <c r="T3334" s="28">
        <f>(1-NCW!M3334)</f>
        <v>1</v>
      </c>
    </row>
    <row r="3335" spans="1:20" x14ac:dyDescent="0.2">
      <c r="A3335">
        <v>3335</v>
      </c>
      <c r="B3335" s="9">
        <f>NCW!A3335</f>
        <v>0</v>
      </c>
      <c r="C3335" s="27">
        <f>NCW!B3335</f>
        <v>0</v>
      </c>
      <c r="D3335" s="19">
        <f>NCW!C3335</f>
        <v>0</v>
      </c>
      <c r="E3335" s="9">
        <f>NCW!N3335</f>
        <v>0</v>
      </c>
      <c r="F3335" s="9">
        <f>NCW!A3335</f>
        <v>0</v>
      </c>
      <c r="G3335" s="10">
        <f>NCW!D3335</f>
        <v>0</v>
      </c>
      <c r="H3335" s="15">
        <f>NCW!E3335</f>
        <v>0</v>
      </c>
      <c r="I3335" s="23">
        <f>NCW!F3335</f>
        <v>0</v>
      </c>
      <c r="J3335" s="15">
        <f>NCW!G3335</f>
        <v>0</v>
      </c>
      <c r="K3335" s="15">
        <f>NCW!H3335</f>
        <v>0</v>
      </c>
      <c r="L3335" s="15" t="str">
        <f t="shared" ca="1" si="156"/>
        <v/>
      </c>
      <c r="M3335" s="4">
        <f>NCW!J3335</f>
        <v>0</v>
      </c>
      <c r="N3335" s="6">
        <f>NCW!K3335</f>
        <v>0</v>
      </c>
      <c r="O3335" s="11">
        <f>SUMIF(Invoiced!$C$2:$C$8000, F3335,Invoiced!$H$2:$H$8000)</f>
        <v>0</v>
      </c>
      <c r="P3335" s="18">
        <f t="shared" si="157"/>
        <v>0</v>
      </c>
      <c r="Q3335" s="7">
        <f>NCW!L3335</f>
        <v>0</v>
      </c>
      <c r="R3335" s="12">
        <f>SUMIF(Invoiced!$C$2:$C$8000, F3335,Invoiced!$I$2:$I$8000)</f>
        <v>0</v>
      </c>
      <c r="S3335" s="2">
        <f t="shared" si="158"/>
        <v>0</v>
      </c>
      <c r="T3335" s="28">
        <f>(1-NCW!M3335)</f>
        <v>1</v>
      </c>
    </row>
    <row r="3336" spans="1:20" x14ac:dyDescent="0.2">
      <c r="A3336">
        <v>3336</v>
      </c>
      <c r="B3336" s="9">
        <f>NCW!A3336</f>
        <v>0</v>
      </c>
      <c r="C3336" s="27">
        <f>NCW!B3336</f>
        <v>0</v>
      </c>
      <c r="D3336" s="19">
        <f>NCW!C3336</f>
        <v>0</v>
      </c>
      <c r="E3336" s="9">
        <f>NCW!N3336</f>
        <v>0</v>
      </c>
      <c r="F3336" s="9">
        <f>NCW!A3336</f>
        <v>0</v>
      </c>
      <c r="G3336" s="10">
        <f>NCW!D3336</f>
        <v>0</v>
      </c>
      <c r="H3336" s="15">
        <f>NCW!E3336</f>
        <v>0</v>
      </c>
      <c r="I3336" s="23">
        <f>NCW!F3336</f>
        <v>0</v>
      </c>
      <c r="J3336" s="15">
        <f>NCW!G3336</f>
        <v>0</v>
      </c>
      <c r="K3336" s="15">
        <f>NCW!H3336</f>
        <v>0</v>
      </c>
      <c r="L3336" s="15" t="str">
        <f t="shared" ca="1" si="156"/>
        <v/>
      </c>
      <c r="M3336" s="4">
        <f>NCW!J3336</f>
        <v>0</v>
      </c>
      <c r="N3336" s="6">
        <f>NCW!K3336</f>
        <v>0</v>
      </c>
      <c r="O3336" s="11">
        <f>SUMIF(Invoiced!$C$2:$C$8000, F3336,Invoiced!$H$2:$H$8000)</f>
        <v>0</v>
      </c>
      <c r="P3336" s="18">
        <f t="shared" si="157"/>
        <v>0</v>
      </c>
      <c r="Q3336" s="7">
        <f>NCW!L3336</f>
        <v>0</v>
      </c>
      <c r="R3336" s="12">
        <f>SUMIF(Invoiced!$C$2:$C$8000, F3336,Invoiced!$I$2:$I$8000)</f>
        <v>0</v>
      </c>
      <c r="S3336" s="2">
        <f t="shared" si="158"/>
        <v>0</v>
      </c>
      <c r="T3336" s="28">
        <f>(1-NCW!M3336)</f>
        <v>1</v>
      </c>
    </row>
    <row r="3337" spans="1:20" x14ac:dyDescent="0.2">
      <c r="A3337">
        <v>3337</v>
      </c>
      <c r="B3337" s="9">
        <f>NCW!A3337</f>
        <v>0</v>
      </c>
      <c r="C3337" s="27">
        <f>NCW!B3337</f>
        <v>0</v>
      </c>
      <c r="D3337" s="19">
        <f>NCW!C3337</f>
        <v>0</v>
      </c>
      <c r="E3337" s="9">
        <f>NCW!N3337</f>
        <v>0</v>
      </c>
      <c r="F3337" s="9">
        <f>NCW!A3337</f>
        <v>0</v>
      </c>
      <c r="G3337" s="10">
        <f>NCW!D3337</f>
        <v>0</v>
      </c>
      <c r="H3337" s="15">
        <f>NCW!E3337</f>
        <v>0</v>
      </c>
      <c r="I3337" s="23">
        <f>NCW!F3337</f>
        <v>0</v>
      </c>
      <c r="J3337" s="15">
        <f>NCW!G3337</f>
        <v>0</v>
      </c>
      <c r="K3337" s="15">
        <f>NCW!H3337</f>
        <v>0</v>
      </c>
      <c r="L3337" s="15" t="str">
        <f t="shared" ca="1" si="156"/>
        <v/>
      </c>
      <c r="M3337" s="4">
        <f>NCW!J3337</f>
        <v>0</v>
      </c>
      <c r="N3337" s="6">
        <f>NCW!K3337</f>
        <v>0</v>
      </c>
      <c r="O3337" s="11">
        <f>SUMIF(Invoiced!$C$2:$C$8000, F3337,Invoiced!$H$2:$H$8000)</f>
        <v>0</v>
      </c>
      <c r="P3337" s="18">
        <f t="shared" si="157"/>
        <v>0</v>
      </c>
      <c r="Q3337" s="7">
        <f>NCW!L3337</f>
        <v>0</v>
      </c>
      <c r="R3337" s="12">
        <f>SUMIF(Invoiced!$C$2:$C$8000, F3337,Invoiced!$I$2:$I$8000)</f>
        <v>0</v>
      </c>
      <c r="S3337" s="2">
        <f t="shared" si="158"/>
        <v>0</v>
      </c>
      <c r="T3337" s="28">
        <f>(1-NCW!M3337)</f>
        <v>1</v>
      </c>
    </row>
    <row r="3338" spans="1:20" x14ac:dyDescent="0.2">
      <c r="A3338">
        <v>3338</v>
      </c>
      <c r="B3338" s="9">
        <f>NCW!A3338</f>
        <v>0</v>
      </c>
      <c r="C3338" s="27">
        <f>NCW!B3338</f>
        <v>0</v>
      </c>
      <c r="D3338" s="19">
        <f>NCW!C3338</f>
        <v>0</v>
      </c>
      <c r="E3338" s="9">
        <f>NCW!N3338</f>
        <v>0</v>
      </c>
      <c r="F3338" s="9">
        <f>NCW!A3338</f>
        <v>0</v>
      </c>
      <c r="G3338" s="10">
        <f>NCW!D3338</f>
        <v>0</v>
      </c>
      <c r="H3338" s="15">
        <f>NCW!E3338</f>
        <v>0</v>
      </c>
      <c r="I3338" s="23">
        <f>NCW!F3338</f>
        <v>0</v>
      </c>
      <c r="J3338" s="15">
        <f>NCW!G3338</f>
        <v>0</v>
      </c>
      <c r="K3338" s="15">
        <f>NCW!H3338</f>
        <v>0</v>
      </c>
      <c r="L3338" s="15" t="str">
        <f t="shared" ca="1" si="156"/>
        <v/>
      </c>
      <c r="M3338" s="4">
        <f>NCW!J3338</f>
        <v>0</v>
      </c>
      <c r="N3338" s="6">
        <f>NCW!K3338</f>
        <v>0</v>
      </c>
      <c r="O3338" s="11">
        <f>SUMIF(Invoiced!$C$2:$C$8000, F3338,Invoiced!$H$2:$H$8000)</f>
        <v>0</v>
      </c>
      <c r="P3338" s="18">
        <f t="shared" si="157"/>
        <v>0</v>
      </c>
      <c r="Q3338" s="7">
        <f>NCW!L3338</f>
        <v>0</v>
      </c>
      <c r="R3338" s="12">
        <f>SUMIF(Invoiced!$C$2:$C$8000, F3338,Invoiced!$I$2:$I$8000)</f>
        <v>0</v>
      </c>
      <c r="S3338" s="2">
        <f t="shared" si="158"/>
        <v>0</v>
      </c>
      <c r="T3338" s="28">
        <f>(1-NCW!M3338)</f>
        <v>1</v>
      </c>
    </row>
    <row r="3339" spans="1:20" x14ac:dyDescent="0.2">
      <c r="A3339">
        <v>3339</v>
      </c>
      <c r="B3339" s="9">
        <f>NCW!A3339</f>
        <v>0</v>
      </c>
      <c r="C3339" s="27">
        <f>NCW!B3339</f>
        <v>0</v>
      </c>
      <c r="D3339" s="19">
        <f>NCW!C3339</f>
        <v>0</v>
      </c>
      <c r="E3339" s="9">
        <f>NCW!N3339</f>
        <v>0</v>
      </c>
      <c r="F3339" s="9">
        <f>NCW!A3339</f>
        <v>0</v>
      </c>
      <c r="G3339" s="10">
        <f>NCW!D3339</f>
        <v>0</v>
      </c>
      <c r="H3339" s="15">
        <f>NCW!E3339</f>
        <v>0</v>
      </c>
      <c r="I3339" s="23">
        <f>NCW!F3339</f>
        <v>0</v>
      </c>
      <c r="J3339" s="15">
        <f>NCW!G3339</f>
        <v>0</v>
      </c>
      <c r="K3339" s="15">
        <f>NCW!H3339</f>
        <v>0</v>
      </c>
      <c r="L3339" s="15" t="str">
        <f t="shared" ca="1" si="156"/>
        <v/>
      </c>
      <c r="M3339" s="4">
        <f>NCW!J3339</f>
        <v>0</v>
      </c>
      <c r="N3339" s="6">
        <f>NCW!K3339</f>
        <v>0</v>
      </c>
      <c r="O3339" s="11">
        <f>SUMIF(Invoiced!$C$2:$C$8000, F3339,Invoiced!$H$2:$H$8000)</f>
        <v>0</v>
      </c>
      <c r="P3339" s="18">
        <f t="shared" si="157"/>
        <v>0</v>
      </c>
      <c r="Q3339" s="7">
        <f>NCW!L3339</f>
        <v>0</v>
      </c>
      <c r="R3339" s="12">
        <f>SUMIF(Invoiced!$C$2:$C$8000, F3339,Invoiced!$I$2:$I$8000)</f>
        <v>0</v>
      </c>
      <c r="S3339" s="2">
        <f t="shared" si="158"/>
        <v>0</v>
      </c>
      <c r="T3339" s="28">
        <f>(1-NCW!M3339)</f>
        <v>1</v>
      </c>
    </row>
    <row r="3340" spans="1:20" x14ac:dyDescent="0.2">
      <c r="A3340">
        <v>3340</v>
      </c>
      <c r="B3340" s="9">
        <f>NCW!A3340</f>
        <v>0</v>
      </c>
      <c r="C3340" s="27">
        <f>NCW!B3340</f>
        <v>0</v>
      </c>
      <c r="D3340" s="19">
        <f>NCW!C3340</f>
        <v>0</v>
      </c>
      <c r="E3340" s="9">
        <f>NCW!N3340</f>
        <v>0</v>
      </c>
      <c r="F3340" s="9">
        <f>NCW!A3340</f>
        <v>0</v>
      </c>
      <c r="G3340" s="10">
        <f>NCW!D3340</f>
        <v>0</v>
      </c>
      <c r="H3340" s="15">
        <f>NCW!E3340</f>
        <v>0</v>
      </c>
      <c r="I3340" s="23">
        <f>NCW!F3340</f>
        <v>0</v>
      </c>
      <c r="J3340" s="15">
        <f>NCW!G3340</f>
        <v>0</v>
      </c>
      <c r="K3340" s="15">
        <f>NCW!H3340</f>
        <v>0</v>
      </c>
      <c r="L3340" s="15" t="str">
        <f t="shared" ca="1" si="156"/>
        <v/>
      </c>
      <c r="M3340" s="4">
        <f>NCW!J3340</f>
        <v>0</v>
      </c>
      <c r="N3340" s="6">
        <f>NCW!K3340</f>
        <v>0</v>
      </c>
      <c r="O3340" s="11">
        <f>SUMIF(Invoiced!$C$2:$C$8000, F3340,Invoiced!$H$2:$H$8000)</f>
        <v>0</v>
      </c>
      <c r="P3340" s="18">
        <f t="shared" si="157"/>
        <v>0</v>
      </c>
      <c r="Q3340" s="7">
        <f>NCW!L3340</f>
        <v>0</v>
      </c>
      <c r="R3340" s="12">
        <f>SUMIF(Invoiced!$C$2:$C$8000, F3340,Invoiced!$I$2:$I$8000)</f>
        <v>0</v>
      </c>
      <c r="S3340" s="2">
        <f t="shared" si="158"/>
        <v>0</v>
      </c>
      <c r="T3340" s="28">
        <f>(1-NCW!M3340)</f>
        <v>1</v>
      </c>
    </row>
    <row r="3341" spans="1:20" x14ac:dyDescent="0.2">
      <c r="A3341">
        <v>3341</v>
      </c>
      <c r="B3341" s="9">
        <f>NCW!A3341</f>
        <v>0</v>
      </c>
      <c r="C3341" s="27">
        <f>NCW!B3341</f>
        <v>0</v>
      </c>
      <c r="D3341" s="19">
        <f>NCW!C3341</f>
        <v>0</v>
      </c>
      <c r="E3341" s="9">
        <f>NCW!N3341</f>
        <v>0</v>
      </c>
      <c r="F3341" s="9">
        <f>NCW!A3341</f>
        <v>0</v>
      </c>
      <c r="G3341" s="10">
        <f>NCW!D3341</f>
        <v>0</v>
      </c>
      <c r="H3341" s="15">
        <f>NCW!E3341</f>
        <v>0</v>
      </c>
      <c r="I3341" s="23">
        <f>NCW!F3341</f>
        <v>0</v>
      </c>
      <c r="J3341" s="15">
        <f>NCW!G3341</f>
        <v>0</v>
      </c>
      <c r="K3341" s="15">
        <f>NCW!H3341</f>
        <v>0</v>
      </c>
      <c r="L3341" s="15" t="str">
        <f t="shared" ca="1" si="156"/>
        <v/>
      </c>
      <c r="M3341" s="4">
        <f>NCW!J3341</f>
        <v>0</v>
      </c>
      <c r="N3341" s="6">
        <f>NCW!K3341</f>
        <v>0</v>
      </c>
      <c r="O3341" s="11">
        <f>SUMIF(Invoiced!$C$2:$C$8000, F3341,Invoiced!$H$2:$H$8000)</f>
        <v>0</v>
      </c>
      <c r="P3341" s="18">
        <f t="shared" si="157"/>
        <v>0</v>
      </c>
      <c r="Q3341" s="7">
        <f>NCW!L3341</f>
        <v>0</v>
      </c>
      <c r="R3341" s="12">
        <f>SUMIF(Invoiced!$C$2:$C$8000, F3341,Invoiced!$I$2:$I$8000)</f>
        <v>0</v>
      </c>
      <c r="S3341" s="2">
        <f t="shared" si="158"/>
        <v>0</v>
      </c>
      <c r="T3341" s="28">
        <f>(1-NCW!M3341)</f>
        <v>1</v>
      </c>
    </row>
    <row r="3342" spans="1:20" x14ac:dyDescent="0.2">
      <c r="A3342">
        <v>3342</v>
      </c>
      <c r="B3342" s="9">
        <f>NCW!A3342</f>
        <v>0</v>
      </c>
      <c r="C3342" s="27">
        <f>NCW!B3342</f>
        <v>0</v>
      </c>
      <c r="D3342" s="19">
        <f>NCW!C3342</f>
        <v>0</v>
      </c>
      <c r="E3342" s="9">
        <f>NCW!N3342</f>
        <v>0</v>
      </c>
      <c r="F3342" s="9">
        <f>NCW!A3342</f>
        <v>0</v>
      </c>
      <c r="G3342" s="10">
        <f>NCW!D3342</f>
        <v>0</v>
      </c>
      <c r="H3342" s="15">
        <f>NCW!E3342</f>
        <v>0</v>
      </c>
      <c r="I3342" s="23">
        <f>NCW!F3342</f>
        <v>0</v>
      </c>
      <c r="J3342" s="15">
        <f>NCW!G3342</f>
        <v>0</v>
      </c>
      <c r="K3342" s="15">
        <f>NCW!H3342</f>
        <v>0</v>
      </c>
      <c r="L3342" s="15" t="str">
        <f t="shared" ca="1" si="156"/>
        <v/>
      </c>
      <c r="M3342" s="4">
        <f>NCW!J3342</f>
        <v>0</v>
      </c>
      <c r="N3342" s="6">
        <f>NCW!K3342</f>
        <v>0</v>
      </c>
      <c r="O3342" s="11">
        <f>SUMIF(Invoiced!$C$2:$C$8000, F3342,Invoiced!$H$2:$H$8000)</f>
        <v>0</v>
      </c>
      <c r="P3342" s="18">
        <f t="shared" si="157"/>
        <v>0</v>
      </c>
      <c r="Q3342" s="7">
        <f>NCW!L3342</f>
        <v>0</v>
      </c>
      <c r="R3342" s="12">
        <f>SUMIF(Invoiced!$C$2:$C$8000, F3342,Invoiced!$I$2:$I$8000)</f>
        <v>0</v>
      </c>
      <c r="S3342" s="2">
        <f t="shared" si="158"/>
        <v>0</v>
      </c>
      <c r="T3342" s="28">
        <f>(1-NCW!M3342)</f>
        <v>1</v>
      </c>
    </row>
    <row r="3343" spans="1:20" x14ac:dyDescent="0.2">
      <c r="A3343">
        <v>3343</v>
      </c>
      <c r="B3343" s="9">
        <f>NCW!A3343</f>
        <v>0</v>
      </c>
      <c r="C3343" s="27">
        <f>NCW!B3343</f>
        <v>0</v>
      </c>
      <c r="D3343" s="19">
        <f>NCW!C3343</f>
        <v>0</v>
      </c>
      <c r="E3343" s="9">
        <f>NCW!N3343</f>
        <v>0</v>
      </c>
      <c r="F3343" s="9">
        <f>NCW!A3343</f>
        <v>0</v>
      </c>
      <c r="G3343" s="10">
        <f>NCW!D3343</f>
        <v>0</v>
      </c>
      <c r="H3343" s="15">
        <f>NCW!E3343</f>
        <v>0</v>
      </c>
      <c r="I3343" s="23">
        <f>NCW!F3343</f>
        <v>0</v>
      </c>
      <c r="J3343" s="15">
        <f>NCW!G3343</f>
        <v>0</v>
      </c>
      <c r="K3343" s="15">
        <f>NCW!H3343</f>
        <v>0</v>
      </c>
      <c r="L3343" s="15" t="str">
        <f t="shared" ca="1" si="156"/>
        <v/>
      </c>
      <c r="M3343" s="4">
        <f>NCW!J3343</f>
        <v>0</v>
      </c>
      <c r="N3343" s="6">
        <f>NCW!K3343</f>
        <v>0</v>
      </c>
      <c r="O3343" s="11">
        <f>SUMIF(Invoiced!$C$2:$C$8000, F3343,Invoiced!$H$2:$H$8000)</f>
        <v>0</v>
      </c>
      <c r="P3343" s="18">
        <f t="shared" si="157"/>
        <v>0</v>
      </c>
      <c r="Q3343" s="7">
        <f>NCW!L3343</f>
        <v>0</v>
      </c>
      <c r="R3343" s="12">
        <f>SUMIF(Invoiced!$C$2:$C$8000, F3343,Invoiced!$I$2:$I$8000)</f>
        <v>0</v>
      </c>
      <c r="S3343" s="2">
        <f t="shared" si="158"/>
        <v>0</v>
      </c>
      <c r="T3343" s="28">
        <f>(1-NCW!M3343)</f>
        <v>1</v>
      </c>
    </row>
    <row r="3344" spans="1:20" x14ac:dyDescent="0.2">
      <c r="A3344">
        <v>3344</v>
      </c>
      <c r="B3344" s="9">
        <f>NCW!A3344</f>
        <v>0</v>
      </c>
      <c r="C3344" s="27">
        <f>NCW!B3344</f>
        <v>0</v>
      </c>
      <c r="D3344" s="19">
        <f>NCW!C3344</f>
        <v>0</v>
      </c>
      <c r="E3344" s="9">
        <f>NCW!N3344</f>
        <v>0</v>
      </c>
      <c r="F3344" s="9">
        <f>NCW!A3344</f>
        <v>0</v>
      </c>
      <c r="G3344" s="10">
        <f>NCW!D3344</f>
        <v>0</v>
      </c>
      <c r="H3344" s="15">
        <f>NCW!E3344</f>
        <v>0</v>
      </c>
      <c r="I3344" s="23">
        <f>NCW!F3344</f>
        <v>0</v>
      </c>
      <c r="J3344" s="15">
        <f>NCW!G3344</f>
        <v>0</v>
      </c>
      <c r="K3344" s="15">
        <f>NCW!H3344</f>
        <v>0</v>
      </c>
      <c r="L3344" s="15" t="str">
        <f t="shared" ca="1" si="156"/>
        <v/>
      </c>
      <c r="M3344" s="4">
        <f>NCW!J3344</f>
        <v>0</v>
      </c>
      <c r="N3344" s="6">
        <f>NCW!K3344</f>
        <v>0</v>
      </c>
      <c r="O3344" s="11">
        <f>SUMIF(Invoiced!$C$2:$C$8000, F3344,Invoiced!$H$2:$H$8000)</f>
        <v>0</v>
      </c>
      <c r="P3344" s="18">
        <f t="shared" si="157"/>
        <v>0</v>
      </c>
      <c r="Q3344" s="7">
        <f>NCW!L3344</f>
        <v>0</v>
      </c>
      <c r="R3344" s="12">
        <f>SUMIF(Invoiced!$C$2:$C$8000, F3344,Invoiced!$I$2:$I$8000)</f>
        <v>0</v>
      </c>
      <c r="S3344" s="2">
        <f t="shared" si="158"/>
        <v>0</v>
      </c>
      <c r="T3344" s="28">
        <f>(1-NCW!M3344)</f>
        <v>1</v>
      </c>
    </row>
    <row r="3345" spans="1:20" x14ac:dyDescent="0.2">
      <c r="A3345">
        <v>3345</v>
      </c>
      <c r="B3345" s="9">
        <f>NCW!A3345</f>
        <v>0</v>
      </c>
      <c r="C3345" s="27">
        <f>NCW!B3345</f>
        <v>0</v>
      </c>
      <c r="D3345" s="19">
        <f>NCW!C3345</f>
        <v>0</v>
      </c>
      <c r="E3345" s="9">
        <f>NCW!N3345</f>
        <v>0</v>
      </c>
      <c r="F3345" s="9">
        <f>NCW!A3345</f>
        <v>0</v>
      </c>
      <c r="G3345" s="10">
        <f>NCW!D3345</f>
        <v>0</v>
      </c>
      <c r="H3345" s="15">
        <f>NCW!E3345</f>
        <v>0</v>
      </c>
      <c r="I3345" s="23">
        <f>NCW!F3345</f>
        <v>0</v>
      </c>
      <c r="J3345" s="15">
        <f>NCW!G3345</f>
        <v>0</v>
      </c>
      <c r="K3345" s="15">
        <f>NCW!H3345</f>
        <v>0</v>
      </c>
      <c r="L3345" s="15" t="str">
        <f t="shared" ca="1" si="156"/>
        <v/>
      </c>
      <c r="M3345" s="4">
        <f>NCW!J3345</f>
        <v>0</v>
      </c>
      <c r="N3345" s="6">
        <f>NCW!K3345</f>
        <v>0</v>
      </c>
      <c r="O3345" s="11">
        <f>SUMIF(Invoiced!$C$2:$C$8000, F3345,Invoiced!$H$2:$H$8000)</f>
        <v>0</v>
      </c>
      <c r="P3345" s="18">
        <f t="shared" si="157"/>
        <v>0</v>
      </c>
      <c r="Q3345" s="7">
        <f>NCW!L3345</f>
        <v>0</v>
      </c>
      <c r="R3345" s="12">
        <f>SUMIF(Invoiced!$C$2:$C$8000, F3345,Invoiced!$I$2:$I$8000)</f>
        <v>0</v>
      </c>
      <c r="S3345" s="2">
        <f t="shared" si="158"/>
        <v>0</v>
      </c>
      <c r="T3345" s="28">
        <f>(1-NCW!M3345)</f>
        <v>1</v>
      </c>
    </row>
    <row r="3346" spans="1:20" x14ac:dyDescent="0.2">
      <c r="A3346">
        <v>3346</v>
      </c>
      <c r="B3346" s="9">
        <f>NCW!A3346</f>
        <v>0</v>
      </c>
      <c r="C3346" s="27">
        <f>NCW!B3346</f>
        <v>0</v>
      </c>
      <c r="D3346" s="19">
        <f>NCW!C3346</f>
        <v>0</v>
      </c>
      <c r="E3346" s="9">
        <f>NCW!N3346</f>
        <v>0</v>
      </c>
      <c r="F3346" s="9">
        <f>NCW!A3346</f>
        <v>0</v>
      </c>
      <c r="G3346" s="10">
        <f>NCW!D3346</f>
        <v>0</v>
      </c>
      <c r="H3346" s="15">
        <f>NCW!E3346</f>
        <v>0</v>
      </c>
      <c r="I3346" s="23">
        <f>NCW!F3346</f>
        <v>0</v>
      </c>
      <c r="J3346" s="15">
        <f>NCW!G3346</f>
        <v>0</v>
      </c>
      <c r="K3346" s="15">
        <f>NCW!H3346</f>
        <v>0</v>
      </c>
      <c r="L3346" s="15" t="str">
        <f t="shared" ca="1" si="156"/>
        <v/>
      </c>
      <c r="M3346" s="4">
        <f>NCW!J3346</f>
        <v>0</v>
      </c>
      <c r="N3346" s="6">
        <f>NCW!K3346</f>
        <v>0</v>
      </c>
      <c r="O3346" s="11">
        <f>SUMIF(Invoiced!$C$2:$C$8000, F3346,Invoiced!$H$2:$H$8000)</f>
        <v>0</v>
      </c>
      <c r="P3346" s="18">
        <f t="shared" si="157"/>
        <v>0</v>
      </c>
      <c r="Q3346" s="7">
        <f>NCW!L3346</f>
        <v>0</v>
      </c>
      <c r="R3346" s="12">
        <f>SUMIF(Invoiced!$C$2:$C$8000, F3346,Invoiced!$I$2:$I$8000)</f>
        <v>0</v>
      </c>
      <c r="S3346" s="2">
        <f t="shared" si="158"/>
        <v>0</v>
      </c>
      <c r="T3346" s="28">
        <f>(1-NCW!M3346)</f>
        <v>1</v>
      </c>
    </row>
    <row r="3347" spans="1:20" x14ac:dyDescent="0.2">
      <c r="A3347">
        <v>3347</v>
      </c>
      <c r="B3347" s="9">
        <f>NCW!A3347</f>
        <v>0</v>
      </c>
      <c r="C3347" s="27">
        <f>NCW!B3347</f>
        <v>0</v>
      </c>
      <c r="D3347" s="19">
        <f>NCW!C3347</f>
        <v>0</v>
      </c>
      <c r="E3347" s="9">
        <f>NCW!N3347</f>
        <v>0</v>
      </c>
      <c r="F3347" s="9">
        <f>NCW!A3347</f>
        <v>0</v>
      </c>
      <c r="G3347" s="10">
        <f>NCW!D3347</f>
        <v>0</v>
      </c>
      <c r="H3347" s="15">
        <f>NCW!E3347</f>
        <v>0</v>
      </c>
      <c r="I3347" s="23">
        <f>NCW!F3347</f>
        <v>0</v>
      </c>
      <c r="J3347" s="15">
        <f>NCW!G3347</f>
        <v>0</v>
      </c>
      <c r="K3347" s="15">
        <f>NCW!H3347</f>
        <v>0</v>
      </c>
      <c r="L3347" s="15" t="str">
        <f t="shared" ca="1" si="156"/>
        <v/>
      </c>
      <c r="M3347" s="4">
        <f>NCW!J3347</f>
        <v>0</v>
      </c>
      <c r="N3347" s="6">
        <f>NCW!K3347</f>
        <v>0</v>
      </c>
      <c r="O3347" s="11">
        <f>SUMIF(Invoiced!$C$2:$C$8000, F3347,Invoiced!$H$2:$H$8000)</f>
        <v>0</v>
      </c>
      <c r="P3347" s="18">
        <f t="shared" si="157"/>
        <v>0</v>
      </c>
      <c r="Q3347" s="7">
        <f>NCW!L3347</f>
        <v>0</v>
      </c>
      <c r="R3347" s="12">
        <f>SUMIF(Invoiced!$C$2:$C$8000, F3347,Invoiced!$I$2:$I$8000)</f>
        <v>0</v>
      </c>
      <c r="S3347" s="2">
        <f t="shared" si="158"/>
        <v>0</v>
      </c>
      <c r="T3347" s="28">
        <f>(1-NCW!M3347)</f>
        <v>1</v>
      </c>
    </row>
    <row r="3348" spans="1:20" x14ac:dyDescent="0.2">
      <c r="A3348">
        <v>3348</v>
      </c>
      <c r="B3348" s="9">
        <f>NCW!A3348</f>
        <v>0</v>
      </c>
      <c r="C3348" s="27">
        <f>NCW!B3348</f>
        <v>0</v>
      </c>
      <c r="D3348" s="19">
        <f>NCW!C3348</f>
        <v>0</v>
      </c>
      <c r="E3348" s="9">
        <f>NCW!N3348</f>
        <v>0</v>
      </c>
      <c r="F3348" s="9">
        <f>NCW!A3348</f>
        <v>0</v>
      </c>
      <c r="G3348" s="10">
        <f>NCW!D3348</f>
        <v>0</v>
      </c>
      <c r="H3348" s="15">
        <f>NCW!E3348</f>
        <v>0</v>
      </c>
      <c r="I3348" s="23">
        <f>NCW!F3348</f>
        <v>0</v>
      </c>
      <c r="J3348" s="15">
        <f>NCW!G3348</f>
        <v>0</v>
      </c>
      <c r="K3348" s="15">
        <f>NCW!H3348</f>
        <v>0</v>
      </c>
      <c r="L3348" s="15" t="str">
        <f t="shared" ca="1" si="156"/>
        <v/>
      </c>
      <c r="M3348" s="4">
        <f>NCW!J3348</f>
        <v>0</v>
      </c>
      <c r="N3348" s="6">
        <f>NCW!K3348</f>
        <v>0</v>
      </c>
      <c r="O3348" s="11">
        <f>SUMIF(Invoiced!$C$2:$C$8000, F3348,Invoiced!$H$2:$H$8000)</f>
        <v>0</v>
      </c>
      <c r="P3348" s="18">
        <f t="shared" si="157"/>
        <v>0</v>
      </c>
      <c r="Q3348" s="7">
        <f>NCW!L3348</f>
        <v>0</v>
      </c>
      <c r="R3348" s="12">
        <f>SUMIF(Invoiced!$C$2:$C$8000, F3348,Invoiced!$I$2:$I$8000)</f>
        <v>0</v>
      </c>
      <c r="S3348" s="2">
        <f t="shared" si="158"/>
        <v>0</v>
      </c>
      <c r="T3348" s="28">
        <f>(1-NCW!M3348)</f>
        <v>1</v>
      </c>
    </row>
    <row r="3349" spans="1:20" x14ac:dyDescent="0.2">
      <c r="A3349">
        <v>3349</v>
      </c>
      <c r="B3349" s="9">
        <f>NCW!A3349</f>
        <v>0</v>
      </c>
      <c r="C3349" s="27">
        <f>NCW!B3349</f>
        <v>0</v>
      </c>
      <c r="D3349" s="19">
        <f>NCW!C3349</f>
        <v>0</v>
      </c>
      <c r="E3349" s="9">
        <f>NCW!N3349</f>
        <v>0</v>
      </c>
      <c r="F3349" s="9">
        <f>NCW!A3349</f>
        <v>0</v>
      </c>
      <c r="G3349" s="10">
        <f>NCW!D3349</f>
        <v>0</v>
      </c>
      <c r="H3349" s="15">
        <f>NCW!E3349</f>
        <v>0</v>
      </c>
      <c r="I3349" s="23">
        <f>NCW!F3349</f>
        <v>0</v>
      </c>
      <c r="J3349" s="15">
        <f>NCW!G3349</f>
        <v>0</v>
      </c>
      <c r="K3349" s="15">
        <f>NCW!H3349</f>
        <v>0</v>
      </c>
      <c r="L3349" s="15" t="str">
        <f t="shared" ca="1" si="156"/>
        <v/>
      </c>
      <c r="M3349" s="4">
        <f>NCW!J3349</f>
        <v>0</v>
      </c>
      <c r="N3349" s="6">
        <f>NCW!K3349</f>
        <v>0</v>
      </c>
      <c r="O3349" s="11">
        <f>SUMIF(Invoiced!$C$2:$C$8000, F3349,Invoiced!$H$2:$H$8000)</f>
        <v>0</v>
      </c>
      <c r="P3349" s="18">
        <f t="shared" si="157"/>
        <v>0</v>
      </c>
      <c r="Q3349" s="7">
        <f>NCW!L3349</f>
        <v>0</v>
      </c>
      <c r="R3349" s="12">
        <f>SUMIF(Invoiced!$C$2:$C$8000, F3349,Invoiced!$I$2:$I$8000)</f>
        <v>0</v>
      </c>
      <c r="S3349" s="2">
        <f t="shared" si="158"/>
        <v>0</v>
      </c>
      <c r="T3349" s="28">
        <f>(1-NCW!M3349)</f>
        <v>1</v>
      </c>
    </row>
    <row r="3350" spans="1:20" x14ac:dyDescent="0.2">
      <c r="A3350">
        <v>3350</v>
      </c>
      <c r="B3350" s="9">
        <f>NCW!A3350</f>
        <v>0</v>
      </c>
      <c r="C3350" s="27">
        <f>NCW!B3350</f>
        <v>0</v>
      </c>
      <c r="D3350" s="19">
        <f>NCW!C3350</f>
        <v>0</v>
      </c>
      <c r="E3350" s="9">
        <f>NCW!N3350</f>
        <v>0</v>
      </c>
      <c r="F3350" s="9">
        <f>NCW!A3350</f>
        <v>0</v>
      </c>
      <c r="G3350" s="10">
        <f>NCW!D3350</f>
        <v>0</v>
      </c>
      <c r="H3350" s="15">
        <f>NCW!E3350</f>
        <v>0</v>
      </c>
      <c r="I3350" s="23">
        <f>NCW!F3350</f>
        <v>0</v>
      </c>
      <c r="J3350" s="15">
        <f>NCW!G3350</f>
        <v>0</v>
      </c>
      <c r="K3350" s="15">
        <f>NCW!H3350</f>
        <v>0</v>
      </c>
      <c r="L3350" s="15" t="str">
        <f t="shared" ca="1" si="156"/>
        <v/>
      </c>
      <c r="M3350" s="4">
        <f>NCW!J3350</f>
        <v>0</v>
      </c>
      <c r="N3350" s="6">
        <f>NCW!K3350</f>
        <v>0</v>
      </c>
      <c r="O3350" s="11">
        <f>SUMIF(Invoiced!$C$2:$C$8000, F3350,Invoiced!$H$2:$H$8000)</f>
        <v>0</v>
      </c>
      <c r="P3350" s="18">
        <f t="shared" si="157"/>
        <v>0</v>
      </c>
      <c r="Q3350" s="7">
        <f>NCW!L3350</f>
        <v>0</v>
      </c>
      <c r="R3350" s="12">
        <f>SUMIF(Invoiced!$C$2:$C$8000, F3350,Invoiced!$I$2:$I$8000)</f>
        <v>0</v>
      </c>
      <c r="S3350" s="2">
        <f t="shared" si="158"/>
        <v>0</v>
      </c>
      <c r="T3350" s="28">
        <f>(1-NCW!M3350)</f>
        <v>1</v>
      </c>
    </row>
    <row r="3351" spans="1:20" x14ac:dyDescent="0.2">
      <c r="A3351">
        <v>3351</v>
      </c>
      <c r="B3351" s="9">
        <f>NCW!A3351</f>
        <v>0</v>
      </c>
      <c r="C3351" s="27">
        <f>NCW!B3351</f>
        <v>0</v>
      </c>
      <c r="D3351" s="19">
        <f>NCW!C3351</f>
        <v>0</v>
      </c>
      <c r="E3351" s="9">
        <f>NCW!N3351</f>
        <v>0</v>
      </c>
      <c r="F3351" s="9">
        <f>NCW!A3351</f>
        <v>0</v>
      </c>
      <c r="G3351" s="10">
        <f>NCW!D3351</f>
        <v>0</v>
      </c>
      <c r="H3351" s="15">
        <f>NCW!E3351</f>
        <v>0</v>
      </c>
      <c r="I3351" s="23">
        <f>NCW!F3351</f>
        <v>0</v>
      </c>
      <c r="J3351" s="15">
        <f>NCW!G3351</f>
        <v>0</v>
      </c>
      <c r="K3351" s="15">
        <f>NCW!H3351</f>
        <v>0</v>
      </c>
      <c r="L3351" s="15" t="str">
        <f t="shared" ca="1" si="156"/>
        <v/>
      </c>
      <c r="M3351" s="4">
        <f>NCW!J3351</f>
        <v>0</v>
      </c>
      <c r="N3351" s="6">
        <f>NCW!K3351</f>
        <v>0</v>
      </c>
      <c r="O3351" s="11">
        <f>SUMIF(Invoiced!$C$2:$C$8000, F3351,Invoiced!$H$2:$H$8000)</f>
        <v>0</v>
      </c>
      <c r="P3351" s="18">
        <f t="shared" si="157"/>
        <v>0</v>
      </c>
      <c r="Q3351" s="7">
        <f>NCW!L3351</f>
        <v>0</v>
      </c>
      <c r="R3351" s="12">
        <f>SUMIF(Invoiced!$C$2:$C$8000, F3351,Invoiced!$I$2:$I$8000)</f>
        <v>0</v>
      </c>
      <c r="S3351" s="2">
        <f t="shared" si="158"/>
        <v>0</v>
      </c>
      <c r="T3351" s="28">
        <f>(1-NCW!M3351)</f>
        <v>1</v>
      </c>
    </row>
    <row r="3352" spans="1:20" x14ac:dyDescent="0.2">
      <c r="A3352">
        <v>3352</v>
      </c>
      <c r="B3352" s="9">
        <f>NCW!A3352</f>
        <v>0</v>
      </c>
      <c r="C3352" s="27">
        <f>NCW!B3352</f>
        <v>0</v>
      </c>
      <c r="D3352" s="19">
        <f>NCW!C3352</f>
        <v>0</v>
      </c>
      <c r="E3352" s="9">
        <f>NCW!N3352</f>
        <v>0</v>
      </c>
      <c r="F3352" s="9">
        <f>NCW!A3352</f>
        <v>0</v>
      </c>
      <c r="G3352" s="10">
        <f>NCW!D3352</f>
        <v>0</v>
      </c>
      <c r="H3352" s="15">
        <f>NCW!E3352</f>
        <v>0</v>
      </c>
      <c r="I3352" s="23">
        <f>NCW!F3352</f>
        <v>0</v>
      </c>
      <c r="J3352" s="15">
        <f>NCW!G3352</f>
        <v>0</v>
      </c>
      <c r="K3352" s="15">
        <f>NCW!H3352</f>
        <v>0</v>
      </c>
      <c r="L3352" s="15" t="str">
        <f t="shared" ca="1" si="156"/>
        <v/>
      </c>
      <c r="M3352" s="4">
        <f>NCW!J3352</f>
        <v>0</v>
      </c>
      <c r="N3352" s="6">
        <f>NCW!K3352</f>
        <v>0</v>
      </c>
      <c r="O3352" s="11">
        <f>SUMIF(Invoiced!$C$2:$C$8000, F3352,Invoiced!$H$2:$H$8000)</f>
        <v>0</v>
      </c>
      <c r="P3352" s="18">
        <f t="shared" si="157"/>
        <v>0</v>
      </c>
      <c r="Q3352" s="7">
        <f>NCW!L3352</f>
        <v>0</v>
      </c>
      <c r="R3352" s="12">
        <f>SUMIF(Invoiced!$C$2:$C$8000, F3352,Invoiced!$I$2:$I$8000)</f>
        <v>0</v>
      </c>
      <c r="S3352" s="2">
        <f t="shared" si="158"/>
        <v>0</v>
      </c>
      <c r="T3352" s="28">
        <f>(1-NCW!M3352)</f>
        <v>1</v>
      </c>
    </row>
    <row r="3353" spans="1:20" x14ac:dyDescent="0.2">
      <c r="A3353">
        <v>3353</v>
      </c>
      <c r="B3353" s="9">
        <f>NCW!A3353</f>
        <v>0</v>
      </c>
      <c r="C3353" s="27">
        <f>NCW!B3353</f>
        <v>0</v>
      </c>
      <c r="D3353" s="19">
        <f>NCW!C3353</f>
        <v>0</v>
      </c>
      <c r="E3353" s="9">
        <f>NCW!N3353</f>
        <v>0</v>
      </c>
      <c r="F3353" s="9">
        <f>NCW!A3353</f>
        <v>0</v>
      </c>
      <c r="G3353" s="10">
        <f>NCW!D3353</f>
        <v>0</v>
      </c>
      <c r="H3353" s="15">
        <f>NCW!E3353</f>
        <v>0</v>
      </c>
      <c r="I3353" s="23">
        <f>NCW!F3353</f>
        <v>0</v>
      </c>
      <c r="J3353" s="15">
        <f>NCW!G3353</f>
        <v>0</v>
      </c>
      <c r="K3353" s="15">
        <f>NCW!H3353</f>
        <v>0</v>
      </c>
      <c r="L3353" s="15" t="str">
        <f t="shared" ca="1" si="156"/>
        <v/>
      </c>
      <c r="M3353" s="4">
        <f>NCW!J3353</f>
        <v>0</v>
      </c>
      <c r="N3353" s="6">
        <f>NCW!K3353</f>
        <v>0</v>
      </c>
      <c r="O3353" s="11">
        <f>SUMIF(Invoiced!$C$2:$C$8000, F3353,Invoiced!$H$2:$H$8000)</f>
        <v>0</v>
      </c>
      <c r="P3353" s="18">
        <f t="shared" si="157"/>
        <v>0</v>
      </c>
      <c r="Q3353" s="7">
        <f>NCW!L3353</f>
        <v>0</v>
      </c>
      <c r="R3353" s="12">
        <f>SUMIF(Invoiced!$C$2:$C$8000, F3353,Invoiced!$I$2:$I$8000)</f>
        <v>0</v>
      </c>
      <c r="S3353" s="2">
        <f t="shared" si="158"/>
        <v>0</v>
      </c>
      <c r="T3353" s="28">
        <f>(1-NCW!M3353)</f>
        <v>1</v>
      </c>
    </row>
    <row r="3354" spans="1:20" x14ac:dyDescent="0.2">
      <c r="A3354">
        <v>3354</v>
      </c>
      <c r="B3354" s="9">
        <f>NCW!A3354</f>
        <v>0</v>
      </c>
      <c r="C3354" s="27">
        <f>NCW!B3354</f>
        <v>0</v>
      </c>
      <c r="D3354" s="19">
        <f>NCW!C3354</f>
        <v>0</v>
      </c>
      <c r="E3354" s="9">
        <f>NCW!N3354</f>
        <v>0</v>
      </c>
      <c r="F3354" s="9">
        <f>NCW!A3354</f>
        <v>0</v>
      </c>
      <c r="G3354" s="10">
        <f>NCW!D3354</f>
        <v>0</v>
      </c>
      <c r="H3354" s="15">
        <f>NCW!E3354</f>
        <v>0</v>
      </c>
      <c r="I3354" s="23">
        <f>NCW!F3354</f>
        <v>0</v>
      </c>
      <c r="J3354" s="15">
        <f>NCW!G3354</f>
        <v>0</v>
      </c>
      <c r="K3354" s="15">
        <f>NCW!H3354</f>
        <v>0</v>
      </c>
      <c r="L3354" s="15" t="str">
        <f t="shared" ca="1" si="156"/>
        <v/>
      </c>
      <c r="M3354" s="4">
        <f>NCW!J3354</f>
        <v>0</v>
      </c>
      <c r="N3354" s="6">
        <f>NCW!K3354</f>
        <v>0</v>
      </c>
      <c r="O3354" s="11">
        <f>SUMIF(Invoiced!$C$2:$C$8000, F3354,Invoiced!$H$2:$H$8000)</f>
        <v>0</v>
      </c>
      <c r="P3354" s="18">
        <f t="shared" si="157"/>
        <v>0</v>
      </c>
      <c r="Q3354" s="7">
        <f>NCW!L3354</f>
        <v>0</v>
      </c>
      <c r="R3354" s="12">
        <f>SUMIF(Invoiced!$C$2:$C$8000, F3354,Invoiced!$I$2:$I$8000)</f>
        <v>0</v>
      </c>
      <c r="S3354" s="2">
        <f t="shared" si="158"/>
        <v>0</v>
      </c>
      <c r="T3354" s="28">
        <f>(1-NCW!M3354)</f>
        <v>1</v>
      </c>
    </row>
    <row r="3355" spans="1:20" x14ac:dyDescent="0.2">
      <c r="A3355">
        <v>3355</v>
      </c>
      <c r="B3355" s="9">
        <f>NCW!A3355</f>
        <v>0</v>
      </c>
      <c r="C3355" s="27">
        <f>NCW!B3355</f>
        <v>0</v>
      </c>
      <c r="D3355" s="19">
        <f>NCW!C3355</f>
        <v>0</v>
      </c>
      <c r="E3355" s="9">
        <f>NCW!N3355</f>
        <v>0</v>
      </c>
      <c r="F3355" s="9">
        <f>NCW!A3355</f>
        <v>0</v>
      </c>
      <c r="G3355" s="10">
        <f>NCW!D3355</f>
        <v>0</v>
      </c>
      <c r="H3355" s="15">
        <f>NCW!E3355</f>
        <v>0</v>
      </c>
      <c r="I3355" s="23">
        <f>NCW!F3355</f>
        <v>0</v>
      </c>
      <c r="J3355" s="15">
        <f>NCW!G3355</f>
        <v>0</v>
      </c>
      <c r="K3355" s="15">
        <f>NCW!H3355</f>
        <v>0</v>
      </c>
      <c r="L3355" s="15" t="str">
        <f t="shared" ca="1" si="156"/>
        <v/>
      </c>
      <c r="M3355" s="4">
        <f>NCW!J3355</f>
        <v>0</v>
      </c>
      <c r="N3355" s="6">
        <f>NCW!K3355</f>
        <v>0</v>
      </c>
      <c r="O3355" s="11">
        <f>SUMIF(Invoiced!$C$2:$C$8000, F3355,Invoiced!$H$2:$H$8000)</f>
        <v>0</v>
      </c>
      <c r="P3355" s="18">
        <f t="shared" si="157"/>
        <v>0</v>
      </c>
      <c r="Q3355" s="7">
        <f>NCW!L3355</f>
        <v>0</v>
      </c>
      <c r="R3355" s="12">
        <f>SUMIF(Invoiced!$C$2:$C$8000, F3355,Invoiced!$I$2:$I$8000)</f>
        <v>0</v>
      </c>
      <c r="S3355" s="2">
        <f t="shared" si="158"/>
        <v>0</v>
      </c>
      <c r="T3355" s="28">
        <f>(1-NCW!M3355)</f>
        <v>1</v>
      </c>
    </row>
    <row r="3356" spans="1:20" x14ac:dyDescent="0.2">
      <c r="A3356">
        <v>3356</v>
      </c>
      <c r="B3356" s="9">
        <f>NCW!A3356</f>
        <v>0</v>
      </c>
      <c r="C3356" s="27">
        <f>NCW!B3356</f>
        <v>0</v>
      </c>
      <c r="D3356" s="19">
        <f>NCW!C3356</f>
        <v>0</v>
      </c>
      <c r="E3356" s="9">
        <f>NCW!N3356</f>
        <v>0</v>
      </c>
      <c r="F3356" s="9">
        <f>NCW!A3356</f>
        <v>0</v>
      </c>
      <c r="G3356" s="10">
        <f>NCW!D3356</f>
        <v>0</v>
      </c>
      <c r="H3356" s="15">
        <f>NCW!E3356</f>
        <v>0</v>
      </c>
      <c r="I3356" s="23">
        <f>NCW!F3356</f>
        <v>0</v>
      </c>
      <c r="J3356" s="15">
        <f>NCW!G3356</f>
        <v>0</v>
      </c>
      <c r="K3356" s="15">
        <f>NCW!H3356</f>
        <v>0</v>
      </c>
      <c r="L3356" s="15" t="str">
        <f t="shared" ca="1" si="156"/>
        <v/>
      </c>
      <c r="M3356" s="4">
        <f>NCW!J3356</f>
        <v>0</v>
      </c>
      <c r="N3356" s="6">
        <f>NCW!K3356</f>
        <v>0</v>
      </c>
      <c r="O3356" s="11">
        <f>SUMIF(Invoiced!$C$2:$C$8000, F3356,Invoiced!$H$2:$H$8000)</f>
        <v>0</v>
      </c>
      <c r="P3356" s="18">
        <f t="shared" si="157"/>
        <v>0</v>
      </c>
      <c r="Q3356" s="7">
        <f>NCW!L3356</f>
        <v>0</v>
      </c>
      <c r="R3356" s="12">
        <f>SUMIF(Invoiced!$C$2:$C$8000, F3356,Invoiced!$I$2:$I$8000)</f>
        <v>0</v>
      </c>
      <c r="S3356" s="2">
        <f t="shared" si="158"/>
        <v>0</v>
      </c>
      <c r="T3356" s="28">
        <f>(1-NCW!M3356)</f>
        <v>1</v>
      </c>
    </row>
    <row r="3357" spans="1:20" x14ac:dyDescent="0.2">
      <c r="A3357">
        <v>3357</v>
      </c>
      <c r="B3357" s="9">
        <f>NCW!A3357</f>
        <v>0</v>
      </c>
      <c r="C3357" s="27">
        <f>NCW!B3357</f>
        <v>0</v>
      </c>
      <c r="D3357" s="19">
        <f>NCW!C3357</f>
        <v>0</v>
      </c>
      <c r="E3357" s="9">
        <f>NCW!N3357</f>
        <v>0</v>
      </c>
      <c r="F3357" s="9">
        <f>NCW!A3357</f>
        <v>0</v>
      </c>
      <c r="G3357" s="10">
        <f>NCW!D3357</f>
        <v>0</v>
      </c>
      <c r="H3357" s="15">
        <f>NCW!E3357</f>
        <v>0</v>
      </c>
      <c r="I3357" s="23">
        <f>NCW!F3357</f>
        <v>0</v>
      </c>
      <c r="J3357" s="15">
        <f>NCW!G3357</f>
        <v>0</v>
      </c>
      <c r="K3357" s="15">
        <f>NCW!H3357</f>
        <v>0</v>
      </c>
      <c r="L3357" s="15" t="str">
        <f t="shared" ca="1" si="156"/>
        <v/>
      </c>
      <c r="M3357" s="4">
        <f>NCW!J3357</f>
        <v>0</v>
      </c>
      <c r="N3357" s="6">
        <f>NCW!K3357</f>
        <v>0</v>
      </c>
      <c r="O3357" s="11">
        <f>SUMIF(Invoiced!$C$2:$C$8000, F3357,Invoiced!$H$2:$H$8000)</f>
        <v>0</v>
      </c>
      <c r="P3357" s="18">
        <f t="shared" si="157"/>
        <v>0</v>
      </c>
      <c r="Q3357" s="7">
        <f>NCW!L3357</f>
        <v>0</v>
      </c>
      <c r="R3357" s="12">
        <f>SUMIF(Invoiced!$C$2:$C$8000, F3357,Invoiced!$I$2:$I$8000)</f>
        <v>0</v>
      </c>
      <c r="S3357" s="2">
        <f t="shared" si="158"/>
        <v>0</v>
      </c>
      <c r="T3357" s="28">
        <f>(1-NCW!M3357)</f>
        <v>1</v>
      </c>
    </row>
    <row r="3358" spans="1:20" x14ac:dyDescent="0.2">
      <c r="A3358">
        <v>3358</v>
      </c>
      <c r="B3358" s="9">
        <f>NCW!A3358</f>
        <v>0</v>
      </c>
      <c r="C3358" s="27">
        <f>NCW!B3358</f>
        <v>0</v>
      </c>
      <c r="D3358" s="19">
        <f>NCW!C3358</f>
        <v>0</v>
      </c>
      <c r="E3358" s="9">
        <f>NCW!N3358</f>
        <v>0</v>
      </c>
      <c r="F3358" s="9">
        <f>NCW!A3358</f>
        <v>0</v>
      </c>
      <c r="G3358" s="10">
        <f>NCW!D3358</f>
        <v>0</v>
      </c>
      <c r="H3358" s="15">
        <f>NCW!E3358</f>
        <v>0</v>
      </c>
      <c r="I3358" s="23">
        <f>NCW!F3358</f>
        <v>0</v>
      </c>
      <c r="J3358" s="15">
        <f>NCW!G3358</f>
        <v>0</v>
      </c>
      <c r="K3358" s="15">
        <f>NCW!H3358</f>
        <v>0</v>
      </c>
      <c r="L3358" s="15" t="str">
        <f t="shared" ca="1" si="156"/>
        <v/>
      </c>
      <c r="M3358" s="4">
        <f>NCW!J3358</f>
        <v>0</v>
      </c>
      <c r="N3358" s="6">
        <f>NCW!K3358</f>
        <v>0</v>
      </c>
      <c r="O3358" s="11">
        <f>SUMIF(Invoiced!$C$2:$C$8000, F3358,Invoiced!$H$2:$H$8000)</f>
        <v>0</v>
      </c>
      <c r="P3358" s="18">
        <f t="shared" si="157"/>
        <v>0</v>
      </c>
      <c r="Q3358" s="7">
        <f>NCW!L3358</f>
        <v>0</v>
      </c>
      <c r="R3358" s="12">
        <f>SUMIF(Invoiced!$C$2:$C$8000, F3358,Invoiced!$I$2:$I$8000)</f>
        <v>0</v>
      </c>
      <c r="S3358" s="2">
        <f t="shared" si="158"/>
        <v>0</v>
      </c>
      <c r="T3358" s="28">
        <f>(1-NCW!M3358)</f>
        <v>1</v>
      </c>
    </row>
    <row r="3359" spans="1:20" x14ac:dyDescent="0.2">
      <c r="A3359">
        <v>3359</v>
      </c>
      <c r="B3359" s="9">
        <f>NCW!A3359</f>
        <v>0</v>
      </c>
      <c r="C3359" s="27">
        <f>NCW!B3359</f>
        <v>0</v>
      </c>
      <c r="D3359" s="19">
        <f>NCW!C3359</f>
        <v>0</v>
      </c>
      <c r="E3359" s="9">
        <f>NCW!N3359</f>
        <v>0</v>
      </c>
      <c r="F3359" s="9">
        <f>NCW!A3359</f>
        <v>0</v>
      </c>
      <c r="G3359" s="10">
        <f>NCW!D3359</f>
        <v>0</v>
      </c>
      <c r="H3359" s="15">
        <f>NCW!E3359</f>
        <v>0</v>
      </c>
      <c r="I3359" s="23">
        <f>NCW!F3359</f>
        <v>0</v>
      </c>
      <c r="J3359" s="15">
        <f>NCW!G3359</f>
        <v>0</v>
      </c>
      <c r="K3359" s="15">
        <f>NCW!H3359</f>
        <v>0</v>
      </c>
      <c r="L3359" s="15" t="str">
        <f t="shared" ca="1" si="156"/>
        <v/>
      </c>
      <c r="M3359" s="4">
        <f>NCW!J3359</f>
        <v>0</v>
      </c>
      <c r="N3359" s="6">
        <f>NCW!K3359</f>
        <v>0</v>
      </c>
      <c r="O3359" s="11">
        <f>SUMIF(Invoiced!$C$2:$C$8000, F3359,Invoiced!$H$2:$H$8000)</f>
        <v>0</v>
      </c>
      <c r="P3359" s="18">
        <f t="shared" si="157"/>
        <v>0</v>
      </c>
      <c r="Q3359" s="7">
        <f>NCW!L3359</f>
        <v>0</v>
      </c>
      <c r="R3359" s="12">
        <f>SUMIF(Invoiced!$C$2:$C$8000, F3359,Invoiced!$I$2:$I$8000)</f>
        <v>0</v>
      </c>
      <c r="S3359" s="2">
        <f t="shared" si="158"/>
        <v>0</v>
      </c>
      <c r="T3359" s="28">
        <f>(1-NCW!M3359)</f>
        <v>1</v>
      </c>
    </row>
    <row r="3360" spans="1:20" x14ac:dyDescent="0.2">
      <c r="A3360">
        <v>3360</v>
      </c>
      <c r="B3360" s="9">
        <f>NCW!A3360</f>
        <v>0</v>
      </c>
      <c r="C3360" s="27">
        <f>NCW!B3360</f>
        <v>0</v>
      </c>
      <c r="D3360" s="19">
        <f>NCW!C3360</f>
        <v>0</v>
      </c>
      <c r="E3360" s="9">
        <f>NCW!N3360</f>
        <v>0</v>
      </c>
      <c r="F3360" s="9">
        <f>NCW!A3360</f>
        <v>0</v>
      </c>
      <c r="G3360" s="10">
        <f>NCW!D3360</f>
        <v>0</v>
      </c>
      <c r="H3360" s="15">
        <f>NCW!E3360</f>
        <v>0</v>
      </c>
      <c r="I3360" s="23">
        <f>NCW!F3360</f>
        <v>0</v>
      </c>
      <c r="J3360" s="15">
        <f>NCW!G3360</f>
        <v>0</v>
      </c>
      <c r="K3360" s="15">
        <f>NCW!H3360</f>
        <v>0</v>
      </c>
      <c r="L3360" s="15" t="str">
        <f t="shared" ca="1" si="156"/>
        <v/>
      </c>
      <c r="M3360" s="4">
        <f>NCW!J3360</f>
        <v>0</v>
      </c>
      <c r="N3360" s="6">
        <f>NCW!K3360</f>
        <v>0</v>
      </c>
      <c r="O3360" s="11">
        <f>SUMIF(Invoiced!$C$2:$C$8000, F3360,Invoiced!$H$2:$H$8000)</f>
        <v>0</v>
      </c>
      <c r="P3360" s="18">
        <f t="shared" si="157"/>
        <v>0</v>
      </c>
      <c r="Q3360" s="7">
        <f>NCW!L3360</f>
        <v>0</v>
      </c>
      <c r="R3360" s="12">
        <f>SUMIF(Invoiced!$C$2:$C$8000, F3360,Invoiced!$I$2:$I$8000)</f>
        <v>0</v>
      </c>
      <c r="S3360" s="2">
        <f t="shared" si="158"/>
        <v>0</v>
      </c>
      <c r="T3360" s="28">
        <f>(1-NCW!M3360)</f>
        <v>1</v>
      </c>
    </row>
    <row r="3361" spans="1:20" x14ac:dyDescent="0.2">
      <c r="A3361">
        <v>3361</v>
      </c>
      <c r="B3361" s="9">
        <f>NCW!A3361</f>
        <v>0</v>
      </c>
      <c r="C3361" s="27">
        <f>NCW!B3361</f>
        <v>0</v>
      </c>
      <c r="D3361" s="19">
        <f>NCW!C3361</f>
        <v>0</v>
      </c>
      <c r="E3361" s="9">
        <f>NCW!N3361</f>
        <v>0</v>
      </c>
      <c r="F3361" s="9">
        <f>NCW!A3361</f>
        <v>0</v>
      </c>
      <c r="G3361" s="10">
        <f>NCW!D3361</f>
        <v>0</v>
      </c>
      <c r="H3361" s="15">
        <f>NCW!E3361</f>
        <v>0</v>
      </c>
      <c r="I3361" s="23">
        <f>NCW!F3361</f>
        <v>0</v>
      </c>
      <c r="J3361" s="15">
        <f>NCW!G3361</f>
        <v>0</v>
      </c>
      <c r="K3361" s="15">
        <f>NCW!H3361</f>
        <v>0</v>
      </c>
      <c r="L3361" s="15" t="str">
        <f t="shared" ca="1" si="156"/>
        <v/>
      </c>
      <c r="M3361" s="4">
        <f>NCW!J3361</f>
        <v>0</v>
      </c>
      <c r="N3361" s="6">
        <f>NCW!K3361</f>
        <v>0</v>
      </c>
      <c r="O3361" s="11">
        <f>SUMIF(Invoiced!$C$2:$C$8000, F3361,Invoiced!$H$2:$H$8000)</f>
        <v>0</v>
      </c>
      <c r="P3361" s="18">
        <f t="shared" si="157"/>
        <v>0</v>
      </c>
      <c r="Q3361" s="7">
        <f>NCW!L3361</f>
        <v>0</v>
      </c>
      <c r="R3361" s="12">
        <f>SUMIF(Invoiced!$C$2:$C$8000, F3361,Invoiced!$I$2:$I$8000)</f>
        <v>0</v>
      </c>
      <c r="S3361" s="2">
        <f t="shared" si="158"/>
        <v>0</v>
      </c>
      <c r="T3361" s="28">
        <f>(1-NCW!M3361)</f>
        <v>1</v>
      </c>
    </row>
    <row r="3362" spans="1:20" x14ac:dyDescent="0.2">
      <c r="A3362">
        <v>3362</v>
      </c>
      <c r="B3362" s="9">
        <f>NCW!A3362</f>
        <v>0</v>
      </c>
      <c r="C3362" s="27">
        <f>NCW!B3362</f>
        <v>0</v>
      </c>
      <c r="D3362" s="19">
        <f>NCW!C3362</f>
        <v>0</v>
      </c>
      <c r="E3362" s="9">
        <f>NCW!N3362</f>
        <v>0</v>
      </c>
      <c r="F3362" s="9">
        <f>NCW!A3362</f>
        <v>0</v>
      </c>
      <c r="G3362" s="10">
        <f>NCW!D3362</f>
        <v>0</v>
      </c>
      <c r="H3362" s="15">
        <f>NCW!E3362</f>
        <v>0</v>
      </c>
      <c r="I3362" s="23">
        <f>NCW!F3362</f>
        <v>0</v>
      </c>
      <c r="J3362" s="15">
        <f>NCW!G3362</f>
        <v>0</v>
      </c>
      <c r="K3362" s="15">
        <f>NCW!H3362</f>
        <v>0</v>
      </c>
      <c r="L3362" s="15" t="str">
        <f t="shared" ca="1" si="156"/>
        <v/>
      </c>
      <c r="M3362" s="4">
        <f>NCW!J3362</f>
        <v>0</v>
      </c>
      <c r="N3362" s="6">
        <f>NCW!K3362</f>
        <v>0</v>
      </c>
      <c r="O3362" s="11">
        <f>SUMIF(Invoiced!$C$2:$C$8000, F3362,Invoiced!$H$2:$H$8000)</f>
        <v>0</v>
      </c>
      <c r="P3362" s="18">
        <f t="shared" si="157"/>
        <v>0</v>
      </c>
      <c r="Q3362" s="7">
        <f>NCW!L3362</f>
        <v>0</v>
      </c>
      <c r="R3362" s="12">
        <f>SUMIF(Invoiced!$C$2:$C$8000, F3362,Invoiced!$I$2:$I$8000)</f>
        <v>0</v>
      </c>
      <c r="S3362" s="2">
        <f t="shared" si="158"/>
        <v>0</v>
      </c>
      <c r="T3362" s="28">
        <f>(1-NCW!M3362)</f>
        <v>1</v>
      </c>
    </row>
    <row r="3363" spans="1:20" x14ac:dyDescent="0.2">
      <c r="A3363">
        <v>3363</v>
      </c>
      <c r="B3363" s="9">
        <f>NCW!A3363</f>
        <v>0</v>
      </c>
      <c r="C3363" s="27">
        <f>NCW!B3363</f>
        <v>0</v>
      </c>
      <c r="D3363" s="19">
        <f>NCW!C3363</f>
        <v>0</v>
      </c>
      <c r="E3363" s="9">
        <f>NCW!N3363</f>
        <v>0</v>
      </c>
      <c r="F3363" s="9">
        <f>NCW!A3363</f>
        <v>0</v>
      </c>
      <c r="G3363" s="10">
        <f>NCW!D3363</f>
        <v>0</v>
      </c>
      <c r="H3363" s="15">
        <f>NCW!E3363</f>
        <v>0</v>
      </c>
      <c r="I3363" s="23">
        <f>NCW!F3363</f>
        <v>0</v>
      </c>
      <c r="J3363" s="15">
        <f>NCW!G3363</f>
        <v>0</v>
      </c>
      <c r="K3363" s="15">
        <f>NCW!H3363</f>
        <v>0</v>
      </c>
      <c r="L3363" s="15" t="str">
        <f t="shared" ca="1" si="156"/>
        <v/>
      </c>
      <c r="M3363" s="4">
        <f>NCW!J3363</f>
        <v>0</v>
      </c>
      <c r="N3363" s="6">
        <f>NCW!K3363</f>
        <v>0</v>
      </c>
      <c r="O3363" s="11">
        <f>SUMIF(Invoiced!$C$2:$C$8000, F3363,Invoiced!$H$2:$H$8000)</f>
        <v>0</v>
      </c>
      <c r="P3363" s="18">
        <f t="shared" si="157"/>
        <v>0</v>
      </c>
      <c r="Q3363" s="7">
        <f>NCW!L3363</f>
        <v>0</v>
      </c>
      <c r="R3363" s="12">
        <f>SUMIF(Invoiced!$C$2:$C$8000, F3363,Invoiced!$I$2:$I$8000)</f>
        <v>0</v>
      </c>
      <c r="S3363" s="2">
        <f t="shared" si="158"/>
        <v>0</v>
      </c>
      <c r="T3363" s="28">
        <f>(1-NCW!M3363)</f>
        <v>1</v>
      </c>
    </row>
    <row r="3364" spans="1:20" x14ac:dyDescent="0.2">
      <c r="A3364">
        <v>3364</v>
      </c>
      <c r="B3364" s="9">
        <f>NCW!A3364</f>
        <v>0</v>
      </c>
      <c r="C3364" s="27">
        <f>NCW!B3364</f>
        <v>0</v>
      </c>
      <c r="D3364" s="19">
        <f>NCW!C3364</f>
        <v>0</v>
      </c>
      <c r="E3364" s="9">
        <f>NCW!N3364</f>
        <v>0</v>
      </c>
      <c r="F3364" s="9">
        <f>NCW!A3364</f>
        <v>0</v>
      </c>
      <c r="G3364" s="10">
        <f>NCW!D3364</f>
        <v>0</v>
      </c>
      <c r="H3364" s="15">
        <f>NCW!E3364</f>
        <v>0</v>
      </c>
      <c r="I3364" s="23">
        <f>NCW!F3364</f>
        <v>0</v>
      </c>
      <c r="J3364" s="15">
        <f>NCW!G3364</f>
        <v>0</v>
      </c>
      <c r="K3364" s="15">
        <f>NCW!H3364</f>
        <v>0</v>
      </c>
      <c r="L3364" s="15" t="str">
        <f t="shared" ca="1" si="156"/>
        <v/>
      </c>
      <c r="M3364" s="4">
        <f>NCW!J3364</f>
        <v>0</v>
      </c>
      <c r="N3364" s="6">
        <f>NCW!K3364</f>
        <v>0</v>
      </c>
      <c r="O3364" s="11">
        <f>SUMIF(Invoiced!$C$2:$C$8000, F3364,Invoiced!$H$2:$H$8000)</f>
        <v>0</v>
      </c>
      <c r="P3364" s="18">
        <f t="shared" si="157"/>
        <v>0</v>
      </c>
      <c r="Q3364" s="7">
        <f>NCW!L3364</f>
        <v>0</v>
      </c>
      <c r="R3364" s="12">
        <f>SUMIF(Invoiced!$C$2:$C$8000, F3364,Invoiced!$I$2:$I$8000)</f>
        <v>0</v>
      </c>
      <c r="S3364" s="2">
        <f t="shared" si="158"/>
        <v>0</v>
      </c>
      <c r="T3364" s="28">
        <f>(1-NCW!M3364)</f>
        <v>1</v>
      </c>
    </row>
    <row r="3365" spans="1:20" x14ac:dyDescent="0.2">
      <c r="A3365">
        <v>3365</v>
      </c>
      <c r="B3365" s="9">
        <f>NCW!A3365</f>
        <v>0</v>
      </c>
      <c r="C3365" s="27">
        <f>NCW!B3365</f>
        <v>0</v>
      </c>
      <c r="D3365" s="19">
        <f>NCW!C3365</f>
        <v>0</v>
      </c>
      <c r="E3365" s="9">
        <f>NCW!N3365</f>
        <v>0</v>
      </c>
      <c r="F3365" s="9">
        <f>NCW!A3365</f>
        <v>0</v>
      </c>
      <c r="G3365" s="10">
        <f>NCW!D3365</f>
        <v>0</v>
      </c>
      <c r="H3365" s="15">
        <f>NCW!E3365</f>
        <v>0</v>
      </c>
      <c r="I3365" s="23">
        <f>NCW!F3365</f>
        <v>0</v>
      </c>
      <c r="J3365" s="15">
        <f>NCW!G3365</f>
        <v>0</v>
      </c>
      <c r="K3365" s="15">
        <f>NCW!H3365</f>
        <v>0</v>
      </c>
      <c r="L3365" s="15" t="str">
        <f t="shared" ca="1" si="156"/>
        <v/>
      </c>
      <c r="M3365" s="4">
        <f>NCW!J3365</f>
        <v>0</v>
      </c>
      <c r="N3365" s="6">
        <f>NCW!K3365</f>
        <v>0</v>
      </c>
      <c r="O3365" s="11">
        <f>SUMIF(Invoiced!$C$2:$C$8000, F3365,Invoiced!$H$2:$H$8000)</f>
        <v>0</v>
      </c>
      <c r="P3365" s="18">
        <f t="shared" si="157"/>
        <v>0</v>
      </c>
      <c r="Q3365" s="7">
        <f>NCW!L3365</f>
        <v>0</v>
      </c>
      <c r="R3365" s="12">
        <f>SUMIF(Invoiced!$C$2:$C$8000, F3365,Invoiced!$I$2:$I$8000)</f>
        <v>0</v>
      </c>
      <c r="S3365" s="2">
        <f t="shared" si="158"/>
        <v>0</v>
      </c>
      <c r="T3365" s="28">
        <f>(1-NCW!M3365)</f>
        <v>1</v>
      </c>
    </row>
    <row r="3366" spans="1:20" x14ac:dyDescent="0.2">
      <c r="A3366">
        <v>3366</v>
      </c>
      <c r="B3366" s="9">
        <f>NCW!A3366</f>
        <v>0</v>
      </c>
      <c r="C3366" s="27">
        <f>NCW!B3366</f>
        <v>0</v>
      </c>
      <c r="D3366" s="19">
        <f>NCW!C3366</f>
        <v>0</v>
      </c>
      <c r="E3366" s="9">
        <f>NCW!N3366</f>
        <v>0</v>
      </c>
      <c r="F3366" s="9">
        <f>NCW!A3366</f>
        <v>0</v>
      </c>
      <c r="G3366" s="10">
        <f>NCW!D3366</f>
        <v>0</v>
      </c>
      <c r="H3366" s="15">
        <f>NCW!E3366</f>
        <v>0</v>
      </c>
      <c r="I3366" s="23">
        <f>NCW!F3366</f>
        <v>0</v>
      </c>
      <c r="J3366" s="15">
        <f>NCW!G3366</f>
        <v>0</v>
      </c>
      <c r="K3366" s="15">
        <f>NCW!H3366</f>
        <v>0</v>
      </c>
      <c r="L3366" s="15" t="str">
        <f t="shared" ca="1" si="156"/>
        <v/>
      </c>
      <c r="M3366" s="4">
        <f>NCW!J3366</f>
        <v>0</v>
      </c>
      <c r="N3366" s="6">
        <f>NCW!K3366</f>
        <v>0</v>
      </c>
      <c r="O3366" s="11">
        <f>SUMIF(Invoiced!$C$2:$C$8000, F3366,Invoiced!$H$2:$H$8000)</f>
        <v>0</v>
      </c>
      <c r="P3366" s="18">
        <f t="shared" si="157"/>
        <v>0</v>
      </c>
      <c r="Q3366" s="7">
        <f>NCW!L3366</f>
        <v>0</v>
      </c>
      <c r="R3366" s="12">
        <f>SUMIF(Invoiced!$C$2:$C$8000, F3366,Invoiced!$I$2:$I$8000)</f>
        <v>0</v>
      </c>
      <c r="S3366" s="2">
        <f t="shared" si="158"/>
        <v>0</v>
      </c>
      <c r="T3366" s="28">
        <f>(1-NCW!M3366)</f>
        <v>1</v>
      </c>
    </row>
    <row r="3367" spans="1:20" x14ac:dyDescent="0.2">
      <c r="A3367">
        <v>3367</v>
      </c>
      <c r="B3367" s="9">
        <f>NCW!A3367</f>
        <v>0</v>
      </c>
      <c r="C3367" s="27">
        <f>NCW!B3367</f>
        <v>0</v>
      </c>
      <c r="D3367" s="19">
        <f>NCW!C3367</f>
        <v>0</v>
      </c>
      <c r="E3367" s="9">
        <f>NCW!N3367</f>
        <v>0</v>
      </c>
      <c r="F3367" s="9">
        <f>NCW!A3367</f>
        <v>0</v>
      </c>
      <c r="G3367" s="10">
        <f>NCW!D3367</f>
        <v>0</v>
      </c>
      <c r="H3367" s="15">
        <f>NCW!E3367</f>
        <v>0</v>
      </c>
      <c r="I3367" s="23">
        <f>NCW!F3367</f>
        <v>0</v>
      </c>
      <c r="J3367" s="15">
        <f>NCW!G3367</f>
        <v>0</v>
      </c>
      <c r="K3367" s="15">
        <f>NCW!H3367</f>
        <v>0</v>
      </c>
      <c r="L3367" s="15" t="str">
        <f t="shared" ca="1" si="156"/>
        <v/>
      </c>
      <c r="M3367" s="4">
        <f>NCW!J3367</f>
        <v>0</v>
      </c>
      <c r="N3367" s="6">
        <f>NCW!K3367</f>
        <v>0</v>
      </c>
      <c r="O3367" s="11">
        <f>SUMIF(Invoiced!$C$2:$C$8000, F3367,Invoiced!$H$2:$H$8000)</f>
        <v>0</v>
      </c>
      <c r="P3367" s="18">
        <f t="shared" si="157"/>
        <v>0</v>
      </c>
      <c r="Q3367" s="7">
        <f>NCW!L3367</f>
        <v>0</v>
      </c>
      <c r="R3367" s="12">
        <f>SUMIF(Invoiced!$C$2:$C$8000, F3367,Invoiced!$I$2:$I$8000)</f>
        <v>0</v>
      </c>
      <c r="S3367" s="2">
        <f t="shared" si="158"/>
        <v>0</v>
      </c>
      <c r="T3367" s="28">
        <f>(1-NCW!M3367)</f>
        <v>1</v>
      </c>
    </row>
    <row r="3368" spans="1:20" x14ac:dyDescent="0.2">
      <c r="A3368">
        <v>3368</v>
      </c>
      <c r="B3368" s="9">
        <f>NCW!A3368</f>
        <v>0</v>
      </c>
      <c r="C3368" s="27">
        <f>NCW!B3368</f>
        <v>0</v>
      </c>
      <c r="D3368" s="19">
        <f>NCW!C3368</f>
        <v>0</v>
      </c>
      <c r="E3368" s="9">
        <f>NCW!N3368</f>
        <v>0</v>
      </c>
      <c r="F3368" s="9">
        <f>NCW!A3368</f>
        <v>0</v>
      </c>
      <c r="G3368" s="10">
        <f>NCW!D3368</f>
        <v>0</v>
      </c>
      <c r="H3368" s="15">
        <f>NCW!E3368</f>
        <v>0</v>
      </c>
      <c r="I3368" s="23">
        <f>NCW!F3368</f>
        <v>0</v>
      </c>
      <c r="J3368" s="15">
        <f>NCW!G3368</f>
        <v>0</v>
      </c>
      <c r="K3368" s="15">
        <f>NCW!H3368</f>
        <v>0</v>
      </c>
      <c r="L3368" s="15" t="str">
        <f t="shared" ca="1" si="156"/>
        <v/>
      </c>
      <c r="M3368" s="4">
        <f>NCW!J3368</f>
        <v>0</v>
      </c>
      <c r="N3368" s="6">
        <f>NCW!K3368</f>
        <v>0</v>
      </c>
      <c r="O3368" s="11">
        <f>SUMIF(Invoiced!$C$2:$C$8000, F3368,Invoiced!$H$2:$H$8000)</f>
        <v>0</v>
      </c>
      <c r="P3368" s="18">
        <f t="shared" si="157"/>
        <v>0</v>
      </c>
      <c r="Q3368" s="7">
        <f>NCW!L3368</f>
        <v>0</v>
      </c>
      <c r="R3368" s="12">
        <f>SUMIF(Invoiced!$C$2:$C$8000, F3368,Invoiced!$I$2:$I$8000)</f>
        <v>0</v>
      </c>
      <c r="S3368" s="2">
        <f t="shared" si="158"/>
        <v>0</v>
      </c>
      <c r="T3368" s="28">
        <f>(1-NCW!M3368)</f>
        <v>1</v>
      </c>
    </row>
    <row r="3369" spans="1:20" x14ac:dyDescent="0.2">
      <c r="A3369">
        <v>3369</v>
      </c>
      <c r="B3369" s="9">
        <f>NCW!A3369</f>
        <v>0</v>
      </c>
      <c r="C3369" s="27">
        <f>NCW!B3369</f>
        <v>0</v>
      </c>
      <c r="D3369" s="19">
        <f>NCW!C3369</f>
        <v>0</v>
      </c>
      <c r="E3369" s="9">
        <f>NCW!N3369</f>
        <v>0</v>
      </c>
      <c r="F3369" s="9">
        <f>NCW!A3369</f>
        <v>0</v>
      </c>
      <c r="G3369" s="10">
        <f>NCW!D3369</f>
        <v>0</v>
      </c>
      <c r="H3369" s="15">
        <f>NCW!E3369</f>
        <v>0</v>
      </c>
      <c r="I3369" s="23">
        <f>NCW!F3369</f>
        <v>0</v>
      </c>
      <c r="J3369" s="15">
        <f>NCW!G3369</f>
        <v>0</v>
      </c>
      <c r="K3369" s="15">
        <f>NCW!H3369</f>
        <v>0</v>
      </c>
      <c r="L3369" s="15" t="str">
        <f t="shared" ca="1" si="156"/>
        <v/>
      </c>
      <c r="M3369" s="4">
        <f>NCW!J3369</f>
        <v>0</v>
      </c>
      <c r="N3369" s="6">
        <f>NCW!K3369</f>
        <v>0</v>
      </c>
      <c r="O3369" s="11">
        <f>SUMIF(Invoiced!$C$2:$C$8000, F3369,Invoiced!$H$2:$H$8000)</f>
        <v>0</v>
      </c>
      <c r="P3369" s="18">
        <f t="shared" si="157"/>
        <v>0</v>
      </c>
      <c r="Q3369" s="7">
        <f>NCW!L3369</f>
        <v>0</v>
      </c>
      <c r="R3369" s="12">
        <f>SUMIF(Invoiced!$C$2:$C$8000, F3369,Invoiced!$I$2:$I$8000)</f>
        <v>0</v>
      </c>
      <c r="S3369" s="2">
        <f t="shared" si="158"/>
        <v>0</v>
      </c>
      <c r="T3369" s="28">
        <f>(1-NCW!M3369)</f>
        <v>1</v>
      </c>
    </row>
    <row r="3370" spans="1:20" x14ac:dyDescent="0.2">
      <c r="A3370">
        <v>3370</v>
      </c>
      <c r="B3370" s="9">
        <f>NCW!A3370</f>
        <v>0</v>
      </c>
      <c r="C3370" s="27">
        <f>NCW!B3370</f>
        <v>0</v>
      </c>
      <c r="D3370" s="19">
        <f>NCW!C3370</f>
        <v>0</v>
      </c>
      <c r="E3370" s="9">
        <f>NCW!N3370</f>
        <v>0</v>
      </c>
      <c r="F3370" s="9">
        <f>NCW!A3370</f>
        <v>0</v>
      </c>
      <c r="G3370" s="10">
        <f>NCW!D3370</f>
        <v>0</v>
      </c>
      <c r="H3370" s="15">
        <f>NCW!E3370</f>
        <v>0</v>
      </c>
      <c r="I3370" s="23">
        <f>NCW!F3370</f>
        <v>0</v>
      </c>
      <c r="J3370" s="15">
        <f>NCW!G3370</f>
        <v>0</v>
      </c>
      <c r="K3370" s="15">
        <f>NCW!H3370</f>
        <v>0</v>
      </c>
      <c r="L3370" s="15" t="str">
        <f t="shared" ca="1" si="156"/>
        <v/>
      </c>
      <c r="M3370" s="4">
        <f>NCW!J3370</f>
        <v>0</v>
      </c>
      <c r="N3370" s="6">
        <f>NCW!K3370</f>
        <v>0</v>
      </c>
      <c r="O3370" s="11">
        <f>SUMIF(Invoiced!$C$2:$C$8000, F3370,Invoiced!$H$2:$H$8000)</f>
        <v>0</v>
      </c>
      <c r="P3370" s="18">
        <f t="shared" si="157"/>
        <v>0</v>
      </c>
      <c r="Q3370" s="7">
        <f>NCW!L3370</f>
        <v>0</v>
      </c>
      <c r="R3370" s="12">
        <f>SUMIF(Invoiced!$C$2:$C$8000, F3370,Invoiced!$I$2:$I$8000)</f>
        <v>0</v>
      </c>
      <c r="S3370" s="2">
        <f t="shared" si="158"/>
        <v>0</v>
      </c>
      <c r="T3370" s="28">
        <f>(1-NCW!M3370)</f>
        <v>1</v>
      </c>
    </row>
    <row r="3371" spans="1:20" x14ac:dyDescent="0.2">
      <c r="A3371">
        <v>3371</v>
      </c>
      <c r="B3371" s="9">
        <f>NCW!A3371</f>
        <v>0</v>
      </c>
      <c r="C3371" s="27">
        <f>NCW!B3371</f>
        <v>0</v>
      </c>
      <c r="D3371" s="19">
        <f>NCW!C3371</f>
        <v>0</v>
      </c>
      <c r="E3371" s="9">
        <f>NCW!N3371</f>
        <v>0</v>
      </c>
      <c r="F3371" s="9">
        <f>NCW!A3371</f>
        <v>0</v>
      </c>
      <c r="G3371" s="10">
        <f>NCW!D3371</f>
        <v>0</v>
      </c>
      <c r="H3371" s="15">
        <f>NCW!E3371</f>
        <v>0</v>
      </c>
      <c r="I3371" s="23">
        <f>NCW!F3371</f>
        <v>0</v>
      </c>
      <c r="J3371" s="15">
        <f>NCW!G3371</f>
        <v>0</v>
      </c>
      <c r="K3371" s="15">
        <f>NCW!H3371</f>
        <v>0</v>
      </c>
      <c r="L3371" s="15" t="str">
        <f t="shared" ca="1" si="156"/>
        <v/>
      </c>
      <c r="M3371" s="4">
        <f>NCW!J3371</f>
        <v>0</v>
      </c>
      <c r="N3371" s="6">
        <f>NCW!K3371</f>
        <v>0</v>
      </c>
      <c r="O3371" s="11">
        <f>SUMIF(Invoiced!$C$2:$C$8000, F3371,Invoiced!$H$2:$H$8000)</f>
        <v>0</v>
      </c>
      <c r="P3371" s="18">
        <f t="shared" si="157"/>
        <v>0</v>
      </c>
      <c r="Q3371" s="7">
        <f>NCW!L3371</f>
        <v>0</v>
      </c>
      <c r="R3371" s="12">
        <f>SUMIF(Invoiced!$C$2:$C$8000, F3371,Invoiced!$I$2:$I$8000)</f>
        <v>0</v>
      </c>
      <c r="S3371" s="2">
        <f t="shared" si="158"/>
        <v>0</v>
      </c>
      <c r="T3371" s="28">
        <f>(1-NCW!M3371)</f>
        <v>1</v>
      </c>
    </row>
    <row r="3372" spans="1:20" x14ac:dyDescent="0.2">
      <c r="A3372">
        <v>3372</v>
      </c>
      <c r="B3372" s="9">
        <f>NCW!A3372</f>
        <v>0</v>
      </c>
      <c r="C3372" s="27">
        <f>NCW!B3372</f>
        <v>0</v>
      </c>
      <c r="D3372" s="19">
        <f>NCW!C3372</f>
        <v>0</v>
      </c>
      <c r="E3372" s="9">
        <f>NCW!N3372</f>
        <v>0</v>
      </c>
      <c r="F3372" s="9">
        <f>NCW!A3372</f>
        <v>0</v>
      </c>
      <c r="G3372" s="10">
        <f>NCW!D3372</f>
        <v>0</v>
      </c>
      <c r="H3372" s="15">
        <f>NCW!E3372</f>
        <v>0</v>
      </c>
      <c r="I3372" s="23">
        <f>NCW!F3372</f>
        <v>0</v>
      </c>
      <c r="J3372" s="15">
        <f>NCW!G3372</f>
        <v>0</v>
      </c>
      <c r="K3372" s="15">
        <f>NCW!H3372</f>
        <v>0</v>
      </c>
      <c r="L3372" s="15" t="str">
        <f t="shared" ca="1" si="156"/>
        <v/>
      </c>
      <c r="M3372" s="4">
        <f>NCW!J3372</f>
        <v>0</v>
      </c>
      <c r="N3372" s="6">
        <f>NCW!K3372</f>
        <v>0</v>
      </c>
      <c r="O3372" s="11">
        <f>SUMIF(Invoiced!$C$2:$C$8000, F3372,Invoiced!$H$2:$H$8000)</f>
        <v>0</v>
      </c>
      <c r="P3372" s="18">
        <f t="shared" si="157"/>
        <v>0</v>
      </c>
      <c r="Q3372" s="7">
        <f>NCW!L3372</f>
        <v>0</v>
      </c>
      <c r="R3372" s="12">
        <f>SUMIF(Invoiced!$C$2:$C$8000, F3372,Invoiced!$I$2:$I$8000)</f>
        <v>0</v>
      </c>
      <c r="S3372" s="2">
        <f t="shared" si="158"/>
        <v>0</v>
      </c>
      <c r="T3372" s="28">
        <f>(1-NCW!M3372)</f>
        <v>1</v>
      </c>
    </row>
    <row r="3373" spans="1:20" x14ac:dyDescent="0.2">
      <c r="A3373">
        <v>3373</v>
      </c>
      <c r="B3373" s="9">
        <f>NCW!A3373</f>
        <v>0</v>
      </c>
      <c r="C3373" s="27">
        <f>NCW!B3373</f>
        <v>0</v>
      </c>
      <c r="D3373" s="19">
        <f>NCW!C3373</f>
        <v>0</v>
      </c>
      <c r="E3373" s="9">
        <f>NCW!N3373</f>
        <v>0</v>
      </c>
      <c r="F3373" s="9">
        <f>NCW!A3373</f>
        <v>0</v>
      </c>
      <c r="G3373" s="10">
        <f>NCW!D3373</f>
        <v>0</v>
      </c>
      <c r="H3373" s="15">
        <f>NCW!E3373</f>
        <v>0</v>
      </c>
      <c r="I3373" s="23">
        <f>NCW!F3373</f>
        <v>0</v>
      </c>
      <c r="J3373" s="15">
        <f>NCW!G3373</f>
        <v>0</v>
      </c>
      <c r="K3373" s="15">
        <f>NCW!H3373</f>
        <v>0</v>
      </c>
      <c r="L3373" s="15" t="str">
        <f t="shared" ca="1" si="156"/>
        <v/>
      </c>
      <c r="M3373" s="4">
        <f>NCW!J3373</f>
        <v>0</v>
      </c>
      <c r="N3373" s="6">
        <f>NCW!K3373</f>
        <v>0</v>
      </c>
      <c r="O3373" s="11">
        <f>SUMIF(Invoiced!$C$2:$C$8000, F3373,Invoiced!$H$2:$H$8000)</f>
        <v>0</v>
      </c>
      <c r="P3373" s="18">
        <f t="shared" si="157"/>
        <v>0</v>
      </c>
      <c r="Q3373" s="7">
        <f>NCW!L3373</f>
        <v>0</v>
      </c>
      <c r="R3373" s="12">
        <f>SUMIF(Invoiced!$C$2:$C$8000, F3373,Invoiced!$I$2:$I$8000)</f>
        <v>0</v>
      </c>
      <c r="S3373" s="2">
        <f t="shared" si="158"/>
        <v>0</v>
      </c>
      <c r="T3373" s="28">
        <f>(1-NCW!M3373)</f>
        <v>1</v>
      </c>
    </row>
    <row r="3374" spans="1:20" x14ac:dyDescent="0.2">
      <c r="A3374">
        <v>3374</v>
      </c>
      <c r="B3374" s="9">
        <f>NCW!A3374</f>
        <v>0</v>
      </c>
      <c r="C3374" s="27">
        <f>NCW!B3374</f>
        <v>0</v>
      </c>
      <c r="D3374" s="19">
        <f>NCW!C3374</f>
        <v>0</v>
      </c>
      <c r="E3374" s="9">
        <f>NCW!N3374</f>
        <v>0</v>
      </c>
      <c r="F3374" s="9">
        <f>NCW!A3374</f>
        <v>0</v>
      </c>
      <c r="G3374" s="10">
        <f>NCW!D3374</f>
        <v>0</v>
      </c>
      <c r="H3374" s="15">
        <f>NCW!E3374</f>
        <v>0</v>
      </c>
      <c r="I3374" s="23">
        <f>NCW!F3374</f>
        <v>0</v>
      </c>
      <c r="J3374" s="15">
        <f>NCW!G3374</f>
        <v>0</v>
      </c>
      <c r="K3374" s="15">
        <f>NCW!H3374</f>
        <v>0</v>
      </c>
      <c r="L3374" s="15" t="str">
        <f t="shared" ca="1" si="156"/>
        <v/>
      </c>
      <c r="M3374" s="4">
        <f>NCW!J3374</f>
        <v>0</v>
      </c>
      <c r="N3374" s="6">
        <f>NCW!K3374</f>
        <v>0</v>
      </c>
      <c r="O3374" s="11">
        <f>SUMIF(Invoiced!$C$2:$C$8000, F3374,Invoiced!$H$2:$H$8000)</f>
        <v>0</v>
      </c>
      <c r="P3374" s="18">
        <f t="shared" si="157"/>
        <v>0</v>
      </c>
      <c r="Q3374" s="7">
        <f>NCW!L3374</f>
        <v>0</v>
      </c>
      <c r="R3374" s="12">
        <f>SUMIF(Invoiced!$C$2:$C$8000, F3374,Invoiced!$I$2:$I$8000)</f>
        <v>0</v>
      </c>
      <c r="S3374" s="2">
        <f t="shared" si="158"/>
        <v>0</v>
      </c>
      <c r="T3374" s="28">
        <f>(1-NCW!M3374)</f>
        <v>1</v>
      </c>
    </row>
    <row r="3375" spans="1:20" x14ac:dyDescent="0.2">
      <c r="A3375">
        <v>3375</v>
      </c>
      <c r="B3375" s="9">
        <f>NCW!A3375</f>
        <v>0</v>
      </c>
      <c r="C3375" s="27">
        <f>NCW!B3375</f>
        <v>0</v>
      </c>
      <c r="D3375" s="19">
        <f>NCW!C3375</f>
        <v>0</v>
      </c>
      <c r="E3375" s="9">
        <f>NCW!N3375</f>
        <v>0</v>
      </c>
      <c r="F3375" s="9">
        <f>NCW!A3375</f>
        <v>0</v>
      </c>
      <c r="G3375" s="10">
        <f>NCW!D3375</f>
        <v>0</v>
      </c>
      <c r="H3375" s="15">
        <f>NCW!E3375</f>
        <v>0</v>
      </c>
      <c r="I3375" s="23">
        <f>NCW!F3375</f>
        <v>0</v>
      </c>
      <c r="J3375" s="15">
        <f>NCW!G3375</f>
        <v>0</v>
      </c>
      <c r="K3375" s="15">
        <f>NCW!H3375</f>
        <v>0</v>
      </c>
      <c r="L3375" s="15" t="str">
        <f t="shared" ca="1" si="156"/>
        <v/>
      </c>
      <c r="M3375" s="4">
        <f>NCW!J3375</f>
        <v>0</v>
      </c>
      <c r="N3375" s="6">
        <f>NCW!K3375</f>
        <v>0</v>
      </c>
      <c r="O3375" s="11">
        <f>SUMIF(Invoiced!$C$2:$C$8000, F3375,Invoiced!$H$2:$H$8000)</f>
        <v>0</v>
      </c>
      <c r="P3375" s="18">
        <f t="shared" si="157"/>
        <v>0</v>
      </c>
      <c r="Q3375" s="7">
        <f>NCW!L3375</f>
        <v>0</v>
      </c>
      <c r="R3375" s="12">
        <f>SUMIF(Invoiced!$C$2:$C$8000, F3375,Invoiced!$I$2:$I$8000)</f>
        <v>0</v>
      </c>
      <c r="S3375" s="2">
        <f t="shared" si="158"/>
        <v>0</v>
      </c>
      <c r="T3375" s="28">
        <f>(1-NCW!M3375)</f>
        <v>1</v>
      </c>
    </row>
    <row r="3376" spans="1:20" x14ac:dyDescent="0.2">
      <c r="A3376">
        <v>3376</v>
      </c>
      <c r="B3376" s="9">
        <f>NCW!A3376</f>
        <v>0</v>
      </c>
      <c r="C3376" s="27">
        <f>NCW!B3376</f>
        <v>0</v>
      </c>
      <c r="D3376" s="19">
        <f>NCW!C3376</f>
        <v>0</v>
      </c>
      <c r="E3376" s="9">
        <f>NCW!N3376</f>
        <v>0</v>
      </c>
      <c r="F3376" s="9">
        <f>NCW!A3376</f>
        <v>0</v>
      </c>
      <c r="G3376" s="10">
        <f>NCW!D3376</f>
        <v>0</v>
      </c>
      <c r="H3376" s="15">
        <f>NCW!E3376</f>
        <v>0</v>
      </c>
      <c r="I3376" s="23">
        <f>NCW!F3376</f>
        <v>0</v>
      </c>
      <c r="J3376" s="15">
        <f>NCW!G3376</f>
        <v>0</v>
      </c>
      <c r="K3376" s="15">
        <f>NCW!H3376</f>
        <v>0</v>
      </c>
      <c r="L3376" s="15" t="str">
        <f t="shared" ca="1" si="156"/>
        <v/>
      </c>
      <c r="M3376" s="4">
        <f>NCW!J3376</f>
        <v>0</v>
      </c>
      <c r="N3376" s="6">
        <f>NCW!K3376</f>
        <v>0</v>
      </c>
      <c r="O3376" s="11">
        <f>SUMIF(Invoiced!$C$2:$C$8000, F3376,Invoiced!$H$2:$H$8000)</f>
        <v>0</v>
      </c>
      <c r="P3376" s="18">
        <f t="shared" si="157"/>
        <v>0</v>
      </c>
      <c r="Q3376" s="7">
        <f>NCW!L3376</f>
        <v>0</v>
      </c>
      <c r="R3376" s="12">
        <f>SUMIF(Invoiced!$C$2:$C$8000, F3376,Invoiced!$I$2:$I$8000)</f>
        <v>0</v>
      </c>
      <c r="S3376" s="2">
        <f t="shared" si="158"/>
        <v>0</v>
      </c>
      <c r="T3376" s="28">
        <f>(1-NCW!M3376)</f>
        <v>1</v>
      </c>
    </row>
    <row r="3377" spans="1:20" x14ac:dyDescent="0.2">
      <c r="A3377">
        <v>3377</v>
      </c>
      <c r="B3377" s="9">
        <f>NCW!A3377</f>
        <v>0</v>
      </c>
      <c r="C3377" s="27">
        <f>NCW!B3377</f>
        <v>0</v>
      </c>
      <c r="D3377" s="19">
        <f>NCW!C3377</f>
        <v>0</v>
      </c>
      <c r="E3377" s="9">
        <f>NCW!N3377</f>
        <v>0</v>
      </c>
      <c r="F3377" s="9">
        <f>NCW!A3377</f>
        <v>0</v>
      </c>
      <c r="G3377" s="10">
        <f>NCW!D3377</f>
        <v>0</v>
      </c>
      <c r="H3377" s="15">
        <f>NCW!E3377</f>
        <v>0</v>
      </c>
      <c r="I3377" s="23">
        <f>NCW!F3377</f>
        <v>0</v>
      </c>
      <c r="J3377" s="15">
        <f>NCW!G3377</f>
        <v>0</v>
      </c>
      <c r="K3377" s="15">
        <f>NCW!H3377</f>
        <v>0</v>
      </c>
      <c r="L3377" s="15" t="str">
        <f t="shared" ca="1" si="156"/>
        <v/>
      </c>
      <c r="M3377" s="4">
        <f>NCW!J3377</f>
        <v>0</v>
      </c>
      <c r="N3377" s="6">
        <f>NCW!K3377</f>
        <v>0</v>
      </c>
      <c r="O3377" s="11">
        <f>SUMIF(Invoiced!$C$2:$C$8000, F3377,Invoiced!$H$2:$H$8000)</f>
        <v>0</v>
      </c>
      <c r="P3377" s="18">
        <f t="shared" si="157"/>
        <v>0</v>
      </c>
      <c r="Q3377" s="7">
        <f>NCW!L3377</f>
        <v>0</v>
      </c>
      <c r="R3377" s="12">
        <f>SUMIF(Invoiced!$C$2:$C$8000, F3377,Invoiced!$I$2:$I$8000)</f>
        <v>0</v>
      </c>
      <c r="S3377" s="2">
        <f t="shared" si="158"/>
        <v>0</v>
      </c>
      <c r="T3377" s="28">
        <f>(1-NCW!M3377)</f>
        <v>1</v>
      </c>
    </row>
    <row r="3378" spans="1:20" x14ac:dyDescent="0.2">
      <c r="A3378">
        <v>3378</v>
      </c>
      <c r="B3378" s="9">
        <f>NCW!A3378</f>
        <v>0</v>
      </c>
      <c r="C3378" s="27">
        <f>NCW!B3378</f>
        <v>0</v>
      </c>
      <c r="D3378" s="19">
        <f>NCW!C3378</f>
        <v>0</v>
      </c>
      <c r="E3378" s="9">
        <f>NCW!N3378</f>
        <v>0</v>
      </c>
      <c r="F3378" s="9">
        <f>NCW!A3378</f>
        <v>0</v>
      </c>
      <c r="G3378" s="10">
        <f>NCW!D3378</f>
        <v>0</v>
      </c>
      <c r="H3378" s="15">
        <f>NCW!E3378</f>
        <v>0</v>
      </c>
      <c r="I3378" s="23">
        <f>NCW!F3378</f>
        <v>0</v>
      </c>
      <c r="J3378" s="15">
        <f>NCW!G3378</f>
        <v>0</v>
      </c>
      <c r="K3378" s="15">
        <f>NCW!H3378</f>
        <v>0</v>
      </c>
      <c r="L3378" s="15" t="str">
        <f t="shared" ca="1" si="156"/>
        <v/>
      </c>
      <c r="M3378" s="4">
        <f>NCW!J3378</f>
        <v>0</v>
      </c>
      <c r="N3378" s="6">
        <f>NCW!K3378</f>
        <v>0</v>
      </c>
      <c r="O3378" s="11">
        <f>SUMIF(Invoiced!$C$2:$C$8000, F3378,Invoiced!$H$2:$H$8000)</f>
        <v>0</v>
      </c>
      <c r="P3378" s="18">
        <f t="shared" si="157"/>
        <v>0</v>
      </c>
      <c r="Q3378" s="7">
        <f>NCW!L3378</f>
        <v>0</v>
      </c>
      <c r="R3378" s="12">
        <f>SUMIF(Invoiced!$C$2:$C$8000, F3378,Invoiced!$I$2:$I$8000)</f>
        <v>0</v>
      </c>
      <c r="S3378" s="2">
        <f t="shared" si="158"/>
        <v>0</v>
      </c>
      <c r="T3378" s="28">
        <f>(1-NCW!M3378)</f>
        <v>1</v>
      </c>
    </row>
    <row r="3379" spans="1:20" x14ac:dyDescent="0.2">
      <c r="A3379">
        <v>3379</v>
      </c>
      <c r="B3379" s="9">
        <f>NCW!A3379</f>
        <v>0</v>
      </c>
      <c r="C3379" s="27">
        <f>NCW!B3379</f>
        <v>0</v>
      </c>
      <c r="D3379" s="19">
        <f>NCW!C3379</f>
        <v>0</v>
      </c>
      <c r="E3379" s="9">
        <f>NCW!N3379</f>
        <v>0</v>
      </c>
      <c r="F3379" s="9">
        <f>NCW!A3379</f>
        <v>0</v>
      </c>
      <c r="G3379" s="10">
        <f>NCW!D3379</f>
        <v>0</v>
      </c>
      <c r="H3379" s="15">
        <f>NCW!E3379</f>
        <v>0</v>
      </c>
      <c r="I3379" s="23">
        <f>NCW!F3379</f>
        <v>0</v>
      </c>
      <c r="J3379" s="15">
        <f>NCW!G3379</f>
        <v>0</v>
      </c>
      <c r="K3379" s="15">
        <f>NCW!H3379</f>
        <v>0</v>
      </c>
      <c r="L3379" s="15" t="str">
        <f t="shared" ca="1" si="156"/>
        <v/>
      </c>
      <c r="M3379" s="4">
        <f>NCW!J3379</f>
        <v>0</v>
      </c>
      <c r="N3379" s="6">
        <f>NCW!K3379</f>
        <v>0</v>
      </c>
      <c r="O3379" s="11">
        <f>SUMIF(Invoiced!$C$2:$C$8000, F3379,Invoiced!$H$2:$H$8000)</f>
        <v>0</v>
      </c>
      <c r="P3379" s="18">
        <f t="shared" si="157"/>
        <v>0</v>
      </c>
      <c r="Q3379" s="7">
        <f>NCW!L3379</f>
        <v>0</v>
      </c>
      <c r="R3379" s="12">
        <f>SUMIF(Invoiced!$C$2:$C$8000, F3379,Invoiced!$I$2:$I$8000)</f>
        <v>0</v>
      </c>
      <c r="S3379" s="2">
        <f t="shared" si="158"/>
        <v>0</v>
      </c>
      <c r="T3379" s="28">
        <f>(1-NCW!M3379)</f>
        <v>1</v>
      </c>
    </row>
    <row r="3380" spans="1:20" x14ac:dyDescent="0.2">
      <c r="A3380">
        <v>3380</v>
      </c>
      <c r="B3380" s="9">
        <f>NCW!A3380</f>
        <v>0</v>
      </c>
      <c r="C3380" s="27">
        <f>NCW!B3380</f>
        <v>0</v>
      </c>
      <c r="D3380" s="19">
        <f>NCW!C3380</f>
        <v>0</v>
      </c>
      <c r="E3380" s="9">
        <f>NCW!N3380</f>
        <v>0</v>
      </c>
      <c r="F3380" s="9">
        <f>NCW!A3380</f>
        <v>0</v>
      </c>
      <c r="G3380" s="10">
        <f>NCW!D3380</f>
        <v>0</v>
      </c>
      <c r="H3380" s="15">
        <f>NCW!E3380</f>
        <v>0</v>
      </c>
      <c r="I3380" s="23">
        <f>NCW!F3380</f>
        <v>0</v>
      </c>
      <c r="J3380" s="15">
        <f>NCW!G3380</f>
        <v>0</v>
      </c>
      <c r="K3380" s="15">
        <f>NCW!H3380</f>
        <v>0</v>
      </c>
      <c r="L3380" s="15" t="str">
        <f t="shared" ca="1" si="156"/>
        <v/>
      </c>
      <c r="M3380" s="4">
        <f>NCW!J3380</f>
        <v>0</v>
      </c>
      <c r="N3380" s="6">
        <f>NCW!K3380</f>
        <v>0</v>
      </c>
      <c r="O3380" s="11">
        <f>SUMIF(Invoiced!$C$2:$C$8000, F3380,Invoiced!$H$2:$H$8000)</f>
        <v>0</v>
      </c>
      <c r="P3380" s="18">
        <f t="shared" si="157"/>
        <v>0</v>
      </c>
      <c r="Q3380" s="7">
        <f>NCW!L3380</f>
        <v>0</v>
      </c>
      <c r="R3380" s="12">
        <f>SUMIF(Invoiced!$C$2:$C$8000, F3380,Invoiced!$I$2:$I$8000)</f>
        <v>0</v>
      </c>
      <c r="S3380" s="2">
        <f t="shared" si="158"/>
        <v>0</v>
      </c>
      <c r="T3380" s="28">
        <f>(1-NCW!M3380)</f>
        <v>1</v>
      </c>
    </row>
    <row r="3381" spans="1:20" x14ac:dyDescent="0.2">
      <c r="A3381">
        <v>3381</v>
      </c>
      <c r="B3381" s="9">
        <f>NCW!A3381</f>
        <v>0</v>
      </c>
      <c r="C3381" s="27">
        <f>NCW!B3381</f>
        <v>0</v>
      </c>
      <c r="D3381" s="19">
        <f>NCW!C3381</f>
        <v>0</v>
      </c>
      <c r="E3381" s="9">
        <f>NCW!N3381</f>
        <v>0</v>
      </c>
      <c r="F3381" s="9">
        <f>NCW!A3381</f>
        <v>0</v>
      </c>
      <c r="G3381" s="10">
        <f>NCW!D3381</f>
        <v>0</v>
      </c>
      <c r="H3381" s="15">
        <f>NCW!E3381</f>
        <v>0</v>
      </c>
      <c r="I3381" s="23">
        <f>NCW!F3381</f>
        <v>0</v>
      </c>
      <c r="J3381" s="15">
        <f>NCW!G3381</f>
        <v>0</v>
      </c>
      <c r="K3381" s="15">
        <f>NCW!H3381</f>
        <v>0</v>
      </c>
      <c r="L3381" s="15" t="str">
        <f t="shared" ca="1" si="156"/>
        <v/>
      </c>
      <c r="M3381" s="4">
        <f>NCW!J3381</f>
        <v>0</v>
      </c>
      <c r="N3381" s="6">
        <f>NCW!K3381</f>
        <v>0</v>
      </c>
      <c r="O3381" s="11">
        <f>SUMIF(Invoiced!$C$2:$C$8000, F3381,Invoiced!$H$2:$H$8000)</f>
        <v>0</v>
      </c>
      <c r="P3381" s="18">
        <f t="shared" si="157"/>
        <v>0</v>
      </c>
      <c r="Q3381" s="7">
        <f>NCW!L3381</f>
        <v>0</v>
      </c>
      <c r="R3381" s="12">
        <f>SUMIF(Invoiced!$C$2:$C$8000, F3381,Invoiced!$I$2:$I$8000)</f>
        <v>0</v>
      </c>
      <c r="S3381" s="2">
        <f t="shared" si="158"/>
        <v>0</v>
      </c>
      <c r="T3381" s="28">
        <f>(1-NCW!M3381)</f>
        <v>1</v>
      </c>
    </row>
    <row r="3382" spans="1:20" x14ac:dyDescent="0.2">
      <c r="A3382">
        <v>3382</v>
      </c>
      <c r="B3382" s="9">
        <f>NCW!A3382</f>
        <v>0</v>
      </c>
      <c r="C3382" s="27">
        <f>NCW!B3382</f>
        <v>0</v>
      </c>
      <c r="D3382" s="19">
        <f>NCW!C3382</f>
        <v>0</v>
      </c>
      <c r="E3382" s="9">
        <f>NCW!N3382</f>
        <v>0</v>
      </c>
      <c r="F3382" s="9">
        <f>NCW!A3382</f>
        <v>0</v>
      </c>
      <c r="G3382" s="10">
        <f>NCW!D3382</f>
        <v>0</v>
      </c>
      <c r="H3382" s="15">
        <f>NCW!E3382</f>
        <v>0</v>
      </c>
      <c r="I3382" s="23">
        <f>NCW!F3382</f>
        <v>0</v>
      </c>
      <c r="J3382" s="15">
        <f>NCW!G3382</f>
        <v>0</v>
      </c>
      <c r="K3382" s="15">
        <f>NCW!H3382</f>
        <v>0</v>
      </c>
      <c r="L3382" s="15" t="str">
        <f t="shared" ca="1" si="156"/>
        <v/>
      </c>
      <c r="M3382" s="4">
        <f>NCW!J3382</f>
        <v>0</v>
      </c>
      <c r="N3382" s="6">
        <f>NCW!K3382</f>
        <v>0</v>
      </c>
      <c r="O3382" s="11">
        <f>SUMIF(Invoiced!$C$2:$C$8000, F3382,Invoiced!$H$2:$H$8000)</f>
        <v>0</v>
      </c>
      <c r="P3382" s="18">
        <f t="shared" si="157"/>
        <v>0</v>
      </c>
      <c r="Q3382" s="7">
        <f>NCW!L3382</f>
        <v>0</v>
      </c>
      <c r="R3382" s="12">
        <f>SUMIF(Invoiced!$C$2:$C$8000, F3382,Invoiced!$I$2:$I$8000)</f>
        <v>0</v>
      </c>
      <c r="S3382" s="2">
        <f t="shared" si="158"/>
        <v>0</v>
      </c>
      <c r="T3382" s="28">
        <f>(1-NCW!M3382)</f>
        <v>1</v>
      </c>
    </row>
    <row r="3383" spans="1:20" x14ac:dyDescent="0.2">
      <c r="A3383">
        <v>3383</v>
      </c>
      <c r="B3383" s="9">
        <f>NCW!A3383</f>
        <v>0</v>
      </c>
      <c r="C3383" s="27">
        <f>NCW!B3383</f>
        <v>0</v>
      </c>
      <c r="D3383" s="19">
        <f>NCW!C3383</f>
        <v>0</v>
      </c>
      <c r="E3383" s="9">
        <f>NCW!N3383</f>
        <v>0</v>
      </c>
      <c r="F3383" s="9">
        <f>NCW!A3383</f>
        <v>0</v>
      </c>
      <c r="G3383" s="10">
        <f>NCW!D3383</f>
        <v>0</v>
      </c>
      <c r="H3383" s="15">
        <f>NCW!E3383</f>
        <v>0</v>
      </c>
      <c r="I3383" s="23">
        <f>NCW!F3383</f>
        <v>0</v>
      </c>
      <c r="J3383" s="15">
        <f>NCW!G3383</f>
        <v>0</v>
      </c>
      <c r="K3383" s="15">
        <f>NCW!H3383</f>
        <v>0</v>
      </c>
      <c r="L3383" s="15" t="str">
        <f t="shared" ca="1" si="156"/>
        <v/>
      </c>
      <c r="M3383" s="4">
        <f>NCW!J3383</f>
        <v>0</v>
      </c>
      <c r="N3383" s="6">
        <f>NCW!K3383</f>
        <v>0</v>
      </c>
      <c r="O3383" s="11">
        <f>SUMIF(Invoiced!$C$2:$C$8000, F3383,Invoiced!$H$2:$H$8000)</f>
        <v>0</v>
      </c>
      <c r="P3383" s="18">
        <f t="shared" si="157"/>
        <v>0</v>
      </c>
      <c r="Q3383" s="7">
        <f>NCW!L3383</f>
        <v>0</v>
      </c>
      <c r="R3383" s="12">
        <f>SUMIF(Invoiced!$C$2:$C$8000, F3383,Invoiced!$I$2:$I$8000)</f>
        <v>0</v>
      </c>
      <c r="S3383" s="2">
        <f t="shared" si="158"/>
        <v>0</v>
      </c>
      <c r="T3383" s="28">
        <f>(1-NCW!M3383)</f>
        <v>1</v>
      </c>
    </row>
    <row r="3384" spans="1:20" x14ac:dyDescent="0.2">
      <c r="A3384">
        <v>3384</v>
      </c>
      <c r="B3384" s="9">
        <f>NCW!A3384</f>
        <v>0</v>
      </c>
      <c r="C3384" s="27">
        <f>NCW!B3384</f>
        <v>0</v>
      </c>
      <c r="D3384" s="19">
        <f>NCW!C3384</f>
        <v>0</v>
      </c>
      <c r="E3384" s="9">
        <f>NCW!N3384</f>
        <v>0</v>
      </c>
      <c r="F3384" s="9">
        <f>NCW!A3384</f>
        <v>0</v>
      </c>
      <c r="G3384" s="10">
        <f>NCW!D3384</f>
        <v>0</v>
      </c>
      <c r="H3384" s="15">
        <f>NCW!E3384</f>
        <v>0</v>
      </c>
      <c r="I3384" s="23">
        <f>NCW!F3384</f>
        <v>0</v>
      </c>
      <c r="J3384" s="15">
        <f>NCW!G3384</f>
        <v>0</v>
      </c>
      <c r="K3384" s="15">
        <f>NCW!H3384</f>
        <v>0</v>
      </c>
      <c r="L3384" s="15" t="str">
        <f t="shared" ca="1" si="156"/>
        <v/>
      </c>
      <c r="M3384" s="4">
        <f>NCW!J3384</f>
        <v>0</v>
      </c>
      <c r="N3384" s="6">
        <f>NCW!K3384</f>
        <v>0</v>
      </c>
      <c r="O3384" s="11">
        <f>SUMIF(Invoiced!$C$2:$C$8000, F3384,Invoiced!$H$2:$H$8000)</f>
        <v>0</v>
      </c>
      <c r="P3384" s="18">
        <f t="shared" si="157"/>
        <v>0</v>
      </c>
      <c r="Q3384" s="7">
        <f>NCW!L3384</f>
        <v>0</v>
      </c>
      <c r="R3384" s="12">
        <f>SUMIF(Invoiced!$C$2:$C$8000, F3384,Invoiced!$I$2:$I$8000)</f>
        <v>0</v>
      </c>
      <c r="S3384" s="2">
        <f t="shared" si="158"/>
        <v>0</v>
      </c>
      <c r="T3384" s="28">
        <f>(1-NCW!M3384)</f>
        <v>1</v>
      </c>
    </row>
    <row r="3385" spans="1:20" x14ac:dyDescent="0.2">
      <c r="A3385">
        <v>3385</v>
      </c>
      <c r="B3385" s="9">
        <f>NCW!A3385</f>
        <v>0</v>
      </c>
      <c r="C3385" s="27">
        <f>NCW!B3385</f>
        <v>0</v>
      </c>
      <c r="D3385" s="19">
        <f>NCW!C3385</f>
        <v>0</v>
      </c>
      <c r="E3385" s="9">
        <f>NCW!N3385</f>
        <v>0</v>
      </c>
      <c r="F3385" s="9">
        <f>NCW!A3385</f>
        <v>0</v>
      </c>
      <c r="G3385" s="10">
        <f>NCW!D3385</f>
        <v>0</v>
      </c>
      <c r="H3385" s="15">
        <f>NCW!E3385</f>
        <v>0</v>
      </c>
      <c r="I3385" s="23">
        <f>NCW!F3385</f>
        <v>0</v>
      </c>
      <c r="J3385" s="15">
        <f>NCW!G3385</f>
        <v>0</v>
      </c>
      <c r="K3385" s="15">
        <f>NCW!H3385</f>
        <v>0</v>
      </c>
      <c r="L3385" s="15" t="str">
        <f t="shared" ca="1" si="156"/>
        <v/>
      </c>
      <c r="M3385" s="4">
        <f>NCW!J3385</f>
        <v>0</v>
      </c>
      <c r="N3385" s="6">
        <f>NCW!K3385</f>
        <v>0</v>
      </c>
      <c r="O3385" s="11">
        <f>SUMIF(Invoiced!$C$2:$C$8000, F3385,Invoiced!$H$2:$H$8000)</f>
        <v>0</v>
      </c>
      <c r="P3385" s="18">
        <f t="shared" si="157"/>
        <v>0</v>
      </c>
      <c r="Q3385" s="7">
        <f>NCW!L3385</f>
        <v>0</v>
      </c>
      <c r="R3385" s="12">
        <f>SUMIF(Invoiced!$C$2:$C$8000, F3385,Invoiced!$I$2:$I$8000)</f>
        <v>0</v>
      </c>
      <c r="S3385" s="2">
        <f t="shared" si="158"/>
        <v>0</v>
      </c>
      <c r="T3385" s="28">
        <f>(1-NCW!M3385)</f>
        <v>1</v>
      </c>
    </row>
    <row r="3386" spans="1:20" x14ac:dyDescent="0.2">
      <c r="A3386">
        <v>3386</v>
      </c>
      <c r="B3386" s="9">
        <f>NCW!A3386</f>
        <v>0</v>
      </c>
      <c r="C3386" s="27">
        <f>NCW!B3386</f>
        <v>0</v>
      </c>
      <c r="D3386" s="19">
        <f>NCW!C3386</f>
        <v>0</v>
      </c>
      <c r="E3386" s="9">
        <f>NCW!N3386</f>
        <v>0</v>
      </c>
      <c r="F3386" s="9">
        <f>NCW!A3386</f>
        <v>0</v>
      </c>
      <c r="G3386" s="10">
        <f>NCW!D3386</f>
        <v>0</v>
      </c>
      <c r="H3386" s="15">
        <f>NCW!E3386</f>
        <v>0</v>
      </c>
      <c r="I3386" s="23">
        <f>NCW!F3386</f>
        <v>0</v>
      </c>
      <c r="J3386" s="15">
        <f>NCW!G3386</f>
        <v>0</v>
      </c>
      <c r="K3386" s="15">
        <f>NCW!H3386</f>
        <v>0</v>
      </c>
      <c r="L3386" s="15" t="str">
        <f t="shared" ca="1" si="156"/>
        <v/>
      </c>
      <c r="M3386" s="4">
        <f>NCW!J3386</f>
        <v>0</v>
      </c>
      <c r="N3386" s="6">
        <f>NCW!K3386</f>
        <v>0</v>
      </c>
      <c r="O3386" s="11">
        <f>SUMIF(Invoiced!$C$2:$C$8000, F3386,Invoiced!$H$2:$H$8000)</f>
        <v>0</v>
      </c>
      <c r="P3386" s="18">
        <f t="shared" si="157"/>
        <v>0</v>
      </c>
      <c r="Q3386" s="7">
        <f>NCW!L3386</f>
        <v>0</v>
      </c>
      <c r="R3386" s="12">
        <f>SUMIF(Invoiced!$C$2:$C$8000, F3386,Invoiced!$I$2:$I$8000)</f>
        <v>0</v>
      </c>
      <c r="S3386" s="2">
        <f t="shared" si="158"/>
        <v>0</v>
      </c>
      <c r="T3386" s="28">
        <f>(1-NCW!M3386)</f>
        <v>1</v>
      </c>
    </row>
    <row r="3387" spans="1:20" x14ac:dyDescent="0.2">
      <c r="A3387">
        <v>3387</v>
      </c>
      <c r="B3387" s="9">
        <f>NCW!A3387</f>
        <v>0</v>
      </c>
      <c r="C3387" s="27">
        <f>NCW!B3387</f>
        <v>0</v>
      </c>
      <c r="D3387" s="19">
        <f>NCW!C3387</f>
        <v>0</v>
      </c>
      <c r="E3387" s="9">
        <f>NCW!N3387</f>
        <v>0</v>
      </c>
      <c r="F3387" s="9">
        <f>NCW!A3387</f>
        <v>0</v>
      </c>
      <c r="G3387" s="10">
        <f>NCW!D3387</f>
        <v>0</v>
      </c>
      <c r="H3387" s="15">
        <f>NCW!E3387</f>
        <v>0</v>
      </c>
      <c r="I3387" s="23">
        <f>NCW!F3387</f>
        <v>0</v>
      </c>
      <c r="J3387" s="15">
        <f>NCW!G3387</f>
        <v>0</v>
      </c>
      <c r="K3387" s="15">
        <f>NCW!H3387</f>
        <v>0</v>
      </c>
      <c r="L3387" s="15" t="str">
        <f t="shared" ca="1" si="156"/>
        <v/>
      </c>
      <c r="M3387" s="4">
        <f>NCW!J3387</f>
        <v>0</v>
      </c>
      <c r="N3387" s="6">
        <f>NCW!K3387</f>
        <v>0</v>
      </c>
      <c r="O3387" s="11">
        <f>SUMIF(Invoiced!$C$2:$C$8000, F3387,Invoiced!$H$2:$H$8000)</f>
        <v>0</v>
      </c>
      <c r="P3387" s="18">
        <f t="shared" si="157"/>
        <v>0</v>
      </c>
      <c r="Q3387" s="7">
        <f>NCW!L3387</f>
        <v>0</v>
      </c>
      <c r="R3387" s="12">
        <f>SUMIF(Invoiced!$C$2:$C$8000, F3387,Invoiced!$I$2:$I$8000)</f>
        <v>0</v>
      </c>
      <c r="S3387" s="2">
        <f t="shared" si="158"/>
        <v>0</v>
      </c>
      <c r="T3387" s="28">
        <f>(1-NCW!M3387)</f>
        <v>1</v>
      </c>
    </row>
    <row r="3388" spans="1:20" x14ac:dyDescent="0.2">
      <c r="A3388">
        <v>3388</v>
      </c>
      <c r="B3388" s="9">
        <f>NCW!A3388</f>
        <v>0</v>
      </c>
      <c r="C3388" s="27">
        <f>NCW!B3388</f>
        <v>0</v>
      </c>
      <c r="D3388" s="19">
        <f>NCW!C3388</f>
        <v>0</v>
      </c>
      <c r="E3388" s="9">
        <f>NCW!N3388</f>
        <v>0</v>
      </c>
      <c r="F3388" s="9">
        <f>NCW!A3388</f>
        <v>0</v>
      </c>
      <c r="G3388" s="10">
        <f>NCW!D3388</f>
        <v>0</v>
      </c>
      <c r="H3388" s="15">
        <f>NCW!E3388</f>
        <v>0</v>
      </c>
      <c r="I3388" s="23">
        <f>NCW!F3388</f>
        <v>0</v>
      </c>
      <c r="J3388" s="15">
        <f>NCW!G3388</f>
        <v>0</v>
      </c>
      <c r="K3388" s="15">
        <f>NCW!H3388</f>
        <v>0</v>
      </c>
      <c r="L3388" s="15" t="str">
        <f t="shared" ca="1" si="156"/>
        <v/>
      </c>
      <c r="M3388" s="4">
        <f>NCW!J3388</f>
        <v>0</v>
      </c>
      <c r="N3388" s="6">
        <f>NCW!K3388</f>
        <v>0</v>
      </c>
      <c r="O3388" s="11">
        <f>SUMIF(Invoiced!$C$2:$C$8000, F3388,Invoiced!$H$2:$H$8000)</f>
        <v>0</v>
      </c>
      <c r="P3388" s="18">
        <f t="shared" si="157"/>
        <v>0</v>
      </c>
      <c r="Q3388" s="7">
        <f>NCW!L3388</f>
        <v>0</v>
      </c>
      <c r="R3388" s="12">
        <f>SUMIF(Invoiced!$C$2:$C$8000, F3388,Invoiced!$I$2:$I$8000)</f>
        <v>0</v>
      </c>
      <c r="S3388" s="2">
        <f t="shared" si="158"/>
        <v>0</v>
      </c>
      <c r="T3388" s="28">
        <f>(1-NCW!M3388)</f>
        <v>1</v>
      </c>
    </row>
    <row r="3389" spans="1:20" x14ac:dyDescent="0.2">
      <c r="A3389">
        <v>3389</v>
      </c>
      <c r="B3389" s="9">
        <f>NCW!A3389</f>
        <v>0</v>
      </c>
      <c r="C3389" s="27">
        <f>NCW!B3389</f>
        <v>0</v>
      </c>
      <c r="D3389" s="19">
        <f>NCW!C3389</f>
        <v>0</v>
      </c>
      <c r="E3389" s="9">
        <f>NCW!N3389</f>
        <v>0</v>
      </c>
      <c r="F3389" s="9">
        <f>NCW!A3389</f>
        <v>0</v>
      </c>
      <c r="G3389" s="10">
        <f>NCW!D3389</f>
        <v>0</v>
      </c>
      <c r="H3389" s="15">
        <f>NCW!E3389</f>
        <v>0</v>
      </c>
      <c r="I3389" s="23">
        <f>NCW!F3389</f>
        <v>0</v>
      </c>
      <c r="J3389" s="15">
        <f>NCW!G3389</f>
        <v>0</v>
      </c>
      <c r="K3389" s="15">
        <f>NCW!H3389</f>
        <v>0</v>
      </c>
      <c r="L3389" s="15" t="str">
        <f t="shared" ca="1" si="156"/>
        <v/>
      </c>
      <c r="M3389" s="4">
        <f>NCW!J3389</f>
        <v>0</v>
      </c>
      <c r="N3389" s="6">
        <f>NCW!K3389</f>
        <v>0</v>
      </c>
      <c r="O3389" s="11">
        <f>SUMIF(Invoiced!$C$2:$C$8000, F3389,Invoiced!$H$2:$H$8000)</f>
        <v>0</v>
      </c>
      <c r="P3389" s="18">
        <f t="shared" si="157"/>
        <v>0</v>
      </c>
      <c r="Q3389" s="7">
        <f>NCW!L3389</f>
        <v>0</v>
      </c>
      <c r="R3389" s="12">
        <f>SUMIF(Invoiced!$C$2:$C$8000, F3389,Invoiced!$I$2:$I$8000)</f>
        <v>0</v>
      </c>
      <c r="S3389" s="2">
        <f t="shared" si="158"/>
        <v>0</v>
      </c>
      <c r="T3389" s="28">
        <f>(1-NCW!M3389)</f>
        <v>1</v>
      </c>
    </row>
    <row r="3390" spans="1:20" x14ac:dyDescent="0.2">
      <c r="A3390">
        <v>3390</v>
      </c>
      <c r="B3390" s="9">
        <f>NCW!A3390</f>
        <v>0</v>
      </c>
      <c r="C3390" s="27">
        <f>NCW!B3390</f>
        <v>0</v>
      </c>
      <c r="D3390" s="19">
        <f>NCW!C3390</f>
        <v>0</v>
      </c>
      <c r="E3390" s="9">
        <f>NCW!N3390</f>
        <v>0</v>
      </c>
      <c r="F3390" s="9">
        <f>NCW!A3390</f>
        <v>0</v>
      </c>
      <c r="G3390" s="10">
        <f>NCW!D3390</f>
        <v>0</v>
      </c>
      <c r="H3390" s="15">
        <f>NCW!E3390</f>
        <v>0</v>
      </c>
      <c r="I3390" s="23">
        <f>NCW!F3390</f>
        <v>0</v>
      </c>
      <c r="J3390" s="15">
        <f>NCW!G3390</f>
        <v>0</v>
      </c>
      <c r="K3390" s="15">
        <f>NCW!H3390</f>
        <v>0</v>
      </c>
      <c r="L3390" s="15" t="str">
        <f t="shared" ca="1" si="156"/>
        <v/>
      </c>
      <c r="M3390" s="4">
        <f>NCW!J3390</f>
        <v>0</v>
      </c>
      <c r="N3390" s="6">
        <f>NCW!K3390</f>
        <v>0</v>
      </c>
      <c r="O3390" s="11">
        <f>SUMIF(Invoiced!$C$2:$C$8000, F3390,Invoiced!$H$2:$H$8000)</f>
        <v>0</v>
      </c>
      <c r="P3390" s="18">
        <f t="shared" si="157"/>
        <v>0</v>
      </c>
      <c r="Q3390" s="7">
        <f>NCW!L3390</f>
        <v>0</v>
      </c>
      <c r="R3390" s="12">
        <f>SUMIF(Invoiced!$C$2:$C$8000, F3390,Invoiced!$I$2:$I$8000)</f>
        <v>0</v>
      </c>
      <c r="S3390" s="2">
        <f t="shared" si="158"/>
        <v>0</v>
      </c>
      <c r="T3390" s="28">
        <f>(1-NCW!M3390)</f>
        <v>1</v>
      </c>
    </row>
    <row r="3391" spans="1:20" x14ac:dyDescent="0.2">
      <c r="A3391">
        <v>3391</v>
      </c>
      <c r="B3391" s="9">
        <f>NCW!A3391</f>
        <v>0</v>
      </c>
      <c r="C3391" s="27">
        <f>NCW!B3391</f>
        <v>0</v>
      </c>
      <c r="D3391" s="19">
        <f>NCW!C3391</f>
        <v>0</v>
      </c>
      <c r="E3391" s="9">
        <f>NCW!N3391</f>
        <v>0</v>
      </c>
      <c r="F3391" s="9">
        <f>NCW!A3391</f>
        <v>0</v>
      </c>
      <c r="G3391" s="10">
        <f>NCW!D3391</f>
        <v>0</v>
      </c>
      <c r="H3391" s="15">
        <f>NCW!E3391</f>
        <v>0</v>
      </c>
      <c r="I3391" s="23">
        <f>NCW!F3391</f>
        <v>0</v>
      </c>
      <c r="J3391" s="15">
        <f>NCW!G3391</f>
        <v>0</v>
      </c>
      <c r="K3391" s="15">
        <f>NCW!H3391</f>
        <v>0</v>
      </c>
      <c r="L3391" s="15" t="str">
        <f t="shared" ca="1" si="156"/>
        <v/>
      </c>
      <c r="M3391" s="4">
        <f>NCW!J3391</f>
        <v>0</v>
      </c>
      <c r="N3391" s="6">
        <f>NCW!K3391</f>
        <v>0</v>
      </c>
      <c r="O3391" s="11">
        <f>SUMIF(Invoiced!$C$2:$C$8000, F3391,Invoiced!$H$2:$H$8000)</f>
        <v>0</v>
      </c>
      <c r="P3391" s="18">
        <f t="shared" si="157"/>
        <v>0</v>
      </c>
      <c r="Q3391" s="7">
        <f>NCW!L3391</f>
        <v>0</v>
      </c>
      <c r="R3391" s="12">
        <f>SUMIF(Invoiced!$C$2:$C$8000, F3391,Invoiced!$I$2:$I$8000)</f>
        <v>0</v>
      </c>
      <c r="S3391" s="2">
        <f t="shared" si="158"/>
        <v>0</v>
      </c>
      <c r="T3391" s="28">
        <f>(1-NCW!M3391)</f>
        <v>1</v>
      </c>
    </row>
    <row r="3392" spans="1:20" x14ac:dyDescent="0.2">
      <c r="A3392">
        <v>3392</v>
      </c>
      <c r="B3392" s="9">
        <f>NCW!A3392</f>
        <v>0</v>
      </c>
      <c r="C3392" s="27">
        <f>NCW!B3392</f>
        <v>0</v>
      </c>
      <c r="D3392" s="19">
        <f>NCW!C3392</f>
        <v>0</v>
      </c>
      <c r="E3392" s="9">
        <f>NCW!N3392</f>
        <v>0</v>
      </c>
      <c r="F3392" s="9">
        <f>NCW!A3392</f>
        <v>0</v>
      </c>
      <c r="G3392" s="10">
        <f>NCW!D3392</f>
        <v>0</v>
      </c>
      <c r="H3392" s="15">
        <f>NCW!E3392</f>
        <v>0</v>
      </c>
      <c r="I3392" s="23">
        <f>NCW!F3392</f>
        <v>0</v>
      </c>
      <c r="J3392" s="15">
        <f>NCW!G3392</f>
        <v>0</v>
      </c>
      <c r="K3392" s="15">
        <f>NCW!H3392</f>
        <v>0</v>
      </c>
      <c r="L3392" s="15" t="str">
        <f t="shared" ca="1" si="156"/>
        <v/>
      </c>
      <c r="M3392" s="4">
        <f>NCW!J3392</f>
        <v>0</v>
      </c>
      <c r="N3392" s="6">
        <f>NCW!K3392</f>
        <v>0</v>
      </c>
      <c r="O3392" s="11">
        <f>SUMIF(Invoiced!$C$2:$C$8000, F3392,Invoiced!$H$2:$H$8000)</f>
        <v>0</v>
      </c>
      <c r="P3392" s="18">
        <f t="shared" si="157"/>
        <v>0</v>
      </c>
      <c r="Q3392" s="7">
        <f>NCW!L3392</f>
        <v>0</v>
      </c>
      <c r="R3392" s="12">
        <f>SUMIF(Invoiced!$C$2:$C$8000, F3392,Invoiced!$I$2:$I$8000)</f>
        <v>0</v>
      </c>
      <c r="S3392" s="2">
        <f t="shared" si="158"/>
        <v>0</v>
      </c>
      <c r="T3392" s="28">
        <f>(1-NCW!M3392)</f>
        <v>1</v>
      </c>
    </row>
    <row r="3393" spans="1:20" x14ac:dyDescent="0.2">
      <c r="A3393">
        <v>3393</v>
      </c>
      <c r="B3393" s="9">
        <f>NCW!A3393</f>
        <v>0</v>
      </c>
      <c r="C3393" s="27">
        <f>NCW!B3393</f>
        <v>0</v>
      </c>
      <c r="D3393" s="19">
        <f>NCW!C3393</f>
        <v>0</v>
      </c>
      <c r="E3393" s="9">
        <f>NCW!N3393</f>
        <v>0</v>
      </c>
      <c r="F3393" s="9">
        <f>NCW!A3393</f>
        <v>0</v>
      </c>
      <c r="G3393" s="10">
        <f>NCW!D3393</f>
        <v>0</v>
      </c>
      <c r="H3393" s="15">
        <f>NCW!E3393</f>
        <v>0</v>
      </c>
      <c r="I3393" s="23">
        <f>NCW!F3393</f>
        <v>0</v>
      </c>
      <c r="J3393" s="15">
        <f>NCW!G3393</f>
        <v>0</v>
      </c>
      <c r="K3393" s="15">
        <f>NCW!H3393</f>
        <v>0</v>
      </c>
      <c r="L3393" s="15" t="str">
        <f t="shared" ca="1" si="156"/>
        <v/>
      </c>
      <c r="M3393" s="4">
        <f>NCW!J3393</f>
        <v>0</v>
      </c>
      <c r="N3393" s="6">
        <f>NCW!K3393</f>
        <v>0</v>
      </c>
      <c r="O3393" s="11">
        <f>SUMIF(Invoiced!$C$2:$C$8000, F3393,Invoiced!$H$2:$H$8000)</f>
        <v>0</v>
      </c>
      <c r="P3393" s="18">
        <f t="shared" si="157"/>
        <v>0</v>
      </c>
      <c r="Q3393" s="7">
        <f>NCW!L3393</f>
        <v>0</v>
      </c>
      <c r="R3393" s="12">
        <f>SUMIF(Invoiced!$C$2:$C$8000, F3393,Invoiced!$I$2:$I$8000)</f>
        <v>0</v>
      </c>
      <c r="S3393" s="2">
        <f t="shared" si="158"/>
        <v>0</v>
      </c>
      <c r="T3393" s="28">
        <f>(1-NCW!M3393)</f>
        <v>1</v>
      </c>
    </row>
    <row r="3394" spans="1:20" x14ac:dyDescent="0.2">
      <c r="A3394">
        <v>3394</v>
      </c>
      <c r="B3394" s="9">
        <f>NCW!A3394</f>
        <v>0</v>
      </c>
      <c r="C3394" s="27">
        <f>NCW!B3394</f>
        <v>0</v>
      </c>
      <c r="D3394" s="19">
        <f>NCW!C3394</f>
        <v>0</v>
      </c>
      <c r="E3394" s="9">
        <f>NCW!N3394</f>
        <v>0</v>
      </c>
      <c r="F3394" s="9">
        <f>NCW!A3394</f>
        <v>0</v>
      </c>
      <c r="G3394" s="10">
        <f>NCW!D3394</f>
        <v>0</v>
      </c>
      <c r="H3394" s="15">
        <f>NCW!E3394</f>
        <v>0</v>
      </c>
      <c r="I3394" s="23">
        <f>NCW!F3394</f>
        <v>0</v>
      </c>
      <c r="J3394" s="15">
        <f>NCW!G3394</f>
        <v>0</v>
      </c>
      <c r="K3394" s="15">
        <f>NCW!H3394</f>
        <v>0</v>
      </c>
      <c r="L3394" s="15" t="str">
        <f t="shared" ca="1" si="156"/>
        <v/>
      </c>
      <c r="M3394" s="4">
        <f>NCW!J3394</f>
        <v>0</v>
      </c>
      <c r="N3394" s="6">
        <f>NCW!K3394</f>
        <v>0</v>
      </c>
      <c r="O3394" s="11">
        <f>SUMIF(Invoiced!$C$2:$C$8000, F3394,Invoiced!$H$2:$H$8000)</f>
        <v>0</v>
      </c>
      <c r="P3394" s="18">
        <f t="shared" si="157"/>
        <v>0</v>
      </c>
      <c r="Q3394" s="7">
        <f>NCW!L3394</f>
        <v>0</v>
      </c>
      <c r="R3394" s="12">
        <f>SUMIF(Invoiced!$C$2:$C$8000, F3394,Invoiced!$I$2:$I$8000)</f>
        <v>0</v>
      </c>
      <c r="S3394" s="2">
        <f t="shared" si="158"/>
        <v>0</v>
      </c>
      <c r="T3394" s="28">
        <f>(1-NCW!M3394)</f>
        <v>1</v>
      </c>
    </row>
    <row r="3395" spans="1:20" x14ac:dyDescent="0.2">
      <c r="A3395">
        <v>3395</v>
      </c>
      <c r="B3395" s="9">
        <f>NCW!A3395</f>
        <v>0</v>
      </c>
      <c r="C3395" s="27">
        <f>NCW!B3395</f>
        <v>0</v>
      </c>
      <c r="D3395" s="19">
        <f>NCW!C3395</f>
        <v>0</v>
      </c>
      <c r="E3395" s="9">
        <f>NCW!N3395</f>
        <v>0</v>
      </c>
      <c r="F3395" s="9">
        <f>NCW!A3395</f>
        <v>0</v>
      </c>
      <c r="G3395" s="10">
        <f>NCW!D3395</f>
        <v>0</v>
      </c>
      <c r="H3395" s="15">
        <f>NCW!E3395</f>
        <v>0</v>
      </c>
      <c r="I3395" s="23">
        <f>NCW!F3395</f>
        <v>0</v>
      </c>
      <c r="J3395" s="15">
        <f>NCW!G3395</f>
        <v>0</v>
      </c>
      <c r="K3395" s="15">
        <f>NCW!H3395</f>
        <v>0</v>
      </c>
      <c r="L3395" s="15" t="str">
        <f t="shared" ref="L3395:L3458" ca="1" si="159">IF(INDIRECT("NCW!I" &amp; A3395) = "","",INDIRECT("NCW!I" &amp; A3395) )</f>
        <v/>
      </c>
      <c r="M3395" s="4">
        <f>NCW!J3395</f>
        <v>0</v>
      </c>
      <c r="N3395" s="6">
        <f>NCW!K3395</f>
        <v>0</v>
      </c>
      <c r="O3395" s="11">
        <f>SUMIF(Invoiced!$C$2:$C$8000, F3395,Invoiced!$H$2:$H$8000)</f>
        <v>0</v>
      </c>
      <c r="P3395" s="18">
        <f t="shared" ref="P3395:P3458" si="160">M3395-O3395</f>
        <v>0</v>
      </c>
      <c r="Q3395" s="7">
        <f>NCW!L3395</f>
        <v>0</v>
      </c>
      <c r="R3395" s="12">
        <f>SUMIF(Invoiced!$C$2:$C$8000, F3395,Invoiced!$I$2:$I$8000)</f>
        <v>0</v>
      </c>
      <c r="S3395" s="2">
        <f t="shared" ref="S3395:S3458" si="161">Q3395-R3395</f>
        <v>0</v>
      </c>
      <c r="T3395" s="28">
        <f>(1-NCW!M3395)</f>
        <v>1</v>
      </c>
    </row>
    <row r="3396" spans="1:20" x14ac:dyDescent="0.2">
      <c r="A3396">
        <v>3396</v>
      </c>
      <c r="B3396" s="9">
        <f>NCW!A3396</f>
        <v>0</v>
      </c>
      <c r="C3396" s="27">
        <f>NCW!B3396</f>
        <v>0</v>
      </c>
      <c r="D3396" s="19">
        <f>NCW!C3396</f>
        <v>0</v>
      </c>
      <c r="E3396" s="9">
        <f>NCW!N3396</f>
        <v>0</v>
      </c>
      <c r="F3396" s="9">
        <f>NCW!A3396</f>
        <v>0</v>
      </c>
      <c r="G3396" s="10">
        <f>NCW!D3396</f>
        <v>0</v>
      </c>
      <c r="H3396" s="15">
        <f>NCW!E3396</f>
        <v>0</v>
      </c>
      <c r="I3396" s="23">
        <f>NCW!F3396</f>
        <v>0</v>
      </c>
      <c r="J3396" s="15">
        <f>NCW!G3396</f>
        <v>0</v>
      </c>
      <c r="K3396" s="15">
        <f>NCW!H3396</f>
        <v>0</v>
      </c>
      <c r="L3396" s="15" t="str">
        <f t="shared" ca="1" si="159"/>
        <v/>
      </c>
      <c r="M3396" s="4">
        <f>NCW!J3396</f>
        <v>0</v>
      </c>
      <c r="N3396" s="6">
        <f>NCW!K3396</f>
        <v>0</v>
      </c>
      <c r="O3396" s="11">
        <f>SUMIF(Invoiced!$C$2:$C$8000, F3396,Invoiced!$H$2:$H$8000)</f>
        <v>0</v>
      </c>
      <c r="P3396" s="18">
        <f t="shared" si="160"/>
        <v>0</v>
      </c>
      <c r="Q3396" s="7">
        <f>NCW!L3396</f>
        <v>0</v>
      </c>
      <c r="R3396" s="12">
        <f>SUMIF(Invoiced!$C$2:$C$8000, F3396,Invoiced!$I$2:$I$8000)</f>
        <v>0</v>
      </c>
      <c r="S3396" s="2">
        <f t="shared" si="161"/>
        <v>0</v>
      </c>
      <c r="T3396" s="28">
        <f>(1-NCW!M3396)</f>
        <v>1</v>
      </c>
    </row>
    <row r="3397" spans="1:20" x14ac:dyDescent="0.2">
      <c r="A3397">
        <v>3397</v>
      </c>
      <c r="B3397" s="9">
        <f>NCW!A3397</f>
        <v>0</v>
      </c>
      <c r="C3397" s="27">
        <f>NCW!B3397</f>
        <v>0</v>
      </c>
      <c r="D3397" s="19">
        <f>NCW!C3397</f>
        <v>0</v>
      </c>
      <c r="E3397" s="9">
        <f>NCW!N3397</f>
        <v>0</v>
      </c>
      <c r="F3397" s="9">
        <f>NCW!A3397</f>
        <v>0</v>
      </c>
      <c r="G3397" s="10">
        <f>NCW!D3397</f>
        <v>0</v>
      </c>
      <c r="H3397" s="15">
        <f>NCW!E3397</f>
        <v>0</v>
      </c>
      <c r="I3397" s="23">
        <f>NCW!F3397</f>
        <v>0</v>
      </c>
      <c r="J3397" s="15">
        <f>NCW!G3397</f>
        <v>0</v>
      </c>
      <c r="K3397" s="15">
        <f>NCW!H3397</f>
        <v>0</v>
      </c>
      <c r="L3397" s="15" t="str">
        <f t="shared" ca="1" si="159"/>
        <v/>
      </c>
      <c r="M3397" s="4">
        <f>NCW!J3397</f>
        <v>0</v>
      </c>
      <c r="N3397" s="6">
        <f>NCW!K3397</f>
        <v>0</v>
      </c>
      <c r="O3397" s="11">
        <f>SUMIF(Invoiced!$C$2:$C$8000, F3397,Invoiced!$H$2:$H$8000)</f>
        <v>0</v>
      </c>
      <c r="P3397" s="18">
        <f t="shared" si="160"/>
        <v>0</v>
      </c>
      <c r="Q3397" s="7">
        <f>NCW!L3397</f>
        <v>0</v>
      </c>
      <c r="R3397" s="12">
        <f>SUMIF(Invoiced!$C$2:$C$8000, F3397,Invoiced!$I$2:$I$8000)</f>
        <v>0</v>
      </c>
      <c r="S3397" s="2">
        <f t="shared" si="161"/>
        <v>0</v>
      </c>
      <c r="T3397" s="28">
        <f>(1-NCW!M3397)</f>
        <v>1</v>
      </c>
    </row>
    <row r="3398" spans="1:20" x14ac:dyDescent="0.2">
      <c r="A3398">
        <v>3398</v>
      </c>
      <c r="B3398" s="9">
        <f>NCW!A3398</f>
        <v>0</v>
      </c>
      <c r="C3398" s="27">
        <f>NCW!B3398</f>
        <v>0</v>
      </c>
      <c r="D3398" s="19">
        <f>NCW!C3398</f>
        <v>0</v>
      </c>
      <c r="E3398" s="9">
        <f>NCW!N3398</f>
        <v>0</v>
      </c>
      <c r="F3398" s="9">
        <f>NCW!A3398</f>
        <v>0</v>
      </c>
      <c r="G3398" s="10">
        <f>NCW!D3398</f>
        <v>0</v>
      </c>
      <c r="H3398" s="15">
        <f>NCW!E3398</f>
        <v>0</v>
      </c>
      <c r="I3398" s="23">
        <f>NCW!F3398</f>
        <v>0</v>
      </c>
      <c r="J3398" s="15">
        <f>NCW!G3398</f>
        <v>0</v>
      </c>
      <c r="K3398" s="15">
        <f>NCW!H3398</f>
        <v>0</v>
      </c>
      <c r="L3398" s="15" t="str">
        <f t="shared" ca="1" si="159"/>
        <v/>
      </c>
      <c r="M3398" s="4">
        <f>NCW!J3398</f>
        <v>0</v>
      </c>
      <c r="N3398" s="6">
        <f>NCW!K3398</f>
        <v>0</v>
      </c>
      <c r="O3398" s="11">
        <f>SUMIF(Invoiced!$C$2:$C$8000, F3398,Invoiced!$H$2:$H$8000)</f>
        <v>0</v>
      </c>
      <c r="P3398" s="18">
        <f t="shared" si="160"/>
        <v>0</v>
      </c>
      <c r="Q3398" s="7">
        <f>NCW!L3398</f>
        <v>0</v>
      </c>
      <c r="R3398" s="12">
        <f>SUMIF(Invoiced!$C$2:$C$8000, F3398,Invoiced!$I$2:$I$8000)</f>
        <v>0</v>
      </c>
      <c r="S3398" s="2">
        <f t="shared" si="161"/>
        <v>0</v>
      </c>
      <c r="T3398" s="28">
        <f>(1-NCW!M3398)</f>
        <v>1</v>
      </c>
    </row>
    <row r="3399" spans="1:20" x14ac:dyDescent="0.2">
      <c r="A3399">
        <v>3399</v>
      </c>
      <c r="B3399" s="9">
        <f>NCW!A3399</f>
        <v>0</v>
      </c>
      <c r="C3399" s="27">
        <f>NCW!B3399</f>
        <v>0</v>
      </c>
      <c r="D3399" s="19">
        <f>NCW!C3399</f>
        <v>0</v>
      </c>
      <c r="E3399" s="9">
        <f>NCW!N3399</f>
        <v>0</v>
      </c>
      <c r="F3399" s="9">
        <f>NCW!A3399</f>
        <v>0</v>
      </c>
      <c r="G3399" s="10">
        <f>NCW!D3399</f>
        <v>0</v>
      </c>
      <c r="H3399" s="15">
        <f>NCW!E3399</f>
        <v>0</v>
      </c>
      <c r="I3399" s="23">
        <f>NCW!F3399</f>
        <v>0</v>
      </c>
      <c r="J3399" s="15">
        <f>NCW!G3399</f>
        <v>0</v>
      </c>
      <c r="K3399" s="15">
        <f>NCW!H3399</f>
        <v>0</v>
      </c>
      <c r="L3399" s="15" t="str">
        <f t="shared" ca="1" si="159"/>
        <v/>
      </c>
      <c r="M3399" s="4">
        <f>NCW!J3399</f>
        <v>0</v>
      </c>
      <c r="N3399" s="6">
        <f>NCW!K3399</f>
        <v>0</v>
      </c>
      <c r="O3399" s="11">
        <f>SUMIF(Invoiced!$C$2:$C$8000, F3399,Invoiced!$H$2:$H$8000)</f>
        <v>0</v>
      </c>
      <c r="P3399" s="18">
        <f t="shared" si="160"/>
        <v>0</v>
      </c>
      <c r="Q3399" s="7">
        <f>NCW!L3399</f>
        <v>0</v>
      </c>
      <c r="R3399" s="12">
        <f>SUMIF(Invoiced!$C$2:$C$8000, F3399,Invoiced!$I$2:$I$8000)</f>
        <v>0</v>
      </c>
      <c r="S3399" s="2">
        <f t="shared" si="161"/>
        <v>0</v>
      </c>
      <c r="T3399" s="28">
        <f>(1-NCW!M3399)</f>
        <v>1</v>
      </c>
    </row>
    <row r="3400" spans="1:20" x14ac:dyDescent="0.2">
      <c r="A3400">
        <v>3400</v>
      </c>
      <c r="B3400" s="9">
        <f>NCW!A3400</f>
        <v>0</v>
      </c>
      <c r="C3400" s="27">
        <f>NCW!B3400</f>
        <v>0</v>
      </c>
      <c r="D3400" s="19">
        <f>NCW!C3400</f>
        <v>0</v>
      </c>
      <c r="E3400" s="9">
        <f>NCW!N3400</f>
        <v>0</v>
      </c>
      <c r="F3400" s="9">
        <f>NCW!A3400</f>
        <v>0</v>
      </c>
      <c r="G3400" s="10">
        <f>NCW!D3400</f>
        <v>0</v>
      </c>
      <c r="H3400" s="15">
        <f>NCW!E3400</f>
        <v>0</v>
      </c>
      <c r="I3400" s="23">
        <f>NCW!F3400</f>
        <v>0</v>
      </c>
      <c r="J3400" s="15">
        <f>NCW!G3400</f>
        <v>0</v>
      </c>
      <c r="K3400" s="15">
        <f>NCW!H3400</f>
        <v>0</v>
      </c>
      <c r="L3400" s="15" t="str">
        <f t="shared" ca="1" si="159"/>
        <v/>
      </c>
      <c r="M3400" s="4">
        <f>NCW!J3400</f>
        <v>0</v>
      </c>
      <c r="N3400" s="6">
        <f>NCW!K3400</f>
        <v>0</v>
      </c>
      <c r="O3400" s="11">
        <f>SUMIF(Invoiced!$C$2:$C$8000, F3400,Invoiced!$H$2:$H$8000)</f>
        <v>0</v>
      </c>
      <c r="P3400" s="18">
        <f t="shared" si="160"/>
        <v>0</v>
      </c>
      <c r="Q3400" s="7">
        <f>NCW!L3400</f>
        <v>0</v>
      </c>
      <c r="R3400" s="12">
        <f>SUMIF(Invoiced!$C$2:$C$8000, F3400,Invoiced!$I$2:$I$8000)</f>
        <v>0</v>
      </c>
      <c r="S3400" s="2">
        <f t="shared" si="161"/>
        <v>0</v>
      </c>
      <c r="T3400" s="28">
        <f>(1-NCW!M3400)</f>
        <v>1</v>
      </c>
    </row>
    <row r="3401" spans="1:20" x14ac:dyDescent="0.2">
      <c r="A3401">
        <v>3401</v>
      </c>
      <c r="B3401" s="9">
        <f>NCW!A3401</f>
        <v>0</v>
      </c>
      <c r="C3401" s="27">
        <f>NCW!B3401</f>
        <v>0</v>
      </c>
      <c r="D3401" s="19">
        <f>NCW!C3401</f>
        <v>0</v>
      </c>
      <c r="E3401" s="9">
        <f>NCW!N3401</f>
        <v>0</v>
      </c>
      <c r="F3401" s="9">
        <f>NCW!A3401</f>
        <v>0</v>
      </c>
      <c r="G3401" s="10">
        <f>NCW!D3401</f>
        <v>0</v>
      </c>
      <c r="H3401" s="15">
        <f>NCW!E3401</f>
        <v>0</v>
      </c>
      <c r="I3401" s="23">
        <f>NCW!F3401</f>
        <v>0</v>
      </c>
      <c r="J3401" s="15">
        <f>NCW!G3401</f>
        <v>0</v>
      </c>
      <c r="K3401" s="15">
        <f>NCW!H3401</f>
        <v>0</v>
      </c>
      <c r="L3401" s="15" t="str">
        <f t="shared" ca="1" si="159"/>
        <v/>
      </c>
      <c r="M3401" s="4">
        <f>NCW!J3401</f>
        <v>0</v>
      </c>
      <c r="N3401" s="6">
        <f>NCW!K3401</f>
        <v>0</v>
      </c>
      <c r="O3401" s="11">
        <f>SUMIF(Invoiced!$C$2:$C$8000, F3401,Invoiced!$H$2:$H$8000)</f>
        <v>0</v>
      </c>
      <c r="P3401" s="18">
        <f t="shared" si="160"/>
        <v>0</v>
      </c>
      <c r="Q3401" s="7">
        <f>NCW!L3401</f>
        <v>0</v>
      </c>
      <c r="R3401" s="12">
        <f>SUMIF(Invoiced!$C$2:$C$8000, F3401,Invoiced!$I$2:$I$8000)</f>
        <v>0</v>
      </c>
      <c r="S3401" s="2">
        <f t="shared" si="161"/>
        <v>0</v>
      </c>
      <c r="T3401" s="28">
        <f>(1-NCW!M3401)</f>
        <v>1</v>
      </c>
    </row>
    <row r="3402" spans="1:20" x14ac:dyDescent="0.2">
      <c r="A3402">
        <v>3402</v>
      </c>
      <c r="B3402" s="9">
        <f>NCW!A3402</f>
        <v>0</v>
      </c>
      <c r="C3402" s="27">
        <f>NCW!B3402</f>
        <v>0</v>
      </c>
      <c r="D3402" s="19">
        <f>NCW!C3402</f>
        <v>0</v>
      </c>
      <c r="E3402" s="9">
        <f>NCW!N3402</f>
        <v>0</v>
      </c>
      <c r="F3402" s="9">
        <f>NCW!A3402</f>
        <v>0</v>
      </c>
      <c r="G3402" s="10">
        <f>NCW!D3402</f>
        <v>0</v>
      </c>
      <c r="H3402" s="15">
        <f>NCW!E3402</f>
        <v>0</v>
      </c>
      <c r="I3402" s="23">
        <f>NCW!F3402</f>
        <v>0</v>
      </c>
      <c r="J3402" s="15">
        <f>NCW!G3402</f>
        <v>0</v>
      </c>
      <c r="K3402" s="15">
        <f>NCW!H3402</f>
        <v>0</v>
      </c>
      <c r="L3402" s="15" t="str">
        <f t="shared" ca="1" si="159"/>
        <v/>
      </c>
      <c r="M3402" s="4">
        <f>NCW!J3402</f>
        <v>0</v>
      </c>
      <c r="N3402" s="6">
        <f>NCW!K3402</f>
        <v>0</v>
      </c>
      <c r="O3402" s="11">
        <f>SUMIF(Invoiced!$C$2:$C$8000, F3402,Invoiced!$H$2:$H$8000)</f>
        <v>0</v>
      </c>
      <c r="P3402" s="18">
        <f t="shared" si="160"/>
        <v>0</v>
      </c>
      <c r="Q3402" s="7">
        <f>NCW!L3402</f>
        <v>0</v>
      </c>
      <c r="R3402" s="12">
        <f>SUMIF(Invoiced!$C$2:$C$8000, F3402,Invoiced!$I$2:$I$8000)</f>
        <v>0</v>
      </c>
      <c r="S3402" s="2">
        <f t="shared" si="161"/>
        <v>0</v>
      </c>
      <c r="T3402" s="28">
        <f>(1-NCW!M3402)</f>
        <v>1</v>
      </c>
    </row>
    <row r="3403" spans="1:20" x14ac:dyDescent="0.2">
      <c r="A3403">
        <v>3403</v>
      </c>
      <c r="B3403" s="9">
        <f>NCW!A3403</f>
        <v>0</v>
      </c>
      <c r="C3403" s="27">
        <f>NCW!B3403</f>
        <v>0</v>
      </c>
      <c r="D3403" s="19">
        <f>NCW!C3403</f>
        <v>0</v>
      </c>
      <c r="E3403" s="9">
        <f>NCW!N3403</f>
        <v>0</v>
      </c>
      <c r="F3403" s="9">
        <f>NCW!A3403</f>
        <v>0</v>
      </c>
      <c r="G3403" s="10">
        <f>NCW!D3403</f>
        <v>0</v>
      </c>
      <c r="H3403" s="15">
        <f>NCW!E3403</f>
        <v>0</v>
      </c>
      <c r="I3403" s="23">
        <f>NCW!F3403</f>
        <v>0</v>
      </c>
      <c r="J3403" s="15">
        <f>NCW!G3403</f>
        <v>0</v>
      </c>
      <c r="K3403" s="15">
        <f>NCW!H3403</f>
        <v>0</v>
      </c>
      <c r="L3403" s="15" t="str">
        <f t="shared" ca="1" si="159"/>
        <v/>
      </c>
      <c r="M3403" s="4">
        <f>NCW!J3403</f>
        <v>0</v>
      </c>
      <c r="N3403" s="6">
        <f>NCW!K3403</f>
        <v>0</v>
      </c>
      <c r="O3403" s="11">
        <f>SUMIF(Invoiced!$C$2:$C$8000, F3403,Invoiced!$H$2:$H$8000)</f>
        <v>0</v>
      </c>
      <c r="P3403" s="18">
        <f t="shared" si="160"/>
        <v>0</v>
      </c>
      <c r="Q3403" s="7">
        <f>NCW!L3403</f>
        <v>0</v>
      </c>
      <c r="R3403" s="12">
        <f>SUMIF(Invoiced!$C$2:$C$8000, F3403,Invoiced!$I$2:$I$8000)</f>
        <v>0</v>
      </c>
      <c r="S3403" s="2">
        <f t="shared" si="161"/>
        <v>0</v>
      </c>
      <c r="T3403" s="28">
        <f>(1-NCW!M3403)</f>
        <v>1</v>
      </c>
    </row>
    <row r="3404" spans="1:20" x14ac:dyDescent="0.2">
      <c r="A3404">
        <v>3404</v>
      </c>
      <c r="B3404" s="9">
        <f>NCW!A3404</f>
        <v>0</v>
      </c>
      <c r="C3404" s="27">
        <f>NCW!B3404</f>
        <v>0</v>
      </c>
      <c r="D3404" s="19">
        <f>NCW!C3404</f>
        <v>0</v>
      </c>
      <c r="E3404" s="9">
        <f>NCW!N3404</f>
        <v>0</v>
      </c>
      <c r="F3404" s="9">
        <f>NCW!A3404</f>
        <v>0</v>
      </c>
      <c r="G3404" s="10">
        <f>NCW!D3404</f>
        <v>0</v>
      </c>
      <c r="H3404" s="15">
        <f>NCW!E3404</f>
        <v>0</v>
      </c>
      <c r="I3404" s="23">
        <f>NCW!F3404</f>
        <v>0</v>
      </c>
      <c r="J3404" s="15">
        <f>NCW!G3404</f>
        <v>0</v>
      </c>
      <c r="K3404" s="15">
        <f>NCW!H3404</f>
        <v>0</v>
      </c>
      <c r="L3404" s="15" t="str">
        <f t="shared" ca="1" si="159"/>
        <v/>
      </c>
      <c r="M3404" s="4">
        <f>NCW!J3404</f>
        <v>0</v>
      </c>
      <c r="N3404" s="6">
        <f>NCW!K3404</f>
        <v>0</v>
      </c>
      <c r="O3404" s="11">
        <f>SUMIF(Invoiced!$C$2:$C$8000, F3404,Invoiced!$H$2:$H$8000)</f>
        <v>0</v>
      </c>
      <c r="P3404" s="18">
        <f t="shared" si="160"/>
        <v>0</v>
      </c>
      <c r="Q3404" s="7">
        <f>NCW!L3404</f>
        <v>0</v>
      </c>
      <c r="R3404" s="12">
        <f>SUMIF(Invoiced!$C$2:$C$8000, F3404,Invoiced!$I$2:$I$8000)</f>
        <v>0</v>
      </c>
      <c r="S3404" s="2">
        <f t="shared" si="161"/>
        <v>0</v>
      </c>
      <c r="T3404" s="28">
        <f>(1-NCW!M3404)</f>
        <v>1</v>
      </c>
    </row>
    <row r="3405" spans="1:20" x14ac:dyDescent="0.2">
      <c r="A3405">
        <v>3405</v>
      </c>
      <c r="B3405" s="9">
        <f>NCW!A3405</f>
        <v>0</v>
      </c>
      <c r="C3405" s="27">
        <f>NCW!B3405</f>
        <v>0</v>
      </c>
      <c r="D3405" s="19">
        <f>NCW!C3405</f>
        <v>0</v>
      </c>
      <c r="E3405" s="9">
        <f>NCW!N3405</f>
        <v>0</v>
      </c>
      <c r="F3405" s="9">
        <f>NCW!A3405</f>
        <v>0</v>
      </c>
      <c r="G3405" s="10">
        <f>NCW!D3405</f>
        <v>0</v>
      </c>
      <c r="H3405" s="15">
        <f>NCW!E3405</f>
        <v>0</v>
      </c>
      <c r="I3405" s="23">
        <f>NCW!F3405</f>
        <v>0</v>
      </c>
      <c r="J3405" s="15">
        <f>NCW!G3405</f>
        <v>0</v>
      </c>
      <c r="K3405" s="15">
        <f>NCW!H3405</f>
        <v>0</v>
      </c>
      <c r="L3405" s="15" t="str">
        <f t="shared" ca="1" si="159"/>
        <v/>
      </c>
      <c r="M3405" s="4">
        <f>NCW!J3405</f>
        <v>0</v>
      </c>
      <c r="N3405" s="6">
        <f>NCW!K3405</f>
        <v>0</v>
      </c>
      <c r="O3405" s="11">
        <f>SUMIF(Invoiced!$C$2:$C$8000, F3405,Invoiced!$H$2:$H$8000)</f>
        <v>0</v>
      </c>
      <c r="P3405" s="18">
        <f t="shared" si="160"/>
        <v>0</v>
      </c>
      <c r="Q3405" s="7">
        <f>NCW!L3405</f>
        <v>0</v>
      </c>
      <c r="R3405" s="12">
        <f>SUMIF(Invoiced!$C$2:$C$8000, F3405,Invoiced!$I$2:$I$8000)</f>
        <v>0</v>
      </c>
      <c r="S3405" s="2">
        <f t="shared" si="161"/>
        <v>0</v>
      </c>
      <c r="T3405" s="28">
        <f>(1-NCW!M3405)</f>
        <v>1</v>
      </c>
    </row>
    <row r="3406" spans="1:20" x14ac:dyDescent="0.2">
      <c r="A3406">
        <v>3406</v>
      </c>
      <c r="B3406" s="9">
        <f>NCW!A3406</f>
        <v>0</v>
      </c>
      <c r="C3406" s="27">
        <f>NCW!B3406</f>
        <v>0</v>
      </c>
      <c r="D3406" s="19">
        <f>NCW!C3406</f>
        <v>0</v>
      </c>
      <c r="E3406" s="9">
        <f>NCW!N3406</f>
        <v>0</v>
      </c>
      <c r="F3406" s="9">
        <f>NCW!A3406</f>
        <v>0</v>
      </c>
      <c r="G3406" s="10">
        <f>NCW!D3406</f>
        <v>0</v>
      </c>
      <c r="H3406" s="15">
        <f>NCW!E3406</f>
        <v>0</v>
      </c>
      <c r="I3406" s="23">
        <f>NCW!F3406</f>
        <v>0</v>
      </c>
      <c r="J3406" s="15">
        <f>NCW!G3406</f>
        <v>0</v>
      </c>
      <c r="K3406" s="15">
        <f>NCW!H3406</f>
        <v>0</v>
      </c>
      <c r="L3406" s="15" t="str">
        <f t="shared" ca="1" si="159"/>
        <v/>
      </c>
      <c r="M3406" s="4">
        <f>NCW!J3406</f>
        <v>0</v>
      </c>
      <c r="N3406" s="6">
        <f>NCW!K3406</f>
        <v>0</v>
      </c>
      <c r="O3406" s="11">
        <f>SUMIF(Invoiced!$C$2:$C$8000, F3406,Invoiced!$H$2:$H$8000)</f>
        <v>0</v>
      </c>
      <c r="P3406" s="18">
        <f t="shared" si="160"/>
        <v>0</v>
      </c>
      <c r="Q3406" s="7">
        <f>NCW!L3406</f>
        <v>0</v>
      </c>
      <c r="R3406" s="12">
        <f>SUMIF(Invoiced!$C$2:$C$8000, F3406,Invoiced!$I$2:$I$8000)</f>
        <v>0</v>
      </c>
      <c r="S3406" s="2">
        <f t="shared" si="161"/>
        <v>0</v>
      </c>
      <c r="T3406" s="28">
        <f>(1-NCW!M3406)</f>
        <v>1</v>
      </c>
    </row>
    <row r="3407" spans="1:20" x14ac:dyDescent="0.2">
      <c r="A3407">
        <v>3407</v>
      </c>
      <c r="B3407" s="9">
        <f>NCW!A3407</f>
        <v>0</v>
      </c>
      <c r="C3407" s="27">
        <f>NCW!B3407</f>
        <v>0</v>
      </c>
      <c r="D3407" s="19">
        <f>NCW!C3407</f>
        <v>0</v>
      </c>
      <c r="E3407" s="9">
        <f>NCW!N3407</f>
        <v>0</v>
      </c>
      <c r="F3407" s="9">
        <f>NCW!A3407</f>
        <v>0</v>
      </c>
      <c r="G3407" s="10">
        <f>NCW!D3407</f>
        <v>0</v>
      </c>
      <c r="H3407" s="15">
        <f>NCW!E3407</f>
        <v>0</v>
      </c>
      <c r="I3407" s="23">
        <f>NCW!F3407</f>
        <v>0</v>
      </c>
      <c r="J3407" s="15">
        <f>NCW!G3407</f>
        <v>0</v>
      </c>
      <c r="K3407" s="15">
        <f>NCW!H3407</f>
        <v>0</v>
      </c>
      <c r="L3407" s="15" t="str">
        <f t="shared" ca="1" si="159"/>
        <v/>
      </c>
      <c r="M3407" s="4">
        <f>NCW!J3407</f>
        <v>0</v>
      </c>
      <c r="N3407" s="6">
        <f>NCW!K3407</f>
        <v>0</v>
      </c>
      <c r="O3407" s="11">
        <f>SUMIF(Invoiced!$C$2:$C$8000, F3407,Invoiced!$H$2:$H$8000)</f>
        <v>0</v>
      </c>
      <c r="P3407" s="18">
        <f t="shared" si="160"/>
        <v>0</v>
      </c>
      <c r="Q3407" s="7">
        <f>NCW!L3407</f>
        <v>0</v>
      </c>
      <c r="R3407" s="12">
        <f>SUMIF(Invoiced!$C$2:$C$8000, F3407,Invoiced!$I$2:$I$8000)</f>
        <v>0</v>
      </c>
      <c r="S3407" s="2">
        <f t="shared" si="161"/>
        <v>0</v>
      </c>
      <c r="T3407" s="28">
        <f>(1-NCW!M3407)</f>
        <v>1</v>
      </c>
    </row>
    <row r="3408" spans="1:20" x14ac:dyDescent="0.2">
      <c r="A3408">
        <v>3408</v>
      </c>
      <c r="B3408" s="9">
        <f>NCW!A3408</f>
        <v>0</v>
      </c>
      <c r="C3408" s="27">
        <f>NCW!B3408</f>
        <v>0</v>
      </c>
      <c r="D3408" s="19">
        <f>NCW!C3408</f>
        <v>0</v>
      </c>
      <c r="E3408" s="9">
        <f>NCW!N3408</f>
        <v>0</v>
      </c>
      <c r="F3408" s="9">
        <f>NCW!A3408</f>
        <v>0</v>
      </c>
      <c r="G3408" s="10">
        <f>NCW!D3408</f>
        <v>0</v>
      </c>
      <c r="H3408" s="15">
        <f>NCW!E3408</f>
        <v>0</v>
      </c>
      <c r="I3408" s="23">
        <f>NCW!F3408</f>
        <v>0</v>
      </c>
      <c r="J3408" s="15">
        <f>NCW!G3408</f>
        <v>0</v>
      </c>
      <c r="K3408" s="15">
        <f>NCW!H3408</f>
        <v>0</v>
      </c>
      <c r="L3408" s="15" t="str">
        <f t="shared" ca="1" si="159"/>
        <v/>
      </c>
      <c r="M3408" s="4">
        <f>NCW!J3408</f>
        <v>0</v>
      </c>
      <c r="N3408" s="6">
        <f>NCW!K3408</f>
        <v>0</v>
      </c>
      <c r="O3408" s="11">
        <f>SUMIF(Invoiced!$C$2:$C$8000, F3408,Invoiced!$H$2:$H$8000)</f>
        <v>0</v>
      </c>
      <c r="P3408" s="18">
        <f t="shared" si="160"/>
        <v>0</v>
      </c>
      <c r="Q3408" s="7">
        <f>NCW!L3408</f>
        <v>0</v>
      </c>
      <c r="R3408" s="12">
        <f>SUMIF(Invoiced!$C$2:$C$8000, F3408,Invoiced!$I$2:$I$8000)</f>
        <v>0</v>
      </c>
      <c r="S3408" s="2">
        <f t="shared" si="161"/>
        <v>0</v>
      </c>
      <c r="T3408" s="28">
        <f>(1-NCW!M3408)</f>
        <v>1</v>
      </c>
    </row>
    <row r="3409" spans="1:20" x14ac:dyDescent="0.2">
      <c r="A3409">
        <v>3409</v>
      </c>
      <c r="B3409" s="9">
        <f>NCW!A3409</f>
        <v>0</v>
      </c>
      <c r="C3409" s="27">
        <f>NCW!B3409</f>
        <v>0</v>
      </c>
      <c r="D3409" s="19">
        <f>NCW!C3409</f>
        <v>0</v>
      </c>
      <c r="E3409" s="9">
        <f>NCW!N3409</f>
        <v>0</v>
      </c>
      <c r="F3409" s="9">
        <f>NCW!A3409</f>
        <v>0</v>
      </c>
      <c r="G3409" s="10">
        <f>NCW!D3409</f>
        <v>0</v>
      </c>
      <c r="H3409" s="15">
        <f>NCW!E3409</f>
        <v>0</v>
      </c>
      <c r="I3409" s="23">
        <f>NCW!F3409</f>
        <v>0</v>
      </c>
      <c r="J3409" s="15">
        <f>NCW!G3409</f>
        <v>0</v>
      </c>
      <c r="K3409" s="15">
        <f>NCW!H3409</f>
        <v>0</v>
      </c>
      <c r="L3409" s="15" t="str">
        <f t="shared" ca="1" si="159"/>
        <v/>
      </c>
      <c r="M3409" s="4">
        <f>NCW!J3409</f>
        <v>0</v>
      </c>
      <c r="N3409" s="6">
        <f>NCW!K3409</f>
        <v>0</v>
      </c>
      <c r="O3409" s="11">
        <f>SUMIF(Invoiced!$C$2:$C$8000, F3409,Invoiced!$H$2:$H$8000)</f>
        <v>0</v>
      </c>
      <c r="P3409" s="18">
        <f t="shared" si="160"/>
        <v>0</v>
      </c>
      <c r="Q3409" s="7">
        <f>NCW!L3409</f>
        <v>0</v>
      </c>
      <c r="R3409" s="12">
        <f>SUMIF(Invoiced!$C$2:$C$8000, F3409,Invoiced!$I$2:$I$8000)</f>
        <v>0</v>
      </c>
      <c r="S3409" s="2">
        <f t="shared" si="161"/>
        <v>0</v>
      </c>
      <c r="T3409" s="28">
        <f>(1-NCW!M3409)</f>
        <v>1</v>
      </c>
    </row>
    <row r="3410" spans="1:20" x14ac:dyDescent="0.2">
      <c r="A3410">
        <v>3410</v>
      </c>
      <c r="B3410" s="9">
        <f>NCW!A3410</f>
        <v>0</v>
      </c>
      <c r="C3410" s="27">
        <f>NCW!B3410</f>
        <v>0</v>
      </c>
      <c r="D3410" s="19">
        <f>NCW!C3410</f>
        <v>0</v>
      </c>
      <c r="E3410" s="9">
        <f>NCW!N3410</f>
        <v>0</v>
      </c>
      <c r="F3410" s="9">
        <f>NCW!A3410</f>
        <v>0</v>
      </c>
      <c r="G3410" s="10">
        <f>NCW!D3410</f>
        <v>0</v>
      </c>
      <c r="H3410" s="15">
        <f>NCW!E3410</f>
        <v>0</v>
      </c>
      <c r="I3410" s="23">
        <f>NCW!F3410</f>
        <v>0</v>
      </c>
      <c r="J3410" s="15">
        <f>NCW!G3410</f>
        <v>0</v>
      </c>
      <c r="K3410" s="15">
        <f>NCW!H3410</f>
        <v>0</v>
      </c>
      <c r="L3410" s="15" t="str">
        <f t="shared" ca="1" si="159"/>
        <v/>
      </c>
      <c r="M3410" s="4">
        <f>NCW!J3410</f>
        <v>0</v>
      </c>
      <c r="N3410" s="6">
        <f>NCW!K3410</f>
        <v>0</v>
      </c>
      <c r="O3410" s="11">
        <f>SUMIF(Invoiced!$C$2:$C$8000, F3410,Invoiced!$H$2:$H$8000)</f>
        <v>0</v>
      </c>
      <c r="P3410" s="18">
        <f t="shared" si="160"/>
        <v>0</v>
      </c>
      <c r="Q3410" s="7">
        <f>NCW!L3410</f>
        <v>0</v>
      </c>
      <c r="R3410" s="12">
        <f>SUMIF(Invoiced!$C$2:$C$8000, F3410,Invoiced!$I$2:$I$8000)</f>
        <v>0</v>
      </c>
      <c r="S3410" s="2">
        <f t="shared" si="161"/>
        <v>0</v>
      </c>
      <c r="T3410" s="28">
        <f>(1-NCW!M3410)</f>
        <v>1</v>
      </c>
    </row>
    <row r="3411" spans="1:20" x14ac:dyDescent="0.2">
      <c r="A3411">
        <v>3411</v>
      </c>
      <c r="B3411" s="9">
        <f>NCW!A3411</f>
        <v>0</v>
      </c>
      <c r="C3411" s="27">
        <f>NCW!B3411</f>
        <v>0</v>
      </c>
      <c r="D3411" s="19">
        <f>NCW!C3411</f>
        <v>0</v>
      </c>
      <c r="E3411" s="9">
        <f>NCW!N3411</f>
        <v>0</v>
      </c>
      <c r="F3411" s="9">
        <f>NCW!A3411</f>
        <v>0</v>
      </c>
      <c r="G3411" s="10">
        <f>NCW!D3411</f>
        <v>0</v>
      </c>
      <c r="H3411" s="15">
        <f>NCW!E3411</f>
        <v>0</v>
      </c>
      <c r="I3411" s="23">
        <f>NCW!F3411</f>
        <v>0</v>
      </c>
      <c r="J3411" s="15">
        <f>NCW!G3411</f>
        <v>0</v>
      </c>
      <c r="K3411" s="15">
        <f>NCW!H3411</f>
        <v>0</v>
      </c>
      <c r="L3411" s="15" t="str">
        <f t="shared" ca="1" si="159"/>
        <v/>
      </c>
      <c r="M3411" s="4">
        <f>NCW!J3411</f>
        <v>0</v>
      </c>
      <c r="N3411" s="6">
        <f>NCW!K3411</f>
        <v>0</v>
      </c>
      <c r="O3411" s="11">
        <f>SUMIF(Invoiced!$C$2:$C$8000, F3411,Invoiced!$H$2:$H$8000)</f>
        <v>0</v>
      </c>
      <c r="P3411" s="18">
        <f t="shared" si="160"/>
        <v>0</v>
      </c>
      <c r="Q3411" s="7">
        <f>NCW!L3411</f>
        <v>0</v>
      </c>
      <c r="R3411" s="12">
        <f>SUMIF(Invoiced!$C$2:$C$8000, F3411,Invoiced!$I$2:$I$8000)</f>
        <v>0</v>
      </c>
      <c r="S3411" s="2">
        <f t="shared" si="161"/>
        <v>0</v>
      </c>
      <c r="T3411" s="28">
        <f>(1-NCW!M3411)</f>
        <v>1</v>
      </c>
    </row>
    <row r="3412" spans="1:20" x14ac:dyDescent="0.2">
      <c r="A3412">
        <v>3412</v>
      </c>
      <c r="B3412" s="9">
        <f>NCW!A3412</f>
        <v>0</v>
      </c>
      <c r="C3412" s="27">
        <f>NCW!B3412</f>
        <v>0</v>
      </c>
      <c r="D3412" s="19">
        <f>NCW!C3412</f>
        <v>0</v>
      </c>
      <c r="E3412" s="9">
        <f>NCW!N3412</f>
        <v>0</v>
      </c>
      <c r="F3412" s="9">
        <f>NCW!A3412</f>
        <v>0</v>
      </c>
      <c r="G3412" s="10">
        <f>NCW!D3412</f>
        <v>0</v>
      </c>
      <c r="H3412" s="15">
        <f>NCW!E3412</f>
        <v>0</v>
      </c>
      <c r="I3412" s="23">
        <f>NCW!F3412</f>
        <v>0</v>
      </c>
      <c r="J3412" s="15">
        <f>NCW!G3412</f>
        <v>0</v>
      </c>
      <c r="K3412" s="15">
        <f>NCW!H3412</f>
        <v>0</v>
      </c>
      <c r="L3412" s="15" t="str">
        <f t="shared" ca="1" si="159"/>
        <v/>
      </c>
      <c r="M3412" s="4">
        <f>NCW!J3412</f>
        <v>0</v>
      </c>
      <c r="N3412" s="6">
        <f>NCW!K3412</f>
        <v>0</v>
      </c>
      <c r="O3412" s="11">
        <f>SUMIF(Invoiced!$C$2:$C$8000, F3412,Invoiced!$H$2:$H$8000)</f>
        <v>0</v>
      </c>
      <c r="P3412" s="18">
        <f t="shared" si="160"/>
        <v>0</v>
      </c>
      <c r="Q3412" s="7">
        <f>NCW!L3412</f>
        <v>0</v>
      </c>
      <c r="R3412" s="12">
        <f>SUMIF(Invoiced!$C$2:$C$8000, F3412,Invoiced!$I$2:$I$8000)</f>
        <v>0</v>
      </c>
      <c r="S3412" s="2">
        <f t="shared" si="161"/>
        <v>0</v>
      </c>
      <c r="T3412" s="28">
        <f>(1-NCW!M3412)</f>
        <v>1</v>
      </c>
    </row>
    <row r="3413" spans="1:20" x14ac:dyDescent="0.2">
      <c r="A3413">
        <v>3413</v>
      </c>
      <c r="B3413" s="9">
        <f>NCW!A3413</f>
        <v>0</v>
      </c>
      <c r="C3413" s="27">
        <f>NCW!B3413</f>
        <v>0</v>
      </c>
      <c r="D3413" s="19">
        <f>NCW!C3413</f>
        <v>0</v>
      </c>
      <c r="E3413" s="9">
        <f>NCW!N3413</f>
        <v>0</v>
      </c>
      <c r="F3413" s="9">
        <f>NCW!A3413</f>
        <v>0</v>
      </c>
      <c r="G3413" s="10">
        <f>NCW!D3413</f>
        <v>0</v>
      </c>
      <c r="H3413" s="15">
        <f>NCW!E3413</f>
        <v>0</v>
      </c>
      <c r="I3413" s="23">
        <f>NCW!F3413</f>
        <v>0</v>
      </c>
      <c r="J3413" s="15">
        <f>NCW!G3413</f>
        <v>0</v>
      </c>
      <c r="K3413" s="15">
        <f>NCW!H3413</f>
        <v>0</v>
      </c>
      <c r="L3413" s="15" t="str">
        <f t="shared" ca="1" si="159"/>
        <v/>
      </c>
      <c r="M3413" s="4">
        <f>NCW!J3413</f>
        <v>0</v>
      </c>
      <c r="N3413" s="6">
        <f>NCW!K3413</f>
        <v>0</v>
      </c>
      <c r="O3413" s="11">
        <f>SUMIF(Invoiced!$C$2:$C$8000, F3413,Invoiced!$H$2:$H$8000)</f>
        <v>0</v>
      </c>
      <c r="P3413" s="18">
        <f t="shared" si="160"/>
        <v>0</v>
      </c>
      <c r="Q3413" s="7">
        <f>NCW!L3413</f>
        <v>0</v>
      </c>
      <c r="R3413" s="12">
        <f>SUMIF(Invoiced!$C$2:$C$8000, F3413,Invoiced!$I$2:$I$8000)</f>
        <v>0</v>
      </c>
      <c r="S3413" s="2">
        <f t="shared" si="161"/>
        <v>0</v>
      </c>
      <c r="T3413" s="28">
        <f>(1-NCW!M3413)</f>
        <v>1</v>
      </c>
    </row>
    <row r="3414" spans="1:20" x14ac:dyDescent="0.2">
      <c r="A3414">
        <v>3414</v>
      </c>
      <c r="B3414" s="9">
        <f>NCW!A3414</f>
        <v>0</v>
      </c>
      <c r="C3414" s="27">
        <f>NCW!B3414</f>
        <v>0</v>
      </c>
      <c r="D3414" s="19">
        <f>NCW!C3414</f>
        <v>0</v>
      </c>
      <c r="E3414" s="9">
        <f>NCW!N3414</f>
        <v>0</v>
      </c>
      <c r="F3414" s="9">
        <f>NCW!A3414</f>
        <v>0</v>
      </c>
      <c r="G3414" s="10">
        <f>NCW!D3414</f>
        <v>0</v>
      </c>
      <c r="H3414" s="15">
        <f>NCW!E3414</f>
        <v>0</v>
      </c>
      <c r="I3414" s="23">
        <f>NCW!F3414</f>
        <v>0</v>
      </c>
      <c r="J3414" s="15">
        <f>NCW!G3414</f>
        <v>0</v>
      </c>
      <c r="K3414" s="15">
        <f>NCW!H3414</f>
        <v>0</v>
      </c>
      <c r="L3414" s="15" t="str">
        <f t="shared" ca="1" si="159"/>
        <v/>
      </c>
      <c r="M3414" s="4">
        <f>NCW!J3414</f>
        <v>0</v>
      </c>
      <c r="N3414" s="6">
        <f>NCW!K3414</f>
        <v>0</v>
      </c>
      <c r="O3414" s="11">
        <f>SUMIF(Invoiced!$C$2:$C$8000, F3414,Invoiced!$H$2:$H$8000)</f>
        <v>0</v>
      </c>
      <c r="P3414" s="18">
        <f t="shared" si="160"/>
        <v>0</v>
      </c>
      <c r="Q3414" s="7">
        <f>NCW!L3414</f>
        <v>0</v>
      </c>
      <c r="R3414" s="12">
        <f>SUMIF(Invoiced!$C$2:$C$8000, F3414,Invoiced!$I$2:$I$8000)</f>
        <v>0</v>
      </c>
      <c r="S3414" s="2">
        <f t="shared" si="161"/>
        <v>0</v>
      </c>
      <c r="T3414" s="28">
        <f>(1-NCW!M3414)</f>
        <v>1</v>
      </c>
    </row>
    <row r="3415" spans="1:20" x14ac:dyDescent="0.2">
      <c r="A3415">
        <v>3415</v>
      </c>
      <c r="B3415" s="9">
        <f>NCW!A3415</f>
        <v>0</v>
      </c>
      <c r="C3415" s="27">
        <f>NCW!B3415</f>
        <v>0</v>
      </c>
      <c r="D3415" s="19">
        <f>NCW!C3415</f>
        <v>0</v>
      </c>
      <c r="E3415" s="9">
        <f>NCW!N3415</f>
        <v>0</v>
      </c>
      <c r="F3415" s="9">
        <f>NCW!A3415</f>
        <v>0</v>
      </c>
      <c r="G3415" s="10">
        <f>NCW!D3415</f>
        <v>0</v>
      </c>
      <c r="H3415" s="15">
        <f>NCW!E3415</f>
        <v>0</v>
      </c>
      <c r="I3415" s="23">
        <f>NCW!F3415</f>
        <v>0</v>
      </c>
      <c r="J3415" s="15">
        <f>NCW!G3415</f>
        <v>0</v>
      </c>
      <c r="K3415" s="15">
        <f>NCW!H3415</f>
        <v>0</v>
      </c>
      <c r="L3415" s="15" t="str">
        <f t="shared" ca="1" si="159"/>
        <v/>
      </c>
      <c r="M3415" s="4">
        <f>NCW!J3415</f>
        <v>0</v>
      </c>
      <c r="N3415" s="6">
        <f>NCW!K3415</f>
        <v>0</v>
      </c>
      <c r="O3415" s="11">
        <f>SUMIF(Invoiced!$C$2:$C$8000, F3415,Invoiced!$H$2:$H$8000)</f>
        <v>0</v>
      </c>
      <c r="P3415" s="18">
        <f t="shared" si="160"/>
        <v>0</v>
      </c>
      <c r="Q3415" s="7">
        <f>NCW!L3415</f>
        <v>0</v>
      </c>
      <c r="R3415" s="12">
        <f>SUMIF(Invoiced!$C$2:$C$8000, F3415,Invoiced!$I$2:$I$8000)</f>
        <v>0</v>
      </c>
      <c r="S3415" s="2">
        <f t="shared" si="161"/>
        <v>0</v>
      </c>
      <c r="T3415" s="28">
        <f>(1-NCW!M3415)</f>
        <v>1</v>
      </c>
    </row>
    <row r="3416" spans="1:20" x14ac:dyDescent="0.2">
      <c r="A3416">
        <v>3416</v>
      </c>
      <c r="B3416" s="9">
        <f>NCW!A3416</f>
        <v>0</v>
      </c>
      <c r="C3416" s="27">
        <f>NCW!B3416</f>
        <v>0</v>
      </c>
      <c r="D3416" s="19">
        <f>NCW!C3416</f>
        <v>0</v>
      </c>
      <c r="E3416" s="9">
        <f>NCW!N3416</f>
        <v>0</v>
      </c>
      <c r="F3416" s="9">
        <f>NCW!A3416</f>
        <v>0</v>
      </c>
      <c r="G3416" s="10">
        <f>NCW!D3416</f>
        <v>0</v>
      </c>
      <c r="H3416" s="15">
        <f>NCW!E3416</f>
        <v>0</v>
      </c>
      <c r="I3416" s="23">
        <f>NCW!F3416</f>
        <v>0</v>
      </c>
      <c r="J3416" s="15">
        <f>NCW!G3416</f>
        <v>0</v>
      </c>
      <c r="K3416" s="15">
        <f>NCW!H3416</f>
        <v>0</v>
      </c>
      <c r="L3416" s="15" t="str">
        <f t="shared" ca="1" si="159"/>
        <v/>
      </c>
      <c r="M3416" s="4">
        <f>NCW!J3416</f>
        <v>0</v>
      </c>
      <c r="N3416" s="6">
        <f>NCW!K3416</f>
        <v>0</v>
      </c>
      <c r="O3416" s="11">
        <f>SUMIF(Invoiced!$C$2:$C$8000, F3416,Invoiced!$H$2:$H$8000)</f>
        <v>0</v>
      </c>
      <c r="P3416" s="18">
        <f t="shared" si="160"/>
        <v>0</v>
      </c>
      <c r="Q3416" s="7">
        <f>NCW!L3416</f>
        <v>0</v>
      </c>
      <c r="R3416" s="12">
        <f>SUMIF(Invoiced!$C$2:$C$8000, F3416,Invoiced!$I$2:$I$8000)</f>
        <v>0</v>
      </c>
      <c r="S3416" s="2">
        <f t="shared" si="161"/>
        <v>0</v>
      </c>
      <c r="T3416" s="28">
        <f>(1-NCW!M3416)</f>
        <v>1</v>
      </c>
    </row>
    <row r="3417" spans="1:20" x14ac:dyDescent="0.2">
      <c r="A3417">
        <v>3417</v>
      </c>
      <c r="B3417" s="9">
        <f>NCW!A3417</f>
        <v>0</v>
      </c>
      <c r="C3417" s="27">
        <f>NCW!B3417</f>
        <v>0</v>
      </c>
      <c r="D3417" s="19">
        <f>NCW!C3417</f>
        <v>0</v>
      </c>
      <c r="E3417" s="9">
        <f>NCW!N3417</f>
        <v>0</v>
      </c>
      <c r="F3417" s="9">
        <f>NCW!A3417</f>
        <v>0</v>
      </c>
      <c r="G3417" s="10">
        <f>NCW!D3417</f>
        <v>0</v>
      </c>
      <c r="H3417" s="15">
        <f>NCW!E3417</f>
        <v>0</v>
      </c>
      <c r="I3417" s="23">
        <f>NCW!F3417</f>
        <v>0</v>
      </c>
      <c r="J3417" s="15">
        <f>NCW!G3417</f>
        <v>0</v>
      </c>
      <c r="K3417" s="15">
        <f>NCW!H3417</f>
        <v>0</v>
      </c>
      <c r="L3417" s="15" t="str">
        <f t="shared" ca="1" si="159"/>
        <v/>
      </c>
      <c r="M3417" s="4">
        <f>NCW!J3417</f>
        <v>0</v>
      </c>
      <c r="N3417" s="6">
        <f>NCW!K3417</f>
        <v>0</v>
      </c>
      <c r="O3417" s="11">
        <f>SUMIF(Invoiced!$C$2:$C$8000, F3417,Invoiced!$H$2:$H$8000)</f>
        <v>0</v>
      </c>
      <c r="P3417" s="18">
        <f t="shared" si="160"/>
        <v>0</v>
      </c>
      <c r="Q3417" s="7">
        <f>NCW!L3417</f>
        <v>0</v>
      </c>
      <c r="R3417" s="12">
        <f>SUMIF(Invoiced!$C$2:$C$8000, F3417,Invoiced!$I$2:$I$8000)</f>
        <v>0</v>
      </c>
      <c r="S3417" s="2">
        <f t="shared" si="161"/>
        <v>0</v>
      </c>
      <c r="T3417" s="28">
        <f>(1-NCW!M3417)</f>
        <v>1</v>
      </c>
    </row>
    <row r="3418" spans="1:20" x14ac:dyDescent="0.2">
      <c r="A3418">
        <v>3418</v>
      </c>
      <c r="B3418" s="9">
        <f>NCW!A3418</f>
        <v>0</v>
      </c>
      <c r="C3418" s="27">
        <f>NCW!B3418</f>
        <v>0</v>
      </c>
      <c r="D3418" s="19">
        <f>NCW!C3418</f>
        <v>0</v>
      </c>
      <c r="E3418" s="9">
        <f>NCW!N3418</f>
        <v>0</v>
      </c>
      <c r="F3418" s="9">
        <f>NCW!A3418</f>
        <v>0</v>
      </c>
      <c r="G3418" s="10">
        <f>NCW!D3418</f>
        <v>0</v>
      </c>
      <c r="H3418" s="15">
        <f>NCW!E3418</f>
        <v>0</v>
      </c>
      <c r="I3418" s="23">
        <f>NCW!F3418</f>
        <v>0</v>
      </c>
      <c r="J3418" s="15">
        <f>NCW!G3418</f>
        <v>0</v>
      </c>
      <c r="K3418" s="15">
        <f>NCW!H3418</f>
        <v>0</v>
      </c>
      <c r="L3418" s="15" t="str">
        <f t="shared" ca="1" si="159"/>
        <v/>
      </c>
      <c r="M3418" s="4">
        <f>NCW!J3418</f>
        <v>0</v>
      </c>
      <c r="N3418" s="6">
        <f>NCW!K3418</f>
        <v>0</v>
      </c>
      <c r="O3418" s="11">
        <f>SUMIF(Invoiced!$C$2:$C$8000, F3418,Invoiced!$H$2:$H$8000)</f>
        <v>0</v>
      </c>
      <c r="P3418" s="18">
        <f t="shared" si="160"/>
        <v>0</v>
      </c>
      <c r="Q3418" s="7">
        <f>NCW!L3418</f>
        <v>0</v>
      </c>
      <c r="R3418" s="12">
        <f>SUMIF(Invoiced!$C$2:$C$8000, F3418,Invoiced!$I$2:$I$8000)</f>
        <v>0</v>
      </c>
      <c r="S3418" s="2">
        <f t="shared" si="161"/>
        <v>0</v>
      </c>
      <c r="T3418" s="28">
        <f>(1-NCW!M3418)</f>
        <v>1</v>
      </c>
    </row>
    <row r="3419" spans="1:20" x14ac:dyDescent="0.2">
      <c r="A3419">
        <v>3419</v>
      </c>
      <c r="B3419" s="9">
        <f>NCW!A3419</f>
        <v>0</v>
      </c>
      <c r="C3419" s="27">
        <f>NCW!B3419</f>
        <v>0</v>
      </c>
      <c r="D3419" s="19">
        <f>NCW!C3419</f>
        <v>0</v>
      </c>
      <c r="E3419" s="9">
        <f>NCW!N3419</f>
        <v>0</v>
      </c>
      <c r="F3419" s="9">
        <f>NCW!A3419</f>
        <v>0</v>
      </c>
      <c r="G3419" s="10">
        <f>NCW!D3419</f>
        <v>0</v>
      </c>
      <c r="H3419" s="15">
        <f>NCW!E3419</f>
        <v>0</v>
      </c>
      <c r="I3419" s="23">
        <f>NCW!F3419</f>
        <v>0</v>
      </c>
      <c r="J3419" s="15">
        <f>NCW!G3419</f>
        <v>0</v>
      </c>
      <c r="K3419" s="15">
        <f>NCW!H3419</f>
        <v>0</v>
      </c>
      <c r="L3419" s="15" t="str">
        <f t="shared" ca="1" si="159"/>
        <v/>
      </c>
      <c r="M3419" s="4">
        <f>NCW!J3419</f>
        <v>0</v>
      </c>
      <c r="N3419" s="6">
        <f>NCW!K3419</f>
        <v>0</v>
      </c>
      <c r="O3419" s="11">
        <f>SUMIF(Invoiced!$C$2:$C$8000, F3419,Invoiced!$H$2:$H$8000)</f>
        <v>0</v>
      </c>
      <c r="P3419" s="18">
        <f t="shared" si="160"/>
        <v>0</v>
      </c>
      <c r="Q3419" s="7">
        <f>NCW!L3419</f>
        <v>0</v>
      </c>
      <c r="R3419" s="12">
        <f>SUMIF(Invoiced!$C$2:$C$8000, F3419,Invoiced!$I$2:$I$8000)</f>
        <v>0</v>
      </c>
      <c r="S3419" s="2">
        <f t="shared" si="161"/>
        <v>0</v>
      </c>
      <c r="T3419" s="28">
        <f>(1-NCW!M3419)</f>
        <v>1</v>
      </c>
    </row>
    <row r="3420" spans="1:20" x14ac:dyDescent="0.2">
      <c r="A3420">
        <v>3420</v>
      </c>
      <c r="B3420" s="9">
        <f>NCW!A3420</f>
        <v>0</v>
      </c>
      <c r="C3420" s="27">
        <f>NCW!B3420</f>
        <v>0</v>
      </c>
      <c r="D3420" s="19">
        <f>NCW!C3420</f>
        <v>0</v>
      </c>
      <c r="E3420" s="9">
        <f>NCW!N3420</f>
        <v>0</v>
      </c>
      <c r="F3420" s="9">
        <f>NCW!A3420</f>
        <v>0</v>
      </c>
      <c r="G3420" s="10">
        <f>NCW!D3420</f>
        <v>0</v>
      </c>
      <c r="H3420" s="15">
        <f>NCW!E3420</f>
        <v>0</v>
      </c>
      <c r="I3420" s="23">
        <f>NCW!F3420</f>
        <v>0</v>
      </c>
      <c r="J3420" s="15">
        <f>NCW!G3420</f>
        <v>0</v>
      </c>
      <c r="K3420" s="15">
        <f>NCW!H3420</f>
        <v>0</v>
      </c>
      <c r="L3420" s="15" t="str">
        <f t="shared" ca="1" si="159"/>
        <v/>
      </c>
      <c r="M3420" s="4">
        <f>NCW!J3420</f>
        <v>0</v>
      </c>
      <c r="N3420" s="6">
        <f>NCW!K3420</f>
        <v>0</v>
      </c>
      <c r="O3420" s="11">
        <f>SUMIF(Invoiced!$C$2:$C$8000, F3420,Invoiced!$H$2:$H$8000)</f>
        <v>0</v>
      </c>
      <c r="P3420" s="18">
        <f t="shared" si="160"/>
        <v>0</v>
      </c>
      <c r="Q3420" s="7">
        <f>NCW!L3420</f>
        <v>0</v>
      </c>
      <c r="R3420" s="12">
        <f>SUMIF(Invoiced!$C$2:$C$8000, F3420,Invoiced!$I$2:$I$8000)</f>
        <v>0</v>
      </c>
      <c r="S3420" s="2">
        <f t="shared" si="161"/>
        <v>0</v>
      </c>
      <c r="T3420" s="28">
        <f>(1-NCW!M3420)</f>
        <v>1</v>
      </c>
    </row>
    <row r="3421" spans="1:20" x14ac:dyDescent="0.2">
      <c r="A3421">
        <v>3421</v>
      </c>
      <c r="B3421" s="9">
        <f>NCW!A3421</f>
        <v>0</v>
      </c>
      <c r="C3421" s="27">
        <f>NCW!B3421</f>
        <v>0</v>
      </c>
      <c r="D3421" s="19">
        <f>NCW!C3421</f>
        <v>0</v>
      </c>
      <c r="E3421" s="9">
        <f>NCW!N3421</f>
        <v>0</v>
      </c>
      <c r="F3421" s="9">
        <f>NCW!A3421</f>
        <v>0</v>
      </c>
      <c r="G3421" s="10">
        <f>NCW!D3421</f>
        <v>0</v>
      </c>
      <c r="H3421" s="15">
        <f>NCW!E3421</f>
        <v>0</v>
      </c>
      <c r="I3421" s="23">
        <f>NCW!F3421</f>
        <v>0</v>
      </c>
      <c r="J3421" s="15">
        <f>NCW!G3421</f>
        <v>0</v>
      </c>
      <c r="K3421" s="15">
        <f>NCW!H3421</f>
        <v>0</v>
      </c>
      <c r="L3421" s="15" t="str">
        <f t="shared" ca="1" si="159"/>
        <v/>
      </c>
      <c r="M3421" s="4">
        <f>NCW!J3421</f>
        <v>0</v>
      </c>
      <c r="N3421" s="6">
        <f>NCW!K3421</f>
        <v>0</v>
      </c>
      <c r="O3421" s="11">
        <f>SUMIF(Invoiced!$C$2:$C$8000, F3421,Invoiced!$H$2:$H$8000)</f>
        <v>0</v>
      </c>
      <c r="P3421" s="18">
        <f t="shared" si="160"/>
        <v>0</v>
      </c>
      <c r="Q3421" s="7">
        <f>NCW!L3421</f>
        <v>0</v>
      </c>
      <c r="R3421" s="12">
        <f>SUMIF(Invoiced!$C$2:$C$8000, F3421,Invoiced!$I$2:$I$8000)</f>
        <v>0</v>
      </c>
      <c r="S3421" s="2">
        <f t="shared" si="161"/>
        <v>0</v>
      </c>
      <c r="T3421" s="28">
        <f>(1-NCW!M3421)</f>
        <v>1</v>
      </c>
    </row>
    <row r="3422" spans="1:20" x14ac:dyDescent="0.2">
      <c r="A3422">
        <v>3422</v>
      </c>
      <c r="B3422" s="9">
        <f>NCW!A3422</f>
        <v>0</v>
      </c>
      <c r="C3422" s="27">
        <f>NCW!B3422</f>
        <v>0</v>
      </c>
      <c r="D3422" s="19">
        <f>NCW!C3422</f>
        <v>0</v>
      </c>
      <c r="E3422" s="9">
        <f>NCW!N3422</f>
        <v>0</v>
      </c>
      <c r="F3422" s="9">
        <f>NCW!A3422</f>
        <v>0</v>
      </c>
      <c r="G3422" s="10">
        <f>NCW!D3422</f>
        <v>0</v>
      </c>
      <c r="H3422" s="15">
        <f>NCW!E3422</f>
        <v>0</v>
      </c>
      <c r="I3422" s="23">
        <f>NCW!F3422</f>
        <v>0</v>
      </c>
      <c r="J3422" s="15">
        <f>NCW!G3422</f>
        <v>0</v>
      </c>
      <c r="K3422" s="15">
        <f>NCW!H3422</f>
        <v>0</v>
      </c>
      <c r="L3422" s="15" t="str">
        <f t="shared" ca="1" si="159"/>
        <v/>
      </c>
      <c r="M3422" s="4">
        <f>NCW!J3422</f>
        <v>0</v>
      </c>
      <c r="N3422" s="6">
        <f>NCW!K3422</f>
        <v>0</v>
      </c>
      <c r="O3422" s="11">
        <f>SUMIF(Invoiced!$C$2:$C$8000, F3422,Invoiced!$H$2:$H$8000)</f>
        <v>0</v>
      </c>
      <c r="P3422" s="18">
        <f t="shared" si="160"/>
        <v>0</v>
      </c>
      <c r="Q3422" s="7">
        <f>NCW!L3422</f>
        <v>0</v>
      </c>
      <c r="R3422" s="12">
        <f>SUMIF(Invoiced!$C$2:$C$8000, F3422,Invoiced!$I$2:$I$8000)</f>
        <v>0</v>
      </c>
      <c r="S3422" s="2">
        <f t="shared" si="161"/>
        <v>0</v>
      </c>
      <c r="T3422" s="28">
        <f>(1-NCW!M3422)</f>
        <v>1</v>
      </c>
    </row>
    <row r="3423" spans="1:20" x14ac:dyDescent="0.2">
      <c r="A3423">
        <v>3423</v>
      </c>
      <c r="B3423" s="9">
        <f>NCW!A3423</f>
        <v>0</v>
      </c>
      <c r="C3423" s="27">
        <f>NCW!B3423</f>
        <v>0</v>
      </c>
      <c r="D3423" s="19">
        <f>NCW!C3423</f>
        <v>0</v>
      </c>
      <c r="E3423" s="9">
        <f>NCW!N3423</f>
        <v>0</v>
      </c>
      <c r="F3423" s="9">
        <f>NCW!A3423</f>
        <v>0</v>
      </c>
      <c r="G3423" s="10">
        <f>NCW!D3423</f>
        <v>0</v>
      </c>
      <c r="H3423" s="15">
        <f>NCW!E3423</f>
        <v>0</v>
      </c>
      <c r="I3423" s="23">
        <f>NCW!F3423</f>
        <v>0</v>
      </c>
      <c r="J3423" s="15">
        <f>NCW!G3423</f>
        <v>0</v>
      </c>
      <c r="K3423" s="15">
        <f>NCW!H3423</f>
        <v>0</v>
      </c>
      <c r="L3423" s="15" t="str">
        <f t="shared" ca="1" si="159"/>
        <v/>
      </c>
      <c r="M3423" s="4">
        <f>NCW!J3423</f>
        <v>0</v>
      </c>
      <c r="N3423" s="6">
        <f>NCW!K3423</f>
        <v>0</v>
      </c>
      <c r="O3423" s="11">
        <f>SUMIF(Invoiced!$C$2:$C$8000, F3423,Invoiced!$H$2:$H$8000)</f>
        <v>0</v>
      </c>
      <c r="P3423" s="18">
        <f t="shared" si="160"/>
        <v>0</v>
      </c>
      <c r="Q3423" s="7">
        <f>NCW!L3423</f>
        <v>0</v>
      </c>
      <c r="R3423" s="12">
        <f>SUMIF(Invoiced!$C$2:$C$8000, F3423,Invoiced!$I$2:$I$8000)</f>
        <v>0</v>
      </c>
      <c r="S3423" s="2">
        <f t="shared" si="161"/>
        <v>0</v>
      </c>
      <c r="T3423" s="28">
        <f>(1-NCW!M3423)</f>
        <v>1</v>
      </c>
    </row>
    <row r="3424" spans="1:20" x14ac:dyDescent="0.2">
      <c r="A3424">
        <v>3424</v>
      </c>
      <c r="B3424" s="9">
        <f>NCW!A3424</f>
        <v>0</v>
      </c>
      <c r="C3424" s="27">
        <f>NCW!B3424</f>
        <v>0</v>
      </c>
      <c r="D3424" s="19">
        <f>NCW!C3424</f>
        <v>0</v>
      </c>
      <c r="E3424" s="9">
        <f>NCW!N3424</f>
        <v>0</v>
      </c>
      <c r="F3424" s="9">
        <f>NCW!A3424</f>
        <v>0</v>
      </c>
      <c r="G3424" s="10">
        <f>NCW!D3424</f>
        <v>0</v>
      </c>
      <c r="H3424" s="15">
        <f>NCW!E3424</f>
        <v>0</v>
      </c>
      <c r="I3424" s="23">
        <f>NCW!F3424</f>
        <v>0</v>
      </c>
      <c r="J3424" s="15">
        <f>NCW!G3424</f>
        <v>0</v>
      </c>
      <c r="K3424" s="15">
        <f>NCW!H3424</f>
        <v>0</v>
      </c>
      <c r="L3424" s="15" t="str">
        <f t="shared" ca="1" si="159"/>
        <v/>
      </c>
      <c r="M3424" s="4">
        <f>NCW!J3424</f>
        <v>0</v>
      </c>
      <c r="N3424" s="6">
        <f>NCW!K3424</f>
        <v>0</v>
      </c>
      <c r="O3424" s="11">
        <f>SUMIF(Invoiced!$C$2:$C$8000, F3424,Invoiced!$H$2:$H$8000)</f>
        <v>0</v>
      </c>
      <c r="P3424" s="18">
        <f t="shared" si="160"/>
        <v>0</v>
      </c>
      <c r="Q3424" s="7">
        <f>NCW!L3424</f>
        <v>0</v>
      </c>
      <c r="R3424" s="12">
        <f>SUMIF(Invoiced!$C$2:$C$8000, F3424,Invoiced!$I$2:$I$8000)</f>
        <v>0</v>
      </c>
      <c r="S3424" s="2">
        <f t="shared" si="161"/>
        <v>0</v>
      </c>
      <c r="T3424" s="28">
        <f>(1-NCW!M3424)</f>
        <v>1</v>
      </c>
    </row>
    <row r="3425" spans="1:20" x14ac:dyDescent="0.2">
      <c r="A3425">
        <v>3425</v>
      </c>
      <c r="B3425" s="9">
        <f>NCW!A3425</f>
        <v>0</v>
      </c>
      <c r="C3425" s="27">
        <f>NCW!B3425</f>
        <v>0</v>
      </c>
      <c r="D3425" s="19">
        <f>NCW!C3425</f>
        <v>0</v>
      </c>
      <c r="E3425" s="9">
        <f>NCW!N3425</f>
        <v>0</v>
      </c>
      <c r="F3425" s="9">
        <f>NCW!A3425</f>
        <v>0</v>
      </c>
      <c r="G3425" s="10">
        <f>NCW!D3425</f>
        <v>0</v>
      </c>
      <c r="H3425" s="15">
        <f>NCW!E3425</f>
        <v>0</v>
      </c>
      <c r="I3425" s="23">
        <f>NCW!F3425</f>
        <v>0</v>
      </c>
      <c r="J3425" s="15">
        <f>NCW!G3425</f>
        <v>0</v>
      </c>
      <c r="K3425" s="15">
        <f>NCW!H3425</f>
        <v>0</v>
      </c>
      <c r="L3425" s="15" t="str">
        <f t="shared" ca="1" si="159"/>
        <v/>
      </c>
      <c r="M3425" s="4">
        <f>NCW!J3425</f>
        <v>0</v>
      </c>
      <c r="N3425" s="6">
        <f>NCW!K3425</f>
        <v>0</v>
      </c>
      <c r="O3425" s="11">
        <f>SUMIF(Invoiced!$C$2:$C$8000, F3425,Invoiced!$H$2:$H$8000)</f>
        <v>0</v>
      </c>
      <c r="P3425" s="18">
        <f t="shared" si="160"/>
        <v>0</v>
      </c>
      <c r="Q3425" s="7">
        <f>NCW!L3425</f>
        <v>0</v>
      </c>
      <c r="R3425" s="12">
        <f>SUMIF(Invoiced!$C$2:$C$8000, F3425,Invoiced!$I$2:$I$8000)</f>
        <v>0</v>
      </c>
      <c r="S3425" s="2">
        <f t="shared" si="161"/>
        <v>0</v>
      </c>
      <c r="T3425" s="28">
        <f>(1-NCW!M3425)</f>
        <v>1</v>
      </c>
    </row>
    <row r="3426" spans="1:20" x14ac:dyDescent="0.2">
      <c r="A3426">
        <v>3426</v>
      </c>
      <c r="B3426" s="9">
        <f>NCW!A3426</f>
        <v>0</v>
      </c>
      <c r="C3426" s="27">
        <f>NCW!B3426</f>
        <v>0</v>
      </c>
      <c r="D3426" s="19">
        <f>NCW!C3426</f>
        <v>0</v>
      </c>
      <c r="E3426" s="9">
        <f>NCW!N3426</f>
        <v>0</v>
      </c>
      <c r="F3426" s="9">
        <f>NCW!A3426</f>
        <v>0</v>
      </c>
      <c r="G3426" s="10">
        <f>NCW!D3426</f>
        <v>0</v>
      </c>
      <c r="H3426" s="15">
        <f>NCW!E3426</f>
        <v>0</v>
      </c>
      <c r="I3426" s="23">
        <f>NCW!F3426</f>
        <v>0</v>
      </c>
      <c r="J3426" s="15">
        <f>NCW!G3426</f>
        <v>0</v>
      </c>
      <c r="K3426" s="15">
        <f>NCW!H3426</f>
        <v>0</v>
      </c>
      <c r="L3426" s="15" t="str">
        <f t="shared" ca="1" si="159"/>
        <v/>
      </c>
      <c r="M3426" s="4">
        <f>NCW!J3426</f>
        <v>0</v>
      </c>
      <c r="N3426" s="6">
        <f>NCW!K3426</f>
        <v>0</v>
      </c>
      <c r="O3426" s="11">
        <f>SUMIF(Invoiced!$C$2:$C$8000, F3426,Invoiced!$H$2:$H$8000)</f>
        <v>0</v>
      </c>
      <c r="P3426" s="18">
        <f t="shared" si="160"/>
        <v>0</v>
      </c>
      <c r="Q3426" s="7">
        <f>NCW!L3426</f>
        <v>0</v>
      </c>
      <c r="R3426" s="12">
        <f>SUMIF(Invoiced!$C$2:$C$8000, F3426,Invoiced!$I$2:$I$8000)</f>
        <v>0</v>
      </c>
      <c r="S3426" s="2">
        <f t="shared" si="161"/>
        <v>0</v>
      </c>
      <c r="T3426" s="28">
        <f>(1-NCW!M3426)</f>
        <v>1</v>
      </c>
    </row>
    <row r="3427" spans="1:20" x14ac:dyDescent="0.2">
      <c r="A3427">
        <v>3427</v>
      </c>
      <c r="B3427" s="9">
        <f>NCW!A3427</f>
        <v>0</v>
      </c>
      <c r="C3427" s="27">
        <f>NCW!B3427</f>
        <v>0</v>
      </c>
      <c r="D3427" s="19">
        <f>NCW!C3427</f>
        <v>0</v>
      </c>
      <c r="E3427" s="9">
        <f>NCW!N3427</f>
        <v>0</v>
      </c>
      <c r="F3427" s="9">
        <f>NCW!A3427</f>
        <v>0</v>
      </c>
      <c r="G3427" s="10">
        <f>NCW!D3427</f>
        <v>0</v>
      </c>
      <c r="H3427" s="15">
        <f>NCW!E3427</f>
        <v>0</v>
      </c>
      <c r="I3427" s="23">
        <f>NCW!F3427</f>
        <v>0</v>
      </c>
      <c r="J3427" s="15">
        <f>NCW!G3427</f>
        <v>0</v>
      </c>
      <c r="K3427" s="15">
        <f>NCW!H3427</f>
        <v>0</v>
      </c>
      <c r="L3427" s="15" t="str">
        <f t="shared" ca="1" si="159"/>
        <v/>
      </c>
      <c r="M3427" s="4">
        <f>NCW!J3427</f>
        <v>0</v>
      </c>
      <c r="N3427" s="6">
        <f>NCW!K3427</f>
        <v>0</v>
      </c>
      <c r="O3427" s="11">
        <f>SUMIF(Invoiced!$C$2:$C$8000, F3427,Invoiced!$H$2:$H$8000)</f>
        <v>0</v>
      </c>
      <c r="P3427" s="18">
        <f t="shared" si="160"/>
        <v>0</v>
      </c>
      <c r="Q3427" s="7">
        <f>NCW!L3427</f>
        <v>0</v>
      </c>
      <c r="R3427" s="12">
        <f>SUMIF(Invoiced!$C$2:$C$8000, F3427,Invoiced!$I$2:$I$8000)</f>
        <v>0</v>
      </c>
      <c r="S3427" s="2">
        <f t="shared" si="161"/>
        <v>0</v>
      </c>
      <c r="T3427" s="28">
        <f>(1-NCW!M3427)</f>
        <v>1</v>
      </c>
    </row>
    <row r="3428" spans="1:20" x14ac:dyDescent="0.2">
      <c r="A3428">
        <v>3428</v>
      </c>
      <c r="B3428" s="9">
        <f>NCW!A3428</f>
        <v>0</v>
      </c>
      <c r="C3428" s="27">
        <f>NCW!B3428</f>
        <v>0</v>
      </c>
      <c r="D3428" s="19">
        <f>NCW!C3428</f>
        <v>0</v>
      </c>
      <c r="E3428" s="9">
        <f>NCW!N3428</f>
        <v>0</v>
      </c>
      <c r="F3428" s="9">
        <f>NCW!A3428</f>
        <v>0</v>
      </c>
      <c r="G3428" s="10">
        <f>NCW!D3428</f>
        <v>0</v>
      </c>
      <c r="H3428" s="15">
        <f>NCW!E3428</f>
        <v>0</v>
      </c>
      <c r="I3428" s="23">
        <f>NCW!F3428</f>
        <v>0</v>
      </c>
      <c r="J3428" s="15">
        <f>NCW!G3428</f>
        <v>0</v>
      </c>
      <c r="K3428" s="15">
        <f>NCW!H3428</f>
        <v>0</v>
      </c>
      <c r="L3428" s="15" t="str">
        <f t="shared" ca="1" si="159"/>
        <v/>
      </c>
      <c r="M3428" s="4">
        <f>NCW!J3428</f>
        <v>0</v>
      </c>
      <c r="N3428" s="6">
        <f>NCW!K3428</f>
        <v>0</v>
      </c>
      <c r="O3428" s="11">
        <f>SUMIF(Invoiced!$C$2:$C$8000, F3428,Invoiced!$H$2:$H$8000)</f>
        <v>0</v>
      </c>
      <c r="P3428" s="18">
        <f t="shared" si="160"/>
        <v>0</v>
      </c>
      <c r="Q3428" s="7">
        <f>NCW!L3428</f>
        <v>0</v>
      </c>
      <c r="R3428" s="12">
        <f>SUMIF(Invoiced!$C$2:$C$8000, F3428,Invoiced!$I$2:$I$8000)</f>
        <v>0</v>
      </c>
      <c r="S3428" s="2">
        <f t="shared" si="161"/>
        <v>0</v>
      </c>
      <c r="T3428" s="28">
        <f>(1-NCW!M3428)</f>
        <v>1</v>
      </c>
    </row>
    <row r="3429" spans="1:20" x14ac:dyDescent="0.2">
      <c r="A3429">
        <v>3429</v>
      </c>
      <c r="B3429" s="9">
        <f>NCW!A3429</f>
        <v>0</v>
      </c>
      <c r="C3429" s="27">
        <f>NCW!B3429</f>
        <v>0</v>
      </c>
      <c r="D3429" s="19">
        <f>NCW!C3429</f>
        <v>0</v>
      </c>
      <c r="E3429" s="9">
        <f>NCW!N3429</f>
        <v>0</v>
      </c>
      <c r="F3429" s="9">
        <f>NCW!A3429</f>
        <v>0</v>
      </c>
      <c r="G3429" s="10">
        <f>NCW!D3429</f>
        <v>0</v>
      </c>
      <c r="H3429" s="15">
        <f>NCW!E3429</f>
        <v>0</v>
      </c>
      <c r="I3429" s="23">
        <f>NCW!F3429</f>
        <v>0</v>
      </c>
      <c r="J3429" s="15">
        <f>NCW!G3429</f>
        <v>0</v>
      </c>
      <c r="K3429" s="15">
        <f>NCW!H3429</f>
        <v>0</v>
      </c>
      <c r="L3429" s="15" t="str">
        <f t="shared" ca="1" si="159"/>
        <v/>
      </c>
      <c r="M3429" s="4">
        <f>NCW!J3429</f>
        <v>0</v>
      </c>
      <c r="N3429" s="6">
        <f>NCW!K3429</f>
        <v>0</v>
      </c>
      <c r="O3429" s="11">
        <f>SUMIF(Invoiced!$C$2:$C$8000, F3429,Invoiced!$H$2:$H$8000)</f>
        <v>0</v>
      </c>
      <c r="P3429" s="18">
        <f t="shared" si="160"/>
        <v>0</v>
      </c>
      <c r="Q3429" s="7">
        <f>NCW!L3429</f>
        <v>0</v>
      </c>
      <c r="R3429" s="12">
        <f>SUMIF(Invoiced!$C$2:$C$8000, F3429,Invoiced!$I$2:$I$8000)</f>
        <v>0</v>
      </c>
      <c r="S3429" s="2">
        <f t="shared" si="161"/>
        <v>0</v>
      </c>
      <c r="T3429" s="28">
        <f>(1-NCW!M3429)</f>
        <v>1</v>
      </c>
    </row>
    <row r="3430" spans="1:20" x14ac:dyDescent="0.2">
      <c r="A3430">
        <v>3430</v>
      </c>
      <c r="B3430" s="9">
        <f>NCW!A3430</f>
        <v>0</v>
      </c>
      <c r="C3430" s="27">
        <f>NCW!B3430</f>
        <v>0</v>
      </c>
      <c r="D3430" s="19">
        <f>NCW!C3430</f>
        <v>0</v>
      </c>
      <c r="E3430" s="9">
        <f>NCW!N3430</f>
        <v>0</v>
      </c>
      <c r="F3430" s="9">
        <f>NCW!A3430</f>
        <v>0</v>
      </c>
      <c r="G3430" s="10">
        <f>NCW!D3430</f>
        <v>0</v>
      </c>
      <c r="H3430" s="15">
        <f>NCW!E3430</f>
        <v>0</v>
      </c>
      <c r="I3430" s="23">
        <f>NCW!F3430</f>
        <v>0</v>
      </c>
      <c r="J3430" s="15">
        <f>NCW!G3430</f>
        <v>0</v>
      </c>
      <c r="K3430" s="15">
        <f>NCW!H3430</f>
        <v>0</v>
      </c>
      <c r="L3430" s="15" t="str">
        <f t="shared" ca="1" si="159"/>
        <v/>
      </c>
      <c r="M3430" s="4">
        <f>NCW!J3430</f>
        <v>0</v>
      </c>
      <c r="N3430" s="6">
        <f>NCW!K3430</f>
        <v>0</v>
      </c>
      <c r="O3430" s="11">
        <f>SUMIF(Invoiced!$C$2:$C$8000, F3430,Invoiced!$H$2:$H$8000)</f>
        <v>0</v>
      </c>
      <c r="P3430" s="18">
        <f t="shared" si="160"/>
        <v>0</v>
      </c>
      <c r="Q3430" s="7">
        <f>NCW!L3430</f>
        <v>0</v>
      </c>
      <c r="R3430" s="12">
        <f>SUMIF(Invoiced!$C$2:$C$8000, F3430,Invoiced!$I$2:$I$8000)</f>
        <v>0</v>
      </c>
      <c r="S3430" s="2">
        <f t="shared" si="161"/>
        <v>0</v>
      </c>
      <c r="T3430" s="28">
        <f>(1-NCW!M3430)</f>
        <v>1</v>
      </c>
    </row>
    <row r="3431" spans="1:20" x14ac:dyDescent="0.2">
      <c r="A3431">
        <v>3431</v>
      </c>
      <c r="B3431" s="9">
        <f>NCW!A3431</f>
        <v>0</v>
      </c>
      <c r="C3431" s="27">
        <f>NCW!B3431</f>
        <v>0</v>
      </c>
      <c r="D3431" s="19">
        <f>NCW!C3431</f>
        <v>0</v>
      </c>
      <c r="E3431" s="9">
        <f>NCW!N3431</f>
        <v>0</v>
      </c>
      <c r="F3431" s="9">
        <f>NCW!A3431</f>
        <v>0</v>
      </c>
      <c r="G3431" s="10">
        <f>NCW!D3431</f>
        <v>0</v>
      </c>
      <c r="H3431" s="15">
        <f>NCW!E3431</f>
        <v>0</v>
      </c>
      <c r="I3431" s="23">
        <f>NCW!F3431</f>
        <v>0</v>
      </c>
      <c r="J3431" s="15">
        <f>NCW!G3431</f>
        <v>0</v>
      </c>
      <c r="K3431" s="15">
        <f>NCW!H3431</f>
        <v>0</v>
      </c>
      <c r="L3431" s="15" t="str">
        <f t="shared" ca="1" si="159"/>
        <v/>
      </c>
      <c r="M3431" s="4">
        <f>NCW!J3431</f>
        <v>0</v>
      </c>
      <c r="N3431" s="6">
        <f>NCW!K3431</f>
        <v>0</v>
      </c>
      <c r="O3431" s="11">
        <f>SUMIF(Invoiced!$C$2:$C$8000, F3431,Invoiced!$H$2:$H$8000)</f>
        <v>0</v>
      </c>
      <c r="P3431" s="18">
        <f t="shared" si="160"/>
        <v>0</v>
      </c>
      <c r="Q3431" s="7">
        <f>NCW!L3431</f>
        <v>0</v>
      </c>
      <c r="R3431" s="12">
        <f>SUMIF(Invoiced!$C$2:$C$8000, F3431,Invoiced!$I$2:$I$8000)</f>
        <v>0</v>
      </c>
      <c r="S3431" s="2">
        <f t="shared" si="161"/>
        <v>0</v>
      </c>
      <c r="T3431" s="28">
        <f>(1-NCW!M3431)</f>
        <v>1</v>
      </c>
    </row>
    <row r="3432" spans="1:20" x14ac:dyDescent="0.2">
      <c r="A3432">
        <v>3432</v>
      </c>
      <c r="B3432" s="9">
        <f>NCW!A3432</f>
        <v>0</v>
      </c>
      <c r="C3432" s="27">
        <f>NCW!B3432</f>
        <v>0</v>
      </c>
      <c r="D3432" s="19">
        <f>NCW!C3432</f>
        <v>0</v>
      </c>
      <c r="E3432" s="9">
        <f>NCW!N3432</f>
        <v>0</v>
      </c>
      <c r="F3432" s="9">
        <f>NCW!A3432</f>
        <v>0</v>
      </c>
      <c r="G3432" s="10">
        <f>NCW!D3432</f>
        <v>0</v>
      </c>
      <c r="H3432" s="15">
        <f>NCW!E3432</f>
        <v>0</v>
      </c>
      <c r="I3432" s="23">
        <f>NCW!F3432</f>
        <v>0</v>
      </c>
      <c r="J3432" s="15">
        <f>NCW!G3432</f>
        <v>0</v>
      </c>
      <c r="K3432" s="15">
        <f>NCW!H3432</f>
        <v>0</v>
      </c>
      <c r="L3432" s="15" t="str">
        <f t="shared" ca="1" si="159"/>
        <v/>
      </c>
      <c r="M3432" s="4">
        <f>NCW!J3432</f>
        <v>0</v>
      </c>
      <c r="N3432" s="6">
        <f>NCW!K3432</f>
        <v>0</v>
      </c>
      <c r="O3432" s="11">
        <f>SUMIF(Invoiced!$C$2:$C$8000, F3432,Invoiced!$H$2:$H$8000)</f>
        <v>0</v>
      </c>
      <c r="P3432" s="18">
        <f t="shared" si="160"/>
        <v>0</v>
      </c>
      <c r="Q3432" s="7">
        <f>NCW!L3432</f>
        <v>0</v>
      </c>
      <c r="R3432" s="12">
        <f>SUMIF(Invoiced!$C$2:$C$8000, F3432,Invoiced!$I$2:$I$8000)</f>
        <v>0</v>
      </c>
      <c r="S3432" s="2">
        <f t="shared" si="161"/>
        <v>0</v>
      </c>
      <c r="T3432" s="28">
        <f>(1-NCW!M3432)</f>
        <v>1</v>
      </c>
    </row>
    <row r="3433" spans="1:20" x14ac:dyDescent="0.2">
      <c r="A3433">
        <v>3433</v>
      </c>
      <c r="B3433" s="9">
        <f>NCW!A3433</f>
        <v>0</v>
      </c>
      <c r="C3433" s="27">
        <f>NCW!B3433</f>
        <v>0</v>
      </c>
      <c r="D3433" s="19">
        <f>NCW!C3433</f>
        <v>0</v>
      </c>
      <c r="E3433" s="9">
        <f>NCW!N3433</f>
        <v>0</v>
      </c>
      <c r="F3433" s="9">
        <f>NCW!A3433</f>
        <v>0</v>
      </c>
      <c r="G3433" s="10">
        <f>NCW!D3433</f>
        <v>0</v>
      </c>
      <c r="H3433" s="15">
        <f>NCW!E3433</f>
        <v>0</v>
      </c>
      <c r="I3433" s="23">
        <f>NCW!F3433</f>
        <v>0</v>
      </c>
      <c r="J3433" s="15">
        <f>NCW!G3433</f>
        <v>0</v>
      </c>
      <c r="K3433" s="15">
        <f>NCW!H3433</f>
        <v>0</v>
      </c>
      <c r="L3433" s="15" t="str">
        <f t="shared" ca="1" si="159"/>
        <v/>
      </c>
      <c r="M3433" s="4">
        <f>NCW!J3433</f>
        <v>0</v>
      </c>
      <c r="N3433" s="6">
        <f>NCW!K3433</f>
        <v>0</v>
      </c>
      <c r="O3433" s="11">
        <f>SUMIF(Invoiced!$C$2:$C$8000, F3433,Invoiced!$H$2:$H$8000)</f>
        <v>0</v>
      </c>
      <c r="P3433" s="18">
        <f t="shared" si="160"/>
        <v>0</v>
      </c>
      <c r="Q3433" s="7">
        <f>NCW!L3433</f>
        <v>0</v>
      </c>
      <c r="R3433" s="12">
        <f>SUMIF(Invoiced!$C$2:$C$8000, F3433,Invoiced!$I$2:$I$8000)</f>
        <v>0</v>
      </c>
      <c r="S3433" s="2">
        <f t="shared" si="161"/>
        <v>0</v>
      </c>
      <c r="T3433" s="28">
        <f>(1-NCW!M3433)</f>
        <v>1</v>
      </c>
    </row>
    <row r="3434" spans="1:20" x14ac:dyDescent="0.2">
      <c r="A3434">
        <v>3434</v>
      </c>
      <c r="B3434" s="9">
        <f>NCW!A3434</f>
        <v>0</v>
      </c>
      <c r="C3434" s="27">
        <f>NCW!B3434</f>
        <v>0</v>
      </c>
      <c r="D3434" s="19">
        <f>NCW!C3434</f>
        <v>0</v>
      </c>
      <c r="E3434" s="9">
        <f>NCW!N3434</f>
        <v>0</v>
      </c>
      <c r="F3434" s="9">
        <f>NCW!A3434</f>
        <v>0</v>
      </c>
      <c r="G3434" s="10">
        <f>NCW!D3434</f>
        <v>0</v>
      </c>
      <c r="H3434" s="15">
        <f>NCW!E3434</f>
        <v>0</v>
      </c>
      <c r="I3434" s="23">
        <f>NCW!F3434</f>
        <v>0</v>
      </c>
      <c r="J3434" s="15">
        <f>NCW!G3434</f>
        <v>0</v>
      </c>
      <c r="K3434" s="15">
        <f>NCW!H3434</f>
        <v>0</v>
      </c>
      <c r="L3434" s="15" t="str">
        <f t="shared" ca="1" si="159"/>
        <v/>
      </c>
      <c r="M3434" s="4">
        <f>NCW!J3434</f>
        <v>0</v>
      </c>
      <c r="N3434" s="6">
        <f>NCW!K3434</f>
        <v>0</v>
      </c>
      <c r="O3434" s="11">
        <f>SUMIF(Invoiced!$C$2:$C$8000, F3434,Invoiced!$H$2:$H$8000)</f>
        <v>0</v>
      </c>
      <c r="P3434" s="18">
        <f t="shared" si="160"/>
        <v>0</v>
      </c>
      <c r="Q3434" s="7">
        <f>NCW!L3434</f>
        <v>0</v>
      </c>
      <c r="R3434" s="12">
        <f>SUMIF(Invoiced!$C$2:$C$8000, F3434,Invoiced!$I$2:$I$8000)</f>
        <v>0</v>
      </c>
      <c r="S3434" s="2">
        <f t="shared" si="161"/>
        <v>0</v>
      </c>
      <c r="T3434" s="28">
        <f>(1-NCW!M3434)</f>
        <v>1</v>
      </c>
    </row>
    <row r="3435" spans="1:20" x14ac:dyDescent="0.2">
      <c r="A3435">
        <v>3435</v>
      </c>
      <c r="B3435" s="9">
        <f>NCW!A3435</f>
        <v>0</v>
      </c>
      <c r="C3435" s="27">
        <f>NCW!B3435</f>
        <v>0</v>
      </c>
      <c r="D3435" s="19">
        <f>NCW!C3435</f>
        <v>0</v>
      </c>
      <c r="E3435" s="9">
        <f>NCW!N3435</f>
        <v>0</v>
      </c>
      <c r="F3435" s="9">
        <f>NCW!A3435</f>
        <v>0</v>
      </c>
      <c r="G3435" s="10">
        <f>NCW!D3435</f>
        <v>0</v>
      </c>
      <c r="H3435" s="15">
        <f>NCW!E3435</f>
        <v>0</v>
      </c>
      <c r="I3435" s="23">
        <f>NCW!F3435</f>
        <v>0</v>
      </c>
      <c r="J3435" s="15">
        <f>NCW!G3435</f>
        <v>0</v>
      </c>
      <c r="K3435" s="15">
        <f>NCW!H3435</f>
        <v>0</v>
      </c>
      <c r="L3435" s="15" t="str">
        <f t="shared" ca="1" si="159"/>
        <v/>
      </c>
      <c r="M3435" s="4">
        <f>NCW!J3435</f>
        <v>0</v>
      </c>
      <c r="N3435" s="6">
        <f>NCW!K3435</f>
        <v>0</v>
      </c>
      <c r="O3435" s="11">
        <f>SUMIF(Invoiced!$C$2:$C$8000, F3435,Invoiced!$H$2:$H$8000)</f>
        <v>0</v>
      </c>
      <c r="P3435" s="18">
        <f t="shared" si="160"/>
        <v>0</v>
      </c>
      <c r="Q3435" s="7">
        <f>NCW!L3435</f>
        <v>0</v>
      </c>
      <c r="R3435" s="12">
        <f>SUMIF(Invoiced!$C$2:$C$8000, F3435,Invoiced!$I$2:$I$8000)</f>
        <v>0</v>
      </c>
      <c r="S3435" s="2">
        <f t="shared" si="161"/>
        <v>0</v>
      </c>
      <c r="T3435" s="28">
        <f>(1-NCW!M3435)</f>
        <v>1</v>
      </c>
    </row>
    <row r="3436" spans="1:20" x14ac:dyDescent="0.2">
      <c r="A3436">
        <v>3436</v>
      </c>
      <c r="B3436" s="9">
        <f>NCW!A3436</f>
        <v>0</v>
      </c>
      <c r="C3436" s="27">
        <f>NCW!B3436</f>
        <v>0</v>
      </c>
      <c r="D3436" s="19">
        <f>NCW!C3436</f>
        <v>0</v>
      </c>
      <c r="E3436" s="9">
        <f>NCW!N3436</f>
        <v>0</v>
      </c>
      <c r="F3436" s="9">
        <f>NCW!A3436</f>
        <v>0</v>
      </c>
      <c r="G3436" s="10">
        <f>NCW!D3436</f>
        <v>0</v>
      </c>
      <c r="H3436" s="15">
        <f>NCW!E3436</f>
        <v>0</v>
      </c>
      <c r="I3436" s="23">
        <f>NCW!F3436</f>
        <v>0</v>
      </c>
      <c r="J3436" s="15">
        <f>NCW!G3436</f>
        <v>0</v>
      </c>
      <c r="K3436" s="15">
        <f>NCW!H3436</f>
        <v>0</v>
      </c>
      <c r="L3436" s="15" t="str">
        <f t="shared" ca="1" si="159"/>
        <v/>
      </c>
      <c r="M3436" s="4">
        <f>NCW!J3436</f>
        <v>0</v>
      </c>
      <c r="N3436" s="6">
        <f>NCW!K3436</f>
        <v>0</v>
      </c>
      <c r="O3436" s="11">
        <f>SUMIF(Invoiced!$C$2:$C$8000, F3436,Invoiced!$H$2:$H$8000)</f>
        <v>0</v>
      </c>
      <c r="P3436" s="18">
        <f t="shared" si="160"/>
        <v>0</v>
      </c>
      <c r="Q3436" s="7">
        <f>NCW!L3436</f>
        <v>0</v>
      </c>
      <c r="R3436" s="12">
        <f>SUMIF(Invoiced!$C$2:$C$8000, F3436,Invoiced!$I$2:$I$8000)</f>
        <v>0</v>
      </c>
      <c r="S3436" s="2">
        <f t="shared" si="161"/>
        <v>0</v>
      </c>
      <c r="T3436" s="28">
        <f>(1-NCW!M3436)</f>
        <v>1</v>
      </c>
    </row>
    <row r="3437" spans="1:20" x14ac:dyDescent="0.2">
      <c r="A3437">
        <v>3437</v>
      </c>
      <c r="B3437" s="9">
        <f>NCW!A3437</f>
        <v>0</v>
      </c>
      <c r="C3437" s="27">
        <f>NCW!B3437</f>
        <v>0</v>
      </c>
      <c r="D3437" s="19">
        <f>NCW!C3437</f>
        <v>0</v>
      </c>
      <c r="E3437" s="9">
        <f>NCW!N3437</f>
        <v>0</v>
      </c>
      <c r="F3437" s="9">
        <f>NCW!A3437</f>
        <v>0</v>
      </c>
      <c r="G3437" s="10">
        <f>NCW!D3437</f>
        <v>0</v>
      </c>
      <c r="H3437" s="15">
        <f>NCW!E3437</f>
        <v>0</v>
      </c>
      <c r="I3437" s="23">
        <f>NCW!F3437</f>
        <v>0</v>
      </c>
      <c r="J3437" s="15">
        <f>NCW!G3437</f>
        <v>0</v>
      </c>
      <c r="K3437" s="15">
        <f>NCW!H3437</f>
        <v>0</v>
      </c>
      <c r="L3437" s="15" t="str">
        <f t="shared" ca="1" si="159"/>
        <v/>
      </c>
      <c r="M3437" s="4">
        <f>NCW!J3437</f>
        <v>0</v>
      </c>
      <c r="N3437" s="6">
        <f>NCW!K3437</f>
        <v>0</v>
      </c>
      <c r="O3437" s="11">
        <f>SUMIF(Invoiced!$C$2:$C$8000, F3437,Invoiced!$H$2:$H$8000)</f>
        <v>0</v>
      </c>
      <c r="P3437" s="18">
        <f t="shared" si="160"/>
        <v>0</v>
      </c>
      <c r="Q3437" s="7">
        <f>NCW!L3437</f>
        <v>0</v>
      </c>
      <c r="R3437" s="12">
        <f>SUMIF(Invoiced!$C$2:$C$8000, F3437,Invoiced!$I$2:$I$8000)</f>
        <v>0</v>
      </c>
      <c r="S3437" s="2">
        <f t="shared" si="161"/>
        <v>0</v>
      </c>
      <c r="T3437" s="28">
        <f>(1-NCW!M3437)</f>
        <v>1</v>
      </c>
    </row>
    <row r="3438" spans="1:20" x14ac:dyDescent="0.2">
      <c r="A3438">
        <v>3438</v>
      </c>
      <c r="B3438" s="9">
        <f>NCW!A3438</f>
        <v>0</v>
      </c>
      <c r="C3438" s="27">
        <f>NCW!B3438</f>
        <v>0</v>
      </c>
      <c r="D3438" s="19">
        <f>NCW!C3438</f>
        <v>0</v>
      </c>
      <c r="E3438" s="9">
        <f>NCW!N3438</f>
        <v>0</v>
      </c>
      <c r="F3438" s="9">
        <f>NCW!A3438</f>
        <v>0</v>
      </c>
      <c r="G3438" s="10">
        <f>NCW!D3438</f>
        <v>0</v>
      </c>
      <c r="H3438" s="15">
        <f>NCW!E3438</f>
        <v>0</v>
      </c>
      <c r="I3438" s="23">
        <f>NCW!F3438</f>
        <v>0</v>
      </c>
      <c r="J3438" s="15">
        <f>NCW!G3438</f>
        <v>0</v>
      </c>
      <c r="K3438" s="15">
        <f>NCW!H3438</f>
        <v>0</v>
      </c>
      <c r="L3438" s="15" t="str">
        <f t="shared" ca="1" si="159"/>
        <v/>
      </c>
      <c r="M3438" s="4">
        <f>NCW!J3438</f>
        <v>0</v>
      </c>
      <c r="N3438" s="6">
        <f>NCW!K3438</f>
        <v>0</v>
      </c>
      <c r="O3438" s="11">
        <f>SUMIF(Invoiced!$C$2:$C$8000, F3438,Invoiced!$H$2:$H$8000)</f>
        <v>0</v>
      </c>
      <c r="P3438" s="18">
        <f t="shared" si="160"/>
        <v>0</v>
      </c>
      <c r="Q3438" s="7">
        <f>NCW!L3438</f>
        <v>0</v>
      </c>
      <c r="R3438" s="12">
        <f>SUMIF(Invoiced!$C$2:$C$8000, F3438,Invoiced!$I$2:$I$8000)</f>
        <v>0</v>
      </c>
      <c r="S3438" s="2">
        <f t="shared" si="161"/>
        <v>0</v>
      </c>
      <c r="T3438" s="28">
        <f>(1-NCW!M3438)</f>
        <v>1</v>
      </c>
    </row>
    <row r="3439" spans="1:20" x14ac:dyDescent="0.2">
      <c r="A3439">
        <v>3439</v>
      </c>
      <c r="B3439" s="9">
        <f>NCW!A3439</f>
        <v>0</v>
      </c>
      <c r="C3439" s="27">
        <f>NCW!B3439</f>
        <v>0</v>
      </c>
      <c r="D3439" s="19">
        <f>NCW!C3439</f>
        <v>0</v>
      </c>
      <c r="E3439" s="9">
        <f>NCW!N3439</f>
        <v>0</v>
      </c>
      <c r="F3439" s="9">
        <f>NCW!A3439</f>
        <v>0</v>
      </c>
      <c r="G3439" s="10">
        <f>NCW!D3439</f>
        <v>0</v>
      </c>
      <c r="H3439" s="15">
        <f>NCW!E3439</f>
        <v>0</v>
      </c>
      <c r="I3439" s="23">
        <f>NCW!F3439</f>
        <v>0</v>
      </c>
      <c r="J3439" s="15">
        <f>NCW!G3439</f>
        <v>0</v>
      </c>
      <c r="K3439" s="15">
        <f>NCW!H3439</f>
        <v>0</v>
      </c>
      <c r="L3439" s="15" t="str">
        <f t="shared" ca="1" si="159"/>
        <v/>
      </c>
      <c r="M3439" s="4">
        <f>NCW!J3439</f>
        <v>0</v>
      </c>
      <c r="N3439" s="6">
        <f>NCW!K3439</f>
        <v>0</v>
      </c>
      <c r="O3439" s="11">
        <f>SUMIF(Invoiced!$C$2:$C$8000, F3439,Invoiced!$H$2:$H$8000)</f>
        <v>0</v>
      </c>
      <c r="P3439" s="18">
        <f t="shared" si="160"/>
        <v>0</v>
      </c>
      <c r="Q3439" s="7">
        <f>NCW!L3439</f>
        <v>0</v>
      </c>
      <c r="R3439" s="12">
        <f>SUMIF(Invoiced!$C$2:$C$8000, F3439,Invoiced!$I$2:$I$8000)</f>
        <v>0</v>
      </c>
      <c r="S3439" s="2">
        <f t="shared" si="161"/>
        <v>0</v>
      </c>
      <c r="T3439" s="28">
        <f>(1-NCW!M3439)</f>
        <v>1</v>
      </c>
    </row>
    <row r="3440" spans="1:20" x14ac:dyDescent="0.2">
      <c r="A3440">
        <v>3440</v>
      </c>
      <c r="B3440" s="9">
        <f>NCW!A3440</f>
        <v>0</v>
      </c>
      <c r="C3440" s="27">
        <f>NCW!B3440</f>
        <v>0</v>
      </c>
      <c r="D3440" s="19">
        <f>NCW!C3440</f>
        <v>0</v>
      </c>
      <c r="E3440" s="9">
        <f>NCW!N3440</f>
        <v>0</v>
      </c>
      <c r="F3440" s="9">
        <f>NCW!A3440</f>
        <v>0</v>
      </c>
      <c r="G3440" s="10">
        <f>NCW!D3440</f>
        <v>0</v>
      </c>
      <c r="H3440" s="15">
        <f>NCW!E3440</f>
        <v>0</v>
      </c>
      <c r="I3440" s="23">
        <f>NCW!F3440</f>
        <v>0</v>
      </c>
      <c r="J3440" s="15">
        <f>NCW!G3440</f>
        <v>0</v>
      </c>
      <c r="K3440" s="15">
        <f>NCW!H3440</f>
        <v>0</v>
      </c>
      <c r="L3440" s="15" t="str">
        <f t="shared" ca="1" si="159"/>
        <v/>
      </c>
      <c r="M3440" s="4">
        <f>NCW!J3440</f>
        <v>0</v>
      </c>
      <c r="N3440" s="6">
        <f>NCW!K3440</f>
        <v>0</v>
      </c>
      <c r="O3440" s="11">
        <f>SUMIF(Invoiced!$C$2:$C$8000, F3440,Invoiced!$H$2:$H$8000)</f>
        <v>0</v>
      </c>
      <c r="P3440" s="18">
        <f t="shared" si="160"/>
        <v>0</v>
      </c>
      <c r="Q3440" s="7">
        <f>NCW!L3440</f>
        <v>0</v>
      </c>
      <c r="R3440" s="12">
        <f>SUMIF(Invoiced!$C$2:$C$8000, F3440,Invoiced!$I$2:$I$8000)</f>
        <v>0</v>
      </c>
      <c r="S3440" s="2">
        <f t="shared" si="161"/>
        <v>0</v>
      </c>
      <c r="T3440" s="28">
        <f>(1-NCW!M3440)</f>
        <v>1</v>
      </c>
    </row>
    <row r="3441" spans="1:20" x14ac:dyDescent="0.2">
      <c r="A3441">
        <v>3441</v>
      </c>
      <c r="B3441" s="9">
        <f>NCW!A3441</f>
        <v>0</v>
      </c>
      <c r="C3441" s="27">
        <f>NCW!B3441</f>
        <v>0</v>
      </c>
      <c r="D3441" s="19">
        <f>NCW!C3441</f>
        <v>0</v>
      </c>
      <c r="E3441" s="9">
        <f>NCW!N3441</f>
        <v>0</v>
      </c>
      <c r="F3441" s="9">
        <f>NCW!A3441</f>
        <v>0</v>
      </c>
      <c r="G3441" s="10">
        <f>NCW!D3441</f>
        <v>0</v>
      </c>
      <c r="H3441" s="15">
        <f>NCW!E3441</f>
        <v>0</v>
      </c>
      <c r="I3441" s="23">
        <f>NCW!F3441</f>
        <v>0</v>
      </c>
      <c r="J3441" s="15">
        <f>NCW!G3441</f>
        <v>0</v>
      </c>
      <c r="K3441" s="15">
        <f>NCW!H3441</f>
        <v>0</v>
      </c>
      <c r="L3441" s="15" t="str">
        <f t="shared" ca="1" si="159"/>
        <v/>
      </c>
      <c r="M3441" s="4">
        <f>NCW!J3441</f>
        <v>0</v>
      </c>
      <c r="N3441" s="6">
        <f>NCW!K3441</f>
        <v>0</v>
      </c>
      <c r="O3441" s="11">
        <f>SUMIF(Invoiced!$C$2:$C$8000, F3441,Invoiced!$H$2:$H$8000)</f>
        <v>0</v>
      </c>
      <c r="P3441" s="18">
        <f t="shared" si="160"/>
        <v>0</v>
      </c>
      <c r="Q3441" s="7">
        <f>NCW!L3441</f>
        <v>0</v>
      </c>
      <c r="R3441" s="12">
        <f>SUMIF(Invoiced!$C$2:$C$8000, F3441,Invoiced!$I$2:$I$8000)</f>
        <v>0</v>
      </c>
      <c r="S3441" s="2">
        <f t="shared" si="161"/>
        <v>0</v>
      </c>
      <c r="T3441" s="28">
        <f>(1-NCW!M3441)</f>
        <v>1</v>
      </c>
    </row>
    <row r="3442" spans="1:20" x14ac:dyDescent="0.2">
      <c r="A3442">
        <v>3442</v>
      </c>
      <c r="B3442" s="9">
        <f>NCW!A3442</f>
        <v>0</v>
      </c>
      <c r="C3442" s="27">
        <f>NCW!B3442</f>
        <v>0</v>
      </c>
      <c r="D3442" s="19">
        <f>NCW!C3442</f>
        <v>0</v>
      </c>
      <c r="E3442" s="9">
        <f>NCW!N3442</f>
        <v>0</v>
      </c>
      <c r="F3442" s="9">
        <f>NCW!A3442</f>
        <v>0</v>
      </c>
      <c r="G3442" s="10">
        <f>NCW!D3442</f>
        <v>0</v>
      </c>
      <c r="H3442" s="15">
        <f>NCW!E3442</f>
        <v>0</v>
      </c>
      <c r="I3442" s="23">
        <f>NCW!F3442</f>
        <v>0</v>
      </c>
      <c r="J3442" s="15">
        <f>NCW!G3442</f>
        <v>0</v>
      </c>
      <c r="K3442" s="15">
        <f>NCW!H3442</f>
        <v>0</v>
      </c>
      <c r="L3442" s="15" t="str">
        <f t="shared" ca="1" si="159"/>
        <v/>
      </c>
      <c r="M3442" s="4">
        <f>NCW!J3442</f>
        <v>0</v>
      </c>
      <c r="N3442" s="6">
        <f>NCW!K3442</f>
        <v>0</v>
      </c>
      <c r="O3442" s="11">
        <f>SUMIF(Invoiced!$C$2:$C$8000, F3442,Invoiced!$H$2:$H$8000)</f>
        <v>0</v>
      </c>
      <c r="P3442" s="18">
        <f t="shared" si="160"/>
        <v>0</v>
      </c>
      <c r="Q3442" s="7">
        <f>NCW!L3442</f>
        <v>0</v>
      </c>
      <c r="R3442" s="12">
        <f>SUMIF(Invoiced!$C$2:$C$8000, F3442,Invoiced!$I$2:$I$8000)</f>
        <v>0</v>
      </c>
      <c r="S3442" s="2">
        <f t="shared" si="161"/>
        <v>0</v>
      </c>
      <c r="T3442" s="28">
        <f>(1-NCW!M3442)</f>
        <v>1</v>
      </c>
    </row>
    <row r="3443" spans="1:20" x14ac:dyDescent="0.2">
      <c r="A3443">
        <v>3443</v>
      </c>
      <c r="B3443" s="9">
        <f>NCW!A3443</f>
        <v>0</v>
      </c>
      <c r="C3443" s="27">
        <f>NCW!B3443</f>
        <v>0</v>
      </c>
      <c r="D3443" s="19">
        <f>NCW!C3443</f>
        <v>0</v>
      </c>
      <c r="E3443" s="9">
        <f>NCW!N3443</f>
        <v>0</v>
      </c>
      <c r="F3443" s="9">
        <f>NCW!A3443</f>
        <v>0</v>
      </c>
      <c r="G3443" s="10">
        <f>NCW!D3443</f>
        <v>0</v>
      </c>
      <c r="H3443" s="15">
        <f>NCW!E3443</f>
        <v>0</v>
      </c>
      <c r="I3443" s="23">
        <f>NCW!F3443</f>
        <v>0</v>
      </c>
      <c r="J3443" s="15">
        <f>NCW!G3443</f>
        <v>0</v>
      </c>
      <c r="K3443" s="15">
        <f>NCW!H3443</f>
        <v>0</v>
      </c>
      <c r="L3443" s="15" t="str">
        <f t="shared" ca="1" si="159"/>
        <v/>
      </c>
      <c r="M3443" s="4">
        <f>NCW!J3443</f>
        <v>0</v>
      </c>
      <c r="N3443" s="6">
        <f>NCW!K3443</f>
        <v>0</v>
      </c>
      <c r="O3443" s="11">
        <f>SUMIF(Invoiced!$C$2:$C$8000, F3443,Invoiced!$H$2:$H$8000)</f>
        <v>0</v>
      </c>
      <c r="P3443" s="18">
        <f t="shared" si="160"/>
        <v>0</v>
      </c>
      <c r="Q3443" s="7">
        <f>NCW!L3443</f>
        <v>0</v>
      </c>
      <c r="R3443" s="12">
        <f>SUMIF(Invoiced!$C$2:$C$8000, F3443,Invoiced!$I$2:$I$8000)</f>
        <v>0</v>
      </c>
      <c r="S3443" s="2">
        <f t="shared" si="161"/>
        <v>0</v>
      </c>
      <c r="T3443" s="28">
        <f>(1-NCW!M3443)</f>
        <v>1</v>
      </c>
    </row>
    <row r="3444" spans="1:20" x14ac:dyDescent="0.2">
      <c r="A3444">
        <v>3444</v>
      </c>
      <c r="B3444" s="9">
        <f>NCW!A3444</f>
        <v>0</v>
      </c>
      <c r="C3444" s="27">
        <f>NCW!B3444</f>
        <v>0</v>
      </c>
      <c r="D3444" s="19">
        <f>NCW!C3444</f>
        <v>0</v>
      </c>
      <c r="E3444" s="9">
        <f>NCW!N3444</f>
        <v>0</v>
      </c>
      <c r="F3444" s="9">
        <f>NCW!A3444</f>
        <v>0</v>
      </c>
      <c r="G3444" s="10">
        <f>NCW!D3444</f>
        <v>0</v>
      </c>
      <c r="H3444" s="15">
        <f>NCW!E3444</f>
        <v>0</v>
      </c>
      <c r="I3444" s="23">
        <f>NCW!F3444</f>
        <v>0</v>
      </c>
      <c r="J3444" s="15">
        <f>NCW!G3444</f>
        <v>0</v>
      </c>
      <c r="K3444" s="15">
        <f>NCW!H3444</f>
        <v>0</v>
      </c>
      <c r="L3444" s="15" t="str">
        <f t="shared" ca="1" si="159"/>
        <v/>
      </c>
      <c r="M3444" s="4">
        <f>NCW!J3444</f>
        <v>0</v>
      </c>
      <c r="N3444" s="6">
        <f>NCW!K3444</f>
        <v>0</v>
      </c>
      <c r="O3444" s="11">
        <f>SUMIF(Invoiced!$C$2:$C$8000, F3444,Invoiced!$H$2:$H$8000)</f>
        <v>0</v>
      </c>
      <c r="P3444" s="18">
        <f t="shared" si="160"/>
        <v>0</v>
      </c>
      <c r="Q3444" s="7">
        <f>NCW!L3444</f>
        <v>0</v>
      </c>
      <c r="R3444" s="12">
        <f>SUMIF(Invoiced!$C$2:$C$8000, F3444,Invoiced!$I$2:$I$8000)</f>
        <v>0</v>
      </c>
      <c r="S3444" s="2">
        <f t="shared" si="161"/>
        <v>0</v>
      </c>
      <c r="T3444" s="28">
        <f>(1-NCW!M3444)</f>
        <v>1</v>
      </c>
    </row>
    <row r="3445" spans="1:20" x14ac:dyDescent="0.2">
      <c r="A3445">
        <v>3445</v>
      </c>
      <c r="B3445" s="9">
        <f>NCW!A3445</f>
        <v>0</v>
      </c>
      <c r="C3445" s="27">
        <f>NCW!B3445</f>
        <v>0</v>
      </c>
      <c r="D3445" s="19">
        <f>NCW!C3445</f>
        <v>0</v>
      </c>
      <c r="E3445" s="9">
        <f>NCW!N3445</f>
        <v>0</v>
      </c>
      <c r="F3445" s="9">
        <f>NCW!A3445</f>
        <v>0</v>
      </c>
      <c r="G3445" s="10">
        <f>NCW!D3445</f>
        <v>0</v>
      </c>
      <c r="H3445" s="15">
        <f>NCW!E3445</f>
        <v>0</v>
      </c>
      <c r="I3445" s="23">
        <f>NCW!F3445</f>
        <v>0</v>
      </c>
      <c r="J3445" s="15">
        <f>NCW!G3445</f>
        <v>0</v>
      </c>
      <c r="K3445" s="15">
        <f>NCW!H3445</f>
        <v>0</v>
      </c>
      <c r="L3445" s="15" t="str">
        <f t="shared" ca="1" si="159"/>
        <v/>
      </c>
      <c r="M3445" s="4">
        <f>NCW!J3445</f>
        <v>0</v>
      </c>
      <c r="N3445" s="6">
        <f>NCW!K3445</f>
        <v>0</v>
      </c>
      <c r="O3445" s="11">
        <f>SUMIF(Invoiced!$C$2:$C$8000, F3445,Invoiced!$H$2:$H$8000)</f>
        <v>0</v>
      </c>
      <c r="P3445" s="18">
        <f t="shared" si="160"/>
        <v>0</v>
      </c>
      <c r="Q3445" s="7">
        <f>NCW!L3445</f>
        <v>0</v>
      </c>
      <c r="R3445" s="12">
        <f>SUMIF(Invoiced!$C$2:$C$8000, F3445,Invoiced!$I$2:$I$8000)</f>
        <v>0</v>
      </c>
      <c r="S3445" s="2">
        <f t="shared" si="161"/>
        <v>0</v>
      </c>
      <c r="T3445" s="28">
        <f>(1-NCW!M3445)</f>
        <v>1</v>
      </c>
    </row>
    <row r="3446" spans="1:20" x14ac:dyDescent="0.2">
      <c r="A3446">
        <v>3446</v>
      </c>
      <c r="B3446" s="9">
        <f>NCW!A3446</f>
        <v>0</v>
      </c>
      <c r="C3446" s="27">
        <f>NCW!B3446</f>
        <v>0</v>
      </c>
      <c r="D3446" s="19">
        <f>NCW!C3446</f>
        <v>0</v>
      </c>
      <c r="E3446" s="9">
        <f>NCW!N3446</f>
        <v>0</v>
      </c>
      <c r="F3446" s="9">
        <f>NCW!A3446</f>
        <v>0</v>
      </c>
      <c r="G3446" s="10">
        <f>NCW!D3446</f>
        <v>0</v>
      </c>
      <c r="H3446" s="15">
        <f>NCW!E3446</f>
        <v>0</v>
      </c>
      <c r="I3446" s="23">
        <f>NCW!F3446</f>
        <v>0</v>
      </c>
      <c r="J3446" s="15">
        <f>NCW!G3446</f>
        <v>0</v>
      </c>
      <c r="K3446" s="15">
        <f>NCW!H3446</f>
        <v>0</v>
      </c>
      <c r="L3446" s="15" t="str">
        <f t="shared" ca="1" si="159"/>
        <v/>
      </c>
      <c r="M3446" s="4">
        <f>NCW!J3446</f>
        <v>0</v>
      </c>
      <c r="N3446" s="6">
        <f>NCW!K3446</f>
        <v>0</v>
      </c>
      <c r="O3446" s="11">
        <f>SUMIF(Invoiced!$C$2:$C$8000, F3446,Invoiced!$H$2:$H$8000)</f>
        <v>0</v>
      </c>
      <c r="P3446" s="18">
        <f t="shared" si="160"/>
        <v>0</v>
      </c>
      <c r="Q3446" s="7">
        <f>NCW!L3446</f>
        <v>0</v>
      </c>
      <c r="R3446" s="12">
        <f>SUMIF(Invoiced!$C$2:$C$8000, F3446,Invoiced!$I$2:$I$8000)</f>
        <v>0</v>
      </c>
      <c r="S3446" s="2">
        <f t="shared" si="161"/>
        <v>0</v>
      </c>
      <c r="T3446" s="28">
        <f>(1-NCW!M3446)</f>
        <v>1</v>
      </c>
    </row>
    <row r="3447" spans="1:20" x14ac:dyDescent="0.2">
      <c r="A3447">
        <v>3447</v>
      </c>
      <c r="B3447" s="9">
        <f>NCW!A3447</f>
        <v>0</v>
      </c>
      <c r="C3447" s="27">
        <f>NCW!B3447</f>
        <v>0</v>
      </c>
      <c r="D3447" s="19">
        <f>NCW!C3447</f>
        <v>0</v>
      </c>
      <c r="E3447" s="9">
        <f>NCW!N3447</f>
        <v>0</v>
      </c>
      <c r="F3447" s="9">
        <f>NCW!A3447</f>
        <v>0</v>
      </c>
      <c r="G3447" s="10">
        <f>NCW!D3447</f>
        <v>0</v>
      </c>
      <c r="H3447" s="15">
        <f>NCW!E3447</f>
        <v>0</v>
      </c>
      <c r="I3447" s="23">
        <f>NCW!F3447</f>
        <v>0</v>
      </c>
      <c r="J3447" s="15">
        <f>NCW!G3447</f>
        <v>0</v>
      </c>
      <c r="K3447" s="15">
        <f>NCW!H3447</f>
        <v>0</v>
      </c>
      <c r="L3447" s="15" t="str">
        <f t="shared" ca="1" si="159"/>
        <v/>
      </c>
      <c r="M3447" s="4">
        <f>NCW!J3447</f>
        <v>0</v>
      </c>
      <c r="N3447" s="6">
        <f>NCW!K3447</f>
        <v>0</v>
      </c>
      <c r="O3447" s="11">
        <f>SUMIF(Invoiced!$C$2:$C$8000, F3447,Invoiced!$H$2:$H$8000)</f>
        <v>0</v>
      </c>
      <c r="P3447" s="18">
        <f t="shared" si="160"/>
        <v>0</v>
      </c>
      <c r="Q3447" s="7">
        <f>NCW!L3447</f>
        <v>0</v>
      </c>
      <c r="R3447" s="12">
        <f>SUMIF(Invoiced!$C$2:$C$8000, F3447,Invoiced!$I$2:$I$8000)</f>
        <v>0</v>
      </c>
      <c r="S3447" s="2">
        <f t="shared" si="161"/>
        <v>0</v>
      </c>
      <c r="T3447" s="28">
        <f>(1-NCW!M3447)</f>
        <v>1</v>
      </c>
    </row>
    <row r="3448" spans="1:20" x14ac:dyDescent="0.2">
      <c r="A3448">
        <v>3448</v>
      </c>
      <c r="B3448" s="9">
        <f>NCW!A3448</f>
        <v>0</v>
      </c>
      <c r="C3448" s="27">
        <f>NCW!B3448</f>
        <v>0</v>
      </c>
      <c r="D3448" s="19">
        <f>NCW!C3448</f>
        <v>0</v>
      </c>
      <c r="E3448" s="9">
        <f>NCW!N3448</f>
        <v>0</v>
      </c>
      <c r="F3448" s="9">
        <f>NCW!A3448</f>
        <v>0</v>
      </c>
      <c r="G3448" s="10">
        <f>NCW!D3448</f>
        <v>0</v>
      </c>
      <c r="H3448" s="15">
        <f>NCW!E3448</f>
        <v>0</v>
      </c>
      <c r="I3448" s="23">
        <f>NCW!F3448</f>
        <v>0</v>
      </c>
      <c r="J3448" s="15">
        <f>NCW!G3448</f>
        <v>0</v>
      </c>
      <c r="K3448" s="15">
        <f>NCW!H3448</f>
        <v>0</v>
      </c>
      <c r="L3448" s="15" t="str">
        <f t="shared" ca="1" si="159"/>
        <v/>
      </c>
      <c r="M3448" s="4">
        <f>NCW!J3448</f>
        <v>0</v>
      </c>
      <c r="N3448" s="6">
        <f>NCW!K3448</f>
        <v>0</v>
      </c>
      <c r="O3448" s="11">
        <f>SUMIF(Invoiced!$C$2:$C$8000, F3448,Invoiced!$H$2:$H$8000)</f>
        <v>0</v>
      </c>
      <c r="P3448" s="18">
        <f t="shared" si="160"/>
        <v>0</v>
      </c>
      <c r="Q3448" s="7">
        <f>NCW!L3448</f>
        <v>0</v>
      </c>
      <c r="R3448" s="12">
        <f>SUMIF(Invoiced!$C$2:$C$8000, F3448,Invoiced!$I$2:$I$8000)</f>
        <v>0</v>
      </c>
      <c r="S3448" s="2">
        <f t="shared" si="161"/>
        <v>0</v>
      </c>
      <c r="T3448" s="28">
        <f>(1-NCW!M3448)</f>
        <v>1</v>
      </c>
    </row>
    <row r="3449" spans="1:20" x14ac:dyDescent="0.2">
      <c r="A3449">
        <v>3449</v>
      </c>
      <c r="B3449" s="9">
        <f>NCW!A3449</f>
        <v>0</v>
      </c>
      <c r="C3449" s="27">
        <f>NCW!B3449</f>
        <v>0</v>
      </c>
      <c r="D3449" s="19">
        <f>NCW!C3449</f>
        <v>0</v>
      </c>
      <c r="E3449" s="9">
        <f>NCW!N3449</f>
        <v>0</v>
      </c>
      <c r="F3449" s="9">
        <f>NCW!A3449</f>
        <v>0</v>
      </c>
      <c r="G3449" s="10">
        <f>NCW!D3449</f>
        <v>0</v>
      </c>
      <c r="H3449" s="15">
        <f>NCW!E3449</f>
        <v>0</v>
      </c>
      <c r="I3449" s="23">
        <f>NCW!F3449</f>
        <v>0</v>
      </c>
      <c r="J3449" s="15">
        <f>NCW!G3449</f>
        <v>0</v>
      </c>
      <c r="K3449" s="15">
        <f>NCW!H3449</f>
        <v>0</v>
      </c>
      <c r="L3449" s="15" t="str">
        <f t="shared" ca="1" si="159"/>
        <v/>
      </c>
      <c r="M3449" s="4">
        <f>NCW!J3449</f>
        <v>0</v>
      </c>
      <c r="N3449" s="6">
        <f>NCW!K3449</f>
        <v>0</v>
      </c>
      <c r="O3449" s="11">
        <f>SUMIF(Invoiced!$C$2:$C$8000, F3449,Invoiced!$H$2:$H$8000)</f>
        <v>0</v>
      </c>
      <c r="P3449" s="18">
        <f t="shared" si="160"/>
        <v>0</v>
      </c>
      <c r="Q3449" s="7">
        <f>NCW!L3449</f>
        <v>0</v>
      </c>
      <c r="R3449" s="12">
        <f>SUMIF(Invoiced!$C$2:$C$8000, F3449,Invoiced!$I$2:$I$8000)</f>
        <v>0</v>
      </c>
      <c r="S3449" s="2">
        <f t="shared" si="161"/>
        <v>0</v>
      </c>
      <c r="T3449" s="28">
        <f>(1-NCW!M3449)</f>
        <v>1</v>
      </c>
    </row>
    <row r="3450" spans="1:20" x14ac:dyDescent="0.2">
      <c r="A3450">
        <v>3450</v>
      </c>
      <c r="B3450" s="9">
        <f>NCW!A3450</f>
        <v>0</v>
      </c>
      <c r="C3450" s="27">
        <f>NCW!B3450</f>
        <v>0</v>
      </c>
      <c r="D3450" s="19">
        <f>NCW!C3450</f>
        <v>0</v>
      </c>
      <c r="E3450" s="9">
        <f>NCW!N3450</f>
        <v>0</v>
      </c>
      <c r="F3450" s="9">
        <f>NCW!A3450</f>
        <v>0</v>
      </c>
      <c r="G3450" s="10">
        <f>NCW!D3450</f>
        <v>0</v>
      </c>
      <c r="H3450" s="15">
        <f>NCW!E3450</f>
        <v>0</v>
      </c>
      <c r="I3450" s="23">
        <f>NCW!F3450</f>
        <v>0</v>
      </c>
      <c r="J3450" s="15">
        <f>NCW!G3450</f>
        <v>0</v>
      </c>
      <c r="K3450" s="15">
        <f>NCW!H3450</f>
        <v>0</v>
      </c>
      <c r="L3450" s="15" t="str">
        <f t="shared" ca="1" si="159"/>
        <v/>
      </c>
      <c r="M3450" s="4">
        <f>NCW!J3450</f>
        <v>0</v>
      </c>
      <c r="N3450" s="6">
        <f>NCW!K3450</f>
        <v>0</v>
      </c>
      <c r="O3450" s="11">
        <f>SUMIF(Invoiced!$C$2:$C$8000, F3450,Invoiced!$H$2:$H$8000)</f>
        <v>0</v>
      </c>
      <c r="P3450" s="18">
        <f t="shared" si="160"/>
        <v>0</v>
      </c>
      <c r="Q3450" s="7">
        <f>NCW!L3450</f>
        <v>0</v>
      </c>
      <c r="R3450" s="12">
        <f>SUMIF(Invoiced!$C$2:$C$8000, F3450,Invoiced!$I$2:$I$8000)</f>
        <v>0</v>
      </c>
      <c r="S3450" s="2">
        <f t="shared" si="161"/>
        <v>0</v>
      </c>
      <c r="T3450" s="28">
        <f>(1-NCW!M3450)</f>
        <v>1</v>
      </c>
    </row>
    <row r="3451" spans="1:20" x14ac:dyDescent="0.2">
      <c r="A3451">
        <v>3451</v>
      </c>
      <c r="B3451" s="9">
        <f>NCW!A3451</f>
        <v>0</v>
      </c>
      <c r="C3451" s="27">
        <f>NCW!B3451</f>
        <v>0</v>
      </c>
      <c r="D3451" s="19">
        <f>NCW!C3451</f>
        <v>0</v>
      </c>
      <c r="E3451" s="9">
        <f>NCW!N3451</f>
        <v>0</v>
      </c>
      <c r="F3451" s="9">
        <f>NCW!A3451</f>
        <v>0</v>
      </c>
      <c r="G3451" s="10">
        <f>NCW!D3451</f>
        <v>0</v>
      </c>
      <c r="H3451" s="15">
        <f>NCW!E3451</f>
        <v>0</v>
      </c>
      <c r="I3451" s="23">
        <f>NCW!F3451</f>
        <v>0</v>
      </c>
      <c r="J3451" s="15">
        <f>NCW!G3451</f>
        <v>0</v>
      </c>
      <c r="K3451" s="15">
        <f>NCW!H3451</f>
        <v>0</v>
      </c>
      <c r="L3451" s="15" t="str">
        <f t="shared" ca="1" si="159"/>
        <v/>
      </c>
      <c r="M3451" s="4">
        <f>NCW!J3451</f>
        <v>0</v>
      </c>
      <c r="N3451" s="6">
        <f>NCW!K3451</f>
        <v>0</v>
      </c>
      <c r="O3451" s="11">
        <f>SUMIF(Invoiced!$C$2:$C$8000, F3451,Invoiced!$H$2:$H$8000)</f>
        <v>0</v>
      </c>
      <c r="P3451" s="18">
        <f t="shared" si="160"/>
        <v>0</v>
      </c>
      <c r="Q3451" s="7">
        <f>NCW!L3451</f>
        <v>0</v>
      </c>
      <c r="R3451" s="12">
        <f>SUMIF(Invoiced!$C$2:$C$8000, F3451,Invoiced!$I$2:$I$8000)</f>
        <v>0</v>
      </c>
      <c r="S3451" s="2">
        <f t="shared" si="161"/>
        <v>0</v>
      </c>
      <c r="T3451" s="28">
        <f>(1-NCW!M3451)</f>
        <v>1</v>
      </c>
    </row>
    <row r="3452" spans="1:20" x14ac:dyDescent="0.2">
      <c r="A3452">
        <v>3452</v>
      </c>
      <c r="B3452" s="9">
        <f>NCW!A3452</f>
        <v>0</v>
      </c>
      <c r="C3452" s="27">
        <f>NCW!B3452</f>
        <v>0</v>
      </c>
      <c r="D3452" s="19">
        <f>NCW!C3452</f>
        <v>0</v>
      </c>
      <c r="E3452" s="9">
        <f>NCW!N3452</f>
        <v>0</v>
      </c>
      <c r="F3452" s="9">
        <f>NCW!A3452</f>
        <v>0</v>
      </c>
      <c r="G3452" s="10">
        <f>NCW!D3452</f>
        <v>0</v>
      </c>
      <c r="H3452" s="15">
        <f>NCW!E3452</f>
        <v>0</v>
      </c>
      <c r="I3452" s="23">
        <f>NCW!F3452</f>
        <v>0</v>
      </c>
      <c r="J3452" s="15">
        <f>NCW!G3452</f>
        <v>0</v>
      </c>
      <c r="K3452" s="15">
        <f>NCW!H3452</f>
        <v>0</v>
      </c>
      <c r="L3452" s="15" t="str">
        <f t="shared" ca="1" si="159"/>
        <v/>
      </c>
      <c r="M3452" s="4">
        <f>NCW!J3452</f>
        <v>0</v>
      </c>
      <c r="N3452" s="6">
        <f>NCW!K3452</f>
        <v>0</v>
      </c>
      <c r="O3452" s="11">
        <f>SUMIF(Invoiced!$C$2:$C$8000, F3452,Invoiced!$H$2:$H$8000)</f>
        <v>0</v>
      </c>
      <c r="P3452" s="18">
        <f t="shared" si="160"/>
        <v>0</v>
      </c>
      <c r="Q3452" s="7">
        <f>NCW!L3452</f>
        <v>0</v>
      </c>
      <c r="R3452" s="12">
        <f>SUMIF(Invoiced!$C$2:$C$8000, F3452,Invoiced!$I$2:$I$8000)</f>
        <v>0</v>
      </c>
      <c r="S3452" s="2">
        <f t="shared" si="161"/>
        <v>0</v>
      </c>
      <c r="T3452" s="28">
        <f>(1-NCW!M3452)</f>
        <v>1</v>
      </c>
    </row>
    <row r="3453" spans="1:20" x14ac:dyDescent="0.2">
      <c r="A3453">
        <v>3453</v>
      </c>
      <c r="B3453" s="9">
        <f>NCW!A3453</f>
        <v>0</v>
      </c>
      <c r="C3453" s="27">
        <f>NCW!B3453</f>
        <v>0</v>
      </c>
      <c r="D3453" s="19">
        <f>NCW!C3453</f>
        <v>0</v>
      </c>
      <c r="E3453" s="9">
        <f>NCW!N3453</f>
        <v>0</v>
      </c>
      <c r="F3453" s="9">
        <f>NCW!A3453</f>
        <v>0</v>
      </c>
      <c r="G3453" s="10">
        <f>NCW!D3453</f>
        <v>0</v>
      </c>
      <c r="H3453" s="15">
        <f>NCW!E3453</f>
        <v>0</v>
      </c>
      <c r="I3453" s="23">
        <f>NCW!F3453</f>
        <v>0</v>
      </c>
      <c r="J3453" s="15">
        <f>NCW!G3453</f>
        <v>0</v>
      </c>
      <c r="K3453" s="15">
        <f>NCW!H3453</f>
        <v>0</v>
      </c>
      <c r="L3453" s="15" t="str">
        <f t="shared" ca="1" si="159"/>
        <v/>
      </c>
      <c r="M3453" s="4">
        <f>NCW!J3453</f>
        <v>0</v>
      </c>
      <c r="N3453" s="6">
        <f>NCW!K3453</f>
        <v>0</v>
      </c>
      <c r="O3453" s="11">
        <f>SUMIF(Invoiced!$C$2:$C$8000, F3453,Invoiced!$H$2:$H$8000)</f>
        <v>0</v>
      </c>
      <c r="P3453" s="18">
        <f t="shared" si="160"/>
        <v>0</v>
      </c>
      <c r="Q3453" s="7">
        <f>NCW!L3453</f>
        <v>0</v>
      </c>
      <c r="R3453" s="12">
        <f>SUMIF(Invoiced!$C$2:$C$8000, F3453,Invoiced!$I$2:$I$8000)</f>
        <v>0</v>
      </c>
      <c r="S3453" s="2">
        <f t="shared" si="161"/>
        <v>0</v>
      </c>
      <c r="T3453" s="28">
        <f>(1-NCW!M3453)</f>
        <v>1</v>
      </c>
    </row>
    <row r="3454" spans="1:20" x14ac:dyDescent="0.2">
      <c r="A3454">
        <v>3454</v>
      </c>
      <c r="B3454" s="9">
        <f>NCW!A3454</f>
        <v>0</v>
      </c>
      <c r="C3454" s="27">
        <f>NCW!B3454</f>
        <v>0</v>
      </c>
      <c r="D3454" s="19">
        <f>NCW!C3454</f>
        <v>0</v>
      </c>
      <c r="E3454" s="9">
        <f>NCW!N3454</f>
        <v>0</v>
      </c>
      <c r="F3454" s="9">
        <f>NCW!A3454</f>
        <v>0</v>
      </c>
      <c r="G3454" s="10">
        <f>NCW!D3454</f>
        <v>0</v>
      </c>
      <c r="H3454" s="15">
        <f>NCW!E3454</f>
        <v>0</v>
      </c>
      <c r="I3454" s="23">
        <f>NCW!F3454</f>
        <v>0</v>
      </c>
      <c r="J3454" s="15">
        <f>NCW!G3454</f>
        <v>0</v>
      </c>
      <c r="K3454" s="15">
        <f>NCW!H3454</f>
        <v>0</v>
      </c>
      <c r="L3454" s="15" t="str">
        <f t="shared" ca="1" si="159"/>
        <v/>
      </c>
      <c r="M3454" s="4">
        <f>NCW!J3454</f>
        <v>0</v>
      </c>
      <c r="N3454" s="6">
        <f>NCW!K3454</f>
        <v>0</v>
      </c>
      <c r="O3454" s="11">
        <f>SUMIF(Invoiced!$C$2:$C$8000, F3454,Invoiced!$H$2:$H$8000)</f>
        <v>0</v>
      </c>
      <c r="P3454" s="18">
        <f t="shared" si="160"/>
        <v>0</v>
      </c>
      <c r="Q3454" s="7">
        <f>NCW!L3454</f>
        <v>0</v>
      </c>
      <c r="R3454" s="12">
        <f>SUMIF(Invoiced!$C$2:$C$8000, F3454,Invoiced!$I$2:$I$8000)</f>
        <v>0</v>
      </c>
      <c r="S3454" s="2">
        <f t="shared" si="161"/>
        <v>0</v>
      </c>
      <c r="T3454" s="28">
        <f>(1-NCW!M3454)</f>
        <v>1</v>
      </c>
    </row>
    <row r="3455" spans="1:20" x14ac:dyDescent="0.2">
      <c r="A3455">
        <v>3455</v>
      </c>
      <c r="B3455" s="9">
        <f>NCW!A3455</f>
        <v>0</v>
      </c>
      <c r="C3455" s="27">
        <f>NCW!B3455</f>
        <v>0</v>
      </c>
      <c r="D3455" s="19">
        <f>NCW!C3455</f>
        <v>0</v>
      </c>
      <c r="E3455" s="9">
        <f>NCW!N3455</f>
        <v>0</v>
      </c>
      <c r="F3455" s="9">
        <f>NCW!A3455</f>
        <v>0</v>
      </c>
      <c r="G3455" s="10">
        <f>NCW!D3455</f>
        <v>0</v>
      </c>
      <c r="H3455" s="15">
        <f>NCW!E3455</f>
        <v>0</v>
      </c>
      <c r="I3455" s="23">
        <f>NCW!F3455</f>
        <v>0</v>
      </c>
      <c r="J3455" s="15">
        <f>NCW!G3455</f>
        <v>0</v>
      </c>
      <c r="K3455" s="15">
        <f>NCW!H3455</f>
        <v>0</v>
      </c>
      <c r="L3455" s="15" t="str">
        <f t="shared" ca="1" si="159"/>
        <v/>
      </c>
      <c r="M3455" s="4">
        <f>NCW!J3455</f>
        <v>0</v>
      </c>
      <c r="N3455" s="6">
        <f>NCW!K3455</f>
        <v>0</v>
      </c>
      <c r="O3455" s="11">
        <f>SUMIF(Invoiced!$C$2:$C$8000, F3455,Invoiced!$H$2:$H$8000)</f>
        <v>0</v>
      </c>
      <c r="P3455" s="18">
        <f t="shared" si="160"/>
        <v>0</v>
      </c>
      <c r="Q3455" s="7">
        <f>NCW!L3455</f>
        <v>0</v>
      </c>
      <c r="R3455" s="12">
        <f>SUMIF(Invoiced!$C$2:$C$8000, F3455,Invoiced!$I$2:$I$8000)</f>
        <v>0</v>
      </c>
      <c r="S3455" s="2">
        <f t="shared" si="161"/>
        <v>0</v>
      </c>
      <c r="T3455" s="28">
        <f>(1-NCW!M3455)</f>
        <v>1</v>
      </c>
    </row>
    <row r="3456" spans="1:20" x14ac:dyDescent="0.2">
      <c r="A3456">
        <v>3456</v>
      </c>
      <c r="B3456" s="9">
        <f>NCW!A3456</f>
        <v>0</v>
      </c>
      <c r="C3456" s="27">
        <f>NCW!B3456</f>
        <v>0</v>
      </c>
      <c r="D3456" s="19">
        <f>NCW!C3456</f>
        <v>0</v>
      </c>
      <c r="E3456" s="9">
        <f>NCW!N3456</f>
        <v>0</v>
      </c>
      <c r="F3456" s="9">
        <f>NCW!A3456</f>
        <v>0</v>
      </c>
      <c r="G3456" s="10">
        <f>NCW!D3456</f>
        <v>0</v>
      </c>
      <c r="H3456" s="15">
        <f>NCW!E3456</f>
        <v>0</v>
      </c>
      <c r="I3456" s="23">
        <f>NCW!F3456</f>
        <v>0</v>
      </c>
      <c r="J3456" s="15">
        <f>NCW!G3456</f>
        <v>0</v>
      </c>
      <c r="K3456" s="15">
        <f>NCW!H3456</f>
        <v>0</v>
      </c>
      <c r="L3456" s="15" t="str">
        <f t="shared" ca="1" si="159"/>
        <v/>
      </c>
      <c r="M3456" s="4">
        <f>NCW!J3456</f>
        <v>0</v>
      </c>
      <c r="N3456" s="6">
        <f>NCW!K3456</f>
        <v>0</v>
      </c>
      <c r="O3456" s="11">
        <f>SUMIF(Invoiced!$C$2:$C$8000, F3456,Invoiced!$H$2:$H$8000)</f>
        <v>0</v>
      </c>
      <c r="P3456" s="18">
        <f t="shared" si="160"/>
        <v>0</v>
      </c>
      <c r="Q3456" s="7">
        <f>NCW!L3456</f>
        <v>0</v>
      </c>
      <c r="R3456" s="12">
        <f>SUMIF(Invoiced!$C$2:$C$8000, F3456,Invoiced!$I$2:$I$8000)</f>
        <v>0</v>
      </c>
      <c r="S3456" s="2">
        <f t="shared" si="161"/>
        <v>0</v>
      </c>
      <c r="T3456" s="28">
        <f>(1-NCW!M3456)</f>
        <v>1</v>
      </c>
    </row>
    <row r="3457" spans="1:20" x14ac:dyDescent="0.2">
      <c r="A3457">
        <v>3457</v>
      </c>
      <c r="B3457" s="9">
        <f>NCW!A3457</f>
        <v>0</v>
      </c>
      <c r="C3457" s="27">
        <f>NCW!B3457</f>
        <v>0</v>
      </c>
      <c r="D3457" s="19">
        <f>NCW!C3457</f>
        <v>0</v>
      </c>
      <c r="E3457" s="9">
        <f>NCW!N3457</f>
        <v>0</v>
      </c>
      <c r="F3457" s="9">
        <f>NCW!A3457</f>
        <v>0</v>
      </c>
      <c r="G3457" s="10">
        <f>NCW!D3457</f>
        <v>0</v>
      </c>
      <c r="H3457" s="15">
        <f>NCW!E3457</f>
        <v>0</v>
      </c>
      <c r="I3457" s="23">
        <f>NCW!F3457</f>
        <v>0</v>
      </c>
      <c r="J3457" s="15">
        <f>NCW!G3457</f>
        <v>0</v>
      </c>
      <c r="K3457" s="15">
        <f>NCW!H3457</f>
        <v>0</v>
      </c>
      <c r="L3457" s="15" t="str">
        <f t="shared" ca="1" si="159"/>
        <v/>
      </c>
      <c r="M3457" s="4">
        <f>NCW!J3457</f>
        <v>0</v>
      </c>
      <c r="N3457" s="6">
        <f>NCW!K3457</f>
        <v>0</v>
      </c>
      <c r="O3457" s="11">
        <f>SUMIF(Invoiced!$C$2:$C$8000, F3457,Invoiced!$H$2:$H$8000)</f>
        <v>0</v>
      </c>
      <c r="P3457" s="18">
        <f t="shared" si="160"/>
        <v>0</v>
      </c>
      <c r="Q3457" s="7">
        <f>NCW!L3457</f>
        <v>0</v>
      </c>
      <c r="R3457" s="12">
        <f>SUMIF(Invoiced!$C$2:$C$8000, F3457,Invoiced!$I$2:$I$8000)</f>
        <v>0</v>
      </c>
      <c r="S3457" s="2">
        <f t="shared" si="161"/>
        <v>0</v>
      </c>
      <c r="T3457" s="28">
        <f>(1-NCW!M3457)</f>
        <v>1</v>
      </c>
    </row>
    <row r="3458" spans="1:20" x14ac:dyDescent="0.2">
      <c r="A3458">
        <v>3458</v>
      </c>
      <c r="B3458" s="9">
        <f>NCW!A3458</f>
        <v>0</v>
      </c>
      <c r="C3458" s="27">
        <f>NCW!B3458</f>
        <v>0</v>
      </c>
      <c r="D3458" s="19">
        <f>NCW!C3458</f>
        <v>0</v>
      </c>
      <c r="E3458" s="9">
        <f>NCW!N3458</f>
        <v>0</v>
      </c>
      <c r="F3458" s="9">
        <f>NCW!A3458</f>
        <v>0</v>
      </c>
      <c r="G3458" s="10">
        <f>NCW!D3458</f>
        <v>0</v>
      </c>
      <c r="H3458" s="15">
        <f>NCW!E3458</f>
        <v>0</v>
      </c>
      <c r="I3458" s="23">
        <f>NCW!F3458</f>
        <v>0</v>
      </c>
      <c r="J3458" s="15">
        <f>NCW!G3458</f>
        <v>0</v>
      </c>
      <c r="K3458" s="15">
        <f>NCW!H3458</f>
        <v>0</v>
      </c>
      <c r="L3458" s="15" t="str">
        <f t="shared" ca="1" si="159"/>
        <v/>
      </c>
      <c r="M3458" s="4">
        <f>NCW!J3458</f>
        <v>0</v>
      </c>
      <c r="N3458" s="6">
        <f>NCW!K3458</f>
        <v>0</v>
      </c>
      <c r="O3458" s="11">
        <f>SUMIF(Invoiced!$C$2:$C$8000, F3458,Invoiced!$H$2:$H$8000)</f>
        <v>0</v>
      </c>
      <c r="P3458" s="18">
        <f t="shared" si="160"/>
        <v>0</v>
      </c>
      <c r="Q3458" s="7">
        <f>NCW!L3458</f>
        <v>0</v>
      </c>
      <c r="R3458" s="12">
        <f>SUMIF(Invoiced!$C$2:$C$8000, F3458,Invoiced!$I$2:$I$8000)</f>
        <v>0</v>
      </c>
      <c r="S3458" s="2">
        <f t="shared" si="161"/>
        <v>0</v>
      </c>
      <c r="T3458" s="28">
        <f>(1-NCW!M3458)</f>
        <v>1</v>
      </c>
    </row>
    <row r="3459" spans="1:20" x14ac:dyDescent="0.2">
      <c r="A3459">
        <v>3459</v>
      </c>
      <c r="B3459" s="9">
        <f>NCW!A3459</f>
        <v>0</v>
      </c>
      <c r="C3459" s="27">
        <f>NCW!B3459</f>
        <v>0</v>
      </c>
      <c r="D3459" s="19">
        <f>NCW!C3459</f>
        <v>0</v>
      </c>
      <c r="E3459" s="9">
        <f>NCW!N3459</f>
        <v>0</v>
      </c>
      <c r="F3459" s="9">
        <f>NCW!A3459</f>
        <v>0</v>
      </c>
      <c r="G3459" s="10">
        <f>NCW!D3459</f>
        <v>0</v>
      </c>
      <c r="H3459" s="15">
        <f>NCW!E3459</f>
        <v>0</v>
      </c>
      <c r="I3459" s="23">
        <f>NCW!F3459</f>
        <v>0</v>
      </c>
      <c r="J3459" s="15">
        <f>NCW!G3459</f>
        <v>0</v>
      </c>
      <c r="K3459" s="15">
        <f>NCW!H3459</f>
        <v>0</v>
      </c>
      <c r="L3459" s="15" t="str">
        <f t="shared" ref="L3459:L3522" ca="1" si="162">IF(INDIRECT("NCW!I" &amp; A3459) = "","",INDIRECT("NCW!I" &amp; A3459) )</f>
        <v/>
      </c>
      <c r="M3459" s="4">
        <f>NCW!J3459</f>
        <v>0</v>
      </c>
      <c r="N3459" s="6">
        <f>NCW!K3459</f>
        <v>0</v>
      </c>
      <c r="O3459" s="11">
        <f>SUMIF(Invoiced!$C$2:$C$8000, F3459,Invoiced!$H$2:$H$8000)</f>
        <v>0</v>
      </c>
      <c r="P3459" s="18">
        <f t="shared" ref="P3459:P3522" si="163">M3459-O3459</f>
        <v>0</v>
      </c>
      <c r="Q3459" s="7">
        <f>NCW!L3459</f>
        <v>0</v>
      </c>
      <c r="R3459" s="12">
        <f>SUMIF(Invoiced!$C$2:$C$8000, F3459,Invoiced!$I$2:$I$8000)</f>
        <v>0</v>
      </c>
      <c r="S3459" s="2">
        <f t="shared" ref="S3459:S3522" si="164">Q3459-R3459</f>
        <v>0</v>
      </c>
      <c r="T3459" s="28">
        <f>(1-NCW!M3459)</f>
        <v>1</v>
      </c>
    </row>
    <row r="3460" spans="1:20" x14ac:dyDescent="0.2">
      <c r="A3460">
        <v>3460</v>
      </c>
      <c r="B3460" s="9">
        <f>NCW!A3460</f>
        <v>0</v>
      </c>
      <c r="C3460" s="27">
        <f>NCW!B3460</f>
        <v>0</v>
      </c>
      <c r="D3460" s="19">
        <f>NCW!C3460</f>
        <v>0</v>
      </c>
      <c r="E3460" s="9">
        <f>NCW!N3460</f>
        <v>0</v>
      </c>
      <c r="F3460" s="9">
        <f>NCW!A3460</f>
        <v>0</v>
      </c>
      <c r="G3460" s="10">
        <f>NCW!D3460</f>
        <v>0</v>
      </c>
      <c r="H3460" s="15">
        <f>NCW!E3460</f>
        <v>0</v>
      </c>
      <c r="I3460" s="23">
        <f>NCW!F3460</f>
        <v>0</v>
      </c>
      <c r="J3460" s="15">
        <f>NCW!G3460</f>
        <v>0</v>
      </c>
      <c r="K3460" s="15">
        <f>NCW!H3460</f>
        <v>0</v>
      </c>
      <c r="L3460" s="15" t="str">
        <f t="shared" ca="1" si="162"/>
        <v/>
      </c>
      <c r="M3460" s="4">
        <f>NCW!J3460</f>
        <v>0</v>
      </c>
      <c r="N3460" s="6">
        <f>NCW!K3460</f>
        <v>0</v>
      </c>
      <c r="O3460" s="11">
        <f>SUMIF(Invoiced!$C$2:$C$8000, F3460,Invoiced!$H$2:$H$8000)</f>
        <v>0</v>
      </c>
      <c r="P3460" s="18">
        <f t="shared" si="163"/>
        <v>0</v>
      </c>
      <c r="Q3460" s="7">
        <f>NCW!L3460</f>
        <v>0</v>
      </c>
      <c r="R3460" s="12">
        <f>SUMIF(Invoiced!$C$2:$C$8000, F3460,Invoiced!$I$2:$I$8000)</f>
        <v>0</v>
      </c>
      <c r="S3460" s="2">
        <f t="shared" si="164"/>
        <v>0</v>
      </c>
      <c r="T3460" s="28">
        <f>(1-NCW!M3460)</f>
        <v>1</v>
      </c>
    </row>
    <row r="3461" spans="1:20" x14ac:dyDescent="0.2">
      <c r="A3461">
        <v>3461</v>
      </c>
      <c r="B3461" s="9">
        <f>NCW!A3461</f>
        <v>0</v>
      </c>
      <c r="C3461" s="27">
        <f>NCW!B3461</f>
        <v>0</v>
      </c>
      <c r="D3461" s="19">
        <f>NCW!C3461</f>
        <v>0</v>
      </c>
      <c r="E3461" s="9">
        <f>NCW!N3461</f>
        <v>0</v>
      </c>
      <c r="F3461" s="9">
        <f>NCW!A3461</f>
        <v>0</v>
      </c>
      <c r="G3461" s="10">
        <f>NCW!D3461</f>
        <v>0</v>
      </c>
      <c r="H3461" s="15">
        <f>NCW!E3461</f>
        <v>0</v>
      </c>
      <c r="I3461" s="23">
        <f>NCW!F3461</f>
        <v>0</v>
      </c>
      <c r="J3461" s="15">
        <f>NCW!G3461</f>
        <v>0</v>
      </c>
      <c r="K3461" s="15">
        <f>NCW!H3461</f>
        <v>0</v>
      </c>
      <c r="L3461" s="15" t="str">
        <f t="shared" ca="1" si="162"/>
        <v/>
      </c>
      <c r="M3461" s="4">
        <f>NCW!J3461</f>
        <v>0</v>
      </c>
      <c r="N3461" s="6">
        <f>NCW!K3461</f>
        <v>0</v>
      </c>
      <c r="O3461" s="11">
        <f>SUMIF(Invoiced!$C$2:$C$8000, F3461,Invoiced!$H$2:$H$8000)</f>
        <v>0</v>
      </c>
      <c r="P3461" s="18">
        <f t="shared" si="163"/>
        <v>0</v>
      </c>
      <c r="Q3461" s="7">
        <f>NCW!L3461</f>
        <v>0</v>
      </c>
      <c r="R3461" s="12">
        <f>SUMIF(Invoiced!$C$2:$C$8000, F3461,Invoiced!$I$2:$I$8000)</f>
        <v>0</v>
      </c>
      <c r="S3461" s="2">
        <f t="shared" si="164"/>
        <v>0</v>
      </c>
      <c r="T3461" s="28">
        <f>(1-NCW!M3461)</f>
        <v>1</v>
      </c>
    </row>
    <row r="3462" spans="1:20" x14ac:dyDescent="0.2">
      <c r="A3462">
        <v>3462</v>
      </c>
      <c r="B3462" s="9">
        <f>NCW!A3462</f>
        <v>0</v>
      </c>
      <c r="C3462" s="27">
        <f>NCW!B3462</f>
        <v>0</v>
      </c>
      <c r="D3462" s="19">
        <f>NCW!C3462</f>
        <v>0</v>
      </c>
      <c r="E3462" s="9">
        <f>NCW!N3462</f>
        <v>0</v>
      </c>
      <c r="F3462" s="9">
        <f>NCW!A3462</f>
        <v>0</v>
      </c>
      <c r="G3462" s="10">
        <f>NCW!D3462</f>
        <v>0</v>
      </c>
      <c r="H3462" s="15">
        <f>NCW!E3462</f>
        <v>0</v>
      </c>
      <c r="I3462" s="23">
        <f>NCW!F3462</f>
        <v>0</v>
      </c>
      <c r="J3462" s="15">
        <f>NCW!G3462</f>
        <v>0</v>
      </c>
      <c r="K3462" s="15">
        <f>NCW!H3462</f>
        <v>0</v>
      </c>
      <c r="L3462" s="15" t="str">
        <f t="shared" ca="1" si="162"/>
        <v/>
      </c>
      <c r="M3462" s="4">
        <f>NCW!J3462</f>
        <v>0</v>
      </c>
      <c r="N3462" s="6">
        <f>NCW!K3462</f>
        <v>0</v>
      </c>
      <c r="O3462" s="11">
        <f>SUMIF(Invoiced!$C$2:$C$8000, F3462,Invoiced!$H$2:$H$8000)</f>
        <v>0</v>
      </c>
      <c r="P3462" s="18">
        <f t="shared" si="163"/>
        <v>0</v>
      </c>
      <c r="Q3462" s="7">
        <f>NCW!L3462</f>
        <v>0</v>
      </c>
      <c r="R3462" s="12">
        <f>SUMIF(Invoiced!$C$2:$C$8000, F3462,Invoiced!$I$2:$I$8000)</f>
        <v>0</v>
      </c>
      <c r="S3462" s="2">
        <f t="shared" si="164"/>
        <v>0</v>
      </c>
      <c r="T3462" s="28">
        <f>(1-NCW!M3462)</f>
        <v>1</v>
      </c>
    </row>
    <row r="3463" spans="1:20" x14ac:dyDescent="0.2">
      <c r="A3463">
        <v>3463</v>
      </c>
      <c r="B3463" s="9">
        <f>NCW!A3463</f>
        <v>0</v>
      </c>
      <c r="C3463" s="27">
        <f>NCW!B3463</f>
        <v>0</v>
      </c>
      <c r="D3463" s="19">
        <f>NCW!C3463</f>
        <v>0</v>
      </c>
      <c r="E3463" s="9">
        <f>NCW!N3463</f>
        <v>0</v>
      </c>
      <c r="F3463" s="9">
        <f>NCW!A3463</f>
        <v>0</v>
      </c>
      <c r="G3463" s="10">
        <f>NCW!D3463</f>
        <v>0</v>
      </c>
      <c r="H3463" s="15">
        <f>NCW!E3463</f>
        <v>0</v>
      </c>
      <c r="I3463" s="23">
        <f>NCW!F3463</f>
        <v>0</v>
      </c>
      <c r="J3463" s="15">
        <f>NCW!G3463</f>
        <v>0</v>
      </c>
      <c r="K3463" s="15">
        <f>NCW!H3463</f>
        <v>0</v>
      </c>
      <c r="L3463" s="15" t="str">
        <f t="shared" ca="1" si="162"/>
        <v/>
      </c>
      <c r="M3463" s="4">
        <f>NCW!J3463</f>
        <v>0</v>
      </c>
      <c r="N3463" s="6">
        <f>NCW!K3463</f>
        <v>0</v>
      </c>
      <c r="O3463" s="11">
        <f>SUMIF(Invoiced!$C$2:$C$8000, F3463,Invoiced!$H$2:$H$8000)</f>
        <v>0</v>
      </c>
      <c r="P3463" s="18">
        <f t="shared" si="163"/>
        <v>0</v>
      </c>
      <c r="Q3463" s="7">
        <f>NCW!L3463</f>
        <v>0</v>
      </c>
      <c r="R3463" s="12">
        <f>SUMIF(Invoiced!$C$2:$C$8000, F3463,Invoiced!$I$2:$I$8000)</f>
        <v>0</v>
      </c>
      <c r="S3463" s="2">
        <f t="shared" si="164"/>
        <v>0</v>
      </c>
      <c r="T3463" s="28">
        <f>(1-NCW!M3463)</f>
        <v>1</v>
      </c>
    </row>
    <row r="3464" spans="1:20" x14ac:dyDescent="0.2">
      <c r="A3464">
        <v>3464</v>
      </c>
      <c r="B3464" s="9">
        <f>NCW!A3464</f>
        <v>0</v>
      </c>
      <c r="C3464" s="27">
        <f>NCW!B3464</f>
        <v>0</v>
      </c>
      <c r="D3464" s="19">
        <f>NCW!C3464</f>
        <v>0</v>
      </c>
      <c r="E3464" s="9">
        <f>NCW!N3464</f>
        <v>0</v>
      </c>
      <c r="F3464" s="9">
        <f>NCW!A3464</f>
        <v>0</v>
      </c>
      <c r="G3464" s="10">
        <f>NCW!D3464</f>
        <v>0</v>
      </c>
      <c r="H3464" s="15">
        <f>NCW!E3464</f>
        <v>0</v>
      </c>
      <c r="I3464" s="23">
        <f>NCW!F3464</f>
        <v>0</v>
      </c>
      <c r="J3464" s="15">
        <f>NCW!G3464</f>
        <v>0</v>
      </c>
      <c r="K3464" s="15">
        <f>NCW!H3464</f>
        <v>0</v>
      </c>
      <c r="L3464" s="15" t="str">
        <f t="shared" ca="1" si="162"/>
        <v/>
      </c>
      <c r="M3464" s="4">
        <f>NCW!J3464</f>
        <v>0</v>
      </c>
      <c r="N3464" s="6">
        <f>NCW!K3464</f>
        <v>0</v>
      </c>
      <c r="O3464" s="11">
        <f>SUMIF(Invoiced!$C$2:$C$8000, F3464,Invoiced!$H$2:$H$8000)</f>
        <v>0</v>
      </c>
      <c r="P3464" s="18">
        <f t="shared" si="163"/>
        <v>0</v>
      </c>
      <c r="Q3464" s="7">
        <f>NCW!L3464</f>
        <v>0</v>
      </c>
      <c r="R3464" s="12">
        <f>SUMIF(Invoiced!$C$2:$C$8000, F3464,Invoiced!$I$2:$I$8000)</f>
        <v>0</v>
      </c>
      <c r="S3464" s="2">
        <f t="shared" si="164"/>
        <v>0</v>
      </c>
      <c r="T3464" s="28">
        <f>(1-NCW!M3464)</f>
        <v>1</v>
      </c>
    </row>
    <row r="3465" spans="1:20" x14ac:dyDescent="0.2">
      <c r="A3465">
        <v>3465</v>
      </c>
      <c r="B3465" s="9">
        <f>NCW!A3465</f>
        <v>0</v>
      </c>
      <c r="C3465" s="27">
        <f>NCW!B3465</f>
        <v>0</v>
      </c>
      <c r="D3465" s="19">
        <f>NCW!C3465</f>
        <v>0</v>
      </c>
      <c r="E3465" s="9">
        <f>NCW!N3465</f>
        <v>0</v>
      </c>
      <c r="F3465" s="9">
        <f>NCW!A3465</f>
        <v>0</v>
      </c>
      <c r="G3465" s="10">
        <f>NCW!D3465</f>
        <v>0</v>
      </c>
      <c r="H3465" s="15">
        <f>NCW!E3465</f>
        <v>0</v>
      </c>
      <c r="I3465" s="23">
        <f>NCW!F3465</f>
        <v>0</v>
      </c>
      <c r="J3465" s="15">
        <f>NCW!G3465</f>
        <v>0</v>
      </c>
      <c r="K3465" s="15">
        <f>NCW!H3465</f>
        <v>0</v>
      </c>
      <c r="L3465" s="15" t="str">
        <f t="shared" ca="1" si="162"/>
        <v/>
      </c>
      <c r="M3465" s="4">
        <f>NCW!J3465</f>
        <v>0</v>
      </c>
      <c r="N3465" s="6">
        <f>NCW!K3465</f>
        <v>0</v>
      </c>
      <c r="O3465" s="11">
        <f>SUMIF(Invoiced!$C$2:$C$8000, F3465,Invoiced!$H$2:$H$8000)</f>
        <v>0</v>
      </c>
      <c r="P3465" s="18">
        <f t="shared" si="163"/>
        <v>0</v>
      </c>
      <c r="Q3465" s="7">
        <f>NCW!L3465</f>
        <v>0</v>
      </c>
      <c r="R3465" s="12">
        <f>SUMIF(Invoiced!$C$2:$C$8000, F3465,Invoiced!$I$2:$I$8000)</f>
        <v>0</v>
      </c>
      <c r="S3465" s="2">
        <f t="shared" si="164"/>
        <v>0</v>
      </c>
      <c r="T3465" s="28">
        <f>(1-NCW!M3465)</f>
        <v>1</v>
      </c>
    </row>
    <row r="3466" spans="1:20" x14ac:dyDescent="0.2">
      <c r="A3466">
        <v>3466</v>
      </c>
      <c r="B3466" s="9">
        <f>NCW!A3466</f>
        <v>0</v>
      </c>
      <c r="C3466" s="27">
        <f>NCW!B3466</f>
        <v>0</v>
      </c>
      <c r="D3466" s="19">
        <f>NCW!C3466</f>
        <v>0</v>
      </c>
      <c r="E3466" s="9">
        <f>NCW!N3466</f>
        <v>0</v>
      </c>
      <c r="F3466" s="9">
        <f>NCW!A3466</f>
        <v>0</v>
      </c>
      <c r="G3466" s="10">
        <f>NCW!D3466</f>
        <v>0</v>
      </c>
      <c r="H3466" s="15">
        <f>NCW!E3466</f>
        <v>0</v>
      </c>
      <c r="I3466" s="23">
        <f>NCW!F3466</f>
        <v>0</v>
      </c>
      <c r="J3466" s="15">
        <f>NCW!G3466</f>
        <v>0</v>
      </c>
      <c r="K3466" s="15">
        <f>NCW!H3466</f>
        <v>0</v>
      </c>
      <c r="L3466" s="15" t="str">
        <f t="shared" ca="1" si="162"/>
        <v/>
      </c>
      <c r="M3466" s="4">
        <f>NCW!J3466</f>
        <v>0</v>
      </c>
      <c r="N3466" s="6">
        <f>NCW!K3466</f>
        <v>0</v>
      </c>
      <c r="O3466" s="11">
        <f>SUMIF(Invoiced!$C$2:$C$8000, F3466,Invoiced!$H$2:$H$8000)</f>
        <v>0</v>
      </c>
      <c r="P3466" s="18">
        <f t="shared" si="163"/>
        <v>0</v>
      </c>
      <c r="Q3466" s="7">
        <f>NCW!L3466</f>
        <v>0</v>
      </c>
      <c r="R3466" s="12">
        <f>SUMIF(Invoiced!$C$2:$C$8000, F3466,Invoiced!$I$2:$I$8000)</f>
        <v>0</v>
      </c>
      <c r="S3466" s="2">
        <f t="shared" si="164"/>
        <v>0</v>
      </c>
      <c r="T3466" s="28">
        <f>(1-NCW!M3466)</f>
        <v>1</v>
      </c>
    </row>
    <row r="3467" spans="1:20" x14ac:dyDescent="0.2">
      <c r="A3467">
        <v>3467</v>
      </c>
      <c r="B3467" s="9">
        <f>NCW!A3467</f>
        <v>0</v>
      </c>
      <c r="C3467" s="27">
        <f>NCW!B3467</f>
        <v>0</v>
      </c>
      <c r="D3467" s="19">
        <f>NCW!C3467</f>
        <v>0</v>
      </c>
      <c r="E3467" s="9">
        <f>NCW!N3467</f>
        <v>0</v>
      </c>
      <c r="F3467" s="9">
        <f>NCW!A3467</f>
        <v>0</v>
      </c>
      <c r="G3467" s="10">
        <f>NCW!D3467</f>
        <v>0</v>
      </c>
      <c r="H3467" s="15">
        <f>NCW!E3467</f>
        <v>0</v>
      </c>
      <c r="I3467" s="23">
        <f>NCW!F3467</f>
        <v>0</v>
      </c>
      <c r="J3467" s="15">
        <f>NCW!G3467</f>
        <v>0</v>
      </c>
      <c r="K3467" s="15">
        <f>NCW!H3467</f>
        <v>0</v>
      </c>
      <c r="L3467" s="15" t="str">
        <f t="shared" ca="1" si="162"/>
        <v/>
      </c>
      <c r="M3467" s="4">
        <f>NCW!J3467</f>
        <v>0</v>
      </c>
      <c r="N3467" s="6">
        <f>NCW!K3467</f>
        <v>0</v>
      </c>
      <c r="O3467" s="11">
        <f>SUMIF(Invoiced!$C$2:$C$8000, F3467,Invoiced!$H$2:$H$8000)</f>
        <v>0</v>
      </c>
      <c r="P3467" s="18">
        <f t="shared" si="163"/>
        <v>0</v>
      </c>
      <c r="Q3467" s="7">
        <f>NCW!L3467</f>
        <v>0</v>
      </c>
      <c r="R3467" s="12">
        <f>SUMIF(Invoiced!$C$2:$C$8000, F3467,Invoiced!$I$2:$I$8000)</f>
        <v>0</v>
      </c>
      <c r="S3467" s="2">
        <f t="shared" si="164"/>
        <v>0</v>
      </c>
      <c r="T3467" s="28">
        <f>(1-NCW!M3467)</f>
        <v>1</v>
      </c>
    </row>
    <row r="3468" spans="1:20" x14ac:dyDescent="0.2">
      <c r="A3468">
        <v>3468</v>
      </c>
      <c r="B3468" s="9">
        <f>NCW!A3468</f>
        <v>0</v>
      </c>
      <c r="C3468" s="27">
        <f>NCW!B3468</f>
        <v>0</v>
      </c>
      <c r="D3468" s="19">
        <f>NCW!C3468</f>
        <v>0</v>
      </c>
      <c r="E3468" s="9">
        <f>NCW!N3468</f>
        <v>0</v>
      </c>
      <c r="F3468" s="9">
        <f>NCW!A3468</f>
        <v>0</v>
      </c>
      <c r="G3468" s="10">
        <f>NCW!D3468</f>
        <v>0</v>
      </c>
      <c r="H3468" s="15">
        <f>NCW!E3468</f>
        <v>0</v>
      </c>
      <c r="I3468" s="23">
        <f>NCW!F3468</f>
        <v>0</v>
      </c>
      <c r="J3468" s="15">
        <f>NCW!G3468</f>
        <v>0</v>
      </c>
      <c r="K3468" s="15">
        <f>NCW!H3468</f>
        <v>0</v>
      </c>
      <c r="L3468" s="15" t="str">
        <f t="shared" ca="1" si="162"/>
        <v/>
      </c>
      <c r="M3468" s="4">
        <f>NCW!J3468</f>
        <v>0</v>
      </c>
      <c r="N3468" s="6">
        <f>NCW!K3468</f>
        <v>0</v>
      </c>
      <c r="O3468" s="11">
        <f>SUMIF(Invoiced!$C$2:$C$8000, F3468,Invoiced!$H$2:$H$8000)</f>
        <v>0</v>
      </c>
      <c r="P3468" s="18">
        <f t="shared" si="163"/>
        <v>0</v>
      </c>
      <c r="Q3468" s="7">
        <f>NCW!L3468</f>
        <v>0</v>
      </c>
      <c r="R3468" s="12">
        <f>SUMIF(Invoiced!$C$2:$C$8000, F3468,Invoiced!$I$2:$I$8000)</f>
        <v>0</v>
      </c>
      <c r="S3468" s="2">
        <f t="shared" si="164"/>
        <v>0</v>
      </c>
      <c r="T3468" s="28">
        <f>(1-NCW!M3468)</f>
        <v>1</v>
      </c>
    </row>
    <row r="3469" spans="1:20" x14ac:dyDescent="0.2">
      <c r="A3469">
        <v>3469</v>
      </c>
      <c r="B3469" s="9">
        <f>NCW!A3469</f>
        <v>0</v>
      </c>
      <c r="C3469" s="27">
        <f>NCW!B3469</f>
        <v>0</v>
      </c>
      <c r="D3469" s="19">
        <f>NCW!C3469</f>
        <v>0</v>
      </c>
      <c r="E3469" s="9">
        <f>NCW!N3469</f>
        <v>0</v>
      </c>
      <c r="F3469" s="9">
        <f>NCW!A3469</f>
        <v>0</v>
      </c>
      <c r="G3469" s="10">
        <f>NCW!D3469</f>
        <v>0</v>
      </c>
      <c r="H3469" s="15">
        <f>NCW!E3469</f>
        <v>0</v>
      </c>
      <c r="I3469" s="23">
        <f>NCW!F3469</f>
        <v>0</v>
      </c>
      <c r="J3469" s="15">
        <f>NCW!G3469</f>
        <v>0</v>
      </c>
      <c r="K3469" s="15">
        <f>NCW!H3469</f>
        <v>0</v>
      </c>
      <c r="L3469" s="15" t="str">
        <f t="shared" ca="1" si="162"/>
        <v/>
      </c>
      <c r="M3469" s="4">
        <f>NCW!J3469</f>
        <v>0</v>
      </c>
      <c r="N3469" s="6">
        <f>NCW!K3469</f>
        <v>0</v>
      </c>
      <c r="O3469" s="11">
        <f>SUMIF(Invoiced!$C$2:$C$8000, F3469,Invoiced!$H$2:$H$8000)</f>
        <v>0</v>
      </c>
      <c r="P3469" s="18">
        <f t="shared" si="163"/>
        <v>0</v>
      </c>
      <c r="Q3469" s="7">
        <f>NCW!L3469</f>
        <v>0</v>
      </c>
      <c r="R3469" s="12">
        <f>SUMIF(Invoiced!$C$2:$C$8000, F3469,Invoiced!$I$2:$I$8000)</f>
        <v>0</v>
      </c>
      <c r="S3469" s="2">
        <f t="shared" si="164"/>
        <v>0</v>
      </c>
      <c r="T3469" s="28">
        <f>(1-NCW!M3469)</f>
        <v>1</v>
      </c>
    </row>
    <row r="3470" spans="1:20" x14ac:dyDescent="0.2">
      <c r="A3470">
        <v>3470</v>
      </c>
      <c r="B3470" s="9">
        <f>NCW!A3470</f>
        <v>0</v>
      </c>
      <c r="C3470" s="27">
        <f>NCW!B3470</f>
        <v>0</v>
      </c>
      <c r="D3470" s="19">
        <f>NCW!C3470</f>
        <v>0</v>
      </c>
      <c r="E3470" s="9">
        <f>NCW!N3470</f>
        <v>0</v>
      </c>
      <c r="F3470" s="9">
        <f>NCW!A3470</f>
        <v>0</v>
      </c>
      <c r="G3470" s="10">
        <f>NCW!D3470</f>
        <v>0</v>
      </c>
      <c r="H3470" s="15">
        <f>NCW!E3470</f>
        <v>0</v>
      </c>
      <c r="I3470" s="23">
        <f>NCW!F3470</f>
        <v>0</v>
      </c>
      <c r="J3470" s="15">
        <f>NCW!G3470</f>
        <v>0</v>
      </c>
      <c r="K3470" s="15">
        <f>NCW!H3470</f>
        <v>0</v>
      </c>
      <c r="L3470" s="15" t="str">
        <f t="shared" ca="1" si="162"/>
        <v/>
      </c>
      <c r="M3470" s="4">
        <f>NCW!J3470</f>
        <v>0</v>
      </c>
      <c r="N3470" s="6">
        <f>NCW!K3470</f>
        <v>0</v>
      </c>
      <c r="O3470" s="11">
        <f>SUMIF(Invoiced!$C$2:$C$8000, F3470,Invoiced!$H$2:$H$8000)</f>
        <v>0</v>
      </c>
      <c r="P3470" s="18">
        <f t="shared" si="163"/>
        <v>0</v>
      </c>
      <c r="Q3470" s="7">
        <f>NCW!L3470</f>
        <v>0</v>
      </c>
      <c r="R3470" s="12">
        <f>SUMIF(Invoiced!$C$2:$C$8000, F3470,Invoiced!$I$2:$I$8000)</f>
        <v>0</v>
      </c>
      <c r="S3470" s="2">
        <f t="shared" si="164"/>
        <v>0</v>
      </c>
      <c r="T3470" s="28">
        <f>(1-NCW!M3470)</f>
        <v>1</v>
      </c>
    </row>
    <row r="3471" spans="1:20" x14ac:dyDescent="0.2">
      <c r="A3471">
        <v>3471</v>
      </c>
      <c r="B3471" s="9">
        <f>NCW!A3471</f>
        <v>0</v>
      </c>
      <c r="C3471" s="27">
        <f>NCW!B3471</f>
        <v>0</v>
      </c>
      <c r="D3471" s="19">
        <f>NCW!C3471</f>
        <v>0</v>
      </c>
      <c r="E3471" s="9">
        <f>NCW!N3471</f>
        <v>0</v>
      </c>
      <c r="F3471" s="9">
        <f>NCW!A3471</f>
        <v>0</v>
      </c>
      <c r="G3471" s="10">
        <f>NCW!D3471</f>
        <v>0</v>
      </c>
      <c r="H3471" s="15">
        <f>NCW!E3471</f>
        <v>0</v>
      </c>
      <c r="I3471" s="23">
        <f>NCW!F3471</f>
        <v>0</v>
      </c>
      <c r="J3471" s="15">
        <f>NCW!G3471</f>
        <v>0</v>
      </c>
      <c r="K3471" s="15">
        <f>NCW!H3471</f>
        <v>0</v>
      </c>
      <c r="L3471" s="15" t="str">
        <f t="shared" ca="1" si="162"/>
        <v/>
      </c>
      <c r="M3471" s="4">
        <f>NCW!J3471</f>
        <v>0</v>
      </c>
      <c r="N3471" s="6">
        <f>NCW!K3471</f>
        <v>0</v>
      </c>
      <c r="O3471" s="11">
        <f>SUMIF(Invoiced!$C$2:$C$8000, F3471,Invoiced!$H$2:$H$8000)</f>
        <v>0</v>
      </c>
      <c r="P3471" s="18">
        <f t="shared" si="163"/>
        <v>0</v>
      </c>
      <c r="Q3471" s="7">
        <f>NCW!L3471</f>
        <v>0</v>
      </c>
      <c r="R3471" s="12">
        <f>SUMIF(Invoiced!$C$2:$C$8000, F3471,Invoiced!$I$2:$I$8000)</f>
        <v>0</v>
      </c>
      <c r="S3471" s="2">
        <f t="shared" si="164"/>
        <v>0</v>
      </c>
      <c r="T3471" s="28">
        <f>(1-NCW!M3471)</f>
        <v>1</v>
      </c>
    </row>
    <row r="3472" spans="1:20" x14ac:dyDescent="0.2">
      <c r="A3472">
        <v>3472</v>
      </c>
      <c r="B3472" s="9">
        <f>NCW!A3472</f>
        <v>0</v>
      </c>
      <c r="C3472" s="27">
        <f>NCW!B3472</f>
        <v>0</v>
      </c>
      <c r="D3472" s="19">
        <f>NCW!C3472</f>
        <v>0</v>
      </c>
      <c r="E3472" s="9">
        <f>NCW!N3472</f>
        <v>0</v>
      </c>
      <c r="F3472" s="9">
        <f>NCW!A3472</f>
        <v>0</v>
      </c>
      <c r="G3472" s="10">
        <f>NCW!D3472</f>
        <v>0</v>
      </c>
      <c r="H3472" s="15">
        <f>NCW!E3472</f>
        <v>0</v>
      </c>
      <c r="I3472" s="23">
        <f>NCW!F3472</f>
        <v>0</v>
      </c>
      <c r="J3472" s="15">
        <f>NCW!G3472</f>
        <v>0</v>
      </c>
      <c r="K3472" s="15">
        <f>NCW!H3472</f>
        <v>0</v>
      </c>
      <c r="L3472" s="15" t="str">
        <f t="shared" ca="1" si="162"/>
        <v/>
      </c>
      <c r="M3472" s="4">
        <f>NCW!J3472</f>
        <v>0</v>
      </c>
      <c r="N3472" s="6">
        <f>NCW!K3472</f>
        <v>0</v>
      </c>
      <c r="O3472" s="11">
        <f>SUMIF(Invoiced!$C$2:$C$8000, F3472,Invoiced!$H$2:$H$8000)</f>
        <v>0</v>
      </c>
      <c r="P3472" s="18">
        <f t="shared" si="163"/>
        <v>0</v>
      </c>
      <c r="Q3472" s="7">
        <f>NCW!L3472</f>
        <v>0</v>
      </c>
      <c r="R3472" s="12">
        <f>SUMIF(Invoiced!$C$2:$C$8000, F3472,Invoiced!$I$2:$I$8000)</f>
        <v>0</v>
      </c>
      <c r="S3472" s="2">
        <f t="shared" si="164"/>
        <v>0</v>
      </c>
      <c r="T3472" s="28">
        <f>(1-NCW!M3472)</f>
        <v>1</v>
      </c>
    </row>
    <row r="3473" spans="1:20" x14ac:dyDescent="0.2">
      <c r="A3473">
        <v>3473</v>
      </c>
      <c r="B3473" s="9">
        <f>NCW!A3473</f>
        <v>0</v>
      </c>
      <c r="C3473" s="27">
        <f>NCW!B3473</f>
        <v>0</v>
      </c>
      <c r="D3473" s="19">
        <f>NCW!C3473</f>
        <v>0</v>
      </c>
      <c r="E3473" s="9">
        <f>NCW!N3473</f>
        <v>0</v>
      </c>
      <c r="F3473" s="9">
        <f>NCW!A3473</f>
        <v>0</v>
      </c>
      <c r="G3473" s="10">
        <f>NCW!D3473</f>
        <v>0</v>
      </c>
      <c r="H3473" s="15">
        <f>NCW!E3473</f>
        <v>0</v>
      </c>
      <c r="I3473" s="23">
        <f>NCW!F3473</f>
        <v>0</v>
      </c>
      <c r="J3473" s="15">
        <f>NCW!G3473</f>
        <v>0</v>
      </c>
      <c r="K3473" s="15">
        <f>NCW!H3473</f>
        <v>0</v>
      </c>
      <c r="L3473" s="15" t="str">
        <f t="shared" ca="1" si="162"/>
        <v/>
      </c>
      <c r="M3473" s="4">
        <f>NCW!J3473</f>
        <v>0</v>
      </c>
      <c r="N3473" s="6">
        <f>NCW!K3473</f>
        <v>0</v>
      </c>
      <c r="O3473" s="11">
        <f>SUMIF(Invoiced!$C$2:$C$8000, F3473,Invoiced!$H$2:$H$8000)</f>
        <v>0</v>
      </c>
      <c r="P3473" s="18">
        <f t="shared" si="163"/>
        <v>0</v>
      </c>
      <c r="Q3473" s="7">
        <f>NCW!L3473</f>
        <v>0</v>
      </c>
      <c r="R3473" s="12">
        <f>SUMIF(Invoiced!$C$2:$C$8000, F3473,Invoiced!$I$2:$I$8000)</f>
        <v>0</v>
      </c>
      <c r="S3473" s="2">
        <f t="shared" si="164"/>
        <v>0</v>
      </c>
      <c r="T3473" s="28">
        <f>(1-NCW!M3473)</f>
        <v>1</v>
      </c>
    </row>
    <row r="3474" spans="1:20" x14ac:dyDescent="0.2">
      <c r="A3474">
        <v>3474</v>
      </c>
      <c r="B3474" s="9">
        <f>NCW!A3474</f>
        <v>0</v>
      </c>
      <c r="C3474" s="27">
        <f>NCW!B3474</f>
        <v>0</v>
      </c>
      <c r="D3474" s="19">
        <f>NCW!C3474</f>
        <v>0</v>
      </c>
      <c r="E3474" s="9">
        <f>NCW!N3474</f>
        <v>0</v>
      </c>
      <c r="F3474" s="9">
        <f>NCW!A3474</f>
        <v>0</v>
      </c>
      <c r="G3474" s="10">
        <f>NCW!D3474</f>
        <v>0</v>
      </c>
      <c r="H3474" s="15">
        <f>NCW!E3474</f>
        <v>0</v>
      </c>
      <c r="I3474" s="23">
        <f>NCW!F3474</f>
        <v>0</v>
      </c>
      <c r="J3474" s="15">
        <f>NCW!G3474</f>
        <v>0</v>
      </c>
      <c r="K3474" s="15">
        <f>NCW!H3474</f>
        <v>0</v>
      </c>
      <c r="L3474" s="15" t="str">
        <f t="shared" ca="1" si="162"/>
        <v/>
      </c>
      <c r="M3474" s="4">
        <f>NCW!J3474</f>
        <v>0</v>
      </c>
      <c r="N3474" s="6">
        <f>NCW!K3474</f>
        <v>0</v>
      </c>
      <c r="O3474" s="11">
        <f>SUMIF(Invoiced!$C$2:$C$8000, F3474,Invoiced!$H$2:$H$8000)</f>
        <v>0</v>
      </c>
      <c r="P3474" s="18">
        <f t="shared" si="163"/>
        <v>0</v>
      </c>
      <c r="Q3474" s="7">
        <f>NCW!L3474</f>
        <v>0</v>
      </c>
      <c r="R3474" s="12">
        <f>SUMIF(Invoiced!$C$2:$C$8000, F3474,Invoiced!$I$2:$I$8000)</f>
        <v>0</v>
      </c>
      <c r="S3474" s="2">
        <f t="shared" si="164"/>
        <v>0</v>
      </c>
      <c r="T3474" s="28">
        <f>(1-NCW!M3474)</f>
        <v>1</v>
      </c>
    </row>
    <row r="3475" spans="1:20" x14ac:dyDescent="0.2">
      <c r="A3475">
        <v>3475</v>
      </c>
      <c r="B3475" s="9">
        <f>NCW!A3475</f>
        <v>0</v>
      </c>
      <c r="C3475" s="27">
        <f>NCW!B3475</f>
        <v>0</v>
      </c>
      <c r="D3475" s="19">
        <f>NCW!C3475</f>
        <v>0</v>
      </c>
      <c r="E3475" s="9">
        <f>NCW!N3475</f>
        <v>0</v>
      </c>
      <c r="F3475" s="9">
        <f>NCW!A3475</f>
        <v>0</v>
      </c>
      <c r="G3475" s="10">
        <f>NCW!D3475</f>
        <v>0</v>
      </c>
      <c r="H3475" s="15">
        <f>NCW!E3475</f>
        <v>0</v>
      </c>
      <c r="I3475" s="23">
        <f>NCW!F3475</f>
        <v>0</v>
      </c>
      <c r="J3475" s="15">
        <f>NCW!G3475</f>
        <v>0</v>
      </c>
      <c r="K3475" s="15">
        <f>NCW!H3475</f>
        <v>0</v>
      </c>
      <c r="L3475" s="15" t="str">
        <f t="shared" ca="1" si="162"/>
        <v/>
      </c>
      <c r="M3475" s="4">
        <f>NCW!J3475</f>
        <v>0</v>
      </c>
      <c r="N3475" s="6">
        <f>NCW!K3475</f>
        <v>0</v>
      </c>
      <c r="O3475" s="11">
        <f>SUMIF(Invoiced!$C$2:$C$8000, F3475,Invoiced!$H$2:$H$8000)</f>
        <v>0</v>
      </c>
      <c r="P3475" s="18">
        <f t="shared" si="163"/>
        <v>0</v>
      </c>
      <c r="Q3475" s="7">
        <f>NCW!L3475</f>
        <v>0</v>
      </c>
      <c r="R3475" s="12">
        <f>SUMIF(Invoiced!$C$2:$C$8000, F3475,Invoiced!$I$2:$I$8000)</f>
        <v>0</v>
      </c>
      <c r="S3475" s="2">
        <f t="shared" si="164"/>
        <v>0</v>
      </c>
      <c r="T3475" s="28">
        <f>(1-NCW!M3475)</f>
        <v>1</v>
      </c>
    </row>
    <row r="3476" spans="1:20" x14ac:dyDescent="0.2">
      <c r="A3476">
        <v>3476</v>
      </c>
      <c r="B3476" s="9">
        <f>NCW!A3476</f>
        <v>0</v>
      </c>
      <c r="C3476" s="27">
        <f>NCW!B3476</f>
        <v>0</v>
      </c>
      <c r="D3476" s="19">
        <f>NCW!C3476</f>
        <v>0</v>
      </c>
      <c r="E3476" s="9">
        <f>NCW!N3476</f>
        <v>0</v>
      </c>
      <c r="F3476" s="9">
        <f>NCW!A3476</f>
        <v>0</v>
      </c>
      <c r="G3476" s="10">
        <f>NCW!D3476</f>
        <v>0</v>
      </c>
      <c r="H3476" s="15">
        <f>NCW!E3476</f>
        <v>0</v>
      </c>
      <c r="I3476" s="23">
        <f>NCW!F3476</f>
        <v>0</v>
      </c>
      <c r="J3476" s="15">
        <f>NCW!G3476</f>
        <v>0</v>
      </c>
      <c r="K3476" s="15">
        <f>NCW!H3476</f>
        <v>0</v>
      </c>
      <c r="L3476" s="15" t="str">
        <f t="shared" ca="1" si="162"/>
        <v/>
      </c>
      <c r="M3476" s="4">
        <f>NCW!J3476</f>
        <v>0</v>
      </c>
      <c r="N3476" s="6">
        <f>NCW!K3476</f>
        <v>0</v>
      </c>
      <c r="O3476" s="11">
        <f>SUMIF(Invoiced!$C$2:$C$8000, F3476,Invoiced!$H$2:$H$8000)</f>
        <v>0</v>
      </c>
      <c r="P3476" s="18">
        <f t="shared" si="163"/>
        <v>0</v>
      </c>
      <c r="Q3476" s="7">
        <f>NCW!L3476</f>
        <v>0</v>
      </c>
      <c r="R3476" s="12">
        <f>SUMIF(Invoiced!$C$2:$C$8000, F3476,Invoiced!$I$2:$I$8000)</f>
        <v>0</v>
      </c>
      <c r="S3476" s="2">
        <f t="shared" si="164"/>
        <v>0</v>
      </c>
      <c r="T3476" s="28">
        <f>(1-NCW!M3476)</f>
        <v>1</v>
      </c>
    </row>
    <row r="3477" spans="1:20" x14ac:dyDescent="0.2">
      <c r="A3477">
        <v>3477</v>
      </c>
      <c r="B3477" s="9">
        <f>NCW!A3477</f>
        <v>0</v>
      </c>
      <c r="C3477" s="27">
        <f>NCW!B3477</f>
        <v>0</v>
      </c>
      <c r="D3477" s="19">
        <f>NCW!C3477</f>
        <v>0</v>
      </c>
      <c r="E3477" s="9">
        <f>NCW!N3477</f>
        <v>0</v>
      </c>
      <c r="F3477" s="9">
        <f>NCW!A3477</f>
        <v>0</v>
      </c>
      <c r="G3477" s="10">
        <f>NCW!D3477</f>
        <v>0</v>
      </c>
      <c r="H3477" s="15">
        <f>NCW!E3477</f>
        <v>0</v>
      </c>
      <c r="I3477" s="23">
        <f>NCW!F3477</f>
        <v>0</v>
      </c>
      <c r="J3477" s="15">
        <f>NCW!G3477</f>
        <v>0</v>
      </c>
      <c r="K3477" s="15">
        <f>NCW!H3477</f>
        <v>0</v>
      </c>
      <c r="L3477" s="15" t="str">
        <f t="shared" ca="1" si="162"/>
        <v/>
      </c>
      <c r="M3477" s="4">
        <f>NCW!J3477</f>
        <v>0</v>
      </c>
      <c r="N3477" s="6">
        <f>NCW!K3477</f>
        <v>0</v>
      </c>
      <c r="O3477" s="11">
        <f>SUMIF(Invoiced!$C$2:$C$8000, F3477,Invoiced!$H$2:$H$8000)</f>
        <v>0</v>
      </c>
      <c r="P3477" s="18">
        <f t="shared" si="163"/>
        <v>0</v>
      </c>
      <c r="Q3477" s="7">
        <f>NCW!L3477</f>
        <v>0</v>
      </c>
      <c r="R3477" s="12">
        <f>SUMIF(Invoiced!$C$2:$C$8000, F3477,Invoiced!$I$2:$I$8000)</f>
        <v>0</v>
      </c>
      <c r="S3477" s="2">
        <f t="shared" si="164"/>
        <v>0</v>
      </c>
      <c r="T3477" s="28">
        <f>(1-NCW!M3477)</f>
        <v>1</v>
      </c>
    </row>
    <row r="3478" spans="1:20" x14ac:dyDescent="0.2">
      <c r="A3478">
        <v>3478</v>
      </c>
      <c r="B3478" s="9">
        <f>NCW!A3478</f>
        <v>0</v>
      </c>
      <c r="C3478" s="27">
        <f>NCW!B3478</f>
        <v>0</v>
      </c>
      <c r="D3478" s="19">
        <f>NCW!C3478</f>
        <v>0</v>
      </c>
      <c r="E3478" s="9">
        <f>NCW!N3478</f>
        <v>0</v>
      </c>
      <c r="F3478" s="9">
        <f>NCW!A3478</f>
        <v>0</v>
      </c>
      <c r="G3478" s="10">
        <f>NCW!D3478</f>
        <v>0</v>
      </c>
      <c r="H3478" s="15">
        <f>NCW!E3478</f>
        <v>0</v>
      </c>
      <c r="I3478" s="23">
        <f>NCW!F3478</f>
        <v>0</v>
      </c>
      <c r="J3478" s="15">
        <f>NCW!G3478</f>
        <v>0</v>
      </c>
      <c r="K3478" s="15">
        <f>NCW!H3478</f>
        <v>0</v>
      </c>
      <c r="L3478" s="15" t="str">
        <f t="shared" ca="1" si="162"/>
        <v/>
      </c>
      <c r="M3478" s="4">
        <f>NCW!J3478</f>
        <v>0</v>
      </c>
      <c r="N3478" s="6">
        <f>NCW!K3478</f>
        <v>0</v>
      </c>
      <c r="O3478" s="11">
        <f>SUMIF(Invoiced!$C$2:$C$8000, F3478,Invoiced!$H$2:$H$8000)</f>
        <v>0</v>
      </c>
      <c r="P3478" s="18">
        <f t="shared" si="163"/>
        <v>0</v>
      </c>
      <c r="Q3478" s="7">
        <f>NCW!L3478</f>
        <v>0</v>
      </c>
      <c r="R3478" s="12">
        <f>SUMIF(Invoiced!$C$2:$C$8000, F3478,Invoiced!$I$2:$I$8000)</f>
        <v>0</v>
      </c>
      <c r="S3478" s="2">
        <f t="shared" si="164"/>
        <v>0</v>
      </c>
      <c r="T3478" s="28">
        <f>(1-NCW!M3478)</f>
        <v>1</v>
      </c>
    </row>
    <row r="3479" spans="1:20" x14ac:dyDescent="0.2">
      <c r="A3479">
        <v>3479</v>
      </c>
      <c r="B3479" s="9">
        <f>NCW!A3479</f>
        <v>0</v>
      </c>
      <c r="C3479" s="27">
        <f>NCW!B3479</f>
        <v>0</v>
      </c>
      <c r="D3479" s="19">
        <f>NCW!C3479</f>
        <v>0</v>
      </c>
      <c r="E3479" s="9">
        <f>NCW!N3479</f>
        <v>0</v>
      </c>
      <c r="F3479" s="9">
        <f>NCW!A3479</f>
        <v>0</v>
      </c>
      <c r="G3479" s="10">
        <f>NCW!D3479</f>
        <v>0</v>
      </c>
      <c r="H3479" s="15">
        <f>NCW!E3479</f>
        <v>0</v>
      </c>
      <c r="I3479" s="23">
        <f>NCW!F3479</f>
        <v>0</v>
      </c>
      <c r="J3479" s="15">
        <f>NCW!G3479</f>
        <v>0</v>
      </c>
      <c r="K3479" s="15">
        <f>NCW!H3479</f>
        <v>0</v>
      </c>
      <c r="L3479" s="15" t="str">
        <f t="shared" ca="1" si="162"/>
        <v/>
      </c>
      <c r="M3479" s="4">
        <f>NCW!J3479</f>
        <v>0</v>
      </c>
      <c r="N3479" s="6">
        <f>NCW!K3479</f>
        <v>0</v>
      </c>
      <c r="O3479" s="11">
        <f>SUMIF(Invoiced!$C$2:$C$8000, F3479,Invoiced!$H$2:$H$8000)</f>
        <v>0</v>
      </c>
      <c r="P3479" s="18">
        <f t="shared" si="163"/>
        <v>0</v>
      </c>
      <c r="Q3479" s="7">
        <f>NCW!L3479</f>
        <v>0</v>
      </c>
      <c r="R3479" s="12">
        <f>SUMIF(Invoiced!$C$2:$C$8000, F3479,Invoiced!$I$2:$I$8000)</f>
        <v>0</v>
      </c>
      <c r="S3479" s="2">
        <f t="shared" si="164"/>
        <v>0</v>
      </c>
      <c r="T3479" s="28">
        <f>(1-NCW!M3479)</f>
        <v>1</v>
      </c>
    </row>
    <row r="3480" spans="1:20" x14ac:dyDescent="0.2">
      <c r="A3480">
        <v>3480</v>
      </c>
      <c r="B3480" s="9">
        <f>NCW!A3480</f>
        <v>0</v>
      </c>
      <c r="C3480" s="27">
        <f>NCW!B3480</f>
        <v>0</v>
      </c>
      <c r="D3480" s="19">
        <f>NCW!C3480</f>
        <v>0</v>
      </c>
      <c r="E3480" s="9">
        <f>NCW!N3480</f>
        <v>0</v>
      </c>
      <c r="F3480" s="9">
        <f>NCW!A3480</f>
        <v>0</v>
      </c>
      <c r="G3480" s="10">
        <f>NCW!D3480</f>
        <v>0</v>
      </c>
      <c r="H3480" s="15">
        <f>NCW!E3480</f>
        <v>0</v>
      </c>
      <c r="I3480" s="23">
        <f>NCW!F3480</f>
        <v>0</v>
      </c>
      <c r="J3480" s="15">
        <f>NCW!G3480</f>
        <v>0</v>
      </c>
      <c r="K3480" s="15">
        <f>NCW!H3480</f>
        <v>0</v>
      </c>
      <c r="L3480" s="15" t="str">
        <f t="shared" ca="1" si="162"/>
        <v/>
      </c>
      <c r="M3480" s="4">
        <f>NCW!J3480</f>
        <v>0</v>
      </c>
      <c r="N3480" s="6">
        <f>NCW!K3480</f>
        <v>0</v>
      </c>
      <c r="O3480" s="11">
        <f>SUMIF(Invoiced!$C$2:$C$8000, F3480,Invoiced!$H$2:$H$8000)</f>
        <v>0</v>
      </c>
      <c r="P3480" s="18">
        <f t="shared" si="163"/>
        <v>0</v>
      </c>
      <c r="Q3480" s="7">
        <f>NCW!L3480</f>
        <v>0</v>
      </c>
      <c r="R3480" s="12">
        <f>SUMIF(Invoiced!$C$2:$C$8000, F3480,Invoiced!$I$2:$I$8000)</f>
        <v>0</v>
      </c>
      <c r="S3480" s="2">
        <f t="shared" si="164"/>
        <v>0</v>
      </c>
      <c r="T3480" s="28">
        <f>(1-NCW!M3480)</f>
        <v>1</v>
      </c>
    </row>
    <row r="3481" spans="1:20" x14ac:dyDescent="0.2">
      <c r="A3481">
        <v>3481</v>
      </c>
      <c r="B3481" s="9">
        <f>NCW!A3481</f>
        <v>0</v>
      </c>
      <c r="C3481" s="27">
        <f>NCW!B3481</f>
        <v>0</v>
      </c>
      <c r="D3481" s="19">
        <f>NCW!C3481</f>
        <v>0</v>
      </c>
      <c r="E3481" s="9">
        <f>NCW!N3481</f>
        <v>0</v>
      </c>
      <c r="F3481" s="9">
        <f>NCW!A3481</f>
        <v>0</v>
      </c>
      <c r="G3481" s="10">
        <f>NCW!D3481</f>
        <v>0</v>
      </c>
      <c r="H3481" s="15">
        <f>NCW!E3481</f>
        <v>0</v>
      </c>
      <c r="I3481" s="23">
        <f>NCW!F3481</f>
        <v>0</v>
      </c>
      <c r="J3481" s="15">
        <f>NCW!G3481</f>
        <v>0</v>
      </c>
      <c r="K3481" s="15">
        <f>NCW!H3481</f>
        <v>0</v>
      </c>
      <c r="L3481" s="15" t="str">
        <f t="shared" ca="1" si="162"/>
        <v/>
      </c>
      <c r="M3481" s="4">
        <f>NCW!J3481</f>
        <v>0</v>
      </c>
      <c r="N3481" s="6">
        <f>NCW!K3481</f>
        <v>0</v>
      </c>
      <c r="O3481" s="11">
        <f>SUMIF(Invoiced!$C$2:$C$8000, F3481,Invoiced!$H$2:$H$8000)</f>
        <v>0</v>
      </c>
      <c r="P3481" s="18">
        <f t="shared" si="163"/>
        <v>0</v>
      </c>
      <c r="Q3481" s="7">
        <f>NCW!L3481</f>
        <v>0</v>
      </c>
      <c r="R3481" s="12">
        <f>SUMIF(Invoiced!$C$2:$C$8000, F3481,Invoiced!$I$2:$I$8000)</f>
        <v>0</v>
      </c>
      <c r="S3481" s="2">
        <f t="shared" si="164"/>
        <v>0</v>
      </c>
      <c r="T3481" s="28">
        <f>(1-NCW!M3481)</f>
        <v>1</v>
      </c>
    </row>
    <row r="3482" spans="1:20" x14ac:dyDescent="0.2">
      <c r="A3482">
        <v>3482</v>
      </c>
      <c r="B3482" s="9">
        <f>NCW!A3482</f>
        <v>0</v>
      </c>
      <c r="C3482" s="27">
        <f>NCW!B3482</f>
        <v>0</v>
      </c>
      <c r="D3482" s="19">
        <f>NCW!C3482</f>
        <v>0</v>
      </c>
      <c r="E3482" s="9">
        <f>NCW!N3482</f>
        <v>0</v>
      </c>
      <c r="F3482" s="9">
        <f>NCW!A3482</f>
        <v>0</v>
      </c>
      <c r="G3482" s="10">
        <f>NCW!D3482</f>
        <v>0</v>
      </c>
      <c r="H3482" s="15">
        <f>NCW!E3482</f>
        <v>0</v>
      </c>
      <c r="I3482" s="23">
        <f>NCW!F3482</f>
        <v>0</v>
      </c>
      <c r="J3482" s="15">
        <f>NCW!G3482</f>
        <v>0</v>
      </c>
      <c r="K3482" s="15">
        <f>NCW!H3482</f>
        <v>0</v>
      </c>
      <c r="L3482" s="15" t="str">
        <f t="shared" ca="1" si="162"/>
        <v/>
      </c>
      <c r="M3482" s="4">
        <f>NCW!J3482</f>
        <v>0</v>
      </c>
      <c r="N3482" s="6">
        <f>NCW!K3482</f>
        <v>0</v>
      </c>
      <c r="O3482" s="11">
        <f>SUMIF(Invoiced!$C$2:$C$8000, F3482,Invoiced!$H$2:$H$8000)</f>
        <v>0</v>
      </c>
      <c r="P3482" s="18">
        <f t="shared" si="163"/>
        <v>0</v>
      </c>
      <c r="Q3482" s="7">
        <f>NCW!L3482</f>
        <v>0</v>
      </c>
      <c r="R3482" s="12">
        <f>SUMIF(Invoiced!$C$2:$C$8000, F3482,Invoiced!$I$2:$I$8000)</f>
        <v>0</v>
      </c>
      <c r="S3482" s="2">
        <f t="shared" si="164"/>
        <v>0</v>
      </c>
      <c r="T3482" s="28">
        <f>(1-NCW!M3482)</f>
        <v>1</v>
      </c>
    </row>
    <row r="3483" spans="1:20" x14ac:dyDescent="0.2">
      <c r="A3483">
        <v>3483</v>
      </c>
      <c r="B3483" s="9">
        <f>NCW!A3483</f>
        <v>0</v>
      </c>
      <c r="C3483" s="27">
        <f>NCW!B3483</f>
        <v>0</v>
      </c>
      <c r="D3483" s="19">
        <f>NCW!C3483</f>
        <v>0</v>
      </c>
      <c r="E3483" s="9">
        <f>NCW!N3483</f>
        <v>0</v>
      </c>
      <c r="F3483" s="9">
        <f>NCW!A3483</f>
        <v>0</v>
      </c>
      <c r="G3483" s="10">
        <f>NCW!D3483</f>
        <v>0</v>
      </c>
      <c r="H3483" s="15">
        <f>NCW!E3483</f>
        <v>0</v>
      </c>
      <c r="I3483" s="23">
        <f>NCW!F3483</f>
        <v>0</v>
      </c>
      <c r="J3483" s="15">
        <f>NCW!G3483</f>
        <v>0</v>
      </c>
      <c r="K3483" s="15">
        <f>NCW!H3483</f>
        <v>0</v>
      </c>
      <c r="L3483" s="15" t="str">
        <f t="shared" ca="1" si="162"/>
        <v/>
      </c>
      <c r="M3483" s="4">
        <f>NCW!J3483</f>
        <v>0</v>
      </c>
      <c r="N3483" s="6">
        <f>NCW!K3483</f>
        <v>0</v>
      </c>
      <c r="O3483" s="11">
        <f>SUMIF(Invoiced!$C$2:$C$8000, F3483,Invoiced!$H$2:$H$8000)</f>
        <v>0</v>
      </c>
      <c r="P3483" s="18">
        <f t="shared" si="163"/>
        <v>0</v>
      </c>
      <c r="Q3483" s="7">
        <f>NCW!L3483</f>
        <v>0</v>
      </c>
      <c r="R3483" s="12">
        <f>SUMIF(Invoiced!$C$2:$C$8000, F3483,Invoiced!$I$2:$I$8000)</f>
        <v>0</v>
      </c>
      <c r="S3483" s="2">
        <f t="shared" si="164"/>
        <v>0</v>
      </c>
      <c r="T3483" s="28">
        <f>(1-NCW!M3483)</f>
        <v>1</v>
      </c>
    </row>
    <row r="3484" spans="1:20" x14ac:dyDescent="0.2">
      <c r="A3484">
        <v>3484</v>
      </c>
      <c r="B3484" s="9">
        <f>NCW!A3484</f>
        <v>0</v>
      </c>
      <c r="C3484" s="27">
        <f>NCW!B3484</f>
        <v>0</v>
      </c>
      <c r="D3484" s="19">
        <f>NCW!C3484</f>
        <v>0</v>
      </c>
      <c r="E3484" s="9">
        <f>NCW!N3484</f>
        <v>0</v>
      </c>
      <c r="F3484" s="9">
        <f>NCW!A3484</f>
        <v>0</v>
      </c>
      <c r="G3484" s="10">
        <f>NCW!D3484</f>
        <v>0</v>
      </c>
      <c r="H3484" s="15">
        <f>NCW!E3484</f>
        <v>0</v>
      </c>
      <c r="I3484" s="23">
        <f>NCW!F3484</f>
        <v>0</v>
      </c>
      <c r="J3484" s="15">
        <f>NCW!G3484</f>
        <v>0</v>
      </c>
      <c r="K3484" s="15">
        <f>NCW!H3484</f>
        <v>0</v>
      </c>
      <c r="L3484" s="15" t="str">
        <f t="shared" ca="1" si="162"/>
        <v/>
      </c>
      <c r="M3484" s="4">
        <f>NCW!J3484</f>
        <v>0</v>
      </c>
      <c r="N3484" s="6">
        <f>NCW!K3484</f>
        <v>0</v>
      </c>
      <c r="O3484" s="11">
        <f>SUMIF(Invoiced!$C$2:$C$8000, F3484,Invoiced!$H$2:$H$8000)</f>
        <v>0</v>
      </c>
      <c r="P3484" s="18">
        <f t="shared" si="163"/>
        <v>0</v>
      </c>
      <c r="Q3484" s="7">
        <f>NCW!L3484</f>
        <v>0</v>
      </c>
      <c r="R3484" s="12">
        <f>SUMIF(Invoiced!$C$2:$C$8000, F3484,Invoiced!$I$2:$I$8000)</f>
        <v>0</v>
      </c>
      <c r="S3484" s="2">
        <f t="shared" si="164"/>
        <v>0</v>
      </c>
      <c r="T3484" s="28">
        <f>(1-NCW!M3484)</f>
        <v>1</v>
      </c>
    </row>
    <row r="3485" spans="1:20" x14ac:dyDescent="0.2">
      <c r="A3485">
        <v>3485</v>
      </c>
      <c r="B3485" s="9">
        <f>NCW!A3485</f>
        <v>0</v>
      </c>
      <c r="C3485" s="27">
        <f>NCW!B3485</f>
        <v>0</v>
      </c>
      <c r="D3485" s="19">
        <f>NCW!C3485</f>
        <v>0</v>
      </c>
      <c r="E3485" s="9">
        <f>NCW!N3485</f>
        <v>0</v>
      </c>
      <c r="F3485" s="9">
        <f>NCW!A3485</f>
        <v>0</v>
      </c>
      <c r="G3485" s="10">
        <f>NCW!D3485</f>
        <v>0</v>
      </c>
      <c r="H3485" s="15">
        <f>NCW!E3485</f>
        <v>0</v>
      </c>
      <c r="I3485" s="23">
        <f>NCW!F3485</f>
        <v>0</v>
      </c>
      <c r="J3485" s="15">
        <f>NCW!G3485</f>
        <v>0</v>
      </c>
      <c r="K3485" s="15">
        <f>NCW!H3485</f>
        <v>0</v>
      </c>
      <c r="L3485" s="15" t="str">
        <f t="shared" ca="1" si="162"/>
        <v/>
      </c>
      <c r="M3485" s="4">
        <f>NCW!J3485</f>
        <v>0</v>
      </c>
      <c r="N3485" s="6">
        <f>NCW!K3485</f>
        <v>0</v>
      </c>
      <c r="O3485" s="11">
        <f>SUMIF(Invoiced!$C$2:$C$8000, F3485,Invoiced!$H$2:$H$8000)</f>
        <v>0</v>
      </c>
      <c r="P3485" s="18">
        <f t="shared" si="163"/>
        <v>0</v>
      </c>
      <c r="Q3485" s="7">
        <f>NCW!L3485</f>
        <v>0</v>
      </c>
      <c r="R3485" s="12">
        <f>SUMIF(Invoiced!$C$2:$C$8000, F3485,Invoiced!$I$2:$I$8000)</f>
        <v>0</v>
      </c>
      <c r="S3485" s="2">
        <f t="shared" si="164"/>
        <v>0</v>
      </c>
      <c r="T3485" s="28">
        <f>(1-NCW!M3485)</f>
        <v>1</v>
      </c>
    </row>
    <row r="3486" spans="1:20" x14ac:dyDescent="0.2">
      <c r="A3486">
        <v>3486</v>
      </c>
      <c r="B3486" s="9">
        <f>NCW!A3486</f>
        <v>0</v>
      </c>
      <c r="C3486" s="27">
        <f>NCW!B3486</f>
        <v>0</v>
      </c>
      <c r="D3486" s="19">
        <f>NCW!C3486</f>
        <v>0</v>
      </c>
      <c r="E3486" s="9">
        <f>NCW!N3486</f>
        <v>0</v>
      </c>
      <c r="F3486" s="9">
        <f>NCW!A3486</f>
        <v>0</v>
      </c>
      <c r="G3486" s="10">
        <f>NCW!D3486</f>
        <v>0</v>
      </c>
      <c r="H3486" s="15">
        <f>NCW!E3486</f>
        <v>0</v>
      </c>
      <c r="I3486" s="23">
        <f>NCW!F3486</f>
        <v>0</v>
      </c>
      <c r="J3486" s="15">
        <f>NCW!G3486</f>
        <v>0</v>
      </c>
      <c r="K3486" s="15">
        <f>NCW!H3486</f>
        <v>0</v>
      </c>
      <c r="L3486" s="15" t="str">
        <f t="shared" ca="1" si="162"/>
        <v/>
      </c>
      <c r="M3486" s="4">
        <f>NCW!J3486</f>
        <v>0</v>
      </c>
      <c r="N3486" s="6">
        <f>NCW!K3486</f>
        <v>0</v>
      </c>
      <c r="O3486" s="11">
        <f>SUMIF(Invoiced!$C$2:$C$8000, F3486,Invoiced!$H$2:$H$8000)</f>
        <v>0</v>
      </c>
      <c r="P3486" s="18">
        <f t="shared" si="163"/>
        <v>0</v>
      </c>
      <c r="Q3486" s="7">
        <f>NCW!L3486</f>
        <v>0</v>
      </c>
      <c r="R3486" s="12">
        <f>SUMIF(Invoiced!$C$2:$C$8000, F3486,Invoiced!$I$2:$I$8000)</f>
        <v>0</v>
      </c>
      <c r="S3486" s="2">
        <f t="shared" si="164"/>
        <v>0</v>
      </c>
      <c r="T3486" s="28">
        <f>(1-NCW!M3486)</f>
        <v>1</v>
      </c>
    </row>
    <row r="3487" spans="1:20" x14ac:dyDescent="0.2">
      <c r="A3487">
        <v>3487</v>
      </c>
      <c r="B3487" s="9">
        <f>NCW!A3487</f>
        <v>0</v>
      </c>
      <c r="C3487" s="27">
        <f>NCW!B3487</f>
        <v>0</v>
      </c>
      <c r="D3487" s="19">
        <f>NCW!C3487</f>
        <v>0</v>
      </c>
      <c r="E3487" s="9">
        <f>NCW!N3487</f>
        <v>0</v>
      </c>
      <c r="F3487" s="9">
        <f>NCW!A3487</f>
        <v>0</v>
      </c>
      <c r="G3487" s="10">
        <f>NCW!D3487</f>
        <v>0</v>
      </c>
      <c r="H3487" s="15">
        <f>NCW!E3487</f>
        <v>0</v>
      </c>
      <c r="I3487" s="23">
        <f>NCW!F3487</f>
        <v>0</v>
      </c>
      <c r="J3487" s="15">
        <f>NCW!G3487</f>
        <v>0</v>
      </c>
      <c r="K3487" s="15">
        <f>NCW!H3487</f>
        <v>0</v>
      </c>
      <c r="L3487" s="15" t="str">
        <f t="shared" ca="1" si="162"/>
        <v/>
      </c>
      <c r="M3487" s="4">
        <f>NCW!J3487</f>
        <v>0</v>
      </c>
      <c r="N3487" s="6">
        <f>NCW!K3487</f>
        <v>0</v>
      </c>
      <c r="O3487" s="11">
        <f>SUMIF(Invoiced!$C$2:$C$8000, F3487,Invoiced!$H$2:$H$8000)</f>
        <v>0</v>
      </c>
      <c r="P3487" s="18">
        <f t="shared" si="163"/>
        <v>0</v>
      </c>
      <c r="Q3487" s="7">
        <f>NCW!L3487</f>
        <v>0</v>
      </c>
      <c r="R3487" s="12">
        <f>SUMIF(Invoiced!$C$2:$C$8000, F3487,Invoiced!$I$2:$I$8000)</f>
        <v>0</v>
      </c>
      <c r="S3487" s="2">
        <f t="shared" si="164"/>
        <v>0</v>
      </c>
      <c r="T3487" s="28">
        <f>(1-NCW!M3487)</f>
        <v>1</v>
      </c>
    </row>
    <row r="3488" spans="1:20" x14ac:dyDescent="0.2">
      <c r="A3488">
        <v>3488</v>
      </c>
      <c r="B3488" s="9">
        <f>NCW!A3488</f>
        <v>0</v>
      </c>
      <c r="C3488" s="27">
        <f>NCW!B3488</f>
        <v>0</v>
      </c>
      <c r="D3488" s="19">
        <f>NCW!C3488</f>
        <v>0</v>
      </c>
      <c r="E3488" s="9">
        <f>NCW!N3488</f>
        <v>0</v>
      </c>
      <c r="F3488" s="9">
        <f>NCW!A3488</f>
        <v>0</v>
      </c>
      <c r="G3488" s="10">
        <f>NCW!D3488</f>
        <v>0</v>
      </c>
      <c r="H3488" s="15">
        <f>NCW!E3488</f>
        <v>0</v>
      </c>
      <c r="I3488" s="23">
        <f>NCW!F3488</f>
        <v>0</v>
      </c>
      <c r="J3488" s="15">
        <f>NCW!G3488</f>
        <v>0</v>
      </c>
      <c r="K3488" s="15">
        <f>NCW!H3488</f>
        <v>0</v>
      </c>
      <c r="L3488" s="15" t="str">
        <f t="shared" ca="1" si="162"/>
        <v/>
      </c>
      <c r="M3488" s="4">
        <f>NCW!J3488</f>
        <v>0</v>
      </c>
      <c r="N3488" s="6">
        <f>NCW!K3488</f>
        <v>0</v>
      </c>
      <c r="O3488" s="11">
        <f>SUMIF(Invoiced!$C$2:$C$8000, F3488,Invoiced!$H$2:$H$8000)</f>
        <v>0</v>
      </c>
      <c r="P3488" s="18">
        <f t="shared" si="163"/>
        <v>0</v>
      </c>
      <c r="Q3488" s="7">
        <f>NCW!L3488</f>
        <v>0</v>
      </c>
      <c r="R3488" s="12">
        <f>SUMIF(Invoiced!$C$2:$C$8000, F3488,Invoiced!$I$2:$I$8000)</f>
        <v>0</v>
      </c>
      <c r="S3488" s="2">
        <f t="shared" si="164"/>
        <v>0</v>
      </c>
      <c r="T3488" s="28">
        <f>(1-NCW!M3488)</f>
        <v>1</v>
      </c>
    </row>
    <row r="3489" spans="1:20" x14ac:dyDescent="0.2">
      <c r="A3489">
        <v>3489</v>
      </c>
      <c r="B3489" s="9">
        <f>NCW!A3489</f>
        <v>0</v>
      </c>
      <c r="C3489" s="27">
        <f>NCW!B3489</f>
        <v>0</v>
      </c>
      <c r="D3489" s="19">
        <f>NCW!C3489</f>
        <v>0</v>
      </c>
      <c r="E3489" s="9">
        <f>NCW!N3489</f>
        <v>0</v>
      </c>
      <c r="F3489" s="9">
        <f>NCW!A3489</f>
        <v>0</v>
      </c>
      <c r="G3489" s="10">
        <f>NCW!D3489</f>
        <v>0</v>
      </c>
      <c r="H3489" s="15">
        <f>NCW!E3489</f>
        <v>0</v>
      </c>
      <c r="I3489" s="23">
        <f>NCW!F3489</f>
        <v>0</v>
      </c>
      <c r="J3489" s="15">
        <f>NCW!G3489</f>
        <v>0</v>
      </c>
      <c r="K3489" s="15">
        <f>NCW!H3489</f>
        <v>0</v>
      </c>
      <c r="L3489" s="15" t="str">
        <f t="shared" ca="1" si="162"/>
        <v/>
      </c>
      <c r="M3489" s="4">
        <f>NCW!J3489</f>
        <v>0</v>
      </c>
      <c r="N3489" s="6">
        <f>NCW!K3489</f>
        <v>0</v>
      </c>
      <c r="O3489" s="11">
        <f>SUMIF(Invoiced!$C$2:$C$8000, F3489,Invoiced!$H$2:$H$8000)</f>
        <v>0</v>
      </c>
      <c r="P3489" s="18">
        <f t="shared" si="163"/>
        <v>0</v>
      </c>
      <c r="Q3489" s="7">
        <f>NCW!L3489</f>
        <v>0</v>
      </c>
      <c r="R3489" s="12">
        <f>SUMIF(Invoiced!$C$2:$C$8000, F3489,Invoiced!$I$2:$I$8000)</f>
        <v>0</v>
      </c>
      <c r="S3489" s="2">
        <f t="shared" si="164"/>
        <v>0</v>
      </c>
      <c r="T3489" s="28">
        <f>(1-NCW!M3489)</f>
        <v>1</v>
      </c>
    </row>
    <row r="3490" spans="1:20" x14ac:dyDescent="0.2">
      <c r="A3490">
        <v>3490</v>
      </c>
      <c r="B3490" s="9">
        <f>NCW!A3490</f>
        <v>0</v>
      </c>
      <c r="C3490" s="27">
        <f>NCW!B3490</f>
        <v>0</v>
      </c>
      <c r="D3490" s="19">
        <f>NCW!C3490</f>
        <v>0</v>
      </c>
      <c r="E3490" s="9">
        <f>NCW!N3490</f>
        <v>0</v>
      </c>
      <c r="F3490" s="9">
        <f>NCW!A3490</f>
        <v>0</v>
      </c>
      <c r="G3490" s="10">
        <f>NCW!D3490</f>
        <v>0</v>
      </c>
      <c r="H3490" s="15">
        <f>NCW!E3490</f>
        <v>0</v>
      </c>
      <c r="I3490" s="23">
        <f>NCW!F3490</f>
        <v>0</v>
      </c>
      <c r="J3490" s="15">
        <f>NCW!G3490</f>
        <v>0</v>
      </c>
      <c r="K3490" s="15">
        <f>NCW!H3490</f>
        <v>0</v>
      </c>
      <c r="L3490" s="15" t="str">
        <f t="shared" ca="1" si="162"/>
        <v/>
      </c>
      <c r="M3490" s="4">
        <f>NCW!J3490</f>
        <v>0</v>
      </c>
      <c r="N3490" s="6">
        <f>NCW!K3490</f>
        <v>0</v>
      </c>
      <c r="O3490" s="11">
        <f>SUMIF(Invoiced!$C$2:$C$8000, F3490,Invoiced!$H$2:$H$8000)</f>
        <v>0</v>
      </c>
      <c r="P3490" s="18">
        <f t="shared" si="163"/>
        <v>0</v>
      </c>
      <c r="Q3490" s="7">
        <f>NCW!L3490</f>
        <v>0</v>
      </c>
      <c r="R3490" s="12">
        <f>SUMIF(Invoiced!$C$2:$C$8000, F3490,Invoiced!$I$2:$I$8000)</f>
        <v>0</v>
      </c>
      <c r="S3490" s="2">
        <f t="shared" si="164"/>
        <v>0</v>
      </c>
      <c r="T3490" s="28">
        <f>(1-NCW!M3490)</f>
        <v>1</v>
      </c>
    </row>
    <row r="3491" spans="1:20" x14ac:dyDescent="0.2">
      <c r="A3491">
        <v>3491</v>
      </c>
      <c r="B3491" s="9">
        <f>NCW!A3491</f>
        <v>0</v>
      </c>
      <c r="C3491" s="27">
        <f>NCW!B3491</f>
        <v>0</v>
      </c>
      <c r="D3491" s="19">
        <f>NCW!C3491</f>
        <v>0</v>
      </c>
      <c r="E3491" s="9">
        <f>NCW!N3491</f>
        <v>0</v>
      </c>
      <c r="F3491" s="9">
        <f>NCW!A3491</f>
        <v>0</v>
      </c>
      <c r="G3491" s="10">
        <f>NCW!D3491</f>
        <v>0</v>
      </c>
      <c r="H3491" s="15">
        <f>NCW!E3491</f>
        <v>0</v>
      </c>
      <c r="I3491" s="23">
        <f>NCW!F3491</f>
        <v>0</v>
      </c>
      <c r="J3491" s="15">
        <f>NCW!G3491</f>
        <v>0</v>
      </c>
      <c r="K3491" s="15">
        <f>NCW!H3491</f>
        <v>0</v>
      </c>
      <c r="L3491" s="15" t="str">
        <f t="shared" ca="1" si="162"/>
        <v/>
      </c>
      <c r="M3491" s="4">
        <f>NCW!J3491</f>
        <v>0</v>
      </c>
      <c r="N3491" s="6">
        <f>NCW!K3491</f>
        <v>0</v>
      </c>
      <c r="O3491" s="11">
        <f>SUMIF(Invoiced!$C$2:$C$8000, F3491,Invoiced!$H$2:$H$8000)</f>
        <v>0</v>
      </c>
      <c r="P3491" s="18">
        <f t="shared" si="163"/>
        <v>0</v>
      </c>
      <c r="Q3491" s="7">
        <f>NCW!L3491</f>
        <v>0</v>
      </c>
      <c r="R3491" s="12">
        <f>SUMIF(Invoiced!$C$2:$C$8000, F3491,Invoiced!$I$2:$I$8000)</f>
        <v>0</v>
      </c>
      <c r="S3491" s="2">
        <f t="shared" si="164"/>
        <v>0</v>
      </c>
      <c r="T3491" s="28">
        <f>(1-NCW!M3491)</f>
        <v>1</v>
      </c>
    </row>
    <row r="3492" spans="1:20" x14ac:dyDescent="0.2">
      <c r="A3492">
        <v>3492</v>
      </c>
      <c r="B3492" s="9">
        <f>NCW!A3492</f>
        <v>0</v>
      </c>
      <c r="C3492" s="27">
        <f>NCW!B3492</f>
        <v>0</v>
      </c>
      <c r="D3492" s="19">
        <f>NCW!C3492</f>
        <v>0</v>
      </c>
      <c r="E3492" s="9">
        <f>NCW!N3492</f>
        <v>0</v>
      </c>
      <c r="F3492" s="9">
        <f>NCW!A3492</f>
        <v>0</v>
      </c>
      <c r="G3492" s="10">
        <f>NCW!D3492</f>
        <v>0</v>
      </c>
      <c r="H3492" s="15">
        <f>NCW!E3492</f>
        <v>0</v>
      </c>
      <c r="I3492" s="23">
        <f>NCW!F3492</f>
        <v>0</v>
      </c>
      <c r="J3492" s="15">
        <f>NCW!G3492</f>
        <v>0</v>
      </c>
      <c r="K3492" s="15">
        <f>NCW!H3492</f>
        <v>0</v>
      </c>
      <c r="L3492" s="15" t="str">
        <f t="shared" ca="1" si="162"/>
        <v/>
      </c>
      <c r="M3492" s="4">
        <f>NCW!J3492</f>
        <v>0</v>
      </c>
      <c r="N3492" s="6">
        <f>NCW!K3492</f>
        <v>0</v>
      </c>
      <c r="O3492" s="11">
        <f>SUMIF(Invoiced!$C$2:$C$8000, F3492,Invoiced!$H$2:$H$8000)</f>
        <v>0</v>
      </c>
      <c r="P3492" s="18">
        <f t="shared" si="163"/>
        <v>0</v>
      </c>
      <c r="Q3492" s="7">
        <f>NCW!L3492</f>
        <v>0</v>
      </c>
      <c r="R3492" s="12">
        <f>SUMIF(Invoiced!$C$2:$C$8000, F3492,Invoiced!$I$2:$I$8000)</f>
        <v>0</v>
      </c>
      <c r="S3492" s="2">
        <f t="shared" si="164"/>
        <v>0</v>
      </c>
      <c r="T3492" s="28">
        <f>(1-NCW!M3492)</f>
        <v>1</v>
      </c>
    </row>
    <row r="3493" spans="1:20" x14ac:dyDescent="0.2">
      <c r="A3493">
        <v>3493</v>
      </c>
      <c r="B3493" s="9">
        <f>NCW!A3493</f>
        <v>0</v>
      </c>
      <c r="C3493" s="27">
        <f>NCW!B3493</f>
        <v>0</v>
      </c>
      <c r="D3493" s="19">
        <f>NCW!C3493</f>
        <v>0</v>
      </c>
      <c r="E3493" s="9">
        <f>NCW!N3493</f>
        <v>0</v>
      </c>
      <c r="F3493" s="9">
        <f>NCW!A3493</f>
        <v>0</v>
      </c>
      <c r="G3493" s="10">
        <f>NCW!D3493</f>
        <v>0</v>
      </c>
      <c r="H3493" s="15">
        <f>NCW!E3493</f>
        <v>0</v>
      </c>
      <c r="I3493" s="23">
        <f>NCW!F3493</f>
        <v>0</v>
      </c>
      <c r="J3493" s="15">
        <f>NCW!G3493</f>
        <v>0</v>
      </c>
      <c r="K3493" s="15">
        <f>NCW!H3493</f>
        <v>0</v>
      </c>
      <c r="L3493" s="15" t="str">
        <f t="shared" ca="1" si="162"/>
        <v/>
      </c>
      <c r="M3493" s="4">
        <f>NCW!J3493</f>
        <v>0</v>
      </c>
      <c r="N3493" s="6">
        <f>NCW!K3493</f>
        <v>0</v>
      </c>
      <c r="O3493" s="11">
        <f>SUMIF(Invoiced!$C$2:$C$8000, F3493,Invoiced!$H$2:$H$8000)</f>
        <v>0</v>
      </c>
      <c r="P3493" s="18">
        <f t="shared" si="163"/>
        <v>0</v>
      </c>
      <c r="Q3493" s="7">
        <f>NCW!L3493</f>
        <v>0</v>
      </c>
      <c r="R3493" s="12">
        <f>SUMIF(Invoiced!$C$2:$C$8000, F3493,Invoiced!$I$2:$I$8000)</f>
        <v>0</v>
      </c>
      <c r="S3493" s="2">
        <f t="shared" si="164"/>
        <v>0</v>
      </c>
      <c r="T3493" s="28">
        <f>(1-NCW!M3493)</f>
        <v>1</v>
      </c>
    </row>
    <row r="3494" spans="1:20" x14ac:dyDescent="0.2">
      <c r="A3494">
        <v>3494</v>
      </c>
      <c r="B3494" s="9">
        <f>NCW!A3494</f>
        <v>0</v>
      </c>
      <c r="C3494" s="27">
        <f>NCW!B3494</f>
        <v>0</v>
      </c>
      <c r="D3494" s="19">
        <f>NCW!C3494</f>
        <v>0</v>
      </c>
      <c r="E3494" s="9">
        <f>NCW!N3494</f>
        <v>0</v>
      </c>
      <c r="F3494" s="9">
        <f>NCW!A3494</f>
        <v>0</v>
      </c>
      <c r="G3494" s="10">
        <f>NCW!D3494</f>
        <v>0</v>
      </c>
      <c r="H3494" s="15">
        <f>NCW!E3494</f>
        <v>0</v>
      </c>
      <c r="I3494" s="23">
        <f>NCW!F3494</f>
        <v>0</v>
      </c>
      <c r="J3494" s="15">
        <f>NCW!G3494</f>
        <v>0</v>
      </c>
      <c r="K3494" s="15">
        <f>NCW!H3494</f>
        <v>0</v>
      </c>
      <c r="L3494" s="15" t="str">
        <f t="shared" ca="1" si="162"/>
        <v/>
      </c>
      <c r="M3494" s="4">
        <f>NCW!J3494</f>
        <v>0</v>
      </c>
      <c r="N3494" s="6">
        <f>NCW!K3494</f>
        <v>0</v>
      </c>
      <c r="O3494" s="11">
        <f>SUMIF(Invoiced!$C$2:$C$8000, F3494,Invoiced!$H$2:$H$8000)</f>
        <v>0</v>
      </c>
      <c r="P3494" s="18">
        <f t="shared" si="163"/>
        <v>0</v>
      </c>
      <c r="Q3494" s="7">
        <f>NCW!L3494</f>
        <v>0</v>
      </c>
      <c r="R3494" s="12">
        <f>SUMIF(Invoiced!$C$2:$C$8000, F3494,Invoiced!$I$2:$I$8000)</f>
        <v>0</v>
      </c>
      <c r="S3494" s="2">
        <f t="shared" si="164"/>
        <v>0</v>
      </c>
      <c r="T3494" s="28">
        <f>(1-NCW!M3494)</f>
        <v>1</v>
      </c>
    </row>
    <row r="3495" spans="1:20" x14ac:dyDescent="0.2">
      <c r="A3495">
        <v>3495</v>
      </c>
      <c r="B3495" s="9">
        <f>NCW!A3495</f>
        <v>0</v>
      </c>
      <c r="C3495" s="27">
        <f>NCW!B3495</f>
        <v>0</v>
      </c>
      <c r="D3495" s="19">
        <f>NCW!C3495</f>
        <v>0</v>
      </c>
      <c r="E3495" s="9">
        <f>NCW!N3495</f>
        <v>0</v>
      </c>
      <c r="F3495" s="9">
        <f>NCW!A3495</f>
        <v>0</v>
      </c>
      <c r="G3495" s="10">
        <f>NCW!D3495</f>
        <v>0</v>
      </c>
      <c r="H3495" s="15">
        <f>NCW!E3495</f>
        <v>0</v>
      </c>
      <c r="I3495" s="23">
        <f>NCW!F3495</f>
        <v>0</v>
      </c>
      <c r="J3495" s="15">
        <f>NCW!G3495</f>
        <v>0</v>
      </c>
      <c r="K3495" s="15">
        <f>NCW!H3495</f>
        <v>0</v>
      </c>
      <c r="L3495" s="15" t="str">
        <f t="shared" ca="1" si="162"/>
        <v/>
      </c>
      <c r="M3495" s="4">
        <f>NCW!J3495</f>
        <v>0</v>
      </c>
      <c r="N3495" s="6">
        <f>NCW!K3495</f>
        <v>0</v>
      </c>
      <c r="O3495" s="11">
        <f>SUMIF(Invoiced!$C$2:$C$8000, F3495,Invoiced!$H$2:$H$8000)</f>
        <v>0</v>
      </c>
      <c r="P3495" s="18">
        <f t="shared" si="163"/>
        <v>0</v>
      </c>
      <c r="Q3495" s="7">
        <f>NCW!L3495</f>
        <v>0</v>
      </c>
      <c r="R3495" s="12">
        <f>SUMIF(Invoiced!$C$2:$C$8000, F3495,Invoiced!$I$2:$I$8000)</f>
        <v>0</v>
      </c>
      <c r="S3495" s="2">
        <f t="shared" si="164"/>
        <v>0</v>
      </c>
      <c r="T3495" s="28">
        <f>(1-NCW!M3495)</f>
        <v>1</v>
      </c>
    </row>
    <row r="3496" spans="1:20" x14ac:dyDescent="0.2">
      <c r="A3496">
        <v>3496</v>
      </c>
      <c r="B3496" s="9">
        <f>NCW!A3496</f>
        <v>0</v>
      </c>
      <c r="C3496" s="27">
        <f>NCW!B3496</f>
        <v>0</v>
      </c>
      <c r="D3496" s="19">
        <f>NCW!C3496</f>
        <v>0</v>
      </c>
      <c r="E3496" s="9">
        <f>NCW!N3496</f>
        <v>0</v>
      </c>
      <c r="F3496" s="9">
        <f>NCW!A3496</f>
        <v>0</v>
      </c>
      <c r="G3496" s="10">
        <f>NCW!D3496</f>
        <v>0</v>
      </c>
      <c r="H3496" s="15">
        <f>NCW!E3496</f>
        <v>0</v>
      </c>
      <c r="I3496" s="23">
        <f>NCW!F3496</f>
        <v>0</v>
      </c>
      <c r="J3496" s="15">
        <f>NCW!G3496</f>
        <v>0</v>
      </c>
      <c r="K3496" s="15">
        <f>NCW!H3496</f>
        <v>0</v>
      </c>
      <c r="L3496" s="15" t="str">
        <f t="shared" ca="1" si="162"/>
        <v/>
      </c>
      <c r="M3496" s="4">
        <f>NCW!J3496</f>
        <v>0</v>
      </c>
      <c r="N3496" s="6">
        <f>NCW!K3496</f>
        <v>0</v>
      </c>
      <c r="O3496" s="11">
        <f>SUMIF(Invoiced!$C$2:$C$8000, F3496,Invoiced!$H$2:$H$8000)</f>
        <v>0</v>
      </c>
      <c r="P3496" s="18">
        <f t="shared" si="163"/>
        <v>0</v>
      </c>
      <c r="Q3496" s="7">
        <f>NCW!L3496</f>
        <v>0</v>
      </c>
      <c r="R3496" s="12">
        <f>SUMIF(Invoiced!$C$2:$C$8000, F3496,Invoiced!$I$2:$I$8000)</f>
        <v>0</v>
      </c>
      <c r="S3496" s="2">
        <f t="shared" si="164"/>
        <v>0</v>
      </c>
      <c r="T3496" s="28">
        <f>(1-NCW!M3496)</f>
        <v>1</v>
      </c>
    </row>
    <row r="3497" spans="1:20" x14ac:dyDescent="0.2">
      <c r="A3497">
        <v>3497</v>
      </c>
      <c r="B3497" s="9">
        <f>NCW!A3497</f>
        <v>0</v>
      </c>
      <c r="C3497" s="27">
        <f>NCW!B3497</f>
        <v>0</v>
      </c>
      <c r="D3497" s="19">
        <f>NCW!C3497</f>
        <v>0</v>
      </c>
      <c r="E3497" s="9">
        <f>NCW!N3497</f>
        <v>0</v>
      </c>
      <c r="F3497" s="9">
        <f>NCW!A3497</f>
        <v>0</v>
      </c>
      <c r="G3497" s="10">
        <f>NCW!D3497</f>
        <v>0</v>
      </c>
      <c r="H3497" s="15">
        <f>NCW!E3497</f>
        <v>0</v>
      </c>
      <c r="I3497" s="23">
        <f>NCW!F3497</f>
        <v>0</v>
      </c>
      <c r="J3497" s="15">
        <f>NCW!G3497</f>
        <v>0</v>
      </c>
      <c r="K3497" s="15">
        <f>NCW!H3497</f>
        <v>0</v>
      </c>
      <c r="L3497" s="15" t="str">
        <f t="shared" ca="1" si="162"/>
        <v/>
      </c>
      <c r="M3497" s="4">
        <f>NCW!J3497</f>
        <v>0</v>
      </c>
      <c r="N3497" s="6">
        <f>NCW!K3497</f>
        <v>0</v>
      </c>
      <c r="O3497" s="11">
        <f>SUMIF(Invoiced!$C$2:$C$8000, F3497,Invoiced!$H$2:$H$8000)</f>
        <v>0</v>
      </c>
      <c r="P3497" s="18">
        <f t="shared" si="163"/>
        <v>0</v>
      </c>
      <c r="Q3497" s="7">
        <f>NCW!L3497</f>
        <v>0</v>
      </c>
      <c r="R3497" s="12">
        <f>SUMIF(Invoiced!$C$2:$C$8000, F3497,Invoiced!$I$2:$I$8000)</f>
        <v>0</v>
      </c>
      <c r="S3497" s="2">
        <f t="shared" si="164"/>
        <v>0</v>
      </c>
      <c r="T3497" s="28">
        <f>(1-NCW!M3497)</f>
        <v>1</v>
      </c>
    </row>
    <row r="3498" spans="1:20" x14ac:dyDescent="0.2">
      <c r="A3498">
        <v>3498</v>
      </c>
      <c r="B3498" s="9">
        <f>NCW!A3498</f>
        <v>0</v>
      </c>
      <c r="C3498" s="27">
        <f>NCW!B3498</f>
        <v>0</v>
      </c>
      <c r="D3498" s="19">
        <f>NCW!C3498</f>
        <v>0</v>
      </c>
      <c r="E3498" s="9">
        <f>NCW!N3498</f>
        <v>0</v>
      </c>
      <c r="F3498" s="9">
        <f>NCW!A3498</f>
        <v>0</v>
      </c>
      <c r="G3498" s="10">
        <f>NCW!D3498</f>
        <v>0</v>
      </c>
      <c r="H3498" s="15">
        <f>NCW!E3498</f>
        <v>0</v>
      </c>
      <c r="I3498" s="23">
        <f>NCW!F3498</f>
        <v>0</v>
      </c>
      <c r="J3498" s="15">
        <f>NCW!G3498</f>
        <v>0</v>
      </c>
      <c r="K3498" s="15">
        <f>NCW!H3498</f>
        <v>0</v>
      </c>
      <c r="L3498" s="15" t="str">
        <f t="shared" ca="1" si="162"/>
        <v/>
      </c>
      <c r="M3498" s="4">
        <f>NCW!J3498</f>
        <v>0</v>
      </c>
      <c r="N3498" s="6">
        <f>NCW!K3498</f>
        <v>0</v>
      </c>
      <c r="O3498" s="11">
        <f>SUMIF(Invoiced!$C$2:$C$8000, F3498,Invoiced!$H$2:$H$8000)</f>
        <v>0</v>
      </c>
      <c r="P3498" s="18">
        <f t="shared" si="163"/>
        <v>0</v>
      </c>
      <c r="Q3498" s="7">
        <f>NCW!L3498</f>
        <v>0</v>
      </c>
      <c r="R3498" s="12">
        <f>SUMIF(Invoiced!$C$2:$C$8000, F3498,Invoiced!$I$2:$I$8000)</f>
        <v>0</v>
      </c>
      <c r="S3498" s="2">
        <f t="shared" si="164"/>
        <v>0</v>
      </c>
      <c r="T3498" s="28">
        <f>(1-NCW!M3498)</f>
        <v>1</v>
      </c>
    </row>
    <row r="3499" spans="1:20" x14ac:dyDescent="0.2">
      <c r="A3499">
        <v>3499</v>
      </c>
      <c r="B3499" s="9">
        <f>NCW!A3499</f>
        <v>0</v>
      </c>
      <c r="C3499" s="27">
        <f>NCW!B3499</f>
        <v>0</v>
      </c>
      <c r="D3499" s="19">
        <f>NCW!C3499</f>
        <v>0</v>
      </c>
      <c r="E3499" s="9">
        <f>NCW!N3499</f>
        <v>0</v>
      </c>
      <c r="F3499" s="9">
        <f>NCW!A3499</f>
        <v>0</v>
      </c>
      <c r="G3499" s="10">
        <f>NCW!D3499</f>
        <v>0</v>
      </c>
      <c r="H3499" s="15">
        <f>NCW!E3499</f>
        <v>0</v>
      </c>
      <c r="I3499" s="23">
        <f>NCW!F3499</f>
        <v>0</v>
      </c>
      <c r="J3499" s="15">
        <f>NCW!G3499</f>
        <v>0</v>
      </c>
      <c r="K3499" s="15">
        <f>NCW!H3499</f>
        <v>0</v>
      </c>
      <c r="L3499" s="15" t="str">
        <f t="shared" ca="1" si="162"/>
        <v/>
      </c>
      <c r="M3499" s="4">
        <f>NCW!J3499</f>
        <v>0</v>
      </c>
      <c r="N3499" s="6">
        <f>NCW!K3499</f>
        <v>0</v>
      </c>
      <c r="O3499" s="11">
        <f>SUMIF(Invoiced!$C$2:$C$8000, F3499,Invoiced!$H$2:$H$8000)</f>
        <v>0</v>
      </c>
      <c r="P3499" s="18">
        <f t="shared" si="163"/>
        <v>0</v>
      </c>
      <c r="Q3499" s="7">
        <f>NCW!L3499</f>
        <v>0</v>
      </c>
      <c r="R3499" s="12">
        <f>SUMIF(Invoiced!$C$2:$C$8000, F3499,Invoiced!$I$2:$I$8000)</f>
        <v>0</v>
      </c>
      <c r="S3499" s="2">
        <f t="shared" si="164"/>
        <v>0</v>
      </c>
      <c r="T3499" s="28">
        <f>(1-NCW!M3499)</f>
        <v>1</v>
      </c>
    </row>
    <row r="3500" spans="1:20" x14ac:dyDescent="0.2">
      <c r="A3500">
        <v>3500</v>
      </c>
      <c r="B3500" s="9">
        <f>NCW!A3500</f>
        <v>0</v>
      </c>
      <c r="C3500" s="27">
        <f>NCW!B3500</f>
        <v>0</v>
      </c>
      <c r="D3500" s="19">
        <f>NCW!C3500</f>
        <v>0</v>
      </c>
      <c r="E3500" s="9">
        <f>NCW!N3500</f>
        <v>0</v>
      </c>
      <c r="F3500" s="9">
        <f>NCW!A3500</f>
        <v>0</v>
      </c>
      <c r="G3500" s="10">
        <f>NCW!D3500</f>
        <v>0</v>
      </c>
      <c r="H3500" s="15">
        <f>NCW!E3500</f>
        <v>0</v>
      </c>
      <c r="I3500" s="23">
        <f>NCW!F3500</f>
        <v>0</v>
      </c>
      <c r="J3500" s="15">
        <f>NCW!G3500</f>
        <v>0</v>
      </c>
      <c r="K3500" s="15">
        <f>NCW!H3500</f>
        <v>0</v>
      </c>
      <c r="L3500" s="15" t="str">
        <f t="shared" ca="1" si="162"/>
        <v/>
      </c>
      <c r="M3500" s="4">
        <f>NCW!J3500</f>
        <v>0</v>
      </c>
      <c r="N3500" s="6">
        <f>NCW!K3500</f>
        <v>0</v>
      </c>
      <c r="O3500" s="11">
        <f>SUMIF(Invoiced!$C$2:$C$8000, F3500,Invoiced!$H$2:$H$8000)</f>
        <v>0</v>
      </c>
      <c r="P3500" s="18">
        <f t="shared" si="163"/>
        <v>0</v>
      </c>
      <c r="Q3500" s="7">
        <f>NCW!L3500</f>
        <v>0</v>
      </c>
      <c r="R3500" s="12">
        <f>SUMIF(Invoiced!$C$2:$C$8000, F3500,Invoiced!$I$2:$I$8000)</f>
        <v>0</v>
      </c>
      <c r="S3500" s="2">
        <f t="shared" si="164"/>
        <v>0</v>
      </c>
      <c r="T3500" s="28">
        <f>(1-NCW!M3500)</f>
        <v>1</v>
      </c>
    </row>
    <row r="3501" spans="1:20" x14ac:dyDescent="0.2">
      <c r="A3501">
        <v>3501</v>
      </c>
      <c r="B3501" s="9">
        <f>NCW!A3501</f>
        <v>0</v>
      </c>
      <c r="C3501" s="27">
        <f>NCW!B3501</f>
        <v>0</v>
      </c>
      <c r="D3501" s="19">
        <f>NCW!C3501</f>
        <v>0</v>
      </c>
      <c r="E3501" s="9">
        <f>NCW!N3501</f>
        <v>0</v>
      </c>
      <c r="F3501" s="9">
        <f>NCW!A3501</f>
        <v>0</v>
      </c>
      <c r="G3501" s="10">
        <f>NCW!D3501</f>
        <v>0</v>
      </c>
      <c r="H3501" s="15">
        <f>NCW!E3501</f>
        <v>0</v>
      </c>
      <c r="I3501" s="23">
        <f>NCW!F3501</f>
        <v>0</v>
      </c>
      <c r="J3501" s="15">
        <f>NCW!G3501</f>
        <v>0</v>
      </c>
      <c r="K3501" s="15">
        <f>NCW!H3501</f>
        <v>0</v>
      </c>
      <c r="L3501" s="15" t="str">
        <f t="shared" ca="1" si="162"/>
        <v/>
      </c>
      <c r="M3501" s="4">
        <f>NCW!J3501</f>
        <v>0</v>
      </c>
      <c r="N3501" s="6">
        <f>NCW!K3501</f>
        <v>0</v>
      </c>
      <c r="O3501" s="11">
        <f>SUMIF(Invoiced!$C$2:$C$8000, F3501,Invoiced!$H$2:$H$8000)</f>
        <v>0</v>
      </c>
      <c r="P3501" s="18">
        <f t="shared" si="163"/>
        <v>0</v>
      </c>
      <c r="Q3501" s="7">
        <f>NCW!L3501</f>
        <v>0</v>
      </c>
      <c r="R3501" s="12">
        <f>SUMIF(Invoiced!$C$2:$C$8000, F3501,Invoiced!$I$2:$I$8000)</f>
        <v>0</v>
      </c>
      <c r="S3501" s="2">
        <f t="shared" si="164"/>
        <v>0</v>
      </c>
      <c r="T3501" s="28">
        <f>(1-NCW!M3501)</f>
        <v>1</v>
      </c>
    </row>
    <row r="3502" spans="1:20" x14ac:dyDescent="0.2">
      <c r="A3502">
        <v>3502</v>
      </c>
      <c r="B3502" s="9">
        <f>NCW!A3502</f>
        <v>0</v>
      </c>
      <c r="C3502" s="27">
        <f>NCW!B3502</f>
        <v>0</v>
      </c>
      <c r="D3502" s="19">
        <f>NCW!C3502</f>
        <v>0</v>
      </c>
      <c r="E3502" s="9">
        <f>NCW!N3502</f>
        <v>0</v>
      </c>
      <c r="F3502" s="9">
        <f>NCW!A3502</f>
        <v>0</v>
      </c>
      <c r="G3502" s="10">
        <f>NCW!D3502</f>
        <v>0</v>
      </c>
      <c r="H3502" s="15">
        <f>NCW!E3502</f>
        <v>0</v>
      </c>
      <c r="I3502" s="23">
        <f>NCW!F3502</f>
        <v>0</v>
      </c>
      <c r="J3502" s="15">
        <f>NCW!G3502</f>
        <v>0</v>
      </c>
      <c r="K3502" s="15">
        <f>NCW!H3502</f>
        <v>0</v>
      </c>
      <c r="L3502" s="15" t="str">
        <f t="shared" ca="1" si="162"/>
        <v/>
      </c>
      <c r="M3502" s="4">
        <f>NCW!J3502</f>
        <v>0</v>
      </c>
      <c r="N3502" s="6">
        <f>NCW!K3502</f>
        <v>0</v>
      </c>
      <c r="O3502" s="11">
        <f>SUMIF(Invoiced!$C$2:$C$8000, F3502,Invoiced!$H$2:$H$8000)</f>
        <v>0</v>
      </c>
      <c r="P3502" s="18">
        <f t="shared" si="163"/>
        <v>0</v>
      </c>
      <c r="Q3502" s="7">
        <f>NCW!L3502</f>
        <v>0</v>
      </c>
      <c r="R3502" s="12">
        <f>SUMIF(Invoiced!$C$2:$C$8000, F3502,Invoiced!$I$2:$I$8000)</f>
        <v>0</v>
      </c>
      <c r="S3502" s="2">
        <f t="shared" si="164"/>
        <v>0</v>
      </c>
      <c r="T3502" s="28">
        <f>(1-NCW!M3502)</f>
        <v>1</v>
      </c>
    </row>
    <row r="3503" spans="1:20" x14ac:dyDescent="0.2">
      <c r="A3503">
        <v>3503</v>
      </c>
      <c r="B3503" s="9">
        <f>NCW!A3503</f>
        <v>0</v>
      </c>
      <c r="C3503" s="27">
        <f>NCW!B3503</f>
        <v>0</v>
      </c>
      <c r="D3503" s="19">
        <f>NCW!C3503</f>
        <v>0</v>
      </c>
      <c r="E3503" s="9">
        <f>NCW!N3503</f>
        <v>0</v>
      </c>
      <c r="F3503" s="9">
        <f>NCW!A3503</f>
        <v>0</v>
      </c>
      <c r="G3503" s="10">
        <f>NCW!D3503</f>
        <v>0</v>
      </c>
      <c r="H3503" s="15">
        <f>NCW!E3503</f>
        <v>0</v>
      </c>
      <c r="I3503" s="23">
        <f>NCW!F3503</f>
        <v>0</v>
      </c>
      <c r="J3503" s="15">
        <f>NCW!G3503</f>
        <v>0</v>
      </c>
      <c r="K3503" s="15">
        <f>NCW!H3503</f>
        <v>0</v>
      </c>
      <c r="L3503" s="15" t="str">
        <f t="shared" ca="1" si="162"/>
        <v/>
      </c>
      <c r="M3503" s="4">
        <f>NCW!J3503</f>
        <v>0</v>
      </c>
      <c r="N3503" s="6">
        <f>NCW!K3503</f>
        <v>0</v>
      </c>
      <c r="O3503" s="11">
        <f>SUMIF(Invoiced!$C$2:$C$8000, F3503,Invoiced!$H$2:$H$8000)</f>
        <v>0</v>
      </c>
      <c r="P3503" s="18">
        <f t="shared" si="163"/>
        <v>0</v>
      </c>
      <c r="Q3503" s="7">
        <f>NCW!L3503</f>
        <v>0</v>
      </c>
      <c r="R3503" s="12">
        <f>SUMIF(Invoiced!$C$2:$C$8000, F3503,Invoiced!$I$2:$I$8000)</f>
        <v>0</v>
      </c>
      <c r="S3503" s="2">
        <f t="shared" si="164"/>
        <v>0</v>
      </c>
      <c r="T3503" s="28">
        <f>(1-NCW!M3503)</f>
        <v>1</v>
      </c>
    </row>
    <row r="3504" spans="1:20" x14ac:dyDescent="0.2">
      <c r="A3504">
        <v>3504</v>
      </c>
      <c r="B3504" s="9">
        <f>NCW!A3504</f>
        <v>0</v>
      </c>
      <c r="C3504" s="27">
        <f>NCW!B3504</f>
        <v>0</v>
      </c>
      <c r="D3504" s="19">
        <f>NCW!C3504</f>
        <v>0</v>
      </c>
      <c r="E3504" s="9">
        <f>NCW!N3504</f>
        <v>0</v>
      </c>
      <c r="F3504" s="9">
        <f>NCW!A3504</f>
        <v>0</v>
      </c>
      <c r="G3504" s="10">
        <f>NCW!D3504</f>
        <v>0</v>
      </c>
      <c r="H3504" s="15">
        <f>NCW!E3504</f>
        <v>0</v>
      </c>
      <c r="I3504" s="23">
        <f>NCW!F3504</f>
        <v>0</v>
      </c>
      <c r="J3504" s="15">
        <f>NCW!G3504</f>
        <v>0</v>
      </c>
      <c r="K3504" s="15">
        <f>NCW!H3504</f>
        <v>0</v>
      </c>
      <c r="L3504" s="15" t="str">
        <f t="shared" ca="1" si="162"/>
        <v/>
      </c>
      <c r="M3504" s="4">
        <f>NCW!J3504</f>
        <v>0</v>
      </c>
      <c r="N3504" s="6">
        <f>NCW!K3504</f>
        <v>0</v>
      </c>
      <c r="O3504" s="11">
        <f>SUMIF(Invoiced!$C$2:$C$8000, F3504,Invoiced!$H$2:$H$8000)</f>
        <v>0</v>
      </c>
      <c r="P3504" s="18">
        <f t="shared" si="163"/>
        <v>0</v>
      </c>
      <c r="Q3504" s="7">
        <f>NCW!L3504</f>
        <v>0</v>
      </c>
      <c r="R3504" s="12">
        <f>SUMIF(Invoiced!$C$2:$C$8000, F3504,Invoiced!$I$2:$I$8000)</f>
        <v>0</v>
      </c>
      <c r="S3504" s="2">
        <f t="shared" si="164"/>
        <v>0</v>
      </c>
      <c r="T3504" s="28">
        <f>(1-NCW!M3504)</f>
        <v>1</v>
      </c>
    </row>
    <row r="3505" spans="1:20" x14ac:dyDescent="0.2">
      <c r="A3505">
        <v>3505</v>
      </c>
      <c r="B3505" s="9">
        <f>NCW!A3505</f>
        <v>0</v>
      </c>
      <c r="C3505" s="27">
        <f>NCW!B3505</f>
        <v>0</v>
      </c>
      <c r="D3505" s="19">
        <f>NCW!C3505</f>
        <v>0</v>
      </c>
      <c r="E3505" s="9">
        <f>NCW!N3505</f>
        <v>0</v>
      </c>
      <c r="F3505" s="9">
        <f>NCW!A3505</f>
        <v>0</v>
      </c>
      <c r="G3505" s="10">
        <f>NCW!D3505</f>
        <v>0</v>
      </c>
      <c r="H3505" s="15">
        <f>NCW!E3505</f>
        <v>0</v>
      </c>
      <c r="I3505" s="23">
        <f>NCW!F3505</f>
        <v>0</v>
      </c>
      <c r="J3505" s="15">
        <f>NCW!G3505</f>
        <v>0</v>
      </c>
      <c r="K3505" s="15">
        <f>NCW!H3505</f>
        <v>0</v>
      </c>
      <c r="L3505" s="15" t="str">
        <f t="shared" ca="1" si="162"/>
        <v/>
      </c>
      <c r="M3505" s="4">
        <f>NCW!J3505</f>
        <v>0</v>
      </c>
      <c r="N3505" s="6">
        <f>NCW!K3505</f>
        <v>0</v>
      </c>
      <c r="O3505" s="11">
        <f>SUMIF(Invoiced!$C$2:$C$8000, F3505,Invoiced!$H$2:$H$8000)</f>
        <v>0</v>
      </c>
      <c r="P3505" s="18">
        <f t="shared" si="163"/>
        <v>0</v>
      </c>
      <c r="Q3505" s="7">
        <f>NCW!L3505</f>
        <v>0</v>
      </c>
      <c r="R3505" s="12">
        <f>SUMIF(Invoiced!$C$2:$C$8000, F3505,Invoiced!$I$2:$I$8000)</f>
        <v>0</v>
      </c>
      <c r="S3505" s="2">
        <f t="shared" si="164"/>
        <v>0</v>
      </c>
      <c r="T3505" s="28">
        <f>(1-NCW!M3505)</f>
        <v>1</v>
      </c>
    </row>
    <row r="3506" spans="1:20" x14ac:dyDescent="0.2">
      <c r="A3506">
        <v>3506</v>
      </c>
      <c r="B3506" s="9">
        <f>NCW!A3506</f>
        <v>0</v>
      </c>
      <c r="C3506" s="27">
        <f>NCW!B3506</f>
        <v>0</v>
      </c>
      <c r="D3506" s="19">
        <f>NCW!C3506</f>
        <v>0</v>
      </c>
      <c r="E3506" s="9">
        <f>NCW!N3506</f>
        <v>0</v>
      </c>
      <c r="F3506" s="9">
        <f>NCW!A3506</f>
        <v>0</v>
      </c>
      <c r="G3506" s="10">
        <f>NCW!D3506</f>
        <v>0</v>
      </c>
      <c r="H3506" s="15">
        <f>NCW!E3506</f>
        <v>0</v>
      </c>
      <c r="I3506" s="23">
        <f>NCW!F3506</f>
        <v>0</v>
      </c>
      <c r="J3506" s="15">
        <f>NCW!G3506</f>
        <v>0</v>
      </c>
      <c r="K3506" s="15">
        <f>NCW!H3506</f>
        <v>0</v>
      </c>
      <c r="L3506" s="15" t="str">
        <f t="shared" ca="1" si="162"/>
        <v/>
      </c>
      <c r="M3506" s="4">
        <f>NCW!J3506</f>
        <v>0</v>
      </c>
      <c r="N3506" s="6">
        <f>NCW!K3506</f>
        <v>0</v>
      </c>
      <c r="O3506" s="11">
        <f>SUMIF(Invoiced!$C$2:$C$8000, F3506,Invoiced!$H$2:$H$8000)</f>
        <v>0</v>
      </c>
      <c r="P3506" s="18">
        <f t="shared" si="163"/>
        <v>0</v>
      </c>
      <c r="Q3506" s="7">
        <f>NCW!L3506</f>
        <v>0</v>
      </c>
      <c r="R3506" s="12">
        <f>SUMIF(Invoiced!$C$2:$C$8000, F3506,Invoiced!$I$2:$I$8000)</f>
        <v>0</v>
      </c>
      <c r="S3506" s="2">
        <f t="shared" si="164"/>
        <v>0</v>
      </c>
      <c r="T3506" s="28">
        <f>(1-NCW!M3506)</f>
        <v>1</v>
      </c>
    </row>
    <row r="3507" spans="1:20" x14ac:dyDescent="0.2">
      <c r="A3507">
        <v>3507</v>
      </c>
      <c r="B3507" s="9">
        <f>NCW!A3507</f>
        <v>0</v>
      </c>
      <c r="C3507" s="27">
        <f>NCW!B3507</f>
        <v>0</v>
      </c>
      <c r="D3507" s="19">
        <f>NCW!C3507</f>
        <v>0</v>
      </c>
      <c r="E3507" s="9">
        <f>NCW!N3507</f>
        <v>0</v>
      </c>
      <c r="F3507" s="9">
        <f>NCW!A3507</f>
        <v>0</v>
      </c>
      <c r="G3507" s="10">
        <f>NCW!D3507</f>
        <v>0</v>
      </c>
      <c r="H3507" s="15">
        <f>NCW!E3507</f>
        <v>0</v>
      </c>
      <c r="I3507" s="23">
        <f>NCW!F3507</f>
        <v>0</v>
      </c>
      <c r="J3507" s="15">
        <f>NCW!G3507</f>
        <v>0</v>
      </c>
      <c r="K3507" s="15">
        <f>NCW!H3507</f>
        <v>0</v>
      </c>
      <c r="L3507" s="15" t="str">
        <f t="shared" ca="1" si="162"/>
        <v/>
      </c>
      <c r="M3507" s="4">
        <f>NCW!J3507</f>
        <v>0</v>
      </c>
      <c r="N3507" s="6">
        <f>NCW!K3507</f>
        <v>0</v>
      </c>
      <c r="O3507" s="11">
        <f>SUMIF(Invoiced!$C$2:$C$8000, F3507,Invoiced!$H$2:$H$8000)</f>
        <v>0</v>
      </c>
      <c r="P3507" s="18">
        <f t="shared" si="163"/>
        <v>0</v>
      </c>
      <c r="Q3507" s="7">
        <f>NCW!L3507</f>
        <v>0</v>
      </c>
      <c r="R3507" s="12">
        <f>SUMIF(Invoiced!$C$2:$C$8000, F3507,Invoiced!$I$2:$I$8000)</f>
        <v>0</v>
      </c>
      <c r="S3507" s="2">
        <f t="shared" si="164"/>
        <v>0</v>
      </c>
      <c r="T3507" s="28">
        <f>(1-NCW!M3507)</f>
        <v>1</v>
      </c>
    </row>
    <row r="3508" spans="1:20" x14ac:dyDescent="0.2">
      <c r="A3508">
        <v>3508</v>
      </c>
      <c r="B3508" s="9">
        <f>NCW!A3508</f>
        <v>0</v>
      </c>
      <c r="C3508" s="27">
        <f>NCW!B3508</f>
        <v>0</v>
      </c>
      <c r="D3508" s="19">
        <f>NCW!C3508</f>
        <v>0</v>
      </c>
      <c r="E3508" s="9">
        <f>NCW!N3508</f>
        <v>0</v>
      </c>
      <c r="F3508" s="9">
        <f>NCW!A3508</f>
        <v>0</v>
      </c>
      <c r="G3508" s="10">
        <f>NCW!D3508</f>
        <v>0</v>
      </c>
      <c r="H3508" s="15">
        <f>NCW!E3508</f>
        <v>0</v>
      </c>
      <c r="I3508" s="23">
        <f>NCW!F3508</f>
        <v>0</v>
      </c>
      <c r="J3508" s="15">
        <f>NCW!G3508</f>
        <v>0</v>
      </c>
      <c r="K3508" s="15">
        <f>NCW!H3508</f>
        <v>0</v>
      </c>
      <c r="L3508" s="15" t="str">
        <f t="shared" ca="1" si="162"/>
        <v/>
      </c>
      <c r="M3508" s="4">
        <f>NCW!J3508</f>
        <v>0</v>
      </c>
      <c r="N3508" s="6">
        <f>NCW!K3508</f>
        <v>0</v>
      </c>
      <c r="O3508" s="11">
        <f>SUMIF(Invoiced!$C$2:$C$8000, F3508,Invoiced!$H$2:$H$8000)</f>
        <v>0</v>
      </c>
      <c r="P3508" s="18">
        <f t="shared" si="163"/>
        <v>0</v>
      </c>
      <c r="Q3508" s="7">
        <f>NCW!L3508</f>
        <v>0</v>
      </c>
      <c r="R3508" s="12">
        <f>SUMIF(Invoiced!$C$2:$C$8000, F3508,Invoiced!$I$2:$I$8000)</f>
        <v>0</v>
      </c>
      <c r="S3508" s="2">
        <f t="shared" si="164"/>
        <v>0</v>
      </c>
      <c r="T3508" s="28">
        <f>(1-NCW!M3508)</f>
        <v>1</v>
      </c>
    </row>
    <row r="3509" spans="1:20" x14ac:dyDescent="0.2">
      <c r="A3509">
        <v>3509</v>
      </c>
      <c r="B3509" s="9">
        <f>NCW!A3509</f>
        <v>0</v>
      </c>
      <c r="C3509" s="27">
        <f>NCW!B3509</f>
        <v>0</v>
      </c>
      <c r="D3509" s="19">
        <f>NCW!C3509</f>
        <v>0</v>
      </c>
      <c r="E3509" s="9">
        <f>NCW!N3509</f>
        <v>0</v>
      </c>
      <c r="F3509" s="9">
        <f>NCW!A3509</f>
        <v>0</v>
      </c>
      <c r="G3509" s="10">
        <f>NCW!D3509</f>
        <v>0</v>
      </c>
      <c r="H3509" s="15">
        <f>NCW!E3509</f>
        <v>0</v>
      </c>
      <c r="I3509" s="23">
        <f>NCW!F3509</f>
        <v>0</v>
      </c>
      <c r="J3509" s="15">
        <f>NCW!G3509</f>
        <v>0</v>
      </c>
      <c r="K3509" s="15">
        <f>NCW!H3509</f>
        <v>0</v>
      </c>
      <c r="L3509" s="15" t="str">
        <f t="shared" ca="1" si="162"/>
        <v/>
      </c>
      <c r="M3509" s="4">
        <f>NCW!J3509</f>
        <v>0</v>
      </c>
      <c r="N3509" s="6">
        <f>NCW!K3509</f>
        <v>0</v>
      </c>
      <c r="O3509" s="11">
        <f>SUMIF(Invoiced!$C$2:$C$8000, F3509,Invoiced!$H$2:$H$8000)</f>
        <v>0</v>
      </c>
      <c r="P3509" s="18">
        <f t="shared" si="163"/>
        <v>0</v>
      </c>
      <c r="Q3509" s="7">
        <f>NCW!L3509</f>
        <v>0</v>
      </c>
      <c r="R3509" s="12">
        <f>SUMIF(Invoiced!$C$2:$C$8000, F3509,Invoiced!$I$2:$I$8000)</f>
        <v>0</v>
      </c>
      <c r="S3509" s="2">
        <f t="shared" si="164"/>
        <v>0</v>
      </c>
      <c r="T3509" s="28">
        <f>(1-NCW!M3509)</f>
        <v>1</v>
      </c>
    </row>
    <row r="3510" spans="1:20" x14ac:dyDescent="0.2">
      <c r="A3510">
        <v>3510</v>
      </c>
      <c r="B3510" s="9">
        <f>NCW!A3510</f>
        <v>0</v>
      </c>
      <c r="C3510" s="27">
        <f>NCW!B3510</f>
        <v>0</v>
      </c>
      <c r="D3510" s="19">
        <f>NCW!C3510</f>
        <v>0</v>
      </c>
      <c r="E3510" s="9">
        <f>NCW!N3510</f>
        <v>0</v>
      </c>
      <c r="F3510" s="9">
        <f>NCW!A3510</f>
        <v>0</v>
      </c>
      <c r="G3510" s="10">
        <f>NCW!D3510</f>
        <v>0</v>
      </c>
      <c r="H3510" s="15">
        <f>NCW!E3510</f>
        <v>0</v>
      </c>
      <c r="I3510" s="23">
        <f>NCW!F3510</f>
        <v>0</v>
      </c>
      <c r="J3510" s="15">
        <f>NCW!G3510</f>
        <v>0</v>
      </c>
      <c r="K3510" s="15">
        <f>NCW!H3510</f>
        <v>0</v>
      </c>
      <c r="L3510" s="15" t="str">
        <f t="shared" ca="1" si="162"/>
        <v/>
      </c>
      <c r="M3510" s="4">
        <f>NCW!J3510</f>
        <v>0</v>
      </c>
      <c r="N3510" s="6">
        <f>NCW!K3510</f>
        <v>0</v>
      </c>
      <c r="O3510" s="11">
        <f>SUMIF(Invoiced!$C$2:$C$8000, F3510,Invoiced!$H$2:$H$8000)</f>
        <v>0</v>
      </c>
      <c r="P3510" s="18">
        <f t="shared" si="163"/>
        <v>0</v>
      </c>
      <c r="Q3510" s="7">
        <f>NCW!L3510</f>
        <v>0</v>
      </c>
      <c r="R3510" s="12">
        <f>SUMIF(Invoiced!$C$2:$C$8000, F3510,Invoiced!$I$2:$I$8000)</f>
        <v>0</v>
      </c>
      <c r="S3510" s="2">
        <f t="shared" si="164"/>
        <v>0</v>
      </c>
      <c r="T3510" s="28">
        <f>(1-NCW!M3510)</f>
        <v>1</v>
      </c>
    </row>
    <row r="3511" spans="1:20" x14ac:dyDescent="0.2">
      <c r="A3511">
        <v>3511</v>
      </c>
      <c r="B3511" s="9">
        <f>NCW!A3511</f>
        <v>0</v>
      </c>
      <c r="C3511" s="27">
        <f>NCW!B3511</f>
        <v>0</v>
      </c>
      <c r="D3511" s="19">
        <f>NCW!C3511</f>
        <v>0</v>
      </c>
      <c r="E3511" s="9">
        <f>NCW!N3511</f>
        <v>0</v>
      </c>
      <c r="F3511" s="9">
        <f>NCW!A3511</f>
        <v>0</v>
      </c>
      <c r="G3511" s="10">
        <f>NCW!D3511</f>
        <v>0</v>
      </c>
      <c r="H3511" s="15">
        <f>NCW!E3511</f>
        <v>0</v>
      </c>
      <c r="I3511" s="23">
        <f>NCW!F3511</f>
        <v>0</v>
      </c>
      <c r="J3511" s="15">
        <f>NCW!G3511</f>
        <v>0</v>
      </c>
      <c r="K3511" s="15">
        <f>NCW!H3511</f>
        <v>0</v>
      </c>
      <c r="L3511" s="15" t="str">
        <f t="shared" ca="1" si="162"/>
        <v/>
      </c>
      <c r="M3511" s="4">
        <f>NCW!J3511</f>
        <v>0</v>
      </c>
      <c r="N3511" s="6">
        <f>NCW!K3511</f>
        <v>0</v>
      </c>
      <c r="O3511" s="11">
        <f>SUMIF(Invoiced!$C$2:$C$8000, F3511,Invoiced!$H$2:$H$8000)</f>
        <v>0</v>
      </c>
      <c r="P3511" s="18">
        <f t="shared" si="163"/>
        <v>0</v>
      </c>
      <c r="Q3511" s="7">
        <f>NCW!L3511</f>
        <v>0</v>
      </c>
      <c r="R3511" s="12">
        <f>SUMIF(Invoiced!$C$2:$C$8000, F3511,Invoiced!$I$2:$I$8000)</f>
        <v>0</v>
      </c>
      <c r="S3511" s="2">
        <f t="shared" si="164"/>
        <v>0</v>
      </c>
      <c r="T3511" s="28">
        <f>(1-NCW!M3511)</f>
        <v>1</v>
      </c>
    </row>
    <row r="3512" spans="1:20" x14ac:dyDescent="0.2">
      <c r="A3512">
        <v>3512</v>
      </c>
      <c r="B3512" s="9">
        <f>NCW!A3512</f>
        <v>0</v>
      </c>
      <c r="C3512" s="27">
        <f>NCW!B3512</f>
        <v>0</v>
      </c>
      <c r="D3512" s="19">
        <f>NCW!C3512</f>
        <v>0</v>
      </c>
      <c r="E3512" s="9">
        <f>NCW!N3512</f>
        <v>0</v>
      </c>
      <c r="F3512" s="9">
        <f>NCW!A3512</f>
        <v>0</v>
      </c>
      <c r="G3512" s="10">
        <f>NCW!D3512</f>
        <v>0</v>
      </c>
      <c r="H3512" s="15">
        <f>NCW!E3512</f>
        <v>0</v>
      </c>
      <c r="I3512" s="23">
        <f>NCW!F3512</f>
        <v>0</v>
      </c>
      <c r="J3512" s="15">
        <f>NCW!G3512</f>
        <v>0</v>
      </c>
      <c r="K3512" s="15">
        <f>NCW!H3512</f>
        <v>0</v>
      </c>
      <c r="L3512" s="15" t="str">
        <f t="shared" ca="1" si="162"/>
        <v/>
      </c>
      <c r="M3512" s="4">
        <f>NCW!J3512</f>
        <v>0</v>
      </c>
      <c r="N3512" s="6">
        <f>NCW!K3512</f>
        <v>0</v>
      </c>
      <c r="O3512" s="11">
        <f>SUMIF(Invoiced!$C$2:$C$8000, F3512,Invoiced!$H$2:$H$8000)</f>
        <v>0</v>
      </c>
      <c r="P3512" s="18">
        <f t="shared" si="163"/>
        <v>0</v>
      </c>
      <c r="Q3512" s="7">
        <f>NCW!L3512</f>
        <v>0</v>
      </c>
      <c r="R3512" s="12">
        <f>SUMIF(Invoiced!$C$2:$C$8000, F3512,Invoiced!$I$2:$I$8000)</f>
        <v>0</v>
      </c>
      <c r="S3512" s="2">
        <f t="shared" si="164"/>
        <v>0</v>
      </c>
      <c r="T3512" s="28">
        <f>(1-NCW!M3512)</f>
        <v>1</v>
      </c>
    </row>
    <row r="3513" spans="1:20" x14ac:dyDescent="0.2">
      <c r="A3513">
        <v>3513</v>
      </c>
      <c r="B3513" s="9">
        <f>NCW!A3513</f>
        <v>0</v>
      </c>
      <c r="C3513" s="27">
        <f>NCW!B3513</f>
        <v>0</v>
      </c>
      <c r="D3513" s="19">
        <f>NCW!C3513</f>
        <v>0</v>
      </c>
      <c r="E3513" s="9">
        <f>NCW!N3513</f>
        <v>0</v>
      </c>
      <c r="F3513" s="9">
        <f>NCW!A3513</f>
        <v>0</v>
      </c>
      <c r="G3513" s="10">
        <f>NCW!D3513</f>
        <v>0</v>
      </c>
      <c r="H3513" s="15">
        <f>NCW!E3513</f>
        <v>0</v>
      </c>
      <c r="I3513" s="23">
        <f>NCW!F3513</f>
        <v>0</v>
      </c>
      <c r="J3513" s="15">
        <f>NCW!G3513</f>
        <v>0</v>
      </c>
      <c r="K3513" s="15">
        <f>NCW!H3513</f>
        <v>0</v>
      </c>
      <c r="L3513" s="15" t="str">
        <f t="shared" ca="1" si="162"/>
        <v/>
      </c>
      <c r="M3513" s="4">
        <f>NCW!J3513</f>
        <v>0</v>
      </c>
      <c r="N3513" s="6">
        <f>NCW!K3513</f>
        <v>0</v>
      </c>
      <c r="O3513" s="11">
        <f>SUMIF(Invoiced!$C$2:$C$8000, F3513,Invoiced!$H$2:$H$8000)</f>
        <v>0</v>
      </c>
      <c r="P3513" s="18">
        <f t="shared" si="163"/>
        <v>0</v>
      </c>
      <c r="Q3513" s="7">
        <f>NCW!L3513</f>
        <v>0</v>
      </c>
      <c r="R3513" s="12">
        <f>SUMIF(Invoiced!$C$2:$C$8000, F3513,Invoiced!$I$2:$I$8000)</f>
        <v>0</v>
      </c>
      <c r="S3513" s="2">
        <f t="shared" si="164"/>
        <v>0</v>
      </c>
      <c r="T3513" s="28">
        <f>(1-NCW!M3513)</f>
        <v>1</v>
      </c>
    </row>
    <row r="3514" spans="1:20" x14ac:dyDescent="0.2">
      <c r="A3514">
        <v>3514</v>
      </c>
      <c r="B3514" s="9">
        <f>NCW!A3514</f>
        <v>0</v>
      </c>
      <c r="C3514" s="27">
        <f>NCW!B3514</f>
        <v>0</v>
      </c>
      <c r="D3514" s="19">
        <f>NCW!C3514</f>
        <v>0</v>
      </c>
      <c r="E3514" s="9">
        <f>NCW!N3514</f>
        <v>0</v>
      </c>
      <c r="F3514" s="9">
        <f>NCW!A3514</f>
        <v>0</v>
      </c>
      <c r="G3514" s="10">
        <f>NCW!D3514</f>
        <v>0</v>
      </c>
      <c r="H3514" s="15">
        <f>NCW!E3514</f>
        <v>0</v>
      </c>
      <c r="I3514" s="23">
        <f>NCW!F3514</f>
        <v>0</v>
      </c>
      <c r="J3514" s="15">
        <f>NCW!G3514</f>
        <v>0</v>
      </c>
      <c r="K3514" s="15">
        <f>NCW!H3514</f>
        <v>0</v>
      </c>
      <c r="L3514" s="15" t="str">
        <f t="shared" ca="1" si="162"/>
        <v/>
      </c>
      <c r="M3514" s="4">
        <f>NCW!J3514</f>
        <v>0</v>
      </c>
      <c r="N3514" s="6">
        <f>NCW!K3514</f>
        <v>0</v>
      </c>
      <c r="O3514" s="11">
        <f>SUMIF(Invoiced!$C$2:$C$8000, F3514,Invoiced!$H$2:$H$8000)</f>
        <v>0</v>
      </c>
      <c r="P3514" s="18">
        <f t="shared" si="163"/>
        <v>0</v>
      </c>
      <c r="Q3514" s="7">
        <f>NCW!L3514</f>
        <v>0</v>
      </c>
      <c r="R3514" s="12">
        <f>SUMIF(Invoiced!$C$2:$C$8000, F3514,Invoiced!$I$2:$I$8000)</f>
        <v>0</v>
      </c>
      <c r="S3514" s="2">
        <f t="shared" si="164"/>
        <v>0</v>
      </c>
      <c r="T3514" s="28">
        <f>(1-NCW!M3514)</f>
        <v>1</v>
      </c>
    </row>
    <row r="3515" spans="1:20" x14ac:dyDescent="0.2">
      <c r="A3515">
        <v>3515</v>
      </c>
      <c r="B3515" s="9">
        <f>NCW!A3515</f>
        <v>0</v>
      </c>
      <c r="C3515" s="27">
        <f>NCW!B3515</f>
        <v>0</v>
      </c>
      <c r="D3515" s="19">
        <f>NCW!C3515</f>
        <v>0</v>
      </c>
      <c r="E3515" s="9">
        <f>NCW!N3515</f>
        <v>0</v>
      </c>
      <c r="F3515" s="9">
        <f>NCW!A3515</f>
        <v>0</v>
      </c>
      <c r="G3515" s="10">
        <f>NCW!D3515</f>
        <v>0</v>
      </c>
      <c r="H3515" s="15">
        <f>NCW!E3515</f>
        <v>0</v>
      </c>
      <c r="I3515" s="23">
        <f>NCW!F3515</f>
        <v>0</v>
      </c>
      <c r="J3515" s="15">
        <f>NCW!G3515</f>
        <v>0</v>
      </c>
      <c r="K3515" s="15">
        <f>NCW!H3515</f>
        <v>0</v>
      </c>
      <c r="L3515" s="15" t="str">
        <f t="shared" ca="1" si="162"/>
        <v/>
      </c>
      <c r="M3515" s="4">
        <f>NCW!J3515</f>
        <v>0</v>
      </c>
      <c r="N3515" s="6">
        <f>NCW!K3515</f>
        <v>0</v>
      </c>
      <c r="O3515" s="11">
        <f>SUMIF(Invoiced!$C$2:$C$8000, F3515,Invoiced!$H$2:$H$8000)</f>
        <v>0</v>
      </c>
      <c r="P3515" s="18">
        <f t="shared" si="163"/>
        <v>0</v>
      </c>
      <c r="Q3515" s="7">
        <f>NCW!L3515</f>
        <v>0</v>
      </c>
      <c r="R3515" s="12">
        <f>SUMIF(Invoiced!$C$2:$C$8000, F3515,Invoiced!$I$2:$I$8000)</f>
        <v>0</v>
      </c>
      <c r="S3515" s="2">
        <f t="shared" si="164"/>
        <v>0</v>
      </c>
      <c r="T3515" s="28">
        <f>(1-NCW!M3515)</f>
        <v>1</v>
      </c>
    </row>
    <row r="3516" spans="1:20" x14ac:dyDescent="0.2">
      <c r="A3516">
        <v>3516</v>
      </c>
      <c r="B3516" s="9">
        <f>NCW!A3516</f>
        <v>0</v>
      </c>
      <c r="C3516" s="27">
        <f>NCW!B3516</f>
        <v>0</v>
      </c>
      <c r="D3516" s="19">
        <f>NCW!C3516</f>
        <v>0</v>
      </c>
      <c r="E3516" s="9">
        <f>NCW!N3516</f>
        <v>0</v>
      </c>
      <c r="F3516" s="9">
        <f>NCW!A3516</f>
        <v>0</v>
      </c>
      <c r="G3516" s="10">
        <f>NCW!D3516</f>
        <v>0</v>
      </c>
      <c r="H3516" s="15">
        <f>NCW!E3516</f>
        <v>0</v>
      </c>
      <c r="I3516" s="23">
        <f>NCW!F3516</f>
        <v>0</v>
      </c>
      <c r="J3516" s="15">
        <f>NCW!G3516</f>
        <v>0</v>
      </c>
      <c r="K3516" s="15">
        <f>NCW!H3516</f>
        <v>0</v>
      </c>
      <c r="L3516" s="15" t="str">
        <f t="shared" ca="1" si="162"/>
        <v/>
      </c>
      <c r="M3516" s="4">
        <f>NCW!J3516</f>
        <v>0</v>
      </c>
      <c r="N3516" s="6">
        <f>NCW!K3516</f>
        <v>0</v>
      </c>
      <c r="O3516" s="11">
        <f>SUMIF(Invoiced!$C$2:$C$8000, F3516,Invoiced!$H$2:$H$8000)</f>
        <v>0</v>
      </c>
      <c r="P3516" s="18">
        <f t="shared" si="163"/>
        <v>0</v>
      </c>
      <c r="Q3516" s="7">
        <f>NCW!L3516</f>
        <v>0</v>
      </c>
      <c r="R3516" s="12">
        <f>SUMIF(Invoiced!$C$2:$C$8000, F3516,Invoiced!$I$2:$I$8000)</f>
        <v>0</v>
      </c>
      <c r="S3516" s="2">
        <f t="shared" si="164"/>
        <v>0</v>
      </c>
      <c r="T3516" s="28">
        <f>(1-NCW!M3516)</f>
        <v>1</v>
      </c>
    </row>
    <row r="3517" spans="1:20" x14ac:dyDescent="0.2">
      <c r="A3517">
        <v>3517</v>
      </c>
      <c r="B3517" s="9">
        <f>NCW!A3517</f>
        <v>0</v>
      </c>
      <c r="C3517" s="27">
        <f>NCW!B3517</f>
        <v>0</v>
      </c>
      <c r="D3517" s="19">
        <f>NCW!C3517</f>
        <v>0</v>
      </c>
      <c r="E3517" s="9">
        <f>NCW!N3517</f>
        <v>0</v>
      </c>
      <c r="F3517" s="9">
        <f>NCW!A3517</f>
        <v>0</v>
      </c>
      <c r="G3517" s="10">
        <f>NCW!D3517</f>
        <v>0</v>
      </c>
      <c r="H3517" s="15">
        <f>NCW!E3517</f>
        <v>0</v>
      </c>
      <c r="I3517" s="23">
        <f>NCW!F3517</f>
        <v>0</v>
      </c>
      <c r="J3517" s="15">
        <f>NCW!G3517</f>
        <v>0</v>
      </c>
      <c r="K3517" s="15">
        <f>NCW!H3517</f>
        <v>0</v>
      </c>
      <c r="L3517" s="15" t="str">
        <f t="shared" ca="1" si="162"/>
        <v/>
      </c>
      <c r="M3517" s="4">
        <f>NCW!J3517</f>
        <v>0</v>
      </c>
      <c r="N3517" s="6">
        <f>NCW!K3517</f>
        <v>0</v>
      </c>
      <c r="O3517" s="11">
        <f>SUMIF(Invoiced!$C$2:$C$8000, F3517,Invoiced!$H$2:$H$8000)</f>
        <v>0</v>
      </c>
      <c r="P3517" s="18">
        <f t="shared" si="163"/>
        <v>0</v>
      </c>
      <c r="Q3517" s="7">
        <f>NCW!L3517</f>
        <v>0</v>
      </c>
      <c r="R3517" s="12">
        <f>SUMIF(Invoiced!$C$2:$C$8000, F3517,Invoiced!$I$2:$I$8000)</f>
        <v>0</v>
      </c>
      <c r="S3517" s="2">
        <f t="shared" si="164"/>
        <v>0</v>
      </c>
      <c r="T3517" s="28">
        <f>(1-NCW!M3517)</f>
        <v>1</v>
      </c>
    </row>
    <row r="3518" spans="1:20" x14ac:dyDescent="0.2">
      <c r="A3518">
        <v>3518</v>
      </c>
      <c r="B3518" s="9">
        <f>NCW!A3518</f>
        <v>0</v>
      </c>
      <c r="C3518" s="27">
        <f>NCW!B3518</f>
        <v>0</v>
      </c>
      <c r="D3518" s="19">
        <f>NCW!C3518</f>
        <v>0</v>
      </c>
      <c r="E3518" s="9">
        <f>NCW!N3518</f>
        <v>0</v>
      </c>
      <c r="F3518" s="9">
        <f>NCW!A3518</f>
        <v>0</v>
      </c>
      <c r="G3518" s="10">
        <f>NCW!D3518</f>
        <v>0</v>
      </c>
      <c r="H3518" s="15">
        <f>NCW!E3518</f>
        <v>0</v>
      </c>
      <c r="I3518" s="23">
        <f>NCW!F3518</f>
        <v>0</v>
      </c>
      <c r="J3518" s="15">
        <f>NCW!G3518</f>
        <v>0</v>
      </c>
      <c r="K3518" s="15">
        <f>NCW!H3518</f>
        <v>0</v>
      </c>
      <c r="L3518" s="15" t="str">
        <f t="shared" ca="1" si="162"/>
        <v/>
      </c>
      <c r="M3518" s="4">
        <f>NCW!J3518</f>
        <v>0</v>
      </c>
      <c r="N3518" s="6">
        <f>NCW!K3518</f>
        <v>0</v>
      </c>
      <c r="O3518" s="11">
        <f>SUMIF(Invoiced!$C$2:$C$8000, F3518,Invoiced!$H$2:$H$8000)</f>
        <v>0</v>
      </c>
      <c r="P3518" s="18">
        <f t="shared" si="163"/>
        <v>0</v>
      </c>
      <c r="Q3518" s="7">
        <f>NCW!L3518</f>
        <v>0</v>
      </c>
      <c r="R3518" s="12">
        <f>SUMIF(Invoiced!$C$2:$C$8000, F3518,Invoiced!$I$2:$I$8000)</f>
        <v>0</v>
      </c>
      <c r="S3518" s="2">
        <f t="shared" si="164"/>
        <v>0</v>
      </c>
      <c r="T3518" s="28">
        <f>(1-NCW!M3518)</f>
        <v>1</v>
      </c>
    </row>
    <row r="3519" spans="1:20" x14ac:dyDescent="0.2">
      <c r="A3519">
        <v>3519</v>
      </c>
      <c r="B3519" s="9">
        <f>NCW!A3519</f>
        <v>0</v>
      </c>
      <c r="C3519" s="27">
        <f>NCW!B3519</f>
        <v>0</v>
      </c>
      <c r="D3519" s="19">
        <f>NCW!C3519</f>
        <v>0</v>
      </c>
      <c r="E3519" s="9">
        <f>NCW!N3519</f>
        <v>0</v>
      </c>
      <c r="F3519" s="9">
        <f>NCW!A3519</f>
        <v>0</v>
      </c>
      <c r="G3519" s="10">
        <f>NCW!D3519</f>
        <v>0</v>
      </c>
      <c r="H3519" s="15">
        <f>NCW!E3519</f>
        <v>0</v>
      </c>
      <c r="I3519" s="23">
        <f>NCW!F3519</f>
        <v>0</v>
      </c>
      <c r="J3519" s="15">
        <f>NCW!G3519</f>
        <v>0</v>
      </c>
      <c r="K3519" s="15">
        <f>NCW!H3519</f>
        <v>0</v>
      </c>
      <c r="L3519" s="15" t="str">
        <f t="shared" ca="1" si="162"/>
        <v/>
      </c>
      <c r="M3519" s="4">
        <f>NCW!J3519</f>
        <v>0</v>
      </c>
      <c r="N3519" s="6">
        <f>NCW!K3519</f>
        <v>0</v>
      </c>
      <c r="O3519" s="11">
        <f>SUMIF(Invoiced!$C$2:$C$8000, F3519,Invoiced!$H$2:$H$8000)</f>
        <v>0</v>
      </c>
      <c r="P3519" s="18">
        <f t="shared" si="163"/>
        <v>0</v>
      </c>
      <c r="Q3519" s="7">
        <f>NCW!L3519</f>
        <v>0</v>
      </c>
      <c r="R3519" s="12">
        <f>SUMIF(Invoiced!$C$2:$C$8000, F3519,Invoiced!$I$2:$I$8000)</f>
        <v>0</v>
      </c>
      <c r="S3519" s="2">
        <f t="shared" si="164"/>
        <v>0</v>
      </c>
      <c r="T3519" s="28">
        <f>(1-NCW!M3519)</f>
        <v>1</v>
      </c>
    </row>
    <row r="3520" spans="1:20" x14ac:dyDescent="0.2">
      <c r="A3520">
        <v>3520</v>
      </c>
      <c r="B3520" s="9">
        <f>NCW!A3520</f>
        <v>0</v>
      </c>
      <c r="C3520" s="27">
        <f>NCW!B3520</f>
        <v>0</v>
      </c>
      <c r="D3520" s="19">
        <f>NCW!C3520</f>
        <v>0</v>
      </c>
      <c r="E3520" s="9">
        <f>NCW!N3520</f>
        <v>0</v>
      </c>
      <c r="F3520" s="9">
        <f>NCW!A3520</f>
        <v>0</v>
      </c>
      <c r="G3520" s="10">
        <f>NCW!D3520</f>
        <v>0</v>
      </c>
      <c r="H3520" s="15">
        <f>NCW!E3520</f>
        <v>0</v>
      </c>
      <c r="I3520" s="23">
        <f>NCW!F3520</f>
        <v>0</v>
      </c>
      <c r="J3520" s="15">
        <f>NCW!G3520</f>
        <v>0</v>
      </c>
      <c r="K3520" s="15">
        <f>NCW!H3520</f>
        <v>0</v>
      </c>
      <c r="L3520" s="15" t="str">
        <f t="shared" ca="1" si="162"/>
        <v/>
      </c>
      <c r="M3520" s="4">
        <f>NCW!J3520</f>
        <v>0</v>
      </c>
      <c r="N3520" s="6">
        <f>NCW!K3520</f>
        <v>0</v>
      </c>
      <c r="O3520" s="11">
        <f>SUMIF(Invoiced!$C$2:$C$8000, F3520,Invoiced!$H$2:$H$8000)</f>
        <v>0</v>
      </c>
      <c r="P3520" s="18">
        <f t="shared" si="163"/>
        <v>0</v>
      </c>
      <c r="Q3520" s="7">
        <f>NCW!L3520</f>
        <v>0</v>
      </c>
      <c r="R3520" s="12">
        <f>SUMIF(Invoiced!$C$2:$C$8000, F3520,Invoiced!$I$2:$I$8000)</f>
        <v>0</v>
      </c>
      <c r="S3520" s="2">
        <f t="shared" si="164"/>
        <v>0</v>
      </c>
      <c r="T3520" s="28">
        <f>(1-NCW!M3520)</f>
        <v>1</v>
      </c>
    </row>
    <row r="3521" spans="1:20" x14ac:dyDescent="0.2">
      <c r="A3521">
        <v>3521</v>
      </c>
      <c r="B3521" s="9">
        <f>NCW!A3521</f>
        <v>0</v>
      </c>
      <c r="C3521" s="27">
        <f>NCW!B3521</f>
        <v>0</v>
      </c>
      <c r="D3521" s="19">
        <f>NCW!C3521</f>
        <v>0</v>
      </c>
      <c r="E3521" s="9">
        <f>NCW!N3521</f>
        <v>0</v>
      </c>
      <c r="F3521" s="9">
        <f>NCW!A3521</f>
        <v>0</v>
      </c>
      <c r="G3521" s="10">
        <f>NCW!D3521</f>
        <v>0</v>
      </c>
      <c r="H3521" s="15">
        <f>NCW!E3521</f>
        <v>0</v>
      </c>
      <c r="I3521" s="23">
        <f>NCW!F3521</f>
        <v>0</v>
      </c>
      <c r="J3521" s="15">
        <f>NCW!G3521</f>
        <v>0</v>
      </c>
      <c r="K3521" s="15">
        <f>NCW!H3521</f>
        <v>0</v>
      </c>
      <c r="L3521" s="15" t="str">
        <f t="shared" ca="1" si="162"/>
        <v/>
      </c>
      <c r="M3521" s="4">
        <f>NCW!J3521</f>
        <v>0</v>
      </c>
      <c r="N3521" s="6">
        <f>NCW!K3521</f>
        <v>0</v>
      </c>
      <c r="O3521" s="11">
        <f>SUMIF(Invoiced!$C$2:$C$8000, F3521,Invoiced!$H$2:$H$8000)</f>
        <v>0</v>
      </c>
      <c r="P3521" s="18">
        <f t="shared" si="163"/>
        <v>0</v>
      </c>
      <c r="Q3521" s="7">
        <f>NCW!L3521</f>
        <v>0</v>
      </c>
      <c r="R3521" s="12">
        <f>SUMIF(Invoiced!$C$2:$C$8000, F3521,Invoiced!$I$2:$I$8000)</f>
        <v>0</v>
      </c>
      <c r="S3521" s="2">
        <f t="shared" si="164"/>
        <v>0</v>
      </c>
      <c r="T3521" s="28">
        <f>(1-NCW!M3521)</f>
        <v>1</v>
      </c>
    </row>
    <row r="3522" spans="1:20" x14ac:dyDescent="0.2">
      <c r="A3522">
        <v>3522</v>
      </c>
      <c r="B3522" s="9">
        <f>NCW!A3522</f>
        <v>0</v>
      </c>
      <c r="C3522" s="27">
        <f>NCW!B3522</f>
        <v>0</v>
      </c>
      <c r="D3522" s="19">
        <f>NCW!C3522</f>
        <v>0</v>
      </c>
      <c r="E3522" s="9">
        <f>NCW!N3522</f>
        <v>0</v>
      </c>
      <c r="F3522" s="9">
        <f>NCW!A3522</f>
        <v>0</v>
      </c>
      <c r="G3522" s="10">
        <f>NCW!D3522</f>
        <v>0</v>
      </c>
      <c r="H3522" s="15">
        <f>NCW!E3522</f>
        <v>0</v>
      </c>
      <c r="I3522" s="23">
        <f>NCW!F3522</f>
        <v>0</v>
      </c>
      <c r="J3522" s="15">
        <f>NCW!G3522</f>
        <v>0</v>
      </c>
      <c r="K3522" s="15">
        <f>NCW!H3522</f>
        <v>0</v>
      </c>
      <c r="L3522" s="15" t="str">
        <f t="shared" ca="1" si="162"/>
        <v/>
      </c>
      <c r="M3522" s="4">
        <f>NCW!J3522</f>
        <v>0</v>
      </c>
      <c r="N3522" s="6">
        <f>NCW!K3522</f>
        <v>0</v>
      </c>
      <c r="O3522" s="11">
        <f>SUMIF(Invoiced!$C$2:$C$8000, F3522,Invoiced!$H$2:$H$8000)</f>
        <v>0</v>
      </c>
      <c r="P3522" s="18">
        <f t="shared" si="163"/>
        <v>0</v>
      </c>
      <c r="Q3522" s="7">
        <f>NCW!L3522</f>
        <v>0</v>
      </c>
      <c r="R3522" s="12">
        <f>SUMIF(Invoiced!$C$2:$C$8000, F3522,Invoiced!$I$2:$I$8000)</f>
        <v>0</v>
      </c>
      <c r="S3522" s="2">
        <f t="shared" si="164"/>
        <v>0</v>
      </c>
      <c r="T3522" s="28">
        <f>(1-NCW!M3522)</f>
        <v>1</v>
      </c>
    </row>
    <row r="3523" spans="1:20" x14ac:dyDescent="0.2">
      <c r="A3523">
        <v>3523</v>
      </c>
      <c r="B3523" s="9">
        <f>NCW!A3523</f>
        <v>0</v>
      </c>
      <c r="C3523" s="27">
        <f>NCW!B3523</f>
        <v>0</v>
      </c>
      <c r="D3523" s="19">
        <f>NCW!C3523</f>
        <v>0</v>
      </c>
      <c r="E3523" s="9">
        <f>NCW!N3523</f>
        <v>0</v>
      </c>
      <c r="F3523" s="9">
        <f>NCW!A3523</f>
        <v>0</v>
      </c>
      <c r="G3523" s="10">
        <f>NCW!D3523</f>
        <v>0</v>
      </c>
      <c r="H3523" s="15">
        <f>NCW!E3523</f>
        <v>0</v>
      </c>
      <c r="I3523" s="23">
        <f>NCW!F3523</f>
        <v>0</v>
      </c>
      <c r="J3523" s="15">
        <f>NCW!G3523</f>
        <v>0</v>
      </c>
      <c r="K3523" s="15">
        <f>NCW!H3523</f>
        <v>0</v>
      </c>
      <c r="L3523" s="15" t="str">
        <f t="shared" ref="L3523:L3586" ca="1" si="165">IF(INDIRECT("NCW!I" &amp; A3523) = "","",INDIRECT("NCW!I" &amp; A3523) )</f>
        <v/>
      </c>
      <c r="M3523" s="4">
        <f>NCW!J3523</f>
        <v>0</v>
      </c>
      <c r="N3523" s="6">
        <f>NCW!K3523</f>
        <v>0</v>
      </c>
      <c r="O3523" s="11">
        <f>SUMIF(Invoiced!$C$2:$C$8000, F3523,Invoiced!$H$2:$H$8000)</f>
        <v>0</v>
      </c>
      <c r="P3523" s="18">
        <f t="shared" ref="P3523:P3586" si="166">M3523-O3523</f>
        <v>0</v>
      </c>
      <c r="Q3523" s="7">
        <f>NCW!L3523</f>
        <v>0</v>
      </c>
      <c r="R3523" s="12">
        <f>SUMIF(Invoiced!$C$2:$C$8000, F3523,Invoiced!$I$2:$I$8000)</f>
        <v>0</v>
      </c>
      <c r="S3523" s="2">
        <f t="shared" ref="S3523:S3586" si="167">Q3523-R3523</f>
        <v>0</v>
      </c>
      <c r="T3523" s="28">
        <f>(1-NCW!M3523)</f>
        <v>1</v>
      </c>
    </row>
    <row r="3524" spans="1:20" x14ac:dyDescent="0.2">
      <c r="A3524">
        <v>3524</v>
      </c>
      <c r="B3524" s="9">
        <f>NCW!A3524</f>
        <v>0</v>
      </c>
      <c r="C3524" s="27">
        <f>NCW!B3524</f>
        <v>0</v>
      </c>
      <c r="D3524" s="19">
        <f>NCW!C3524</f>
        <v>0</v>
      </c>
      <c r="E3524" s="9">
        <f>NCW!N3524</f>
        <v>0</v>
      </c>
      <c r="F3524" s="9">
        <f>NCW!A3524</f>
        <v>0</v>
      </c>
      <c r="G3524" s="10">
        <f>NCW!D3524</f>
        <v>0</v>
      </c>
      <c r="H3524" s="15">
        <f>NCW!E3524</f>
        <v>0</v>
      </c>
      <c r="I3524" s="23">
        <f>NCW!F3524</f>
        <v>0</v>
      </c>
      <c r="J3524" s="15">
        <f>NCW!G3524</f>
        <v>0</v>
      </c>
      <c r="K3524" s="15">
        <f>NCW!H3524</f>
        <v>0</v>
      </c>
      <c r="L3524" s="15" t="str">
        <f t="shared" ca="1" si="165"/>
        <v/>
      </c>
      <c r="M3524" s="4">
        <f>NCW!J3524</f>
        <v>0</v>
      </c>
      <c r="N3524" s="6">
        <f>NCW!K3524</f>
        <v>0</v>
      </c>
      <c r="O3524" s="11">
        <f>SUMIF(Invoiced!$C$2:$C$8000, F3524,Invoiced!$H$2:$H$8000)</f>
        <v>0</v>
      </c>
      <c r="P3524" s="18">
        <f t="shared" si="166"/>
        <v>0</v>
      </c>
      <c r="Q3524" s="7">
        <f>NCW!L3524</f>
        <v>0</v>
      </c>
      <c r="R3524" s="12">
        <f>SUMIF(Invoiced!$C$2:$C$8000, F3524,Invoiced!$I$2:$I$8000)</f>
        <v>0</v>
      </c>
      <c r="S3524" s="2">
        <f t="shared" si="167"/>
        <v>0</v>
      </c>
      <c r="T3524" s="28">
        <f>(1-NCW!M3524)</f>
        <v>1</v>
      </c>
    </row>
    <row r="3525" spans="1:20" x14ac:dyDescent="0.2">
      <c r="A3525">
        <v>3525</v>
      </c>
      <c r="B3525" s="9">
        <f>NCW!A3525</f>
        <v>0</v>
      </c>
      <c r="C3525" s="27">
        <f>NCW!B3525</f>
        <v>0</v>
      </c>
      <c r="D3525" s="19">
        <f>NCW!C3525</f>
        <v>0</v>
      </c>
      <c r="E3525" s="9">
        <f>NCW!N3525</f>
        <v>0</v>
      </c>
      <c r="F3525" s="9">
        <f>NCW!A3525</f>
        <v>0</v>
      </c>
      <c r="G3525" s="10">
        <f>NCW!D3525</f>
        <v>0</v>
      </c>
      <c r="H3525" s="15">
        <f>NCW!E3525</f>
        <v>0</v>
      </c>
      <c r="I3525" s="23">
        <f>NCW!F3525</f>
        <v>0</v>
      </c>
      <c r="J3525" s="15">
        <f>NCW!G3525</f>
        <v>0</v>
      </c>
      <c r="K3525" s="15">
        <f>NCW!H3525</f>
        <v>0</v>
      </c>
      <c r="L3525" s="15" t="str">
        <f t="shared" ca="1" si="165"/>
        <v/>
      </c>
      <c r="M3525" s="4">
        <f>NCW!J3525</f>
        <v>0</v>
      </c>
      <c r="N3525" s="6">
        <f>NCW!K3525</f>
        <v>0</v>
      </c>
      <c r="O3525" s="11">
        <f>SUMIF(Invoiced!$C$2:$C$8000, F3525,Invoiced!$H$2:$H$8000)</f>
        <v>0</v>
      </c>
      <c r="P3525" s="18">
        <f t="shared" si="166"/>
        <v>0</v>
      </c>
      <c r="Q3525" s="7">
        <f>NCW!L3525</f>
        <v>0</v>
      </c>
      <c r="R3525" s="12">
        <f>SUMIF(Invoiced!$C$2:$C$8000, F3525,Invoiced!$I$2:$I$8000)</f>
        <v>0</v>
      </c>
      <c r="S3525" s="2">
        <f t="shared" si="167"/>
        <v>0</v>
      </c>
      <c r="T3525" s="28">
        <f>(1-NCW!M3525)</f>
        <v>1</v>
      </c>
    </row>
    <row r="3526" spans="1:20" x14ac:dyDescent="0.2">
      <c r="A3526">
        <v>3526</v>
      </c>
      <c r="B3526" s="9">
        <f>NCW!A3526</f>
        <v>0</v>
      </c>
      <c r="C3526" s="27">
        <f>NCW!B3526</f>
        <v>0</v>
      </c>
      <c r="D3526" s="19">
        <f>NCW!C3526</f>
        <v>0</v>
      </c>
      <c r="E3526" s="9">
        <f>NCW!N3526</f>
        <v>0</v>
      </c>
      <c r="F3526" s="9">
        <f>NCW!A3526</f>
        <v>0</v>
      </c>
      <c r="G3526" s="10">
        <f>NCW!D3526</f>
        <v>0</v>
      </c>
      <c r="H3526" s="15">
        <f>NCW!E3526</f>
        <v>0</v>
      </c>
      <c r="I3526" s="23">
        <f>NCW!F3526</f>
        <v>0</v>
      </c>
      <c r="J3526" s="15">
        <f>NCW!G3526</f>
        <v>0</v>
      </c>
      <c r="K3526" s="15">
        <f>NCW!H3526</f>
        <v>0</v>
      </c>
      <c r="L3526" s="15" t="str">
        <f t="shared" ca="1" si="165"/>
        <v/>
      </c>
      <c r="M3526" s="4">
        <f>NCW!J3526</f>
        <v>0</v>
      </c>
      <c r="N3526" s="6">
        <f>NCW!K3526</f>
        <v>0</v>
      </c>
      <c r="O3526" s="11">
        <f>SUMIF(Invoiced!$C$2:$C$8000, F3526,Invoiced!$H$2:$H$8000)</f>
        <v>0</v>
      </c>
      <c r="P3526" s="18">
        <f t="shared" si="166"/>
        <v>0</v>
      </c>
      <c r="Q3526" s="7">
        <f>NCW!L3526</f>
        <v>0</v>
      </c>
      <c r="R3526" s="12">
        <f>SUMIF(Invoiced!$C$2:$C$8000, F3526,Invoiced!$I$2:$I$8000)</f>
        <v>0</v>
      </c>
      <c r="S3526" s="2">
        <f t="shared" si="167"/>
        <v>0</v>
      </c>
      <c r="T3526" s="28">
        <f>(1-NCW!M3526)</f>
        <v>1</v>
      </c>
    </row>
    <row r="3527" spans="1:20" x14ac:dyDescent="0.2">
      <c r="A3527">
        <v>3527</v>
      </c>
      <c r="B3527" s="9">
        <f>NCW!A3527</f>
        <v>0</v>
      </c>
      <c r="C3527" s="27">
        <f>NCW!B3527</f>
        <v>0</v>
      </c>
      <c r="D3527" s="19">
        <f>NCW!C3527</f>
        <v>0</v>
      </c>
      <c r="E3527" s="9">
        <f>NCW!N3527</f>
        <v>0</v>
      </c>
      <c r="F3527" s="9">
        <f>NCW!A3527</f>
        <v>0</v>
      </c>
      <c r="G3527" s="10">
        <f>NCW!D3527</f>
        <v>0</v>
      </c>
      <c r="H3527" s="15">
        <f>NCW!E3527</f>
        <v>0</v>
      </c>
      <c r="I3527" s="23">
        <f>NCW!F3527</f>
        <v>0</v>
      </c>
      <c r="J3527" s="15">
        <f>NCW!G3527</f>
        <v>0</v>
      </c>
      <c r="K3527" s="15">
        <f>NCW!H3527</f>
        <v>0</v>
      </c>
      <c r="L3527" s="15" t="str">
        <f t="shared" ca="1" si="165"/>
        <v/>
      </c>
      <c r="M3527" s="4">
        <f>NCW!J3527</f>
        <v>0</v>
      </c>
      <c r="N3527" s="6">
        <f>NCW!K3527</f>
        <v>0</v>
      </c>
      <c r="O3527" s="11">
        <f>SUMIF(Invoiced!$C$2:$C$8000, F3527,Invoiced!$H$2:$H$8000)</f>
        <v>0</v>
      </c>
      <c r="P3527" s="18">
        <f t="shared" si="166"/>
        <v>0</v>
      </c>
      <c r="Q3527" s="7">
        <f>NCW!L3527</f>
        <v>0</v>
      </c>
      <c r="R3527" s="12">
        <f>SUMIF(Invoiced!$C$2:$C$8000, F3527,Invoiced!$I$2:$I$8000)</f>
        <v>0</v>
      </c>
      <c r="S3527" s="2">
        <f t="shared" si="167"/>
        <v>0</v>
      </c>
      <c r="T3527" s="28">
        <f>(1-NCW!M3527)</f>
        <v>1</v>
      </c>
    </row>
    <row r="3528" spans="1:20" x14ac:dyDescent="0.2">
      <c r="A3528">
        <v>3528</v>
      </c>
      <c r="B3528" s="9">
        <f>NCW!A3528</f>
        <v>0</v>
      </c>
      <c r="C3528" s="27">
        <f>NCW!B3528</f>
        <v>0</v>
      </c>
      <c r="D3528" s="19">
        <f>NCW!C3528</f>
        <v>0</v>
      </c>
      <c r="E3528" s="9">
        <f>NCW!N3528</f>
        <v>0</v>
      </c>
      <c r="F3528" s="9">
        <f>NCW!A3528</f>
        <v>0</v>
      </c>
      <c r="G3528" s="10">
        <f>NCW!D3528</f>
        <v>0</v>
      </c>
      <c r="H3528" s="15">
        <f>NCW!E3528</f>
        <v>0</v>
      </c>
      <c r="I3528" s="23">
        <f>NCW!F3528</f>
        <v>0</v>
      </c>
      <c r="J3528" s="15">
        <f>NCW!G3528</f>
        <v>0</v>
      </c>
      <c r="K3528" s="15">
        <f>NCW!H3528</f>
        <v>0</v>
      </c>
      <c r="L3528" s="15" t="str">
        <f t="shared" ca="1" si="165"/>
        <v/>
      </c>
      <c r="M3528" s="4">
        <f>NCW!J3528</f>
        <v>0</v>
      </c>
      <c r="N3528" s="6">
        <f>NCW!K3528</f>
        <v>0</v>
      </c>
      <c r="O3528" s="11">
        <f>SUMIF(Invoiced!$C$2:$C$8000, F3528,Invoiced!$H$2:$H$8000)</f>
        <v>0</v>
      </c>
      <c r="P3528" s="18">
        <f t="shared" si="166"/>
        <v>0</v>
      </c>
      <c r="Q3528" s="7">
        <f>NCW!L3528</f>
        <v>0</v>
      </c>
      <c r="R3528" s="12">
        <f>SUMIF(Invoiced!$C$2:$C$8000, F3528,Invoiced!$I$2:$I$8000)</f>
        <v>0</v>
      </c>
      <c r="S3528" s="2">
        <f t="shared" si="167"/>
        <v>0</v>
      </c>
      <c r="T3528" s="28">
        <f>(1-NCW!M3528)</f>
        <v>1</v>
      </c>
    </row>
    <row r="3529" spans="1:20" x14ac:dyDescent="0.2">
      <c r="A3529">
        <v>3529</v>
      </c>
      <c r="B3529" s="9">
        <f>NCW!A3529</f>
        <v>0</v>
      </c>
      <c r="C3529" s="27">
        <f>NCW!B3529</f>
        <v>0</v>
      </c>
      <c r="D3529" s="19">
        <f>NCW!C3529</f>
        <v>0</v>
      </c>
      <c r="E3529" s="9">
        <f>NCW!N3529</f>
        <v>0</v>
      </c>
      <c r="F3529" s="9">
        <f>NCW!A3529</f>
        <v>0</v>
      </c>
      <c r="G3529" s="10">
        <f>NCW!D3529</f>
        <v>0</v>
      </c>
      <c r="H3529" s="15">
        <f>NCW!E3529</f>
        <v>0</v>
      </c>
      <c r="I3529" s="23">
        <f>NCW!F3529</f>
        <v>0</v>
      </c>
      <c r="J3529" s="15">
        <f>NCW!G3529</f>
        <v>0</v>
      </c>
      <c r="K3529" s="15">
        <f>NCW!H3529</f>
        <v>0</v>
      </c>
      <c r="L3529" s="15" t="str">
        <f t="shared" ca="1" si="165"/>
        <v/>
      </c>
      <c r="M3529" s="4">
        <f>NCW!J3529</f>
        <v>0</v>
      </c>
      <c r="N3529" s="6">
        <f>NCW!K3529</f>
        <v>0</v>
      </c>
      <c r="O3529" s="11">
        <f>SUMIF(Invoiced!$C$2:$C$8000, F3529,Invoiced!$H$2:$H$8000)</f>
        <v>0</v>
      </c>
      <c r="P3529" s="18">
        <f t="shared" si="166"/>
        <v>0</v>
      </c>
      <c r="Q3529" s="7">
        <f>NCW!L3529</f>
        <v>0</v>
      </c>
      <c r="R3529" s="12">
        <f>SUMIF(Invoiced!$C$2:$C$8000, F3529,Invoiced!$I$2:$I$8000)</f>
        <v>0</v>
      </c>
      <c r="S3529" s="2">
        <f t="shared" si="167"/>
        <v>0</v>
      </c>
      <c r="T3529" s="28">
        <f>(1-NCW!M3529)</f>
        <v>1</v>
      </c>
    </row>
    <row r="3530" spans="1:20" x14ac:dyDescent="0.2">
      <c r="A3530">
        <v>3530</v>
      </c>
      <c r="B3530" s="9">
        <f>NCW!A3530</f>
        <v>0</v>
      </c>
      <c r="C3530" s="27">
        <f>NCW!B3530</f>
        <v>0</v>
      </c>
      <c r="D3530" s="19">
        <f>NCW!C3530</f>
        <v>0</v>
      </c>
      <c r="E3530" s="9">
        <f>NCW!N3530</f>
        <v>0</v>
      </c>
      <c r="F3530" s="9">
        <f>NCW!A3530</f>
        <v>0</v>
      </c>
      <c r="G3530" s="10">
        <f>NCW!D3530</f>
        <v>0</v>
      </c>
      <c r="H3530" s="15">
        <f>NCW!E3530</f>
        <v>0</v>
      </c>
      <c r="I3530" s="23">
        <f>NCW!F3530</f>
        <v>0</v>
      </c>
      <c r="J3530" s="15">
        <f>NCW!G3530</f>
        <v>0</v>
      </c>
      <c r="K3530" s="15">
        <f>NCW!H3530</f>
        <v>0</v>
      </c>
      <c r="L3530" s="15" t="str">
        <f t="shared" ca="1" si="165"/>
        <v/>
      </c>
      <c r="M3530" s="4">
        <f>NCW!J3530</f>
        <v>0</v>
      </c>
      <c r="N3530" s="6">
        <f>NCW!K3530</f>
        <v>0</v>
      </c>
      <c r="O3530" s="11">
        <f>SUMIF(Invoiced!$C$2:$C$8000, F3530,Invoiced!$H$2:$H$8000)</f>
        <v>0</v>
      </c>
      <c r="P3530" s="18">
        <f t="shared" si="166"/>
        <v>0</v>
      </c>
      <c r="Q3530" s="7">
        <f>NCW!L3530</f>
        <v>0</v>
      </c>
      <c r="R3530" s="12">
        <f>SUMIF(Invoiced!$C$2:$C$8000, F3530,Invoiced!$I$2:$I$8000)</f>
        <v>0</v>
      </c>
      <c r="S3530" s="2">
        <f t="shared" si="167"/>
        <v>0</v>
      </c>
      <c r="T3530" s="28">
        <f>(1-NCW!M3530)</f>
        <v>1</v>
      </c>
    </row>
    <row r="3531" spans="1:20" x14ac:dyDescent="0.2">
      <c r="A3531">
        <v>3531</v>
      </c>
      <c r="B3531" s="9">
        <f>NCW!A3531</f>
        <v>0</v>
      </c>
      <c r="C3531" s="27">
        <f>NCW!B3531</f>
        <v>0</v>
      </c>
      <c r="D3531" s="19">
        <f>NCW!C3531</f>
        <v>0</v>
      </c>
      <c r="E3531" s="9">
        <f>NCW!N3531</f>
        <v>0</v>
      </c>
      <c r="F3531" s="9">
        <f>NCW!A3531</f>
        <v>0</v>
      </c>
      <c r="G3531" s="10">
        <f>NCW!D3531</f>
        <v>0</v>
      </c>
      <c r="H3531" s="15">
        <f>NCW!E3531</f>
        <v>0</v>
      </c>
      <c r="I3531" s="23">
        <f>NCW!F3531</f>
        <v>0</v>
      </c>
      <c r="J3531" s="15">
        <f>NCW!G3531</f>
        <v>0</v>
      </c>
      <c r="K3531" s="15">
        <f>NCW!H3531</f>
        <v>0</v>
      </c>
      <c r="L3531" s="15" t="str">
        <f t="shared" ca="1" si="165"/>
        <v/>
      </c>
      <c r="M3531" s="4">
        <f>NCW!J3531</f>
        <v>0</v>
      </c>
      <c r="N3531" s="6">
        <f>NCW!K3531</f>
        <v>0</v>
      </c>
      <c r="O3531" s="11">
        <f>SUMIF(Invoiced!$C$2:$C$8000, F3531,Invoiced!$H$2:$H$8000)</f>
        <v>0</v>
      </c>
      <c r="P3531" s="18">
        <f t="shared" si="166"/>
        <v>0</v>
      </c>
      <c r="Q3531" s="7">
        <f>NCW!L3531</f>
        <v>0</v>
      </c>
      <c r="R3531" s="12">
        <f>SUMIF(Invoiced!$C$2:$C$8000, F3531,Invoiced!$I$2:$I$8000)</f>
        <v>0</v>
      </c>
      <c r="S3531" s="2">
        <f t="shared" si="167"/>
        <v>0</v>
      </c>
      <c r="T3531" s="28">
        <f>(1-NCW!M3531)</f>
        <v>1</v>
      </c>
    </row>
    <row r="3532" spans="1:20" x14ac:dyDescent="0.2">
      <c r="A3532">
        <v>3532</v>
      </c>
      <c r="B3532" s="9">
        <f>NCW!A3532</f>
        <v>0</v>
      </c>
      <c r="C3532" s="27">
        <f>NCW!B3532</f>
        <v>0</v>
      </c>
      <c r="D3532" s="19">
        <f>NCW!C3532</f>
        <v>0</v>
      </c>
      <c r="E3532" s="9">
        <f>NCW!N3532</f>
        <v>0</v>
      </c>
      <c r="F3532" s="9">
        <f>NCW!A3532</f>
        <v>0</v>
      </c>
      <c r="G3532" s="10">
        <f>NCW!D3532</f>
        <v>0</v>
      </c>
      <c r="H3532" s="15">
        <f>NCW!E3532</f>
        <v>0</v>
      </c>
      <c r="I3532" s="23">
        <f>NCW!F3532</f>
        <v>0</v>
      </c>
      <c r="J3532" s="15">
        <f>NCW!G3532</f>
        <v>0</v>
      </c>
      <c r="K3532" s="15">
        <f>NCW!H3532</f>
        <v>0</v>
      </c>
      <c r="L3532" s="15" t="str">
        <f t="shared" ca="1" si="165"/>
        <v/>
      </c>
      <c r="M3532" s="4">
        <f>NCW!J3532</f>
        <v>0</v>
      </c>
      <c r="N3532" s="6">
        <f>NCW!K3532</f>
        <v>0</v>
      </c>
      <c r="O3532" s="11">
        <f>SUMIF(Invoiced!$C$2:$C$8000, F3532,Invoiced!$H$2:$H$8000)</f>
        <v>0</v>
      </c>
      <c r="P3532" s="18">
        <f t="shared" si="166"/>
        <v>0</v>
      </c>
      <c r="Q3532" s="7">
        <f>NCW!L3532</f>
        <v>0</v>
      </c>
      <c r="R3532" s="12">
        <f>SUMIF(Invoiced!$C$2:$C$8000, F3532,Invoiced!$I$2:$I$8000)</f>
        <v>0</v>
      </c>
      <c r="S3532" s="2">
        <f t="shared" si="167"/>
        <v>0</v>
      </c>
      <c r="T3532" s="28">
        <f>(1-NCW!M3532)</f>
        <v>1</v>
      </c>
    </row>
    <row r="3533" spans="1:20" x14ac:dyDescent="0.2">
      <c r="A3533">
        <v>3533</v>
      </c>
      <c r="B3533" s="9">
        <f>NCW!A3533</f>
        <v>0</v>
      </c>
      <c r="C3533" s="27">
        <f>NCW!B3533</f>
        <v>0</v>
      </c>
      <c r="D3533" s="19">
        <f>NCW!C3533</f>
        <v>0</v>
      </c>
      <c r="E3533" s="9">
        <f>NCW!N3533</f>
        <v>0</v>
      </c>
      <c r="F3533" s="9">
        <f>NCW!A3533</f>
        <v>0</v>
      </c>
      <c r="G3533" s="10">
        <f>NCW!D3533</f>
        <v>0</v>
      </c>
      <c r="H3533" s="15">
        <f>NCW!E3533</f>
        <v>0</v>
      </c>
      <c r="I3533" s="23">
        <f>NCW!F3533</f>
        <v>0</v>
      </c>
      <c r="J3533" s="15">
        <f>NCW!G3533</f>
        <v>0</v>
      </c>
      <c r="K3533" s="15">
        <f>NCW!H3533</f>
        <v>0</v>
      </c>
      <c r="L3533" s="15" t="str">
        <f t="shared" ca="1" si="165"/>
        <v/>
      </c>
      <c r="M3533" s="4">
        <f>NCW!J3533</f>
        <v>0</v>
      </c>
      <c r="N3533" s="6">
        <f>NCW!K3533</f>
        <v>0</v>
      </c>
      <c r="O3533" s="11">
        <f>SUMIF(Invoiced!$C$2:$C$8000, F3533,Invoiced!$H$2:$H$8000)</f>
        <v>0</v>
      </c>
      <c r="P3533" s="18">
        <f t="shared" si="166"/>
        <v>0</v>
      </c>
      <c r="Q3533" s="7">
        <f>NCW!L3533</f>
        <v>0</v>
      </c>
      <c r="R3533" s="12">
        <f>SUMIF(Invoiced!$C$2:$C$8000, F3533,Invoiced!$I$2:$I$8000)</f>
        <v>0</v>
      </c>
      <c r="S3533" s="2">
        <f t="shared" si="167"/>
        <v>0</v>
      </c>
      <c r="T3533" s="28">
        <f>(1-NCW!M3533)</f>
        <v>1</v>
      </c>
    </row>
    <row r="3534" spans="1:20" x14ac:dyDescent="0.2">
      <c r="A3534">
        <v>3534</v>
      </c>
      <c r="B3534" s="9">
        <f>NCW!A3534</f>
        <v>0</v>
      </c>
      <c r="C3534" s="27">
        <f>NCW!B3534</f>
        <v>0</v>
      </c>
      <c r="D3534" s="19">
        <f>NCW!C3534</f>
        <v>0</v>
      </c>
      <c r="E3534" s="9">
        <f>NCW!N3534</f>
        <v>0</v>
      </c>
      <c r="F3534" s="9">
        <f>NCW!A3534</f>
        <v>0</v>
      </c>
      <c r="G3534" s="10">
        <f>NCW!D3534</f>
        <v>0</v>
      </c>
      <c r="H3534" s="15">
        <f>NCW!E3534</f>
        <v>0</v>
      </c>
      <c r="I3534" s="23">
        <f>NCW!F3534</f>
        <v>0</v>
      </c>
      <c r="J3534" s="15">
        <f>NCW!G3534</f>
        <v>0</v>
      </c>
      <c r="K3534" s="15">
        <f>NCW!H3534</f>
        <v>0</v>
      </c>
      <c r="L3534" s="15" t="str">
        <f t="shared" ca="1" si="165"/>
        <v/>
      </c>
      <c r="M3534" s="4">
        <f>NCW!J3534</f>
        <v>0</v>
      </c>
      <c r="N3534" s="6">
        <f>NCW!K3534</f>
        <v>0</v>
      </c>
      <c r="O3534" s="11">
        <f>SUMIF(Invoiced!$C$2:$C$8000, F3534,Invoiced!$H$2:$H$8000)</f>
        <v>0</v>
      </c>
      <c r="P3534" s="18">
        <f t="shared" si="166"/>
        <v>0</v>
      </c>
      <c r="Q3534" s="7">
        <f>NCW!L3534</f>
        <v>0</v>
      </c>
      <c r="R3534" s="12">
        <f>SUMIF(Invoiced!$C$2:$C$8000, F3534,Invoiced!$I$2:$I$8000)</f>
        <v>0</v>
      </c>
      <c r="S3534" s="2">
        <f t="shared" si="167"/>
        <v>0</v>
      </c>
      <c r="T3534" s="28">
        <f>(1-NCW!M3534)</f>
        <v>1</v>
      </c>
    </row>
    <row r="3535" spans="1:20" x14ac:dyDescent="0.2">
      <c r="A3535">
        <v>3535</v>
      </c>
      <c r="B3535" s="9">
        <f>NCW!A3535</f>
        <v>0</v>
      </c>
      <c r="C3535" s="27">
        <f>NCW!B3535</f>
        <v>0</v>
      </c>
      <c r="D3535" s="19">
        <f>NCW!C3535</f>
        <v>0</v>
      </c>
      <c r="E3535" s="9">
        <f>NCW!N3535</f>
        <v>0</v>
      </c>
      <c r="F3535" s="9">
        <f>NCW!A3535</f>
        <v>0</v>
      </c>
      <c r="G3535" s="10">
        <f>NCW!D3535</f>
        <v>0</v>
      </c>
      <c r="H3535" s="15">
        <f>NCW!E3535</f>
        <v>0</v>
      </c>
      <c r="I3535" s="23">
        <f>NCW!F3535</f>
        <v>0</v>
      </c>
      <c r="J3535" s="15">
        <f>NCW!G3535</f>
        <v>0</v>
      </c>
      <c r="K3535" s="15">
        <f>NCW!H3535</f>
        <v>0</v>
      </c>
      <c r="L3535" s="15" t="str">
        <f t="shared" ca="1" si="165"/>
        <v/>
      </c>
      <c r="M3535" s="4">
        <f>NCW!J3535</f>
        <v>0</v>
      </c>
      <c r="N3535" s="6">
        <f>NCW!K3535</f>
        <v>0</v>
      </c>
      <c r="O3535" s="11">
        <f>SUMIF(Invoiced!$C$2:$C$8000, F3535,Invoiced!$H$2:$H$8000)</f>
        <v>0</v>
      </c>
      <c r="P3535" s="18">
        <f t="shared" si="166"/>
        <v>0</v>
      </c>
      <c r="Q3535" s="7">
        <f>NCW!L3535</f>
        <v>0</v>
      </c>
      <c r="R3535" s="12">
        <f>SUMIF(Invoiced!$C$2:$C$8000, F3535,Invoiced!$I$2:$I$8000)</f>
        <v>0</v>
      </c>
      <c r="S3535" s="2">
        <f t="shared" si="167"/>
        <v>0</v>
      </c>
      <c r="T3535" s="28">
        <f>(1-NCW!M3535)</f>
        <v>1</v>
      </c>
    </row>
    <row r="3536" spans="1:20" x14ac:dyDescent="0.2">
      <c r="A3536">
        <v>3536</v>
      </c>
      <c r="B3536" s="9">
        <f>NCW!A3536</f>
        <v>0</v>
      </c>
      <c r="C3536" s="27">
        <f>NCW!B3536</f>
        <v>0</v>
      </c>
      <c r="D3536" s="19">
        <f>NCW!C3536</f>
        <v>0</v>
      </c>
      <c r="E3536" s="9">
        <f>NCW!N3536</f>
        <v>0</v>
      </c>
      <c r="F3536" s="9">
        <f>NCW!A3536</f>
        <v>0</v>
      </c>
      <c r="G3536" s="10">
        <f>NCW!D3536</f>
        <v>0</v>
      </c>
      <c r="H3536" s="15">
        <f>NCW!E3536</f>
        <v>0</v>
      </c>
      <c r="I3536" s="23">
        <f>NCW!F3536</f>
        <v>0</v>
      </c>
      <c r="J3536" s="15">
        <f>NCW!G3536</f>
        <v>0</v>
      </c>
      <c r="K3536" s="15">
        <f>NCW!H3536</f>
        <v>0</v>
      </c>
      <c r="L3536" s="15" t="str">
        <f t="shared" ca="1" si="165"/>
        <v/>
      </c>
      <c r="M3536" s="4">
        <f>NCW!J3536</f>
        <v>0</v>
      </c>
      <c r="N3536" s="6">
        <f>NCW!K3536</f>
        <v>0</v>
      </c>
      <c r="O3536" s="11">
        <f>SUMIF(Invoiced!$C$2:$C$8000, F3536,Invoiced!$H$2:$H$8000)</f>
        <v>0</v>
      </c>
      <c r="P3536" s="18">
        <f t="shared" si="166"/>
        <v>0</v>
      </c>
      <c r="Q3536" s="7">
        <f>NCW!L3536</f>
        <v>0</v>
      </c>
      <c r="R3536" s="12">
        <f>SUMIF(Invoiced!$C$2:$C$8000, F3536,Invoiced!$I$2:$I$8000)</f>
        <v>0</v>
      </c>
      <c r="S3536" s="2">
        <f t="shared" si="167"/>
        <v>0</v>
      </c>
      <c r="T3536" s="28">
        <f>(1-NCW!M3536)</f>
        <v>1</v>
      </c>
    </row>
    <row r="3537" spans="1:20" x14ac:dyDescent="0.2">
      <c r="A3537">
        <v>3537</v>
      </c>
      <c r="B3537" s="9">
        <f>NCW!A3537</f>
        <v>0</v>
      </c>
      <c r="C3537" s="27">
        <f>NCW!B3537</f>
        <v>0</v>
      </c>
      <c r="D3537" s="19">
        <f>NCW!C3537</f>
        <v>0</v>
      </c>
      <c r="E3537" s="9">
        <f>NCW!N3537</f>
        <v>0</v>
      </c>
      <c r="F3537" s="9">
        <f>NCW!A3537</f>
        <v>0</v>
      </c>
      <c r="G3537" s="10">
        <f>NCW!D3537</f>
        <v>0</v>
      </c>
      <c r="H3537" s="15">
        <f>NCW!E3537</f>
        <v>0</v>
      </c>
      <c r="I3537" s="23">
        <f>NCW!F3537</f>
        <v>0</v>
      </c>
      <c r="J3537" s="15">
        <f>NCW!G3537</f>
        <v>0</v>
      </c>
      <c r="K3537" s="15">
        <f>NCW!H3537</f>
        <v>0</v>
      </c>
      <c r="L3537" s="15" t="str">
        <f t="shared" ca="1" si="165"/>
        <v/>
      </c>
      <c r="M3537" s="4">
        <f>NCW!J3537</f>
        <v>0</v>
      </c>
      <c r="N3537" s="6">
        <f>NCW!K3537</f>
        <v>0</v>
      </c>
      <c r="O3537" s="11">
        <f>SUMIF(Invoiced!$C$2:$C$8000, F3537,Invoiced!$H$2:$H$8000)</f>
        <v>0</v>
      </c>
      <c r="P3537" s="18">
        <f t="shared" si="166"/>
        <v>0</v>
      </c>
      <c r="Q3537" s="7">
        <f>NCW!L3537</f>
        <v>0</v>
      </c>
      <c r="R3537" s="12">
        <f>SUMIF(Invoiced!$C$2:$C$8000, F3537,Invoiced!$I$2:$I$8000)</f>
        <v>0</v>
      </c>
      <c r="S3537" s="2">
        <f t="shared" si="167"/>
        <v>0</v>
      </c>
      <c r="T3537" s="28">
        <f>(1-NCW!M3537)</f>
        <v>1</v>
      </c>
    </row>
    <row r="3538" spans="1:20" x14ac:dyDescent="0.2">
      <c r="A3538">
        <v>3538</v>
      </c>
      <c r="B3538" s="9">
        <f>NCW!A3538</f>
        <v>0</v>
      </c>
      <c r="C3538" s="27">
        <f>NCW!B3538</f>
        <v>0</v>
      </c>
      <c r="D3538" s="19">
        <f>NCW!C3538</f>
        <v>0</v>
      </c>
      <c r="E3538" s="9">
        <f>NCW!N3538</f>
        <v>0</v>
      </c>
      <c r="F3538" s="9">
        <f>NCW!A3538</f>
        <v>0</v>
      </c>
      <c r="G3538" s="10">
        <f>NCW!D3538</f>
        <v>0</v>
      </c>
      <c r="H3538" s="15">
        <f>NCW!E3538</f>
        <v>0</v>
      </c>
      <c r="I3538" s="23">
        <f>NCW!F3538</f>
        <v>0</v>
      </c>
      <c r="J3538" s="15">
        <f>NCW!G3538</f>
        <v>0</v>
      </c>
      <c r="K3538" s="15">
        <f>NCW!H3538</f>
        <v>0</v>
      </c>
      <c r="L3538" s="15" t="str">
        <f t="shared" ca="1" si="165"/>
        <v/>
      </c>
      <c r="M3538" s="4">
        <f>NCW!J3538</f>
        <v>0</v>
      </c>
      <c r="N3538" s="6">
        <f>NCW!K3538</f>
        <v>0</v>
      </c>
      <c r="O3538" s="11">
        <f>SUMIF(Invoiced!$C$2:$C$8000, F3538,Invoiced!$H$2:$H$8000)</f>
        <v>0</v>
      </c>
      <c r="P3538" s="18">
        <f t="shared" si="166"/>
        <v>0</v>
      </c>
      <c r="Q3538" s="7">
        <f>NCW!L3538</f>
        <v>0</v>
      </c>
      <c r="R3538" s="12">
        <f>SUMIF(Invoiced!$C$2:$C$8000, F3538,Invoiced!$I$2:$I$8000)</f>
        <v>0</v>
      </c>
      <c r="S3538" s="2">
        <f t="shared" si="167"/>
        <v>0</v>
      </c>
      <c r="T3538" s="28">
        <f>(1-NCW!M3538)</f>
        <v>1</v>
      </c>
    </row>
    <row r="3539" spans="1:20" x14ac:dyDescent="0.2">
      <c r="A3539">
        <v>3539</v>
      </c>
      <c r="B3539" s="9">
        <f>NCW!A3539</f>
        <v>0</v>
      </c>
      <c r="C3539" s="27">
        <f>NCW!B3539</f>
        <v>0</v>
      </c>
      <c r="D3539" s="19">
        <f>NCW!C3539</f>
        <v>0</v>
      </c>
      <c r="E3539" s="9">
        <f>NCW!N3539</f>
        <v>0</v>
      </c>
      <c r="F3539" s="9">
        <f>NCW!A3539</f>
        <v>0</v>
      </c>
      <c r="G3539" s="10">
        <f>NCW!D3539</f>
        <v>0</v>
      </c>
      <c r="H3539" s="15">
        <f>NCW!E3539</f>
        <v>0</v>
      </c>
      <c r="I3539" s="23">
        <f>NCW!F3539</f>
        <v>0</v>
      </c>
      <c r="J3539" s="15">
        <f>NCW!G3539</f>
        <v>0</v>
      </c>
      <c r="K3539" s="15">
        <f>NCW!H3539</f>
        <v>0</v>
      </c>
      <c r="L3539" s="15" t="str">
        <f t="shared" ca="1" si="165"/>
        <v/>
      </c>
      <c r="M3539" s="4">
        <f>NCW!J3539</f>
        <v>0</v>
      </c>
      <c r="N3539" s="6">
        <f>NCW!K3539</f>
        <v>0</v>
      </c>
      <c r="O3539" s="11">
        <f>SUMIF(Invoiced!$C$2:$C$8000, F3539,Invoiced!$H$2:$H$8000)</f>
        <v>0</v>
      </c>
      <c r="P3539" s="18">
        <f t="shared" si="166"/>
        <v>0</v>
      </c>
      <c r="Q3539" s="7">
        <f>NCW!L3539</f>
        <v>0</v>
      </c>
      <c r="R3539" s="12">
        <f>SUMIF(Invoiced!$C$2:$C$8000, F3539,Invoiced!$I$2:$I$8000)</f>
        <v>0</v>
      </c>
      <c r="S3539" s="2">
        <f t="shared" si="167"/>
        <v>0</v>
      </c>
      <c r="T3539" s="28">
        <f>(1-NCW!M3539)</f>
        <v>1</v>
      </c>
    </row>
    <row r="3540" spans="1:20" x14ac:dyDescent="0.2">
      <c r="A3540">
        <v>3540</v>
      </c>
      <c r="B3540" s="9">
        <f>NCW!A3540</f>
        <v>0</v>
      </c>
      <c r="C3540" s="27">
        <f>NCW!B3540</f>
        <v>0</v>
      </c>
      <c r="D3540" s="19">
        <f>NCW!C3540</f>
        <v>0</v>
      </c>
      <c r="E3540" s="9">
        <f>NCW!N3540</f>
        <v>0</v>
      </c>
      <c r="F3540" s="9">
        <f>NCW!A3540</f>
        <v>0</v>
      </c>
      <c r="G3540" s="10">
        <f>NCW!D3540</f>
        <v>0</v>
      </c>
      <c r="H3540" s="15">
        <f>NCW!E3540</f>
        <v>0</v>
      </c>
      <c r="I3540" s="23">
        <f>NCW!F3540</f>
        <v>0</v>
      </c>
      <c r="J3540" s="15">
        <f>NCW!G3540</f>
        <v>0</v>
      </c>
      <c r="K3540" s="15">
        <f>NCW!H3540</f>
        <v>0</v>
      </c>
      <c r="L3540" s="15" t="str">
        <f t="shared" ca="1" si="165"/>
        <v/>
      </c>
      <c r="M3540" s="4">
        <f>NCW!J3540</f>
        <v>0</v>
      </c>
      <c r="N3540" s="6">
        <f>NCW!K3540</f>
        <v>0</v>
      </c>
      <c r="O3540" s="11">
        <f>SUMIF(Invoiced!$C$2:$C$8000, F3540,Invoiced!$H$2:$H$8000)</f>
        <v>0</v>
      </c>
      <c r="P3540" s="18">
        <f t="shared" si="166"/>
        <v>0</v>
      </c>
      <c r="Q3540" s="7">
        <f>NCW!L3540</f>
        <v>0</v>
      </c>
      <c r="R3540" s="12">
        <f>SUMIF(Invoiced!$C$2:$C$8000, F3540,Invoiced!$I$2:$I$8000)</f>
        <v>0</v>
      </c>
      <c r="S3540" s="2">
        <f t="shared" si="167"/>
        <v>0</v>
      </c>
      <c r="T3540" s="28">
        <f>(1-NCW!M3540)</f>
        <v>1</v>
      </c>
    </row>
    <row r="3541" spans="1:20" x14ac:dyDescent="0.2">
      <c r="A3541">
        <v>3541</v>
      </c>
      <c r="B3541" s="9">
        <f>NCW!A3541</f>
        <v>0</v>
      </c>
      <c r="C3541" s="27">
        <f>NCW!B3541</f>
        <v>0</v>
      </c>
      <c r="D3541" s="19">
        <f>NCW!C3541</f>
        <v>0</v>
      </c>
      <c r="E3541" s="9">
        <f>NCW!N3541</f>
        <v>0</v>
      </c>
      <c r="F3541" s="9">
        <f>NCW!A3541</f>
        <v>0</v>
      </c>
      <c r="G3541" s="10">
        <f>NCW!D3541</f>
        <v>0</v>
      </c>
      <c r="H3541" s="15">
        <f>NCW!E3541</f>
        <v>0</v>
      </c>
      <c r="I3541" s="23">
        <f>NCW!F3541</f>
        <v>0</v>
      </c>
      <c r="J3541" s="15">
        <f>NCW!G3541</f>
        <v>0</v>
      </c>
      <c r="K3541" s="15">
        <f>NCW!H3541</f>
        <v>0</v>
      </c>
      <c r="L3541" s="15" t="str">
        <f t="shared" ca="1" si="165"/>
        <v/>
      </c>
      <c r="M3541" s="4">
        <f>NCW!J3541</f>
        <v>0</v>
      </c>
      <c r="N3541" s="6">
        <f>NCW!K3541</f>
        <v>0</v>
      </c>
      <c r="O3541" s="11">
        <f>SUMIF(Invoiced!$C$2:$C$8000, F3541,Invoiced!$H$2:$H$8000)</f>
        <v>0</v>
      </c>
      <c r="P3541" s="18">
        <f t="shared" si="166"/>
        <v>0</v>
      </c>
      <c r="Q3541" s="7">
        <f>NCW!L3541</f>
        <v>0</v>
      </c>
      <c r="R3541" s="12">
        <f>SUMIF(Invoiced!$C$2:$C$8000, F3541,Invoiced!$I$2:$I$8000)</f>
        <v>0</v>
      </c>
      <c r="S3541" s="2">
        <f t="shared" si="167"/>
        <v>0</v>
      </c>
      <c r="T3541" s="28">
        <f>(1-NCW!M3541)</f>
        <v>1</v>
      </c>
    </row>
    <row r="3542" spans="1:20" x14ac:dyDescent="0.2">
      <c r="A3542">
        <v>3542</v>
      </c>
      <c r="B3542" s="9">
        <f>NCW!A3542</f>
        <v>0</v>
      </c>
      <c r="C3542" s="27">
        <f>NCW!B3542</f>
        <v>0</v>
      </c>
      <c r="D3542" s="19">
        <f>NCW!C3542</f>
        <v>0</v>
      </c>
      <c r="E3542" s="9">
        <f>NCW!N3542</f>
        <v>0</v>
      </c>
      <c r="F3542" s="9">
        <f>NCW!A3542</f>
        <v>0</v>
      </c>
      <c r="G3542" s="10">
        <f>NCW!D3542</f>
        <v>0</v>
      </c>
      <c r="H3542" s="15">
        <f>NCW!E3542</f>
        <v>0</v>
      </c>
      <c r="I3542" s="23">
        <f>NCW!F3542</f>
        <v>0</v>
      </c>
      <c r="J3542" s="15">
        <f>NCW!G3542</f>
        <v>0</v>
      </c>
      <c r="K3542" s="15">
        <f>NCW!H3542</f>
        <v>0</v>
      </c>
      <c r="L3542" s="15" t="str">
        <f t="shared" ca="1" si="165"/>
        <v/>
      </c>
      <c r="M3542" s="4">
        <f>NCW!J3542</f>
        <v>0</v>
      </c>
      <c r="N3542" s="6">
        <f>NCW!K3542</f>
        <v>0</v>
      </c>
      <c r="O3542" s="11">
        <f>SUMIF(Invoiced!$C$2:$C$8000, F3542,Invoiced!$H$2:$H$8000)</f>
        <v>0</v>
      </c>
      <c r="P3542" s="18">
        <f t="shared" si="166"/>
        <v>0</v>
      </c>
      <c r="Q3542" s="7">
        <f>NCW!L3542</f>
        <v>0</v>
      </c>
      <c r="R3542" s="12">
        <f>SUMIF(Invoiced!$C$2:$C$8000, F3542,Invoiced!$I$2:$I$8000)</f>
        <v>0</v>
      </c>
      <c r="S3542" s="2">
        <f t="shared" si="167"/>
        <v>0</v>
      </c>
      <c r="T3542" s="28">
        <f>(1-NCW!M3542)</f>
        <v>1</v>
      </c>
    </row>
    <row r="3543" spans="1:20" x14ac:dyDescent="0.2">
      <c r="A3543">
        <v>3543</v>
      </c>
      <c r="B3543" s="9">
        <f>NCW!A3543</f>
        <v>0</v>
      </c>
      <c r="C3543" s="27">
        <f>NCW!B3543</f>
        <v>0</v>
      </c>
      <c r="D3543" s="19">
        <f>NCW!C3543</f>
        <v>0</v>
      </c>
      <c r="E3543" s="9">
        <f>NCW!N3543</f>
        <v>0</v>
      </c>
      <c r="F3543" s="9">
        <f>NCW!A3543</f>
        <v>0</v>
      </c>
      <c r="G3543" s="10">
        <f>NCW!D3543</f>
        <v>0</v>
      </c>
      <c r="H3543" s="15">
        <f>NCW!E3543</f>
        <v>0</v>
      </c>
      <c r="I3543" s="23">
        <f>NCW!F3543</f>
        <v>0</v>
      </c>
      <c r="J3543" s="15">
        <f>NCW!G3543</f>
        <v>0</v>
      </c>
      <c r="K3543" s="15">
        <f>NCW!H3543</f>
        <v>0</v>
      </c>
      <c r="L3543" s="15" t="str">
        <f t="shared" ca="1" si="165"/>
        <v/>
      </c>
      <c r="M3543" s="4">
        <f>NCW!J3543</f>
        <v>0</v>
      </c>
      <c r="N3543" s="6">
        <f>NCW!K3543</f>
        <v>0</v>
      </c>
      <c r="O3543" s="11">
        <f>SUMIF(Invoiced!$C$2:$C$8000, F3543,Invoiced!$H$2:$H$8000)</f>
        <v>0</v>
      </c>
      <c r="P3543" s="18">
        <f t="shared" si="166"/>
        <v>0</v>
      </c>
      <c r="Q3543" s="7">
        <f>NCW!L3543</f>
        <v>0</v>
      </c>
      <c r="R3543" s="12">
        <f>SUMIF(Invoiced!$C$2:$C$8000, F3543,Invoiced!$I$2:$I$8000)</f>
        <v>0</v>
      </c>
      <c r="S3543" s="2">
        <f t="shared" si="167"/>
        <v>0</v>
      </c>
      <c r="T3543" s="28">
        <f>(1-NCW!M3543)</f>
        <v>1</v>
      </c>
    </row>
    <row r="3544" spans="1:20" x14ac:dyDescent="0.2">
      <c r="A3544">
        <v>3544</v>
      </c>
      <c r="B3544" s="9">
        <f>NCW!A3544</f>
        <v>0</v>
      </c>
      <c r="C3544" s="27">
        <f>NCW!B3544</f>
        <v>0</v>
      </c>
      <c r="D3544" s="19">
        <f>NCW!C3544</f>
        <v>0</v>
      </c>
      <c r="E3544" s="9">
        <f>NCW!N3544</f>
        <v>0</v>
      </c>
      <c r="F3544" s="9">
        <f>NCW!A3544</f>
        <v>0</v>
      </c>
      <c r="G3544" s="10">
        <f>NCW!D3544</f>
        <v>0</v>
      </c>
      <c r="H3544" s="15">
        <f>NCW!E3544</f>
        <v>0</v>
      </c>
      <c r="I3544" s="23">
        <f>NCW!F3544</f>
        <v>0</v>
      </c>
      <c r="J3544" s="15">
        <f>NCW!G3544</f>
        <v>0</v>
      </c>
      <c r="K3544" s="15">
        <f>NCW!H3544</f>
        <v>0</v>
      </c>
      <c r="L3544" s="15" t="str">
        <f t="shared" ca="1" si="165"/>
        <v/>
      </c>
      <c r="M3544" s="4">
        <f>NCW!J3544</f>
        <v>0</v>
      </c>
      <c r="N3544" s="6">
        <f>NCW!K3544</f>
        <v>0</v>
      </c>
      <c r="O3544" s="11">
        <f>SUMIF(Invoiced!$C$2:$C$8000, F3544,Invoiced!$H$2:$H$8000)</f>
        <v>0</v>
      </c>
      <c r="P3544" s="18">
        <f t="shared" si="166"/>
        <v>0</v>
      </c>
      <c r="Q3544" s="7">
        <f>NCW!L3544</f>
        <v>0</v>
      </c>
      <c r="R3544" s="12">
        <f>SUMIF(Invoiced!$C$2:$C$8000, F3544,Invoiced!$I$2:$I$8000)</f>
        <v>0</v>
      </c>
      <c r="S3544" s="2">
        <f t="shared" si="167"/>
        <v>0</v>
      </c>
      <c r="T3544" s="28">
        <f>(1-NCW!M3544)</f>
        <v>1</v>
      </c>
    </row>
    <row r="3545" spans="1:20" x14ac:dyDescent="0.2">
      <c r="A3545">
        <v>3545</v>
      </c>
      <c r="B3545" s="9">
        <f>NCW!A3545</f>
        <v>0</v>
      </c>
      <c r="C3545" s="27">
        <f>NCW!B3545</f>
        <v>0</v>
      </c>
      <c r="D3545" s="19">
        <f>NCW!C3545</f>
        <v>0</v>
      </c>
      <c r="E3545" s="9">
        <f>NCW!N3545</f>
        <v>0</v>
      </c>
      <c r="F3545" s="9">
        <f>NCW!A3545</f>
        <v>0</v>
      </c>
      <c r="G3545" s="10">
        <f>NCW!D3545</f>
        <v>0</v>
      </c>
      <c r="H3545" s="15">
        <f>NCW!E3545</f>
        <v>0</v>
      </c>
      <c r="I3545" s="23">
        <f>NCW!F3545</f>
        <v>0</v>
      </c>
      <c r="J3545" s="15">
        <f>NCW!G3545</f>
        <v>0</v>
      </c>
      <c r="K3545" s="15">
        <f>NCW!H3545</f>
        <v>0</v>
      </c>
      <c r="L3545" s="15" t="str">
        <f t="shared" ca="1" si="165"/>
        <v/>
      </c>
      <c r="M3545" s="4">
        <f>NCW!J3545</f>
        <v>0</v>
      </c>
      <c r="N3545" s="6">
        <f>NCW!K3545</f>
        <v>0</v>
      </c>
      <c r="O3545" s="11">
        <f>SUMIF(Invoiced!$C$2:$C$8000, F3545,Invoiced!$H$2:$H$8000)</f>
        <v>0</v>
      </c>
      <c r="P3545" s="18">
        <f t="shared" si="166"/>
        <v>0</v>
      </c>
      <c r="Q3545" s="7">
        <f>NCW!L3545</f>
        <v>0</v>
      </c>
      <c r="R3545" s="12">
        <f>SUMIF(Invoiced!$C$2:$C$8000, F3545,Invoiced!$I$2:$I$8000)</f>
        <v>0</v>
      </c>
      <c r="S3545" s="2">
        <f t="shared" si="167"/>
        <v>0</v>
      </c>
      <c r="T3545" s="28">
        <f>(1-NCW!M3545)</f>
        <v>1</v>
      </c>
    </row>
    <row r="3546" spans="1:20" x14ac:dyDescent="0.2">
      <c r="A3546">
        <v>3546</v>
      </c>
      <c r="B3546" s="9">
        <f>NCW!A3546</f>
        <v>0</v>
      </c>
      <c r="C3546" s="27">
        <f>NCW!B3546</f>
        <v>0</v>
      </c>
      <c r="D3546" s="19">
        <f>NCW!C3546</f>
        <v>0</v>
      </c>
      <c r="E3546" s="9">
        <f>NCW!N3546</f>
        <v>0</v>
      </c>
      <c r="F3546" s="9">
        <f>NCW!A3546</f>
        <v>0</v>
      </c>
      <c r="G3546" s="10">
        <f>NCW!D3546</f>
        <v>0</v>
      </c>
      <c r="H3546" s="15">
        <f>NCW!E3546</f>
        <v>0</v>
      </c>
      <c r="I3546" s="23">
        <f>NCW!F3546</f>
        <v>0</v>
      </c>
      <c r="J3546" s="15">
        <f>NCW!G3546</f>
        <v>0</v>
      </c>
      <c r="K3546" s="15">
        <f>NCW!H3546</f>
        <v>0</v>
      </c>
      <c r="L3546" s="15" t="str">
        <f t="shared" ca="1" si="165"/>
        <v/>
      </c>
      <c r="M3546" s="4">
        <f>NCW!J3546</f>
        <v>0</v>
      </c>
      <c r="N3546" s="6">
        <f>NCW!K3546</f>
        <v>0</v>
      </c>
      <c r="O3546" s="11">
        <f>SUMIF(Invoiced!$C$2:$C$8000, F3546,Invoiced!$H$2:$H$8000)</f>
        <v>0</v>
      </c>
      <c r="P3546" s="18">
        <f t="shared" si="166"/>
        <v>0</v>
      </c>
      <c r="Q3546" s="7">
        <f>NCW!L3546</f>
        <v>0</v>
      </c>
      <c r="R3546" s="12">
        <f>SUMIF(Invoiced!$C$2:$C$8000, F3546,Invoiced!$I$2:$I$8000)</f>
        <v>0</v>
      </c>
      <c r="S3546" s="2">
        <f t="shared" si="167"/>
        <v>0</v>
      </c>
      <c r="T3546" s="28">
        <f>(1-NCW!M3546)</f>
        <v>1</v>
      </c>
    </row>
    <row r="3547" spans="1:20" x14ac:dyDescent="0.2">
      <c r="A3547">
        <v>3547</v>
      </c>
      <c r="B3547" s="9">
        <f>NCW!A3547</f>
        <v>0</v>
      </c>
      <c r="C3547" s="27">
        <f>NCW!B3547</f>
        <v>0</v>
      </c>
      <c r="D3547" s="19">
        <f>NCW!C3547</f>
        <v>0</v>
      </c>
      <c r="E3547" s="9">
        <f>NCW!N3547</f>
        <v>0</v>
      </c>
      <c r="F3547" s="9">
        <f>NCW!A3547</f>
        <v>0</v>
      </c>
      <c r="G3547" s="10">
        <f>NCW!D3547</f>
        <v>0</v>
      </c>
      <c r="H3547" s="15">
        <f>NCW!E3547</f>
        <v>0</v>
      </c>
      <c r="I3547" s="23">
        <f>NCW!F3547</f>
        <v>0</v>
      </c>
      <c r="J3547" s="15">
        <f>NCW!G3547</f>
        <v>0</v>
      </c>
      <c r="K3547" s="15">
        <f>NCW!H3547</f>
        <v>0</v>
      </c>
      <c r="L3547" s="15" t="str">
        <f t="shared" ca="1" si="165"/>
        <v/>
      </c>
      <c r="M3547" s="4">
        <f>NCW!J3547</f>
        <v>0</v>
      </c>
      <c r="N3547" s="6">
        <f>NCW!K3547</f>
        <v>0</v>
      </c>
      <c r="O3547" s="11">
        <f>SUMIF(Invoiced!$C$2:$C$8000, F3547,Invoiced!$H$2:$H$8000)</f>
        <v>0</v>
      </c>
      <c r="P3547" s="18">
        <f t="shared" si="166"/>
        <v>0</v>
      </c>
      <c r="Q3547" s="7">
        <f>NCW!L3547</f>
        <v>0</v>
      </c>
      <c r="R3547" s="12">
        <f>SUMIF(Invoiced!$C$2:$C$8000, F3547,Invoiced!$I$2:$I$8000)</f>
        <v>0</v>
      </c>
      <c r="S3547" s="2">
        <f t="shared" si="167"/>
        <v>0</v>
      </c>
      <c r="T3547" s="28">
        <f>(1-NCW!M3547)</f>
        <v>1</v>
      </c>
    </row>
    <row r="3548" spans="1:20" x14ac:dyDescent="0.2">
      <c r="A3548">
        <v>3548</v>
      </c>
      <c r="B3548" s="9">
        <f>NCW!A3548</f>
        <v>0</v>
      </c>
      <c r="C3548" s="27">
        <f>NCW!B3548</f>
        <v>0</v>
      </c>
      <c r="D3548" s="19">
        <f>NCW!C3548</f>
        <v>0</v>
      </c>
      <c r="E3548" s="9">
        <f>NCW!N3548</f>
        <v>0</v>
      </c>
      <c r="F3548" s="9">
        <f>NCW!A3548</f>
        <v>0</v>
      </c>
      <c r="G3548" s="10">
        <f>NCW!D3548</f>
        <v>0</v>
      </c>
      <c r="H3548" s="15">
        <f>NCW!E3548</f>
        <v>0</v>
      </c>
      <c r="I3548" s="23">
        <f>NCW!F3548</f>
        <v>0</v>
      </c>
      <c r="J3548" s="15">
        <f>NCW!G3548</f>
        <v>0</v>
      </c>
      <c r="K3548" s="15">
        <f>NCW!H3548</f>
        <v>0</v>
      </c>
      <c r="L3548" s="15" t="str">
        <f t="shared" ca="1" si="165"/>
        <v/>
      </c>
      <c r="M3548" s="4">
        <f>NCW!J3548</f>
        <v>0</v>
      </c>
      <c r="N3548" s="6">
        <f>NCW!K3548</f>
        <v>0</v>
      </c>
      <c r="O3548" s="11">
        <f>SUMIF(Invoiced!$C$2:$C$8000, F3548,Invoiced!$H$2:$H$8000)</f>
        <v>0</v>
      </c>
      <c r="P3548" s="18">
        <f t="shared" si="166"/>
        <v>0</v>
      </c>
      <c r="Q3548" s="7">
        <f>NCW!L3548</f>
        <v>0</v>
      </c>
      <c r="R3548" s="12">
        <f>SUMIF(Invoiced!$C$2:$C$8000, F3548,Invoiced!$I$2:$I$8000)</f>
        <v>0</v>
      </c>
      <c r="S3548" s="2">
        <f t="shared" si="167"/>
        <v>0</v>
      </c>
      <c r="T3548" s="28">
        <f>(1-NCW!M3548)</f>
        <v>1</v>
      </c>
    </row>
    <row r="3549" spans="1:20" x14ac:dyDescent="0.2">
      <c r="A3549">
        <v>3549</v>
      </c>
      <c r="B3549" s="9">
        <f>NCW!A3549</f>
        <v>0</v>
      </c>
      <c r="C3549" s="27">
        <f>NCW!B3549</f>
        <v>0</v>
      </c>
      <c r="D3549" s="19">
        <f>NCW!C3549</f>
        <v>0</v>
      </c>
      <c r="E3549" s="9">
        <f>NCW!N3549</f>
        <v>0</v>
      </c>
      <c r="F3549" s="9">
        <f>NCW!A3549</f>
        <v>0</v>
      </c>
      <c r="G3549" s="10">
        <f>NCW!D3549</f>
        <v>0</v>
      </c>
      <c r="H3549" s="15">
        <f>NCW!E3549</f>
        <v>0</v>
      </c>
      <c r="I3549" s="23">
        <f>NCW!F3549</f>
        <v>0</v>
      </c>
      <c r="J3549" s="15">
        <f>NCW!G3549</f>
        <v>0</v>
      </c>
      <c r="K3549" s="15">
        <f>NCW!H3549</f>
        <v>0</v>
      </c>
      <c r="L3549" s="15" t="str">
        <f t="shared" ca="1" si="165"/>
        <v/>
      </c>
      <c r="M3549" s="4">
        <f>NCW!J3549</f>
        <v>0</v>
      </c>
      <c r="N3549" s="6">
        <f>NCW!K3549</f>
        <v>0</v>
      </c>
      <c r="O3549" s="11">
        <f>SUMIF(Invoiced!$C$2:$C$8000, F3549,Invoiced!$H$2:$H$8000)</f>
        <v>0</v>
      </c>
      <c r="P3549" s="18">
        <f t="shared" si="166"/>
        <v>0</v>
      </c>
      <c r="Q3549" s="7">
        <f>NCW!L3549</f>
        <v>0</v>
      </c>
      <c r="R3549" s="12">
        <f>SUMIF(Invoiced!$C$2:$C$8000, F3549,Invoiced!$I$2:$I$8000)</f>
        <v>0</v>
      </c>
      <c r="S3549" s="2">
        <f t="shared" si="167"/>
        <v>0</v>
      </c>
      <c r="T3549" s="28">
        <f>(1-NCW!M3549)</f>
        <v>1</v>
      </c>
    </row>
    <row r="3550" spans="1:20" x14ac:dyDescent="0.2">
      <c r="A3550">
        <v>3550</v>
      </c>
      <c r="B3550" s="9">
        <f>NCW!A3550</f>
        <v>0</v>
      </c>
      <c r="C3550" s="27">
        <f>NCW!B3550</f>
        <v>0</v>
      </c>
      <c r="D3550" s="19">
        <f>NCW!C3550</f>
        <v>0</v>
      </c>
      <c r="E3550" s="9">
        <f>NCW!N3550</f>
        <v>0</v>
      </c>
      <c r="F3550" s="9">
        <f>NCW!A3550</f>
        <v>0</v>
      </c>
      <c r="G3550" s="10">
        <f>NCW!D3550</f>
        <v>0</v>
      </c>
      <c r="H3550" s="15">
        <f>NCW!E3550</f>
        <v>0</v>
      </c>
      <c r="I3550" s="23">
        <f>NCW!F3550</f>
        <v>0</v>
      </c>
      <c r="J3550" s="15">
        <f>NCW!G3550</f>
        <v>0</v>
      </c>
      <c r="K3550" s="15">
        <f>NCW!H3550</f>
        <v>0</v>
      </c>
      <c r="L3550" s="15" t="str">
        <f t="shared" ca="1" si="165"/>
        <v/>
      </c>
      <c r="M3550" s="4">
        <f>NCW!J3550</f>
        <v>0</v>
      </c>
      <c r="N3550" s="6">
        <f>NCW!K3550</f>
        <v>0</v>
      </c>
      <c r="O3550" s="11">
        <f>SUMIF(Invoiced!$C$2:$C$8000, F3550,Invoiced!$H$2:$H$8000)</f>
        <v>0</v>
      </c>
      <c r="P3550" s="18">
        <f t="shared" si="166"/>
        <v>0</v>
      </c>
      <c r="Q3550" s="7">
        <f>NCW!L3550</f>
        <v>0</v>
      </c>
      <c r="R3550" s="12">
        <f>SUMIF(Invoiced!$C$2:$C$8000, F3550,Invoiced!$I$2:$I$8000)</f>
        <v>0</v>
      </c>
      <c r="S3550" s="2">
        <f t="shared" si="167"/>
        <v>0</v>
      </c>
      <c r="T3550" s="28">
        <f>(1-NCW!M3550)</f>
        <v>1</v>
      </c>
    </row>
    <row r="3551" spans="1:20" x14ac:dyDescent="0.2">
      <c r="A3551">
        <v>3551</v>
      </c>
      <c r="B3551" s="9">
        <f>NCW!A3551</f>
        <v>0</v>
      </c>
      <c r="C3551" s="27">
        <f>NCW!B3551</f>
        <v>0</v>
      </c>
      <c r="D3551" s="19">
        <f>NCW!C3551</f>
        <v>0</v>
      </c>
      <c r="E3551" s="9">
        <f>NCW!N3551</f>
        <v>0</v>
      </c>
      <c r="F3551" s="9">
        <f>NCW!A3551</f>
        <v>0</v>
      </c>
      <c r="G3551" s="10">
        <f>NCW!D3551</f>
        <v>0</v>
      </c>
      <c r="H3551" s="15">
        <f>NCW!E3551</f>
        <v>0</v>
      </c>
      <c r="I3551" s="23">
        <f>NCW!F3551</f>
        <v>0</v>
      </c>
      <c r="J3551" s="15">
        <f>NCW!G3551</f>
        <v>0</v>
      </c>
      <c r="K3551" s="15">
        <f>NCW!H3551</f>
        <v>0</v>
      </c>
      <c r="L3551" s="15" t="str">
        <f t="shared" ca="1" si="165"/>
        <v/>
      </c>
      <c r="M3551" s="4">
        <f>NCW!J3551</f>
        <v>0</v>
      </c>
      <c r="N3551" s="6">
        <f>NCW!K3551</f>
        <v>0</v>
      </c>
      <c r="O3551" s="11">
        <f>SUMIF(Invoiced!$C$2:$C$8000, F3551,Invoiced!$H$2:$H$8000)</f>
        <v>0</v>
      </c>
      <c r="P3551" s="18">
        <f t="shared" si="166"/>
        <v>0</v>
      </c>
      <c r="Q3551" s="7">
        <f>NCW!L3551</f>
        <v>0</v>
      </c>
      <c r="R3551" s="12">
        <f>SUMIF(Invoiced!$C$2:$C$8000, F3551,Invoiced!$I$2:$I$8000)</f>
        <v>0</v>
      </c>
      <c r="S3551" s="2">
        <f t="shared" si="167"/>
        <v>0</v>
      </c>
      <c r="T3551" s="28">
        <f>(1-NCW!M3551)</f>
        <v>1</v>
      </c>
    </row>
    <row r="3552" spans="1:20" x14ac:dyDescent="0.2">
      <c r="A3552">
        <v>3552</v>
      </c>
      <c r="B3552" s="9">
        <f>NCW!A3552</f>
        <v>0</v>
      </c>
      <c r="C3552" s="27">
        <f>NCW!B3552</f>
        <v>0</v>
      </c>
      <c r="D3552" s="19">
        <f>NCW!C3552</f>
        <v>0</v>
      </c>
      <c r="E3552" s="9">
        <f>NCW!N3552</f>
        <v>0</v>
      </c>
      <c r="F3552" s="9">
        <f>NCW!A3552</f>
        <v>0</v>
      </c>
      <c r="G3552" s="10">
        <f>NCW!D3552</f>
        <v>0</v>
      </c>
      <c r="H3552" s="15">
        <f>NCW!E3552</f>
        <v>0</v>
      </c>
      <c r="I3552" s="23">
        <f>NCW!F3552</f>
        <v>0</v>
      </c>
      <c r="J3552" s="15">
        <f>NCW!G3552</f>
        <v>0</v>
      </c>
      <c r="K3552" s="15">
        <f>NCW!H3552</f>
        <v>0</v>
      </c>
      <c r="L3552" s="15" t="str">
        <f t="shared" ca="1" si="165"/>
        <v/>
      </c>
      <c r="M3552" s="4">
        <f>NCW!J3552</f>
        <v>0</v>
      </c>
      <c r="N3552" s="6">
        <f>NCW!K3552</f>
        <v>0</v>
      </c>
      <c r="O3552" s="11">
        <f>SUMIF(Invoiced!$C$2:$C$8000, F3552,Invoiced!$H$2:$H$8000)</f>
        <v>0</v>
      </c>
      <c r="P3552" s="18">
        <f t="shared" si="166"/>
        <v>0</v>
      </c>
      <c r="Q3552" s="7">
        <f>NCW!L3552</f>
        <v>0</v>
      </c>
      <c r="R3552" s="12">
        <f>SUMIF(Invoiced!$C$2:$C$8000, F3552,Invoiced!$I$2:$I$8000)</f>
        <v>0</v>
      </c>
      <c r="S3552" s="2">
        <f t="shared" si="167"/>
        <v>0</v>
      </c>
      <c r="T3552" s="28">
        <f>(1-NCW!M3552)</f>
        <v>1</v>
      </c>
    </row>
    <row r="3553" spans="1:20" x14ac:dyDescent="0.2">
      <c r="A3553">
        <v>3553</v>
      </c>
      <c r="B3553" s="9">
        <f>NCW!A3553</f>
        <v>0</v>
      </c>
      <c r="C3553" s="27">
        <f>NCW!B3553</f>
        <v>0</v>
      </c>
      <c r="D3553" s="19">
        <f>NCW!C3553</f>
        <v>0</v>
      </c>
      <c r="E3553" s="9">
        <f>NCW!N3553</f>
        <v>0</v>
      </c>
      <c r="F3553" s="9">
        <f>NCW!A3553</f>
        <v>0</v>
      </c>
      <c r="G3553" s="10">
        <f>NCW!D3553</f>
        <v>0</v>
      </c>
      <c r="H3553" s="15">
        <f>NCW!E3553</f>
        <v>0</v>
      </c>
      <c r="I3553" s="23">
        <f>NCW!F3553</f>
        <v>0</v>
      </c>
      <c r="J3553" s="15">
        <f>NCW!G3553</f>
        <v>0</v>
      </c>
      <c r="K3553" s="15">
        <f>NCW!H3553</f>
        <v>0</v>
      </c>
      <c r="L3553" s="15" t="str">
        <f t="shared" ca="1" si="165"/>
        <v/>
      </c>
      <c r="M3553" s="4">
        <f>NCW!J3553</f>
        <v>0</v>
      </c>
      <c r="N3553" s="6">
        <f>NCW!K3553</f>
        <v>0</v>
      </c>
      <c r="O3553" s="11">
        <f>SUMIF(Invoiced!$C$2:$C$8000, F3553,Invoiced!$H$2:$H$8000)</f>
        <v>0</v>
      </c>
      <c r="P3553" s="18">
        <f t="shared" si="166"/>
        <v>0</v>
      </c>
      <c r="Q3553" s="7">
        <f>NCW!L3553</f>
        <v>0</v>
      </c>
      <c r="R3553" s="12">
        <f>SUMIF(Invoiced!$C$2:$C$8000, F3553,Invoiced!$I$2:$I$8000)</f>
        <v>0</v>
      </c>
      <c r="S3553" s="2">
        <f t="shared" si="167"/>
        <v>0</v>
      </c>
      <c r="T3553" s="28">
        <f>(1-NCW!M3553)</f>
        <v>1</v>
      </c>
    </row>
    <row r="3554" spans="1:20" x14ac:dyDescent="0.2">
      <c r="A3554">
        <v>3554</v>
      </c>
      <c r="B3554" s="9">
        <f>NCW!A3554</f>
        <v>0</v>
      </c>
      <c r="C3554" s="27">
        <f>NCW!B3554</f>
        <v>0</v>
      </c>
      <c r="D3554" s="19">
        <f>NCW!C3554</f>
        <v>0</v>
      </c>
      <c r="E3554" s="9">
        <f>NCW!N3554</f>
        <v>0</v>
      </c>
      <c r="F3554" s="9">
        <f>NCW!A3554</f>
        <v>0</v>
      </c>
      <c r="G3554" s="10">
        <f>NCW!D3554</f>
        <v>0</v>
      </c>
      <c r="H3554" s="15">
        <f>NCW!E3554</f>
        <v>0</v>
      </c>
      <c r="I3554" s="23">
        <f>NCW!F3554</f>
        <v>0</v>
      </c>
      <c r="J3554" s="15">
        <f>NCW!G3554</f>
        <v>0</v>
      </c>
      <c r="K3554" s="15">
        <f>NCW!H3554</f>
        <v>0</v>
      </c>
      <c r="L3554" s="15" t="str">
        <f t="shared" ca="1" si="165"/>
        <v/>
      </c>
      <c r="M3554" s="4">
        <f>NCW!J3554</f>
        <v>0</v>
      </c>
      <c r="N3554" s="6">
        <f>NCW!K3554</f>
        <v>0</v>
      </c>
      <c r="O3554" s="11">
        <f>SUMIF(Invoiced!$C$2:$C$8000, F3554,Invoiced!$H$2:$H$8000)</f>
        <v>0</v>
      </c>
      <c r="P3554" s="18">
        <f t="shared" si="166"/>
        <v>0</v>
      </c>
      <c r="Q3554" s="7">
        <f>NCW!L3554</f>
        <v>0</v>
      </c>
      <c r="R3554" s="12">
        <f>SUMIF(Invoiced!$C$2:$C$8000, F3554,Invoiced!$I$2:$I$8000)</f>
        <v>0</v>
      </c>
      <c r="S3554" s="2">
        <f t="shared" si="167"/>
        <v>0</v>
      </c>
      <c r="T3554" s="28">
        <f>(1-NCW!M3554)</f>
        <v>1</v>
      </c>
    </row>
    <row r="3555" spans="1:20" x14ac:dyDescent="0.2">
      <c r="A3555">
        <v>3555</v>
      </c>
      <c r="B3555" s="9">
        <f>NCW!A3555</f>
        <v>0</v>
      </c>
      <c r="C3555" s="27">
        <f>NCW!B3555</f>
        <v>0</v>
      </c>
      <c r="D3555" s="19">
        <f>NCW!C3555</f>
        <v>0</v>
      </c>
      <c r="E3555" s="9">
        <f>NCW!N3555</f>
        <v>0</v>
      </c>
      <c r="F3555" s="9">
        <f>NCW!A3555</f>
        <v>0</v>
      </c>
      <c r="G3555" s="10">
        <f>NCW!D3555</f>
        <v>0</v>
      </c>
      <c r="H3555" s="15">
        <f>NCW!E3555</f>
        <v>0</v>
      </c>
      <c r="I3555" s="23">
        <f>NCW!F3555</f>
        <v>0</v>
      </c>
      <c r="J3555" s="15">
        <f>NCW!G3555</f>
        <v>0</v>
      </c>
      <c r="K3555" s="15">
        <f>NCW!H3555</f>
        <v>0</v>
      </c>
      <c r="L3555" s="15" t="str">
        <f t="shared" ca="1" si="165"/>
        <v/>
      </c>
      <c r="M3555" s="4">
        <f>NCW!J3555</f>
        <v>0</v>
      </c>
      <c r="N3555" s="6">
        <f>NCW!K3555</f>
        <v>0</v>
      </c>
      <c r="O3555" s="11">
        <f>SUMIF(Invoiced!$C$2:$C$8000, F3555,Invoiced!$H$2:$H$8000)</f>
        <v>0</v>
      </c>
      <c r="P3555" s="18">
        <f t="shared" si="166"/>
        <v>0</v>
      </c>
      <c r="Q3555" s="7">
        <f>NCW!L3555</f>
        <v>0</v>
      </c>
      <c r="R3555" s="12">
        <f>SUMIF(Invoiced!$C$2:$C$8000, F3555,Invoiced!$I$2:$I$8000)</f>
        <v>0</v>
      </c>
      <c r="S3555" s="2">
        <f t="shared" si="167"/>
        <v>0</v>
      </c>
      <c r="T3555" s="28">
        <f>(1-NCW!M3555)</f>
        <v>1</v>
      </c>
    </row>
    <row r="3556" spans="1:20" x14ac:dyDescent="0.2">
      <c r="A3556">
        <v>3556</v>
      </c>
      <c r="B3556" s="9">
        <f>NCW!A3556</f>
        <v>0</v>
      </c>
      <c r="C3556" s="27">
        <f>NCW!B3556</f>
        <v>0</v>
      </c>
      <c r="D3556" s="19">
        <f>NCW!C3556</f>
        <v>0</v>
      </c>
      <c r="E3556" s="9">
        <f>NCW!N3556</f>
        <v>0</v>
      </c>
      <c r="F3556" s="9">
        <f>NCW!A3556</f>
        <v>0</v>
      </c>
      <c r="G3556" s="10">
        <f>NCW!D3556</f>
        <v>0</v>
      </c>
      <c r="H3556" s="15">
        <f>NCW!E3556</f>
        <v>0</v>
      </c>
      <c r="I3556" s="23">
        <f>NCW!F3556</f>
        <v>0</v>
      </c>
      <c r="J3556" s="15">
        <f>NCW!G3556</f>
        <v>0</v>
      </c>
      <c r="K3556" s="15">
        <f>NCW!H3556</f>
        <v>0</v>
      </c>
      <c r="L3556" s="15" t="str">
        <f t="shared" ca="1" si="165"/>
        <v/>
      </c>
      <c r="M3556" s="4">
        <f>NCW!J3556</f>
        <v>0</v>
      </c>
      <c r="N3556" s="6">
        <f>NCW!K3556</f>
        <v>0</v>
      </c>
      <c r="O3556" s="11">
        <f>SUMIF(Invoiced!$C$2:$C$8000, F3556,Invoiced!$H$2:$H$8000)</f>
        <v>0</v>
      </c>
      <c r="P3556" s="18">
        <f t="shared" si="166"/>
        <v>0</v>
      </c>
      <c r="Q3556" s="7">
        <f>NCW!L3556</f>
        <v>0</v>
      </c>
      <c r="R3556" s="12">
        <f>SUMIF(Invoiced!$C$2:$C$8000, F3556,Invoiced!$I$2:$I$8000)</f>
        <v>0</v>
      </c>
      <c r="S3556" s="2">
        <f t="shared" si="167"/>
        <v>0</v>
      </c>
      <c r="T3556" s="28">
        <f>(1-NCW!M3556)</f>
        <v>1</v>
      </c>
    </row>
    <row r="3557" spans="1:20" x14ac:dyDescent="0.2">
      <c r="A3557">
        <v>3557</v>
      </c>
      <c r="B3557" s="9">
        <f>NCW!A3557</f>
        <v>0</v>
      </c>
      <c r="C3557" s="27">
        <f>NCW!B3557</f>
        <v>0</v>
      </c>
      <c r="D3557" s="19">
        <f>NCW!C3557</f>
        <v>0</v>
      </c>
      <c r="E3557" s="9">
        <f>NCW!N3557</f>
        <v>0</v>
      </c>
      <c r="F3557" s="9">
        <f>NCW!A3557</f>
        <v>0</v>
      </c>
      <c r="G3557" s="10">
        <f>NCW!D3557</f>
        <v>0</v>
      </c>
      <c r="H3557" s="15">
        <f>NCW!E3557</f>
        <v>0</v>
      </c>
      <c r="I3557" s="23">
        <f>NCW!F3557</f>
        <v>0</v>
      </c>
      <c r="J3557" s="15">
        <f>NCW!G3557</f>
        <v>0</v>
      </c>
      <c r="K3557" s="15">
        <f>NCW!H3557</f>
        <v>0</v>
      </c>
      <c r="L3557" s="15" t="str">
        <f t="shared" ca="1" si="165"/>
        <v/>
      </c>
      <c r="M3557" s="4">
        <f>NCW!J3557</f>
        <v>0</v>
      </c>
      <c r="N3557" s="6">
        <f>NCW!K3557</f>
        <v>0</v>
      </c>
      <c r="O3557" s="11">
        <f>SUMIF(Invoiced!$C$2:$C$8000, F3557,Invoiced!$H$2:$H$8000)</f>
        <v>0</v>
      </c>
      <c r="P3557" s="18">
        <f t="shared" si="166"/>
        <v>0</v>
      </c>
      <c r="Q3557" s="7">
        <f>NCW!L3557</f>
        <v>0</v>
      </c>
      <c r="R3557" s="12">
        <f>SUMIF(Invoiced!$C$2:$C$8000, F3557,Invoiced!$I$2:$I$8000)</f>
        <v>0</v>
      </c>
      <c r="S3557" s="2">
        <f t="shared" si="167"/>
        <v>0</v>
      </c>
      <c r="T3557" s="28">
        <f>(1-NCW!M3557)</f>
        <v>1</v>
      </c>
    </row>
    <row r="3558" spans="1:20" x14ac:dyDescent="0.2">
      <c r="A3558">
        <v>3558</v>
      </c>
      <c r="B3558" s="9">
        <f>NCW!A3558</f>
        <v>0</v>
      </c>
      <c r="C3558" s="27">
        <f>NCW!B3558</f>
        <v>0</v>
      </c>
      <c r="D3558" s="19">
        <f>NCW!C3558</f>
        <v>0</v>
      </c>
      <c r="E3558" s="9">
        <f>NCW!N3558</f>
        <v>0</v>
      </c>
      <c r="F3558" s="9">
        <f>NCW!A3558</f>
        <v>0</v>
      </c>
      <c r="G3558" s="10">
        <f>NCW!D3558</f>
        <v>0</v>
      </c>
      <c r="H3558" s="15">
        <f>NCW!E3558</f>
        <v>0</v>
      </c>
      <c r="I3558" s="23">
        <f>NCW!F3558</f>
        <v>0</v>
      </c>
      <c r="J3558" s="15">
        <f>NCW!G3558</f>
        <v>0</v>
      </c>
      <c r="K3558" s="15">
        <f>NCW!H3558</f>
        <v>0</v>
      </c>
      <c r="L3558" s="15" t="str">
        <f t="shared" ca="1" si="165"/>
        <v/>
      </c>
      <c r="M3558" s="4">
        <f>NCW!J3558</f>
        <v>0</v>
      </c>
      <c r="N3558" s="6">
        <f>NCW!K3558</f>
        <v>0</v>
      </c>
      <c r="O3558" s="11">
        <f>SUMIF(Invoiced!$C$2:$C$8000, F3558,Invoiced!$H$2:$H$8000)</f>
        <v>0</v>
      </c>
      <c r="P3558" s="18">
        <f t="shared" si="166"/>
        <v>0</v>
      </c>
      <c r="Q3558" s="7">
        <f>NCW!L3558</f>
        <v>0</v>
      </c>
      <c r="R3558" s="12">
        <f>SUMIF(Invoiced!$C$2:$C$8000, F3558,Invoiced!$I$2:$I$8000)</f>
        <v>0</v>
      </c>
      <c r="S3558" s="2">
        <f t="shared" si="167"/>
        <v>0</v>
      </c>
      <c r="T3558" s="28">
        <f>(1-NCW!M3558)</f>
        <v>1</v>
      </c>
    </row>
    <row r="3559" spans="1:20" x14ac:dyDescent="0.2">
      <c r="A3559">
        <v>3559</v>
      </c>
      <c r="B3559" s="9">
        <f>NCW!A3559</f>
        <v>0</v>
      </c>
      <c r="C3559" s="27">
        <f>NCW!B3559</f>
        <v>0</v>
      </c>
      <c r="D3559" s="19">
        <f>NCW!C3559</f>
        <v>0</v>
      </c>
      <c r="E3559" s="9">
        <f>NCW!N3559</f>
        <v>0</v>
      </c>
      <c r="F3559" s="9">
        <f>NCW!A3559</f>
        <v>0</v>
      </c>
      <c r="G3559" s="10">
        <f>NCW!D3559</f>
        <v>0</v>
      </c>
      <c r="H3559" s="15">
        <f>NCW!E3559</f>
        <v>0</v>
      </c>
      <c r="I3559" s="23">
        <f>NCW!F3559</f>
        <v>0</v>
      </c>
      <c r="J3559" s="15">
        <f>NCW!G3559</f>
        <v>0</v>
      </c>
      <c r="K3559" s="15">
        <f>NCW!H3559</f>
        <v>0</v>
      </c>
      <c r="L3559" s="15" t="str">
        <f t="shared" ca="1" si="165"/>
        <v/>
      </c>
      <c r="M3559" s="4">
        <f>NCW!J3559</f>
        <v>0</v>
      </c>
      <c r="N3559" s="6">
        <f>NCW!K3559</f>
        <v>0</v>
      </c>
      <c r="O3559" s="11">
        <f>SUMIF(Invoiced!$C$2:$C$8000, F3559,Invoiced!$H$2:$H$8000)</f>
        <v>0</v>
      </c>
      <c r="P3559" s="18">
        <f t="shared" si="166"/>
        <v>0</v>
      </c>
      <c r="Q3559" s="7">
        <f>NCW!L3559</f>
        <v>0</v>
      </c>
      <c r="R3559" s="12">
        <f>SUMIF(Invoiced!$C$2:$C$8000, F3559,Invoiced!$I$2:$I$8000)</f>
        <v>0</v>
      </c>
      <c r="S3559" s="2">
        <f t="shared" si="167"/>
        <v>0</v>
      </c>
      <c r="T3559" s="28">
        <f>(1-NCW!M3559)</f>
        <v>1</v>
      </c>
    </row>
    <row r="3560" spans="1:20" x14ac:dyDescent="0.2">
      <c r="A3560">
        <v>3560</v>
      </c>
      <c r="B3560" s="9">
        <f>NCW!A3560</f>
        <v>0</v>
      </c>
      <c r="C3560" s="27">
        <f>NCW!B3560</f>
        <v>0</v>
      </c>
      <c r="D3560" s="19">
        <f>NCW!C3560</f>
        <v>0</v>
      </c>
      <c r="E3560" s="9">
        <f>NCW!N3560</f>
        <v>0</v>
      </c>
      <c r="F3560" s="9">
        <f>NCW!A3560</f>
        <v>0</v>
      </c>
      <c r="G3560" s="10">
        <f>NCW!D3560</f>
        <v>0</v>
      </c>
      <c r="H3560" s="15">
        <f>NCW!E3560</f>
        <v>0</v>
      </c>
      <c r="I3560" s="23">
        <f>NCW!F3560</f>
        <v>0</v>
      </c>
      <c r="J3560" s="15">
        <f>NCW!G3560</f>
        <v>0</v>
      </c>
      <c r="K3560" s="15">
        <f>NCW!H3560</f>
        <v>0</v>
      </c>
      <c r="L3560" s="15" t="str">
        <f t="shared" ca="1" si="165"/>
        <v/>
      </c>
      <c r="M3560" s="4">
        <f>NCW!J3560</f>
        <v>0</v>
      </c>
      <c r="N3560" s="6">
        <f>NCW!K3560</f>
        <v>0</v>
      </c>
      <c r="O3560" s="11">
        <f>SUMIF(Invoiced!$C$2:$C$8000, F3560,Invoiced!$H$2:$H$8000)</f>
        <v>0</v>
      </c>
      <c r="P3560" s="18">
        <f t="shared" si="166"/>
        <v>0</v>
      </c>
      <c r="Q3560" s="7">
        <f>NCW!L3560</f>
        <v>0</v>
      </c>
      <c r="R3560" s="12">
        <f>SUMIF(Invoiced!$C$2:$C$8000, F3560,Invoiced!$I$2:$I$8000)</f>
        <v>0</v>
      </c>
      <c r="S3560" s="2">
        <f t="shared" si="167"/>
        <v>0</v>
      </c>
      <c r="T3560" s="28">
        <f>(1-NCW!M3560)</f>
        <v>1</v>
      </c>
    </row>
    <row r="3561" spans="1:20" x14ac:dyDescent="0.2">
      <c r="A3561">
        <v>3561</v>
      </c>
      <c r="B3561" s="9">
        <f>NCW!A3561</f>
        <v>0</v>
      </c>
      <c r="C3561" s="27">
        <f>NCW!B3561</f>
        <v>0</v>
      </c>
      <c r="D3561" s="19">
        <f>NCW!C3561</f>
        <v>0</v>
      </c>
      <c r="E3561" s="9">
        <f>NCW!N3561</f>
        <v>0</v>
      </c>
      <c r="F3561" s="9">
        <f>NCW!A3561</f>
        <v>0</v>
      </c>
      <c r="G3561" s="10">
        <f>NCW!D3561</f>
        <v>0</v>
      </c>
      <c r="H3561" s="15">
        <f>NCW!E3561</f>
        <v>0</v>
      </c>
      <c r="I3561" s="23">
        <f>NCW!F3561</f>
        <v>0</v>
      </c>
      <c r="J3561" s="15">
        <f>NCW!G3561</f>
        <v>0</v>
      </c>
      <c r="K3561" s="15">
        <f>NCW!H3561</f>
        <v>0</v>
      </c>
      <c r="L3561" s="15" t="str">
        <f t="shared" ca="1" si="165"/>
        <v/>
      </c>
      <c r="M3561" s="4">
        <f>NCW!J3561</f>
        <v>0</v>
      </c>
      <c r="N3561" s="6">
        <f>NCW!K3561</f>
        <v>0</v>
      </c>
      <c r="O3561" s="11">
        <f>SUMIF(Invoiced!$C$2:$C$8000, F3561,Invoiced!$H$2:$H$8000)</f>
        <v>0</v>
      </c>
      <c r="P3561" s="18">
        <f t="shared" si="166"/>
        <v>0</v>
      </c>
      <c r="Q3561" s="7">
        <f>NCW!L3561</f>
        <v>0</v>
      </c>
      <c r="R3561" s="12">
        <f>SUMIF(Invoiced!$C$2:$C$8000, F3561,Invoiced!$I$2:$I$8000)</f>
        <v>0</v>
      </c>
      <c r="S3561" s="2">
        <f t="shared" si="167"/>
        <v>0</v>
      </c>
      <c r="T3561" s="28">
        <f>(1-NCW!M3561)</f>
        <v>1</v>
      </c>
    </row>
    <row r="3562" spans="1:20" x14ac:dyDescent="0.2">
      <c r="A3562">
        <v>3562</v>
      </c>
      <c r="B3562" s="9">
        <f>NCW!A3562</f>
        <v>0</v>
      </c>
      <c r="C3562" s="27">
        <f>NCW!B3562</f>
        <v>0</v>
      </c>
      <c r="D3562" s="19">
        <f>NCW!C3562</f>
        <v>0</v>
      </c>
      <c r="E3562" s="9">
        <f>NCW!N3562</f>
        <v>0</v>
      </c>
      <c r="F3562" s="9">
        <f>NCW!A3562</f>
        <v>0</v>
      </c>
      <c r="G3562" s="10">
        <f>NCW!D3562</f>
        <v>0</v>
      </c>
      <c r="H3562" s="15">
        <f>NCW!E3562</f>
        <v>0</v>
      </c>
      <c r="I3562" s="23">
        <f>NCW!F3562</f>
        <v>0</v>
      </c>
      <c r="J3562" s="15">
        <f>NCW!G3562</f>
        <v>0</v>
      </c>
      <c r="K3562" s="15">
        <f>NCW!H3562</f>
        <v>0</v>
      </c>
      <c r="L3562" s="15" t="str">
        <f t="shared" ca="1" si="165"/>
        <v/>
      </c>
      <c r="M3562" s="4">
        <f>NCW!J3562</f>
        <v>0</v>
      </c>
      <c r="N3562" s="6">
        <f>NCW!K3562</f>
        <v>0</v>
      </c>
      <c r="O3562" s="11">
        <f>SUMIF(Invoiced!$C$2:$C$8000, F3562,Invoiced!$H$2:$H$8000)</f>
        <v>0</v>
      </c>
      <c r="P3562" s="18">
        <f t="shared" si="166"/>
        <v>0</v>
      </c>
      <c r="Q3562" s="7">
        <f>NCW!L3562</f>
        <v>0</v>
      </c>
      <c r="R3562" s="12">
        <f>SUMIF(Invoiced!$C$2:$C$8000, F3562,Invoiced!$I$2:$I$8000)</f>
        <v>0</v>
      </c>
      <c r="S3562" s="2">
        <f t="shared" si="167"/>
        <v>0</v>
      </c>
      <c r="T3562" s="28">
        <f>(1-NCW!M3562)</f>
        <v>1</v>
      </c>
    </row>
    <row r="3563" spans="1:20" x14ac:dyDescent="0.2">
      <c r="A3563">
        <v>3563</v>
      </c>
      <c r="B3563" s="9">
        <f>NCW!A3563</f>
        <v>0</v>
      </c>
      <c r="C3563" s="27">
        <f>NCW!B3563</f>
        <v>0</v>
      </c>
      <c r="D3563" s="19">
        <f>NCW!C3563</f>
        <v>0</v>
      </c>
      <c r="E3563" s="9">
        <f>NCW!N3563</f>
        <v>0</v>
      </c>
      <c r="F3563" s="9">
        <f>NCW!A3563</f>
        <v>0</v>
      </c>
      <c r="G3563" s="10">
        <f>NCW!D3563</f>
        <v>0</v>
      </c>
      <c r="H3563" s="15">
        <f>NCW!E3563</f>
        <v>0</v>
      </c>
      <c r="I3563" s="23">
        <f>NCW!F3563</f>
        <v>0</v>
      </c>
      <c r="J3563" s="15">
        <f>NCW!G3563</f>
        <v>0</v>
      </c>
      <c r="K3563" s="15">
        <f>NCW!H3563</f>
        <v>0</v>
      </c>
      <c r="L3563" s="15" t="str">
        <f t="shared" ca="1" si="165"/>
        <v/>
      </c>
      <c r="M3563" s="4">
        <f>NCW!J3563</f>
        <v>0</v>
      </c>
      <c r="N3563" s="6">
        <f>NCW!K3563</f>
        <v>0</v>
      </c>
      <c r="O3563" s="11">
        <f>SUMIF(Invoiced!$C$2:$C$8000, F3563,Invoiced!$H$2:$H$8000)</f>
        <v>0</v>
      </c>
      <c r="P3563" s="18">
        <f t="shared" si="166"/>
        <v>0</v>
      </c>
      <c r="Q3563" s="7">
        <f>NCW!L3563</f>
        <v>0</v>
      </c>
      <c r="R3563" s="12">
        <f>SUMIF(Invoiced!$C$2:$C$8000, F3563,Invoiced!$I$2:$I$8000)</f>
        <v>0</v>
      </c>
      <c r="S3563" s="2">
        <f t="shared" si="167"/>
        <v>0</v>
      </c>
      <c r="T3563" s="28">
        <f>(1-NCW!M3563)</f>
        <v>1</v>
      </c>
    </row>
    <row r="3564" spans="1:20" x14ac:dyDescent="0.2">
      <c r="A3564">
        <v>3564</v>
      </c>
      <c r="B3564" s="9">
        <f>NCW!A3564</f>
        <v>0</v>
      </c>
      <c r="C3564" s="27">
        <f>NCW!B3564</f>
        <v>0</v>
      </c>
      <c r="D3564" s="19">
        <f>NCW!C3564</f>
        <v>0</v>
      </c>
      <c r="E3564" s="9">
        <f>NCW!N3564</f>
        <v>0</v>
      </c>
      <c r="F3564" s="9">
        <f>NCW!A3564</f>
        <v>0</v>
      </c>
      <c r="G3564" s="10">
        <f>NCW!D3564</f>
        <v>0</v>
      </c>
      <c r="H3564" s="15">
        <f>NCW!E3564</f>
        <v>0</v>
      </c>
      <c r="I3564" s="23">
        <f>NCW!F3564</f>
        <v>0</v>
      </c>
      <c r="J3564" s="15">
        <f>NCW!G3564</f>
        <v>0</v>
      </c>
      <c r="K3564" s="15">
        <f>NCW!H3564</f>
        <v>0</v>
      </c>
      <c r="L3564" s="15" t="str">
        <f t="shared" ca="1" si="165"/>
        <v/>
      </c>
      <c r="M3564" s="4">
        <f>NCW!J3564</f>
        <v>0</v>
      </c>
      <c r="N3564" s="6">
        <f>NCW!K3564</f>
        <v>0</v>
      </c>
      <c r="O3564" s="11">
        <f>SUMIF(Invoiced!$C$2:$C$8000, F3564,Invoiced!$H$2:$H$8000)</f>
        <v>0</v>
      </c>
      <c r="P3564" s="18">
        <f t="shared" si="166"/>
        <v>0</v>
      </c>
      <c r="Q3564" s="7">
        <f>NCW!L3564</f>
        <v>0</v>
      </c>
      <c r="R3564" s="12">
        <f>SUMIF(Invoiced!$C$2:$C$8000, F3564,Invoiced!$I$2:$I$8000)</f>
        <v>0</v>
      </c>
      <c r="S3564" s="2">
        <f t="shared" si="167"/>
        <v>0</v>
      </c>
      <c r="T3564" s="28">
        <f>(1-NCW!M3564)</f>
        <v>1</v>
      </c>
    </row>
    <row r="3565" spans="1:20" x14ac:dyDescent="0.2">
      <c r="A3565">
        <v>3565</v>
      </c>
      <c r="B3565" s="9">
        <f>NCW!A3565</f>
        <v>0</v>
      </c>
      <c r="C3565" s="27">
        <f>NCW!B3565</f>
        <v>0</v>
      </c>
      <c r="D3565" s="19">
        <f>NCW!C3565</f>
        <v>0</v>
      </c>
      <c r="E3565" s="9">
        <f>NCW!N3565</f>
        <v>0</v>
      </c>
      <c r="F3565" s="9">
        <f>NCW!A3565</f>
        <v>0</v>
      </c>
      <c r="G3565" s="10">
        <f>NCW!D3565</f>
        <v>0</v>
      </c>
      <c r="H3565" s="15">
        <f>NCW!E3565</f>
        <v>0</v>
      </c>
      <c r="I3565" s="23">
        <f>NCW!F3565</f>
        <v>0</v>
      </c>
      <c r="J3565" s="15">
        <f>NCW!G3565</f>
        <v>0</v>
      </c>
      <c r="K3565" s="15">
        <f>NCW!H3565</f>
        <v>0</v>
      </c>
      <c r="L3565" s="15" t="str">
        <f t="shared" ca="1" si="165"/>
        <v/>
      </c>
      <c r="M3565" s="4">
        <f>NCW!J3565</f>
        <v>0</v>
      </c>
      <c r="N3565" s="6">
        <f>NCW!K3565</f>
        <v>0</v>
      </c>
      <c r="O3565" s="11">
        <f>SUMIF(Invoiced!$C$2:$C$8000, F3565,Invoiced!$H$2:$H$8000)</f>
        <v>0</v>
      </c>
      <c r="P3565" s="18">
        <f t="shared" si="166"/>
        <v>0</v>
      </c>
      <c r="Q3565" s="7">
        <f>NCW!L3565</f>
        <v>0</v>
      </c>
      <c r="R3565" s="12">
        <f>SUMIF(Invoiced!$C$2:$C$8000, F3565,Invoiced!$I$2:$I$8000)</f>
        <v>0</v>
      </c>
      <c r="S3565" s="2">
        <f t="shared" si="167"/>
        <v>0</v>
      </c>
      <c r="T3565" s="28">
        <f>(1-NCW!M3565)</f>
        <v>1</v>
      </c>
    </row>
    <row r="3566" spans="1:20" x14ac:dyDescent="0.2">
      <c r="A3566">
        <v>3566</v>
      </c>
      <c r="B3566" s="9">
        <f>NCW!A3566</f>
        <v>0</v>
      </c>
      <c r="C3566" s="27">
        <f>NCW!B3566</f>
        <v>0</v>
      </c>
      <c r="D3566" s="19">
        <f>NCW!C3566</f>
        <v>0</v>
      </c>
      <c r="E3566" s="9">
        <f>NCW!N3566</f>
        <v>0</v>
      </c>
      <c r="F3566" s="9">
        <f>NCW!A3566</f>
        <v>0</v>
      </c>
      <c r="G3566" s="10">
        <f>NCW!D3566</f>
        <v>0</v>
      </c>
      <c r="H3566" s="15">
        <f>NCW!E3566</f>
        <v>0</v>
      </c>
      <c r="I3566" s="23">
        <f>NCW!F3566</f>
        <v>0</v>
      </c>
      <c r="J3566" s="15">
        <f>NCW!G3566</f>
        <v>0</v>
      </c>
      <c r="K3566" s="15">
        <f>NCW!H3566</f>
        <v>0</v>
      </c>
      <c r="L3566" s="15" t="str">
        <f t="shared" ca="1" si="165"/>
        <v/>
      </c>
      <c r="M3566" s="4">
        <f>NCW!J3566</f>
        <v>0</v>
      </c>
      <c r="N3566" s="6">
        <f>NCW!K3566</f>
        <v>0</v>
      </c>
      <c r="O3566" s="11">
        <f>SUMIF(Invoiced!$C$2:$C$8000, F3566,Invoiced!$H$2:$H$8000)</f>
        <v>0</v>
      </c>
      <c r="P3566" s="18">
        <f t="shared" si="166"/>
        <v>0</v>
      </c>
      <c r="Q3566" s="7">
        <f>NCW!L3566</f>
        <v>0</v>
      </c>
      <c r="R3566" s="12">
        <f>SUMIF(Invoiced!$C$2:$C$8000, F3566,Invoiced!$I$2:$I$8000)</f>
        <v>0</v>
      </c>
      <c r="S3566" s="2">
        <f t="shared" si="167"/>
        <v>0</v>
      </c>
      <c r="T3566" s="28">
        <f>(1-NCW!M3566)</f>
        <v>1</v>
      </c>
    </row>
    <row r="3567" spans="1:20" x14ac:dyDescent="0.2">
      <c r="A3567">
        <v>3567</v>
      </c>
      <c r="B3567" s="9">
        <f>NCW!A3567</f>
        <v>0</v>
      </c>
      <c r="C3567" s="27">
        <f>NCW!B3567</f>
        <v>0</v>
      </c>
      <c r="D3567" s="19">
        <f>NCW!C3567</f>
        <v>0</v>
      </c>
      <c r="E3567" s="9">
        <f>NCW!N3567</f>
        <v>0</v>
      </c>
      <c r="F3567" s="9">
        <f>NCW!A3567</f>
        <v>0</v>
      </c>
      <c r="G3567" s="10">
        <f>NCW!D3567</f>
        <v>0</v>
      </c>
      <c r="H3567" s="15">
        <f>NCW!E3567</f>
        <v>0</v>
      </c>
      <c r="I3567" s="23">
        <f>NCW!F3567</f>
        <v>0</v>
      </c>
      <c r="J3567" s="15">
        <f>NCW!G3567</f>
        <v>0</v>
      </c>
      <c r="K3567" s="15">
        <f>NCW!H3567</f>
        <v>0</v>
      </c>
      <c r="L3567" s="15" t="str">
        <f t="shared" ca="1" si="165"/>
        <v/>
      </c>
      <c r="M3567" s="4">
        <f>NCW!J3567</f>
        <v>0</v>
      </c>
      <c r="N3567" s="6">
        <f>NCW!K3567</f>
        <v>0</v>
      </c>
      <c r="O3567" s="11">
        <f>SUMIF(Invoiced!$C$2:$C$8000, F3567,Invoiced!$H$2:$H$8000)</f>
        <v>0</v>
      </c>
      <c r="P3567" s="18">
        <f t="shared" si="166"/>
        <v>0</v>
      </c>
      <c r="Q3567" s="7">
        <f>NCW!L3567</f>
        <v>0</v>
      </c>
      <c r="R3567" s="12">
        <f>SUMIF(Invoiced!$C$2:$C$8000, F3567,Invoiced!$I$2:$I$8000)</f>
        <v>0</v>
      </c>
      <c r="S3567" s="2">
        <f t="shared" si="167"/>
        <v>0</v>
      </c>
      <c r="T3567" s="28">
        <f>(1-NCW!M3567)</f>
        <v>1</v>
      </c>
    </row>
    <row r="3568" spans="1:20" x14ac:dyDescent="0.2">
      <c r="A3568">
        <v>3568</v>
      </c>
      <c r="B3568" s="9">
        <f>NCW!A3568</f>
        <v>0</v>
      </c>
      <c r="C3568" s="27">
        <f>NCW!B3568</f>
        <v>0</v>
      </c>
      <c r="D3568" s="19">
        <f>NCW!C3568</f>
        <v>0</v>
      </c>
      <c r="E3568" s="9">
        <f>NCW!N3568</f>
        <v>0</v>
      </c>
      <c r="F3568" s="9">
        <f>NCW!A3568</f>
        <v>0</v>
      </c>
      <c r="G3568" s="10">
        <f>NCW!D3568</f>
        <v>0</v>
      </c>
      <c r="H3568" s="15">
        <f>NCW!E3568</f>
        <v>0</v>
      </c>
      <c r="I3568" s="23">
        <f>NCW!F3568</f>
        <v>0</v>
      </c>
      <c r="J3568" s="15">
        <f>NCW!G3568</f>
        <v>0</v>
      </c>
      <c r="K3568" s="15">
        <f>NCW!H3568</f>
        <v>0</v>
      </c>
      <c r="L3568" s="15" t="str">
        <f t="shared" ca="1" si="165"/>
        <v/>
      </c>
      <c r="M3568" s="4">
        <f>NCW!J3568</f>
        <v>0</v>
      </c>
      <c r="N3568" s="6">
        <f>NCW!K3568</f>
        <v>0</v>
      </c>
      <c r="O3568" s="11">
        <f>SUMIF(Invoiced!$C$2:$C$8000, F3568,Invoiced!$H$2:$H$8000)</f>
        <v>0</v>
      </c>
      <c r="P3568" s="18">
        <f t="shared" si="166"/>
        <v>0</v>
      </c>
      <c r="Q3568" s="7">
        <f>NCW!L3568</f>
        <v>0</v>
      </c>
      <c r="R3568" s="12">
        <f>SUMIF(Invoiced!$C$2:$C$8000, F3568,Invoiced!$I$2:$I$8000)</f>
        <v>0</v>
      </c>
      <c r="S3568" s="2">
        <f t="shared" si="167"/>
        <v>0</v>
      </c>
      <c r="T3568" s="28">
        <f>(1-NCW!M3568)</f>
        <v>1</v>
      </c>
    </row>
    <row r="3569" spans="1:20" x14ac:dyDescent="0.2">
      <c r="A3569">
        <v>3569</v>
      </c>
      <c r="B3569" s="9">
        <f>NCW!A3569</f>
        <v>0</v>
      </c>
      <c r="C3569" s="27">
        <f>NCW!B3569</f>
        <v>0</v>
      </c>
      <c r="D3569" s="19">
        <f>NCW!C3569</f>
        <v>0</v>
      </c>
      <c r="E3569" s="9">
        <f>NCW!N3569</f>
        <v>0</v>
      </c>
      <c r="F3569" s="9">
        <f>NCW!A3569</f>
        <v>0</v>
      </c>
      <c r="G3569" s="10">
        <f>NCW!D3569</f>
        <v>0</v>
      </c>
      <c r="H3569" s="15">
        <f>NCW!E3569</f>
        <v>0</v>
      </c>
      <c r="I3569" s="23">
        <f>NCW!F3569</f>
        <v>0</v>
      </c>
      <c r="J3569" s="15">
        <f>NCW!G3569</f>
        <v>0</v>
      </c>
      <c r="K3569" s="15">
        <f>NCW!H3569</f>
        <v>0</v>
      </c>
      <c r="L3569" s="15" t="str">
        <f t="shared" ca="1" si="165"/>
        <v/>
      </c>
      <c r="M3569" s="4">
        <f>NCW!J3569</f>
        <v>0</v>
      </c>
      <c r="N3569" s="6">
        <f>NCW!K3569</f>
        <v>0</v>
      </c>
      <c r="O3569" s="11">
        <f>SUMIF(Invoiced!$C$2:$C$8000, F3569,Invoiced!$H$2:$H$8000)</f>
        <v>0</v>
      </c>
      <c r="P3569" s="18">
        <f t="shared" si="166"/>
        <v>0</v>
      </c>
      <c r="Q3569" s="7">
        <f>NCW!L3569</f>
        <v>0</v>
      </c>
      <c r="R3569" s="12">
        <f>SUMIF(Invoiced!$C$2:$C$8000, F3569,Invoiced!$I$2:$I$8000)</f>
        <v>0</v>
      </c>
      <c r="S3569" s="2">
        <f t="shared" si="167"/>
        <v>0</v>
      </c>
      <c r="T3569" s="28">
        <f>(1-NCW!M3569)</f>
        <v>1</v>
      </c>
    </row>
    <row r="3570" spans="1:20" x14ac:dyDescent="0.2">
      <c r="A3570">
        <v>3570</v>
      </c>
      <c r="B3570" s="9">
        <f>NCW!A3570</f>
        <v>0</v>
      </c>
      <c r="C3570" s="27">
        <f>NCW!B3570</f>
        <v>0</v>
      </c>
      <c r="D3570" s="19">
        <f>NCW!C3570</f>
        <v>0</v>
      </c>
      <c r="E3570" s="9">
        <f>NCW!N3570</f>
        <v>0</v>
      </c>
      <c r="F3570" s="9">
        <f>NCW!A3570</f>
        <v>0</v>
      </c>
      <c r="G3570" s="10">
        <f>NCW!D3570</f>
        <v>0</v>
      </c>
      <c r="H3570" s="15">
        <f>NCW!E3570</f>
        <v>0</v>
      </c>
      <c r="I3570" s="23">
        <f>NCW!F3570</f>
        <v>0</v>
      </c>
      <c r="J3570" s="15">
        <f>NCW!G3570</f>
        <v>0</v>
      </c>
      <c r="K3570" s="15">
        <f>NCW!H3570</f>
        <v>0</v>
      </c>
      <c r="L3570" s="15" t="str">
        <f t="shared" ca="1" si="165"/>
        <v/>
      </c>
      <c r="M3570" s="4">
        <f>NCW!J3570</f>
        <v>0</v>
      </c>
      <c r="N3570" s="6">
        <f>NCW!K3570</f>
        <v>0</v>
      </c>
      <c r="O3570" s="11">
        <f>SUMIF(Invoiced!$C$2:$C$8000, F3570,Invoiced!$H$2:$H$8000)</f>
        <v>0</v>
      </c>
      <c r="P3570" s="18">
        <f t="shared" si="166"/>
        <v>0</v>
      </c>
      <c r="Q3570" s="7">
        <f>NCW!L3570</f>
        <v>0</v>
      </c>
      <c r="R3570" s="12">
        <f>SUMIF(Invoiced!$C$2:$C$8000, F3570,Invoiced!$I$2:$I$8000)</f>
        <v>0</v>
      </c>
      <c r="S3570" s="2">
        <f t="shared" si="167"/>
        <v>0</v>
      </c>
      <c r="T3570" s="28">
        <f>(1-NCW!M3570)</f>
        <v>1</v>
      </c>
    </row>
    <row r="3571" spans="1:20" x14ac:dyDescent="0.2">
      <c r="A3571">
        <v>3571</v>
      </c>
      <c r="B3571" s="9">
        <f>NCW!A3571</f>
        <v>0</v>
      </c>
      <c r="C3571" s="27">
        <f>NCW!B3571</f>
        <v>0</v>
      </c>
      <c r="D3571" s="19">
        <f>NCW!C3571</f>
        <v>0</v>
      </c>
      <c r="E3571" s="9">
        <f>NCW!N3571</f>
        <v>0</v>
      </c>
      <c r="F3571" s="9">
        <f>NCW!A3571</f>
        <v>0</v>
      </c>
      <c r="G3571" s="10">
        <f>NCW!D3571</f>
        <v>0</v>
      </c>
      <c r="H3571" s="15">
        <f>NCW!E3571</f>
        <v>0</v>
      </c>
      <c r="I3571" s="23">
        <f>NCW!F3571</f>
        <v>0</v>
      </c>
      <c r="J3571" s="15">
        <f>NCW!G3571</f>
        <v>0</v>
      </c>
      <c r="K3571" s="15">
        <f>NCW!H3571</f>
        <v>0</v>
      </c>
      <c r="L3571" s="15" t="str">
        <f t="shared" ca="1" si="165"/>
        <v/>
      </c>
      <c r="M3571" s="4">
        <f>NCW!J3571</f>
        <v>0</v>
      </c>
      <c r="N3571" s="6">
        <f>NCW!K3571</f>
        <v>0</v>
      </c>
      <c r="O3571" s="11">
        <f>SUMIF(Invoiced!$C$2:$C$8000, F3571,Invoiced!$H$2:$H$8000)</f>
        <v>0</v>
      </c>
      <c r="P3571" s="18">
        <f t="shared" si="166"/>
        <v>0</v>
      </c>
      <c r="Q3571" s="7">
        <f>NCW!L3571</f>
        <v>0</v>
      </c>
      <c r="R3571" s="12">
        <f>SUMIF(Invoiced!$C$2:$C$8000, F3571,Invoiced!$I$2:$I$8000)</f>
        <v>0</v>
      </c>
      <c r="S3571" s="2">
        <f t="shared" si="167"/>
        <v>0</v>
      </c>
      <c r="T3571" s="28">
        <f>(1-NCW!M3571)</f>
        <v>1</v>
      </c>
    </row>
    <row r="3572" spans="1:20" x14ac:dyDescent="0.2">
      <c r="A3572">
        <v>3572</v>
      </c>
      <c r="B3572" s="9">
        <f>NCW!A3572</f>
        <v>0</v>
      </c>
      <c r="C3572" s="27">
        <f>NCW!B3572</f>
        <v>0</v>
      </c>
      <c r="D3572" s="19">
        <f>NCW!C3572</f>
        <v>0</v>
      </c>
      <c r="E3572" s="9">
        <f>NCW!N3572</f>
        <v>0</v>
      </c>
      <c r="F3572" s="9">
        <f>NCW!A3572</f>
        <v>0</v>
      </c>
      <c r="G3572" s="10">
        <f>NCW!D3572</f>
        <v>0</v>
      </c>
      <c r="H3572" s="15">
        <f>NCW!E3572</f>
        <v>0</v>
      </c>
      <c r="I3572" s="23">
        <f>NCW!F3572</f>
        <v>0</v>
      </c>
      <c r="J3572" s="15">
        <f>NCW!G3572</f>
        <v>0</v>
      </c>
      <c r="K3572" s="15">
        <f>NCW!H3572</f>
        <v>0</v>
      </c>
      <c r="L3572" s="15" t="str">
        <f t="shared" ca="1" si="165"/>
        <v/>
      </c>
      <c r="M3572" s="4">
        <f>NCW!J3572</f>
        <v>0</v>
      </c>
      <c r="N3572" s="6">
        <f>NCW!K3572</f>
        <v>0</v>
      </c>
      <c r="O3572" s="11">
        <f>SUMIF(Invoiced!$C$2:$C$8000, F3572,Invoiced!$H$2:$H$8000)</f>
        <v>0</v>
      </c>
      <c r="P3572" s="18">
        <f t="shared" si="166"/>
        <v>0</v>
      </c>
      <c r="Q3572" s="7">
        <f>NCW!L3572</f>
        <v>0</v>
      </c>
      <c r="R3572" s="12">
        <f>SUMIF(Invoiced!$C$2:$C$8000, F3572,Invoiced!$I$2:$I$8000)</f>
        <v>0</v>
      </c>
      <c r="S3572" s="2">
        <f t="shared" si="167"/>
        <v>0</v>
      </c>
      <c r="T3572" s="28">
        <f>(1-NCW!M3572)</f>
        <v>1</v>
      </c>
    </row>
    <row r="3573" spans="1:20" x14ac:dyDescent="0.2">
      <c r="A3573">
        <v>3573</v>
      </c>
      <c r="B3573" s="9">
        <f>NCW!A3573</f>
        <v>0</v>
      </c>
      <c r="C3573" s="27">
        <f>NCW!B3573</f>
        <v>0</v>
      </c>
      <c r="D3573" s="19">
        <f>NCW!C3573</f>
        <v>0</v>
      </c>
      <c r="E3573" s="9">
        <f>NCW!N3573</f>
        <v>0</v>
      </c>
      <c r="F3573" s="9">
        <f>NCW!A3573</f>
        <v>0</v>
      </c>
      <c r="G3573" s="10">
        <f>NCW!D3573</f>
        <v>0</v>
      </c>
      <c r="H3573" s="15">
        <f>NCW!E3573</f>
        <v>0</v>
      </c>
      <c r="I3573" s="23">
        <f>NCW!F3573</f>
        <v>0</v>
      </c>
      <c r="J3573" s="15">
        <f>NCW!G3573</f>
        <v>0</v>
      </c>
      <c r="K3573" s="15">
        <f>NCW!H3573</f>
        <v>0</v>
      </c>
      <c r="L3573" s="15" t="str">
        <f t="shared" ca="1" si="165"/>
        <v/>
      </c>
      <c r="M3573" s="4">
        <f>NCW!J3573</f>
        <v>0</v>
      </c>
      <c r="N3573" s="6">
        <f>NCW!K3573</f>
        <v>0</v>
      </c>
      <c r="O3573" s="11">
        <f>SUMIF(Invoiced!$C$2:$C$8000, F3573,Invoiced!$H$2:$H$8000)</f>
        <v>0</v>
      </c>
      <c r="P3573" s="18">
        <f t="shared" si="166"/>
        <v>0</v>
      </c>
      <c r="Q3573" s="7">
        <f>NCW!L3573</f>
        <v>0</v>
      </c>
      <c r="R3573" s="12">
        <f>SUMIF(Invoiced!$C$2:$C$8000, F3573,Invoiced!$I$2:$I$8000)</f>
        <v>0</v>
      </c>
      <c r="S3573" s="2">
        <f t="shared" si="167"/>
        <v>0</v>
      </c>
      <c r="T3573" s="28">
        <f>(1-NCW!M3573)</f>
        <v>1</v>
      </c>
    </row>
    <row r="3574" spans="1:20" x14ac:dyDescent="0.2">
      <c r="A3574">
        <v>3574</v>
      </c>
      <c r="B3574" s="9">
        <f>NCW!A3574</f>
        <v>0</v>
      </c>
      <c r="C3574" s="27">
        <f>NCW!B3574</f>
        <v>0</v>
      </c>
      <c r="D3574" s="19">
        <f>NCW!C3574</f>
        <v>0</v>
      </c>
      <c r="E3574" s="9">
        <f>NCW!N3574</f>
        <v>0</v>
      </c>
      <c r="F3574" s="9">
        <f>NCW!A3574</f>
        <v>0</v>
      </c>
      <c r="G3574" s="10">
        <f>NCW!D3574</f>
        <v>0</v>
      </c>
      <c r="H3574" s="15">
        <f>NCW!E3574</f>
        <v>0</v>
      </c>
      <c r="I3574" s="23">
        <f>NCW!F3574</f>
        <v>0</v>
      </c>
      <c r="J3574" s="15">
        <f>NCW!G3574</f>
        <v>0</v>
      </c>
      <c r="K3574" s="15">
        <f>NCW!H3574</f>
        <v>0</v>
      </c>
      <c r="L3574" s="15" t="str">
        <f t="shared" ca="1" si="165"/>
        <v/>
      </c>
      <c r="M3574" s="4">
        <f>NCW!J3574</f>
        <v>0</v>
      </c>
      <c r="N3574" s="6">
        <f>NCW!K3574</f>
        <v>0</v>
      </c>
      <c r="O3574" s="11">
        <f>SUMIF(Invoiced!$C$2:$C$8000, F3574,Invoiced!$H$2:$H$8000)</f>
        <v>0</v>
      </c>
      <c r="P3574" s="18">
        <f t="shared" si="166"/>
        <v>0</v>
      </c>
      <c r="Q3574" s="7">
        <f>NCW!L3574</f>
        <v>0</v>
      </c>
      <c r="R3574" s="12">
        <f>SUMIF(Invoiced!$C$2:$C$8000, F3574,Invoiced!$I$2:$I$8000)</f>
        <v>0</v>
      </c>
      <c r="S3574" s="2">
        <f t="shared" si="167"/>
        <v>0</v>
      </c>
      <c r="T3574" s="28">
        <f>(1-NCW!M3574)</f>
        <v>1</v>
      </c>
    </row>
    <row r="3575" spans="1:20" x14ac:dyDescent="0.2">
      <c r="A3575">
        <v>3575</v>
      </c>
      <c r="B3575" s="9">
        <f>NCW!A3575</f>
        <v>0</v>
      </c>
      <c r="C3575" s="27">
        <f>NCW!B3575</f>
        <v>0</v>
      </c>
      <c r="D3575" s="19">
        <f>NCW!C3575</f>
        <v>0</v>
      </c>
      <c r="E3575" s="9">
        <f>NCW!N3575</f>
        <v>0</v>
      </c>
      <c r="F3575" s="9">
        <f>NCW!A3575</f>
        <v>0</v>
      </c>
      <c r="G3575" s="10">
        <f>NCW!D3575</f>
        <v>0</v>
      </c>
      <c r="H3575" s="15">
        <f>NCW!E3575</f>
        <v>0</v>
      </c>
      <c r="I3575" s="23">
        <f>NCW!F3575</f>
        <v>0</v>
      </c>
      <c r="J3575" s="15">
        <f>NCW!G3575</f>
        <v>0</v>
      </c>
      <c r="K3575" s="15">
        <f>NCW!H3575</f>
        <v>0</v>
      </c>
      <c r="L3575" s="15" t="str">
        <f t="shared" ca="1" si="165"/>
        <v/>
      </c>
      <c r="M3575" s="4">
        <f>NCW!J3575</f>
        <v>0</v>
      </c>
      <c r="N3575" s="6">
        <f>NCW!K3575</f>
        <v>0</v>
      </c>
      <c r="O3575" s="11">
        <f>SUMIF(Invoiced!$C$2:$C$8000, F3575,Invoiced!$H$2:$H$8000)</f>
        <v>0</v>
      </c>
      <c r="P3575" s="18">
        <f t="shared" si="166"/>
        <v>0</v>
      </c>
      <c r="Q3575" s="7">
        <f>NCW!L3575</f>
        <v>0</v>
      </c>
      <c r="R3575" s="12">
        <f>SUMIF(Invoiced!$C$2:$C$8000, F3575,Invoiced!$I$2:$I$8000)</f>
        <v>0</v>
      </c>
      <c r="S3575" s="2">
        <f t="shared" si="167"/>
        <v>0</v>
      </c>
      <c r="T3575" s="28">
        <f>(1-NCW!M3575)</f>
        <v>1</v>
      </c>
    </row>
    <row r="3576" spans="1:20" x14ac:dyDescent="0.2">
      <c r="A3576">
        <v>3576</v>
      </c>
      <c r="B3576" s="9">
        <f>NCW!A3576</f>
        <v>0</v>
      </c>
      <c r="C3576" s="27">
        <f>NCW!B3576</f>
        <v>0</v>
      </c>
      <c r="D3576" s="19">
        <f>NCW!C3576</f>
        <v>0</v>
      </c>
      <c r="E3576" s="9">
        <f>NCW!N3576</f>
        <v>0</v>
      </c>
      <c r="F3576" s="9">
        <f>NCW!A3576</f>
        <v>0</v>
      </c>
      <c r="G3576" s="10">
        <f>NCW!D3576</f>
        <v>0</v>
      </c>
      <c r="H3576" s="15">
        <f>NCW!E3576</f>
        <v>0</v>
      </c>
      <c r="I3576" s="23">
        <f>NCW!F3576</f>
        <v>0</v>
      </c>
      <c r="J3576" s="15">
        <f>NCW!G3576</f>
        <v>0</v>
      </c>
      <c r="K3576" s="15">
        <f>NCW!H3576</f>
        <v>0</v>
      </c>
      <c r="L3576" s="15" t="str">
        <f t="shared" ca="1" si="165"/>
        <v/>
      </c>
      <c r="M3576" s="4">
        <f>NCW!J3576</f>
        <v>0</v>
      </c>
      <c r="N3576" s="6">
        <f>NCW!K3576</f>
        <v>0</v>
      </c>
      <c r="O3576" s="11">
        <f>SUMIF(Invoiced!$C$2:$C$8000, F3576,Invoiced!$H$2:$H$8000)</f>
        <v>0</v>
      </c>
      <c r="P3576" s="18">
        <f t="shared" si="166"/>
        <v>0</v>
      </c>
      <c r="Q3576" s="7">
        <f>NCW!L3576</f>
        <v>0</v>
      </c>
      <c r="R3576" s="12">
        <f>SUMIF(Invoiced!$C$2:$C$8000, F3576,Invoiced!$I$2:$I$8000)</f>
        <v>0</v>
      </c>
      <c r="S3576" s="2">
        <f t="shared" si="167"/>
        <v>0</v>
      </c>
      <c r="T3576" s="28">
        <f>(1-NCW!M3576)</f>
        <v>1</v>
      </c>
    </row>
    <row r="3577" spans="1:20" x14ac:dyDescent="0.2">
      <c r="A3577">
        <v>3577</v>
      </c>
      <c r="B3577" s="9">
        <f>NCW!A3577</f>
        <v>0</v>
      </c>
      <c r="C3577" s="27">
        <f>NCW!B3577</f>
        <v>0</v>
      </c>
      <c r="D3577" s="19">
        <f>NCW!C3577</f>
        <v>0</v>
      </c>
      <c r="E3577" s="9">
        <f>NCW!N3577</f>
        <v>0</v>
      </c>
      <c r="F3577" s="9">
        <f>NCW!A3577</f>
        <v>0</v>
      </c>
      <c r="G3577" s="10">
        <f>NCW!D3577</f>
        <v>0</v>
      </c>
      <c r="H3577" s="15">
        <f>NCW!E3577</f>
        <v>0</v>
      </c>
      <c r="I3577" s="23">
        <f>NCW!F3577</f>
        <v>0</v>
      </c>
      <c r="J3577" s="15">
        <f>NCW!G3577</f>
        <v>0</v>
      </c>
      <c r="K3577" s="15">
        <f>NCW!H3577</f>
        <v>0</v>
      </c>
      <c r="L3577" s="15" t="str">
        <f t="shared" ca="1" si="165"/>
        <v/>
      </c>
      <c r="M3577" s="4">
        <f>NCW!J3577</f>
        <v>0</v>
      </c>
      <c r="N3577" s="6">
        <f>NCW!K3577</f>
        <v>0</v>
      </c>
      <c r="O3577" s="11">
        <f>SUMIF(Invoiced!$C$2:$C$8000, F3577,Invoiced!$H$2:$H$8000)</f>
        <v>0</v>
      </c>
      <c r="P3577" s="18">
        <f t="shared" si="166"/>
        <v>0</v>
      </c>
      <c r="Q3577" s="7">
        <f>NCW!L3577</f>
        <v>0</v>
      </c>
      <c r="R3577" s="12">
        <f>SUMIF(Invoiced!$C$2:$C$8000, F3577,Invoiced!$I$2:$I$8000)</f>
        <v>0</v>
      </c>
      <c r="S3577" s="2">
        <f t="shared" si="167"/>
        <v>0</v>
      </c>
      <c r="T3577" s="28">
        <f>(1-NCW!M3577)</f>
        <v>1</v>
      </c>
    </row>
    <row r="3578" spans="1:20" x14ac:dyDescent="0.2">
      <c r="A3578">
        <v>3578</v>
      </c>
      <c r="B3578" s="9">
        <f>NCW!A3578</f>
        <v>0</v>
      </c>
      <c r="C3578" s="27">
        <f>NCW!B3578</f>
        <v>0</v>
      </c>
      <c r="D3578" s="19">
        <f>NCW!C3578</f>
        <v>0</v>
      </c>
      <c r="E3578" s="9">
        <f>NCW!N3578</f>
        <v>0</v>
      </c>
      <c r="F3578" s="9">
        <f>NCW!A3578</f>
        <v>0</v>
      </c>
      <c r="G3578" s="10">
        <f>NCW!D3578</f>
        <v>0</v>
      </c>
      <c r="H3578" s="15">
        <f>NCW!E3578</f>
        <v>0</v>
      </c>
      <c r="I3578" s="23">
        <f>NCW!F3578</f>
        <v>0</v>
      </c>
      <c r="J3578" s="15">
        <f>NCW!G3578</f>
        <v>0</v>
      </c>
      <c r="K3578" s="15">
        <f>NCW!H3578</f>
        <v>0</v>
      </c>
      <c r="L3578" s="15" t="str">
        <f t="shared" ca="1" si="165"/>
        <v/>
      </c>
      <c r="M3578" s="4">
        <f>NCW!J3578</f>
        <v>0</v>
      </c>
      <c r="N3578" s="6">
        <f>NCW!K3578</f>
        <v>0</v>
      </c>
      <c r="O3578" s="11">
        <f>SUMIF(Invoiced!$C$2:$C$8000, F3578,Invoiced!$H$2:$H$8000)</f>
        <v>0</v>
      </c>
      <c r="P3578" s="18">
        <f t="shared" si="166"/>
        <v>0</v>
      </c>
      <c r="Q3578" s="7">
        <f>NCW!L3578</f>
        <v>0</v>
      </c>
      <c r="R3578" s="12">
        <f>SUMIF(Invoiced!$C$2:$C$8000, F3578,Invoiced!$I$2:$I$8000)</f>
        <v>0</v>
      </c>
      <c r="S3578" s="2">
        <f t="shared" si="167"/>
        <v>0</v>
      </c>
      <c r="T3578" s="28">
        <f>(1-NCW!M3578)</f>
        <v>1</v>
      </c>
    </row>
    <row r="3579" spans="1:20" x14ac:dyDescent="0.2">
      <c r="A3579">
        <v>3579</v>
      </c>
      <c r="B3579" s="9">
        <f>NCW!A3579</f>
        <v>0</v>
      </c>
      <c r="C3579" s="27">
        <f>NCW!B3579</f>
        <v>0</v>
      </c>
      <c r="D3579" s="19">
        <f>NCW!C3579</f>
        <v>0</v>
      </c>
      <c r="E3579" s="9">
        <f>NCW!N3579</f>
        <v>0</v>
      </c>
      <c r="F3579" s="9">
        <f>NCW!A3579</f>
        <v>0</v>
      </c>
      <c r="G3579" s="10">
        <f>NCW!D3579</f>
        <v>0</v>
      </c>
      <c r="H3579" s="15">
        <f>NCW!E3579</f>
        <v>0</v>
      </c>
      <c r="I3579" s="23">
        <f>NCW!F3579</f>
        <v>0</v>
      </c>
      <c r="J3579" s="15">
        <f>NCW!G3579</f>
        <v>0</v>
      </c>
      <c r="K3579" s="15">
        <f>NCW!H3579</f>
        <v>0</v>
      </c>
      <c r="L3579" s="15" t="str">
        <f t="shared" ca="1" si="165"/>
        <v/>
      </c>
      <c r="M3579" s="4">
        <f>NCW!J3579</f>
        <v>0</v>
      </c>
      <c r="N3579" s="6">
        <f>NCW!K3579</f>
        <v>0</v>
      </c>
      <c r="O3579" s="11">
        <f>SUMIF(Invoiced!$C$2:$C$8000, F3579,Invoiced!$H$2:$H$8000)</f>
        <v>0</v>
      </c>
      <c r="P3579" s="18">
        <f t="shared" si="166"/>
        <v>0</v>
      </c>
      <c r="Q3579" s="7">
        <f>NCW!L3579</f>
        <v>0</v>
      </c>
      <c r="R3579" s="12">
        <f>SUMIF(Invoiced!$C$2:$C$8000, F3579,Invoiced!$I$2:$I$8000)</f>
        <v>0</v>
      </c>
      <c r="S3579" s="2">
        <f t="shared" si="167"/>
        <v>0</v>
      </c>
      <c r="T3579" s="28">
        <f>(1-NCW!M3579)</f>
        <v>1</v>
      </c>
    </row>
    <row r="3580" spans="1:20" x14ac:dyDescent="0.2">
      <c r="A3580">
        <v>3580</v>
      </c>
      <c r="B3580" s="9">
        <f>NCW!A3580</f>
        <v>0</v>
      </c>
      <c r="C3580" s="27">
        <f>NCW!B3580</f>
        <v>0</v>
      </c>
      <c r="D3580" s="19">
        <f>NCW!C3580</f>
        <v>0</v>
      </c>
      <c r="E3580" s="9">
        <f>NCW!N3580</f>
        <v>0</v>
      </c>
      <c r="F3580" s="9">
        <f>NCW!A3580</f>
        <v>0</v>
      </c>
      <c r="G3580" s="10">
        <f>NCW!D3580</f>
        <v>0</v>
      </c>
      <c r="H3580" s="15">
        <f>NCW!E3580</f>
        <v>0</v>
      </c>
      <c r="I3580" s="23">
        <f>NCW!F3580</f>
        <v>0</v>
      </c>
      <c r="J3580" s="15">
        <f>NCW!G3580</f>
        <v>0</v>
      </c>
      <c r="K3580" s="15">
        <f>NCW!H3580</f>
        <v>0</v>
      </c>
      <c r="L3580" s="15" t="str">
        <f t="shared" ca="1" si="165"/>
        <v/>
      </c>
      <c r="M3580" s="4">
        <f>NCW!J3580</f>
        <v>0</v>
      </c>
      <c r="N3580" s="6">
        <f>NCW!K3580</f>
        <v>0</v>
      </c>
      <c r="O3580" s="11">
        <f>SUMIF(Invoiced!$C$2:$C$8000, F3580,Invoiced!$H$2:$H$8000)</f>
        <v>0</v>
      </c>
      <c r="P3580" s="18">
        <f t="shared" si="166"/>
        <v>0</v>
      </c>
      <c r="Q3580" s="7">
        <f>NCW!L3580</f>
        <v>0</v>
      </c>
      <c r="R3580" s="12">
        <f>SUMIF(Invoiced!$C$2:$C$8000, F3580,Invoiced!$I$2:$I$8000)</f>
        <v>0</v>
      </c>
      <c r="S3580" s="2">
        <f t="shared" si="167"/>
        <v>0</v>
      </c>
      <c r="T3580" s="28">
        <f>(1-NCW!M3580)</f>
        <v>1</v>
      </c>
    </row>
    <row r="3581" spans="1:20" x14ac:dyDescent="0.2">
      <c r="A3581">
        <v>3581</v>
      </c>
      <c r="B3581" s="9">
        <f>NCW!A3581</f>
        <v>0</v>
      </c>
      <c r="C3581" s="27">
        <f>NCW!B3581</f>
        <v>0</v>
      </c>
      <c r="D3581" s="19">
        <f>NCW!C3581</f>
        <v>0</v>
      </c>
      <c r="E3581" s="9">
        <f>NCW!N3581</f>
        <v>0</v>
      </c>
      <c r="F3581" s="9">
        <f>NCW!A3581</f>
        <v>0</v>
      </c>
      <c r="G3581" s="10">
        <f>NCW!D3581</f>
        <v>0</v>
      </c>
      <c r="H3581" s="15">
        <f>NCW!E3581</f>
        <v>0</v>
      </c>
      <c r="I3581" s="23">
        <f>NCW!F3581</f>
        <v>0</v>
      </c>
      <c r="J3581" s="15">
        <f>NCW!G3581</f>
        <v>0</v>
      </c>
      <c r="K3581" s="15">
        <f>NCW!H3581</f>
        <v>0</v>
      </c>
      <c r="L3581" s="15" t="str">
        <f t="shared" ca="1" si="165"/>
        <v/>
      </c>
      <c r="M3581" s="4">
        <f>NCW!J3581</f>
        <v>0</v>
      </c>
      <c r="N3581" s="6">
        <f>NCW!K3581</f>
        <v>0</v>
      </c>
      <c r="O3581" s="11">
        <f>SUMIF(Invoiced!$C$2:$C$8000, F3581,Invoiced!$H$2:$H$8000)</f>
        <v>0</v>
      </c>
      <c r="P3581" s="18">
        <f t="shared" si="166"/>
        <v>0</v>
      </c>
      <c r="Q3581" s="7">
        <f>NCW!L3581</f>
        <v>0</v>
      </c>
      <c r="R3581" s="12">
        <f>SUMIF(Invoiced!$C$2:$C$8000, F3581,Invoiced!$I$2:$I$8000)</f>
        <v>0</v>
      </c>
      <c r="S3581" s="2">
        <f t="shared" si="167"/>
        <v>0</v>
      </c>
      <c r="T3581" s="28">
        <f>(1-NCW!M3581)</f>
        <v>1</v>
      </c>
    </row>
    <row r="3582" spans="1:20" x14ac:dyDescent="0.2">
      <c r="A3582">
        <v>3582</v>
      </c>
      <c r="B3582" s="9">
        <f>NCW!A3582</f>
        <v>0</v>
      </c>
      <c r="C3582" s="27">
        <f>NCW!B3582</f>
        <v>0</v>
      </c>
      <c r="D3582" s="19">
        <f>NCW!C3582</f>
        <v>0</v>
      </c>
      <c r="E3582" s="9">
        <f>NCW!N3582</f>
        <v>0</v>
      </c>
      <c r="F3582" s="9">
        <f>NCW!A3582</f>
        <v>0</v>
      </c>
      <c r="G3582" s="10">
        <f>NCW!D3582</f>
        <v>0</v>
      </c>
      <c r="H3582" s="15">
        <f>NCW!E3582</f>
        <v>0</v>
      </c>
      <c r="I3582" s="23">
        <f>NCW!F3582</f>
        <v>0</v>
      </c>
      <c r="J3582" s="15">
        <f>NCW!G3582</f>
        <v>0</v>
      </c>
      <c r="K3582" s="15">
        <f>NCW!H3582</f>
        <v>0</v>
      </c>
      <c r="L3582" s="15" t="str">
        <f t="shared" ca="1" si="165"/>
        <v/>
      </c>
      <c r="M3582" s="4">
        <f>NCW!J3582</f>
        <v>0</v>
      </c>
      <c r="N3582" s="6">
        <f>NCW!K3582</f>
        <v>0</v>
      </c>
      <c r="O3582" s="11">
        <f>SUMIF(Invoiced!$C$2:$C$8000, F3582,Invoiced!$H$2:$H$8000)</f>
        <v>0</v>
      </c>
      <c r="P3582" s="18">
        <f t="shared" si="166"/>
        <v>0</v>
      </c>
      <c r="Q3582" s="7">
        <f>NCW!L3582</f>
        <v>0</v>
      </c>
      <c r="R3582" s="12">
        <f>SUMIF(Invoiced!$C$2:$C$8000, F3582,Invoiced!$I$2:$I$8000)</f>
        <v>0</v>
      </c>
      <c r="S3582" s="2">
        <f t="shared" si="167"/>
        <v>0</v>
      </c>
      <c r="T3582" s="28">
        <f>(1-NCW!M3582)</f>
        <v>1</v>
      </c>
    </row>
    <row r="3583" spans="1:20" x14ac:dyDescent="0.2">
      <c r="A3583">
        <v>3583</v>
      </c>
      <c r="B3583" s="9">
        <f>NCW!A3583</f>
        <v>0</v>
      </c>
      <c r="C3583" s="27">
        <f>NCW!B3583</f>
        <v>0</v>
      </c>
      <c r="D3583" s="19">
        <f>NCW!C3583</f>
        <v>0</v>
      </c>
      <c r="E3583" s="9">
        <f>NCW!N3583</f>
        <v>0</v>
      </c>
      <c r="F3583" s="9">
        <f>NCW!A3583</f>
        <v>0</v>
      </c>
      <c r="G3583" s="10">
        <f>NCW!D3583</f>
        <v>0</v>
      </c>
      <c r="H3583" s="15">
        <f>NCW!E3583</f>
        <v>0</v>
      </c>
      <c r="I3583" s="23">
        <f>NCW!F3583</f>
        <v>0</v>
      </c>
      <c r="J3583" s="15">
        <f>NCW!G3583</f>
        <v>0</v>
      </c>
      <c r="K3583" s="15">
        <f>NCW!H3583</f>
        <v>0</v>
      </c>
      <c r="L3583" s="15" t="str">
        <f t="shared" ca="1" si="165"/>
        <v/>
      </c>
      <c r="M3583" s="4">
        <f>NCW!J3583</f>
        <v>0</v>
      </c>
      <c r="N3583" s="6">
        <f>NCW!K3583</f>
        <v>0</v>
      </c>
      <c r="O3583" s="11">
        <f>SUMIF(Invoiced!$C$2:$C$8000, F3583,Invoiced!$H$2:$H$8000)</f>
        <v>0</v>
      </c>
      <c r="P3583" s="18">
        <f t="shared" si="166"/>
        <v>0</v>
      </c>
      <c r="Q3583" s="7">
        <f>NCW!L3583</f>
        <v>0</v>
      </c>
      <c r="R3583" s="12">
        <f>SUMIF(Invoiced!$C$2:$C$8000, F3583,Invoiced!$I$2:$I$8000)</f>
        <v>0</v>
      </c>
      <c r="S3583" s="2">
        <f t="shared" si="167"/>
        <v>0</v>
      </c>
      <c r="T3583" s="28">
        <f>(1-NCW!M3583)</f>
        <v>1</v>
      </c>
    </row>
    <row r="3584" spans="1:20" x14ac:dyDescent="0.2">
      <c r="A3584">
        <v>3584</v>
      </c>
      <c r="B3584" s="9">
        <f>NCW!A3584</f>
        <v>0</v>
      </c>
      <c r="C3584" s="27">
        <f>NCW!B3584</f>
        <v>0</v>
      </c>
      <c r="D3584" s="19">
        <f>NCW!C3584</f>
        <v>0</v>
      </c>
      <c r="E3584" s="9">
        <f>NCW!N3584</f>
        <v>0</v>
      </c>
      <c r="F3584" s="9">
        <f>NCW!A3584</f>
        <v>0</v>
      </c>
      <c r="G3584" s="10">
        <f>NCW!D3584</f>
        <v>0</v>
      </c>
      <c r="H3584" s="15">
        <f>NCW!E3584</f>
        <v>0</v>
      </c>
      <c r="I3584" s="23">
        <f>NCW!F3584</f>
        <v>0</v>
      </c>
      <c r="J3584" s="15">
        <f>NCW!G3584</f>
        <v>0</v>
      </c>
      <c r="K3584" s="15">
        <f>NCW!H3584</f>
        <v>0</v>
      </c>
      <c r="L3584" s="15" t="str">
        <f t="shared" ca="1" si="165"/>
        <v/>
      </c>
      <c r="M3584" s="4">
        <f>NCW!J3584</f>
        <v>0</v>
      </c>
      <c r="N3584" s="6">
        <f>NCW!K3584</f>
        <v>0</v>
      </c>
      <c r="O3584" s="11">
        <f>SUMIF(Invoiced!$C$2:$C$8000, F3584,Invoiced!$H$2:$H$8000)</f>
        <v>0</v>
      </c>
      <c r="P3584" s="18">
        <f t="shared" si="166"/>
        <v>0</v>
      </c>
      <c r="Q3584" s="7">
        <f>NCW!L3584</f>
        <v>0</v>
      </c>
      <c r="R3584" s="12">
        <f>SUMIF(Invoiced!$C$2:$C$8000, F3584,Invoiced!$I$2:$I$8000)</f>
        <v>0</v>
      </c>
      <c r="S3584" s="2">
        <f t="shared" si="167"/>
        <v>0</v>
      </c>
      <c r="T3584" s="28">
        <f>(1-NCW!M3584)</f>
        <v>1</v>
      </c>
    </row>
    <row r="3585" spans="1:20" x14ac:dyDescent="0.2">
      <c r="A3585">
        <v>3585</v>
      </c>
      <c r="B3585" s="9">
        <f>NCW!A3585</f>
        <v>0</v>
      </c>
      <c r="C3585" s="27">
        <f>NCW!B3585</f>
        <v>0</v>
      </c>
      <c r="D3585" s="19">
        <f>NCW!C3585</f>
        <v>0</v>
      </c>
      <c r="E3585" s="9">
        <f>NCW!N3585</f>
        <v>0</v>
      </c>
      <c r="F3585" s="9">
        <f>NCW!A3585</f>
        <v>0</v>
      </c>
      <c r="G3585" s="10">
        <f>NCW!D3585</f>
        <v>0</v>
      </c>
      <c r="H3585" s="15">
        <f>NCW!E3585</f>
        <v>0</v>
      </c>
      <c r="I3585" s="23">
        <f>NCW!F3585</f>
        <v>0</v>
      </c>
      <c r="J3585" s="15">
        <f>NCW!G3585</f>
        <v>0</v>
      </c>
      <c r="K3585" s="15">
        <f>NCW!H3585</f>
        <v>0</v>
      </c>
      <c r="L3585" s="15" t="str">
        <f t="shared" ca="1" si="165"/>
        <v/>
      </c>
      <c r="M3585" s="4">
        <f>NCW!J3585</f>
        <v>0</v>
      </c>
      <c r="N3585" s="6">
        <f>NCW!K3585</f>
        <v>0</v>
      </c>
      <c r="O3585" s="11">
        <f>SUMIF(Invoiced!$C$2:$C$8000, F3585,Invoiced!$H$2:$H$8000)</f>
        <v>0</v>
      </c>
      <c r="P3585" s="18">
        <f t="shared" si="166"/>
        <v>0</v>
      </c>
      <c r="Q3585" s="7">
        <f>NCW!L3585</f>
        <v>0</v>
      </c>
      <c r="R3585" s="12">
        <f>SUMIF(Invoiced!$C$2:$C$8000, F3585,Invoiced!$I$2:$I$8000)</f>
        <v>0</v>
      </c>
      <c r="S3585" s="2">
        <f t="shared" si="167"/>
        <v>0</v>
      </c>
      <c r="T3585" s="28">
        <f>(1-NCW!M3585)</f>
        <v>1</v>
      </c>
    </row>
    <row r="3586" spans="1:20" x14ac:dyDescent="0.2">
      <c r="A3586">
        <v>3586</v>
      </c>
      <c r="B3586" s="9">
        <f>NCW!A3586</f>
        <v>0</v>
      </c>
      <c r="C3586" s="27">
        <f>NCW!B3586</f>
        <v>0</v>
      </c>
      <c r="D3586" s="19">
        <f>NCW!C3586</f>
        <v>0</v>
      </c>
      <c r="E3586" s="9">
        <f>NCW!N3586</f>
        <v>0</v>
      </c>
      <c r="F3586" s="9">
        <f>NCW!A3586</f>
        <v>0</v>
      </c>
      <c r="G3586" s="10">
        <f>NCW!D3586</f>
        <v>0</v>
      </c>
      <c r="H3586" s="15">
        <f>NCW!E3586</f>
        <v>0</v>
      </c>
      <c r="I3586" s="23">
        <f>NCW!F3586</f>
        <v>0</v>
      </c>
      <c r="J3586" s="15">
        <f>NCW!G3586</f>
        <v>0</v>
      </c>
      <c r="K3586" s="15">
        <f>NCW!H3586</f>
        <v>0</v>
      </c>
      <c r="L3586" s="15" t="str">
        <f t="shared" ca="1" si="165"/>
        <v/>
      </c>
      <c r="M3586" s="4">
        <f>NCW!J3586</f>
        <v>0</v>
      </c>
      <c r="N3586" s="6">
        <f>NCW!K3586</f>
        <v>0</v>
      </c>
      <c r="O3586" s="11">
        <f>SUMIF(Invoiced!$C$2:$C$8000, F3586,Invoiced!$H$2:$H$8000)</f>
        <v>0</v>
      </c>
      <c r="P3586" s="18">
        <f t="shared" si="166"/>
        <v>0</v>
      </c>
      <c r="Q3586" s="7">
        <f>NCW!L3586</f>
        <v>0</v>
      </c>
      <c r="R3586" s="12">
        <f>SUMIF(Invoiced!$C$2:$C$8000, F3586,Invoiced!$I$2:$I$8000)</f>
        <v>0</v>
      </c>
      <c r="S3586" s="2">
        <f t="shared" si="167"/>
        <v>0</v>
      </c>
      <c r="T3586" s="28">
        <f>(1-NCW!M3586)</f>
        <v>1</v>
      </c>
    </row>
    <row r="3587" spans="1:20" x14ac:dyDescent="0.2">
      <c r="A3587">
        <v>3587</v>
      </c>
      <c r="B3587" s="9">
        <f>NCW!A3587</f>
        <v>0</v>
      </c>
      <c r="C3587" s="27">
        <f>NCW!B3587</f>
        <v>0</v>
      </c>
      <c r="D3587" s="19">
        <f>NCW!C3587</f>
        <v>0</v>
      </c>
      <c r="E3587" s="9">
        <f>NCW!N3587</f>
        <v>0</v>
      </c>
      <c r="F3587" s="9">
        <f>NCW!A3587</f>
        <v>0</v>
      </c>
      <c r="G3587" s="10">
        <f>NCW!D3587</f>
        <v>0</v>
      </c>
      <c r="H3587" s="15">
        <f>NCW!E3587</f>
        <v>0</v>
      </c>
      <c r="I3587" s="23">
        <f>NCW!F3587</f>
        <v>0</v>
      </c>
      <c r="J3587" s="15">
        <f>NCW!G3587</f>
        <v>0</v>
      </c>
      <c r="K3587" s="15">
        <f>NCW!H3587</f>
        <v>0</v>
      </c>
      <c r="L3587" s="15" t="str">
        <f t="shared" ref="L3587:L3650" ca="1" si="168">IF(INDIRECT("NCW!I" &amp; A3587) = "","",INDIRECT("NCW!I" &amp; A3587) )</f>
        <v/>
      </c>
      <c r="M3587" s="4">
        <f>NCW!J3587</f>
        <v>0</v>
      </c>
      <c r="N3587" s="6">
        <f>NCW!K3587</f>
        <v>0</v>
      </c>
      <c r="O3587" s="11">
        <f>SUMIF(Invoiced!$C$2:$C$8000, F3587,Invoiced!$H$2:$H$8000)</f>
        <v>0</v>
      </c>
      <c r="P3587" s="18">
        <f t="shared" ref="P3587:P3650" si="169">M3587-O3587</f>
        <v>0</v>
      </c>
      <c r="Q3587" s="7">
        <f>NCW!L3587</f>
        <v>0</v>
      </c>
      <c r="R3587" s="12">
        <f>SUMIF(Invoiced!$C$2:$C$8000, F3587,Invoiced!$I$2:$I$8000)</f>
        <v>0</v>
      </c>
      <c r="S3587" s="2">
        <f t="shared" ref="S3587:S3650" si="170">Q3587-R3587</f>
        <v>0</v>
      </c>
      <c r="T3587" s="28">
        <f>(1-NCW!M3587)</f>
        <v>1</v>
      </c>
    </row>
    <row r="3588" spans="1:20" x14ac:dyDescent="0.2">
      <c r="A3588">
        <v>3588</v>
      </c>
      <c r="B3588" s="9">
        <f>NCW!A3588</f>
        <v>0</v>
      </c>
      <c r="C3588" s="27">
        <f>NCW!B3588</f>
        <v>0</v>
      </c>
      <c r="D3588" s="19">
        <f>NCW!C3588</f>
        <v>0</v>
      </c>
      <c r="E3588" s="9">
        <f>NCW!N3588</f>
        <v>0</v>
      </c>
      <c r="F3588" s="9">
        <f>NCW!A3588</f>
        <v>0</v>
      </c>
      <c r="G3588" s="10">
        <f>NCW!D3588</f>
        <v>0</v>
      </c>
      <c r="H3588" s="15">
        <f>NCW!E3588</f>
        <v>0</v>
      </c>
      <c r="I3588" s="23">
        <f>NCW!F3588</f>
        <v>0</v>
      </c>
      <c r="J3588" s="15">
        <f>NCW!G3588</f>
        <v>0</v>
      </c>
      <c r="K3588" s="15">
        <f>NCW!H3588</f>
        <v>0</v>
      </c>
      <c r="L3588" s="15" t="str">
        <f t="shared" ca="1" si="168"/>
        <v/>
      </c>
      <c r="M3588" s="4">
        <f>NCW!J3588</f>
        <v>0</v>
      </c>
      <c r="N3588" s="6">
        <f>NCW!K3588</f>
        <v>0</v>
      </c>
      <c r="O3588" s="11">
        <f>SUMIF(Invoiced!$C$2:$C$8000, F3588,Invoiced!$H$2:$H$8000)</f>
        <v>0</v>
      </c>
      <c r="P3588" s="18">
        <f t="shared" si="169"/>
        <v>0</v>
      </c>
      <c r="Q3588" s="7">
        <f>NCW!L3588</f>
        <v>0</v>
      </c>
      <c r="R3588" s="12">
        <f>SUMIF(Invoiced!$C$2:$C$8000, F3588,Invoiced!$I$2:$I$8000)</f>
        <v>0</v>
      </c>
      <c r="S3588" s="2">
        <f t="shared" si="170"/>
        <v>0</v>
      </c>
      <c r="T3588" s="28">
        <f>(1-NCW!M3588)</f>
        <v>1</v>
      </c>
    </row>
    <row r="3589" spans="1:20" x14ac:dyDescent="0.2">
      <c r="A3589">
        <v>3589</v>
      </c>
      <c r="B3589" s="9">
        <f>NCW!A3589</f>
        <v>0</v>
      </c>
      <c r="C3589" s="27">
        <f>NCW!B3589</f>
        <v>0</v>
      </c>
      <c r="D3589" s="19">
        <f>NCW!C3589</f>
        <v>0</v>
      </c>
      <c r="E3589" s="9">
        <f>NCW!N3589</f>
        <v>0</v>
      </c>
      <c r="F3589" s="9">
        <f>NCW!A3589</f>
        <v>0</v>
      </c>
      <c r="G3589" s="10">
        <f>NCW!D3589</f>
        <v>0</v>
      </c>
      <c r="H3589" s="15">
        <f>NCW!E3589</f>
        <v>0</v>
      </c>
      <c r="I3589" s="23">
        <f>NCW!F3589</f>
        <v>0</v>
      </c>
      <c r="J3589" s="15">
        <f>NCW!G3589</f>
        <v>0</v>
      </c>
      <c r="K3589" s="15">
        <f>NCW!H3589</f>
        <v>0</v>
      </c>
      <c r="L3589" s="15" t="str">
        <f t="shared" ca="1" si="168"/>
        <v/>
      </c>
      <c r="M3589" s="4">
        <f>NCW!J3589</f>
        <v>0</v>
      </c>
      <c r="N3589" s="6">
        <f>NCW!K3589</f>
        <v>0</v>
      </c>
      <c r="O3589" s="11">
        <f>SUMIF(Invoiced!$C$2:$C$8000, F3589,Invoiced!$H$2:$H$8000)</f>
        <v>0</v>
      </c>
      <c r="P3589" s="18">
        <f t="shared" si="169"/>
        <v>0</v>
      </c>
      <c r="Q3589" s="7">
        <f>NCW!L3589</f>
        <v>0</v>
      </c>
      <c r="R3589" s="12">
        <f>SUMIF(Invoiced!$C$2:$C$8000, F3589,Invoiced!$I$2:$I$8000)</f>
        <v>0</v>
      </c>
      <c r="S3589" s="2">
        <f t="shared" si="170"/>
        <v>0</v>
      </c>
      <c r="T3589" s="28">
        <f>(1-NCW!M3589)</f>
        <v>1</v>
      </c>
    </row>
    <row r="3590" spans="1:20" x14ac:dyDescent="0.2">
      <c r="A3590">
        <v>3590</v>
      </c>
      <c r="B3590" s="9">
        <f>NCW!A3590</f>
        <v>0</v>
      </c>
      <c r="C3590" s="27">
        <f>NCW!B3590</f>
        <v>0</v>
      </c>
      <c r="D3590" s="19">
        <f>NCW!C3590</f>
        <v>0</v>
      </c>
      <c r="E3590" s="9">
        <f>NCW!N3590</f>
        <v>0</v>
      </c>
      <c r="F3590" s="9">
        <f>NCW!A3590</f>
        <v>0</v>
      </c>
      <c r="G3590" s="10">
        <f>NCW!D3590</f>
        <v>0</v>
      </c>
      <c r="H3590" s="15">
        <f>NCW!E3590</f>
        <v>0</v>
      </c>
      <c r="I3590" s="23">
        <f>NCW!F3590</f>
        <v>0</v>
      </c>
      <c r="J3590" s="15">
        <f>NCW!G3590</f>
        <v>0</v>
      </c>
      <c r="K3590" s="15">
        <f>NCW!H3590</f>
        <v>0</v>
      </c>
      <c r="L3590" s="15" t="str">
        <f t="shared" ca="1" si="168"/>
        <v/>
      </c>
      <c r="M3590" s="4">
        <f>NCW!J3590</f>
        <v>0</v>
      </c>
      <c r="N3590" s="6">
        <f>NCW!K3590</f>
        <v>0</v>
      </c>
      <c r="O3590" s="11">
        <f>SUMIF(Invoiced!$C$2:$C$8000, F3590,Invoiced!$H$2:$H$8000)</f>
        <v>0</v>
      </c>
      <c r="P3590" s="18">
        <f t="shared" si="169"/>
        <v>0</v>
      </c>
      <c r="Q3590" s="7">
        <f>NCW!L3590</f>
        <v>0</v>
      </c>
      <c r="R3590" s="12">
        <f>SUMIF(Invoiced!$C$2:$C$8000, F3590,Invoiced!$I$2:$I$8000)</f>
        <v>0</v>
      </c>
      <c r="S3590" s="2">
        <f t="shared" si="170"/>
        <v>0</v>
      </c>
      <c r="T3590" s="28">
        <f>(1-NCW!M3590)</f>
        <v>1</v>
      </c>
    </row>
    <row r="3591" spans="1:20" x14ac:dyDescent="0.2">
      <c r="A3591">
        <v>3591</v>
      </c>
      <c r="B3591" s="9">
        <f>NCW!A3591</f>
        <v>0</v>
      </c>
      <c r="C3591" s="27">
        <f>NCW!B3591</f>
        <v>0</v>
      </c>
      <c r="D3591" s="19">
        <f>NCW!C3591</f>
        <v>0</v>
      </c>
      <c r="E3591" s="9">
        <f>NCW!N3591</f>
        <v>0</v>
      </c>
      <c r="F3591" s="9">
        <f>NCW!A3591</f>
        <v>0</v>
      </c>
      <c r="G3591" s="10">
        <f>NCW!D3591</f>
        <v>0</v>
      </c>
      <c r="H3591" s="15">
        <f>NCW!E3591</f>
        <v>0</v>
      </c>
      <c r="I3591" s="23">
        <f>NCW!F3591</f>
        <v>0</v>
      </c>
      <c r="J3591" s="15">
        <f>NCW!G3591</f>
        <v>0</v>
      </c>
      <c r="K3591" s="15">
        <f>NCW!H3591</f>
        <v>0</v>
      </c>
      <c r="L3591" s="15" t="str">
        <f t="shared" ca="1" si="168"/>
        <v/>
      </c>
      <c r="M3591" s="4">
        <f>NCW!J3591</f>
        <v>0</v>
      </c>
      <c r="N3591" s="6">
        <f>NCW!K3591</f>
        <v>0</v>
      </c>
      <c r="O3591" s="11">
        <f>SUMIF(Invoiced!$C$2:$C$8000, F3591,Invoiced!$H$2:$H$8000)</f>
        <v>0</v>
      </c>
      <c r="P3591" s="18">
        <f t="shared" si="169"/>
        <v>0</v>
      </c>
      <c r="Q3591" s="7">
        <f>NCW!L3591</f>
        <v>0</v>
      </c>
      <c r="R3591" s="12">
        <f>SUMIF(Invoiced!$C$2:$C$8000, F3591,Invoiced!$I$2:$I$8000)</f>
        <v>0</v>
      </c>
      <c r="S3591" s="2">
        <f t="shared" si="170"/>
        <v>0</v>
      </c>
      <c r="T3591" s="28">
        <f>(1-NCW!M3591)</f>
        <v>1</v>
      </c>
    </row>
    <row r="3592" spans="1:20" x14ac:dyDescent="0.2">
      <c r="A3592">
        <v>3592</v>
      </c>
      <c r="B3592" s="9">
        <f>NCW!A3592</f>
        <v>0</v>
      </c>
      <c r="C3592" s="27">
        <f>NCW!B3592</f>
        <v>0</v>
      </c>
      <c r="D3592" s="19">
        <f>NCW!C3592</f>
        <v>0</v>
      </c>
      <c r="E3592" s="9">
        <f>NCW!N3592</f>
        <v>0</v>
      </c>
      <c r="F3592" s="9">
        <f>NCW!A3592</f>
        <v>0</v>
      </c>
      <c r="G3592" s="10">
        <f>NCW!D3592</f>
        <v>0</v>
      </c>
      <c r="H3592" s="15">
        <f>NCW!E3592</f>
        <v>0</v>
      </c>
      <c r="I3592" s="23">
        <f>NCW!F3592</f>
        <v>0</v>
      </c>
      <c r="J3592" s="15">
        <f>NCW!G3592</f>
        <v>0</v>
      </c>
      <c r="K3592" s="15">
        <f>NCW!H3592</f>
        <v>0</v>
      </c>
      <c r="L3592" s="15" t="str">
        <f t="shared" ca="1" si="168"/>
        <v/>
      </c>
      <c r="M3592" s="4">
        <f>NCW!J3592</f>
        <v>0</v>
      </c>
      <c r="N3592" s="6">
        <f>NCW!K3592</f>
        <v>0</v>
      </c>
      <c r="O3592" s="11">
        <f>SUMIF(Invoiced!$C$2:$C$8000, F3592,Invoiced!$H$2:$H$8000)</f>
        <v>0</v>
      </c>
      <c r="P3592" s="18">
        <f t="shared" si="169"/>
        <v>0</v>
      </c>
      <c r="Q3592" s="7">
        <f>NCW!L3592</f>
        <v>0</v>
      </c>
      <c r="R3592" s="12">
        <f>SUMIF(Invoiced!$C$2:$C$8000, F3592,Invoiced!$I$2:$I$8000)</f>
        <v>0</v>
      </c>
      <c r="S3592" s="2">
        <f t="shared" si="170"/>
        <v>0</v>
      </c>
      <c r="T3592" s="28">
        <f>(1-NCW!M3592)</f>
        <v>1</v>
      </c>
    </row>
    <row r="3593" spans="1:20" x14ac:dyDescent="0.2">
      <c r="A3593">
        <v>3593</v>
      </c>
      <c r="B3593" s="9">
        <f>NCW!A3593</f>
        <v>0</v>
      </c>
      <c r="C3593" s="27">
        <f>NCW!B3593</f>
        <v>0</v>
      </c>
      <c r="D3593" s="19">
        <f>NCW!C3593</f>
        <v>0</v>
      </c>
      <c r="E3593" s="9">
        <f>NCW!N3593</f>
        <v>0</v>
      </c>
      <c r="F3593" s="9">
        <f>NCW!A3593</f>
        <v>0</v>
      </c>
      <c r="G3593" s="10">
        <f>NCW!D3593</f>
        <v>0</v>
      </c>
      <c r="H3593" s="15">
        <f>NCW!E3593</f>
        <v>0</v>
      </c>
      <c r="I3593" s="23">
        <f>NCW!F3593</f>
        <v>0</v>
      </c>
      <c r="J3593" s="15">
        <f>NCW!G3593</f>
        <v>0</v>
      </c>
      <c r="K3593" s="15">
        <f>NCW!H3593</f>
        <v>0</v>
      </c>
      <c r="L3593" s="15" t="str">
        <f t="shared" ca="1" si="168"/>
        <v/>
      </c>
      <c r="M3593" s="4">
        <f>NCW!J3593</f>
        <v>0</v>
      </c>
      <c r="N3593" s="6">
        <f>NCW!K3593</f>
        <v>0</v>
      </c>
      <c r="O3593" s="11">
        <f>SUMIF(Invoiced!$C$2:$C$8000, F3593,Invoiced!$H$2:$H$8000)</f>
        <v>0</v>
      </c>
      <c r="P3593" s="18">
        <f t="shared" si="169"/>
        <v>0</v>
      </c>
      <c r="Q3593" s="7">
        <f>NCW!L3593</f>
        <v>0</v>
      </c>
      <c r="R3593" s="12">
        <f>SUMIF(Invoiced!$C$2:$C$8000, F3593,Invoiced!$I$2:$I$8000)</f>
        <v>0</v>
      </c>
      <c r="S3593" s="2">
        <f t="shared" si="170"/>
        <v>0</v>
      </c>
      <c r="T3593" s="28">
        <f>(1-NCW!M3593)</f>
        <v>1</v>
      </c>
    </row>
    <row r="3594" spans="1:20" x14ac:dyDescent="0.2">
      <c r="A3594">
        <v>3594</v>
      </c>
      <c r="B3594" s="9">
        <f>NCW!A3594</f>
        <v>0</v>
      </c>
      <c r="C3594" s="27">
        <f>NCW!B3594</f>
        <v>0</v>
      </c>
      <c r="D3594" s="19">
        <f>NCW!C3594</f>
        <v>0</v>
      </c>
      <c r="E3594" s="9">
        <f>NCW!N3594</f>
        <v>0</v>
      </c>
      <c r="F3594" s="9">
        <f>NCW!A3594</f>
        <v>0</v>
      </c>
      <c r="G3594" s="10">
        <f>NCW!D3594</f>
        <v>0</v>
      </c>
      <c r="H3594" s="15">
        <f>NCW!E3594</f>
        <v>0</v>
      </c>
      <c r="I3594" s="23">
        <f>NCW!F3594</f>
        <v>0</v>
      </c>
      <c r="J3594" s="15">
        <f>NCW!G3594</f>
        <v>0</v>
      </c>
      <c r="K3594" s="15">
        <f>NCW!H3594</f>
        <v>0</v>
      </c>
      <c r="L3594" s="15" t="str">
        <f t="shared" ca="1" si="168"/>
        <v/>
      </c>
      <c r="M3594" s="4">
        <f>NCW!J3594</f>
        <v>0</v>
      </c>
      <c r="N3594" s="6">
        <f>NCW!K3594</f>
        <v>0</v>
      </c>
      <c r="O3594" s="11">
        <f>SUMIF(Invoiced!$C$2:$C$8000, F3594,Invoiced!$H$2:$H$8000)</f>
        <v>0</v>
      </c>
      <c r="P3594" s="18">
        <f t="shared" si="169"/>
        <v>0</v>
      </c>
      <c r="Q3594" s="7">
        <f>NCW!L3594</f>
        <v>0</v>
      </c>
      <c r="R3594" s="12">
        <f>SUMIF(Invoiced!$C$2:$C$8000, F3594,Invoiced!$I$2:$I$8000)</f>
        <v>0</v>
      </c>
      <c r="S3594" s="2">
        <f t="shared" si="170"/>
        <v>0</v>
      </c>
      <c r="T3594" s="28">
        <f>(1-NCW!M3594)</f>
        <v>1</v>
      </c>
    </row>
    <row r="3595" spans="1:20" x14ac:dyDescent="0.2">
      <c r="A3595">
        <v>3595</v>
      </c>
      <c r="B3595" s="9">
        <f>NCW!A3595</f>
        <v>0</v>
      </c>
      <c r="C3595" s="27">
        <f>NCW!B3595</f>
        <v>0</v>
      </c>
      <c r="D3595" s="19">
        <f>NCW!C3595</f>
        <v>0</v>
      </c>
      <c r="E3595" s="9">
        <f>NCW!N3595</f>
        <v>0</v>
      </c>
      <c r="F3595" s="9">
        <f>NCW!A3595</f>
        <v>0</v>
      </c>
      <c r="G3595" s="10">
        <f>NCW!D3595</f>
        <v>0</v>
      </c>
      <c r="H3595" s="15">
        <f>NCW!E3595</f>
        <v>0</v>
      </c>
      <c r="I3595" s="23">
        <f>NCW!F3595</f>
        <v>0</v>
      </c>
      <c r="J3595" s="15">
        <f>NCW!G3595</f>
        <v>0</v>
      </c>
      <c r="K3595" s="15">
        <f>NCW!H3595</f>
        <v>0</v>
      </c>
      <c r="L3595" s="15" t="str">
        <f t="shared" ca="1" si="168"/>
        <v/>
      </c>
      <c r="M3595" s="4">
        <f>NCW!J3595</f>
        <v>0</v>
      </c>
      <c r="N3595" s="6">
        <f>NCW!K3595</f>
        <v>0</v>
      </c>
      <c r="O3595" s="11">
        <f>SUMIF(Invoiced!$C$2:$C$8000, F3595,Invoiced!$H$2:$H$8000)</f>
        <v>0</v>
      </c>
      <c r="P3595" s="18">
        <f t="shared" si="169"/>
        <v>0</v>
      </c>
      <c r="Q3595" s="7">
        <f>NCW!L3595</f>
        <v>0</v>
      </c>
      <c r="R3595" s="12">
        <f>SUMIF(Invoiced!$C$2:$C$8000, F3595,Invoiced!$I$2:$I$8000)</f>
        <v>0</v>
      </c>
      <c r="S3595" s="2">
        <f t="shared" si="170"/>
        <v>0</v>
      </c>
      <c r="T3595" s="28">
        <f>(1-NCW!M3595)</f>
        <v>1</v>
      </c>
    </row>
    <row r="3596" spans="1:20" x14ac:dyDescent="0.2">
      <c r="A3596">
        <v>3596</v>
      </c>
      <c r="B3596" s="9">
        <f>NCW!A3596</f>
        <v>0</v>
      </c>
      <c r="C3596" s="27">
        <f>NCW!B3596</f>
        <v>0</v>
      </c>
      <c r="D3596" s="19">
        <f>NCW!C3596</f>
        <v>0</v>
      </c>
      <c r="E3596" s="9">
        <f>NCW!N3596</f>
        <v>0</v>
      </c>
      <c r="F3596" s="9">
        <f>NCW!A3596</f>
        <v>0</v>
      </c>
      <c r="G3596" s="10">
        <f>NCW!D3596</f>
        <v>0</v>
      </c>
      <c r="H3596" s="15">
        <f>NCW!E3596</f>
        <v>0</v>
      </c>
      <c r="I3596" s="23">
        <f>NCW!F3596</f>
        <v>0</v>
      </c>
      <c r="J3596" s="15">
        <f>NCW!G3596</f>
        <v>0</v>
      </c>
      <c r="K3596" s="15">
        <f>NCW!H3596</f>
        <v>0</v>
      </c>
      <c r="L3596" s="15" t="str">
        <f t="shared" ca="1" si="168"/>
        <v/>
      </c>
      <c r="M3596" s="4">
        <f>NCW!J3596</f>
        <v>0</v>
      </c>
      <c r="N3596" s="6">
        <f>NCW!K3596</f>
        <v>0</v>
      </c>
      <c r="O3596" s="11">
        <f>SUMIF(Invoiced!$C$2:$C$8000, F3596,Invoiced!$H$2:$H$8000)</f>
        <v>0</v>
      </c>
      <c r="P3596" s="18">
        <f t="shared" si="169"/>
        <v>0</v>
      </c>
      <c r="Q3596" s="7">
        <f>NCW!L3596</f>
        <v>0</v>
      </c>
      <c r="R3596" s="12">
        <f>SUMIF(Invoiced!$C$2:$C$8000, F3596,Invoiced!$I$2:$I$8000)</f>
        <v>0</v>
      </c>
      <c r="S3596" s="2">
        <f t="shared" si="170"/>
        <v>0</v>
      </c>
      <c r="T3596" s="28">
        <f>(1-NCW!M3596)</f>
        <v>1</v>
      </c>
    </row>
    <row r="3597" spans="1:20" x14ac:dyDescent="0.2">
      <c r="A3597">
        <v>3597</v>
      </c>
      <c r="B3597" s="9">
        <f>NCW!A3597</f>
        <v>0</v>
      </c>
      <c r="C3597" s="27">
        <f>NCW!B3597</f>
        <v>0</v>
      </c>
      <c r="D3597" s="19">
        <f>NCW!C3597</f>
        <v>0</v>
      </c>
      <c r="E3597" s="9">
        <f>NCW!N3597</f>
        <v>0</v>
      </c>
      <c r="F3597" s="9">
        <f>NCW!A3597</f>
        <v>0</v>
      </c>
      <c r="G3597" s="10">
        <f>NCW!D3597</f>
        <v>0</v>
      </c>
      <c r="H3597" s="15">
        <f>NCW!E3597</f>
        <v>0</v>
      </c>
      <c r="I3597" s="23">
        <f>NCW!F3597</f>
        <v>0</v>
      </c>
      <c r="J3597" s="15">
        <f>NCW!G3597</f>
        <v>0</v>
      </c>
      <c r="K3597" s="15">
        <f>NCW!H3597</f>
        <v>0</v>
      </c>
      <c r="L3597" s="15" t="str">
        <f t="shared" ca="1" si="168"/>
        <v/>
      </c>
      <c r="M3597" s="4">
        <f>NCW!J3597</f>
        <v>0</v>
      </c>
      <c r="N3597" s="6">
        <f>NCW!K3597</f>
        <v>0</v>
      </c>
      <c r="O3597" s="11">
        <f>SUMIF(Invoiced!$C$2:$C$8000, F3597,Invoiced!$H$2:$H$8000)</f>
        <v>0</v>
      </c>
      <c r="P3597" s="18">
        <f t="shared" si="169"/>
        <v>0</v>
      </c>
      <c r="Q3597" s="7">
        <f>NCW!L3597</f>
        <v>0</v>
      </c>
      <c r="R3597" s="12">
        <f>SUMIF(Invoiced!$C$2:$C$8000, F3597,Invoiced!$I$2:$I$8000)</f>
        <v>0</v>
      </c>
      <c r="S3597" s="2">
        <f t="shared" si="170"/>
        <v>0</v>
      </c>
      <c r="T3597" s="28">
        <f>(1-NCW!M3597)</f>
        <v>1</v>
      </c>
    </row>
    <row r="3598" spans="1:20" x14ac:dyDescent="0.2">
      <c r="A3598">
        <v>3598</v>
      </c>
      <c r="B3598" s="9">
        <f>NCW!A3598</f>
        <v>0</v>
      </c>
      <c r="C3598" s="27">
        <f>NCW!B3598</f>
        <v>0</v>
      </c>
      <c r="D3598" s="19">
        <f>NCW!C3598</f>
        <v>0</v>
      </c>
      <c r="E3598" s="9">
        <f>NCW!N3598</f>
        <v>0</v>
      </c>
      <c r="F3598" s="9">
        <f>NCW!A3598</f>
        <v>0</v>
      </c>
      <c r="G3598" s="10">
        <f>NCW!D3598</f>
        <v>0</v>
      </c>
      <c r="H3598" s="15">
        <f>NCW!E3598</f>
        <v>0</v>
      </c>
      <c r="I3598" s="23">
        <f>NCW!F3598</f>
        <v>0</v>
      </c>
      <c r="J3598" s="15">
        <f>NCW!G3598</f>
        <v>0</v>
      </c>
      <c r="K3598" s="15">
        <f>NCW!H3598</f>
        <v>0</v>
      </c>
      <c r="L3598" s="15" t="str">
        <f t="shared" ca="1" si="168"/>
        <v/>
      </c>
      <c r="M3598" s="4">
        <f>NCW!J3598</f>
        <v>0</v>
      </c>
      <c r="N3598" s="6">
        <f>NCW!K3598</f>
        <v>0</v>
      </c>
      <c r="O3598" s="11">
        <f>SUMIF(Invoiced!$C$2:$C$8000, F3598,Invoiced!$H$2:$H$8000)</f>
        <v>0</v>
      </c>
      <c r="P3598" s="18">
        <f t="shared" si="169"/>
        <v>0</v>
      </c>
      <c r="Q3598" s="7">
        <f>NCW!L3598</f>
        <v>0</v>
      </c>
      <c r="R3598" s="12">
        <f>SUMIF(Invoiced!$C$2:$C$8000, F3598,Invoiced!$I$2:$I$8000)</f>
        <v>0</v>
      </c>
      <c r="S3598" s="2">
        <f t="shared" si="170"/>
        <v>0</v>
      </c>
      <c r="T3598" s="28">
        <f>(1-NCW!M3598)</f>
        <v>1</v>
      </c>
    </row>
    <row r="3599" spans="1:20" x14ac:dyDescent="0.2">
      <c r="A3599">
        <v>3599</v>
      </c>
      <c r="B3599" s="9">
        <f>NCW!A3599</f>
        <v>0</v>
      </c>
      <c r="C3599" s="27">
        <f>NCW!B3599</f>
        <v>0</v>
      </c>
      <c r="D3599" s="19">
        <f>NCW!C3599</f>
        <v>0</v>
      </c>
      <c r="E3599" s="9">
        <f>NCW!N3599</f>
        <v>0</v>
      </c>
      <c r="F3599" s="9">
        <f>NCW!A3599</f>
        <v>0</v>
      </c>
      <c r="G3599" s="10">
        <f>NCW!D3599</f>
        <v>0</v>
      </c>
      <c r="H3599" s="15">
        <f>NCW!E3599</f>
        <v>0</v>
      </c>
      <c r="I3599" s="23">
        <f>NCW!F3599</f>
        <v>0</v>
      </c>
      <c r="J3599" s="15">
        <f>NCW!G3599</f>
        <v>0</v>
      </c>
      <c r="K3599" s="15">
        <f>NCW!H3599</f>
        <v>0</v>
      </c>
      <c r="L3599" s="15" t="str">
        <f t="shared" ca="1" si="168"/>
        <v/>
      </c>
      <c r="M3599" s="4">
        <f>NCW!J3599</f>
        <v>0</v>
      </c>
      <c r="N3599" s="6">
        <f>NCW!K3599</f>
        <v>0</v>
      </c>
      <c r="O3599" s="11">
        <f>SUMIF(Invoiced!$C$2:$C$8000, F3599,Invoiced!$H$2:$H$8000)</f>
        <v>0</v>
      </c>
      <c r="P3599" s="18">
        <f t="shared" si="169"/>
        <v>0</v>
      </c>
      <c r="Q3599" s="7">
        <f>NCW!L3599</f>
        <v>0</v>
      </c>
      <c r="R3599" s="12">
        <f>SUMIF(Invoiced!$C$2:$C$8000, F3599,Invoiced!$I$2:$I$8000)</f>
        <v>0</v>
      </c>
      <c r="S3599" s="2">
        <f t="shared" si="170"/>
        <v>0</v>
      </c>
      <c r="T3599" s="28">
        <f>(1-NCW!M3599)</f>
        <v>1</v>
      </c>
    </row>
    <row r="3600" spans="1:20" x14ac:dyDescent="0.2">
      <c r="A3600">
        <v>3600</v>
      </c>
      <c r="B3600" s="9">
        <f>NCW!A3600</f>
        <v>0</v>
      </c>
      <c r="C3600" s="27">
        <f>NCW!B3600</f>
        <v>0</v>
      </c>
      <c r="D3600" s="19">
        <f>NCW!C3600</f>
        <v>0</v>
      </c>
      <c r="E3600" s="9">
        <f>NCW!N3600</f>
        <v>0</v>
      </c>
      <c r="F3600" s="9">
        <f>NCW!A3600</f>
        <v>0</v>
      </c>
      <c r="G3600" s="10">
        <f>NCW!D3600</f>
        <v>0</v>
      </c>
      <c r="H3600" s="15">
        <f>NCW!E3600</f>
        <v>0</v>
      </c>
      <c r="I3600" s="23">
        <f>NCW!F3600</f>
        <v>0</v>
      </c>
      <c r="J3600" s="15">
        <f>NCW!G3600</f>
        <v>0</v>
      </c>
      <c r="K3600" s="15">
        <f>NCW!H3600</f>
        <v>0</v>
      </c>
      <c r="L3600" s="15" t="str">
        <f t="shared" ca="1" si="168"/>
        <v/>
      </c>
      <c r="M3600" s="4">
        <f>NCW!J3600</f>
        <v>0</v>
      </c>
      <c r="N3600" s="6">
        <f>NCW!K3600</f>
        <v>0</v>
      </c>
      <c r="O3600" s="11">
        <f>SUMIF(Invoiced!$C$2:$C$8000, F3600,Invoiced!$H$2:$H$8000)</f>
        <v>0</v>
      </c>
      <c r="P3600" s="18">
        <f t="shared" si="169"/>
        <v>0</v>
      </c>
      <c r="Q3600" s="7">
        <f>NCW!L3600</f>
        <v>0</v>
      </c>
      <c r="R3600" s="12">
        <f>SUMIF(Invoiced!$C$2:$C$8000, F3600,Invoiced!$I$2:$I$8000)</f>
        <v>0</v>
      </c>
      <c r="S3600" s="2">
        <f t="shared" si="170"/>
        <v>0</v>
      </c>
      <c r="T3600" s="28">
        <f>(1-NCW!M3600)</f>
        <v>1</v>
      </c>
    </row>
    <row r="3601" spans="1:20" x14ac:dyDescent="0.2">
      <c r="A3601">
        <v>3601</v>
      </c>
      <c r="B3601" s="9">
        <f>NCW!A3601</f>
        <v>0</v>
      </c>
      <c r="C3601" s="27">
        <f>NCW!B3601</f>
        <v>0</v>
      </c>
      <c r="D3601" s="19">
        <f>NCW!C3601</f>
        <v>0</v>
      </c>
      <c r="E3601" s="9">
        <f>NCW!N3601</f>
        <v>0</v>
      </c>
      <c r="F3601" s="9">
        <f>NCW!A3601</f>
        <v>0</v>
      </c>
      <c r="G3601" s="10">
        <f>NCW!D3601</f>
        <v>0</v>
      </c>
      <c r="H3601" s="15">
        <f>NCW!E3601</f>
        <v>0</v>
      </c>
      <c r="I3601" s="23">
        <f>NCW!F3601</f>
        <v>0</v>
      </c>
      <c r="J3601" s="15">
        <f>NCW!G3601</f>
        <v>0</v>
      </c>
      <c r="K3601" s="15">
        <f>NCW!H3601</f>
        <v>0</v>
      </c>
      <c r="L3601" s="15" t="str">
        <f t="shared" ca="1" si="168"/>
        <v/>
      </c>
      <c r="M3601" s="4">
        <f>NCW!J3601</f>
        <v>0</v>
      </c>
      <c r="N3601" s="6">
        <f>NCW!K3601</f>
        <v>0</v>
      </c>
      <c r="O3601" s="11">
        <f>SUMIF(Invoiced!$C$2:$C$8000, F3601,Invoiced!$H$2:$H$8000)</f>
        <v>0</v>
      </c>
      <c r="P3601" s="18">
        <f t="shared" si="169"/>
        <v>0</v>
      </c>
      <c r="Q3601" s="7">
        <f>NCW!L3601</f>
        <v>0</v>
      </c>
      <c r="R3601" s="12">
        <f>SUMIF(Invoiced!$C$2:$C$8000, F3601,Invoiced!$I$2:$I$8000)</f>
        <v>0</v>
      </c>
      <c r="S3601" s="2">
        <f t="shared" si="170"/>
        <v>0</v>
      </c>
      <c r="T3601" s="28">
        <f>(1-NCW!M3601)</f>
        <v>1</v>
      </c>
    </row>
    <row r="3602" spans="1:20" x14ac:dyDescent="0.2">
      <c r="A3602">
        <v>3602</v>
      </c>
      <c r="B3602" s="9">
        <f>NCW!A3602</f>
        <v>0</v>
      </c>
      <c r="C3602" s="27">
        <f>NCW!B3602</f>
        <v>0</v>
      </c>
      <c r="D3602" s="19">
        <f>NCW!C3602</f>
        <v>0</v>
      </c>
      <c r="E3602" s="9">
        <f>NCW!N3602</f>
        <v>0</v>
      </c>
      <c r="F3602" s="9">
        <f>NCW!A3602</f>
        <v>0</v>
      </c>
      <c r="G3602" s="10">
        <f>NCW!D3602</f>
        <v>0</v>
      </c>
      <c r="H3602" s="15">
        <f>NCW!E3602</f>
        <v>0</v>
      </c>
      <c r="I3602" s="23">
        <f>NCW!F3602</f>
        <v>0</v>
      </c>
      <c r="J3602" s="15">
        <f>NCW!G3602</f>
        <v>0</v>
      </c>
      <c r="K3602" s="15">
        <f>NCW!H3602</f>
        <v>0</v>
      </c>
      <c r="L3602" s="15" t="str">
        <f t="shared" ca="1" si="168"/>
        <v/>
      </c>
      <c r="M3602" s="4">
        <f>NCW!J3602</f>
        <v>0</v>
      </c>
      <c r="N3602" s="6">
        <f>NCW!K3602</f>
        <v>0</v>
      </c>
      <c r="O3602" s="11">
        <f>SUMIF(Invoiced!$C$2:$C$8000, F3602,Invoiced!$H$2:$H$8000)</f>
        <v>0</v>
      </c>
      <c r="P3602" s="18">
        <f t="shared" si="169"/>
        <v>0</v>
      </c>
      <c r="Q3602" s="7">
        <f>NCW!L3602</f>
        <v>0</v>
      </c>
      <c r="R3602" s="12">
        <f>SUMIF(Invoiced!$C$2:$C$8000, F3602,Invoiced!$I$2:$I$8000)</f>
        <v>0</v>
      </c>
      <c r="S3602" s="2">
        <f t="shared" si="170"/>
        <v>0</v>
      </c>
      <c r="T3602" s="28">
        <f>(1-NCW!M3602)</f>
        <v>1</v>
      </c>
    </row>
    <row r="3603" spans="1:20" x14ac:dyDescent="0.2">
      <c r="A3603">
        <v>3603</v>
      </c>
      <c r="B3603" s="9">
        <f>NCW!A3603</f>
        <v>0</v>
      </c>
      <c r="C3603" s="27">
        <f>NCW!B3603</f>
        <v>0</v>
      </c>
      <c r="D3603" s="19">
        <f>NCW!C3603</f>
        <v>0</v>
      </c>
      <c r="E3603" s="9">
        <f>NCW!N3603</f>
        <v>0</v>
      </c>
      <c r="F3603" s="9">
        <f>NCW!A3603</f>
        <v>0</v>
      </c>
      <c r="G3603" s="10">
        <f>NCW!D3603</f>
        <v>0</v>
      </c>
      <c r="H3603" s="15">
        <f>NCW!E3603</f>
        <v>0</v>
      </c>
      <c r="I3603" s="23">
        <f>NCW!F3603</f>
        <v>0</v>
      </c>
      <c r="J3603" s="15">
        <f>NCW!G3603</f>
        <v>0</v>
      </c>
      <c r="K3603" s="15">
        <f>NCW!H3603</f>
        <v>0</v>
      </c>
      <c r="L3603" s="15" t="str">
        <f t="shared" ca="1" si="168"/>
        <v/>
      </c>
      <c r="M3603" s="4">
        <f>NCW!J3603</f>
        <v>0</v>
      </c>
      <c r="N3603" s="6">
        <f>NCW!K3603</f>
        <v>0</v>
      </c>
      <c r="O3603" s="11">
        <f>SUMIF(Invoiced!$C$2:$C$8000, F3603,Invoiced!$H$2:$H$8000)</f>
        <v>0</v>
      </c>
      <c r="P3603" s="18">
        <f t="shared" si="169"/>
        <v>0</v>
      </c>
      <c r="Q3603" s="7">
        <f>NCW!L3603</f>
        <v>0</v>
      </c>
      <c r="R3603" s="12">
        <f>SUMIF(Invoiced!$C$2:$C$8000, F3603,Invoiced!$I$2:$I$8000)</f>
        <v>0</v>
      </c>
      <c r="S3603" s="2">
        <f t="shared" si="170"/>
        <v>0</v>
      </c>
      <c r="T3603" s="28">
        <f>(1-NCW!M3603)</f>
        <v>1</v>
      </c>
    </row>
    <row r="3604" spans="1:20" x14ac:dyDescent="0.2">
      <c r="A3604">
        <v>3604</v>
      </c>
      <c r="B3604" s="9">
        <f>NCW!A3604</f>
        <v>0</v>
      </c>
      <c r="C3604" s="27">
        <f>NCW!B3604</f>
        <v>0</v>
      </c>
      <c r="D3604" s="19">
        <f>NCW!C3604</f>
        <v>0</v>
      </c>
      <c r="E3604" s="9">
        <f>NCW!N3604</f>
        <v>0</v>
      </c>
      <c r="F3604" s="9">
        <f>NCW!A3604</f>
        <v>0</v>
      </c>
      <c r="G3604" s="10">
        <f>NCW!D3604</f>
        <v>0</v>
      </c>
      <c r="H3604" s="15">
        <f>NCW!E3604</f>
        <v>0</v>
      </c>
      <c r="I3604" s="23">
        <f>NCW!F3604</f>
        <v>0</v>
      </c>
      <c r="J3604" s="15">
        <f>NCW!G3604</f>
        <v>0</v>
      </c>
      <c r="K3604" s="15">
        <f>NCW!H3604</f>
        <v>0</v>
      </c>
      <c r="L3604" s="15" t="str">
        <f t="shared" ca="1" si="168"/>
        <v/>
      </c>
      <c r="M3604" s="4">
        <f>NCW!J3604</f>
        <v>0</v>
      </c>
      <c r="N3604" s="6">
        <f>NCW!K3604</f>
        <v>0</v>
      </c>
      <c r="O3604" s="11">
        <f>SUMIF(Invoiced!$C$2:$C$8000, F3604,Invoiced!$H$2:$H$8000)</f>
        <v>0</v>
      </c>
      <c r="P3604" s="18">
        <f t="shared" si="169"/>
        <v>0</v>
      </c>
      <c r="Q3604" s="7">
        <f>NCW!L3604</f>
        <v>0</v>
      </c>
      <c r="R3604" s="12">
        <f>SUMIF(Invoiced!$C$2:$C$8000, F3604,Invoiced!$I$2:$I$8000)</f>
        <v>0</v>
      </c>
      <c r="S3604" s="2">
        <f t="shared" si="170"/>
        <v>0</v>
      </c>
      <c r="T3604" s="28">
        <f>(1-NCW!M3604)</f>
        <v>1</v>
      </c>
    </row>
    <row r="3605" spans="1:20" x14ac:dyDescent="0.2">
      <c r="A3605">
        <v>3605</v>
      </c>
      <c r="B3605" s="9">
        <f>NCW!A3605</f>
        <v>0</v>
      </c>
      <c r="C3605" s="27">
        <f>NCW!B3605</f>
        <v>0</v>
      </c>
      <c r="D3605" s="19">
        <f>NCW!C3605</f>
        <v>0</v>
      </c>
      <c r="E3605" s="9">
        <f>NCW!N3605</f>
        <v>0</v>
      </c>
      <c r="F3605" s="9">
        <f>NCW!A3605</f>
        <v>0</v>
      </c>
      <c r="G3605" s="10">
        <f>NCW!D3605</f>
        <v>0</v>
      </c>
      <c r="H3605" s="15">
        <f>NCW!E3605</f>
        <v>0</v>
      </c>
      <c r="I3605" s="23">
        <f>NCW!F3605</f>
        <v>0</v>
      </c>
      <c r="J3605" s="15">
        <f>NCW!G3605</f>
        <v>0</v>
      </c>
      <c r="K3605" s="15">
        <f>NCW!H3605</f>
        <v>0</v>
      </c>
      <c r="L3605" s="15" t="str">
        <f t="shared" ca="1" si="168"/>
        <v/>
      </c>
      <c r="M3605" s="4">
        <f>NCW!J3605</f>
        <v>0</v>
      </c>
      <c r="N3605" s="6">
        <f>NCW!K3605</f>
        <v>0</v>
      </c>
      <c r="O3605" s="11">
        <f>SUMIF(Invoiced!$C$2:$C$8000, F3605,Invoiced!$H$2:$H$8000)</f>
        <v>0</v>
      </c>
      <c r="P3605" s="18">
        <f t="shared" si="169"/>
        <v>0</v>
      </c>
      <c r="Q3605" s="7">
        <f>NCW!L3605</f>
        <v>0</v>
      </c>
      <c r="R3605" s="12">
        <f>SUMIF(Invoiced!$C$2:$C$8000, F3605,Invoiced!$I$2:$I$8000)</f>
        <v>0</v>
      </c>
      <c r="S3605" s="2">
        <f t="shared" si="170"/>
        <v>0</v>
      </c>
      <c r="T3605" s="28">
        <f>(1-NCW!M3605)</f>
        <v>1</v>
      </c>
    </row>
    <row r="3606" spans="1:20" x14ac:dyDescent="0.2">
      <c r="A3606">
        <v>3606</v>
      </c>
      <c r="B3606" s="9">
        <f>NCW!A3606</f>
        <v>0</v>
      </c>
      <c r="C3606" s="27">
        <f>NCW!B3606</f>
        <v>0</v>
      </c>
      <c r="D3606" s="19">
        <f>NCW!C3606</f>
        <v>0</v>
      </c>
      <c r="E3606" s="9">
        <f>NCW!N3606</f>
        <v>0</v>
      </c>
      <c r="F3606" s="9">
        <f>NCW!A3606</f>
        <v>0</v>
      </c>
      <c r="G3606" s="10">
        <f>NCW!D3606</f>
        <v>0</v>
      </c>
      <c r="H3606" s="15">
        <f>NCW!E3606</f>
        <v>0</v>
      </c>
      <c r="I3606" s="23">
        <f>NCW!F3606</f>
        <v>0</v>
      </c>
      <c r="J3606" s="15">
        <f>NCW!G3606</f>
        <v>0</v>
      </c>
      <c r="K3606" s="15">
        <f>NCW!H3606</f>
        <v>0</v>
      </c>
      <c r="L3606" s="15" t="str">
        <f t="shared" ca="1" si="168"/>
        <v/>
      </c>
      <c r="M3606" s="4">
        <f>NCW!J3606</f>
        <v>0</v>
      </c>
      <c r="N3606" s="6">
        <f>NCW!K3606</f>
        <v>0</v>
      </c>
      <c r="O3606" s="11">
        <f>SUMIF(Invoiced!$C$2:$C$8000, F3606,Invoiced!$H$2:$H$8000)</f>
        <v>0</v>
      </c>
      <c r="P3606" s="18">
        <f t="shared" si="169"/>
        <v>0</v>
      </c>
      <c r="Q3606" s="7">
        <f>NCW!L3606</f>
        <v>0</v>
      </c>
      <c r="R3606" s="12">
        <f>SUMIF(Invoiced!$C$2:$C$8000, F3606,Invoiced!$I$2:$I$8000)</f>
        <v>0</v>
      </c>
      <c r="S3606" s="2">
        <f t="shared" si="170"/>
        <v>0</v>
      </c>
      <c r="T3606" s="28">
        <f>(1-NCW!M3606)</f>
        <v>1</v>
      </c>
    </row>
    <row r="3607" spans="1:20" x14ac:dyDescent="0.2">
      <c r="A3607">
        <v>3607</v>
      </c>
      <c r="B3607" s="9">
        <f>NCW!A3607</f>
        <v>0</v>
      </c>
      <c r="C3607" s="27">
        <f>NCW!B3607</f>
        <v>0</v>
      </c>
      <c r="D3607" s="19">
        <f>NCW!C3607</f>
        <v>0</v>
      </c>
      <c r="E3607" s="9">
        <f>NCW!N3607</f>
        <v>0</v>
      </c>
      <c r="F3607" s="9">
        <f>NCW!A3607</f>
        <v>0</v>
      </c>
      <c r="G3607" s="10">
        <f>NCW!D3607</f>
        <v>0</v>
      </c>
      <c r="H3607" s="15">
        <f>NCW!E3607</f>
        <v>0</v>
      </c>
      <c r="I3607" s="23">
        <f>NCW!F3607</f>
        <v>0</v>
      </c>
      <c r="J3607" s="15">
        <f>NCW!G3607</f>
        <v>0</v>
      </c>
      <c r="K3607" s="15">
        <f>NCW!H3607</f>
        <v>0</v>
      </c>
      <c r="L3607" s="15" t="str">
        <f t="shared" ca="1" si="168"/>
        <v/>
      </c>
      <c r="M3607" s="4">
        <f>NCW!J3607</f>
        <v>0</v>
      </c>
      <c r="N3607" s="6">
        <f>NCW!K3607</f>
        <v>0</v>
      </c>
      <c r="O3607" s="11">
        <f>SUMIF(Invoiced!$C$2:$C$8000, F3607,Invoiced!$H$2:$H$8000)</f>
        <v>0</v>
      </c>
      <c r="P3607" s="18">
        <f t="shared" si="169"/>
        <v>0</v>
      </c>
      <c r="Q3607" s="7">
        <f>NCW!L3607</f>
        <v>0</v>
      </c>
      <c r="R3607" s="12">
        <f>SUMIF(Invoiced!$C$2:$C$8000, F3607,Invoiced!$I$2:$I$8000)</f>
        <v>0</v>
      </c>
      <c r="S3607" s="2">
        <f t="shared" si="170"/>
        <v>0</v>
      </c>
      <c r="T3607" s="28">
        <f>(1-NCW!M3607)</f>
        <v>1</v>
      </c>
    </row>
    <row r="3608" spans="1:20" x14ac:dyDescent="0.2">
      <c r="A3608">
        <v>3608</v>
      </c>
      <c r="B3608" s="9">
        <f>NCW!A3608</f>
        <v>0</v>
      </c>
      <c r="C3608" s="27">
        <f>NCW!B3608</f>
        <v>0</v>
      </c>
      <c r="D3608" s="19">
        <f>NCW!C3608</f>
        <v>0</v>
      </c>
      <c r="E3608" s="9">
        <f>NCW!N3608</f>
        <v>0</v>
      </c>
      <c r="F3608" s="9">
        <f>NCW!A3608</f>
        <v>0</v>
      </c>
      <c r="G3608" s="10">
        <f>NCW!D3608</f>
        <v>0</v>
      </c>
      <c r="H3608" s="15">
        <f>NCW!E3608</f>
        <v>0</v>
      </c>
      <c r="I3608" s="23">
        <f>NCW!F3608</f>
        <v>0</v>
      </c>
      <c r="J3608" s="15">
        <f>NCW!G3608</f>
        <v>0</v>
      </c>
      <c r="K3608" s="15">
        <f>NCW!H3608</f>
        <v>0</v>
      </c>
      <c r="L3608" s="15" t="str">
        <f t="shared" ca="1" si="168"/>
        <v/>
      </c>
      <c r="M3608" s="4">
        <f>NCW!J3608</f>
        <v>0</v>
      </c>
      <c r="N3608" s="6">
        <f>NCW!K3608</f>
        <v>0</v>
      </c>
      <c r="O3608" s="11">
        <f>SUMIF(Invoiced!$C$2:$C$8000, F3608,Invoiced!$H$2:$H$8000)</f>
        <v>0</v>
      </c>
      <c r="P3608" s="18">
        <f t="shared" si="169"/>
        <v>0</v>
      </c>
      <c r="Q3608" s="7">
        <f>NCW!L3608</f>
        <v>0</v>
      </c>
      <c r="R3608" s="12">
        <f>SUMIF(Invoiced!$C$2:$C$8000, F3608,Invoiced!$I$2:$I$8000)</f>
        <v>0</v>
      </c>
      <c r="S3608" s="2">
        <f t="shared" si="170"/>
        <v>0</v>
      </c>
      <c r="T3608" s="28">
        <f>(1-NCW!M3608)</f>
        <v>1</v>
      </c>
    </row>
    <row r="3609" spans="1:20" x14ac:dyDescent="0.2">
      <c r="A3609">
        <v>3609</v>
      </c>
      <c r="B3609" s="9">
        <f>NCW!A3609</f>
        <v>0</v>
      </c>
      <c r="C3609" s="27">
        <f>NCW!B3609</f>
        <v>0</v>
      </c>
      <c r="D3609" s="19">
        <f>NCW!C3609</f>
        <v>0</v>
      </c>
      <c r="E3609" s="9">
        <f>NCW!N3609</f>
        <v>0</v>
      </c>
      <c r="F3609" s="9">
        <f>NCW!A3609</f>
        <v>0</v>
      </c>
      <c r="G3609" s="10">
        <f>NCW!D3609</f>
        <v>0</v>
      </c>
      <c r="H3609" s="15">
        <f>NCW!E3609</f>
        <v>0</v>
      </c>
      <c r="I3609" s="23">
        <f>NCW!F3609</f>
        <v>0</v>
      </c>
      <c r="J3609" s="15">
        <f>NCW!G3609</f>
        <v>0</v>
      </c>
      <c r="K3609" s="15">
        <f>NCW!H3609</f>
        <v>0</v>
      </c>
      <c r="L3609" s="15" t="str">
        <f t="shared" ca="1" si="168"/>
        <v/>
      </c>
      <c r="M3609" s="4">
        <f>NCW!J3609</f>
        <v>0</v>
      </c>
      <c r="N3609" s="6">
        <f>NCW!K3609</f>
        <v>0</v>
      </c>
      <c r="O3609" s="11">
        <f>SUMIF(Invoiced!$C$2:$C$8000, F3609,Invoiced!$H$2:$H$8000)</f>
        <v>0</v>
      </c>
      <c r="P3609" s="18">
        <f t="shared" si="169"/>
        <v>0</v>
      </c>
      <c r="Q3609" s="7">
        <f>NCW!L3609</f>
        <v>0</v>
      </c>
      <c r="R3609" s="12">
        <f>SUMIF(Invoiced!$C$2:$C$8000, F3609,Invoiced!$I$2:$I$8000)</f>
        <v>0</v>
      </c>
      <c r="S3609" s="2">
        <f t="shared" si="170"/>
        <v>0</v>
      </c>
      <c r="T3609" s="28">
        <f>(1-NCW!M3609)</f>
        <v>1</v>
      </c>
    </row>
    <row r="3610" spans="1:20" x14ac:dyDescent="0.2">
      <c r="A3610">
        <v>3610</v>
      </c>
      <c r="B3610" s="9">
        <f>NCW!A3610</f>
        <v>0</v>
      </c>
      <c r="C3610" s="27">
        <f>NCW!B3610</f>
        <v>0</v>
      </c>
      <c r="D3610" s="19">
        <f>NCW!C3610</f>
        <v>0</v>
      </c>
      <c r="E3610" s="9">
        <f>NCW!N3610</f>
        <v>0</v>
      </c>
      <c r="F3610" s="9">
        <f>NCW!A3610</f>
        <v>0</v>
      </c>
      <c r="G3610" s="10">
        <f>NCW!D3610</f>
        <v>0</v>
      </c>
      <c r="H3610" s="15">
        <f>NCW!E3610</f>
        <v>0</v>
      </c>
      <c r="I3610" s="23">
        <f>NCW!F3610</f>
        <v>0</v>
      </c>
      <c r="J3610" s="15">
        <f>NCW!G3610</f>
        <v>0</v>
      </c>
      <c r="K3610" s="15">
        <f>NCW!H3610</f>
        <v>0</v>
      </c>
      <c r="L3610" s="15" t="str">
        <f t="shared" ca="1" si="168"/>
        <v/>
      </c>
      <c r="M3610" s="4">
        <f>NCW!J3610</f>
        <v>0</v>
      </c>
      <c r="N3610" s="6">
        <f>NCW!K3610</f>
        <v>0</v>
      </c>
      <c r="O3610" s="11">
        <f>SUMIF(Invoiced!$C$2:$C$8000, F3610,Invoiced!$H$2:$H$8000)</f>
        <v>0</v>
      </c>
      <c r="P3610" s="18">
        <f t="shared" si="169"/>
        <v>0</v>
      </c>
      <c r="Q3610" s="7">
        <f>NCW!L3610</f>
        <v>0</v>
      </c>
      <c r="R3610" s="12">
        <f>SUMIF(Invoiced!$C$2:$C$8000, F3610,Invoiced!$I$2:$I$8000)</f>
        <v>0</v>
      </c>
      <c r="S3610" s="2">
        <f t="shared" si="170"/>
        <v>0</v>
      </c>
      <c r="T3610" s="28">
        <f>(1-NCW!M3610)</f>
        <v>1</v>
      </c>
    </row>
    <row r="3611" spans="1:20" x14ac:dyDescent="0.2">
      <c r="A3611">
        <v>3611</v>
      </c>
      <c r="B3611" s="9">
        <f>NCW!A3611</f>
        <v>0</v>
      </c>
      <c r="C3611" s="27">
        <f>NCW!B3611</f>
        <v>0</v>
      </c>
      <c r="D3611" s="19">
        <f>NCW!C3611</f>
        <v>0</v>
      </c>
      <c r="E3611" s="9">
        <f>NCW!N3611</f>
        <v>0</v>
      </c>
      <c r="F3611" s="9">
        <f>NCW!A3611</f>
        <v>0</v>
      </c>
      <c r="G3611" s="10">
        <f>NCW!D3611</f>
        <v>0</v>
      </c>
      <c r="H3611" s="15">
        <f>NCW!E3611</f>
        <v>0</v>
      </c>
      <c r="I3611" s="23">
        <f>NCW!F3611</f>
        <v>0</v>
      </c>
      <c r="J3611" s="15">
        <f>NCW!G3611</f>
        <v>0</v>
      </c>
      <c r="K3611" s="15">
        <f>NCW!H3611</f>
        <v>0</v>
      </c>
      <c r="L3611" s="15" t="str">
        <f t="shared" ca="1" si="168"/>
        <v/>
      </c>
      <c r="M3611" s="4">
        <f>NCW!J3611</f>
        <v>0</v>
      </c>
      <c r="N3611" s="6">
        <f>NCW!K3611</f>
        <v>0</v>
      </c>
      <c r="O3611" s="11">
        <f>SUMIF(Invoiced!$C$2:$C$8000, F3611,Invoiced!$H$2:$H$8000)</f>
        <v>0</v>
      </c>
      <c r="P3611" s="18">
        <f t="shared" si="169"/>
        <v>0</v>
      </c>
      <c r="Q3611" s="7">
        <f>NCW!L3611</f>
        <v>0</v>
      </c>
      <c r="R3611" s="12">
        <f>SUMIF(Invoiced!$C$2:$C$8000, F3611,Invoiced!$I$2:$I$8000)</f>
        <v>0</v>
      </c>
      <c r="S3611" s="2">
        <f t="shared" si="170"/>
        <v>0</v>
      </c>
      <c r="T3611" s="28">
        <f>(1-NCW!M3611)</f>
        <v>1</v>
      </c>
    </row>
    <row r="3612" spans="1:20" x14ac:dyDescent="0.2">
      <c r="A3612">
        <v>3612</v>
      </c>
      <c r="B3612" s="9">
        <f>NCW!A3612</f>
        <v>0</v>
      </c>
      <c r="C3612" s="27">
        <f>NCW!B3612</f>
        <v>0</v>
      </c>
      <c r="D3612" s="19">
        <f>NCW!C3612</f>
        <v>0</v>
      </c>
      <c r="E3612" s="9">
        <f>NCW!N3612</f>
        <v>0</v>
      </c>
      <c r="F3612" s="9">
        <f>NCW!A3612</f>
        <v>0</v>
      </c>
      <c r="G3612" s="10">
        <f>NCW!D3612</f>
        <v>0</v>
      </c>
      <c r="H3612" s="15">
        <f>NCW!E3612</f>
        <v>0</v>
      </c>
      <c r="I3612" s="23">
        <f>NCW!F3612</f>
        <v>0</v>
      </c>
      <c r="J3612" s="15">
        <f>NCW!G3612</f>
        <v>0</v>
      </c>
      <c r="K3612" s="15">
        <f>NCW!H3612</f>
        <v>0</v>
      </c>
      <c r="L3612" s="15" t="str">
        <f t="shared" ca="1" si="168"/>
        <v/>
      </c>
      <c r="M3612" s="4">
        <f>NCW!J3612</f>
        <v>0</v>
      </c>
      <c r="N3612" s="6">
        <f>NCW!K3612</f>
        <v>0</v>
      </c>
      <c r="O3612" s="11">
        <f>SUMIF(Invoiced!$C$2:$C$8000, F3612,Invoiced!$H$2:$H$8000)</f>
        <v>0</v>
      </c>
      <c r="P3612" s="18">
        <f t="shared" si="169"/>
        <v>0</v>
      </c>
      <c r="Q3612" s="7">
        <f>NCW!L3612</f>
        <v>0</v>
      </c>
      <c r="R3612" s="12">
        <f>SUMIF(Invoiced!$C$2:$C$8000, F3612,Invoiced!$I$2:$I$8000)</f>
        <v>0</v>
      </c>
      <c r="S3612" s="2">
        <f t="shared" si="170"/>
        <v>0</v>
      </c>
      <c r="T3612" s="28">
        <f>(1-NCW!M3612)</f>
        <v>1</v>
      </c>
    </row>
    <row r="3613" spans="1:20" x14ac:dyDescent="0.2">
      <c r="A3613">
        <v>3613</v>
      </c>
      <c r="B3613" s="9">
        <f>NCW!A3613</f>
        <v>0</v>
      </c>
      <c r="C3613" s="27">
        <f>NCW!B3613</f>
        <v>0</v>
      </c>
      <c r="D3613" s="19">
        <f>NCW!C3613</f>
        <v>0</v>
      </c>
      <c r="E3613" s="9">
        <f>NCW!N3613</f>
        <v>0</v>
      </c>
      <c r="F3613" s="9">
        <f>NCW!A3613</f>
        <v>0</v>
      </c>
      <c r="G3613" s="10">
        <f>NCW!D3613</f>
        <v>0</v>
      </c>
      <c r="H3613" s="15">
        <f>NCW!E3613</f>
        <v>0</v>
      </c>
      <c r="I3613" s="23">
        <f>NCW!F3613</f>
        <v>0</v>
      </c>
      <c r="J3613" s="15">
        <f>NCW!G3613</f>
        <v>0</v>
      </c>
      <c r="K3613" s="15">
        <f>NCW!H3613</f>
        <v>0</v>
      </c>
      <c r="L3613" s="15" t="str">
        <f t="shared" ca="1" si="168"/>
        <v/>
      </c>
      <c r="M3613" s="4">
        <f>NCW!J3613</f>
        <v>0</v>
      </c>
      <c r="N3613" s="6">
        <f>NCW!K3613</f>
        <v>0</v>
      </c>
      <c r="O3613" s="11">
        <f>SUMIF(Invoiced!$C$2:$C$8000, F3613,Invoiced!$H$2:$H$8000)</f>
        <v>0</v>
      </c>
      <c r="P3613" s="18">
        <f t="shared" si="169"/>
        <v>0</v>
      </c>
      <c r="Q3613" s="7">
        <f>NCW!L3613</f>
        <v>0</v>
      </c>
      <c r="R3613" s="12">
        <f>SUMIF(Invoiced!$C$2:$C$8000, F3613,Invoiced!$I$2:$I$8000)</f>
        <v>0</v>
      </c>
      <c r="S3613" s="2">
        <f t="shared" si="170"/>
        <v>0</v>
      </c>
      <c r="T3613" s="28">
        <f>(1-NCW!M3613)</f>
        <v>1</v>
      </c>
    </row>
    <row r="3614" spans="1:20" x14ac:dyDescent="0.2">
      <c r="A3614">
        <v>3614</v>
      </c>
      <c r="B3614" s="9">
        <f>NCW!A3614</f>
        <v>0</v>
      </c>
      <c r="C3614" s="27">
        <f>NCW!B3614</f>
        <v>0</v>
      </c>
      <c r="D3614" s="19">
        <f>NCW!C3614</f>
        <v>0</v>
      </c>
      <c r="E3614" s="9">
        <f>NCW!N3614</f>
        <v>0</v>
      </c>
      <c r="F3614" s="9">
        <f>NCW!A3614</f>
        <v>0</v>
      </c>
      <c r="G3614" s="10">
        <f>NCW!D3614</f>
        <v>0</v>
      </c>
      <c r="H3614" s="15">
        <f>NCW!E3614</f>
        <v>0</v>
      </c>
      <c r="I3614" s="23">
        <f>NCW!F3614</f>
        <v>0</v>
      </c>
      <c r="J3614" s="15">
        <f>NCW!G3614</f>
        <v>0</v>
      </c>
      <c r="K3614" s="15">
        <f>NCW!H3614</f>
        <v>0</v>
      </c>
      <c r="L3614" s="15" t="str">
        <f t="shared" ca="1" si="168"/>
        <v/>
      </c>
      <c r="M3614" s="4">
        <f>NCW!J3614</f>
        <v>0</v>
      </c>
      <c r="N3614" s="6">
        <f>NCW!K3614</f>
        <v>0</v>
      </c>
      <c r="O3614" s="11">
        <f>SUMIF(Invoiced!$C$2:$C$8000, F3614,Invoiced!$H$2:$H$8000)</f>
        <v>0</v>
      </c>
      <c r="P3614" s="18">
        <f t="shared" si="169"/>
        <v>0</v>
      </c>
      <c r="Q3614" s="7">
        <f>NCW!L3614</f>
        <v>0</v>
      </c>
      <c r="R3614" s="12">
        <f>SUMIF(Invoiced!$C$2:$C$8000, F3614,Invoiced!$I$2:$I$8000)</f>
        <v>0</v>
      </c>
      <c r="S3614" s="2">
        <f t="shared" si="170"/>
        <v>0</v>
      </c>
      <c r="T3614" s="28">
        <f>(1-NCW!M3614)</f>
        <v>1</v>
      </c>
    </row>
    <row r="3615" spans="1:20" x14ac:dyDescent="0.2">
      <c r="A3615">
        <v>3615</v>
      </c>
      <c r="B3615" s="9">
        <f>NCW!A3615</f>
        <v>0</v>
      </c>
      <c r="C3615" s="27">
        <f>NCW!B3615</f>
        <v>0</v>
      </c>
      <c r="D3615" s="19">
        <f>NCW!C3615</f>
        <v>0</v>
      </c>
      <c r="E3615" s="9">
        <f>NCW!N3615</f>
        <v>0</v>
      </c>
      <c r="F3615" s="9">
        <f>NCW!A3615</f>
        <v>0</v>
      </c>
      <c r="G3615" s="10">
        <f>NCW!D3615</f>
        <v>0</v>
      </c>
      <c r="H3615" s="15">
        <f>NCW!E3615</f>
        <v>0</v>
      </c>
      <c r="I3615" s="23">
        <f>NCW!F3615</f>
        <v>0</v>
      </c>
      <c r="J3615" s="15">
        <f>NCW!G3615</f>
        <v>0</v>
      </c>
      <c r="K3615" s="15">
        <f>NCW!H3615</f>
        <v>0</v>
      </c>
      <c r="L3615" s="15" t="str">
        <f t="shared" ca="1" si="168"/>
        <v/>
      </c>
      <c r="M3615" s="4">
        <f>NCW!J3615</f>
        <v>0</v>
      </c>
      <c r="N3615" s="6">
        <f>NCW!K3615</f>
        <v>0</v>
      </c>
      <c r="O3615" s="11">
        <f>SUMIF(Invoiced!$C$2:$C$8000, F3615,Invoiced!$H$2:$H$8000)</f>
        <v>0</v>
      </c>
      <c r="P3615" s="18">
        <f t="shared" si="169"/>
        <v>0</v>
      </c>
      <c r="Q3615" s="7">
        <f>NCW!L3615</f>
        <v>0</v>
      </c>
      <c r="R3615" s="12">
        <f>SUMIF(Invoiced!$C$2:$C$8000, F3615,Invoiced!$I$2:$I$8000)</f>
        <v>0</v>
      </c>
      <c r="S3615" s="2">
        <f t="shared" si="170"/>
        <v>0</v>
      </c>
      <c r="T3615" s="28">
        <f>(1-NCW!M3615)</f>
        <v>1</v>
      </c>
    </row>
    <row r="3616" spans="1:20" x14ac:dyDescent="0.2">
      <c r="A3616">
        <v>3616</v>
      </c>
      <c r="B3616" s="9">
        <f>NCW!A3616</f>
        <v>0</v>
      </c>
      <c r="C3616" s="27">
        <f>NCW!B3616</f>
        <v>0</v>
      </c>
      <c r="D3616" s="19">
        <f>NCW!C3616</f>
        <v>0</v>
      </c>
      <c r="E3616" s="9">
        <f>NCW!N3616</f>
        <v>0</v>
      </c>
      <c r="F3616" s="9">
        <f>NCW!A3616</f>
        <v>0</v>
      </c>
      <c r="G3616" s="10">
        <f>NCW!D3616</f>
        <v>0</v>
      </c>
      <c r="H3616" s="15">
        <f>NCW!E3616</f>
        <v>0</v>
      </c>
      <c r="I3616" s="23">
        <f>NCW!F3616</f>
        <v>0</v>
      </c>
      <c r="J3616" s="15">
        <f>NCW!G3616</f>
        <v>0</v>
      </c>
      <c r="K3616" s="15">
        <f>NCW!H3616</f>
        <v>0</v>
      </c>
      <c r="L3616" s="15" t="str">
        <f t="shared" ca="1" si="168"/>
        <v/>
      </c>
      <c r="M3616" s="4">
        <f>NCW!J3616</f>
        <v>0</v>
      </c>
      <c r="N3616" s="6">
        <f>NCW!K3616</f>
        <v>0</v>
      </c>
      <c r="O3616" s="11">
        <f>SUMIF(Invoiced!$C$2:$C$8000, F3616,Invoiced!$H$2:$H$8000)</f>
        <v>0</v>
      </c>
      <c r="P3616" s="18">
        <f t="shared" si="169"/>
        <v>0</v>
      </c>
      <c r="Q3616" s="7">
        <f>NCW!L3616</f>
        <v>0</v>
      </c>
      <c r="R3616" s="12">
        <f>SUMIF(Invoiced!$C$2:$C$8000, F3616,Invoiced!$I$2:$I$8000)</f>
        <v>0</v>
      </c>
      <c r="S3616" s="2">
        <f t="shared" si="170"/>
        <v>0</v>
      </c>
      <c r="T3616" s="28">
        <f>(1-NCW!M3616)</f>
        <v>1</v>
      </c>
    </row>
    <row r="3617" spans="1:20" x14ac:dyDescent="0.2">
      <c r="A3617">
        <v>3617</v>
      </c>
      <c r="B3617" s="9">
        <f>NCW!A3617</f>
        <v>0</v>
      </c>
      <c r="C3617" s="27">
        <f>NCW!B3617</f>
        <v>0</v>
      </c>
      <c r="D3617" s="19">
        <f>NCW!C3617</f>
        <v>0</v>
      </c>
      <c r="E3617" s="9">
        <f>NCW!N3617</f>
        <v>0</v>
      </c>
      <c r="F3617" s="9">
        <f>NCW!A3617</f>
        <v>0</v>
      </c>
      <c r="G3617" s="10">
        <f>NCW!D3617</f>
        <v>0</v>
      </c>
      <c r="H3617" s="15">
        <f>NCW!E3617</f>
        <v>0</v>
      </c>
      <c r="I3617" s="23">
        <f>NCW!F3617</f>
        <v>0</v>
      </c>
      <c r="J3617" s="15">
        <f>NCW!G3617</f>
        <v>0</v>
      </c>
      <c r="K3617" s="15">
        <f>NCW!H3617</f>
        <v>0</v>
      </c>
      <c r="L3617" s="15" t="str">
        <f t="shared" ca="1" si="168"/>
        <v/>
      </c>
      <c r="M3617" s="4">
        <f>NCW!J3617</f>
        <v>0</v>
      </c>
      <c r="N3617" s="6">
        <f>NCW!K3617</f>
        <v>0</v>
      </c>
      <c r="O3617" s="11">
        <f>SUMIF(Invoiced!$C$2:$C$8000, F3617,Invoiced!$H$2:$H$8000)</f>
        <v>0</v>
      </c>
      <c r="P3617" s="18">
        <f t="shared" si="169"/>
        <v>0</v>
      </c>
      <c r="Q3617" s="7">
        <f>NCW!L3617</f>
        <v>0</v>
      </c>
      <c r="R3617" s="12">
        <f>SUMIF(Invoiced!$C$2:$C$8000, F3617,Invoiced!$I$2:$I$8000)</f>
        <v>0</v>
      </c>
      <c r="S3617" s="2">
        <f t="shared" si="170"/>
        <v>0</v>
      </c>
      <c r="T3617" s="28">
        <f>(1-NCW!M3617)</f>
        <v>1</v>
      </c>
    </row>
    <row r="3618" spans="1:20" x14ac:dyDescent="0.2">
      <c r="A3618">
        <v>3618</v>
      </c>
      <c r="B3618" s="9">
        <f>NCW!A3618</f>
        <v>0</v>
      </c>
      <c r="C3618" s="27">
        <f>NCW!B3618</f>
        <v>0</v>
      </c>
      <c r="D3618" s="19">
        <f>NCW!C3618</f>
        <v>0</v>
      </c>
      <c r="E3618" s="9">
        <f>NCW!N3618</f>
        <v>0</v>
      </c>
      <c r="F3618" s="9">
        <f>NCW!A3618</f>
        <v>0</v>
      </c>
      <c r="G3618" s="10">
        <f>NCW!D3618</f>
        <v>0</v>
      </c>
      <c r="H3618" s="15">
        <f>NCW!E3618</f>
        <v>0</v>
      </c>
      <c r="I3618" s="23">
        <f>NCW!F3618</f>
        <v>0</v>
      </c>
      <c r="J3618" s="15">
        <f>NCW!G3618</f>
        <v>0</v>
      </c>
      <c r="K3618" s="15">
        <f>NCW!H3618</f>
        <v>0</v>
      </c>
      <c r="L3618" s="15" t="str">
        <f t="shared" ca="1" si="168"/>
        <v/>
      </c>
      <c r="M3618" s="4">
        <f>NCW!J3618</f>
        <v>0</v>
      </c>
      <c r="N3618" s="6">
        <f>NCW!K3618</f>
        <v>0</v>
      </c>
      <c r="O3618" s="11">
        <f>SUMIF(Invoiced!$C$2:$C$8000, F3618,Invoiced!$H$2:$H$8000)</f>
        <v>0</v>
      </c>
      <c r="P3618" s="18">
        <f t="shared" si="169"/>
        <v>0</v>
      </c>
      <c r="Q3618" s="7">
        <f>NCW!L3618</f>
        <v>0</v>
      </c>
      <c r="R3618" s="12">
        <f>SUMIF(Invoiced!$C$2:$C$8000, F3618,Invoiced!$I$2:$I$8000)</f>
        <v>0</v>
      </c>
      <c r="S3618" s="2">
        <f t="shared" si="170"/>
        <v>0</v>
      </c>
      <c r="T3618" s="28">
        <f>(1-NCW!M3618)</f>
        <v>1</v>
      </c>
    </row>
    <row r="3619" spans="1:20" x14ac:dyDescent="0.2">
      <c r="A3619">
        <v>3619</v>
      </c>
      <c r="B3619" s="9">
        <f>NCW!A3619</f>
        <v>0</v>
      </c>
      <c r="C3619" s="27">
        <f>NCW!B3619</f>
        <v>0</v>
      </c>
      <c r="D3619" s="19">
        <f>NCW!C3619</f>
        <v>0</v>
      </c>
      <c r="E3619" s="9">
        <f>NCW!N3619</f>
        <v>0</v>
      </c>
      <c r="F3619" s="9">
        <f>NCW!A3619</f>
        <v>0</v>
      </c>
      <c r="G3619" s="10">
        <f>NCW!D3619</f>
        <v>0</v>
      </c>
      <c r="H3619" s="15">
        <f>NCW!E3619</f>
        <v>0</v>
      </c>
      <c r="I3619" s="23">
        <f>NCW!F3619</f>
        <v>0</v>
      </c>
      <c r="J3619" s="15">
        <f>NCW!G3619</f>
        <v>0</v>
      </c>
      <c r="K3619" s="15">
        <f>NCW!H3619</f>
        <v>0</v>
      </c>
      <c r="L3619" s="15" t="str">
        <f t="shared" ca="1" si="168"/>
        <v/>
      </c>
      <c r="M3619" s="4">
        <f>NCW!J3619</f>
        <v>0</v>
      </c>
      <c r="N3619" s="6">
        <f>NCW!K3619</f>
        <v>0</v>
      </c>
      <c r="O3619" s="11">
        <f>SUMIF(Invoiced!$C$2:$C$8000, F3619,Invoiced!$H$2:$H$8000)</f>
        <v>0</v>
      </c>
      <c r="P3619" s="18">
        <f t="shared" si="169"/>
        <v>0</v>
      </c>
      <c r="Q3619" s="7">
        <f>NCW!L3619</f>
        <v>0</v>
      </c>
      <c r="R3619" s="12">
        <f>SUMIF(Invoiced!$C$2:$C$8000, F3619,Invoiced!$I$2:$I$8000)</f>
        <v>0</v>
      </c>
      <c r="S3619" s="2">
        <f t="shared" si="170"/>
        <v>0</v>
      </c>
      <c r="T3619" s="28">
        <f>(1-NCW!M3619)</f>
        <v>1</v>
      </c>
    </row>
    <row r="3620" spans="1:20" x14ac:dyDescent="0.2">
      <c r="A3620">
        <v>3620</v>
      </c>
      <c r="B3620" s="9">
        <f>NCW!A3620</f>
        <v>0</v>
      </c>
      <c r="C3620" s="27">
        <f>NCW!B3620</f>
        <v>0</v>
      </c>
      <c r="D3620" s="19">
        <f>NCW!C3620</f>
        <v>0</v>
      </c>
      <c r="E3620" s="9">
        <f>NCW!N3620</f>
        <v>0</v>
      </c>
      <c r="F3620" s="9">
        <f>NCW!A3620</f>
        <v>0</v>
      </c>
      <c r="G3620" s="10">
        <f>NCW!D3620</f>
        <v>0</v>
      </c>
      <c r="H3620" s="15">
        <f>NCW!E3620</f>
        <v>0</v>
      </c>
      <c r="I3620" s="23">
        <f>NCW!F3620</f>
        <v>0</v>
      </c>
      <c r="J3620" s="15">
        <f>NCW!G3620</f>
        <v>0</v>
      </c>
      <c r="K3620" s="15">
        <f>NCW!H3620</f>
        <v>0</v>
      </c>
      <c r="L3620" s="15" t="str">
        <f t="shared" ca="1" si="168"/>
        <v/>
      </c>
      <c r="M3620" s="4">
        <f>NCW!J3620</f>
        <v>0</v>
      </c>
      <c r="N3620" s="6">
        <f>NCW!K3620</f>
        <v>0</v>
      </c>
      <c r="O3620" s="11">
        <f>SUMIF(Invoiced!$C$2:$C$8000, F3620,Invoiced!$H$2:$H$8000)</f>
        <v>0</v>
      </c>
      <c r="P3620" s="18">
        <f t="shared" si="169"/>
        <v>0</v>
      </c>
      <c r="Q3620" s="7">
        <f>NCW!L3620</f>
        <v>0</v>
      </c>
      <c r="R3620" s="12">
        <f>SUMIF(Invoiced!$C$2:$C$8000, F3620,Invoiced!$I$2:$I$8000)</f>
        <v>0</v>
      </c>
      <c r="S3620" s="2">
        <f t="shared" si="170"/>
        <v>0</v>
      </c>
      <c r="T3620" s="28">
        <f>(1-NCW!M3620)</f>
        <v>1</v>
      </c>
    </row>
    <row r="3621" spans="1:20" x14ac:dyDescent="0.2">
      <c r="A3621">
        <v>3621</v>
      </c>
      <c r="B3621" s="9">
        <f>NCW!A3621</f>
        <v>0</v>
      </c>
      <c r="C3621" s="27">
        <f>NCW!B3621</f>
        <v>0</v>
      </c>
      <c r="D3621" s="19">
        <f>NCW!C3621</f>
        <v>0</v>
      </c>
      <c r="E3621" s="9">
        <f>NCW!N3621</f>
        <v>0</v>
      </c>
      <c r="F3621" s="9">
        <f>NCW!A3621</f>
        <v>0</v>
      </c>
      <c r="G3621" s="10">
        <f>NCW!D3621</f>
        <v>0</v>
      </c>
      <c r="H3621" s="15">
        <f>NCW!E3621</f>
        <v>0</v>
      </c>
      <c r="I3621" s="23">
        <f>NCW!F3621</f>
        <v>0</v>
      </c>
      <c r="J3621" s="15">
        <f>NCW!G3621</f>
        <v>0</v>
      </c>
      <c r="K3621" s="15">
        <f>NCW!H3621</f>
        <v>0</v>
      </c>
      <c r="L3621" s="15" t="str">
        <f t="shared" ca="1" si="168"/>
        <v/>
      </c>
      <c r="M3621" s="4">
        <f>NCW!J3621</f>
        <v>0</v>
      </c>
      <c r="N3621" s="6">
        <f>NCW!K3621</f>
        <v>0</v>
      </c>
      <c r="O3621" s="11">
        <f>SUMIF(Invoiced!$C$2:$C$8000, F3621,Invoiced!$H$2:$H$8000)</f>
        <v>0</v>
      </c>
      <c r="P3621" s="18">
        <f t="shared" si="169"/>
        <v>0</v>
      </c>
      <c r="Q3621" s="7">
        <f>NCW!L3621</f>
        <v>0</v>
      </c>
      <c r="R3621" s="12">
        <f>SUMIF(Invoiced!$C$2:$C$8000, F3621,Invoiced!$I$2:$I$8000)</f>
        <v>0</v>
      </c>
      <c r="S3621" s="2">
        <f t="shared" si="170"/>
        <v>0</v>
      </c>
      <c r="T3621" s="28">
        <f>(1-NCW!M3621)</f>
        <v>1</v>
      </c>
    </row>
    <row r="3622" spans="1:20" x14ac:dyDescent="0.2">
      <c r="A3622">
        <v>3622</v>
      </c>
      <c r="B3622" s="9">
        <f>NCW!A3622</f>
        <v>0</v>
      </c>
      <c r="C3622" s="27">
        <f>NCW!B3622</f>
        <v>0</v>
      </c>
      <c r="D3622" s="19">
        <f>NCW!C3622</f>
        <v>0</v>
      </c>
      <c r="E3622" s="9">
        <f>NCW!N3622</f>
        <v>0</v>
      </c>
      <c r="F3622" s="9">
        <f>NCW!A3622</f>
        <v>0</v>
      </c>
      <c r="G3622" s="10">
        <f>NCW!D3622</f>
        <v>0</v>
      </c>
      <c r="H3622" s="15">
        <f>NCW!E3622</f>
        <v>0</v>
      </c>
      <c r="I3622" s="23">
        <f>NCW!F3622</f>
        <v>0</v>
      </c>
      <c r="J3622" s="15">
        <f>NCW!G3622</f>
        <v>0</v>
      </c>
      <c r="K3622" s="15">
        <f>NCW!H3622</f>
        <v>0</v>
      </c>
      <c r="L3622" s="15" t="str">
        <f t="shared" ca="1" si="168"/>
        <v/>
      </c>
      <c r="M3622" s="4">
        <f>NCW!J3622</f>
        <v>0</v>
      </c>
      <c r="N3622" s="6">
        <f>NCW!K3622</f>
        <v>0</v>
      </c>
      <c r="O3622" s="11">
        <f>SUMIF(Invoiced!$C$2:$C$8000, F3622,Invoiced!$H$2:$H$8000)</f>
        <v>0</v>
      </c>
      <c r="P3622" s="18">
        <f t="shared" si="169"/>
        <v>0</v>
      </c>
      <c r="Q3622" s="7">
        <f>NCW!L3622</f>
        <v>0</v>
      </c>
      <c r="R3622" s="12">
        <f>SUMIF(Invoiced!$C$2:$C$8000, F3622,Invoiced!$I$2:$I$8000)</f>
        <v>0</v>
      </c>
      <c r="S3622" s="2">
        <f t="shared" si="170"/>
        <v>0</v>
      </c>
      <c r="T3622" s="28">
        <f>(1-NCW!M3622)</f>
        <v>1</v>
      </c>
    </row>
    <row r="3623" spans="1:20" x14ac:dyDescent="0.2">
      <c r="A3623">
        <v>3623</v>
      </c>
      <c r="B3623" s="9">
        <f>NCW!A3623</f>
        <v>0</v>
      </c>
      <c r="C3623" s="27">
        <f>NCW!B3623</f>
        <v>0</v>
      </c>
      <c r="D3623" s="19">
        <f>NCW!C3623</f>
        <v>0</v>
      </c>
      <c r="E3623" s="9">
        <f>NCW!N3623</f>
        <v>0</v>
      </c>
      <c r="F3623" s="9">
        <f>NCW!A3623</f>
        <v>0</v>
      </c>
      <c r="G3623" s="10">
        <f>NCW!D3623</f>
        <v>0</v>
      </c>
      <c r="H3623" s="15">
        <f>NCW!E3623</f>
        <v>0</v>
      </c>
      <c r="I3623" s="23">
        <f>NCW!F3623</f>
        <v>0</v>
      </c>
      <c r="J3623" s="15">
        <f>NCW!G3623</f>
        <v>0</v>
      </c>
      <c r="K3623" s="15">
        <f>NCW!H3623</f>
        <v>0</v>
      </c>
      <c r="L3623" s="15" t="str">
        <f t="shared" ca="1" si="168"/>
        <v/>
      </c>
      <c r="M3623" s="4">
        <f>NCW!J3623</f>
        <v>0</v>
      </c>
      <c r="N3623" s="6">
        <f>NCW!K3623</f>
        <v>0</v>
      </c>
      <c r="O3623" s="11">
        <f>SUMIF(Invoiced!$C$2:$C$8000, F3623,Invoiced!$H$2:$H$8000)</f>
        <v>0</v>
      </c>
      <c r="P3623" s="18">
        <f t="shared" si="169"/>
        <v>0</v>
      </c>
      <c r="Q3623" s="7">
        <f>NCW!L3623</f>
        <v>0</v>
      </c>
      <c r="R3623" s="12">
        <f>SUMIF(Invoiced!$C$2:$C$8000, F3623,Invoiced!$I$2:$I$8000)</f>
        <v>0</v>
      </c>
      <c r="S3623" s="2">
        <f t="shared" si="170"/>
        <v>0</v>
      </c>
      <c r="T3623" s="28">
        <f>(1-NCW!M3623)</f>
        <v>1</v>
      </c>
    </row>
    <row r="3624" spans="1:20" x14ac:dyDescent="0.2">
      <c r="A3624">
        <v>3624</v>
      </c>
      <c r="B3624" s="9">
        <f>NCW!A3624</f>
        <v>0</v>
      </c>
      <c r="C3624" s="27">
        <f>NCW!B3624</f>
        <v>0</v>
      </c>
      <c r="D3624" s="19">
        <f>NCW!C3624</f>
        <v>0</v>
      </c>
      <c r="E3624" s="9">
        <f>NCW!N3624</f>
        <v>0</v>
      </c>
      <c r="F3624" s="9">
        <f>NCW!A3624</f>
        <v>0</v>
      </c>
      <c r="G3624" s="10">
        <f>NCW!D3624</f>
        <v>0</v>
      </c>
      <c r="H3624" s="15">
        <f>NCW!E3624</f>
        <v>0</v>
      </c>
      <c r="I3624" s="23">
        <f>NCW!F3624</f>
        <v>0</v>
      </c>
      <c r="J3624" s="15">
        <f>NCW!G3624</f>
        <v>0</v>
      </c>
      <c r="K3624" s="15">
        <f>NCW!H3624</f>
        <v>0</v>
      </c>
      <c r="L3624" s="15" t="str">
        <f t="shared" ca="1" si="168"/>
        <v/>
      </c>
      <c r="M3624" s="4">
        <f>NCW!J3624</f>
        <v>0</v>
      </c>
      <c r="N3624" s="6">
        <f>NCW!K3624</f>
        <v>0</v>
      </c>
      <c r="O3624" s="11">
        <f>SUMIF(Invoiced!$C$2:$C$8000, F3624,Invoiced!$H$2:$H$8000)</f>
        <v>0</v>
      </c>
      <c r="P3624" s="18">
        <f t="shared" si="169"/>
        <v>0</v>
      </c>
      <c r="Q3624" s="7">
        <f>NCW!L3624</f>
        <v>0</v>
      </c>
      <c r="R3624" s="12">
        <f>SUMIF(Invoiced!$C$2:$C$8000, F3624,Invoiced!$I$2:$I$8000)</f>
        <v>0</v>
      </c>
      <c r="S3624" s="2">
        <f t="shared" si="170"/>
        <v>0</v>
      </c>
      <c r="T3624" s="28">
        <f>(1-NCW!M3624)</f>
        <v>1</v>
      </c>
    </row>
    <row r="3625" spans="1:20" x14ac:dyDescent="0.2">
      <c r="A3625">
        <v>3625</v>
      </c>
      <c r="B3625" s="9">
        <f>NCW!A3625</f>
        <v>0</v>
      </c>
      <c r="C3625" s="27">
        <f>NCW!B3625</f>
        <v>0</v>
      </c>
      <c r="D3625" s="19">
        <f>NCW!C3625</f>
        <v>0</v>
      </c>
      <c r="E3625" s="9">
        <f>NCW!N3625</f>
        <v>0</v>
      </c>
      <c r="F3625" s="9">
        <f>NCW!A3625</f>
        <v>0</v>
      </c>
      <c r="G3625" s="10">
        <f>NCW!D3625</f>
        <v>0</v>
      </c>
      <c r="H3625" s="15">
        <f>NCW!E3625</f>
        <v>0</v>
      </c>
      <c r="I3625" s="23">
        <f>NCW!F3625</f>
        <v>0</v>
      </c>
      <c r="J3625" s="15">
        <f>NCW!G3625</f>
        <v>0</v>
      </c>
      <c r="K3625" s="15">
        <f>NCW!H3625</f>
        <v>0</v>
      </c>
      <c r="L3625" s="15" t="str">
        <f t="shared" ca="1" si="168"/>
        <v/>
      </c>
      <c r="M3625" s="4">
        <f>NCW!J3625</f>
        <v>0</v>
      </c>
      <c r="N3625" s="6">
        <f>NCW!K3625</f>
        <v>0</v>
      </c>
      <c r="O3625" s="11">
        <f>SUMIF(Invoiced!$C$2:$C$8000, F3625,Invoiced!$H$2:$H$8000)</f>
        <v>0</v>
      </c>
      <c r="P3625" s="18">
        <f t="shared" si="169"/>
        <v>0</v>
      </c>
      <c r="Q3625" s="7">
        <f>NCW!L3625</f>
        <v>0</v>
      </c>
      <c r="R3625" s="12">
        <f>SUMIF(Invoiced!$C$2:$C$8000, F3625,Invoiced!$I$2:$I$8000)</f>
        <v>0</v>
      </c>
      <c r="S3625" s="2">
        <f t="shared" si="170"/>
        <v>0</v>
      </c>
      <c r="T3625" s="28">
        <f>(1-NCW!M3625)</f>
        <v>1</v>
      </c>
    </row>
    <row r="3626" spans="1:20" x14ac:dyDescent="0.2">
      <c r="A3626">
        <v>3626</v>
      </c>
      <c r="B3626" s="9">
        <f>NCW!A3626</f>
        <v>0</v>
      </c>
      <c r="C3626" s="27">
        <f>NCW!B3626</f>
        <v>0</v>
      </c>
      <c r="D3626" s="19">
        <f>NCW!C3626</f>
        <v>0</v>
      </c>
      <c r="E3626" s="9">
        <f>NCW!N3626</f>
        <v>0</v>
      </c>
      <c r="F3626" s="9">
        <f>NCW!A3626</f>
        <v>0</v>
      </c>
      <c r="G3626" s="10">
        <f>NCW!D3626</f>
        <v>0</v>
      </c>
      <c r="H3626" s="15">
        <f>NCW!E3626</f>
        <v>0</v>
      </c>
      <c r="I3626" s="23">
        <f>NCW!F3626</f>
        <v>0</v>
      </c>
      <c r="J3626" s="15">
        <f>NCW!G3626</f>
        <v>0</v>
      </c>
      <c r="K3626" s="15">
        <f>NCW!H3626</f>
        <v>0</v>
      </c>
      <c r="L3626" s="15" t="str">
        <f t="shared" ca="1" si="168"/>
        <v/>
      </c>
      <c r="M3626" s="4">
        <f>NCW!J3626</f>
        <v>0</v>
      </c>
      <c r="N3626" s="6">
        <f>NCW!K3626</f>
        <v>0</v>
      </c>
      <c r="O3626" s="11">
        <f>SUMIF(Invoiced!$C$2:$C$8000, F3626,Invoiced!$H$2:$H$8000)</f>
        <v>0</v>
      </c>
      <c r="P3626" s="18">
        <f t="shared" si="169"/>
        <v>0</v>
      </c>
      <c r="Q3626" s="7">
        <f>NCW!L3626</f>
        <v>0</v>
      </c>
      <c r="R3626" s="12">
        <f>SUMIF(Invoiced!$C$2:$C$8000, F3626,Invoiced!$I$2:$I$8000)</f>
        <v>0</v>
      </c>
      <c r="S3626" s="2">
        <f t="shared" si="170"/>
        <v>0</v>
      </c>
      <c r="T3626" s="28">
        <f>(1-NCW!M3626)</f>
        <v>1</v>
      </c>
    </row>
    <row r="3627" spans="1:20" x14ac:dyDescent="0.2">
      <c r="A3627">
        <v>3627</v>
      </c>
      <c r="B3627" s="9">
        <f>NCW!A3627</f>
        <v>0</v>
      </c>
      <c r="C3627" s="27">
        <f>NCW!B3627</f>
        <v>0</v>
      </c>
      <c r="D3627" s="19">
        <f>NCW!C3627</f>
        <v>0</v>
      </c>
      <c r="E3627" s="9">
        <f>NCW!N3627</f>
        <v>0</v>
      </c>
      <c r="F3627" s="9">
        <f>NCW!A3627</f>
        <v>0</v>
      </c>
      <c r="G3627" s="10">
        <f>NCW!D3627</f>
        <v>0</v>
      </c>
      <c r="H3627" s="15">
        <f>NCW!E3627</f>
        <v>0</v>
      </c>
      <c r="I3627" s="23">
        <f>NCW!F3627</f>
        <v>0</v>
      </c>
      <c r="J3627" s="15">
        <f>NCW!G3627</f>
        <v>0</v>
      </c>
      <c r="K3627" s="15">
        <f>NCW!H3627</f>
        <v>0</v>
      </c>
      <c r="L3627" s="15" t="str">
        <f t="shared" ca="1" si="168"/>
        <v/>
      </c>
      <c r="M3627" s="4">
        <f>NCW!J3627</f>
        <v>0</v>
      </c>
      <c r="N3627" s="6">
        <f>NCW!K3627</f>
        <v>0</v>
      </c>
      <c r="O3627" s="11">
        <f>SUMIF(Invoiced!$C$2:$C$8000, F3627,Invoiced!$H$2:$H$8000)</f>
        <v>0</v>
      </c>
      <c r="P3627" s="18">
        <f t="shared" si="169"/>
        <v>0</v>
      </c>
      <c r="Q3627" s="7">
        <f>NCW!L3627</f>
        <v>0</v>
      </c>
      <c r="R3627" s="12">
        <f>SUMIF(Invoiced!$C$2:$C$8000, F3627,Invoiced!$I$2:$I$8000)</f>
        <v>0</v>
      </c>
      <c r="S3627" s="2">
        <f t="shared" si="170"/>
        <v>0</v>
      </c>
      <c r="T3627" s="28">
        <f>(1-NCW!M3627)</f>
        <v>1</v>
      </c>
    </row>
    <row r="3628" spans="1:20" x14ac:dyDescent="0.2">
      <c r="A3628">
        <v>3628</v>
      </c>
      <c r="B3628" s="9">
        <f>NCW!A3628</f>
        <v>0</v>
      </c>
      <c r="C3628" s="27">
        <f>NCW!B3628</f>
        <v>0</v>
      </c>
      <c r="D3628" s="19">
        <f>NCW!C3628</f>
        <v>0</v>
      </c>
      <c r="E3628" s="9">
        <f>NCW!N3628</f>
        <v>0</v>
      </c>
      <c r="F3628" s="9">
        <f>NCW!A3628</f>
        <v>0</v>
      </c>
      <c r="G3628" s="10">
        <f>NCW!D3628</f>
        <v>0</v>
      </c>
      <c r="H3628" s="15">
        <f>NCW!E3628</f>
        <v>0</v>
      </c>
      <c r="I3628" s="23">
        <f>NCW!F3628</f>
        <v>0</v>
      </c>
      <c r="J3628" s="15">
        <f>NCW!G3628</f>
        <v>0</v>
      </c>
      <c r="K3628" s="15">
        <f>NCW!H3628</f>
        <v>0</v>
      </c>
      <c r="L3628" s="15" t="str">
        <f t="shared" ca="1" si="168"/>
        <v/>
      </c>
      <c r="M3628" s="4">
        <f>NCW!J3628</f>
        <v>0</v>
      </c>
      <c r="N3628" s="6">
        <f>NCW!K3628</f>
        <v>0</v>
      </c>
      <c r="O3628" s="11">
        <f>SUMIF(Invoiced!$C$2:$C$8000, F3628,Invoiced!$H$2:$H$8000)</f>
        <v>0</v>
      </c>
      <c r="P3628" s="18">
        <f t="shared" si="169"/>
        <v>0</v>
      </c>
      <c r="Q3628" s="7">
        <f>NCW!L3628</f>
        <v>0</v>
      </c>
      <c r="R3628" s="12">
        <f>SUMIF(Invoiced!$C$2:$C$8000, F3628,Invoiced!$I$2:$I$8000)</f>
        <v>0</v>
      </c>
      <c r="S3628" s="2">
        <f t="shared" si="170"/>
        <v>0</v>
      </c>
      <c r="T3628" s="28">
        <f>(1-NCW!M3628)</f>
        <v>1</v>
      </c>
    </row>
    <row r="3629" spans="1:20" x14ac:dyDescent="0.2">
      <c r="A3629">
        <v>3629</v>
      </c>
      <c r="B3629" s="9">
        <f>NCW!A3629</f>
        <v>0</v>
      </c>
      <c r="C3629" s="27">
        <f>NCW!B3629</f>
        <v>0</v>
      </c>
      <c r="D3629" s="19">
        <f>NCW!C3629</f>
        <v>0</v>
      </c>
      <c r="E3629" s="9">
        <f>NCW!N3629</f>
        <v>0</v>
      </c>
      <c r="F3629" s="9">
        <f>NCW!A3629</f>
        <v>0</v>
      </c>
      <c r="G3629" s="10">
        <f>NCW!D3629</f>
        <v>0</v>
      </c>
      <c r="H3629" s="15">
        <f>NCW!E3629</f>
        <v>0</v>
      </c>
      <c r="I3629" s="23">
        <f>NCW!F3629</f>
        <v>0</v>
      </c>
      <c r="J3629" s="15">
        <f>NCW!G3629</f>
        <v>0</v>
      </c>
      <c r="K3629" s="15">
        <f>NCW!H3629</f>
        <v>0</v>
      </c>
      <c r="L3629" s="15" t="str">
        <f t="shared" ca="1" si="168"/>
        <v/>
      </c>
      <c r="M3629" s="4">
        <f>NCW!J3629</f>
        <v>0</v>
      </c>
      <c r="N3629" s="6">
        <f>NCW!K3629</f>
        <v>0</v>
      </c>
      <c r="O3629" s="11">
        <f>SUMIF(Invoiced!$C$2:$C$8000, F3629,Invoiced!$H$2:$H$8000)</f>
        <v>0</v>
      </c>
      <c r="P3629" s="18">
        <f t="shared" si="169"/>
        <v>0</v>
      </c>
      <c r="Q3629" s="7">
        <f>NCW!L3629</f>
        <v>0</v>
      </c>
      <c r="R3629" s="12">
        <f>SUMIF(Invoiced!$C$2:$C$8000, F3629,Invoiced!$I$2:$I$8000)</f>
        <v>0</v>
      </c>
      <c r="S3629" s="2">
        <f t="shared" si="170"/>
        <v>0</v>
      </c>
      <c r="T3629" s="28">
        <f>(1-NCW!M3629)</f>
        <v>1</v>
      </c>
    </row>
    <row r="3630" spans="1:20" x14ac:dyDescent="0.2">
      <c r="A3630">
        <v>3630</v>
      </c>
      <c r="B3630" s="9">
        <f>NCW!A3630</f>
        <v>0</v>
      </c>
      <c r="C3630" s="27">
        <f>NCW!B3630</f>
        <v>0</v>
      </c>
      <c r="D3630" s="19">
        <f>NCW!C3630</f>
        <v>0</v>
      </c>
      <c r="E3630" s="9">
        <f>NCW!N3630</f>
        <v>0</v>
      </c>
      <c r="F3630" s="9">
        <f>NCW!A3630</f>
        <v>0</v>
      </c>
      <c r="G3630" s="10">
        <f>NCW!D3630</f>
        <v>0</v>
      </c>
      <c r="H3630" s="15">
        <f>NCW!E3630</f>
        <v>0</v>
      </c>
      <c r="I3630" s="23">
        <f>NCW!F3630</f>
        <v>0</v>
      </c>
      <c r="J3630" s="15">
        <f>NCW!G3630</f>
        <v>0</v>
      </c>
      <c r="K3630" s="15">
        <f>NCW!H3630</f>
        <v>0</v>
      </c>
      <c r="L3630" s="15" t="str">
        <f t="shared" ca="1" si="168"/>
        <v/>
      </c>
      <c r="M3630" s="4">
        <f>NCW!J3630</f>
        <v>0</v>
      </c>
      <c r="N3630" s="6">
        <f>NCW!K3630</f>
        <v>0</v>
      </c>
      <c r="O3630" s="11">
        <f>SUMIF(Invoiced!$C$2:$C$8000, F3630,Invoiced!$H$2:$H$8000)</f>
        <v>0</v>
      </c>
      <c r="P3630" s="18">
        <f t="shared" si="169"/>
        <v>0</v>
      </c>
      <c r="Q3630" s="7">
        <f>NCW!L3630</f>
        <v>0</v>
      </c>
      <c r="R3630" s="12">
        <f>SUMIF(Invoiced!$C$2:$C$8000, F3630,Invoiced!$I$2:$I$8000)</f>
        <v>0</v>
      </c>
      <c r="S3630" s="2">
        <f t="shared" si="170"/>
        <v>0</v>
      </c>
      <c r="T3630" s="28">
        <f>(1-NCW!M3630)</f>
        <v>1</v>
      </c>
    </row>
    <row r="3631" spans="1:20" x14ac:dyDescent="0.2">
      <c r="A3631">
        <v>3631</v>
      </c>
      <c r="B3631" s="9">
        <f>NCW!A3631</f>
        <v>0</v>
      </c>
      <c r="C3631" s="27">
        <f>NCW!B3631</f>
        <v>0</v>
      </c>
      <c r="D3631" s="19">
        <f>NCW!C3631</f>
        <v>0</v>
      </c>
      <c r="E3631" s="9">
        <f>NCW!N3631</f>
        <v>0</v>
      </c>
      <c r="F3631" s="9">
        <f>NCW!A3631</f>
        <v>0</v>
      </c>
      <c r="G3631" s="10">
        <f>NCW!D3631</f>
        <v>0</v>
      </c>
      <c r="H3631" s="15">
        <f>NCW!E3631</f>
        <v>0</v>
      </c>
      <c r="I3631" s="23">
        <f>NCW!F3631</f>
        <v>0</v>
      </c>
      <c r="J3631" s="15">
        <f>NCW!G3631</f>
        <v>0</v>
      </c>
      <c r="K3631" s="15">
        <f>NCW!H3631</f>
        <v>0</v>
      </c>
      <c r="L3631" s="15" t="str">
        <f t="shared" ca="1" si="168"/>
        <v/>
      </c>
      <c r="M3631" s="4">
        <f>NCW!J3631</f>
        <v>0</v>
      </c>
      <c r="N3631" s="6">
        <f>NCW!K3631</f>
        <v>0</v>
      </c>
      <c r="O3631" s="11">
        <f>SUMIF(Invoiced!$C$2:$C$8000, F3631,Invoiced!$H$2:$H$8000)</f>
        <v>0</v>
      </c>
      <c r="P3631" s="18">
        <f t="shared" si="169"/>
        <v>0</v>
      </c>
      <c r="Q3631" s="7">
        <f>NCW!L3631</f>
        <v>0</v>
      </c>
      <c r="R3631" s="12">
        <f>SUMIF(Invoiced!$C$2:$C$8000, F3631,Invoiced!$I$2:$I$8000)</f>
        <v>0</v>
      </c>
      <c r="S3631" s="2">
        <f t="shared" si="170"/>
        <v>0</v>
      </c>
      <c r="T3631" s="28">
        <f>(1-NCW!M3631)</f>
        <v>1</v>
      </c>
    </row>
    <row r="3632" spans="1:20" x14ac:dyDescent="0.2">
      <c r="A3632">
        <v>3632</v>
      </c>
      <c r="B3632" s="9">
        <f>NCW!A3632</f>
        <v>0</v>
      </c>
      <c r="C3632" s="27">
        <f>NCW!B3632</f>
        <v>0</v>
      </c>
      <c r="D3632" s="19">
        <f>NCW!C3632</f>
        <v>0</v>
      </c>
      <c r="E3632" s="9">
        <f>NCW!N3632</f>
        <v>0</v>
      </c>
      <c r="F3632" s="9">
        <f>NCW!A3632</f>
        <v>0</v>
      </c>
      <c r="G3632" s="10">
        <f>NCW!D3632</f>
        <v>0</v>
      </c>
      <c r="H3632" s="15">
        <f>NCW!E3632</f>
        <v>0</v>
      </c>
      <c r="I3632" s="23">
        <f>NCW!F3632</f>
        <v>0</v>
      </c>
      <c r="J3632" s="15">
        <f>NCW!G3632</f>
        <v>0</v>
      </c>
      <c r="K3632" s="15">
        <f>NCW!H3632</f>
        <v>0</v>
      </c>
      <c r="L3632" s="15" t="str">
        <f t="shared" ca="1" si="168"/>
        <v/>
      </c>
      <c r="M3632" s="4">
        <f>NCW!J3632</f>
        <v>0</v>
      </c>
      <c r="N3632" s="6">
        <f>NCW!K3632</f>
        <v>0</v>
      </c>
      <c r="O3632" s="11">
        <f>SUMIF(Invoiced!$C$2:$C$8000, F3632,Invoiced!$H$2:$H$8000)</f>
        <v>0</v>
      </c>
      <c r="P3632" s="18">
        <f t="shared" si="169"/>
        <v>0</v>
      </c>
      <c r="Q3632" s="7">
        <f>NCW!L3632</f>
        <v>0</v>
      </c>
      <c r="R3632" s="12">
        <f>SUMIF(Invoiced!$C$2:$C$8000, F3632,Invoiced!$I$2:$I$8000)</f>
        <v>0</v>
      </c>
      <c r="S3632" s="2">
        <f t="shared" si="170"/>
        <v>0</v>
      </c>
      <c r="T3632" s="28">
        <f>(1-NCW!M3632)</f>
        <v>1</v>
      </c>
    </row>
    <row r="3633" spans="1:20" x14ac:dyDescent="0.2">
      <c r="A3633">
        <v>3633</v>
      </c>
      <c r="B3633" s="9">
        <f>NCW!A3633</f>
        <v>0</v>
      </c>
      <c r="C3633" s="27">
        <f>NCW!B3633</f>
        <v>0</v>
      </c>
      <c r="D3633" s="19">
        <f>NCW!C3633</f>
        <v>0</v>
      </c>
      <c r="E3633" s="9">
        <f>NCW!N3633</f>
        <v>0</v>
      </c>
      <c r="F3633" s="9">
        <f>NCW!A3633</f>
        <v>0</v>
      </c>
      <c r="G3633" s="10">
        <f>NCW!D3633</f>
        <v>0</v>
      </c>
      <c r="H3633" s="15">
        <f>NCW!E3633</f>
        <v>0</v>
      </c>
      <c r="I3633" s="23">
        <f>NCW!F3633</f>
        <v>0</v>
      </c>
      <c r="J3633" s="15">
        <f>NCW!G3633</f>
        <v>0</v>
      </c>
      <c r="K3633" s="15">
        <f>NCW!H3633</f>
        <v>0</v>
      </c>
      <c r="L3633" s="15" t="str">
        <f t="shared" ca="1" si="168"/>
        <v/>
      </c>
      <c r="M3633" s="4">
        <f>NCW!J3633</f>
        <v>0</v>
      </c>
      <c r="N3633" s="6">
        <f>NCW!K3633</f>
        <v>0</v>
      </c>
      <c r="O3633" s="11">
        <f>SUMIF(Invoiced!$C$2:$C$8000, F3633,Invoiced!$H$2:$H$8000)</f>
        <v>0</v>
      </c>
      <c r="P3633" s="18">
        <f t="shared" si="169"/>
        <v>0</v>
      </c>
      <c r="Q3633" s="7">
        <f>NCW!L3633</f>
        <v>0</v>
      </c>
      <c r="R3633" s="12">
        <f>SUMIF(Invoiced!$C$2:$C$8000, F3633,Invoiced!$I$2:$I$8000)</f>
        <v>0</v>
      </c>
      <c r="S3633" s="2">
        <f t="shared" si="170"/>
        <v>0</v>
      </c>
      <c r="T3633" s="28">
        <f>(1-NCW!M3633)</f>
        <v>1</v>
      </c>
    </row>
    <row r="3634" spans="1:20" x14ac:dyDescent="0.2">
      <c r="A3634">
        <v>3634</v>
      </c>
      <c r="B3634" s="9">
        <f>NCW!A3634</f>
        <v>0</v>
      </c>
      <c r="C3634" s="27">
        <f>NCW!B3634</f>
        <v>0</v>
      </c>
      <c r="D3634" s="19">
        <f>NCW!C3634</f>
        <v>0</v>
      </c>
      <c r="E3634" s="9">
        <f>NCW!N3634</f>
        <v>0</v>
      </c>
      <c r="F3634" s="9">
        <f>NCW!A3634</f>
        <v>0</v>
      </c>
      <c r="G3634" s="10">
        <f>NCW!D3634</f>
        <v>0</v>
      </c>
      <c r="H3634" s="15">
        <f>NCW!E3634</f>
        <v>0</v>
      </c>
      <c r="I3634" s="23">
        <f>NCW!F3634</f>
        <v>0</v>
      </c>
      <c r="J3634" s="15">
        <f>NCW!G3634</f>
        <v>0</v>
      </c>
      <c r="K3634" s="15">
        <f>NCW!H3634</f>
        <v>0</v>
      </c>
      <c r="L3634" s="15" t="str">
        <f t="shared" ca="1" si="168"/>
        <v/>
      </c>
      <c r="M3634" s="4">
        <f>NCW!J3634</f>
        <v>0</v>
      </c>
      <c r="N3634" s="6">
        <f>NCW!K3634</f>
        <v>0</v>
      </c>
      <c r="O3634" s="11">
        <f>SUMIF(Invoiced!$C$2:$C$8000, F3634,Invoiced!$H$2:$H$8000)</f>
        <v>0</v>
      </c>
      <c r="P3634" s="18">
        <f t="shared" si="169"/>
        <v>0</v>
      </c>
      <c r="Q3634" s="7">
        <f>NCW!L3634</f>
        <v>0</v>
      </c>
      <c r="R3634" s="12">
        <f>SUMIF(Invoiced!$C$2:$C$8000, F3634,Invoiced!$I$2:$I$8000)</f>
        <v>0</v>
      </c>
      <c r="S3634" s="2">
        <f t="shared" si="170"/>
        <v>0</v>
      </c>
      <c r="T3634" s="28">
        <f>(1-NCW!M3634)</f>
        <v>1</v>
      </c>
    </row>
    <row r="3635" spans="1:20" x14ac:dyDescent="0.2">
      <c r="A3635">
        <v>3635</v>
      </c>
      <c r="B3635" s="9">
        <f>NCW!A3635</f>
        <v>0</v>
      </c>
      <c r="C3635" s="27">
        <f>NCW!B3635</f>
        <v>0</v>
      </c>
      <c r="D3635" s="19">
        <f>NCW!C3635</f>
        <v>0</v>
      </c>
      <c r="E3635" s="9">
        <f>NCW!N3635</f>
        <v>0</v>
      </c>
      <c r="F3635" s="9">
        <f>NCW!A3635</f>
        <v>0</v>
      </c>
      <c r="G3635" s="10">
        <f>NCW!D3635</f>
        <v>0</v>
      </c>
      <c r="H3635" s="15">
        <f>NCW!E3635</f>
        <v>0</v>
      </c>
      <c r="I3635" s="23">
        <f>NCW!F3635</f>
        <v>0</v>
      </c>
      <c r="J3635" s="15">
        <f>NCW!G3635</f>
        <v>0</v>
      </c>
      <c r="K3635" s="15">
        <f>NCW!H3635</f>
        <v>0</v>
      </c>
      <c r="L3635" s="15" t="str">
        <f t="shared" ca="1" si="168"/>
        <v/>
      </c>
      <c r="M3635" s="4">
        <f>NCW!J3635</f>
        <v>0</v>
      </c>
      <c r="N3635" s="6">
        <f>NCW!K3635</f>
        <v>0</v>
      </c>
      <c r="O3635" s="11">
        <f>SUMIF(Invoiced!$C$2:$C$8000, F3635,Invoiced!$H$2:$H$8000)</f>
        <v>0</v>
      </c>
      <c r="P3635" s="18">
        <f t="shared" si="169"/>
        <v>0</v>
      </c>
      <c r="Q3635" s="7">
        <f>NCW!L3635</f>
        <v>0</v>
      </c>
      <c r="R3635" s="12">
        <f>SUMIF(Invoiced!$C$2:$C$8000, F3635,Invoiced!$I$2:$I$8000)</f>
        <v>0</v>
      </c>
      <c r="S3635" s="2">
        <f t="shared" si="170"/>
        <v>0</v>
      </c>
      <c r="T3635" s="28">
        <f>(1-NCW!M3635)</f>
        <v>1</v>
      </c>
    </row>
    <row r="3636" spans="1:20" x14ac:dyDescent="0.2">
      <c r="A3636">
        <v>3636</v>
      </c>
      <c r="B3636" s="9">
        <f>NCW!A3636</f>
        <v>0</v>
      </c>
      <c r="C3636" s="27">
        <f>NCW!B3636</f>
        <v>0</v>
      </c>
      <c r="D3636" s="19">
        <f>NCW!C3636</f>
        <v>0</v>
      </c>
      <c r="E3636" s="9">
        <f>NCW!N3636</f>
        <v>0</v>
      </c>
      <c r="F3636" s="9">
        <f>NCW!A3636</f>
        <v>0</v>
      </c>
      <c r="G3636" s="10">
        <f>NCW!D3636</f>
        <v>0</v>
      </c>
      <c r="H3636" s="15">
        <f>NCW!E3636</f>
        <v>0</v>
      </c>
      <c r="I3636" s="23">
        <f>NCW!F3636</f>
        <v>0</v>
      </c>
      <c r="J3636" s="15">
        <f>NCW!G3636</f>
        <v>0</v>
      </c>
      <c r="K3636" s="15">
        <f>NCW!H3636</f>
        <v>0</v>
      </c>
      <c r="L3636" s="15" t="str">
        <f t="shared" ca="1" si="168"/>
        <v/>
      </c>
      <c r="M3636" s="4">
        <f>NCW!J3636</f>
        <v>0</v>
      </c>
      <c r="N3636" s="6">
        <f>NCW!K3636</f>
        <v>0</v>
      </c>
      <c r="O3636" s="11">
        <f>SUMIF(Invoiced!$C$2:$C$8000, F3636,Invoiced!$H$2:$H$8000)</f>
        <v>0</v>
      </c>
      <c r="P3636" s="18">
        <f t="shared" si="169"/>
        <v>0</v>
      </c>
      <c r="Q3636" s="7">
        <f>NCW!L3636</f>
        <v>0</v>
      </c>
      <c r="R3636" s="12">
        <f>SUMIF(Invoiced!$C$2:$C$8000, F3636,Invoiced!$I$2:$I$8000)</f>
        <v>0</v>
      </c>
      <c r="S3636" s="2">
        <f t="shared" si="170"/>
        <v>0</v>
      </c>
      <c r="T3636" s="28">
        <f>(1-NCW!M3636)</f>
        <v>1</v>
      </c>
    </row>
    <row r="3637" spans="1:20" x14ac:dyDescent="0.2">
      <c r="A3637">
        <v>3637</v>
      </c>
      <c r="B3637" s="9">
        <f>NCW!A3637</f>
        <v>0</v>
      </c>
      <c r="C3637" s="27">
        <f>NCW!B3637</f>
        <v>0</v>
      </c>
      <c r="D3637" s="19">
        <f>NCW!C3637</f>
        <v>0</v>
      </c>
      <c r="E3637" s="9">
        <f>NCW!N3637</f>
        <v>0</v>
      </c>
      <c r="F3637" s="9">
        <f>NCW!A3637</f>
        <v>0</v>
      </c>
      <c r="G3637" s="10">
        <f>NCW!D3637</f>
        <v>0</v>
      </c>
      <c r="H3637" s="15">
        <f>NCW!E3637</f>
        <v>0</v>
      </c>
      <c r="I3637" s="23">
        <f>NCW!F3637</f>
        <v>0</v>
      </c>
      <c r="J3637" s="15">
        <f>NCW!G3637</f>
        <v>0</v>
      </c>
      <c r="K3637" s="15">
        <f>NCW!H3637</f>
        <v>0</v>
      </c>
      <c r="L3637" s="15" t="str">
        <f t="shared" ca="1" si="168"/>
        <v/>
      </c>
      <c r="M3637" s="4">
        <f>NCW!J3637</f>
        <v>0</v>
      </c>
      <c r="N3637" s="6">
        <f>NCW!K3637</f>
        <v>0</v>
      </c>
      <c r="O3637" s="11">
        <f>SUMIF(Invoiced!$C$2:$C$8000, F3637,Invoiced!$H$2:$H$8000)</f>
        <v>0</v>
      </c>
      <c r="P3637" s="18">
        <f t="shared" si="169"/>
        <v>0</v>
      </c>
      <c r="Q3637" s="7">
        <f>NCW!L3637</f>
        <v>0</v>
      </c>
      <c r="R3637" s="12">
        <f>SUMIF(Invoiced!$C$2:$C$8000, F3637,Invoiced!$I$2:$I$8000)</f>
        <v>0</v>
      </c>
      <c r="S3637" s="2">
        <f t="shared" si="170"/>
        <v>0</v>
      </c>
      <c r="T3637" s="28">
        <f>(1-NCW!M3637)</f>
        <v>1</v>
      </c>
    </row>
    <row r="3638" spans="1:20" x14ac:dyDescent="0.2">
      <c r="A3638">
        <v>3638</v>
      </c>
      <c r="B3638" s="9">
        <f>NCW!A3638</f>
        <v>0</v>
      </c>
      <c r="C3638" s="27">
        <f>NCW!B3638</f>
        <v>0</v>
      </c>
      <c r="D3638" s="19">
        <f>NCW!C3638</f>
        <v>0</v>
      </c>
      <c r="E3638" s="9">
        <f>NCW!N3638</f>
        <v>0</v>
      </c>
      <c r="F3638" s="9">
        <f>NCW!A3638</f>
        <v>0</v>
      </c>
      <c r="G3638" s="10">
        <f>NCW!D3638</f>
        <v>0</v>
      </c>
      <c r="H3638" s="15">
        <f>NCW!E3638</f>
        <v>0</v>
      </c>
      <c r="I3638" s="23">
        <f>NCW!F3638</f>
        <v>0</v>
      </c>
      <c r="J3638" s="15">
        <f>NCW!G3638</f>
        <v>0</v>
      </c>
      <c r="K3638" s="15">
        <f>NCW!H3638</f>
        <v>0</v>
      </c>
      <c r="L3638" s="15" t="str">
        <f t="shared" ca="1" si="168"/>
        <v/>
      </c>
      <c r="M3638" s="4">
        <f>NCW!J3638</f>
        <v>0</v>
      </c>
      <c r="N3638" s="6">
        <f>NCW!K3638</f>
        <v>0</v>
      </c>
      <c r="O3638" s="11">
        <f>SUMIF(Invoiced!$C$2:$C$8000, F3638,Invoiced!$H$2:$H$8000)</f>
        <v>0</v>
      </c>
      <c r="P3638" s="18">
        <f t="shared" si="169"/>
        <v>0</v>
      </c>
      <c r="Q3638" s="7">
        <f>NCW!L3638</f>
        <v>0</v>
      </c>
      <c r="R3638" s="12">
        <f>SUMIF(Invoiced!$C$2:$C$8000, F3638,Invoiced!$I$2:$I$8000)</f>
        <v>0</v>
      </c>
      <c r="S3638" s="2">
        <f t="shared" si="170"/>
        <v>0</v>
      </c>
      <c r="T3638" s="28">
        <f>(1-NCW!M3638)</f>
        <v>1</v>
      </c>
    </row>
    <row r="3639" spans="1:20" x14ac:dyDescent="0.2">
      <c r="A3639">
        <v>3639</v>
      </c>
      <c r="B3639" s="9">
        <f>NCW!A3639</f>
        <v>0</v>
      </c>
      <c r="C3639" s="27">
        <f>NCW!B3639</f>
        <v>0</v>
      </c>
      <c r="D3639" s="19">
        <f>NCW!C3639</f>
        <v>0</v>
      </c>
      <c r="E3639" s="9">
        <f>NCW!N3639</f>
        <v>0</v>
      </c>
      <c r="F3639" s="9">
        <f>NCW!A3639</f>
        <v>0</v>
      </c>
      <c r="G3639" s="10">
        <f>NCW!D3639</f>
        <v>0</v>
      </c>
      <c r="H3639" s="15">
        <f>NCW!E3639</f>
        <v>0</v>
      </c>
      <c r="I3639" s="23">
        <f>NCW!F3639</f>
        <v>0</v>
      </c>
      <c r="J3639" s="15">
        <f>NCW!G3639</f>
        <v>0</v>
      </c>
      <c r="K3639" s="15">
        <f>NCW!H3639</f>
        <v>0</v>
      </c>
      <c r="L3639" s="15" t="str">
        <f t="shared" ca="1" si="168"/>
        <v/>
      </c>
      <c r="M3639" s="4">
        <f>NCW!J3639</f>
        <v>0</v>
      </c>
      <c r="N3639" s="6">
        <f>NCW!K3639</f>
        <v>0</v>
      </c>
      <c r="O3639" s="11">
        <f>SUMIF(Invoiced!$C$2:$C$8000, F3639,Invoiced!$H$2:$H$8000)</f>
        <v>0</v>
      </c>
      <c r="P3639" s="18">
        <f t="shared" si="169"/>
        <v>0</v>
      </c>
      <c r="Q3639" s="7">
        <f>NCW!L3639</f>
        <v>0</v>
      </c>
      <c r="R3639" s="12">
        <f>SUMIF(Invoiced!$C$2:$C$8000, F3639,Invoiced!$I$2:$I$8000)</f>
        <v>0</v>
      </c>
      <c r="S3639" s="2">
        <f t="shared" si="170"/>
        <v>0</v>
      </c>
      <c r="T3639" s="28">
        <f>(1-NCW!M3639)</f>
        <v>1</v>
      </c>
    </row>
    <row r="3640" spans="1:20" x14ac:dyDescent="0.2">
      <c r="A3640">
        <v>3640</v>
      </c>
      <c r="B3640" s="9">
        <f>NCW!A3640</f>
        <v>0</v>
      </c>
      <c r="C3640" s="27">
        <f>NCW!B3640</f>
        <v>0</v>
      </c>
      <c r="D3640" s="19">
        <f>NCW!C3640</f>
        <v>0</v>
      </c>
      <c r="E3640" s="9">
        <f>NCW!N3640</f>
        <v>0</v>
      </c>
      <c r="F3640" s="9">
        <f>NCW!A3640</f>
        <v>0</v>
      </c>
      <c r="G3640" s="10">
        <f>NCW!D3640</f>
        <v>0</v>
      </c>
      <c r="H3640" s="15">
        <f>NCW!E3640</f>
        <v>0</v>
      </c>
      <c r="I3640" s="23">
        <f>NCW!F3640</f>
        <v>0</v>
      </c>
      <c r="J3640" s="15">
        <f>NCW!G3640</f>
        <v>0</v>
      </c>
      <c r="K3640" s="15">
        <f>NCW!H3640</f>
        <v>0</v>
      </c>
      <c r="L3640" s="15" t="str">
        <f t="shared" ca="1" si="168"/>
        <v/>
      </c>
      <c r="M3640" s="4">
        <f>NCW!J3640</f>
        <v>0</v>
      </c>
      <c r="N3640" s="6">
        <f>NCW!K3640</f>
        <v>0</v>
      </c>
      <c r="O3640" s="11">
        <f>SUMIF(Invoiced!$C$2:$C$8000, F3640,Invoiced!$H$2:$H$8000)</f>
        <v>0</v>
      </c>
      <c r="P3640" s="18">
        <f t="shared" si="169"/>
        <v>0</v>
      </c>
      <c r="Q3640" s="7">
        <f>NCW!L3640</f>
        <v>0</v>
      </c>
      <c r="R3640" s="12">
        <f>SUMIF(Invoiced!$C$2:$C$8000, F3640,Invoiced!$I$2:$I$8000)</f>
        <v>0</v>
      </c>
      <c r="S3640" s="2">
        <f t="shared" si="170"/>
        <v>0</v>
      </c>
      <c r="T3640" s="28">
        <f>(1-NCW!M3640)</f>
        <v>1</v>
      </c>
    </row>
    <row r="3641" spans="1:20" x14ac:dyDescent="0.2">
      <c r="A3641">
        <v>3641</v>
      </c>
      <c r="B3641" s="9">
        <f>NCW!A3641</f>
        <v>0</v>
      </c>
      <c r="C3641" s="27">
        <f>NCW!B3641</f>
        <v>0</v>
      </c>
      <c r="D3641" s="19">
        <f>NCW!C3641</f>
        <v>0</v>
      </c>
      <c r="E3641" s="9">
        <f>NCW!N3641</f>
        <v>0</v>
      </c>
      <c r="F3641" s="9">
        <f>NCW!A3641</f>
        <v>0</v>
      </c>
      <c r="G3641" s="10">
        <f>NCW!D3641</f>
        <v>0</v>
      </c>
      <c r="H3641" s="15">
        <f>NCW!E3641</f>
        <v>0</v>
      </c>
      <c r="I3641" s="23">
        <f>NCW!F3641</f>
        <v>0</v>
      </c>
      <c r="J3641" s="15">
        <f>NCW!G3641</f>
        <v>0</v>
      </c>
      <c r="K3641" s="15">
        <f>NCW!H3641</f>
        <v>0</v>
      </c>
      <c r="L3641" s="15" t="str">
        <f t="shared" ca="1" si="168"/>
        <v/>
      </c>
      <c r="M3641" s="4">
        <f>NCW!J3641</f>
        <v>0</v>
      </c>
      <c r="N3641" s="6">
        <f>NCW!K3641</f>
        <v>0</v>
      </c>
      <c r="O3641" s="11">
        <f>SUMIF(Invoiced!$C$2:$C$8000, F3641,Invoiced!$H$2:$H$8000)</f>
        <v>0</v>
      </c>
      <c r="P3641" s="18">
        <f t="shared" si="169"/>
        <v>0</v>
      </c>
      <c r="Q3641" s="7">
        <f>NCW!L3641</f>
        <v>0</v>
      </c>
      <c r="R3641" s="12">
        <f>SUMIF(Invoiced!$C$2:$C$8000, F3641,Invoiced!$I$2:$I$8000)</f>
        <v>0</v>
      </c>
      <c r="S3641" s="2">
        <f t="shared" si="170"/>
        <v>0</v>
      </c>
      <c r="T3641" s="28">
        <f>(1-NCW!M3641)</f>
        <v>1</v>
      </c>
    </row>
    <row r="3642" spans="1:20" x14ac:dyDescent="0.2">
      <c r="A3642">
        <v>3642</v>
      </c>
      <c r="B3642" s="9">
        <f>NCW!A3642</f>
        <v>0</v>
      </c>
      <c r="C3642" s="27">
        <f>NCW!B3642</f>
        <v>0</v>
      </c>
      <c r="D3642" s="19">
        <f>NCW!C3642</f>
        <v>0</v>
      </c>
      <c r="E3642" s="9">
        <f>NCW!N3642</f>
        <v>0</v>
      </c>
      <c r="F3642" s="9">
        <f>NCW!A3642</f>
        <v>0</v>
      </c>
      <c r="G3642" s="10">
        <f>NCW!D3642</f>
        <v>0</v>
      </c>
      <c r="H3642" s="15">
        <f>NCW!E3642</f>
        <v>0</v>
      </c>
      <c r="I3642" s="23">
        <f>NCW!F3642</f>
        <v>0</v>
      </c>
      <c r="J3642" s="15">
        <f>NCW!G3642</f>
        <v>0</v>
      </c>
      <c r="K3642" s="15">
        <f>NCW!H3642</f>
        <v>0</v>
      </c>
      <c r="L3642" s="15" t="str">
        <f t="shared" ca="1" si="168"/>
        <v/>
      </c>
      <c r="M3642" s="4">
        <f>NCW!J3642</f>
        <v>0</v>
      </c>
      <c r="N3642" s="6">
        <f>NCW!K3642</f>
        <v>0</v>
      </c>
      <c r="O3642" s="11">
        <f>SUMIF(Invoiced!$C$2:$C$8000, F3642,Invoiced!$H$2:$H$8000)</f>
        <v>0</v>
      </c>
      <c r="P3642" s="18">
        <f t="shared" si="169"/>
        <v>0</v>
      </c>
      <c r="Q3642" s="7">
        <f>NCW!L3642</f>
        <v>0</v>
      </c>
      <c r="R3642" s="12">
        <f>SUMIF(Invoiced!$C$2:$C$8000, F3642,Invoiced!$I$2:$I$8000)</f>
        <v>0</v>
      </c>
      <c r="S3642" s="2">
        <f t="shared" si="170"/>
        <v>0</v>
      </c>
      <c r="T3642" s="28">
        <f>(1-NCW!M3642)</f>
        <v>1</v>
      </c>
    </row>
    <row r="3643" spans="1:20" x14ac:dyDescent="0.2">
      <c r="A3643">
        <v>3643</v>
      </c>
      <c r="B3643" s="9">
        <f>NCW!A3643</f>
        <v>0</v>
      </c>
      <c r="C3643" s="27">
        <f>NCW!B3643</f>
        <v>0</v>
      </c>
      <c r="D3643" s="19">
        <f>NCW!C3643</f>
        <v>0</v>
      </c>
      <c r="E3643" s="9">
        <f>NCW!N3643</f>
        <v>0</v>
      </c>
      <c r="F3643" s="9">
        <f>NCW!A3643</f>
        <v>0</v>
      </c>
      <c r="G3643" s="10">
        <f>NCW!D3643</f>
        <v>0</v>
      </c>
      <c r="H3643" s="15">
        <f>NCW!E3643</f>
        <v>0</v>
      </c>
      <c r="I3643" s="23">
        <f>NCW!F3643</f>
        <v>0</v>
      </c>
      <c r="J3643" s="15">
        <f>NCW!G3643</f>
        <v>0</v>
      </c>
      <c r="K3643" s="15">
        <f>NCW!H3643</f>
        <v>0</v>
      </c>
      <c r="L3643" s="15" t="str">
        <f t="shared" ca="1" si="168"/>
        <v/>
      </c>
      <c r="M3643" s="4">
        <f>NCW!J3643</f>
        <v>0</v>
      </c>
      <c r="N3643" s="6">
        <f>NCW!K3643</f>
        <v>0</v>
      </c>
      <c r="O3643" s="11">
        <f>SUMIF(Invoiced!$C$2:$C$8000, F3643,Invoiced!$H$2:$H$8000)</f>
        <v>0</v>
      </c>
      <c r="P3643" s="18">
        <f t="shared" si="169"/>
        <v>0</v>
      </c>
      <c r="Q3643" s="7">
        <f>NCW!L3643</f>
        <v>0</v>
      </c>
      <c r="R3643" s="12">
        <f>SUMIF(Invoiced!$C$2:$C$8000, F3643,Invoiced!$I$2:$I$8000)</f>
        <v>0</v>
      </c>
      <c r="S3643" s="2">
        <f t="shared" si="170"/>
        <v>0</v>
      </c>
      <c r="T3643" s="28">
        <f>(1-NCW!M3643)</f>
        <v>1</v>
      </c>
    </row>
    <row r="3644" spans="1:20" x14ac:dyDescent="0.2">
      <c r="A3644">
        <v>3644</v>
      </c>
      <c r="B3644" s="9">
        <f>NCW!A3644</f>
        <v>0</v>
      </c>
      <c r="C3644" s="27">
        <f>NCW!B3644</f>
        <v>0</v>
      </c>
      <c r="D3644" s="19">
        <f>NCW!C3644</f>
        <v>0</v>
      </c>
      <c r="E3644" s="9">
        <f>NCW!N3644</f>
        <v>0</v>
      </c>
      <c r="F3644" s="9">
        <f>NCW!A3644</f>
        <v>0</v>
      </c>
      <c r="G3644" s="10">
        <f>NCW!D3644</f>
        <v>0</v>
      </c>
      <c r="H3644" s="15">
        <f>NCW!E3644</f>
        <v>0</v>
      </c>
      <c r="I3644" s="23">
        <f>NCW!F3644</f>
        <v>0</v>
      </c>
      <c r="J3644" s="15">
        <f>NCW!G3644</f>
        <v>0</v>
      </c>
      <c r="K3644" s="15">
        <f>NCW!H3644</f>
        <v>0</v>
      </c>
      <c r="L3644" s="15" t="str">
        <f t="shared" ca="1" si="168"/>
        <v/>
      </c>
      <c r="M3644" s="4">
        <f>NCW!J3644</f>
        <v>0</v>
      </c>
      <c r="N3644" s="6">
        <f>NCW!K3644</f>
        <v>0</v>
      </c>
      <c r="O3644" s="11">
        <f>SUMIF(Invoiced!$C$2:$C$8000, F3644,Invoiced!$H$2:$H$8000)</f>
        <v>0</v>
      </c>
      <c r="P3644" s="18">
        <f t="shared" si="169"/>
        <v>0</v>
      </c>
      <c r="Q3644" s="7">
        <f>NCW!L3644</f>
        <v>0</v>
      </c>
      <c r="R3644" s="12">
        <f>SUMIF(Invoiced!$C$2:$C$8000, F3644,Invoiced!$I$2:$I$8000)</f>
        <v>0</v>
      </c>
      <c r="S3644" s="2">
        <f t="shared" si="170"/>
        <v>0</v>
      </c>
      <c r="T3644" s="28">
        <f>(1-NCW!M3644)</f>
        <v>1</v>
      </c>
    </row>
    <row r="3645" spans="1:20" x14ac:dyDescent="0.2">
      <c r="A3645">
        <v>3645</v>
      </c>
      <c r="B3645" s="9">
        <f>NCW!A3645</f>
        <v>0</v>
      </c>
      <c r="C3645" s="27">
        <f>NCW!B3645</f>
        <v>0</v>
      </c>
      <c r="D3645" s="19">
        <f>NCW!C3645</f>
        <v>0</v>
      </c>
      <c r="E3645" s="9">
        <f>NCW!N3645</f>
        <v>0</v>
      </c>
      <c r="F3645" s="9">
        <f>NCW!A3645</f>
        <v>0</v>
      </c>
      <c r="G3645" s="10">
        <f>NCW!D3645</f>
        <v>0</v>
      </c>
      <c r="H3645" s="15">
        <f>NCW!E3645</f>
        <v>0</v>
      </c>
      <c r="I3645" s="23">
        <f>NCW!F3645</f>
        <v>0</v>
      </c>
      <c r="J3645" s="15">
        <f>NCW!G3645</f>
        <v>0</v>
      </c>
      <c r="K3645" s="15">
        <f>NCW!H3645</f>
        <v>0</v>
      </c>
      <c r="L3645" s="15" t="str">
        <f t="shared" ca="1" si="168"/>
        <v/>
      </c>
      <c r="M3645" s="4">
        <f>NCW!J3645</f>
        <v>0</v>
      </c>
      <c r="N3645" s="6">
        <f>NCW!K3645</f>
        <v>0</v>
      </c>
      <c r="O3645" s="11">
        <f>SUMIF(Invoiced!$C$2:$C$8000, F3645,Invoiced!$H$2:$H$8000)</f>
        <v>0</v>
      </c>
      <c r="P3645" s="18">
        <f t="shared" si="169"/>
        <v>0</v>
      </c>
      <c r="Q3645" s="7">
        <f>NCW!L3645</f>
        <v>0</v>
      </c>
      <c r="R3645" s="12">
        <f>SUMIF(Invoiced!$C$2:$C$8000, F3645,Invoiced!$I$2:$I$8000)</f>
        <v>0</v>
      </c>
      <c r="S3645" s="2">
        <f t="shared" si="170"/>
        <v>0</v>
      </c>
      <c r="T3645" s="28">
        <f>(1-NCW!M3645)</f>
        <v>1</v>
      </c>
    </row>
    <row r="3646" spans="1:20" x14ac:dyDescent="0.2">
      <c r="A3646">
        <v>3646</v>
      </c>
      <c r="B3646" s="9">
        <f>NCW!A3646</f>
        <v>0</v>
      </c>
      <c r="C3646" s="27">
        <f>NCW!B3646</f>
        <v>0</v>
      </c>
      <c r="D3646" s="19">
        <f>NCW!C3646</f>
        <v>0</v>
      </c>
      <c r="E3646" s="9">
        <f>NCW!N3646</f>
        <v>0</v>
      </c>
      <c r="F3646" s="9">
        <f>NCW!A3646</f>
        <v>0</v>
      </c>
      <c r="G3646" s="10">
        <f>NCW!D3646</f>
        <v>0</v>
      </c>
      <c r="H3646" s="15">
        <f>NCW!E3646</f>
        <v>0</v>
      </c>
      <c r="I3646" s="23">
        <f>NCW!F3646</f>
        <v>0</v>
      </c>
      <c r="J3646" s="15">
        <f>NCW!G3646</f>
        <v>0</v>
      </c>
      <c r="K3646" s="15">
        <f>NCW!H3646</f>
        <v>0</v>
      </c>
      <c r="L3646" s="15" t="str">
        <f t="shared" ca="1" si="168"/>
        <v/>
      </c>
      <c r="M3646" s="4">
        <f>NCW!J3646</f>
        <v>0</v>
      </c>
      <c r="N3646" s="6">
        <f>NCW!K3646</f>
        <v>0</v>
      </c>
      <c r="O3646" s="11">
        <f>SUMIF(Invoiced!$C$2:$C$8000, F3646,Invoiced!$H$2:$H$8000)</f>
        <v>0</v>
      </c>
      <c r="P3646" s="18">
        <f t="shared" si="169"/>
        <v>0</v>
      </c>
      <c r="Q3646" s="7">
        <f>NCW!L3646</f>
        <v>0</v>
      </c>
      <c r="R3646" s="12">
        <f>SUMIF(Invoiced!$C$2:$C$8000, F3646,Invoiced!$I$2:$I$8000)</f>
        <v>0</v>
      </c>
      <c r="S3646" s="2">
        <f t="shared" si="170"/>
        <v>0</v>
      </c>
      <c r="T3646" s="28">
        <f>(1-NCW!M3646)</f>
        <v>1</v>
      </c>
    </row>
    <row r="3647" spans="1:20" x14ac:dyDescent="0.2">
      <c r="A3647">
        <v>3647</v>
      </c>
      <c r="B3647" s="9">
        <f>NCW!A3647</f>
        <v>0</v>
      </c>
      <c r="C3647" s="27">
        <f>NCW!B3647</f>
        <v>0</v>
      </c>
      <c r="D3647" s="19">
        <f>NCW!C3647</f>
        <v>0</v>
      </c>
      <c r="E3647" s="9">
        <f>NCW!N3647</f>
        <v>0</v>
      </c>
      <c r="F3647" s="9">
        <f>NCW!A3647</f>
        <v>0</v>
      </c>
      <c r="G3647" s="10">
        <f>NCW!D3647</f>
        <v>0</v>
      </c>
      <c r="H3647" s="15">
        <f>NCW!E3647</f>
        <v>0</v>
      </c>
      <c r="I3647" s="23">
        <f>NCW!F3647</f>
        <v>0</v>
      </c>
      <c r="J3647" s="15">
        <f>NCW!G3647</f>
        <v>0</v>
      </c>
      <c r="K3647" s="15">
        <f>NCW!H3647</f>
        <v>0</v>
      </c>
      <c r="L3647" s="15" t="str">
        <f t="shared" ca="1" si="168"/>
        <v/>
      </c>
      <c r="M3647" s="4">
        <f>NCW!J3647</f>
        <v>0</v>
      </c>
      <c r="N3647" s="6">
        <f>NCW!K3647</f>
        <v>0</v>
      </c>
      <c r="O3647" s="11">
        <f>SUMIF(Invoiced!$C$2:$C$8000, F3647,Invoiced!$H$2:$H$8000)</f>
        <v>0</v>
      </c>
      <c r="P3647" s="18">
        <f t="shared" si="169"/>
        <v>0</v>
      </c>
      <c r="Q3647" s="7">
        <f>NCW!L3647</f>
        <v>0</v>
      </c>
      <c r="R3647" s="12">
        <f>SUMIF(Invoiced!$C$2:$C$8000, F3647,Invoiced!$I$2:$I$8000)</f>
        <v>0</v>
      </c>
      <c r="S3647" s="2">
        <f t="shared" si="170"/>
        <v>0</v>
      </c>
      <c r="T3647" s="28">
        <f>(1-NCW!M3647)</f>
        <v>1</v>
      </c>
    </row>
    <row r="3648" spans="1:20" x14ac:dyDescent="0.2">
      <c r="A3648">
        <v>3648</v>
      </c>
      <c r="B3648" s="9">
        <f>NCW!A3648</f>
        <v>0</v>
      </c>
      <c r="C3648" s="27">
        <f>NCW!B3648</f>
        <v>0</v>
      </c>
      <c r="D3648" s="19">
        <f>NCW!C3648</f>
        <v>0</v>
      </c>
      <c r="E3648" s="9">
        <f>NCW!N3648</f>
        <v>0</v>
      </c>
      <c r="F3648" s="9">
        <f>NCW!A3648</f>
        <v>0</v>
      </c>
      <c r="G3648" s="10">
        <f>NCW!D3648</f>
        <v>0</v>
      </c>
      <c r="H3648" s="15">
        <f>NCW!E3648</f>
        <v>0</v>
      </c>
      <c r="I3648" s="23">
        <f>NCW!F3648</f>
        <v>0</v>
      </c>
      <c r="J3648" s="15">
        <f>NCW!G3648</f>
        <v>0</v>
      </c>
      <c r="K3648" s="15">
        <f>NCW!H3648</f>
        <v>0</v>
      </c>
      <c r="L3648" s="15" t="str">
        <f t="shared" ca="1" si="168"/>
        <v/>
      </c>
      <c r="M3648" s="4">
        <f>NCW!J3648</f>
        <v>0</v>
      </c>
      <c r="N3648" s="6">
        <f>NCW!K3648</f>
        <v>0</v>
      </c>
      <c r="O3648" s="11">
        <f>SUMIF(Invoiced!$C$2:$C$8000, F3648,Invoiced!$H$2:$H$8000)</f>
        <v>0</v>
      </c>
      <c r="P3648" s="18">
        <f t="shared" si="169"/>
        <v>0</v>
      </c>
      <c r="Q3648" s="7">
        <f>NCW!L3648</f>
        <v>0</v>
      </c>
      <c r="R3648" s="12">
        <f>SUMIF(Invoiced!$C$2:$C$8000, F3648,Invoiced!$I$2:$I$8000)</f>
        <v>0</v>
      </c>
      <c r="S3648" s="2">
        <f t="shared" si="170"/>
        <v>0</v>
      </c>
      <c r="T3648" s="28">
        <f>(1-NCW!M3648)</f>
        <v>1</v>
      </c>
    </row>
    <row r="3649" spans="1:20" x14ac:dyDescent="0.2">
      <c r="A3649">
        <v>3649</v>
      </c>
      <c r="B3649" s="9">
        <f>NCW!A3649</f>
        <v>0</v>
      </c>
      <c r="C3649" s="27">
        <f>NCW!B3649</f>
        <v>0</v>
      </c>
      <c r="D3649" s="19">
        <f>NCW!C3649</f>
        <v>0</v>
      </c>
      <c r="E3649" s="9">
        <f>NCW!N3649</f>
        <v>0</v>
      </c>
      <c r="F3649" s="9">
        <f>NCW!A3649</f>
        <v>0</v>
      </c>
      <c r="G3649" s="10">
        <f>NCW!D3649</f>
        <v>0</v>
      </c>
      <c r="H3649" s="15">
        <f>NCW!E3649</f>
        <v>0</v>
      </c>
      <c r="I3649" s="23">
        <f>NCW!F3649</f>
        <v>0</v>
      </c>
      <c r="J3649" s="15">
        <f>NCW!G3649</f>
        <v>0</v>
      </c>
      <c r="K3649" s="15">
        <f>NCW!H3649</f>
        <v>0</v>
      </c>
      <c r="L3649" s="15" t="str">
        <f t="shared" ca="1" si="168"/>
        <v/>
      </c>
      <c r="M3649" s="4">
        <f>NCW!J3649</f>
        <v>0</v>
      </c>
      <c r="N3649" s="6">
        <f>NCW!K3649</f>
        <v>0</v>
      </c>
      <c r="O3649" s="11">
        <f>SUMIF(Invoiced!$C$2:$C$8000, F3649,Invoiced!$H$2:$H$8000)</f>
        <v>0</v>
      </c>
      <c r="P3649" s="18">
        <f t="shared" si="169"/>
        <v>0</v>
      </c>
      <c r="Q3649" s="7">
        <f>NCW!L3649</f>
        <v>0</v>
      </c>
      <c r="R3649" s="12">
        <f>SUMIF(Invoiced!$C$2:$C$8000, F3649,Invoiced!$I$2:$I$8000)</f>
        <v>0</v>
      </c>
      <c r="S3649" s="2">
        <f t="shared" si="170"/>
        <v>0</v>
      </c>
      <c r="T3649" s="28">
        <f>(1-NCW!M3649)</f>
        <v>1</v>
      </c>
    </row>
    <row r="3650" spans="1:20" x14ac:dyDescent="0.2">
      <c r="A3650">
        <v>3650</v>
      </c>
      <c r="B3650" s="9">
        <f>NCW!A3650</f>
        <v>0</v>
      </c>
      <c r="C3650" s="27">
        <f>NCW!B3650</f>
        <v>0</v>
      </c>
      <c r="D3650" s="19">
        <f>NCW!C3650</f>
        <v>0</v>
      </c>
      <c r="E3650" s="9">
        <f>NCW!N3650</f>
        <v>0</v>
      </c>
      <c r="F3650" s="9">
        <f>NCW!A3650</f>
        <v>0</v>
      </c>
      <c r="G3650" s="10">
        <f>NCW!D3650</f>
        <v>0</v>
      </c>
      <c r="H3650" s="15">
        <f>NCW!E3650</f>
        <v>0</v>
      </c>
      <c r="I3650" s="23">
        <f>NCW!F3650</f>
        <v>0</v>
      </c>
      <c r="J3650" s="15">
        <f>NCW!G3650</f>
        <v>0</v>
      </c>
      <c r="K3650" s="15">
        <f>NCW!H3650</f>
        <v>0</v>
      </c>
      <c r="L3650" s="15" t="str">
        <f t="shared" ca="1" si="168"/>
        <v/>
      </c>
      <c r="M3650" s="4">
        <f>NCW!J3650</f>
        <v>0</v>
      </c>
      <c r="N3650" s="6">
        <f>NCW!K3650</f>
        <v>0</v>
      </c>
      <c r="O3650" s="11">
        <f>SUMIF(Invoiced!$C$2:$C$8000, F3650,Invoiced!$H$2:$H$8000)</f>
        <v>0</v>
      </c>
      <c r="P3650" s="18">
        <f t="shared" si="169"/>
        <v>0</v>
      </c>
      <c r="Q3650" s="7">
        <f>NCW!L3650</f>
        <v>0</v>
      </c>
      <c r="R3650" s="12">
        <f>SUMIF(Invoiced!$C$2:$C$8000, F3650,Invoiced!$I$2:$I$8000)</f>
        <v>0</v>
      </c>
      <c r="S3650" s="2">
        <f t="shared" si="170"/>
        <v>0</v>
      </c>
      <c r="T3650" s="28">
        <f>(1-NCW!M3650)</f>
        <v>1</v>
      </c>
    </row>
    <row r="3651" spans="1:20" x14ac:dyDescent="0.2">
      <c r="A3651">
        <v>3651</v>
      </c>
      <c r="B3651" s="9">
        <f>NCW!A3651</f>
        <v>0</v>
      </c>
      <c r="C3651" s="27">
        <f>NCW!B3651</f>
        <v>0</v>
      </c>
      <c r="D3651" s="19">
        <f>NCW!C3651</f>
        <v>0</v>
      </c>
      <c r="E3651" s="9">
        <f>NCW!N3651</f>
        <v>0</v>
      </c>
      <c r="F3651" s="9">
        <f>NCW!A3651</f>
        <v>0</v>
      </c>
      <c r="G3651" s="10">
        <f>NCW!D3651</f>
        <v>0</v>
      </c>
      <c r="H3651" s="15">
        <f>NCW!E3651</f>
        <v>0</v>
      </c>
      <c r="I3651" s="23">
        <f>NCW!F3651</f>
        <v>0</v>
      </c>
      <c r="J3651" s="15">
        <f>NCW!G3651</f>
        <v>0</v>
      </c>
      <c r="K3651" s="15">
        <f>NCW!H3651</f>
        <v>0</v>
      </c>
      <c r="L3651" s="15" t="str">
        <f t="shared" ref="L3651:L3714" ca="1" si="171">IF(INDIRECT("NCW!I" &amp; A3651) = "","",INDIRECT("NCW!I" &amp; A3651) )</f>
        <v/>
      </c>
      <c r="M3651" s="4">
        <f>NCW!J3651</f>
        <v>0</v>
      </c>
      <c r="N3651" s="6">
        <f>NCW!K3651</f>
        <v>0</v>
      </c>
      <c r="O3651" s="11">
        <f>SUMIF(Invoiced!$C$2:$C$8000, F3651,Invoiced!$H$2:$H$8000)</f>
        <v>0</v>
      </c>
      <c r="P3651" s="18">
        <f t="shared" ref="P3651:P3714" si="172">M3651-O3651</f>
        <v>0</v>
      </c>
      <c r="Q3651" s="7">
        <f>NCW!L3651</f>
        <v>0</v>
      </c>
      <c r="R3651" s="12">
        <f>SUMIF(Invoiced!$C$2:$C$8000, F3651,Invoiced!$I$2:$I$8000)</f>
        <v>0</v>
      </c>
      <c r="S3651" s="2">
        <f t="shared" ref="S3651:S3714" si="173">Q3651-R3651</f>
        <v>0</v>
      </c>
      <c r="T3651" s="28">
        <f>(1-NCW!M3651)</f>
        <v>1</v>
      </c>
    </row>
    <row r="3652" spans="1:20" x14ac:dyDescent="0.2">
      <c r="A3652">
        <v>3652</v>
      </c>
      <c r="B3652" s="9">
        <f>NCW!A3652</f>
        <v>0</v>
      </c>
      <c r="C3652" s="27">
        <f>NCW!B3652</f>
        <v>0</v>
      </c>
      <c r="D3652" s="19">
        <f>NCW!C3652</f>
        <v>0</v>
      </c>
      <c r="E3652" s="9">
        <f>NCW!N3652</f>
        <v>0</v>
      </c>
      <c r="F3652" s="9">
        <f>NCW!A3652</f>
        <v>0</v>
      </c>
      <c r="G3652" s="10">
        <f>NCW!D3652</f>
        <v>0</v>
      </c>
      <c r="H3652" s="15">
        <f>NCW!E3652</f>
        <v>0</v>
      </c>
      <c r="I3652" s="23">
        <f>NCW!F3652</f>
        <v>0</v>
      </c>
      <c r="J3652" s="15">
        <f>NCW!G3652</f>
        <v>0</v>
      </c>
      <c r="K3652" s="15">
        <f>NCW!H3652</f>
        <v>0</v>
      </c>
      <c r="L3652" s="15" t="str">
        <f t="shared" ca="1" si="171"/>
        <v/>
      </c>
      <c r="M3652" s="4">
        <f>NCW!J3652</f>
        <v>0</v>
      </c>
      <c r="N3652" s="6">
        <f>NCW!K3652</f>
        <v>0</v>
      </c>
      <c r="O3652" s="11">
        <f>SUMIF(Invoiced!$C$2:$C$8000, F3652,Invoiced!$H$2:$H$8000)</f>
        <v>0</v>
      </c>
      <c r="P3652" s="18">
        <f t="shared" si="172"/>
        <v>0</v>
      </c>
      <c r="Q3652" s="7">
        <f>NCW!L3652</f>
        <v>0</v>
      </c>
      <c r="R3652" s="12">
        <f>SUMIF(Invoiced!$C$2:$C$8000, F3652,Invoiced!$I$2:$I$8000)</f>
        <v>0</v>
      </c>
      <c r="S3652" s="2">
        <f t="shared" si="173"/>
        <v>0</v>
      </c>
      <c r="T3652" s="28">
        <f>(1-NCW!M3652)</f>
        <v>1</v>
      </c>
    </row>
    <row r="3653" spans="1:20" x14ac:dyDescent="0.2">
      <c r="A3653">
        <v>3653</v>
      </c>
      <c r="B3653" s="9">
        <f>NCW!A3653</f>
        <v>0</v>
      </c>
      <c r="C3653" s="27">
        <f>NCW!B3653</f>
        <v>0</v>
      </c>
      <c r="D3653" s="19">
        <f>NCW!C3653</f>
        <v>0</v>
      </c>
      <c r="E3653" s="9">
        <f>NCW!N3653</f>
        <v>0</v>
      </c>
      <c r="F3653" s="9">
        <f>NCW!A3653</f>
        <v>0</v>
      </c>
      <c r="G3653" s="10">
        <f>NCW!D3653</f>
        <v>0</v>
      </c>
      <c r="H3653" s="15">
        <f>NCW!E3653</f>
        <v>0</v>
      </c>
      <c r="I3653" s="23">
        <f>NCW!F3653</f>
        <v>0</v>
      </c>
      <c r="J3653" s="15">
        <f>NCW!G3653</f>
        <v>0</v>
      </c>
      <c r="K3653" s="15">
        <f>NCW!H3653</f>
        <v>0</v>
      </c>
      <c r="L3653" s="15" t="str">
        <f t="shared" ca="1" si="171"/>
        <v/>
      </c>
      <c r="M3653" s="4">
        <f>NCW!J3653</f>
        <v>0</v>
      </c>
      <c r="N3653" s="6">
        <f>NCW!K3653</f>
        <v>0</v>
      </c>
      <c r="O3653" s="11">
        <f>SUMIF(Invoiced!$C$2:$C$8000, F3653,Invoiced!$H$2:$H$8000)</f>
        <v>0</v>
      </c>
      <c r="P3653" s="18">
        <f t="shared" si="172"/>
        <v>0</v>
      </c>
      <c r="Q3653" s="7">
        <f>NCW!L3653</f>
        <v>0</v>
      </c>
      <c r="R3653" s="12">
        <f>SUMIF(Invoiced!$C$2:$C$8000, F3653,Invoiced!$I$2:$I$8000)</f>
        <v>0</v>
      </c>
      <c r="S3653" s="2">
        <f t="shared" si="173"/>
        <v>0</v>
      </c>
      <c r="T3653" s="28">
        <f>(1-NCW!M3653)</f>
        <v>1</v>
      </c>
    </row>
    <row r="3654" spans="1:20" x14ac:dyDescent="0.2">
      <c r="A3654">
        <v>3654</v>
      </c>
      <c r="B3654" s="9">
        <f>NCW!A3654</f>
        <v>0</v>
      </c>
      <c r="C3654" s="27">
        <f>NCW!B3654</f>
        <v>0</v>
      </c>
      <c r="D3654" s="19">
        <f>NCW!C3654</f>
        <v>0</v>
      </c>
      <c r="E3654" s="9">
        <f>NCW!N3654</f>
        <v>0</v>
      </c>
      <c r="F3654" s="9">
        <f>NCW!A3654</f>
        <v>0</v>
      </c>
      <c r="G3654" s="10">
        <f>NCW!D3654</f>
        <v>0</v>
      </c>
      <c r="H3654" s="15">
        <f>NCW!E3654</f>
        <v>0</v>
      </c>
      <c r="I3654" s="23">
        <f>NCW!F3654</f>
        <v>0</v>
      </c>
      <c r="J3654" s="15">
        <f>NCW!G3654</f>
        <v>0</v>
      </c>
      <c r="K3654" s="15">
        <f>NCW!H3654</f>
        <v>0</v>
      </c>
      <c r="L3654" s="15" t="str">
        <f t="shared" ca="1" si="171"/>
        <v/>
      </c>
      <c r="M3654" s="4">
        <f>NCW!J3654</f>
        <v>0</v>
      </c>
      <c r="N3654" s="6">
        <f>NCW!K3654</f>
        <v>0</v>
      </c>
      <c r="O3654" s="11">
        <f>SUMIF(Invoiced!$C$2:$C$8000, F3654,Invoiced!$H$2:$H$8000)</f>
        <v>0</v>
      </c>
      <c r="P3654" s="18">
        <f t="shared" si="172"/>
        <v>0</v>
      </c>
      <c r="Q3654" s="7">
        <f>NCW!L3654</f>
        <v>0</v>
      </c>
      <c r="R3654" s="12">
        <f>SUMIF(Invoiced!$C$2:$C$8000, F3654,Invoiced!$I$2:$I$8000)</f>
        <v>0</v>
      </c>
      <c r="S3654" s="2">
        <f t="shared" si="173"/>
        <v>0</v>
      </c>
      <c r="T3654" s="28">
        <f>(1-NCW!M3654)</f>
        <v>1</v>
      </c>
    </row>
    <row r="3655" spans="1:20" x14ac:dyDescent="0.2">
      <c r="A3655">
        <v>3655</v>
      </c>
      <c r="B3655" s="9">
        <f>NCW!A3655</f>
        <v>0</v>
      </c>
      <c r="C3655" s="27">
        <f>NCW!B3655</f>
        <v>0</v>
      </c>
      <c r="D3655" s="19">
        <f>NCW!C3655</f>
        <v>0</v>
      </c>
      <c r="E3655" s="9">
        <f>NCW!N3655</f>
        <v>0</v>
      </c>
      <c r="F3655" s="9">
        <f>NCW!A3655</f>
        <v>0</v>
      </c>
      <c r="G3655" s="10">
        <f>NCW!D3655</f>
        <v>0</v>
      </c>
      <c r="H3655" s="15">
        <f>NCW!E3655</f>
        <v>0</v>
      </c>
      <c r="I3655" s="23">
        <f>NCW!F3655</f>
        <v>0</v>
      </c>
      <c r="J3655" s="15">
        <f>NCW!G3655</f>
        <v>0</v>
      </c>
      <c r="K3655" s="15">
        <f>NCW!H3655</f>
        <v>0</v>
      </c>
      <c r="L3655" s="15" t="str">
        <f t="shared" ca="1" si="171"/>
        <v/>
      </c>
      <c r="M3655" s="4">
        <f>NCW!J3655</f>
        <v>0</v>
      </c>
      <c r="N3655" s="6">
        <f>NCW!K3655</f>
        <v>0</v>
      </c>
      <c r="O3655" s="11">
        <f>SUMIF(Invoiced!$C$2:$C$8000, F3655,Invoiced!$H$2:$H$8000)</f>
        <v>0</v>
      </c>
      <c r="P3655" s="18">
        <f t="shared" si="172"/>
        <v>0</v>
      </c>
      <c r="Q3655" s="7">
        <f>NCW!L3655</f>
        <v>0</v>
      </c>
      <c r="R3655" s="12">
        <f>SUMIF(Invoiced!$C$2:$C$8000, F3655,Invoiced!$I$2:$I$8000)</f>
        <v>0</v>
      </c>
      <c r="S3655" s="2">
        <f t="shared" si="173"/>
        <v>0</v>
      </c>
      <c r="T3655" s="28">
        <f>(1-NCW!M3655)</f>
        <v>1</v>
      </c>
    </row>
    <row r="3656" spans="1:20" x14ac:dyDescent="0.2">
      <c r="A3656">
        <v>3656</v>
      </c>
      <c r="B3656" s="9">
        <f>NCW!A3656</f>
        <v>0</v>
      </c>
      <c r="C3656" s="27">
        <f>NCW!B3656</f>
        <v>0</v>
      </c>
      <c r="D3656" s="19">
        <f>NCW!C3656</f>
        <v>0</v>
      </c>
      <c r="E3656" s="9">
        <f>NCW!N3656</f>
        <v>0</v>
      </c>
      <c r="F3656" s="9">
        <f>NCW!A3656</f>
        <v>0</v>
      </c>
      <c r="G3656" s="10">
        <f>NCW!D3656</f>
        <v>0</v>
      </c>
      <c r="H3656" s="15">
        <f>NCW!E3656</f>
        <v>0</v>
      </c>
      <c r="I3656" s="23">
        <f>NCW!F3656</f>
        <v>0</v>
      </c>
      <c r="J3656" s="15">
        <f>NCW!G3656</f>
        <v>0</v>
      </c>
      <c r="K3656" s="15">
        <f>NCW!H3656</f>
        <v>0</v>
      </c>
      <c r="L3656" s="15" t="str">
        <f t="shared" ca="1" si="171"/>
        <v/>
      </c>
      <c r="M3656" s="4">
        <f>NCW!J3656</f>
        <v>0</v>
      </c>
      <c r="N3656" s="6">
        <f>NCW!K3656</f>
        <v>0</v>
      </c>
      <c r="O3656" s="11">
        <f>SUMIF(Invoiced!$C$2:$C$8000, F3656,Invoiced!$H$2:$H$8000)</f>
        <v>0</v>
      </c>
      <c r="P3656" s="18">
        <f t="shared" si="172"/>
        <v>0</v>
      </c>
      <c r="Q3656" s="7">
        <f>NCW!L3656</f>
        <v>0</v>
      </c>
      <c r="R3656" s="12">
        <f>SUMIF(Invoiced!$C$2:$C$8000, F3656,Invoiced!$I$2:$I$8000)</f>
        <v>0</v>
      </c>
      <c r="S3656" s="2">
        <f t="shared" si="173"/>
        <v>0</v>
      </c>
      <c r="T3656" s="28">
        <f>(1-NCW!M3656)</f>
        <v>1</v>
      </c>
    </row>
    <row r="3657" spans="1:20" x14ac:dyDescent="0.2">
      <c r="A3657">
        <v>3657</v>
      </c>
      <c r="B3657" s="9">
        <f>NCW!A3657</f>
        <v>0</v>
      </c>
      <c r="C3657" s="27">
        <f>NCW!B3657</f>
        <v>0</v>
      </c>
      <c r="D3657" s="19">
        <f>NCW!C3657</f>
        <v>0</v>
      </c>
      <c r="E3657" s="9">
        <f>NCW!N3657</f>
        <v>0</v>
      </c>
      <c r="F3657" s="9">
        <f>NCW!A3657</f>
        <v>0</v>
      </c>
      <c r="G3657" s="10">
        <f>NCW!D3657</f>
        <v>0</v>
      </c>
      <c r="H3657" s="15">
        <f>NCW!E3657</f>
        <v>0</v>
      </c>
      <c r="I3657" s="23">
        <f>NCW!F3657</f>
        <v>0</v>
      </c>
      <c r="J3657" s="15">
        <f>NCW!G3657</f>
        <v>0</v>
      </c>
      <c r="K3657" s="15">
        <f>NCW!H3657</f>
        <v>0</v>
      </c>
      <c r="L3657" s="15" t="str">
        <f t="shared" ca="1" si="171"/>
        <v/>
      </c>
      <c r="M3657" s="4">
        <f>NCW!J3657</f>
        <v>0</v>
      </c>
      <c r="N3657" s="6">
        <f>NCW!K3657</f>
        <v>0</v>
      </c>
      <c r="O3657" s="11">
        <f>SUMIF(Invoiced!$C$2:$C$8000, F3657,Invoiced!$H$2:$H$8000)</f>
        <v>0</v>
      </c>
      <c r="P3657" s="18">
        <f t="shared" si="172"/>
        <v>0</v>
      </c>
      <c r="Q3657" s="7">
        <f>NCW!L3657</f>
        <v>0</v>
      </c>
      <c r="R3657" s="12">
        <f>SUMIF(Invoiced!$C$2:$C$8000, F3657,Invoiced!$I$2:$I$8000)</f>
        <v>0</v>
      </c>
      <c r="S3657" s="2">
        <f t="shared" si="173"/>
        <v>0</v>
      </c>
      <c r="T3657" s="28">
        <f>(1-NCW!M3657)</f>
        <v>1</v>
      </c>
    </row>
    <row r="3658" spans="1:20" x14ac:dyDescent="0.2">
      <c r="A3658">
        <v>3658</v>
      </c>
      <c r="B3658" s="9">
        <f>NCW!A3658</f>
        <v>0</v>
      </c>
      <c r="C3658" s="27">
        <f>NCW!B3658</f>
        <v>0</v>
      </c>
      <c r="D3658" s="19">
        <f>NCW!C3658</f>
        <v>0</v>
      </c>
      <c r="E3658" s="9">
        <f>NCW!N3658</f>
        <v>0</v>
      </c>
      <c r="F3658" s="9">
        <f>NCW!A3658</f>
        <v>0</v>
      </c>
      <c r="G3658" s="10">
        <f>NCW!D3658</f>
        <v>0</v>
      </c>
      <c r="H3658" s="15">
        <f>NCW!E3658</f>
        <v>0</v>
      </c>
      <c r="I3658" s="23">
        <f>NCW!F3658</f>
        <v>0</v>
      </c>
      <c r="J3658" s="15">
        <f>NCW!G3658</f>
        <v>0</v>
      </c>
      <c r="K3658" s="15">
        <f>NCW!H3658</f>
        <v>0</v>
      </c>
      <c r="L3658" s="15" t="str">
        <f t="shared" ca="1" si="171"/>
        <v/>
      </c>
      <c r="M3658" s="4">
        <f>NCW!J3658</f>
        <v>0</v>
      </c>
      <c r="N3658" s="6">
        <f>NCW!K3658</f>
        <v>0</v>
      </c>
      <c r="O3658" s="11">
        <f>SUMIF(Invoiced!$C$2:$C$8000, F3658,Invoiced!$H$2:$H$8000)</f>
        <v>0</v>
      </c>
      <c r="P3658" s="18">
        <f t="shared" si="172"/>
        <v>0</v>
      </c>
      <c r="Q3658" s="7">
        <f>NCW!L3658</f>
        <v>0</v>
      </c>
      <c r="R3658" s="12">
        <f>SUMIF(Invoiced!$C$2:$C$8000, F3658,Invoiced!$I$2:$I$8000)</f>
        <v>0</v>
      </c>
      <c r="S3658" s="2">
        <f t="shared" si="173"/>
        <v>0</v>
      </c>
      <c r="T3658" s="28">
        <f>(1-NCW!M3658)</f>
        <v>1</v>
      </c>
    </row>
    <row r="3659" spans="1:20" x14ac:dyDescent="0.2">
      <c r="A3659">
        <v>3659</v>
      </c>
      <c r="B3659" s="9">
        <f>NCW!A3659</f>
        <v>0</v>
      </c>
      <c r="C3659" s="27">
        <f>NCW!B3659</f>
        <v>0</v>
      </c>
      <c r="D3659" s="19">
        <f>NCW!C3659</f>
        <v>0</v>
      </c>
      <c r="E3659" s="9">
        <f>NCW!N3659</f>
        <v>0</v>
      </c>
      <c r="F3659" s="9">
        <f>NCW!A3659</f>
        <v>0</v>
      </c>
      <c r="G3659" s="10">
        <f>NCW!D3659</f>
        <v>0</v>
      </c>
      <c r="H3659" s="15">
        <f>NCW!E3659</f>
        <v>0</v>
      </c>
      <c r="I3659" s="23">
        <f>NCW!F3659</f>
        <v>0</v>
      </c>
      <c r="J3659" s="15">
        <f>NCW!G3659</f>
        <v>0</v>
      </c>
      <c r="K3659" s="15">
        <f>NCW!H3659</f>
        <v>0</v>
      </c>
      <c r="L3659" s="15" t="str">
        <f t="shared" ca="1" si="171"/>
        <v/>
      </c>
      <c r="M3659" s="4">
        <f>NCW!J3659</f>
        <v>0</v>
      </c>
      <c r="N3659" s="6">
        <f>NCW!K3659</f>
        <v>0</v>
      </c>
      <c r="O3659" s="11">
        <f>SUMIF(Invoiced!$C$2:$C$8000, F3659,Invoiced!$H$2:$H$8000)</f>
        <v>0</v>
      </c>
      <c r="P3659" s="18">
        <f t="shared" si="172"/>
        <v>0</v>
      </c>
      <c r="Q3659" s="7">
        <f>NCW!L3659</f>
        <v>0</v>
      </c>
      <c r="R3659" s="12">
        <f>SUMIF(Invoiced!$C$2:$C$8000, F3659,Invoiced!$I$2:$I$8000)</f>
        <v>0</v>
      </c>
      <c r="S3659" s="2">
        <f t="shared" si="173"/>
        <v>0</v>
      </c>
      <c r="T3659" s="28">
        <f>(1-NCW!M3659)</f>
        <v>1</v>
      </c>
    </row>
    <row r="3660" spans="1:20" x14ac:dyDescent="0.2">
      <c r="A3660">
        <v>3660</v>
      </c>
      <c r="B3660" s="9">
        <f>NCW!A3660</f>
        <v>0</v>
      </c>
      <c r="C3660" s="27">
        <f>NCW!B3660</f>
        <v>0</v>
      </c>
      <c r="D3660" s="19">
        <f>NCW!C3660</f>
        <v>0</v>
      </c>
      <c r="E3660" s="9">
        <f>NCW!N3660</f>
        <v>0</v>
      </c>
      <c r="F3660" s="9">
        <f>NCW!A3660</f>
        <v>0</v>
      </c>
      <c r="G3660" s="10">
        <f>NCW!D3660</f>
        <v>0</v>
      </c>
      <c r="H3660" s="15">
        <f>NCW!E3660</f>
        <v>0</v>
      </c>
      <c r="I3660" s="23">
        <f>NCW!F3660</f>
        <v>0</v>
      </c>
      <c r="J3660" s="15">
        <f>NCW!G3660</f>
        <v>0</v>
      </c>
      <c r="K3660" s="15">
        <f>NCW!H3660</f>
        <v>0</v>
      </c>
      <c r="L3660" s="15" t="str">
        <f t="shared" ca="1" si="171"/>
        <v/>
      </c>
      <c r="M3660" s="4">
        <f>NCW!J3660</f>
        <v>0</v>
      </c>
      <c r="N3660" s="6">
        <f>NCW!K3660</f>
        <v>0</v>
      </c>
      <c r="O3660" s="11">
        <f>SUMIF(Invoiced!$C$2:$C$8000, F3660,Invoiced!$H$2:$H$8000)</f>
        <v>0</v>
      </c>
      <c r="P3660" s="18">
        <f t="shared" si="172"/>
        <v>0</v>
      </c>
      <c r="Q3660" s="7">
        <f>NCW!L3660</f>
        <v>0</v>
      </c>
      <c r="R3660" s="12">
        <f>SUMIF(Invoiced!$C$2:$C$8000, F3660,Invoiced!$I$2:$I$8000)</f>
        <v>0</v>
      </c>
      <c r="S3660" s="2">
        <f t="shared" si="173"/>
        <v>0</v>
      </c>
      <c r="T3660" s="28">
        <f>(1-NCW!M3660)</f>
        <v>1</v>
      </c>
    </row>
    <row r="3661" spans="1:20" x14ac:dyDescent="0.2">
      <c r="A3661">
        <v>3661</v>
      </c>
      <c r="B3661" s="9">
        <f>NCW!A3661</f>
        <v>0</v>
      </c>
      <c r="C3661" s="27">
        <f>NCW!B3661</f>
        <v>0</v>
      </c>
      <c r="D3661" s="19">
        <f>NCW!C3661</f>
        <v>0</v>
      </c>
      <c r="E3661" s="9">
        <f>NCW!N3661</f>
        <v>0</v>
      </c>
      <c r="F3661" s="9">
        <f>NCW!A3661</f>
        <v>0</v>
      </c>
      <c r="G3661" s="10">
        <f>NCW!D3661</f>
        <v>0</v>
      </c>
      <c r="H3661" s="15">
        <f>NCW!E3661</f>
        <v>0</v>
      </c>
      <c r="I3661" s="23">
        <f>NCW!F3661</f>
        <v>0</v>
      </c>
      <c r="J3661" s="15">
        <f>NCW!G3661</f>
        <v>0</v>
      </c>
      <c r="K3661" s="15">
        <f>NCW!H3661</f>
        <v>0</v>
      </c>
      <c r="L3661" s="15" t="str">
        <f t="shared" ca="1" si="171"/>
        <v/>
      </c>
      <c r="M3661" s="4">
        <f>NCW!J3661</f>
        <v>0</v>
      </c>
      <c r="N3661" s="6">
        <f>NCW!K3661</f>
        <v>0</v>
      </c>
      <c r="O3661" s="11">
        <f>SUMIF(Invoiced!$C$2:$C$8000, F3661,Invoiced!$H$2:$H$8000)</f>
        <v>0</v>
      </c>
      <c r="P3661" s="18">
        <f t="shared" si="172"/>
        <v>0</v>
      </c>
      <c r="Q3661" s="7">
        <f>NCW!L3661</f>
        <v>0</v>
      </c>
      <c r="R3661" s="12">
        <f>SUMIF(Invoiced!$C$2:$C$8000, F3661,Invoiced!$I$2:$I$8000)</f>
        <v>0</v>
      </c>
      <c r="S3661" s="2">
        <f t="shared" si="173"/>
        <v>0</v>
      </c>
      <c r="T3661" s="28">
        <f>(1-NCW!M3661)</f>
        <v>1</v>
      </c>
    </row>
    <row r="3662" spans="1:20" x14ac:dyDescent="0.2">
      <c r="A3662">
        <v>3662</v>
      </c>
      <c r="B3662" s="9">
        <f>NCW!A3662</f>
        <v>0</v>
      </c>
      <c r="C3662" s="27">
        <f>NCW!B3662</f>
        <v>0</v>
      </c>
      <c r="D3662" s="19">
        <f>NCW!C3662</f>
        <v>0</v>
      </c>
      <c r="E3662" s="9">
        <f>NCW!N3662</f>
        <v>0</v>
      </c>
      <c r="F3662" s="9">
        <f>NCW!A3662</f>
        <v>0</v>
      </c>
      <c r="G3662" s="10">
        <f>NCW!D3662</f>
        <v>0</v>
      </c>
      <c r="H3662" s="15">
        <f>NCW!E3662</f>
        <v>0</v>
      </c>
      <c r="I3662" s="23">
        <f>NCW!F3662</f>
        <v>0</v>
      </c>
      <c r="J3662" s="15">
        <f>NCW!G3662</f>
        <v>0</v>
      </c>
      <c r="K3662" s="15">
        <f>NCW!H3662</f>
        <v>0</v>
      </c>
      <c r="L3662" s="15" t="str">
        <f t="shared" ca="1" si="171"/>
        <v/>
      </c>
      <c r="M3662" s="4">
        <f>NCW!J3662</f>
        <v>0</v>
      </c>
      <c r="N3662" s="6">
        <f>NCW!K3662</f>
        <v>0</v>
      </c>
      <c r="O3662" s="11">
        <f>SUMIF(Invoiced!$C$2:$C$8000, F3662,Invoiced!$H$2:$H$8000)</f>
        <v>0</v>
      </c>
      <c r="P3662" s="18">
        <f t="shared" si="172"/>
        <v>0</v>
      </c>
      <c r="Q3662" s="7">
        <f>NCW!L3662</f>
        <v>0</v>
      </c>
      <c r="R3662" s="12">
        <f>SUMIF(Invoiced!$C$2:$C$8000, F3662,Invoiced!$I$2:$I$8000)</f>
        <v>0</v>
      </c>
      <c r="S3662" s="2">
        <f t="shared" si="173"/>
        <v>0</v>
      </c>
      <c r="T3662" s="28">
        <f>(1-NCW!M3662)</f>
        <v>1</v>
      </c>
    </row>
    <row r="3663" spans="1:20" x14ac:dyDescent="0.2">
      <c r="A3663">
        <v>3663</v>
      </c>
      <c r="B3663" s="9">
        <f>NCW!A3663</f>
        <v>0</v>
      </c>
      <c r="C3663" s="27">
        <f>NCW!B3663</f>
        <v>0</v>
      </c>
      <c r="D3663" s="19">
        <f>NCW!C3663</f>
        <v>0</v>
      </c>
      <c r="E3663" s="9">
        <f>NCW!N3663</f>
        <v>0</v>
      </c>
      <c r="F3663" s="9">
        <f>NCW!A3663</f>
        <v>0</v>
      </c>
      <c r="G3663" s="10">
        <f>NCW!D3663</f>
        <v>0</v>
      </c>
      <c r="H3663" s="15">
        <f>NCW!E3663</f>
        <v>0</v>
      </c>
      <c r="I3663" s="23">
        <f>NCW!F3663</f>
        <v>0</v>
      </c>
      <c r="J3663" s="15">
        <f>NCW!G3663</f>
        <v>0</v>
      </c>
      <c r="K3663" s="15">
        <f>NCW!H3663</f>
        <v>0</v>
      </c>
      <c r="L3663" s="15" t="str">
        <f t="shared" ca="1" si="171"/>
        <v/>
      </c>
      <c r="M3663" s="4">
        <f>NCW!J3663</f>
        <v>0</v>
      </c>
      <c r="N3663" s="6">
        <f>NCW!K3663</f>
        <v>0</v>
      </c>
      <c r="O3663" s="11">
        <f>SUMIF(Invoiced!$C$2:$C$8000, F3663,Invoiced!$H$2:$H$8000)</f>
        <v>0</v>
      </c>
      <c r="P3663" s="18">
        <f t="shared" si="172"/>
        <v>0</v>
      </c>
      <c r="Q3663" s="7">
        <f>NCW!L3663</f>
        <v>0</v>
      </c>
      <c r="R3663" s="12">
        <f>SUMIF(Invoiced!$C$2:$C$8000, F3663,Invoiced!$I$2:$I$8000)</f>
        <v>0</v>
      </c>
      <c r="S3663" s="2">
        <f t="shared" si="173"/>
        <v>0</v>
      </c>
      <c r="T3663" s="28">
        <f>(1-NCW!M3663)</f>
        <v>1</v>
      </c>
    </row>
    <row r="3664" spans="1:20" x14ac:dyDescent="0.2">
      <c r="A3664">
        <v>3664</v>
      </c>
      <c r="B3664" s="9">
        <f>NCW!A3664</f>
        <v>0</v>
      </c>
      <c r="C3664" s="27">
        <f>NCW!B3664</f>
        <v>0</v>
      </c>
      <c r="D3664" s="19">
        <f>NCW!C3664</f>
        <v>0</v>
      </c>
      <c r="E3664" s="9">
        <f>NCW!N3664</f>
        <v>0</v>
      </c>
      <c r="F3664" s="9">
        <f>NCW!A3664</f>
        <v>0</v>
      </c>
      <c r="G3664" s="10">
        <f>NCW!D3664</f>
        <v>0</v>
      </c>
      <c r="H3664" s="15">
        <f>NCW!E3664</f>
        <v>0</v>
      </c>
      <c r="I3664" s="23">
        <f>NCW!F3664</f>
        <v>0</v>
      </c>
      <c r="J3664" s="15">
        <f>NCW!G3664</f>
        <v>0</v>
      </c>
      <c r="K3664" s="15">
        <f>NCW!H3664</f>
        <v>0</v>
      </c>
      <c r="L3664" s="15" t="str">
        <f t="shared" ca="1" si="171"/>
        <v/>
      </c>
      <c r="M3664" s="4">
        <f>NCW!J3664</f>
        <v>0</v>
      </c>
      <c r="N3664" s="6">
        <f>NCW!K3664</f>
        <v>0</v>
      </c>
      <c r="O3664" s="11">
        <f>SUMIF(Invoiced!$C$2:$C$8000, F3664,Invoiced!$H$2:$H$8000)</f>
        <v>0</v>
      </c>
      <c r="P3664" s="18">
        <f t="shared" si="172"/>
        <v>0</v>
      </c>
      <c r="Q3664" s="7">
        <f>NCW!L3664</f>
        <v>0</v>
      </c>
      <c r="R3664" s="12">
        <f>SUMIF(Invoiced!$C$2:$C$8000, F3664,Invoiced!$I$2:$I$8000)</f>
        <v>0</v>
      </c>
      <c r="S3664" s="2">
        <f t="shared" si="173"/>
        <v>0</v>
      </c>
      <c r="T3664" s="28">
        <f>(1-NCW!M3664)</f>
        <v>1</v>
      </c>
    </row>
    <row r="3665" spans="1:20" x14ac:dyDescent="0.2">
      <c r="A3665">
        <v>3665</v>
      </c>
      <c r="B3665" s="9">
        <f>NCW!A3665</f>
        <v>0</v>
      </c>
      <c r="C3665" s="27">
        <f>NCW!B3665</f>
        <v>0</v>
      </c>
      <c r="D3665" s="19">
        <f>NCW!C3665</f>
        <v>0</v>
      </c>
      <c r="E3665" s="9">
        <f>NCW!N3665</f>
        <v>0</v>
      </c>
      <c r="F3665" s="9">
        <f>NCW!A3665</f>
        <v>0</v>
      </c>
      <c r="G3665" s="10">
        <f>NCW!D3665</f>
        <v>0</v>
      </c>
      <c r="H3665" s="15">
        <f>NCW!E3665</f>
        <v>0</v>
      </c>
      <c r="I3665" s="23">
        <f>NCW!F3665</f>
        <v>0</v>
      </c>
      <c r="J3665" s="15">
        <f>NCW!G3665</f>
        <v>0</v>
      </c>
      <c r="K3665" s="15">
        <f>NCW!H3665</f>
        <v>0</v>
      </c>
      <c r="L3665" s="15" t="str">
        <f t="shared" ca="1" si="171"/>
        <v/>
      </c>
      <c r="M3665" s="4">
        <f>NCW!J3665</f>
        <v>0</v>
      </c>
      <c r="N3665" s="6">
        <f>NCW!K3665</f>
        <v>0</v>
      </c>
      <c r="O3665" s="11">
        <f>SUMIF(Invoiced!$C$2:$C$8000, F3665,Invoiced!$H$2:$H$8000)</f>
        <v>0</v>
      </c>
      <c r="P3665" s="18">
        <f t="shared" si="172"/>
        <v>0</v>
      </c>
      <c r="Q3665" s="7">
        <f>NCW!L3665</f>
        <v>0</v>
      </c>
      <c r="R3665" s="12">
        <f>SUMIF(Invoiced!$C$2:$C$8000, F3665,Invoiced!$I$2:$I$8000)</f>
        <v>0</v>
      </c>
      <c r="S3665" s="2">
        <f t="shared" si="173"/>
        <v>0</v>
      </c>
      <c r="T3665" s="28">
        <f>(1-NCW!M3665)</f>
        <v>1</v>
      </c>
    </row>
    <row r="3666" spans="1:20" x14ac:dyDescent="0.2">
      <c r="A3666">
        <v>3666</v>
      </c>
      <c r="B3666" s="9">
        <f>NCW!A3666</f>
        <v>0</v>
      </c>
      <c r="C3666" s="27">
        <f>NCW!B3666</f>
        <v>0</v>
      </c>
      <c r="D3666" s="19">
        <f>NCW!C3666</f>
        <v>0</v>
      </c>
      <c r="E3666" s="9">
        <f>NCW!N3666</f>
        <v>0</v>
      </c>
      <c r="F3666" s="9">
        <f>NCW!A3666</f>
        <v>0</v>
      </c>
      <c r="G3666" s="10">
        <f>NCW!D3666</f>
        <v>0</v>
      </c>
      <c r="H3666" s="15">
        <f>NCW!E3666</f>
        <v>0</v>
      </c>
      <c r="I3666" s="23">
        <f>NCW!F3666</f>
        <v>0</v>
      </c>
      <c r="J3666" s="15">
        <f>NCW!G3666</f>
        <v>0</v>
      </c>
      <c r="K3666" s="15">
        <f>NCW!H3666</f>
        <v>0</v>
      </c>
      <c r="L3666" s="15" t="str">
        <f t="shared" ca="1" si="171"/>
        <v/>
      </c>
      <c r="M3666" s="4">
        <f>NCW!J3666</f>
        <v>0</v>
      </c>
      <c r="N3666" s="6">
        <f>NCW!K3666</f>
        <v>0</v>
      </c>
      <c r="O3666" s="11">
        <f>SUMIF(Invoiced!$C$2:$C$8000, F3666,Invoiced!$H$2:$H$8000)</f>
        <v>0</v>
      </c>
      <c r="P3666" s="18">
        <f t="shared" si="172"/>
        <v>0</v>
      </c>
      <c r="Q3666" s="7">
        <f>NCW!L3666</f>
        <v>0</v>
      </c>
      <c r="R3666" s="12">
        <f>SUMIF(Invoiced!$C$2:$C$8000, F3666,Invoiced!$I$2:$I$8000)</f>
        <v>0</v>
      </c>
      <c r="S3666" s="2">
        <f t="shared" si="173"/>
        <v>0</v>
      </c>
      <c r="T3666" s="28">
        <f>(1-NCW!M3666)</f>
        <v>1</v>
      </c>
    </row>
    <row r="3667" spans="1:20" x14ac:dyDescent="0.2">
      <c r="A3667">
        <v>3667</v>
      </c>
      <c r="B3667" s="9">
        <f>NCW!A3667</f>
        <v>0</v>
      </c>
      <c r="C3667" s="27">
        <f>NCW!B3667</f>
        <v>0</v>
      </c>
      <c r="D3667" s="19">
        <f>NCW!C3667</f>
        <v>0</v>
      </c>
      <c r="E3667" s="9">
        <f>NCW!N3667</f>
        <v>0</v>
      </c>
      <c r="F3667" s="9">
        <f>NCW!A3667</f>
        <v>0</v>
      </c>
      <c r="G3667" s="10">
        <f>NCW!D3667</f>
        <v>0</v>
      </c>
      <c r="H3667" s="15">
        <f>NCW!E3667</f>
        <v>0</v>
      </c>
      <c r="I3667" s="23">
        <f>NCW!F3667</f>
        <v>0</v>
      </c>
      <c r="J3667" s="15">
        <f>NCW!G3667</f>
        <v>0</v>
      </c>
      <c r="K3667" s="15">
        <f>NCW!H3667</f>
        <v>0</v>
      </c>
      <c r="L3667" s="15" t="str">
        <f t="shared" ca="1" si="171"/>
        <v/>
      </c>
      <c r="M3667" s="4">
        <f>NCW!J3667</f>
        <v>0</v>
      </c>
      <c r="N3667" s="6">
        <f>NCW!K3667</f>
        <v>0</v>
      </c>
      <c r="O3667" s="11">
        <f>SUMIF(Invoiced!$C$2:$C$8000, F3667,Invoiced!$H$2:$H$8000)</f>
        <v>0</v>
      </c>
      <c r="P3667" s="18">
        <f t="shared" si="172"/>
        <v>0</v>
      </c>
      <c r="Q3667" s="7">
        <f>NCW!L3667</f>
        <v>0</v>
      </c>
      <c r="R3667" s="12">
        <f>SUMIF(Invoiced!$C$2:$C$8000, F3667,Invoiced!$I$2:$I$8000)</f>
        <v>0</v>
      </c>
      <c r="S3667" s="2">
        <f t="shared" si="173"/>
        <v>0</v>
      </c>
      <c r="T3667" s="28">
        <f>(1-NCW!M3667)</f>
        <v>1</v>
      </c>
    </row>
    <row r="3668" spans="1:20" x14ac:dyDescent="0.2">
      <c r="A3668">
        <v>3668</v>
      </c>
      <c r="B3668" s="9">
        <f>NCW!A3668</f>
        <v>0</v>
      </c>
      <c r="C3668" s="27">
        <f>NCW!B3668</f>
        <v>0</v>
      </c>
      <c r="D3668" s="19">
        <f>NCW!C3668</f>
        <v>0</v>
      </c>
      <c r="E3668" s="9">
        <f>NCW!N3668</f>
        <v>0</v>
      </c>
      <c r="F3668" s="9">
        <f>NCW!A3668</f>
        <v>0</v>
      </c>
      <c r="G3668" s="10">
        <f>NCW!D3668</f>
        <v>0</v>
      </c>
      <c r="H3668" s="15">
        <f>NCW!E3668</f>
        <v>0</v>
      </c>
      <c r="I3668" s="23">
        <f>NCW!F3668</f>
        <v>0</v>
      </c>
      <c r="J3668" s="15">
        <f>NCW!G3668</f>
        <v>0</v>
      </c>
      <c r="K3668" s="15">
        <f>NCW!H3668</f>
        <v>0</v>
      </c>
      <c r="L3668" s="15" t="str">
        <f t="shared" ca="1" si="171"/>
        <v/>
      </c>
      <c r="M3668" s="4">
        <f>NCW!J3668</f>
        <v>0</v>
      </c>
      <c r="N3668" s="6">
        <f>NCW!K3668</f>
        <v>0</v>
      </c>
      <c r="O3668" s="11">
        <f>SUMIF(Invoiced!$C$2:$C$8000, F3668,Invoiced!$H$2:$H$8000)</f>
        <v>0</v>
      </c>
      <c r="P3668" s="18">
        <f t="shared" si="172"/>
        <v>0</v>
      </c>
      <c r="Q3668" s="7">
        <f>NCW!L3668</f>
        <v>0</v>
      </c>
      <c r="R3668" s="12">
        <f>SUMIF(Invoiced!$C$2:$C$8000, F3668,Invoiced!$I$2:$I$8000)</f>
        <v>0</v>
      </c>
      <c r="S3668" s="2">
        <f t="shared" si="173"/>
        <v>0</v>
      </c>
      <c r="T3668" s="28">
        <f>(1-NCW!M3668)</f>
        <v>1</v>
      </c>
    </row>
    <row r="3669" spans="1:20" x14ac:dyDescent="0.2">
      <c r="A3669">
        <v>3669</v>
      </c>
      <c r="B3669" s="9">
        <f>NCW!A3669</f>
        <v>0</v>
      </c>
      <c r="C3669" s="27">
        <f>NCW!B3669</f>
        <v>0</v>
      </c>
      <c r="D3669" s="19">
        <f>NCW!C3669</f>
        <v>0</v>
      </c>
      <c r="E3669" s="9">
        <f>NCW!N3669</f>
        <v>0</v>
      </c>
      <c r="F3669" s="9">
        <f>NCW!A3669</f>
        <v>0</v>
      </c>
      <c r="G3669" s="10">
        <f>NCW!D3669</f>
        <v>0</v>
      </c>
      <c r="H3669" s="15">
        <f>NCW!E3669</f>
        <v>0</v>
      </c>
      <c r="I3669" s="23">
        <f>NCW!F3669</f>
        <v>0</v>
      </c>
      <c r="J3669" s="15">
        <f>NCW!G3669</f>
        <v>0</v>
      </c>
      <c r="K3669" s="15">
        <f>NCW!H3669</f>
        <v>0</v>
      </c>
      <c r="L3669" s="15" t="str">
        <f t="shared" ca="1" si="171"/>
        <v/>
      </c>
      <c r="M3669" s="4">
        <f>NCW!J3669</f>
        <v>0</v>
      </c>
      <c r="N3669" s="6">
        <f>NCW!K3669</f>
        <v>0</v>
      </c>
      <c r="O3669" s="11">
        <f>SUMIF(Invoiced!$C$2:$C$8000, F3669,Invoiced!$H$2:$H$8000)</f>
        <v>0</v>
      </c>
      <c r="P3669" s="18">
        <f t="shared" si="172"/>
        <v>0</v>
      </c>
      <c r="Q3669" s="7">
        <f>NCW!L3669</f>
        <v>0</v>
      </c>
      <c r="R3669" s="12">
        <f>SUMIF(Invoiced!$C$2:$C$8000, F3669,Invoiced!$I$2:$I$8000)</f>
        <v>0</v>
      </c>
      <c r="S3669" s="2">
        <f t="shared" si="173"/>
        <v>0</v>
      </c>
      <c r="T3669" s="28">
        <f>(1-NCW!M3669)</f>
        <v>1</v>
      </c>
    </row>
    <row r="3670" spans="1:20" x14ac:dyDescent="0.2">
      <c r="A3670">
        <v>3670</v>
      </c>
      <c r="B3670" s="9">
        <f>NCW!A3670</f>
        <v>0</v>
      </c>
      <c r="C3670" s="27">
        <f>NCW!B3670</f>
        <v>0</v>
      </c>
      <c r="D3670" s="19">
        <f>NCW!C3670</f>
        <v>0</v>
      </c>
      <c r="E3670" s="9">
        <f>NCW!N3670</f>
        <v>0</v>
      </c>
      <c r="F3670" s="9">
        <f>NCW!A3670</f>
        <v>0</v>
      </c>
      <c r="G3670" s="10">
        <f>NCW!D3670</f>
        <v>0</v>
      </c>
      <c r="H3670" s="15">
        <f>NCW!E3670</f>
        <v>0</v>
      </c>
      <c r="I3670" s="23">
        <f>NCW!F3670</f>
        <v>0</v>
      </c>
      <c r="J3670" s="15">
        <f>NCW!G3670</f>
        <v>0</v>
      </c>
      <c r="K3670" s="15">
        <f>NCW!H3670</f>
        <v>0</v>
      </c>
      <c r="L3670" s="15" t="str">
        <f t="shared" ca="1" si="171"/>
        <v/>
      </c>
      <c r="M3670" s="4">
        <f>NCW!J3670</f>
        <v>0</v>
      </c>
      <c r="N3670" s="6">
        <f>NCW!K3670</f>
        <v>0</v>
      </c>
      <c r="O3670" s="11">
        <f>SUMIF(Invoiced!$C$2:$C$8000, F3670,Invoiced!$H$2:$H$8000)</f>
        <v>0</v>
      </c>
      <c r="P3670" s="18">
        <f t="shared" si="172"/>
        <v>0</v>
      </c>
      <c r="Q3670" s="7">
        <f>NCW!L3670</f>
        <v>0</v>
      </c>
      <c r="R3670" s="12">
        <f>SUMIF(Invoiced!$C$2:$C$8000, F3670,Invoiced!$I$2:$I$8000)</f>
        <v>0</v>
      </c>
      <c r="S3670" s="2">
        <f t="shared" si="173"/>
        <v>0</v>
      </c>
      <c r="T3670" s="28">
        <f>(1-NCW!M3670)</f>
        <v>1</v>
      </c>
    </row>
    <row r="3671" spans="1:20" x14ac:dyDescent="0.2">
      <c r="A3671">
        <v>3671</v>
      </c>
      <c r="B3671" s="9">
        <f>NCW!A3671</f>
        <v>0</v>
      </c>
      <c r="C3671" s="27">
        <f>NCW!B3671</f>
        <v>0</v>
      </c>
      <c r="D3671" s="19">
        <f>NCW!C3671</f>
        <v>0</v>
      </c>
      <c r="E3671" s="9">
        <f>NCW!N3671</f>
        <v>0</v>
      </c>
      <c r="F3671" s="9">
        <f>NCW!A3671</f>
        <v>0</v>
      </c>
      <c r="G3671" s="10">
        <f>NCW!D3671</f>
        <v>0</v>
      </c>
      <c r="H3671" s="15">
        <f>NCW!E3671</f>
        <v>0</v>
      </c>
      <c r="I3671" s="23">
        <f>NCW!F3671</f>
        <v>0</v>
      </c>
      <c r="J3671" s="15">
        <f>NCW!G3671</f>
        <v>0</v>
      </c>
      <c r="K3671" s="15">
        <f>NCW!H3671</f>
        <v>0</v>
      </c>
      <c r="L3671" s="15" t="str">
        <f t="shared" ca="1" si="171"/>
        <v/>
      </c>
      <c r="M3671" s="4">
        <f>NCW!J3671</f>
        <v>0</v>
      </c>
      <c r="N3671" s="6">
        <f>NCW!K3671</f>
        <v>0</v>
      </c>
      <c r="O3671" s="11">
        <f>SUMIF(Invoiced!$C$2:$C$8000, F3671,Invoiced!$H$2:$H$8000)</f>
        <v>0</v>
      </c>
      <c r="P3671" s="18">
        <f t="shared" si="172"/>
        <v>0</v>
      </c>
      <c r="Q3671" s="7">
        <f>NCW!L3671</f>
        <v>0</v>
      </c>
      <c r="R3671" s="12">
        <f>SUMIF(Invoiced!$C$2:$C$8000, F3671,Invoiced!$I$2:$I$8000)</f>
        <v>0</v>
      </c>
      <c r="S3671" s="2">
        <f t="shared" si="173"/>
        <v>0</v>
      </c>
      <c r="T3671" s="28">
        <f>(1-NCW!M3671)</f>
        <v>1</v>
      </c>
    </row>
    <row r="3672" spans="1:20" x14ac:dyDescent="0.2">
      <c r="A3672">
        <v>3672</v>
      </c>
      <c r="B3672" s="9">
        <f>NCW!A3672</f>
        <v>0</v>
      </c>
      <c r="C3672" s="27">
        <f>NCW!B3672</f>
        <v>0</v>
      </c>
      <c r="D3672" s="19">
        <f>NCW!C3672</f>
        <v>0</v>
      </c>
      <c r="E3672" s="9">
        <f>NCW!N3672</f>
        <v>0</v>
      </c>
      <c r="F3672" s="9">
        <f>NCW!A3672</f>
        <v>0</v>
      </c>
      <c r="G3672" s="10">
        <f>NCW!D3672</f>
        <v>0</v>
      </c>
      <c r="H3672" s="15">
        <f>NCW!E3672</f>
        <v>0</v>
      </c>
      <c r="I3672" s="23">
        <f>NCW!F3672</f>
        <v>0</v>
      </c>
      <c r="J3672" s="15">
        <f>NCW!G3672</f>
        <v>0</v>
      </c>
      <c r="K3672" s="15">
        <f>NCW!H3672</f>
        <v>0</v>
      </c>
      <c r="L3672" s="15" t="str">
        <f t="shared" ca="1" si="171"/>
        <v/>
      </c>
      <c r="M3672" s="4">
        <f>NCW!J3672</f>
        <v>0</v>
      </c>
      <c r="N3672" s="6">
        <f>NCW!K3672</f>
        <v>0</v>
      </c>
      <c r="O3672" s="11">
        <f>SUMIF(Invoiced!$C$2:$C$8000, F3672,Invoiced!$H$2:$H$8000)</f>
        <v>0</v>
      </c>
      <c r="P3672" s="18">
        <f t="shared" si="172"/>
        <v>0</v>
      </c>
      <c r="Q3672" s="7">
        <f>NCW!L3672</f>
        <v>0</v>
      </c>
      <c r="R3672" s="12">
        <f>SUMIF(Invoiced!$C$2:$C$8000, F3672,Invoiced!$I$2:$I$8000)</f>
        <v>0</v>
      </c>
      <c r="S3672" s="2">
        <f t="shared" si="173"/>
        <v>0</v>
      </c>
      <c r="T3672" s="28">
        <f>(1-NCW!M3672)</f>
        <v>1</v>
      </c>
    </row>
    <row r="3673" spans="1:20" x14ac:dyDescent="0.2">
      <c r="A3673">
        <v>3673</v>
      </c>
      <c r="B3673" s="9">
        <f>NCW!A3673</f>
        <v>0</v>
      </c>
      <c r="C3673" s="27">
        <f>NCW!B3673</f>
        <v>0</v>
      </c>
      <c r="D3673" s="19">
        <f>NCW!C3673</f>
        <v>0</v>
      </c>
      <c r="E3673" s="9">
        <f>NCW!N3673</f>
        <v>0</v>
      </c>
      <c r="F3673" s="9">
        <f>NCW!A3673</f>
        <v>0</v>
      </c>
      <c r="G3673" s="10">
        <f>NCW!D3673</f>
        <v>0</v>
      </c>
      <c r="H3673" s="15">
        <f>NCW!E3673</f>
        <v>0</v>
      </c>
      <c r="I3673" s="23">
        <f>NCW!F3673</f>
        <v>0</v>
      </c>
      <c r="J3673" s="15">
        <f>NCW!G3673</f>
        <v>0</v>
      </c>
      <c r="K3673" s="15">
        <f>NCW!H3673</f>
        <v>0</v>
      </c>
      <c r="L3673" s="15" t="str">
        <f t="shared" ca="1" si="171"/>
        <v/>
      </c>
      <c r="M3673" s="4">
        <f>NCW!J3673</f>
        <v>0</v>
      </c>
      <c r="N3673" s="6">
        <f>NCW!K3673</f>
        <v>0</v>
      </c>
      <c r="O3673" s="11">
        <f>SUMIF(Invoiced!$C$2:$C$8000, F3673,Invoiced!$H$2:$H$8000)</f>
        <v>0</v>
      </c>
      <c r="P3673" s="18">
        <f t="shared" si="172"/>
        <v>0</v>
      </c>
      <c r="Q3673" s="7">
        <f>NCW!L3673</f>
        <v>0</v>
      </c>
      <c r="R3673" s="12">
        <f>SUMIF(Invoiced!$C$2:$C$8000, F3673,Invoiced!$I$2:$I$8000)</f>
        <v>0</v>
      </c>
      <c r="S3673" s="2">
        <f t="shared" si="173"/>
        <v>0</v>
      </c>
      <c r="T3673" s="28">
        <f>(1-NCW!M3673)</f>
        <v>1</v>
      </c>
    </row>
    <row r="3674" spans="1:20" x14ac:dyDescent="0.2">
      <c r="A3674">
        <v>3674</v>
      </c>
      <c r="B3674" s="9">
        <f>NCW!A3674</f>
        <v>0</v>
      </c>
      <c r="C3674" s="27">
        <f>NCW!B3674</f>
        <v>0</v>
      </c>
      <c r="D3674" s="19">
        <f>NCW!C3674</f>
        <v>0</v>
      </c>
      <c r="E3674" s="9">
        <f>NCW!N3674</f>
        <v>0</v>
      </c>
      <c r="F3674" s="9">
        <f>NCW!A3674</f>
        <v>0</v>
      </c>
      <c r="G3674" s="10">
        <f>NCW!D3674</f>
        <v>0</v>
      </c>
      <c r="H3674" s="15">
        <f>NCW!E3674</f>
        <v>0</v>
      </c>
      <c r="I3674" s="23">
        <f>NCW!F3674</f>
        <v>0</v>
      </c>
      <c r="J3674" s="15">
        <f>NCW!G3674</f>
        <v>0</v>
      </c>
      <c r="K3674" s="15">
        <f>NCW!H3674</f>
        <v>0</v>
      </c>
      <c r="L3674" s="15" t="str">
        <f t="shared" ca="1" si="171"/>
        <v/>
      </c>
      <c r="M3674" s="4">
        <f>NCW!J3674</f>
        <v>0</v>
      </c>
      <c r="N3674" s="6">
        <f>NCW!K3674</f>
        <v>0</v>
      </c>
      <c r="O3674" s="11">
        <f>SUMIF(Invoiced!$C$2:$C$8000, F3674,Invoiced!$H$2:$H$8000)</f>
        <v>0</v>
      </c>
      <c r="P3674" s="18">
        <f t="shared" si="172"/>
        <v>0</v>
      </c>
      <c r="Q3674" s="7">
        <f>NCW!L3674</f>
        <v>0</v>
      </c>
      <c r="R3674" s="12">
        <f>SUMIF(Invoiced!$C$2:$C$8000, F3674,Invoiced!$I$2:$I$8000)</f>
        <v>0</v>
      </c>
      <c r="S3674" s="2">
        <f t="shared" si="173"/>
        <v>0</v>
      </c>
      <c r="T3674" s="28">
        <f>(1-NCW!M3674)</f>
        <v>1</v>
      </c>
    </row>
    <row r="3675" spans="1:20" x14ac:dyDescent="0.2">
      <c r="A3675">
        <v>3675</v>
      </c>
      <c r="B3675" s="9">
        <f>NCW!A3675</f>
        <v>0</v>
      </c>
      <c r="C3675" s="27">
        <f>NCW!B3675</f>
        <v>0</v>
      </c>
      <c r="D3675" s="19">
        <f>NCW!C3675</f>
        <v>0</v>
      </c>
      <c r="E3675" s="9">
        <f>NCW!N3675</f>
        <v>0</v>
      </c>
      <c r="F3675" s="9">
        <f>NCW!A3675</f>
        <v>0</v>
      </c>
      <c r="G3675" s="10">
        <f>NCW!D3675</f>
        <v>0</v>
      </c>
      <c r="H3675" s="15">
        <f>NCW!E3675</f>
        <v>0</v>
      </c>
      <c r="I3675" s="23">
        <f>NCW!F3675</f>
        <v>0</v>
      </c>
      <c r="J3675" s="15">
        <f>NCW!G3675</f>
        <v>0</v>
      </c>
      <c r="K3675" s="15">
        <f>NCW!H3675</f>
        <v>0</v>
      </c>
      <c r="L3675" s="15" t="str">
        <f t="shared" ca="1" si="171"/>
        <v/>
      </c>
      <c r="M3675" s="4">
        <f>NCW!J3675</f>
        <v>0</v>
      </c>
      <c r="N3675" s="6">
        <f>NCW!K3675</f>
        <v>0</v>
      </c>
      <c r="O3675" s="11">
        <f>SUMIF(Invoiced!$C$2:$C$8000, F3675,Invoiced!$H$2:$H$8000)</f>
        <v>0</v>
      </c>
      <c r="P3675" s="18">
        <f t="shared" si="172"/>
        <v>0</v>
      </c>
      <c r="Q3675" s="7">
        <f>NCW!L3675</f>
        <v>0</v>
      </c>
      <c r="R3675" s="12">
        <f>SUMIF(Invoiced!$C$2:$C$8000, F3675,Invoiced!$I$2:$I$8000)</f>
        <v>0</v>
      </c>
      <c r="S3675" s="2">
        <f t="shared" si="173"/>
        <v>0</v>
      </c>
      <c r="T3675" s="28">
        <f>(1-NCW!M3675)</f>
        <v>1</v>
      </c>
    </row>
    <row r="3676" spans="1:20" x14ac:dyDescent="0.2">
      <c r="A3676">
        <v>3676</v>
      </c>
      <c r="B3676" s="9">
        <f>NCW!A3676</f>
        <v>0</v>
      </c>
      <c r="C3676" s="27">
        <f>NCW!B3676</f>
        <v>0</v>
      </c>
      <c r="D3676" s="19">
        <f>NCW!C3676</f>
        <v>0</v>
      </c>
      <c r="E3676" s="9">
        <f>NCW!N3676</f>
        <v>0</v>
      </c>
      <c r="F3676" s="9">
        <f>NCW!A3676</f>
        <v>0</v>
      </c>
      <c r="G3676" s="10">
        <f>NCW!D3676</f>
        <v>0</v>
      </c>
      <c r="H3676" s="15">
        <f>NCW!E3676</f>
        <v>0</v>
      </c>
      <c r="I3676" s="23">
        <f>NCW!F3676</f>
        <v>0</v>
      </c>
      <c r="J3676" s="15">
        <f>NCW!G3676</f>
        <v>0</v>
      </c>
      <c r="K3676" s="15">
        <f>NCW!H3676</f>
        <v>0</v>
      </c>
      <c r="L3676" s="15" t="str">
        <f t="shared" ca="1" si="171"/>
        <v/>
      </c>
      <c r="M3676" s="4">
        <f>NCW!J3676</f>
        <v>0</v>
      </c>
      <c r="N3676" s="6">
        <f>NCW!K3676</f>
        <v>0</v>
      </c>
      <c r="O3676" s="11">
        <f>SUMIF(Invoiced!$C$2:$C$8000, F3676,Invoiced!$H$2:$H$8000)</f>
        <v>0</v>
      </c>
      <c r="P3676" s="18">
        <f t="shared" si="172"/>
        <v>0</v>
      </c>
      <c r="Q3676" s="7">
        <f>NCW!L3676</f>
        <v>0</v>
      </c>
      <c r="R3676" s="12">
        <f>SUMIF(Invoiced!$C$2:$C$8000, F3676,Invoiced!$I$2:$I$8000)</f>
        <v>0</v>
      </c>
      <c r="S3676" s="2">
        <f t="shared" si="173"/>
        <v>0</v>
      </c>
      <c r="T3676" s="28">
        <f>(1-NCW!M3676)</f>
        <v>1</v>
      </c>
    </row>
    <row r="3677" spans="1:20" x14ac:dyDescent="0.2">
      <c r="A3677">
        <v>3677</v>
      </c>
      <c r="B3677" s="9">
        <f>NCW!A3677</f>
        <v>0</v>
      </c>
      <c r="C3677" s="27">
        <f>NCW!B3677</f>
        <v>0</v>
      </c>
      <c r="D3677" s="19">
        <f>NCW!C3677</f>
        <v>0</v>
      </c>
      <c r="E3677" s="9">
        <f>NCW!N3677</f>
        <v>0</v>
      </c>
      <c r="F3677" s="9">
        <f>NCW!A3677</f>
        <v>0</v>
      </c>
      <c r="G3677" s="10">
        <f>NCW!D3677</f>
        <v>0</v>
      </c>
      <c r="H3677" s="15">
        <f>NCW!E3677</f>
        <v>0</v>
      </c>
      <c r="I3677" s="23">
        <f>NCW!F3677</f>
        <v>0</v>
      </c>
      <c r="J3677" s="15">
        <f>NCW!G3677</f>
        <v>0</v>
      </c>
      <c r="K3677" s="15">
        <f>NCW!H3677</f>
        <v>0</v>
      </c>
      <c r="L3677" s="15" t="str">
        <f t="shared" ca="1" si="171"/>
        <v/>
      </c>
      <c r="M3677" s="4">
        <f>NCW!J3677</f>
        <v>0</v>
      </c>
      <c r="N3677" s="6">
        <f>NCW!K3677</f>
        <v>0</v>
      </c>
      <c r="O3677" s="11">
        <f>SUMIF(Invoiced!$C$2:$C$8000, F3677,Invoiced!$H$2:$H$8000)</f>
        <v>0</v>
      </c>
      <c r="P3677" s="18">
        <f t="shared" si="172"/>
        <v>0</v>
      </c>
      <c r="Q3677" s="7">
        <f>NCW!L3677</f>
        <v>0</v>
      </c>
      <c r="R3677" s="12">
        <f>SUMIF(Invoiced!$C$2:$C$8000, F3677,Invoiced!$I$2:$I$8000)</f>
        <v>0</v>
      </c>
      <c r="S3677" s="2">
        <f t="shared" si="173"/>
        <v>0</v>
      </c>
      <c r="T3677" s="28">
        <f>(1-NCW!M3677)</f>
        <v>1</v>
      </c>
    </row>
    <row r="3678" spans="1:20" x14ac:dyDescent="0.2">
      <c r="A3678">
        <v>3678</v>
      </c>
      <c r="B3678" s="9">
        <f>NCW!A3678</f>
        <v>0</v>
      </c>
      <c r="C3678" s="27">
        <f>NCW!B3678</f>
        <v>0</v>
      </c>
      <c r="D3678" s="19">
        <f>NCW!C3678</f>
        <v>0</v>
      </c>
      <c r="E3678" s="9">
        <f>NCW!N3678</f>
        <v>0</v>
      </c>
      <c r="F3678" s="9">
        <f>NCW!A3678</f>
        <v>0</v>
      </c>
      <c r="G3678" s="10">
        <f>NCW!D3678</f>
        <v>0</v>
      </c>
      <c r="H3678" s="15">
        <f>NCW!E3678</f>
        <v>0</v>
      </c>
      <c r="I3678" s="23">
        <f>NCW!F3678</f>
        <v>0</v>
      </c>
      <c r="J3678" s="15">
        <f>NCW!G3678</f>
        <v>0</v>
      </c>
      <c r="K3678" s="15">
        <f>NCW!H3678</f>
        <v>0</v>
      </c>
      <c r="L3678" s="15" t="str">
        <f t="shared" ca="1" si="171"/>
        <v/>
      </c>
      <c r="M3678" s="4">
        <f>NCW!J3678</f>
        <v>0</v>
      </c>
      <c r="N3678" s="6">
        <f>NCW!K3678</f>
        <v>0</v>
      </c>
      <c r="O3678" s="11">
        <f>SUMIF(Invoiced!$C$2:$C$8000, F3678,Invoiced!$H$2:$H$8000)</f>
        <v>0</v>
      </c>
      <c r="P3678" s="18">
        <f t="shared" si="172"/>
        <v>0</v>
      </c>
      <c r="Q3678" s="7">
        <f>NCW!L3678</f>
        <v>0</v>
      </c>
      <c r="R3678" s="12">
        <f>SUMIF(Invoiced!$C$2:$C$8000, F3678,Invoiced!$I$2:$I$8000)</f>
        <v>0</v>
      </c>
      <c r="S3678" s="2">
        <f t="shared" si="173"/>
        <v>0</v>
      </c>
      <c r="T3678" s="28">
        <f>(1-NCW!M3678)</f>
        <v>1</v>
      </c>
    </row>
    <row r="3679" spans="1:20" x14ac:dyDescent="0.2">
      <c r="A3679">
        <v>3679</v>
      </c>
      <c r="B3679" s="9">
        <f>NCW!A3679</f>
        <v>0</v>
      </c>
      <c r="C3679" s="27">
        <f>NCW!B3679</f>
        <v>0</v>
      </c>
      <c r="D3679" s="19">
        <f>NCW!C3679</f>
        <v>0</v>
      </c>
      <c r="E3679" s="9">
        <f>NCW!N3679</f>
        <v>0</v>
      </c>
      <c r="F3679" s="9">
        <f>NCW!A3679</f>
        <v>0</v>
      </c>
      <c r="G3679" s="10">
        <f>NCW!D3679</f>
        <v>0</v>
      </c>
      <c r="H3679" s="15">
        <f>NCW!E3679</f>
        <v>0</v>
      </c>
      <c r="I3679" s="23">
        <f>NCW!F3679</f>
        <v>0</v>
      </c>
      <c r="J3679" s="15">
        <f>NCW!G3679</f>
        <v>0</v>
      </c>
      <c r="K3679" s="15">
        <f>NCW!H3679</f>
        <v>0</v>
      </c>
      <c r="L3679" s="15" t="str">
        <f t="shared" ca="1" si="171"/>
        <v/>
      </c>
      <c r="M3679" s="4">
        <f>NCW!J3679</f>
        <v>0</v>
      </c>
      <c r="N3679" s="6">
        <f>NCW!K3679</f>
        <v>0</v>
      </c>
      <c r="O3679" s="11">
        <f>SUMIF(Invoiced!$C$2:$C$8000, F3679,Invoiced!$H$2:$H$8000)</f>
        <v>0</v>
      </c>
      <c r="P3679" s="18">
        <f t="shared" si="172"/>
        <v>0</v>
      </c>
      <c r="Q3679" s="7">
        <f>NCW!L3679</f>
        <v>0</v>
      </c>
      <c r="R3679" s="12">
        <f>SUMIF(Invoiced!$C$2:$C$8000, F3679,Invoiced!$I$2:$I$8000)</f>
        <v>0</v>
      </c>
      <c r="S3679" s="2">
        <f t="shared" si="173"/>
        <v>0</v>
      </c>
      <c r="T3679" s="28">
        <f>(1-NCW!M3679)</f>
        <v>1</v>
      </c>
    </row>
    <row r="3680" spans="1:20" x14ac:dyDescent="0.2">
      <c r="A3680">
        <v>3680</v>
      </c>
      <c r="B3680" s="9">
        <f>NCW!A3680</f>
        <v>0</v>
      </c>
      <c r="C3680" s="27">
        <f>NCW!B3680</f>
        <v>0</v>
      </c>
      <c r="D3680" s="19">
        <f>NCW!C3680</f>
        <v>0</v>
      </c>
      <c r="E3680" s="9">
        <f>NCW!N3680</f>
        <v>0</v>
      </c>
      <c r="F3680" s="9">
        <f>NCW!A3680</f>
        <v>0</v>
      </c>
      <c r="G3680" s="10">
        <f>NCW!D3680</f>
        <v>0</v>
      </c>
      <c r="H3680" s="15">
        <f>NCW!E3680</f>
        <v>0</v>
      </c>
      <c r="I3680" s="23">
        <f>NCW!F3680</f>
        <v>0</v>
      </c>
      <c r="J3680" s="15">
        <f>NCW!G3680</f>
        <v>0</v>
      </c>
      <c r="K3680" s="15">
        <f>NCW!H3680</f>
        <v>0</v>
      </c>
      <c r="L3680" s="15" t="str">
        <f t="shared" ca="1" si="171"/>
        <v/>
      </c>
      <c r="M3680" s="4">
        <f>NCW!J3680</f>
        <v>0</v>
      </c>
      <c r="N3680" s="6">
        <f>NCW!K3680</f>
        <v>0</v>
      </c>
      <c r="O3680" s="11">
        <f>SUMIF(Invoiced!$C$2:$C$8000, F3680,Invoiced!$H$2:$H$8000)</f>
        <v>0</v>
      </c>
      <c r="P3680" s="18">
        <f t="shared" si="172"/>
        <v>0</v>
      </c>
      <c r="Q3680" s="7">
        <f>NCW!L3680</f>
        <v>0</v>
      </c>
      <c r="R3680" s="12">
        <f>SUMIF(Invoiced!$C$2:$C$8000, F3680,Invoiced!$I$2:$I$8000)</f>
        <v>0</v>
      </c>
      <c r="S3680" s="2">
        <f t="shared" si="173"/>
        <v>0</v>
      </c>
      <c r="T3680" s="28">
        <f>(1-NCW!M3680)</f>
        <v>1</v>
      </c>
    </row>
    <row r="3681" spans="1:20" x14ac:dyDescent="0.2">
      <c r="A3681">
        <v>3681</v>
      </c>
      <c r="B3681" s="9">
        <f>NCW!A3681</f>
        <v>0</v>
      </c>
      <c r="C3681" s="27">
        <f>NCW!B3681</f>
        <v>0</v>
      </c>
      <c r="D3681" s="19">
        <f>NCW!C3681</f>
        <v>0</v>
      </c>
      <c r="E3681" s="9">
        <f>NCW!N3681</f>
        <v>0</v>
      </c>
      <c r="F3681" s="9">
        <f>NCW!A3681</f>
        <v>0</v>
      </c>
      <c r="G3681" s="10">
        <f>NCW!D3681</f>
        <v>0</v>
      </c>
      <c r="H3681" s="15">
        <f>NCW!E3681</f>
        <v>0</v>
      </c>
      <c r="I3681" s="23">
        <f>NCW!F3681</f>
        <v>0</v>
      </c>
      <c r="J3681" s="15">
        <f>NCW!G3681</f>
        <v>0</v>
      </c>
      <c r="K3681" s="15">
        <f>NCW!H3681</f>
        <v>0</v>
      </c>
      <c r="L3681" s="15" t="str">
        <f t="shared" ca="1" si="171"/>
        <v/>
      </c>
      <c r="M3681" s="4">
        <f>NCW!J3681</f>
        <v>0</v>
      </c>
      <c r="N3681" s="6">
        <f>NCW!K3681</f>
        <v>0</v>
      </c>
      <c r="O3681" s="11">
        <f>SUMIF(Invoiced!$C$2:$C$8000, F3681,Invoiced!$H$2:$H$8000)</f>
        <v>0</v>
      </c>
      <c r="P3681" s="18">
        <f t="shared" si="172"/>
        <v>0</v>
      </c>
      <c r="Q3681" s="7">
        <f>NCW!L3681</f>
        <v>0</v>
      </c>
      <c r="R3681" s="12">
        <f>SUMIF(Invoiced!$C$2:$C$8000, F3681,Invoiced!$I$2:$I$8000)</f>
        <v>0</v>
      </c>
      <c r="S3681" s="2">
        <f t="shared" si="173"/>
        <v>0</v>
      </c>
      <c r="T3681" s="28">
        <f>(1-NCW!M3681)</f>
        <v>1</v>
      </c>
    </row>
    <row r="3682" spans="1:20" x14ac:dyDescent="0.2">
      <c r="A3682">
        <v>3682</v>
      </c>
      <c r="B3682" s="9">
        <f>NCW!A3682</f>
        <v>0</v>
      </c>
      <c r="C3682" s="27">
        <f>NCW!B3682</f>
        <v>0</v>
      </c>
      <c r="D3682" s="19">
        <f>NCW!C3682</f>
        <v>0</v>
      </c>
      <c r="E3682" s="9">
        <f>NCW!N3682</f>
        <v>0</v>
      </c>
      <c r="F3682" s="9">
        <f>NCW!A3682</f>
        <v>0</v>
      </c>
      <c r="G3682" s="10">
        <f>NCW!D3682</f>
        <v>0</v>
      </c>
      <c r="H3682" s="15">
        <f>NCW!E3682</f>
        <v>0</v>
      </c>
      <c r="I3682" s="23">
        <f>NCW!F3682</f>
        <v>0</v>
      </c>
      <c r="J3682" s="15">
        <f>NCW!G3682</f>
        <v>0</v>
      </c>
      <c r="K3682" s="15">
        <f>NCW!H3682</f>
        <v>0</v>
      </c>
      <c r="L3682" s="15" t="str">
        <f t="shared" ca="1" si="171"/>
        <v/>
      </c>
      <c r="M3682" s="4">
        <f>NCW!J3682</f>
        <v>0</v>
      </c>
      <c r="N3682" s="6">
        <f>NCW!K3682</f>
        <v>0</v>
      </c>
      <c r="O3682" s="11">
        <f>SUMIF(Invoiced!$C$2:$C$8000, F3682,Invoiced!$H$2:$H$8000)</f>
        <v>0</v>
      </c>
      <c r="P3682" s="18">
        <f t="shared" si="172"/>
        <v>0</v>
      </c>
      <c r="Q3682" s="7">
        <f>NCW!L3682</f>
        <v>0</v>
      </c>
      <c r="R3682" s="12">
        <f>SUMIF(Invoiced!$C$2:$C$8000, F3682,Invoiced!$I$2:$I$8000)</f>
        <v>0</v>
      </c>
      <c r="S3682" s="2">
        <f t="shared" si="173"/>
        <v>0</v>
      </c>
      <c r="T3682" s="28">
        <f>(1-NCW!M3682)</f>
        <v>1</v>
      </c>
    </row>
    <row r="3683" spans="1:20" x14ac:dyDescent="0.2">
      <c r="A3683">
        <v>3683</v>
      </c>
      <c r="B3683" s="9">
        <f>NCW!A3683</f>
        <v>0</v>
      </c>
      <c r="C3683" s="27">
        <f>NCW!B3683</f>
        <v>0</v>
      </c>
      <c r="D3683" s="19">
        <f>NCW!C3683</f>
        <v>0</v>
      </c>
      <c r="E3683" s="9">
        <f>NCW!N3683</f>
        <v>0</v>
      </c>
      <c r="F3683" s="9">
        <f>NCW!A3683</f>
        <v>0</v>
      </c>
      <c r="G3683" s="10">
        <f>NCW!D3683</f>
        <v>0</v>
      </c>
      <c r="H3683" s="15">
        <f>NCW!E3683</f>
        <v>0</v>
      </c>
      <c r="I3683" s="23">
        <f>NCW!F3683</f>
        <v>0</v>
      </c>
      <c r="J3683" s="15">
        <f>NCW!G3683</f>
        <v>0</v>
      </c>
      <c r="K3683" s="15">
        <f>NCW!H3683</f>
        <v>0</v>
      </c>
      <c r="L3683" s="15" t="str">
        <f t="shared" ca="1" si="171"/>
        <v/>
      </c>
      <c r="M3683" s="4">
        <f>NCW!J3683</f>
        <v>0</v>
      </c>
      <c r="N3683" s="6">
        <f>NCW!K3683</f>
        <v>0</v>
      </c>
      <c r="O3683" s="11">
        <f>SUMIF(Invoiced!$C$2:$C$8000, F3683,Invoiced!$H$2:$H$8000)</f>
        <v>0</v>
      </c>
      <c r="P3683" s="18">
        <f t="shared" si="172"/>
        <v>0</v>
      </c>
      <c r="Q3683" s="7">
        <f>NCW!L3683</f>
        <v>0</v>
      </c>
      <c r="R3683" s="12">
        <f>SUMIF(Invoiced!$C$2:$C$8000, F3683,Invoiced!$I$2:$I$8000)</f>
        <v>0</v>
      </c>
      <c r="S3683" s="2">
        <f t="shared" si="173"/>
        <v>0</v>
      </c>
      <c r="T3683" s="28">
        <f>(1-NCW!M3683)</f>
        <v>1</v>
      </c>
    </row>
    <row r="3684" spans="1:20" x14ac:dyDescent="0.2">
      <c r="A3684">
        <v>3684</v>
      </c>
      <c r="B3684" s="9">
        <f>NCW!A3684</f>
        <v>0</v>
      </c>
      <c r="C3684" s="27">
        <f>NCW!B3684</f>
        <v>0</v>
      </c>
      <c r="D3684" s="19">
        <f>NCW!C3684</f>
        <v>0</v>
      </c>
      <c r="E3684" s="9">
        <f>NCW!N3684</f>
        <v>0</v>
      </c>
      <c r="F3684" s="9">
        <f>NCW!A3684</f>
        <v>0</v>
      </c>
      <c r="G3684" s="10">
        <f>NCW!D3684</f>
        <v>0</v>
      </c>
      <c r="H3684" s="15">
        <f>NCW!E3684</f>
        <v>0</v>
      </c>
      <c r="I3684" s="23">
        <f>NCW!F3684</f>
        <v>0</v>
      </c>
      <c r="J3684" s="15">
        <f>NCW!G3684</f>
        <v>0</v>
      </c>
      <c r="K3684" s="15">
        <f>NCW!H3684</f>
        <v>0</v>
      </c>
      <c r="L3684" s="15" t="str">
        <f t="shared" ca="1" si="171"/>
        <v/>
      </c>
      <c r="M3684" s="4">
        <f>NCW!J3684</f>
        <v>0</v>
      </c>
      <c r="N3684" s="6">
        <f>NCW!K3684</f>
        <v>0</v>
      </c>
      <c r="O3684" s="11">
        <f>SUMIF(Invoiced!$C$2:$C$8000, F3684,Invoiced!$H$2:$H$8000)</f>
        <v>0</v>
      </c>
      <c r="P3684" s="18">
        <f t="shared" si="172"/>
        <v>0</v>
      </c>
      <c r="Q3684" s="7">
        <f>NCW!L3684</f>
        <v>0</v>
      </c>
      <c r="R3684" s="12">
        <f>SUMIF(Invoiced!$C$2:$C$8000, F3684,Invoiced!$I$2:$I$8000)</f>
        <v>0</v>
      </c>
      <c r="S3684" s="2">
        <f t="shared" si="173"/>
        <v>0</v>
      </c>
      <c r="T3684" s="28">
        <f>(1-NCW!M3684)</f>
        <v>1</v>
      </c>
    </row>
    <row r="3685" spans="1:20" x14ac:dyDescent="0.2">
      <c r="A3685">
        <v>3685</v>
      </c>
      <c r="B3685" s="9">
        <f>NCW!A3685</f>
        <v>0</v>
      </c>
      <c r="C3685" s="27">
        <f>NCW!B3685</f>
        <v>0</v>
      </c>
      <c r="D3685" s="19">
        <f>NCW!C3685</f>
        <v>0</v>
      </c>
      <c r="E3685" s="9">
        <f>NCW!N3685</f>
        <v>0</v>
      </c>
      <c r="F3685" s="9">
        <f>NCW!A3685</f>
        <v>0</v>
      </c>
      <c r="G3685" s="10">
        <f>NCW!D3685</f>
        <v>0</v>
      </c>
      <c r="H3685" s="15">
        <f>NCW!E3685</f>
        <v>0</v>
      </c>
      <c r="I3685" s="23">
        <f>NCW!F3685</f>
        <v>0</v>
      </c>
      <c r="J3685" s="15">
        <f>NCW!G3685</f>
        <v>0</v>
      </c>
      <c r="K3685" s="15">
        <f>NCW!H3685</f>
        <v>0</v>
      </c>
      <c r="L3685" s="15" t="str">
        <f t="shared" ca="1" si="171"/>
        <v/>
      </c>
      <c r="M3685" s="4">
        <f>NCW!J3685</f>
        <v>0</v>
      </c>
      <c r="N3685" s="6">
        <f>NCW!K3685</f>
        <v>0</v>
      </c>
      <c r="O3685" s="11">
        <f>SUMIF(Invoiced!$C$2:$C$8000, F3685,Invoiced!$H$2:$H$8000)</f>
        <v>0</v>
      </c>
      <c r="P3685" s="18">
        <f t="shared" si="172"/>
        <v>0</v>
      </c>
      <c r="Q3685" s="7">
        <f>NCW!L3685</f>
        <v>0</v>
      </c>
      <c r="R3685" s="12">
        <f>SUMIF(Invoiced!$C$2:$C$8000, F3685,Invoiced!$I$2:$I$8000)</f>
        <v>0</v>
      </c>
      <c r="S3685" s="2">
        <f t="shared" si="173"/>
        <v>0</v>
      </c>
      <c r="T3685" s="28">
        <f>(1-NCW!M3685)</f>
        <v>1</v>
      </c>
    </row>
    <row r="3686" spans="1:20" x14ac:dyDescent="0.2">
      <c r="A3686">
        <v>3686</v>
      </c>
      <c r="B3686" s="9">
        <f>NCW!A3686</f>
        <v>0</v>
      </c>
      <c r="C3686" s="27">
        <f>NCW!B3686</f>
        <v>0</v>
      </c>
      <c r="D3686" s="19">
        <f>NCW!C3686</f>
        <v>0</v>
      </c>
      <c r="E3686" s="9">
        <f>NCW!N3686</f>
        <v>0</v>
      </c>
      <c r="F3686" s="9">
        <f>NCW!A3686</f>
        <v>0</v>
      </c>
      <c r="G3686" s="10">
        <f>NCW!D3686</f>
        <v>0</v>
      </c>
      <c r="H3686" s="15">
        <f>NCW!E3686</f>
        <v>0</v>
      </c>
      <c r="I3686" s="23">
        <f>NCW!F3686</f>
        <v>0</v>
      </c>
      <c r="J3686" s="15">
        <f>NCW!G3686</f>
        <v>0</v>
      </c>
      <c r="K3686" s="15">
        <f>NCW!H3686</f>
        <v>0</v>
      </c>
      <c r="L3686" s="15" t="str">
        <f t="shared" ca="1" si="171"/>
        <v/>
      </c>
      <c r="M3686" s="4">
        <f>NCW!J3686</f>
        <v>0</v>
      </c>
      <c r="N3686" s="6">
        <f>NCW!K3686</f>
        <v>0</v>
      </c>
      <c r="O3686" s="11">
        <f>SUMIF(Invoiced!$C$2:$C$8000, F3686,Invoiced!$H$2:$H$8000)</f>
        <v>0</v>
      </c>
      <c r="P3686" s="18">
        <f t="shared" si="172"/>
        <v>0</v>
      </c>
      <c r="Q3686" s="7">
        <f>NCW!L3686</f>
        <v>0</v>
      </c>
      <c r="R3686" s="12">
        <f>SUMIF(Invoiced!$C$2:$C$8000, F3686,Invoiced!$I$2:$I$8000)</f>
        <v>0</v>
      </c>
      <c r="S3686" s="2">
        <f t="shared" si="173"/>
        <v>0</v>
      </c>
      <c r="T3686" s="28">
        <f>(1-NCW!M3686)</f>
        <v>1</v>
      </c>
    </row>
    <row r="3687" spans="1:20" x14ac:dyDescent="0.2">
      <c r="A3687">
        <v>3687</v>
      </c>
      <c r="B3687" s="9">
        <f>NCW!A3687</f>
        <v>0</v>
      </c>
      <c r="C3687" s="27">
        <f>NCW!B3687</f>
        <v>0</v>
      </c>
      <c r="D3687" s="19">
        <f>NCW!C3687</f>
        <v>0</v>
      </c>
      <c r="E3687" s="9">
        <f>NCW!N3687</f>
        <v>0</v>
      </c>
      <c r="F3687" s="9">
        <f>NCW!A3687</f>
        <v>0</v>
      </c>
      <c r="G3687" s="10">
        <f>NCW!D3687</f>
        <v>0</v>
      </c>
      <c r="H3687" s="15">
        <f>NCW!E3687</f>
        <v>0</v>
      </c>
      <c r="I3687" s="23">
        <f>NCW!F3687</f>
        <v>0</v>
      </c>
      <c r="J3687" s="15">
        <f>NCW!G3687</f>
        <v>0</v>
      </c>
      <c r="K3687" s="15">
        <f>NCW!H3687</f>
        <v>0</v>
      </c>
      <c r="L3687" s="15" t="str">
        <f t="shared" ca="1" si="171"/>
        <v/>
      </c>
      <c r="M3687" s="4">
        <f>NCW!J3687</f>
        <v>0</v>
      </c>
      <c r="N3687" s="6">
        <f>NCW!K3687</f>
        <v>0</v>
      </c>
      <c r="O3687" s="11">
        <f>SUMIF(Invoiced!$C$2:$C$8000, F3687,Invoiced!$H$2:$H$8000)</f>
        <v>0</v>
      </c>
      <c r="P3687" s="18">
        <f t="shared" si="172"/>
        <v>0</v>
      </c>
      <c r="Q3687" s="7">
        <f>NCW!L3687</f>
        <v>0</v>
      </c>
      <c r="R3687" s="12">
        <f>SUMIF(Invoiced!$C$2:$C$8000, F3687,Invoiced!$I$2:$I$8000)</f>
        <v>0</v>
      </c>
      <c r="S3687" s="2">
        <f t="shared" si="173"/>
        <v>0</v>
      </c>
      <c r="T3687" s="28">
        <f>(1-NCW!M3687)</f>
        <v>1</v>
      </c>
    </row>
    <row r="3688" spans="1:20" x14ac:dyDescent="0.2">
      <c r="A3688">
        <v>3688</v>
      </c>
      <c r="B3688" s="9">
        <f>NCW!A3688</f>
        <v>0</v>
      </c>
      <c r="C3688" s="27">
        <f>NCW!B3688</f>
        <v>0</v>
      </c>
      <c r="D3688" s="19">
        <f>NCW!C3688</f>
        <v>0</v>
      </c>
      <c r="E3688" s="9">
        <f>NCW!N3688</f>
        <v>0</v>
      </c>
      <c r="F3688" s="9">
        <f>NCW!A3688</f>
        <v>0</v>
      </c>
      <c r="G3688" s="10">
        <f>NCW!D3688</f>
        <v>0</v>
      </c>
      <c r="H3688" s="15">
        <f>NCW!E3688</f>
        <v>0</v>
      </c>
      <c r="I3688" s="23">
        <f>NCW!F3688</f>
        <v>0</v>
      </c>
      <c r="J3688" s="15">
        <f>NCW!G3688</f>
        <v>0</v>
      </c>
      <c r="K3688" s="15">
        <f>NCW!H3688</f>
        <v>0</v>
      </c>
      <c r="L3688" s="15" t="str">
        <f t="shared" ca="1" si="171"/>
        <v/>
      </c>
      <c r="M3688" s="4">
        <f>NCW!J3688</f>
        <v>0</v>
      </c>
      <c r="N3688" s="6">
        <f>NCW!K3688</f>
        <v>0</v>
      </c>
      <c r="O3688" s="11">
        <f>SUMIF(Invoiced!$C$2:$C$8000, F3688,Invoiced!$H$2:$H$8000)</f>
        <v>0</v>
      </c>
      <c r="P3688" s="18">
        <f t="shared" si="172"/>
        <v>0</v>
      </c>
      <c r="Q3688" s="7">
        <f>NCW!L3688</f>
        <v>0</v>
      </c>
      <c r="R3688" s="12">
        <f>SUMIF(Invoiced!$C$2:$C$8000, F3688,Invoiced!$I$2:$I$8000)</f>
        <v>0</v>
      </c>
      <c r="S3688" s="2">
        <f t="shared" si="173"/>
        <v>0</v>
      </c>
      <c r="T3688" s="28">
        <f>(1-NCW!M3688)</f>
        <v>1</v>
      </c>
    </row>
    <row r="3689" spans="1:20" x14ac:dyDescent="0.2">
      <c r="A3689">
        <v>3689</v>
      </c>
      <c r="B3689" s="9">
        <f>NCW!A3689</f>
        <v>0</v>
      </c>
      <c r="C3689" s="27">
        <f>NCW!B3689</f>
        <v>0</v>
      </c>
      <c r="D3689" s="19">
        <f>NCW!C3689</f>
        <v>0</v>
      </c>
      <c r="E3689" s="9">
        <f>NCW!N3689</f>
        <v>0</v>
      </c>
      <c r="F3689" s="9">
        <f>NCW!A3689</f>
        <v>0</v>
      </c>
      <c r="G3689" s="10">
        <f>NCW!D3689</f>
        <v>0</v>
      </c>
      <c r="H3689" s="15">
        <f>NCW!E3689</f>
        <v>0</v>
      </c>
      <c r="I3689" s="23">
        <f>NCW!F3689</f>
        <v>0</v>
      </c>
      <c r="J3689" s="15">
        <f>NCW!G3689</f>
        <v>0</v>
      </c>
      <c r="K3689" s="15">
        <f>NCW!H3689</f>
        <v>0</v>
      </c>
      <c r="L3689" s="15" t="str">
        <f t="shared" ca="1" si="171"/>
        <v/>
      </c>
      <c r="M3689" s="4">
        <f>NCW!J3689</f>
        <v>0</v>
      </c>
      <c r="N3689" s="6">
        <f>NCW!K3689</f>
        <v>0</v>
      </c>
      <c r="O3689" s="11">
        <f>SUMIF(Invoiced!$C$2:$C$8000, F3689,Invoiced!$H$2:$H$8000)</f>
        <v>0</v>
      </c>
      <c r="P3689" s="18">
        <f t="shared" si="172"/>
        <v>0</v>
      </c>
      <c r="Q3689" s="7">
        <f>NCW!L3689</f>
        <v>0</v>
      </c>
      <c r="R3689" s="12">
        <f>SUMIF(Invoiced!$C$2:$C$8000, F3689,Invoiced!$I$2:$I$8000)</f>
        <v>0</v>
      </c>
      <c r="S3689" s="2">
        <f t="shared" si="173"/>
        <v>0</v>
      </c>
      <c r="T3689" s="28">
        <f>(1-NCW!M3689)</f>
        <v>1</v>
      </c>
    </row>
    <row r="3690" spans="1:20" x14ac:dyDescent="0.2">
      <c r="A3690">
        <v>3690</v>
      </c>
      <c r="B3690" s="9">
        <f>NCW!A3690</f>
        <v>0</v>
      </c>
      <c r="C3690" s="27">
        <f>NCW!B3690</f>
        <v>0</v>
      </c>
      <c r="D3690" s="19">
        <f>NCW!C3690</f>
        <v>0</v>
      </c>
      <c r="E3690" s="9">
        <f>NCW!N3690</f>
        <v>0</v>
      </c>
      <c r="F3690" s="9">
        <f>NCW!A3690</f>
        <v>0</v>
      </c>
      <c r="G3690" s="10">
        <f>NCW!D3690</f>
        <v>0</v>
      </c>
      <c r="H3690" s="15">
        <f>NCW!E3690</f>
        <v>0</v>
      </c>
      <c r="I3690" s="23">
        <f>NCW!F3690</f>
        <v>0</v>
      </c>
      <c r="J3690" s="15">
        <f>NCW!G3690</f>
        <v>0</v>
      </c>
      <c r="K3690" s="15">
        <f>NCW!H3690</f>
        <v>0</v>
      </c>
      <c r="L3690" s="15" t="str">
        <f t="shared" ca="1" si="171"/>
        <v/>
      </c>
      <c r="M3690" s="4">
        <f>NCW!J3690</f>
        <v>0</v>
      </c>
      <c r="N3690" s="6">
        <f>NCW!K3690</f>
        <v>0</v>
      </c>
      <c r="O3690" s="11">
        <f>SUMIF(Invoiced!$C$2:$C$8000, F3690,Invoiced!$H$2:$H$8000)</f>
        <v>0</v>
      </c>
      <c r="P3690" s="18">
        <f t="shared" si="172"/>
        <v>0</v>
      </c>
      <c r="Q3690" s="7">
        <f>NCW!L3690</f>
        <v>0</v>
      </c>
      <c r="R3690" s="12">
        <f>SUMIF(Invoiced!$C$2:$C$8000, F3690,Invoiced!$I$2:$I$8000)</f>
        <v>0</v>
      </c>
      <c r="S3690" s="2">
        <f t="shared" si="173"/>
        <v>0</v>
      </c>
      <c r="T3690" s="28">
        <f>(1-NCW!M3690)</f>
        <v>1</v>
      </c>
    </row>
    <row r="3691" spans="1:20" x14ac:dyDescent="0.2">
      <c r="A3691">
        <v>3691</v>
      </c>
      <c r="B3691" s="9">
        <f>NCW!A3691</f>
        <v>0</v>
      </c>
      <c r="C3691" s="27">
        <f>NCW!B3691</f>
        <v>0</v>
      </c>
      <c r="D3691" s="19">
        <f>NCW!C3691</f>
        <v>0</v>
      </c>
      <c r="E3691" s="9">
        <f>NCW!N3691</f>
        <v>0</v>
      </c>
      <c r="F3691" s="9">
        <f>NCW!A3691</f>
        <v>0</v>
      </c>
      <c r="G3691" s="10">
        <f>NCW!D3691</f>
        <v>0</v>
      </c>
      <c r="H3691" s="15">
        <f>NCW!E3691</f>
        <v>0</v>
      </c>
      <c r="I3691" s="23">
        <f>NCW!F3691</f>
        <v>0</v>
      </c>
      <c r="J3691" s="15">
        <f>NCW!G3691</f>
        <v>0</v>
      </c>
      <c r="K3691" s="15">
        <f>NCW!H3691</f>
        <v>0</v>
      </c>
      <c r="L3691" s="15" t="str">
        <f t="shared" ca="1" si="171"/>
        <v/>
      </c>
      <c r="M3691" s="4">
        <f>NCW!J3691</f>
        <v>0</v>
      </c>
      <c r="N3691" s="6">
        <f>NCW!K3691</f>
        <v>0</v>
      </c>
      <c r="O3691" s="11">
        <f>SUMIF(Invoiced!$C$2:$C$8000, F3691,Invoiced!$H$2:$H$8000)</f>
        <v>0</v>
      </c>
      <c r="P3691" s="18">
        <f t="shared" si="172"/>
        <v>0</v>
      </c>
      <c r="Q3691" s="7">
        <f>NCW!L3691</f>
        <v>0</v>
      </c>
      <c r="R3691" s="12">
        <f>SUMIF(Invoiced!$C$2:$C$8000, F3691,Invoiced!$I$2:$I$8000)</f>
        <v>0</v>
      </c>
      <c r="S3691" s="2">
        <f t="shared" si="173"/>
        <v>0</v>
      </c>
      <c r="T3691" s="28">
        <f>(1-NCW!M3691)</f>
        <v>1</v>
      </c>
    </row>
    <row r="3692" spans="1:20" x14ac:dyDescent="0.2">
      <c r="A3692">
        <v>3692</v>
      </c>
      <c r="B3692" s="9">
        <f>NCW!A3692</f>
        <v>0</v>
      </c>
      <c r="C3692" s="27">
        <f>NCW!B3692</f>
        <v>0</v>
      </c>
      <c r="D3692" s="19">
        <f>NCW!C3692</f>
        <v>0</v>
      </c>
      <c r="E3692" s="9">
        <f>NCW!N3692</f>
        <v>0</v>
      </c>
      <c r="F3692" s="9">
        <f>NCW!A3692</f>
        <v>0</v>
      </c>
      <c r="G3692" s="10">
        <f>NCW!D3692</f>
        <v>0</v>
      </c>
      <c r="H3692" s="15">
        <f>NCW!E3692</f>
        <v>0</v>
      </c>
      <c r="I3692" s="23">
        <f>NCW!F3692</f>
        <v>0</v>
      </c>
      <c r="J3692" s="15">
        <f>NCW!G3692</f>
        <v>0</v>
      </c>
      <c r="K3692" s="15">
        <f>NCW!H3692</f>
        <v>0</v>
      </c>
      <c r="L3692" s="15" t="str">
        <f t="shared" ca="1" si="171"/>
        <v/>
      </c>
      <c r="M3692" s="4">
        <f>NCW!J3692</f>
        <v>0</v>
      </c>
      <c r="N3692" s="6">
        <f>NCW!K3692</f>
        <v>0</v>
      </c>
      <c r="O3692" s="11">
        <f>SUMIF(Invoiced!$C$2:$C$8000, F3692,Invoiced!$H$2:$H$8000)</f>
        <v>0</v>
      </c>
      <c r="P3692" s="18">
        <f t="shared" si="172"/>
        <v>0</v>
      </c>
      <c r="Q3692" s="7">
        <f>NCW!L3692</f>
        <v>0</v>
      </c>
      <c r="R3692" s="12">
        <f>SUMIF(Invoiced!$C$2:$C$8000, F3692,Invoiced!$I$2:$I$8000)</f>
        <v>0</v>
      </c>
      <c r="S3692" s="2">
        <f t="shared" si="173"/>
        <v>0</v>
      </c>
      <c r="T3692" s="28">
        <f>(1-NCW!M3692)</f>
        <v>1</v>
      </c>
    </row>
    <row r="3693" spans="1:20" x14ac:dyDescent="0.2">
      <c r="A3693">
        <v>3693</v>
      </c>
      <c r="B3693" s="9">
        <f>NCW!A3693</f>
        <v>0</v>
      </c>
      <c r="C3693" s="27">
        <f>NCW!B3693</f>
        <v>0</v>
      </c>
      <c r="D3693" s="19">
        <f>NCW!C3693</f>
        <v>0</v>
      </c>
      <c r="E3693" s="9">
        <f>NCW!N3693</f>
        <v>0</v>
      </c>
      <c r="F3693" s="9">
        <f>NCW!A3693</f>
        <v>0</v>
      </c>
      <c r="G3693" s="10">
        <f>NCW!D3693</f>
        <v>0</v>
      </c>
      <c r="H3693" s="15">
        <f>NCW!E3693</f>
        <v>0</v>
      </c>
      <c r="I3693" s="23">
        <f>NCW!F3693</f>
        <v>0</v>
      </c>
      <c r="J3693" s="15">
        <f>NCW!G3693</f>
        <v>0</v>
      </c>
      <c r="K3693" s="15">
        <f>NCW!H3693</f>
        <v>0</v>
      </c>
      <c r="L3693" s="15" t="str">
        <f t="shared" ca="1" si="171"/>
        <v/>
      </c>
      <c r="M3693" s="4">
        <f>NCW!J3693</f>
        <v>0</v>
      </c>
      <c r="N3693" s="6">
        <f>NCW!K3693</f>
        <v>0</v>
      </c>
      <c r="O3693" s="11">
        <f>SUMIF(Invoiced!$C$2:$C$8000, F3693,Invoiced!$H$2:$H$8000)</f>
        <v>0</v>
      </c>
      <c r="P3693" s="18">
        <f t="shared" si="172"/>
        <v>0</v>
      </c>
      <c r="Q3693" s="7">
        <f>NCW!L3693</f>
        <v>0</v>
      </c>
      <c r="R3693" s="12">
        <f>SUMIF(Invoiced!$C$2:$C$8000, F3693,Invoiced!$I$2:$I$8000)</f>
        <v>0</v>
      </c>
      <c r="S3693" s="2">
        <f t="shared" si="173"/>
        <v>0</v>
      </c>
      <c r="T3693" s="28">
        <f>(1-NCW!M3693)</f>
        <v>1</v>
      </c>
    </row>
    <row r="3694" spans="1:20" x14ac:dyDescent="0.2">
      <c r="A3694">
        <v>3694</v>
      </c>
      <c r="B3694" s="9">
        <f>NCW!A3694</f>
        <v>0</v>
      </c>
      <c r="C3694" s="27">
        <f>NCW!B3694</f>
        <v>0</v>
      </c>
      <c r="D3694" s="19">
        <f>NCW!C3694</f>
        <v>0</v>
      </c>
      <c r="E3694" s="9">
        <f>NCW!N3694</f>
        <v>0</v>
      </c>
      <c r="F3694" s="9">
        <f>NCW!A3694</f>
        <v>0</v>
      </c>
      <c r="G3694" s="10">
        <f>NCW!D3694</f>
        <v>0</v>
      </c>
      <c r="H3694" s="15">
        <f>NCW!E3694</f>
        <v>0</v>
      </c>
      <c r="I3694" s="23">
        <f>NCW!F3694</f>
        <v>0</v>
      </c>
      <c r="J3694" s="15">
        <f>NCW!G3694</f>
        <v>0</v>
      </c>
      <c r="K3694" s="15">
        <f>NCW!H3694</f>
        <v>0</v>
      </c>
      <c r="L3694" s="15" t="str">
        <f t="shared" ca="1" si="171"/>
        <v/>
      </c>
      <c r="M3694" s="4">
        <f>NCW!J3694</f>
        <v>0</v>
      </c>
      <c r="N3694" s="6">
        <f>NCW!K3694</f>
        <v>0</v>
      </c>
      <c r="O3694" s="11">
        <f>SUMIF(Invoiced!$C$2:$C$8000, F3694,Invoiced!$H$2:$H$8000)</f>
        <v>0</v>
      </c>
      <c r="P3694" s="18">
        <f t="shared" si="172"/>
        <v>0</v>
      </c>
      <c r="Q3694" s="7">
        <f>NCW!L3694</f>
        <v>0</v>
      </c>
      <c r="R3694" s="12">
        <f>SUMIF(Invoiced!$C$2:$C$8000, F3694,Invoiced!$I$2:$I$8000)</f>
        <v>0</v>
      </c>
      <c r="S3694" s="2">
        <f t="shared" si="173"/>
        <v>0</v>
      </c>
      <c r="T3694" s="28">
        <f>(1-NCW!M3694)</f>
        <v>1</v>
      </c>
    </row>
    <row r="3695" spans="1:20" x14ac:dyDescent="0.2">
      <c r="A3695">
        <v>3695</v>
      </c>
      <c r="B3695" s="9">
        <f>NCW!A3695</f>
        <v>0</v>
      </c>
      <c r="C3695" s="27">
        <f>NCW!B3695</f>
        <v>0</v>
      </c>
      <c r="D3695" s="19">
        <f>NCW!C3695</f>
        <v>0</v>
      </c>
      <c r="E3695" s="9">
        <f>NCW!N3695</f>
        <v>0</v>
      </c>
      <c r="F3695" s="9">
        <f>NCW!A3695</f>
        <v>0</v>
      </c>
      <c r="G3695" s="10">
        <f>NCW!D3695</f>
        <v>0</v>
      </c>
      <c r="H3695" s="15">
        <f>NCW!E3695</f>
        <v>0</v>
      </c>
      <c r="I3695" s="23">
        <f>NCW!F3695</f>
        <v>0</v>
      </c>
      <c r="J3695" s="15">
        <f>NCW!G3695</f>
        <v>0</v>
      </c>
      <c r="K3695" s="15">
        <f>NCW!H3695</f>
        <v>0</v>
      </c>
      <c r="L3695" s="15" t="str">
        <f t="shared" ca="1" si="171"/>
        <v/>
      </c>
      <c r="M3695" s="4">
        <f>NCW!J3695</f>
        <v>0</v>
      </c>
      <c r="N3695" s="6">
        <f>NCW!K3695</f>
        <v>0</v>
      </c>
      <c r="O3695" s="11">
        <f>SUMIF(Invoiced!$C$2:$C$8000, F3695,Invoiced!$H$2:$H$8000)</f>
        <v>0</v>
      </c>
      <c r="P3695" s="18">
        <f t="shared" si="172"/>
        <v>0</v>
      </c>
      <c r="Q3695" s="7">
        <f>NCW!L3695</f>
        <v>0</v>
      </c>
      <c r="R3695" s="12">
        <f>SUMIF(Invoiced!$C$2:$C$8000, F3695,Invoiced!$I$2:$I$8000)</f>
        <v>0</v>
      </c>
      <c r="S3695" s="2">
        <f t="shared" si="173"/>
        <v>0</v>
      </c>
      <c r="T3695" s="28">
        <f>(1-NCW!M3695)</f>
        <v>1</v>
      </c>
    </row>
    <row r="3696" spans="1:20" x14ac:dyDescent="0.2">
      <c r="A3696">
        <v>3696</v>
      </c>
      <c r="B3696" s="9">
        <f>NCW!A3696</f>
        <v>0</v>
      </c>
      <c r="C3696" s="27">
        <f>NCW!B3696</f>
        <v>0</v>
      </c>
      <c r="D3696" s="19">
        <f>NCW!C3696</f>
        <v>0</v>
      </c>
      <c r="E3696" s="9">
        <f>NCW!N3696</f>
        <v>0</v>
      </c>
      <c r="F3696" s="9">
        <f>NCW!A3696</f>
        <v>0</v>
      </c>
      <c r="G3696" s="10">
        <f>NCW!D3696</f>
        <v>0</v>
      </c>
      <c r="H3696" s="15">
        <f>NCW!E3696</f>
        <v>0</v>
      </c>
      <c r="I3696" s="23">
        <f>NCW!F3696</f>
        <v>0</v>
      </c>
      <c r="J3696" s="15">
        <f>NCW!G3696</f>
        <v>0</v>
      </c>
      <c r="K3696" s="15">
        <f>NCW!H3696</f>
        <v>0</v>
      </c>
      <c r="L3696" s="15" t="str">
        <f t="shared" ca="1" si="171"/>
        <v/>
      </c>
      <c r="M3696" s="4">
        <f>NCW!J3696</f>
        <v>0</v>
      </c>
      <c r="N3696" s="6">
        <f>NCW!K3696</f>
        <v>0</v>
      </c>
      <c r="O3696" s="11">
        <f>SUMIF(Invoiced!$C$2:$C$8000, F3696,Invoiced!$H$2:$H$8000)</f>
        <v>0</v>
      </c>
      <c r="P3696" s="18">
        <f t="shared" si="172"/>
        <v>0</v>
      </c>
      <c r="Q3696" s="7">
        <f>NCW!L3696</f>
        <v>0</v>
      </c>
      <c r="R3696" s="12">
        <f>SUMIF(Invoiced!$C$2:$C$8000, F3696,Invoiced!$I$2:$I$8000)</f>
        <v>0</v>
      </c>
      <c r="S3696" s="2">
        <f t="shared" si="173"/>
        <v>0</v>
      </c>
      <c r="T3696" s="28">
        <f>(1-NCW!M3696)</f>
        <v>1</v>
      </c>
    </row>
    <row r="3697" spans="1:20" x14ac:dyDescent="0.2">
      <c r="A3697">
        <v>3697</v>
      </c>
      <c r="B3697" s="9">
        <f>NCW!A3697</f>
        <v>0</v>
      </c>
      <c r="C3697" s="27">
        <f>NCW!B3697</f>
        <v>0</v>
      </c>
      <c r="D3697" s="19">
        <f>NCW!C3697</f>
        <v>0</v>
      </c>
      <c r="E3697" s="9">
        <f>NCW!N3697</f>
        <v>0</v>
      </c>
      <c r="F3697" s="9">
        <f>NCW!A3697</f>
        <v>0</v>
      </c>
      <c r="G3697" s="10">
        <f>NCW!D3697</f>
        <v>0</v>
      </c>
      <c r="H3697" s="15">
        <f>NCW!E3697</f>
        <v>0</v>
      </c>
      <c r="I3697" s="23">
        <f>NCW!F3697</f>
        <v>0</v>
      </c>
      <c r="J3697" s="15">
        <f>NCW!G3697</f>
        <v>0</v>
      </c>
      <c r="K3697" s="15">
        <f>NCW!H3697</f>
        <v>0</v>
      </c>
      <c r="L3697" s="15" t="str">
        <f t="shared" ca="1" si="171"/>
        <v/>
      </c>
      <c r="M3697" s="4">
        <f>NCW!J3697</f>
        <v>0</v>
      </c>
      <c r="N3697" s="6">
        <f>NCW!K3697</f>
        <v>0</v>
      </c>
      <c r="O3697" s="11">
        <f>SUMIF(Invoiced!$C$2:$C$8000, F3697,Invoiced!$H$2:$H$8000)</f>
        <v>0</v>
      </c>
      <c r="P3697" s="18">
        <f t="shared" si="172"/>
        <v>0</v>
      </c>
      <c r="Q3697" s="7">
        <f>NCW!L3697</f>
        <v>0</v>
      </c>
      <c r="R3697" s="12">
        <f>SUMIF(Invoiced!$C$2:$C$8000, F3697,Invoiced!$I$2:$I$8000)</f>
        <v>0</v>
      </c>
      <c r="S3697" s="2">
        <f t="shared" si="173"/>
        <v>0</v>
      </c>
      <c r="T3697" s="28">
        <f>(1-NCW!M3697)</f>
        <v>1</v>
      </c>
    </row>
    <row r="3698" spans="1:20" x14ac:dyDescent="0.2">
      <c r="A3698">
        <v>3698</v>
      </c>
      <c r="B3698" s="9">
        <f>NCW!A3698</f>
        <v>0</v>
      </c>
      <c r="C3698" s="27">
        <f>NCW!B3698</f>
        <v>0</v>
      </c>
      <c r="D3698" s="19">
        <f>NCW!C3698</f>
        <v>0</v>
      </c>
      <c r="E3698" s="9">
        <f>NCW!N3698</f>
        <v>0</v>
      </c>
      <c r="F3698" s="9">
        <f>NCW!A3698</f>
        <v>0</v>
      </c>
      <c r="G3698" s="10">
        <f>NCW!D3698</f>
        <v>0</v>
      </c>
      <c r="H3698" s="15">
        <f>NCW!E3698</f>
        <v>0</v>
      </c>
      <c r="I3698" s="23">
        <f>NCW!F3698</f>
        <v>0</v>
      </c>
      <c r="J3698" s="15">
        <f>NCW!G3698</f>
        <v>0</v>
      </c>
      <c r="K3698" s="15">
        <f>NCW!H3698</f>
        <v>0</v>
      </c>
      <c r="L3698" s="15" t="str">
        <f t="shared" ca="1" si="171"/>
        <v/>
      </c>
      <c r="M3698" s="4">
        <f>NCW!J3698</f>
        <v>0</v>
      </c>
      <c r="N3698" s="6">
        <f>NCW!K3698</f>
        <v>0</v>
      </c>
      <c r="O3698" s="11">
        <f>SUMIF(Invoiced!$C$2:$C$8000, F3698,Invoiced!$H$2:$H$8000)</f>
        <v>0</v>
      </c>
      <c r="P3698" s="18">
        <f t="shared" si="172"/>
        <v>0</v>
      </c>
      <c r="Q3698" s="7">
        <f>NCW!L3698</f>
        <v>0</v>
      </c>
      <c r="R3698" s="12">
        <f>SUMIF(Invoiced!$C$2:$C$8000, F3698,Invoiced!$I$2:$I$8000)</f>
        <v>0</v>
      </c>
      <c r="S3698" s="2">
        <f t="shared" si="173"/>
        <v>0</v>
      </c>
      <c r="T3698" s="28">
        <f>(1-NCW!M3698)</f>
        <v>1</v>
      </c>
    </row>
    <row r="3699" spans="1:20" x14ac:dyDescent="0.2">
      <c r="A3699">
        <v>3699</v>
      </c>
      <c r="B3699" s="9">
        <f>NCW!A3699</f>
        <v>0</v>
      </c>
      <c r="C3699" s="27">
        <f>NCW!B3699</f>
        <v>0</v>
      </c>
      <c r="D3699" s="19">
        <f>NCW!C3699</f>
        <v>0</v>
      </c>
      <c r="E3699" s="9">
        <f>NCW!N3699</f>
        <v>0</v>
      </c>
      <c r="F3699" s="9">
        <f>NCW!A3699</f>
        <v>0</v>
      </c>
      <c r="G3699" s="10">
        <f>NCW!D3699</f>
        <v>0</v>
      </c>
      <c r="H3699" s="15">
        <f>NCW!E3699</f>
        <v>0</v>
      </c>
      <c r="I3699" s="23">
        <f>NCW!F3699</f>
        <v>0</v>
      </c>
      <c r="J3699" s="15">
        <f>NCW!G3699</f>
        <v>0</v>
      </c>
      <c r="K3699" s="15">
        <f>NCW!H3699</f>
        <v>0</v>
      </c>
      <c r="L3699" s="15" t="str">
        <f t="shared" ca="1" si="171"/>
        <v/>
      </c>
      <c r="M3699" s="4">
        <f>NCW!J3699</f>
        <v>0</v>
      </c>
      <c r="N3699" s="6">
        <f>NCW!K3699</f>
        <v>0</v>
      </c>
      <c r="O3699" s="11">
        <f>SUMIF(Invoiced!$C$2:$C$8000, F3699,Invoiced!$H$2:$H$8000)</f>
        <v>0</v>
      </c>
      <c r="P3699" s="18">
        <f t="shared" si="172"/>
        <v>0</v>
      </c>
      <c r="Q3699" s="7">
        <f>NCW!L3699</f>
        <v>0</v>
      </c>
      <c r="R3699" s="12">
        <f>SUMIF(Invoiced!$C$2:$C$8000, F3699,Invoiced!$I$2:$I$8000)</f>
        <v>0</v>
      </c>
      <c r="S3699" s="2">
        <f t="shared" si="173"/>
        <v>0</v>
      </c>
      <c r="T3699" s="28">
        <f>(1-NCW!M3699)</f>
        <v>1</v>
      </c>
    </row>
    <row r="3700" spans="1:20" x14ac:dyDescent="0.2">
      <c r="A3700">
        <v>3700</v>
      </c>
      <c r="B3700" s="9">
        <f>NCW!A3700</f>
        <v>0</v>
      </c>
      <c r="C3700" s="27">
        <f>NCW!B3700</f>
        <v>0</v>
      </c>
      <c r="D3700" s="19">
        <f>NCW!C3700</f>
        <v>0</v>
      </c>
      <c r="E3700" s="9">
        <f>NCW!N3700</f>
        <v>0</v>
      </c>
      <c r="F3700" s="9">
        <f>NCW!A3700</f>
        <v>0</v>
      </c>
      <c r="G3700" s="10">
        <f>NCW!D3700</f>
        <v>0</v>
      </c>
      <c r="H3700" s="15">
        <f>NCW!E3700</f>
        <v>0</v>
      </c>
      <c r="I3700" s="23">
        <f>NCW!F3700</f>
        <v>0</v>
      </c>
      <c r="J3700" s="15">
        <f>NCW!G3700</f>
        <v>0</v>
      </c>
      <c r="K3700" s="15">
        <f>NCW!H3700</f>
        <v>0</v>
      </c>
      <c r="L3700" s="15" t="str">
        <f t="shared" ca="1" si="171"/>
        <v/>
      </c>
      <c r="M3700" s="4">
        <f>NCW!J3700</f>
        <v>0</v>
      </c>
      <c r="N3700" s="6">
        <f>NCW!K3700</f>
        <v>0</v>
      </c>
      <c r="O3700" s="11">
        <f>SUMIF(Invoiced!$C$2:$C$8000, F3700,Invoiced!$H$2:$H$8000)</f>
        <v>0</v>
      </c>
      <c r="P3700" s="18">
        <f t="shared" si="172"/>
        <v>0</v>
      </c>
      <c r="Q3700" s="7">
        <f>NCW!L3700</f>
        <v>0</v>
      </c>
      <c r="R3700" s="12">
        <f>SUMIF(Invoiced!$C$2:$C$8000, F3700,Invoiced!$I$2:$I$8000)</f>
        <v>0</v>
      </c>
      <c r="S3700" s="2">
        <f t="shared" si="173"/>
        <v>0</v>
      </c>
      <c r="T3700" s="28">
        <f>(1-NCW!M3700)</f>
        <v>1</v>
      </c>
    </row>
    <row r="3701" spans="1:20" x14ac:dyDescent="0.2">
      <c r="A3701">
        <v>3701</v>
      </c>
      <c r="B3701" s="9">
        <f>NCW!A3701</f>
        <v>0</v>
      </c>
      <c r="C3701" s="27">
        <f>NCW!B3701</f>
        <v>0</v>
      </c>
      <c r="D3701" s="19">
        <f>NCW!C3701</f>
        <v>0</v>
      </c>
      <c r="E3701" s="9">
        <f>NCW!N3701</f>
        <v>0</v>
      </c>
      <c r="F3701" s="9">
        <f>NCW!A3701</f>
        <v>0</v>
      </c>
      <c r="G3701" s="10">
        <f>NCW!D3701</f>
        <v>0</v>
      </c>
      <c r="H3701" s="15">
        <f>NCW!E3701</f>
        <v>0</v>
      </c>
      <c r="I3701" s="23">
        <f>NCW!F3701</f>
        <v>0</v>
      </c>
      <c r="J3701" s="15">
        <f>NCW!G3701</f>
        <v>0</v>
      </c>
      <c r="K3701" s="15">
        <f>NCW!H3701</f>
        <v>0</v>
      </c>
      <c r="L3701" s="15" t="str">
        <f t="shared" ca="1" si="171"/>
        <v/>
      </c>
      <c r="M3701" s="4">
        <f>NCW!J3701</f>
        <v>0</v>
      </c>
      <c r="N3701" s="6">
        <f>NCW!K3701</f>
        <v>0</v>
      </c>
      <c r="O3701" s="11">
        <f>SUMIF(Invoiced!$C$2:$C$8000, F3701,Invoiced!$H$2:$H$8000)</f>
        <v>0</v>
      </c>
      <c r="P3701" s="18">
        <f t="shared" si="172"/>
        <v>0</v>
      </c>
      <c r="Q3701" s="7">
        <f>NCW!L3701</f>
        <v>0</v>
      </c>
      <c r="R3701" s="12">
        <f>SUMIF(Invoiced!$C$2:$C$8000, F3701,Invoiced!$I$2:$I$8000)</f>
        <v>0</v>
      </c>
      <c r="S3701" s="2">
        <f t="shared" si="173"/>
        <v>0</v>
      </c>
      <c r="T3701" s="28">
        <f>(1-NCW!M3701)</f>
        <v>1</v>
      </c>
    </row>
    <row r="3702" spans="1:20" x14ac:dyDescent="0.2">
      <c r="A3702">
        <v>3702</v>
      </c>
      <c r="B3702" s="9">
        <f>NCW!A3702</f>
        <v>0</v>
      </c>
      <c r="C3702" s="27">
        <f>NCW!B3702</f>
        <v>0</v>
      </c>
      <c r="D3702" s="19">
        <f>NCW!C3702</f>
        <v>0</v>
      </c>
      <c r="E3702" s="9">
        <f>NCW!N3702</f>
        <v>0</v>
      </c>
      <c r="F3702" s="9">
        <f>NCW!A3702</f>
        <v>0</v>
      </c>
      <c r="G3702" s="10">
        <f>NCW!D3702</f>
        <v>0</v>
      </c>
      <c r="H3702" s="15">
        <f>NCW!E3702</f>
        <v>0</v>
      </c>
      <c r="I3702" s="23">
        <f>NCW!F3702</f>
        <v>0</v>
      </c>
      <c r="J3702" s="15">
        <f>NCW!G3702</f>
        <v>0</v>
      </c>
      <c r="K3702" s="15">
        <f>NCW!H3702</f>
        <v>0</v>
      </c>
      <c r="L3702" s="15" t="str">
        <f t="shared" ca="1" si="171"/>
        <v/>
      </c>
      <c r="M3702" s="4">
        <f>NCW!J3702</f>
        <v>0</v>
      </c>
      <c r="N3702" s="6">
        <f>NCW!K3702</f>
        <v>0</v>
      </c>
      <c r="O3702" s="11">
        <f>SUMIF(Invoiced!$C$2:$C$8000, F3702,Invoiced!$H$2:$H$8000)</f>
        <v>0</v>
      </c>
      <c r="P3702" s="18">
        <f t="shared" si="172"/>
        <v>0</v>
      </c>
      <c r="Q3702" s="7">
        <f>NCW!L3702</f>
        <v>0</v>
      </c>
      <c r="R3702" s="12">
        <f>SUMIF(Invoiced!$C$2:$C$8000, F3702,Invoiced!$I$2:$I$8000)</f>
        <v>0</v>
      </c>
      <c r="S3702" s="2">
        <f t="shared" si="173"/>
        <v>0</v>
      </c>
      <c r="T3702" s="28">
        <f>(1-NCW!M3702)</f>
        <v>1</v>
      </c>
    </row>
    <row r="3703" spans="1:20" x14ac:dyDescent="0.2">
      <c r="A3703">
        <v>3703</v>
      </c>
      <c r="B3703" s="9">
        <f>NCW!A3703</f>
        <v>0</v>
      </c>
      <c r="C3703" s="27">
        <f>NCW!B3703</f>
        <v>0</v>
      </c>
      <c r="D3703" s="19">
        <f>NCW!C3703</f>
        <v>0</v>
      </c>
      <c r="E3703" s="9">
        <f>NCW!N3703</f>
        <v>0</v>
      </c>
      <c r="F3703" s="9">
        <f>NCW!A3703</f>
        <v>0</v>
      </c>
      <c r="G3703" s="10">
        <f>NCW!D3703</f>
        <v>0</v>
      </c>
      <c r="H3703" s="15">
        <f>NCW!E3703</f>
        <v>0</v>
      </c>
      <c r="I3703" s="23">
        <f>NCW!F3703</f>
        <v>0</v>
      </c>
      <c r="J3703" s="15">
        <f>NCW!G3703</f>
        <v>0</v>
      </c>
      <c r="K3703" s="15">
        <f>NCW!H3703</f>
        <v>0</v>
      </c>
      <c r="L3703" s="15" t="str">
        <f t="shared" ca="1" si="171"/>
        <v/>
      </c>
      <c r="M3703" s="4">
        <f>NCW!J3703</f>
        <v>0</v>
      </c>
      <c r="N3703" s="6">
        <f>NCW!K3703</f>
        <v>0</v>
      </c>
      <c r="O3703" s="11">
        <f>SUMIF(Invoiced!$C$2:$C$8000, F3703,Invoiced!$H$2:$H$8000)</f>
        <v>0</v>
      </c>
      <c r="P3703" s="18">
        <f t="shared" si="172"/>
        <v>0</v>
      </c>
      <c r="Q3703" s="7">
        <f>NCW!L3703</f>
        <v>0</v>
      </c>
      <c r="R3703" s="12">
        <f>SUMIF(Invoiced!$C$2:$C$8000, F3703,Invoiced!$I$2:$I$8000)</f>
        <v>0</v>
      </c>
      <c r="S3703" s="2">
        <f t="shared" si="173"/>
        <v>0</v>
      </c>
      <c r="T3703" s="28">
        <f>(1-NCW!M3703)</f>
        <v>1</v>
      </c>
    </row>
    <row r="3704" spans="1:20" x14ac:dyDescent="0.2">
      <c r="A3704">
        <v>3704</v>
      </c>
      <c r="B3704" s="9">
        <f>NCW!A3704</f>
        <v>0</v>
      </c>
      <c r="C3704" s="27">
        <f>NCW!B3704</f>
        <v>0</v>
      </c>
      <c r="D3704" s="19">
        <f>NCW!C3704</f>
        <v>0</v>
      </c>
      <c r="E3704" s="9">
        <f>NCW!N3704</f>
        <v>0</v>
      </c>
      <c r="F3704" s="9">
        <f>NCW!A3704</f>
        <v>0</v>
      </c>
      <c r="G3704" s="10">
        <f>NCW!D3704</f>
        <v>0</v>
      </c>
      <c r="H3704" s="15">
        <f>NCW!E3704</f>
        <v>0</v>
      </c>
      <c r="I3704" s="23">
        <f>NCW!F3704</f>
        <v>0</v>
      </c>
      <c r="J3704" s="15">
        <f>NCW!G3704</f>
        <v>0</v>
      </c>
      <c r="K3704" s="15">
        <f>NCW!H3704</f>
        <v>0</v>
      </c>
      <c r="L3704" s="15" t="str">
        <f t="shared" ca="1" si="171"/>
        <v/>
      </c>
      <c r="M3704" s="4">
        <f>NCW!J3704</f>
        <v>0</v>
      </c>
      <c r="N3704" s="6">
        <f>NCW!K3704</f>
        <v>0</v>
      </c>
      <c r="O3704" s="11">
        <f>SUMIF(Invoiced!$C$2:$C$8000, F3704,Invoiced!$H$2:$H$8000)</f>
        <v>0</v>
      </c>
      <c r="P3704" s="18">
        <f t="shared" si="172"/>
        <v>0</v>
      </c>
      <c r="Q3704" s="7">
        <f>NCW!L3704</f>
        <v>0</v>
      </c>
      <c r="R3704" s="12">
        <f>SUMIF(Invoiced!$C$2:$C$8000, F3704,Invoiced!$I$2:$I$8000)</f>
        <v>0</v>
      </c>
      <c r="S3704" s="2">
        <f t="shared" si="173"/>
        <v>0</v>
      </c>
      <c r="T3704" s="28">
        <f>(1-NCW!M3704)</f>
        <v>1</v>
      </c>
    </row>
    <row r="3705" spans="1:20" x14ac:dyDescent="0.2">
      <c r="A3705">
        <v>3705</v>
      </c>
      <c r="B3705" s="9">
        <f>NCW!A3705</f>
        <v>0</v>
      </c>
      <c r="C3705" s="27">
        <f>NCW!B3705</f>
        <v>0</v>
      </c>
      <c r="D3705" s="19">
        <f>NCW!C3705</f>
        <v>0</v>
      </c>
      <c r="E3705" s="9">
        <f>NCW!N3705</f>
        <v>0</v>
      </c>
      <c r="F3705" s="9">
        <f>NCW!A3705</f>
        <v>0</v>
      </c>
      <c r="G3705" s="10">
        <f>NCW!D3705</f>
        <v>0</v>
      </c>
      <c r="H3705" s="15">
        <f>NCW!E3705</f>
        <v>0</v>
      </c>
      <c r="I3705" s="23">
        <f>NCW!F3705</f>
        <v>0</v>
      </c>
      <c r="J3705" s="15">
        <f>NCW!G3705</f>
        <v>0</v>
      </c>
      <c r="K3705" s="15">
        <f>NCW!H3705</f>
        <v>0</v>
      </c>
      <c r="L3705" s="15" t="str">
        <f t="shared" ca="1" si="171"/>
        <v/>
      </c>
      <c r="M3705" s="4">
        <f>NCW!J3705</f>
        <v>0</v>
      </c>
      <c r="N3705" s="6">
        <f>NCW!K3705</f>
        <v>0</v>
      </c>
      <c r="O3705" s="11">
        <f>SUMIF(Invoiced!$C$2:$C$8000, F3705,Invoiced!$H$2:$H$8000)</f>
        <v>0</v>
      </c>
      <c r="P3705" s="18">
        <f t="shared" si="172"/>
        <v>0</v>
      </c>
      <c r="Q3705" s="7">
        <f>NCW!L3705</f>
        <v>0</v>
      </c>
      <c r="R3705" s="12">
        <f>SUMIF(Invoiced!$C$2:$C$8000, F3705,Invoiced!$I$2:$I$8000)</f>
        <v>0</v>
      </c>
      <c r="S3705" s="2">
        <f t="shared" si="173"/>
        <v>0</v>
      </c>
      <c r="T3705" s="28">
        <f>(1-NCW!M3705)</f>
        <v>1</v>
      </c>
    </row>
    <row r="3706" spans="1:20" x14ac:dyDescent="0.2">
      <c r="A3706">
        <v>3706</v>
      </c>
      <c r="B3706" s="9">
        <f>NCW!A3706</f>
        <v>0</v>
      </c>
      <c r="C3706" s="27">
        <f>NCW!B3706</f>
        <v>0</v>
      </c>
      <c r="D3706" s="19">
        <f>NCW!C3706</f>
        <v>0</v>
      </c>
      <c r="E3706" s="9">
        <f>NCW!N3706</f>
        <v>0</v>
      </c>
      <c r="F3706" s="9">
        <f>NCW!A3706</f>
        <v>0</v>
      </c>
      <c r="G3706" s="10">
        <f>NCW!D3706</f>
        <v>0</v>
      </c>
      <c r="H3706" s="15">
        <f>NCW!E3706</f>
        <v>0</v>
      </c>
      <c r="I3706" s="23">
        <f>NCW!F3706</f>
        <v>0</v>
      </c>
      <c r="J3706" s="15">
        <f>NCW!G3706</f>
        <v>0</v>
      </c>
      <c r="K3706" s="15">
        <f>NCW!H3706</f>
        <v>0</v>
      </c>
      <c r="L3706" s="15" t="str">
        <f t="shared" ca="1" si="171"/>
        <v/>
      </c>
      <c r="M3706" s="4">
        <f>NCW!J3706</f>
        <v>0</v>
      </c>
      <c r="N3706" s="6">
        <f>NCW!K3706</f>
        <v>0</v>
      </c>
      <c r="O3706" s="11">
        <f>SUMIF(Invoiced!$C$2:$C$8000, F3706,Invoiced!$H$2:$H$8000)</f>
        <v>0</v>
      </c>
      <c r="P3706" s="18">
        <f t="shared" si="172"/>
        <v>0</v>
      </c>
      <c r="Q3706" s="7">
        <f>NCW!L3706</f>
        <v>0</v>
      </c>
      <c r="R3706" s="12">
        <f>SUMIF(Invoiced!$C$2:$C$8000, F3706,Invoiced!$I$2:$I$8000)</f>
        <v>0</v>
      </c>
      <c r="S3706" s="2">
        <f t="shared" si="173"/>
        <v>0</v>
      </c>
      <c r="T3706" s="28">
        <f>(1-NCW!M3706)</f>
        <v>1</v>
      </c>
    </row>
    <row r="3707" spans="1:20" x14ac:dyDescent="0.2">
      <c r="A3707">
        <v>3707</v>
      </c>
      <c r="B3707" s="9">
        <f>NCW!A3707</f>
        <v>0</v>
      </c>
      <c r="C3707" s="27">
        <f>NCW!B3707</f>
        <v>0</v>
      </c>
      <c r="D3707" s="19">
        <f>NCW!C3707</f>
        <v>0</v>
      </c>
      <c r="E3707" s="9">
        <f>NCW!N3707</f>
        <v>0</v>
      </c>
      <c r="F3707" s="9">
        <f>NCW!A3707</f>
        <v>0</v>
      </c>
      <c r="G3707" s="10">
        <f>NCW!D3707</f>
        <v>0</v>
      </c>
      <c r="H3707" s="15">
        <f>NCW!E3707</f>
        <v>0</v>
      </c>
      <c r="I3707" s="23">
        <f>NCW!F3707</f>
        <v>0</v>
      </c>
      <c r="J3707" s="15">
        <f>NCW!G3707</f>
        <v>0</v>
      </c>
      <c r="K3707" s="15">
        <f>NCW!H3707</f>
        <v>0</v>
      </c>
      <c r="L3707" s="15" t="str">
        <f t="shared" ca="1" si="171"/>
        <v/>
      </c>
      <c r="M3707" s="4">
        <f>NCW!J3707</f>
        <v>0</v>
      </c>
      <c r="N3707" s="6">
        <f>NCW!K3707</f>
        <v>0</v>
      </c>
      <c r="O3707" s="11">
        <f>SUMIF(Invoiced!$C$2:$C$8000, F3707,Invoiced!$H$2:$H$8000)</f>
        <v>0</v>
      </c>
      <c r="P3707" s="18">
        <f t="shared" si="172"/>
        <v>0</v>
      </c>
      <c r="Q3707" s="7">
        <f>NCW!L3707</f>
        <v>0</v>
      </c>
      <c r="R3707" s="12">
        <f>SUMIF(Invoiced!$C$2:$C$8000, F3707,Invoiced!$I$2:$I$8000)</f>
        <v>0</v>
      </c>
      <c r="S3707" s="2">
        <f t="shared" si="173"/>
        <v>0</v>
      </c>
      <c r="T3707" s="28">
        <f>(1-NCW!M3707)</f>
        <v>1</v>
      </c>
    </row>
    <row r="3708" spans="1:20" x14ac:dyDescent="0.2">
      <c r="A3708">
        <v>3708</v>
      </c>
      <c r="B3708" s="9">
        <f>NCW!A3708</f>
        <v>0</v>
      </c>
      <c r="C3708" s="27">
        <f>NCW!B3708</f>
        <v>0</v>
      </c>
      <c r="D3708" s="19">
        <f>NCW!C3708</f>
        <v>0</v>
      </c>
      <c r="E3708" s="9">
        <f>NCW!N3708</f>
        <v>0</v>
      </c>
      <c r="F3708" s="9">
        <f>NCW!A3708</f>
        <v>0</v>
      </c>
      <c r="G3708" s="10">
        <f>NCW!D3708</f>
        <v>0</v>
      </c>
      <c r="H3708" s="15">
        <f>NCW!E3708</f>
        <v>0</v>
      </c>
      <c r="I3708" s="23">
        <f>NCW!F3708</f>
        <v>0</v>
      </c>
      <c r="J3708" s="15">
        <f>NCW!G3708</f>
        <v>0</v>
      </c>
      <c r="K3708" s="15">
        <f>NCW!H3708</f>
        <v>0</v>
      </c>
      <c r="L3708" s="15" t="str">
        <f t="shared" ca="1" si="171"/>
        <v/>
      </c>
      <c r="M3708" s="4">
        <f>NCW!J3708</f>
        <v>0</v>
      </c>
      <c r="N3708" s="6">
        <f>NCW!K3708</f>
        <v>0</v>
      </c>
      <c r="O3708" s="11">
        <f>SUMIF(Invoiced!$C$2:$C$8000, F3708,Invoiced!$H$2:$H$8000)</f>
        <v>0</v>
      </c>
      <c r="P3708" s="18">
        <f t="shared" si="172"/>
        <v>0</v>
      </c>
      <c r="Q3708" s="7">
        <f>NCW!L3708</f>
        <v>0</v>
      </c>
      <c r="R3708" s="12">
        <f>SUMIF(Invoiced!$C$2:$C$8000, F3708,Invoiced!$I$2:$I$8000)</f>
        <v>0</v>
      </c>
      <c r="S3708" s="2">
        <f t="shared" si="173"/>
        <v>0</v>
      </c>
      <c r="T3708" s="28">
        <f>(1-NCW!M3708)</f>
        <v>1</v>
      </c>
    </row>
    <row r="3709" spans="1:20" x14ac:dyDescent="0.2">
      <c r="A3709">
        <v>3709</v>
      </c>
      <c r="B3709" s="9">
        <f>NCW!A3709</f>
        <v>0</v>
      </c>
      <c r="C3709" s="27">
        <f>NCW!B3709</f>
        <v>0</v>
      </c>
      <c r="D3709" s="19">
        <f>NCW!C3709</f>
        <v>0</v>
      </c>
      <c r="E3709" s="9">
        <f>NCW!N3709</f>
        <v>0</v>
      </c>
      <c r="F3709" s="9">
        <f>NCW!A3709</f>
        <v>0</v>
      </c>
      <c r="G3709" s="10">
        <f>NCW!D3709</f>
        <v>0</v>
      </c>
      <c r="H3709" s="15">
        <f>NCW!E3709</f>
        <v>0</v>
      </c>
      <c r="I3709" s="23">
        <f>NCW!F3709</f>
        <v>0</v>
      </c>
      <c r="J3709" s="15">
        <f>NCW!G3709</f>
        <v>0</v>
      </c>
      <c r="K3709" s="15">
        <f>NCW!H3709</f>
        <v>0</v>
      </c>
      <c r="L3709" s="15" t="str">
        <f t="shared" ca="1" si="171"/>
        <v/>
      </c>
      <c r="M3709" s="4">
        <f>NCW!J3709</f>
        <v>0</v>
      </c>
      <c r="N3709" s="6">
        <f>NCW!K3709</f>
        <v>0</v>
      </c>
      <c r="O3709" s="11">
        <f>SUMIF(Invoiced!$C$2:$C$8000, F3709,Invoiced!$H$2:$H$8000)</f>
        <v>0</v>
      </c>
      <c r="P3709" s="18">
        <f t="shared" si="172"/>
        <v>0</v>
      </c>
      <c r="Q3709" s="7">
        <f>NCW!L3709</f>
        <v>0</v>
      </c>
      <c r="R3709" s="12">
        <f>SUMIF(Invoiced!$C$2:$C$8000, F3709,Invoiced!$I$2:$I$8000)</f>
        <v>0</v>
      </c>
      <c r="S3709" s="2">
        <f t="shared" si="173"/>
        <v>0</v>
      </c>
      <c r="T3709" s="28">
        <f>(1-NCW!M3709)</f>
        <v>1</v>
      </c>
    </row>
    <row r="3710" spans="1:20" x14ac:dyDescent="0.2">
      <c r="A3710">
        <v>3710</v>
      </c>
      <c r="B3710" s="9">
        <f>NCW!A3710</f>
        <v>0</v>
      </c>
      <c r="C3710" s="27">
        <f>NCW!B3710</f>
        <v>0</v>
      </c>
      <c r="D3710" s="19">
        <f>NCW!C3710</f>
        <v>0</v>
      </c>
      <c r="E3710" s="9">
        <f>NCW!N3710</f>
        <v>0</v>
      </c>
      <c r="F3710" s="9">
        <f>NCW!A3710</f>
        <v>0</v>
      </c>
      <c r="G3710" s="10">
        <f>NCW!D3710</f>
        <v>0</v>
      </c>
      <c r="H3710" s="15">
        <f>NCW!E3710</f>
        <v>0</v>
      </c>
      <c r="I3710" s="23">
        <f>NCW!F3710</f>
        <v>0</v>
      </c>
      <c r="J3710" s="15">
        <f>NCW!G3710</f>
        <v>0</v>
      </c>
      <c r="K3710" s="15">
        <f>NCW!H3710</f>
        <v>0</v>
      </c>
      <c r="L3710" s="15" t="str">
        <f t="shared" ca="1" si="171"/>
        <v/>
      </c>
      <c r="M3710" s="4">
        <f>NCW!J3710</f>
        <v>0</v>
      </c>
      <c r="N3710" s="6">
        <f>NCW!K3710</f>
        <v>0</v>
      </c>
      <c r="O3710" s="11">
        <f>SUMIF(Invoiced!$C$2:$C$8000, F3710,Invoiced!$H$2:$H$8000)</f>
        <v>0</v>
      </c>
      <c r="P3710" s="18">
        <f t="shared" si="172"/>
        <v>0</v>
      </c>
      <c r="Q3710" s="7">
        <f>NCW!L3710</f>
        <v>0</v>
      </c>
      <c r="R3710" s="12">
        <f>SUMIF(Invoiced!$C$2:$C$8000, F3710,Invoiced!$I$2:$I$8000)</f>
        <v>0</v>
      </c>
      <c r="S3710" s="2">
        <f t="shared" si="173"/>
        <v>0</v>
      </c>
      <c r="T3710" s="28">
        <f>(1-NCW!M3710)</f>
        <v>1</v>
      </c>
    </row>
    <row r="3711" spans="1:20" x14ac:dyDescent="0.2">
      <c r="A3711">
        <v>3711</v>
      </c>
      <c r="B3711" s="9">
        <f>NCW!A3711</f>
        <v>0</v>
      </c>
      <c r="C3711" s="27">
        <f>NCW!B3711</f>
        <v>0</v>
      </c>
      <c r="D3711" s="19">
        <f>NCW!C3711</f>
        <v>0</v>
      </c>
      <c r="E3711" s="9">
        <f>NCW!N3711</f>
        <v>0</v>
      </c>
      <c r="F3711" s="9">
        <f>NCW!A3711</f>
        <v>0</v>
      </c>
      <c r="G3711" s="10">
        <f>NCW!D3711</f>
        <v>0</v>
      </c>
      <c r="H3711" s="15">
        <f>NCW!E3711</f>
        <v>0</v>
      </c>
      <c r="I3711" s="23">
        <f>NCW!F3711</f>
        <v>0</v>
      </c>
      <c r="J3711" s="15">
        <f>NCW!G3711</f>
        <v>0</v>
      </c>
      <c r="K3711" s="15">
        <f>NCW!H3711</f>
        <v>0</v>
      </c>
      <c r="L3711" s="15" t="str">
        <f t="shared" ca="1" si="171"/>
        <v/>
      </c>
      <c r="M3711" s="4">
        <f>NCW!J3711</f>
        <v>0</v>
      </c>
      <c r="N3711" s="6">
        <f>NCW!K3711</f>
        <v>0</v>
      </c>
      <c r="O3711" s="11">
        <f>SUMIF(Invoiced!$C$2:$C$8000, F3711,Invoiced!$H$2:$H$8000)</f>
        <v>0</v>
      </c>
      <c r="P3711" s="18">
        <f t="shared" si="172"/>
        <v>0</v>
      </c>
      <c r="Q3711" s="7">
        <f>NCW!L3711</f>
        <v>0</v>
      </c>
      <c r="R3711" s="12">
        <f>SUMIF(Invoiced!$C$2:$C$8000, F3711,Invoiced!$I$2:$I$8000)</f>
        <v>0</v>
      </c>
      <c r="S3711" s="2">
        <f t="shared" si="173"/>
        <v>0</v>
      </c>
      <c r="T3711" s="28">
        <f>(1-NCW!M3711)</f>
        <v>1</v>
      </c>
    </row>
    <row r="3712" spans="1:20" x14ac:dyDescent="0.2">
      <c r="A3712">
        <v>3712</v>
      </c>
      <c r="B3712" s="9">
        <f>NCW!A3712</f>
        <v>0</v>
      </c>
      <c r="C3712" s="27">
        <f>NCW!B3712</f>
        <v>0</v>
      </c>
      <c r="D3712" s="19">
        <f>NCW!C3712</f>
        <v>0</v>
      </c>
      <c r="E3712" s="9">
        <f>NCW!N3712</f>
        <v>0</v>
      </c>
      <c r="F3712" s="9">
        <f>NCW!A3712</f>
        <v>0</v>
      </c>
      <c r="G3712" s="10">
        <f>NCW!D3712</f>
        <v>0</v>
      </c>
      <c r="H3712" s="15">
        <f>NCW!E3712</f>
        <v>0</v>
      </c>
      <c r="I3712" s="23">
        <f>NCW!F3712</f>
        <v>0</v>
      </c>
      <c r="J3712" s="15">
        <f>NCW!G3712</f>
        <v>0</v>
      </c>
      <c r="K3712" s="15">
        <f>NCW!H3712</f>
        <v>0</v>
      </c>
      <c r="L3712" s="15" t="str">
        <f t="shared" ca="1" si="171"/>
        <v/>
      </c>
      <c r="M3712" s="4">
        <f>NCW!J3712</f>
        <v>0</v>
      </c>
      <c r="N3712" s="6">
        <f>NCW!K3712</f>
        <v>0</v>
      </c>
      <c r="O3712" s="11">
        <f>SUMIF(Invoiced!$C$2:$C$8000, F3712,Invoiced!$H$2:$H$8000)</f>
        <v>0</v>
      </c>
      <c r="P3712" s="18">
        <f t="shared" si="172"/>
        <v>0</v>
      </c>
      <c r="Q3712" s="7">
        <f>NCW!L3712</f>
        <v>0</v>
      </c>
      <c r="R3712" s="12">
        <f>SUMIF(Invoiced!$C$2:$C$8000, F3712,Invoiced!$I$2:$I$8000)</f>
        <v>0</v>
      </c>
      <c r="S3712" s="2">
        <f t="shared" si="173"/>
        <v>0</v>
      </c>
      <c r="T3712" s="28">
        <f>(1-NCW!M3712)</f>
        <v>1</v>
      </c>
    </row>
    <row r="3713" spans="1:20" x14ac:dyDescent="0.2">
      <c r="A3713">
        <v>3713</v>
      </c>
      <c r="B3713" s="9">
        <f>NCW!A3713</f>
        <v>0</v>
      </c>
      <c r="C3713" s="27">
        <f>NCW!B3713</f>
        <v>0</v>
      </c>
      <c r="D3713" s="19">
        <f>NCW!C3713</f>
        <v>0</v>
      </c>
      <c r="E3713" s="9">
        <f>NCW!N3713</f>
        <v>0</v>
      </c>
      <c r="F3713" s="9">
        <f>NCW!A3713</f>
        <v>0</v>
      </c>
      <c r="G3713" s="10">
        <f>NCW!D3713</f>
        <v>0</v>
      </c>
      <c r="H3713" s="15">
        <f>NCW!E3713</f>
        <v>0</v>
      </c>
      <c r="I3713" s="23">
        <f>NCW!F3713</f>
        <v>0</v>
      </c>
      <c r="J3713" s="15">
        <f>NCW!G3713</f>
        <v>0</v>
      </c>
      <c r="K3713" s="15">
        <f>NCW!H3713</f>
        <v>0</v>
      </c>
      <c r="L3713" s="15" t="str">
        <f t="shared" ca="1" si="171"/>
        <v/>
      </c>
      <c r="M3713" s="4">
        <f>NCW!J3713</f>
        <v>0</v>
      </c>
      <c r="N3713" s="6">
        <f>NCW!K3713</f>
        <v>0</v>
      </c>
      <c r="O3713" s="11">
        <f>SUMIF(Invoiced!$C$2:$C$8000, F3713,Invoiced!$H$2:$H$8000)</f>
        <v>0</v>
      </c>
      <c r="P3713" s="18">
        <f t="shared" si="172"/>
        <v>0</v>
      </c>
      <c r="Q3713" s="7">
        <f>NCW!L3713</f>
        <v>0</v>
      </c>
      <c r="R3713" s="12">
        <f>SUMIF(Invoiced!$C$2:$C$8000, F3713,Invoiced!$I$2:$I$8000)</f>
        <v>0</v>
      </c>
      <c r="S3713" s="2">
        <f t="shared" si="173"/>
        <v>0</v>
      </c>
      <c r="T3713" s="28">
        <f>(1-NCW!M3713)</f>
        <v>1</v>
      </c>
    </row>
    <row r="3714" spans="1:20" x14ac:dyDescent="0.2">
      <c r="A3714">
        <v>3714</v>
      </c>
      <c r="B3714" s="9">
        <f>NCW!A3714</f>
        <v>0</v>
      </c>
      <c r="C3714" s="27">
        <f>NCW!B3714</f>
        <v>0</v>
      </c>
      <c r="D3714" s="19">
        <f>NCW!C3714</f>
        <v>0</v>
      </c>
      <c r="E3714" s="9">
        <f>NCW!N3714</f>
        <v>0</v>
      </c>
      <c r="F3714" s="9">
        <f>NCW!A3714</f>
        <v>0</v>
      </c>
      <c r="G3714" s="10">
        <f>NCW!D3714</f>
        <v>0</v>
      </c>
      <c r="H3714" s="15">
        <f>NCW!E3714</f>
        <v>0</v>
      </c>
      <c r="I3714" s="23">
        <f>NCW!F3714</f>
        <v>0</v>
      </c>
      <c r="J3714" s="15">
        <f>NCW!G3714</f>
        <v>0</v>
      </c>
      <c r="K3714" s="15">
        <f>NCW!H3714</f>
        <v>0</v>
      </c>
      <c r="L3714" s="15" t="str">
        <f t="shared" ca="1" si="171"/>
        <v/>
      </c>
      <c r="M3714" s="4">
        <f>NCW!J3714</f>
        <v>0</v>
      </c>
      <c r="N3714" s="6">
        <f>NCW!K3714</f>
        <v>0</v>
      </c>
      <c r="O3714" s="11">
        <f>SUMIF(Invoiced!$C$2:$C$8000, F3714,Invoiced!$H$2:$H$8000)</f>
        <v>0</v>
      </c>
      <c r="P3714" s="18">
        <f t="shared" si="172"/>
        <v>0</v>
      </c>
      <c r="Q3714" s="7">
        <f>NCW!L3714</f>
        <v>0</v>
      </c>
      <c r="R3714" s="12">
        <f>SUMIF(Invoiced!$C$2:$C$8000, F3714,Invoiced!$I$2:$I$8000)</f>
        <v>0</v>
      </c>
      <c r="S3714" s="2">
        <f t="shared" si="173"/>
        <v>0</v>
      </c>
      <c r="T3714" s="28">
        <f>(1-NCW!M3714)</f>
        <v>1</v>
      </c>
    </row>
    <row r="3715" spans="1:20" x14ac:dyDescent="0.2">
      <c r="A3715">
        <v>3715</v>
      </c>
      <c r="B3715" s="9">
        <f>NCW!A3715</f>
        <v>0</v>
      </c>
      <c r="C3715" s="27">
        <f>NCW!B3715</f>
        <v>0</v>
      </c>
      <c r="D3715" s="19">
        <f>NCW!C3715</f>
        <v>0</v>
      </c>
      <c r="E3715" s="9">
        <f>NCW!N3715</f>
        <v>0</v>
      </c>
      <c r="F3715" s="9">
        <f>NCW!A3715</f>
        <v>0</v>
      </c>
      <c r="G3715" s="10">
        <f>NCW!D3715</f>
        <v>0</v>
      </c>
      <c r="H3715" s="15">
        <f>NCW!E3715</f>
        <v>0</v>
      </c>
      <c r="I3715" s="23">
        <f>NCW!F3715</f>
        <v>0</v>
      </c>
      <c r="J3715" s="15">
        <f>NCW!G3715</f>
        <v>0</v>
      </c>
      <c r="K3715" s="15">
        <f>NCW!H3715</f>
        <v>0</v>
      </c>
      <c r="L3715" s="15" t="str">
        <f t="shared" ref="L3715:L3778" ca="1" si="174">IF(INDIRECT("NCW!I" &amp; A3715) = "","",INDIRECT("NCW!I" &amp; A3715) )</f>
        <v/>
      </c>
      <c r="M3715" s="4">
        <f>NCW!J3715</f>
        <v>0</v>
      </c>
      <c r="N3715" s="6">
        <f>NCW!K3715</f>
        <v>0</v>
      </c>
      <c r="O3715" s="11">
        <f>SUMIF(Invoiced!$C$2:$C$8000, F3715,Invoiced!$H$2:$H$8000)</f>
        <v>0</v>
      </c>
      <c r="P3715" s="18">
        <f t="shared" ref="P3715:P3778" si="175">M3715-O3715</f>
        <v>0</v>
      </c>
      <c r="Q3715" s="7">
        <f>NCW!L3715</f>
        <v>0</v>
      </c>
      <c r="R3715" s="12">
        <f>SUMIF(Invoiced!$C$2:$C$8000, F3715,Invoiced!$I$2:$I$8000)</f>
        <v>0</v>
      </c>
      <c r="S3715" s="2">
        <f t="shared" ref="S3715:S3778" si="176">Q3715-R3715</f>
        <v>0</v>
      </c>
      <c r="T3715" s="28">
        <f>(1-NCW!M3715)</f>
        <v>1</v>
      </c>
    </row>
    <row r="3716" spans="1:20" x14ac:dyDescent="0.2">
      <c r="A3716">
        <v>3716</v>
      </c>
      <c r="B3716" s="9">
        <f>NCW!A3716</f>
        <v>0</v>
      </c>
      <c r="C3716" s="27">
        <f>NCW!B3716</f>
        <v>0</v>
      </c>
      <c r="D3716" s="19">
        <f>NCW!C3716</f>
        <v>0</v>
      </c>
      <c r="E3716" s="9">
        <f>NCW!N3716</f>
        <v>0</v>
      </c>
      <c r="F3716" s="9">
        <f>NCW!A3716</f>
        <v>0</v>
      </c>
      <c r="G3716" s="10">
        <f>NCW!D3716</f>
        <v>0</v>
      </c>
      <c r="H3716" s="15">
        <f>NCW!E3716</f>
        <v>0</v>
      </c>
      <c r="I3716" s="23">
        <f>NCW!F3716</f>
        <v>0</v>
      </c>
      <c r="J3716" s="15">
        <f>NCW!G3716</f>
        <v>0</v>
      </c>
      <c r="K3716" s="15">
        <f>NCW!H3716</f>
        <v>0</v>
      </c>
      <c r="L3716" s="15" t="str">
        <f t="shared" ca="1" si="174"/>
        <v/>
      </c>
      <c r="M3716" s="4">
        <f>NCW!J3716</f>
        <v>0</v>
      </c>
      <c r="N3716" s="6">
        <f>NCW!K3716</f>
        <v>0</v>
      </c>
      <c r="O3716" s="11">
        <f>SUMIF(Invoiced!$C$2:$C$8000, F3716,Invoiced!$H$2:$H$8000)</f>
        <v>0</v>
      </c>
      <c r="P3716" s="18">
        <f t="shared" si="175"/>
        <v>0</v>
      </c>
      <c r="Q3716" s="7">
        <f>NCW!L3716</f>
        <v>0</v>
      </c>
      <c r="R3716" s="12">
        <f>SUMIF(Invoiced!$C$2:$C$8000, F3716,Invoiced!$I$2:$I$8000)</f>
        <v>0</v>
      </c>
      <c r="S3716" s="2">
        <f t="shared" si="176"/>
        <v>0</v>
      </c>
      <c r="T3716" s="28">
        <f>(1-NCW!M3716)</f>
        <v>1</v>
      </c>
    </row>
    <row r="3717" spans="1:20" x14ac:dyDescent="0.2">
      <c r="A3717">
        <v>3717</v>
      </c>
      <c r="B3717" s="9">
        <f>NCW!A3717</f>
        <v>0</v>
      </c>
      <c r="C3717" s="27">
        <f>NCW!B3717</f>
        <v>0</v>
      </c>
      <c r="D3717" s="19">
        <f>NCW!C3717</f>
        <v>0</v>
      </c>
      <c r="E3717" s="9">
        <f>NCW!N3717</f>
        <v>0</v>
      </c>
      <c r="F3717" s="9">
        <f>NCW!A3717</f>
        <v>0</v>
      </c>
      <c r="G3717" s="10">
        <f>NCW!D3717</f>
        <v>0</v>
      </c>
      <c r="H3717" s="15">
        <f>NCW!E3717</f>
        <v>0</v>
      </c>
      <c r="I3717" s="23">
        <f>NCW!F3717</f>
        <v>0</v>
      </c>
      <c r="J3717" s="15">
        <f>NCW!G3717</f>
        <v>0</v>
      </c>
      <c r="K3717" s="15">
        <f>NCW!H3717</f>
        <v>0</v>
      </c>
      <c r="L3717" s="15" t="str">
        <f t="shared" ca="1" si="174"/>
        <v/>
      </c>
      <c r="M3717" s="4">
        <f>NCW!J3717</f>
        <v>0</v>
      </c>
      <c r="N3717" s="6">
        <f>NCW!K3717</f>
        <v>0</v>
      </c>
      <c r="O3717" s="11">
        <f>SUMIF(Invoiced!$C$2:$C$8000, F3717,Invoiced!$H$2:$H$8000)</f>
        <v>0</v>
      </c>
      <c r="P3717" s="18">
        <f t="shared" si="175"/>
        <v>0</v>
      </c>
      <c r="Q3717" s="7">
        <f>NCW!L3717</f>
        <v>0</v>
      </c>
      <c r="R3717" s="12">
        <f>SUMIF(Invoiced!$C$2:$C$8000, F3717,Invoiced!$I$2:$I$8000)</f>
        <v>0</v>
      </c>
      <c r="S3717" s="2">
        <f t="shared" si="176"/>
        <v>0</v>
      </c>
      <c r="T3717" s="28">
        <f>(1-NCW!M3717)</f>
        <v>1</v>
      </c>
    </row>
    <row r="3718" spans="1:20" x14ac:dyDescent="0.2">
      <c r="A3718">
        <v>3718</v>
      </c>
      <c r="B3718" s="9">
        <f>NCW!A3718</f>
        <v>0</v>
      </c>
      <c r="C3718" s="27">
        <f>NCW!B3718</f>
        <v>0</v>
      </c>
      <c r="D3718" s="19">
        <f>NCW!C3718</f>
        <v>0</v>
      </c>
      <c r="E3718" s="9">
        <f>NCW!N3718</f>
        <v>0</v>
      </c>
      <c r="F3718" s="9">
        <f>NCW!A3718</f>
        <v>0</v>
      </c>
      <c r="G3718" s="10">
        <f>NCW!D3718</f>
        <v>0</v>
      </c>
      <c r="H3718" s="15">
        <f>NCW!E3718</f>
        <v>0</v>
      </c>
      <c r="I3718" s="23">
        <f>NCW!F3718</f>
        <v>0</v>
      </c>
      <c r="J3718" s="15">
        <f>NCW!G3718</f>
        <v>0</v>
      </c>
      <c r="K3718" s="15">
        <f>NCW!H3718</f>
        <v>0</v>
      </c>
      <c r="L3718" s="15" t="str">
        <f t="shared" ca="1" si="174"/>
        <v/>
      </c>
      <c r="M3718" s="4">
        <f>NCW!J3718</f>
        <v>0</v>
      </c>
      <c r="N3718" s="6">
        <f>NCW!K3718</f>
        <v>0</v>
      </c>
      <c r="O3718" s="11">
        <f>SUMIF(Invoiced!$C$2:$C$8000, F3718,Invoiced!$H$2:$H$8000)</f>
        <v>0</v>
      </c>
      <c r="P3718" s="18">
        <f t="shared" si="175"/>
        <v>0</v>
      </c>
      <c r="Q3718" s="7">
        <f>NCW!L3718</f>
        <v>0</v>
      </c>
      <c r="R3718" s="12">
        <f>SUMIF(Invoiced!$C$2:$C$8000, F3718,Invoiced!$I$2:$I$8000)</f>
        <v>0</v>
      </c>
      <c r="S3718" s="2">
        <f t="shared" si="176"/>
        <v>0</v>
      </c>
      <c r="T3718" s="28">
        <f>(1-NCW!M3718)</f>
        <v>1</v>
      </c>
    </row>
    <row r="3719" spans="1:20" x14ac:dyDescent="0.2">
      <c r="A3719">
        <v>3719</v>
      </c>
      <c r="B3719" s="9">
        <f>NCW!A3719</f>
        <v>0</v>
      </c>
      <c r="C3719" s="27">
        <f>NCW!B3719</f>
        <v>0</v>
      </c>
      <c r="D3719" s="19">
        <f>NCW!C3719</f>
        <v>0</v>
      </c>
      <c r="E3719" s="9">
        <f>NCW!N3719</f>
        <v>0</v>
      </c>
      <c r="F3719" s="9">
        <f>NCW!A3719</f>
        <v>0</v>
      </c>
      <c r="G3719" s="10">
        <f>NCW!D3719</f>
        <v>0</v>
      </c>
      <c r="H3719" s="15">
        <f>NCW!E3719</f>
        <v>0</v>
      </c>
      <c r="I3719" s="23">
        <f>NCW!F3719</f>
        <v>0</v>
      </c>
      <c r="J3719" s="15">
        <f>NCW!G3719</f>
        <v>0</v>
      </c>
      <c r="K3719" s="15">
        <f>NCW!H3719</f>
        <v>0</v>
      </c>
      <c r="L3719" s="15" t="str">
        <f t="shared" ca="1" si="174"/>
        <v/>
      </c>
      <c r="M3719" s="4">
        <f>NCW!J3719</f>
        <v>0</v>
      </c>
      <c r="N3719" s="6">
        <f>NCW!K3719</f>
        <v>0</v>
      </c>
      <c r="O3719" s="11">
        <f>SUMIF(Invoiced!$C$2:$C$8000, F3719,Invoiced!$H$2:$H$8000)</f>
        <v>0</v>
      </c>
      <c r="P3719" s="18">
        <f t="shared" si="175"/>
        <v>0</v>
      </c>
      <c r="Q3719" s="7">
        <f>NCW!L3719</f>
        <v>0</v>
      </c>
      <c r="R3719" s="12">
        <f>SUMIF(Invoiced!$C$2:$C$8000, F3719,Invoiced!$I$2:$I$8000)</f>
        <v>0</v>
      </c>
      <c r="S3719" s="2">
        <f t="shared" si="176"/>
        <v>0</v>
      </c>
      <c r="T3719" s="28">
        <f>(1-NCW!M3719)</f>
        <v>1</v>
      </c>
    </row>
    <row r="3720" spans="1:20" x14ac:dyDescent="0.2">
      <c r="A3720">
        <v>3720</v>
      </c>
      <c r="B3720" s="9">
        <f>NCW!A3720</f>
        <v>0</v>
      </c>
      <c r="C3720" s="27">
        <f>NCW!B3720</f>
        <v>0</v>
      </c>
      <c r="D3720" s="19">
        <f>NCW!C3720</f>
        <v>0</v>
      </c>
      <c r="E3720" s="9">
        <f>NCW!N3720</f>
        <v>0</v>
      </c>
      <c r="F3720" s="9">
        <f>NCW!A3720</f>
        <v>0</v>
      </c>
      <c r="G3720" s="10">
        <f>NCW!D3720</f>
        <v>0</v>
      </c>
      <c r="H3720" s="15">
        <f>NCW!E3720</f>
        <v>0</v>
      </c>
      <c r="I3720" s="23">
        <f>NCW!F3720</f>
        <v>0</v>
      </c>
      <c r="J3720" s="15">
        <f>NCW!G3720</f>
        <v>0</v>
      </c>
      <c r="K3720" s="15">
        <f>NCW!H3720</f>
        <v>0</v>
      </c>
      <c r="L3720" s="15" t="str">
        <f t="shared" ca="1" si="174"/>
        <v/>
      </c>
      <c r="M3720" s="4">
        <f>NCW!J3720</f>
        <v>0</v>
      </c>
      <c r="N3720" s="6">
        <f>NCW!K3720</f>
        <v>0</v>
      </c>
      <c r="O3720" s="11">
        <f>SUMIF(Invoiced!$C$2:$C$8000, F3720,Invoiced!$H$2:$H$8000)</f>
        <v>0</v>
      </c>
      <c r="P3720" s="18">
        <f t="shared" si="175"/>
        <v>0</v>
      </c>
      <c r="Q3720" s="7">
        <f>NCW!L3720</f>
        <v>0</v>
      </c>
      <c r="R3720" s="12">
        <f>SUMIF(Invoiced!$C$2:$C$8000, F3720,Invoiced!$I$2:$I$8000)</f>
        <v>0</v>
      </c>
      <c r="S3720" s="2">
        <f t="shared" si="176"/>
        <v>0</v>
      </c>
      <c r="T3720" s="28">
        <f>(1-NCW!M3720)</f>
        <v>1</v>
      </c>
    </row>
    <row r="3721" spans="1:20" x14ac:dyDescent="0.2">
      <c r="A3721">
        <v>3721</v>
      </c>
      <c r="B3721" s="9">
        <f>NCW!A3721</f>
        <v>0</v>
      </c>
      <c r="C3721" s="27">
        <f>NCW!B3721</f>
        <v>0</v>
      </c>
      <c r="D3721" s="19">
        <f>NCW!C3721</f>
        <v>0</v>
      </c>
      <c r="E3721" s="9">
        <f>NCW!N3721</f>
        <v>0</v>
      </c>
      <c r="F3721" s="9">
        <f>NCW!A3721</f>
        <v>0</v>
      </c>
      <c r="G3721" s="10">
        <f>NCW!D3721</f>
        <v>0</v>
      </c>
      <c r="H3721" s="15">
        <f>NCW!E3721</f>
        <v>0</v>
      </c>
      <c r="I3721" s="23">
        <f>NCW!F3721</f>
        <v>0</v>
      </c>
      <c r="J3721" s="15">
        <f>NCW!G3721</f>
        <v>0</v>
      </c>
      <c r="K3721" s="15">
        <f>NCW!H3721</f>
        <v>0</v>
      </c>
      <c r="L3721" s="15" t="str">
        <f t="shared" ca="1" si="174"/>
        <v/>
      </c>
      <c r="M3721" s="4">
        <f>NCW!J3721</f>
        <v>0</v>
      </c>
      <c r="N3721" s="6">
        <f>NCW!K3721</f>
        <v>0</v>
      </c>
      <c r="O3721" s="11">
        <f>SUMIF(Invoiced!$C$2:$C$8000, F3721,Invoiced!$H$2:$H$8000)</f>
        <v>0</v>
      </c>
      <c r="P3721" s="18">
        <f t="shared" si="175"/>
        <v>0</v>
      </c>
      <c r="Q3721" s="7">
        <f>NCW!L3721</f>
        <v>0</v>
      </c>
      <c r="R3721" s="12">
        <f>SUMIF(Invoiced!$C$2:$C$8000, F3721,Invoiced!$I$2:$I$8000)</f>
        <v>0</v>
      </c>
      <c r="S3721" s="2">
        <f t="shared" si="176"/>
        <v>0</v>
      </c>
      <c r="T3721" s="28">
        <f>(1-NCW!M3721)</f>
        <v>1</v>
      </c>
    </row>
    <row r="3722" spans="1:20" x14ac:dyDescent="0.2">
      <c r="A3722">
        <v>3722</v>
      </c>
      <c r="B3722" s="9">
        <f>NCW!A3722</f>
        <v>0</v>
      </c>
      <c r="C3722" s="27">
        <f>NCW!B3722</f>
        <v>0</v>
      </c>
      <c r="D3722" s="19">
        <f>NCW!C3722</f>
        <v>0</v>
      </c>
      <c r="E3722" s="9">
        <f>NCW!N3722</f>
        <v>0</v>
      </c>
      <c r="F3722" s="9">
        <f>NCW!A3722</f>
        <v>0</v>
      </c>
      <c r="G3722" s="10">
        <f>NCW!D3722</f>
        <v>0</v>
      </c>
      <c r="H3722" s="15">
        <f>NCW!E3722</f>
        <v>0</v>
      </c>
      <c r="I3722" s="23">
        <f>NCW!F3722</f>
        <v>0</v>
      </c>
      <c r="J3722" s="15">
        <f>NCW!G3722</f>
        <v>0</v>
      </c>
      <c r="K3722" s="15">
        <f>NCW!H3722</f>
        <v>0</v>
      </c>
      <c r="L3722" s="15" t="str">
        <f t="shared" ca="1" si="174"/>
        <v/>
      </c>
      <c r="M3722" s="4">
        <f>NCW!J3722</f>
        <v>0</v>
      </c>
      <c r="N3722" s="6">
        <f>NCW!K3722</f>
        <v>0</v>
      </c>
      <c r="O3722" s="11">
        <f>SUMIF(Invoiced!$C$2:$C$8000, F3722,Invoiced!$H$2:$H$8000)</f>
        <v>0</v>
      </c>
      <c r="P3722" s="18">
        <f t="shared" si="175"/>
        <v>0</v>
      </c>
      <c r="Q3722" s="7">
        <f>NCW!L3722</f>
        <v>0</v>
      </c>
      <c r="R3722" s="12">
        <f>SUMIF(Invoiced!$C$2:$C$8000, F3722,Invoiced!$I$2:$I$8000)</f>
        <v>0</v>
      </c>
      <c r="S3722" s="2">
        <f t="shared" si="176"/>
        <v>0</v>
      </c>
      <c r="T3722" s="28">
        <f>(1-NCW!M3722)</f>
        <v>1</v>
      </c>
    </row>
    <row r="3723" spans="1:20" x14ac:dyDescent="0.2">
      <c r="A3723">
        <v>3723</v>
      </c>
      <c r="B3723" s="9">
        <f>NCW!A3723</f>
        <v>0</v>
      </c>
      <c r="C3723" s="27">
        <f>NCW!B3723</f>
        <v>0</v>
      </c>
      <c r="D3723" s="19">
        <f>NCW!C3723</f>
        <v>0</v>
      </c>
      <c r="E3723" s="9">
        <f>NCW!N3723</f>
        <v>0</v>
      </c>
      <c r="F3723" s="9">
        <f>NCW!A3723</f>
        <v>0</v>
      </c>
      <c r="G3723" s="10">
        <f>NCW!D3723</f>
        <v>0</v>
      </c>
      <c r="H3723" s="15">
        <f>NCW!E3723</f>
        <v>0</v>
      </c>
      <c r="I3723" s="23">
        <f>NCW!F3723</f>
        <v>0</v>
      </c>
      <c r="J3723" s="15">
        <f>NCW!G3723</f>
        <v>0</v>
      </c>
      <c r="K3723" s="15">
        <f>NCW!H3723</f>
        <v>0</v>
      </c>
      <c r="L3723" s="15" t="str">
        <f t="shared" ca="1" si="174"/>
        <v/>
      </c>
      <c r="M3723" s="4">
        <f>NCW!J3723</f>
        <v>0</v>
      </c>
      <c r="N3723" s="6">
        <f>NCW!K3723</f>
        <v>0</v>
      </c>
      <c r="O3723" s="11">
        <f>SUMIF(Invoiced!$C$2:$C$8000, F3723,Invoiced!$H$2:$H$8000)</f>
        <v>0</v>
      </c>
      <c r="P3723" s="18">
        <f t="shared" si="175"/>
        <v>0</v>
      </c>
      <c r="Q3723" s="7">
        <f>NCW!L3723</f>
        <v>0</v>
      </c>
      <c r="R3723" s="12">
        <f>SUMIF(Invoiced!$C$2:$C$8000, F3723,Invoiced!$I$2:$I$8000)</f>
        <v>0</v>
      </c>
      <c r="S3723" s="2">
        <f t="shared" si="176"/>
        <v>0</v>
      </c>
      <c r="T3723" s="28">
        <f>(1-NCW!M3723)</f>
        <v>1</v>
      </c>
    </row>
    <row r="3724" spans="1:20" x14ac:dyDescent="0.2">
      <c r="A3724">
        <v>3724</v>
      </c>
      <c r="B3724" s="9">
        <f>NCW!A3724</f>
        <v>0</v>
      </c>
      <c r="C3724" s="27">
        <f>NCW!B3724</f>
        <v>0</v>
      </c>
      <c r="D3724" s="19">
        <f>NCW!C3724</f>
        <v>0</v>
      </c>
      <c r="E3724" s="9">
        <f>NCW!N3724</f>
        <v>0</v>
      </c>
      <c r="F3724" s="9">
        <f>NCW!A3724</f>
        <v>0</v>
      </c>
      <c r="G3724" s="10">
        <f>NCW!D3724</f>
        <v>0</v>
      </c>
      <c r="H3724" s="15">
        <f>NCW!E3724</f>
        <v>0</v>
      </c>
      <c r="I3724" s="23">
        <f>NCW!F3724</f>
        <v>0</v>
      </c>
      <c r="J3724" s="15">
        <f>NCW!G3724</f>
        <v>0</v>
      </c>
      <c r="K3724" s="15">
        <f>NCW!H3724</f>
        <v>0</v>
      </c>
      <c r="L3724" s="15" t="str">
        <f t="shared" ca="1" si="174"/>
        <v/>
      </c>
      <c r="M3724" s="4">
        <f>NCW!J3724</f>
        <v>0</v>
      </c>
      <c r="N3724" s="6">
        <f>NCW!K3724</f>
        <v>0</v>
      </c>
      <c r="O3724" s="11">
        <f>SUMIF(Invoiced!$C$2:$C$8000, F3724,Invoiced!$H$2:$H$8000)</f>
        <v>0</v>
      </c>
      <c r="P3724" s="18">
        <f t="shared" si="175"/>
        <v>0</v>
      </c>
      <c r="Q3724" s="7">
        <f>NCW!L3724</f>
        <v>0</v>
      </c>
      <c r="R3724" s="12">
        <f>SUMIF(Invoiced!$C$2:$C$8000, F3724,Invoiced!$I$2:$I$8000)</f>
        <v>0</v>
      </c>
      <c r="S3724" s="2">
        <f t="shared" si="176"/>
        <v>0</v>
      </c>
      <c r="T3724" s="28">
        <f>(1-NCW!M3724)</f>
        <v>1</v>
      </c>
    </row>
    <row r="3725" spans="1:20" x14ac:dyDescent="0.2">
      <c r="A3725">
        <v>3725</v>
      </c>
      <c r="B3725" s="9">
        <f>NCW!A3725</f>
        <v>0</v>
      </c>
      <c r="C3725" s="27">
        <f>NCW!B3725</f>
        <v>0</v>
      </c>
      <c r="D3725" s="19">
        <f>NCW!C3725</f>
        <v>0</v>
      </c>
      <c r="E3725" s="9">
        <f>NCW!N3725</f>
        <v>0</v>
      </c>
      <c r="F3725" s="9">
        <f>NCW!A3725</f>
        <v>0</v>
      </c>
      <c r="G3725" s="10">
        <f>NCW!D3725</f>
        <v>0</v>
      </c>
      <c r="H3725" s="15">
        <f>NCW!E3725</f>
        <v>0</v>
      </c>
      <c r="I3725" s="23">
        <f>NCW!F3725</f>
        <v>0</v>
      </c>
      <c r="J3725" s="15">
        <f>NCW!G3725</f>
        <v>0</v>
      </c>
      <c r="K3725" s="15">
        <f>NCW!H3725</f>
        <v>0</v>
      </c>
      <c r="L3725" s="15" t="str">
        <f t="shared" ca="1" si="174"/>
        <v/>
      </c>
      <c r="M3725" s="4">
        <f>NCW!J3725</f>
        <v>0</v>
      </c>
      <c r="N3725" s="6">
        <f>NCW!K3725</f>
        <v>0</v>
      </c>
      <c r="O3725" s="11">
        <f>SUMIF(Invoiced!$C$2:$C$8000, F3725,Invoiced!$H$2:$H$8000)</f>
        <v>0</v>
      </c>
      <c r="P3725" s="18">
        <f t="shared" si="175"/>
        <v>0</v>
      </c>
      <c r="Q3725" s="7">
        <f>NCW!L3725</f>
        <v>0</v>
      </c>
      <c r="R3725" s="12">
        <f>SUMIF(Invoiced!$C$2:$C$8000, F3725,Invoiced!$I$2:$I$8000)</f>
        <v>0</v>
      </c>
      <c r="S3725" s="2">
        <f t="shared" si="176"/>
        <v>0</v>
      </c>
      <c r="T3725" s="28">
        <f>(1-NCW!M3725)</f>
        <v>1</v>
      </c>
    </row>
    <row r="3726" spans="1:20" x14ac:dyDescent="0.2">
      <c r="A3726">
        <v>3726</v>
      </c>
      <c r="B3726" s="9">
        <f>NCW!A3726</f>
        <v>0</v>
      </c>
      <c r="C3726" s="27">
        <f>NCW!B3726</f>
        <v>0</v>
      </c>
      <c r="D3726" s="19">
        <f>NCW!C3726</f>
        <v>0</v>
      </c>
      <c r="E3726" s="9">
        <f>NCW!N3726</f>
        <v>0</v>
      </c>
      <c r="F3726" s="9">
        <f>NCW!A3726</f>
        <v>0</v>
      </c>
      <c r="G3726" s="10">
        <f>NCW!D3726</f>
        <v>0</v>
      </c>
      <c r="H3726" s="15">
        <f>NCW!E3726</f>
        <v>0</v>
      </c>
      <c r="I3726" s="23">
        <f>NCW!F3726</f>
        <v>0</v>
      </c>
      <c r="J3726" s="15">
        <f>NCW!G3726</f>
        <v>0</v>
      </c>
      <c r="K3726" s="15">
        <f>NCW!H3726</f>
        <v>0</v>
      </c>
      <c r="L3726" s="15" t="str">
        <f t="shared" ca="1" si="174"/>
        <v/>
      </c>
      <c r="M3726" s="4">
        <f>NCW!J3726</f>
        <v>0</v>
      </c>
      <c r="N3726" s="6">
        <f>NCW!K3726</f>
        <v>0</v>
      </c>
      <c r="O3726" s="11">
        <f>SUMIF(Invoiced!$C$2:$C$8000, F3726,Invoiced!$H$2:$H$8000)</f>
        <v>0</v>
      </c>
      <c r="P3726" s="18">
        <f t="shared" si="175"/>
        <v>0</v>
      </c>
      <c r="Q3726" s="7">
        <f>NCW!L3726</f>
        <v>0</v>
      </c>
      <c r="R3726" s="12">
        <f>SUMIF(Invoiced!$C$2:$C$8000, F3726,Invoiced!$I$2:$I$8000)</f>
        <v>0</v>
      </c>
      <c r="S3726" s="2">
        <f t="shared" si="176"/>
        <v>0</v>
      </c>
      <c r="T3726" s="28">
        <f>(1-NCW!M3726)</f>
        <v>1</v>
      </c>
    </row>
    <row r="3727" spans="1:20" x14ac:dyDescent="0.2">
      <c r="A3727">
        <v>3727</v>
      </c>
      <c r="B3727" s="9">
        <f>NCW!A3727</f>
        <v>0</v>
      </c>
      <c r="C3727" s="27">
        <f>NCW!B3727</f>
        <v>0</v>
      </c>
      <c r="D3727" s="19">
        <f>NCW!C3727</f>
        <v>0</v>
      </c>
      <c r="E3727" s="9">
        <f>NCW!N3727</f>
        <v>0</v>
      </c>
      <c r="F3727" s="9">
        <f>NCW!A3727</f>
        <v>0</v>
      </c>
      <c r="G3727" s="10">
        <f>NCW!D3727</f>
        <v>0</v>
      </c>
      <c r="H3727" s="15">
        <f>NCW!E3727</f>
        <v>0</v>
      </c>
      <c r="I3727" s="23">
        <f>NCW!F3727</f>
        <v>0</v>
      </c>
      <c r="J3727" s="15">
        <f>NCW!G3727</f>
        <v>0</v>
      </c>
      <c r="K3727" s="15">
        <f>NCW!H3727</f>
        <v>0</v>
      </c>
      <c r="L3727" s="15" t="str">
        <f t="shared" ca="1" si="174"/>
        <v/>
      </c>
      <c r="M3727" s="4">
        <f>NCW!J3727</f>
        <v>0</v>
      </c>
      <c r="N3727" s="6">
        <f>NCW!K3727</f>
        <v>0</v>
      </c>
      <c r="O3727" s="11">
        <f>SUMIF(Invoiced!$C$2:$C$8000, F3727,Invoiced!$H$2:$H$8000)</f>
        <v>0</v>
      </c>
      <c r="P3727" s="18">
        <f t="shared" si="175"/>
        <v>0</v>
      </c>
      <c r="Q3727" s="7">
        <f>NCW!L3727</f>
        <v>0</v>
      </c>
      <c r="R3727" s="12">
        <f>SUMIF(Invoiced!$C$2:$C$8000, F3727,Invoiced!$I$2:$I$8000)</f>
        <v>0</v>
      </c>
      <c r="S3727" s="2">
        <f t="shared" si="176"/>
        <v>0</v>
      </c>
      <c r="T3727" s="28">
        <f>(1-NCW!M3727)</f>
        <v>1</v>
      </c>
    </row>
    <row r="3728" spans="1:20" x14ac:dyDescent="0.2">
      <c r="A3728">
        <v>3728</v>
      </c>
      <c r="B3728" s="9">
        <f>NCW!A3728</f>
        <v>0</v>
      </c>
      <c r="C3728" s="27">
        <f>NCW!B3728</f>
        <v>0</v>
      </c>
      <c r="D3728" s="19">
        <f>NCW!C3728</f>
        <v>0</v>
      </c>
      <c r="E3728" s="9">
        <f>NCW!N3728</f>
        <v>0</v>
      </c>
      <c r="F3728" s="9">
        <f>NCW!A3728</f>
        <v>0</v>
      </c>
      <c r="G3728" s="10">
        <f>NCW!D3728</f>
        <v>0</v>
      </c>
      <c r="H3728" s="15">
        <f>NCW!E3728</f>
        <v>0</v>
      </c>
      <c r="I3728" s="23">
        <f>NCW!F3728</f>
        <v>0</v>
      </c>
      <c r="J3728" s="15">
        <f>NCW!G3728</f>
        <v>0</v>
      </c>
      <c r="K3728" s="15">
        <f>NCW!H3728</f>
        <v>0</v>
      </c>
      <c r="L3728" s="15" t="str">
        <f t="shared" ca="1" si="174"/>
        <v/>
      </c>
      <c r="M3728" s="4">
        <f>NCW!J3728</f>
        <v>0</v>
      </c>
      <c r="N3728" s="6">
        <f>NCW!K3728</f>
        <v>0</v>
      </c>
      <c r="O3728" s="11">
        <f>SUMIF(Invoiced!$C$2:$C$8000, F3728,Invoiced!$H$2:$H$8000)</f>
        <v>0</v>
      </c>
      <c r="P3728" s="18">
        <f t="shared" si="175"/>
        <v>0</v>
      </c>
      <c r="Q3728" s="7">
        <f>NCW!L3728</f>
        <v>0</v>
      </c>
      <c r="R3728" s="12">
        <f>SUMIF(Invoiced!$C$2:$C$8000, F3728,Invoiced!$I$2:$I$8000)</f>
        <v>0</v>
      </c>
      <c r="S3728" s="2">
        <f t="shared" si="176"/>
        <v>0</v>
      </c>
      <c r="T3728" s="28">
        <f>(1-NCW!M3728)</f>
        <v>1</v>
      </c>
    </row>
    <row r="3729" spans="1:20" x14ac:dyDescent="0.2">
      <c r="A3729">
        <v>3729</v>
      </c>
      <c r="B3729" s="9">
        <f>NCW!A3729</f>
        <v>0</v>
      </c>
      <c r="C3729" s="27">
        <f>NCW!B3729</f>
        <v>0</v>
      </c>
      <c r="D3729" s="19">
        <f>NCW!C3729</f>
        <v>0</v>
      </c>
      <c r="E3729" s="9">
        <f>NCW!N3729</f>
        <v>0</v>
      </c>
      <c r="F3729" s="9">
        <f>NCW!A3729</f>
        <v>0</v>
      </c>
      <c r="G3729" s="10">
        <f>NCW!D3729</f>
        <v>0</v>
      </c>
      <c r="H3729" s="15">
        <f>NCW!E3729</f>
        <v>0</v>
      </c>
      <c r="I3729" s="23">
        <f>NCW!F3729</f>
        <v>0</v>
      </c>
      <c r="J3729" s="15">
        <f>NCW!G3729</f>
        <v>0</v>
      </c>
      <c r="K3729" s="15">
        <f>NCW!H3729</f>
        <v>0</v>
      </c>
      <c r="L3729" s="15" t="str">
        <f t="shared" ca="1" si="174"/>
        <v/>
      </c>
      <c r="M3729" s="4">
        <f>NCW!J3729</f>
        <v>0</v>
      </c>
      <c r="N3729" s="6">
        <f>NCW!K3729</f>
        <v>0</v>
      </c>
      <c r="O3729" s="11">
        <f>SUMIF(Invoiced!$C$2:$C$8000, F3729,Invoiced!$H$2:$H$8000)</f>
        <v>0</v>
      </c>
      <c r="P3729" s="18">
        <f t="shared" si="175"/>
        <v>0</v>
      </c>
      <c r="Q3729" s="7">
        <f>NCW!L3729</f>
        <v>0</v>
      </c>
      <c r="R3729" s="12">
        <f>SUMIF(Invoiced!$C$2:$C$8000, F3729,Invoiced!$I$2:$I$8000)</f>
        <v>0</v>
      </c>
      <c r="S3729" s="2">
        <f t="shared" si="176"/>
        <v>0</v>
      </c>
      <c r="T3729" s="28">
        <f>(1-NCW!M3729)</f>
        <v>1</v>
      </c>
    </row>
    <row r="3730" spans="1:20" x14ac:dyDescent="0.2">
      <c r="A3730">
        <v>3730</v>
      </c>
      <c r="B3730" s="9">
        <f>NCW!A3730</f>
        <v>0</v>
      </c>
      <c r="C3730" s="27">
        <f>NCW!B3730</f>
        <v>0</v>
      </c>
      <c r="D3730" s="19">
        <f>NCW!C3730</f>
        <v>0</v>
      </c>
      <c r="E3730" s="9">
        <f>NCW!N3730</f>
        <v>0</v>
      </c>
      <c r="F3730" s="9">
        <f>NCW!A3730</f>
        <v>0</v>
      </c>
      <c r="G3730" s="10">
        <f>NCW!D3730</f>
        <v>0</v>
      </c>
      <c r="H3730" s="15">
        <f>NCW!E3730</f>
        <v>0</v>
      </c>
      <c r="I3730" s="23">
        <f>NCW!F3730</f>
        <v>0</v>
      </c>
      <c r="J3730" s="15">
        <f>NCW!G3730</f>
        <v>0</v>
      </c>
      <c r="K3730" s="15">
        <f>NCW!H3730</f>
        <v>0</v>
      </c>
      <c r="L3730" s="15" t="str">
        <f t="shared" ca="1" si="174"/>
        <v/>
      </c>
      <c r="M3730" s="4">
        <f>NCW!J3730</f>
        <v>0</v>
      </c>
      <c r="N3730" s="6">
        <f>NCW!K3730</f>
        <v>0</v>
      </c>
      <c r="O3730" s="11">
        <f>SUMIF(Invoiced!$C$2:$C$8000, F3730,Invoiced!$H$2:$H$8000)</f>
        <v>0</v>
      </c>
      <c r="P3730" s="18">
        <f t="shared" si="175"/>
        <v>0</v>
      </c>
      <c r="Q3730" s="7">
        <f>NCW!L3730</f>
        <v>0</v>
      </c>
      <c r="R3730" s="12">
        <f>SUMIF(Invoiced!$C$2:$C$8000, F3730,Invoiced!$I$2:$I$8000)</f>
        <v>0</v>
      </c>
      <c r="S3730" s="2">
        <f t="shared" si="176"/>
        <v>0</v>
      </c>
      <c r="T3730" s="28">
        <f>(1-NCW!M3730)</f>
        <v>1</v>
      </c>
    </row>
    <row r="3731" spans="1:20" x14ac:dyDescent="0.2">
      <c r="A3731">
        <v>3731</v>
      </c>
      <c r="B3731" s="9">
        <f>NCW!A3731</f>
        <v>0</v>
      </c>
      <c r="C3731" s="27">
        <f>NCW!B3731</f>
        <v>0</v>
      </c>
      <c r="D3731" s="19">
        <f>NCW!C3731</f>
        <v>0</v>
      </c>
      <c r="E3731" s="9">
        <f>NCW!N3731</f>
        <v>0</v>
      </c>
      <c r="F3731" s="9">
        <f>NCW!A3731</f>
        <v>0</v>
      </c>
      <c r="G3731" s="10">
        <f>NCW!D3731</f>
        <v>0</v>
      </c>
      <c r="H3731" s="15">
        <f>NCW!E3731</f>
        <v>0</v>
      </c>
      <c r="I3731" s="23">
        <f>NCW!F3731</f>
        <v>0</v>
      </c>
      <c r="J3731" s="15">
        <f>NCW!G3731</f>
        <v>0</v>
      </c>
      <c r="K3731" s="15">
        <f>NCW!H3731</f>
        <v>0</v>
      </c>
      <c r="L3731" s="15" t="str">
        <f t="shared" ca="1" si="174"/>
        <v/>
      </c>
      <c r="M3731" s="4">
        <f>NCW!J3731</f>
        <v>0</v>
      </c>
      <c r="N3731" s="6">
        <f>NCW!K3731</f>
        <v>0</v>
      </c>
      <c r="O3731" s="11">
        <f>SUMIF(Invoiced!$C$2:$C$8000, F3731,Invoiced!$H$2:$H$8000)</f>
        <v>0</v>
      </c>
      <c r="P3731" s="18">
        <f t="shared" si="175"/>
        <v>0</v>
      </c>
      <c r="Q3731" s="7">
        <f>NCW!L3731</f>
        <v>0</v>
      </c>
      <c r="R3731" s="12">
        <f>SUMIF(Invoiced!$C$2:$C$8000, F3731,Invoiced!$I$2:$I$8000)</f>
        <v>0</v>
      </c>
      <c r="S3731" s="2">
        <f t="shared" si="176"/>
        <v>0</v>
      </c>
      <c r="T3731" s="28">
        <f>(1-NCW!M3731)</f>
        <v>1</v>
      </c>
    </row>
    <row r="3732" spans="1:20" x14ac:dyDescent="0.2">
      <c r="A3732">
        <v>3732</v>
      </c>
      <c r="B3732" s="9">
        <f>NCW!A3732</f>
        <v>0</v>
      </c>
      <c r="C3732" s="27">
        <f>NCW!B3732</f>
        <v>0</v>
      </c>
      <c r="D3732" s="19">
        <f>NCW!C3732</f>
        <v>0</v>
      </c>
      <c r="E3732" s="9">
        <f>NCW!N3732</f>
        <v>0</v>
      </c>
      <c r="F3732" s="9">
        <f>NCW!A3732</f>
        <v>0</v>
      </c>
      <c r="G3732" s="10">
        <f>NCW!D3732</f>
        <v>0</v>
      </c>
      <c r="H3732" s="15">
        <f>NCW!E3732</f>
        <v>0</v>
      </c>
      <c r="I3732" s="23">
        <f>NCW!F3732</f>
        <v>0</v>
      </c>
      <c r="J3732" s="15">
        <f>NCW!G3732</f>
        <v>0</v>
      </c>
      <c r="K3732" s="15">
        <f>NCW!H3732</f>
        <v>0</v>
      </c>
      <c r="L3732" s="15" t="str">
        <f t="shared" ca="1" si="174"/>
        <v/>
      </c>
      <c r="M3732" s="4">
        <f>NCW!J3732</f>
        <v>0</v>
      </c>
      <c r="N3732" s="6">
        <f>NCW!K3732</f>
        <v>0</v>
      </c>
      <c r="O3732" s="11">
        <f>SUMIF(Invoiced!$C$2:$C$8000, F3732,Invoiced!$H$2:$H$8000)</f>
        <v>0</v>
      </c>
      <c r="P3732" s="18">
        <f t="shared" si="175"/>
        <v>0</v>
      </c>
      <c r="Q3732" s="7">
        <f>NCW!L3732</f>
        <v>0</v>
      </c>
      <c r="R3732" s="12">
        <f>SUMIF(Invoiced!$C$2:$C$8000, F3732,Invoiced!$I$2:$I$8000)</f>
        <v>0</v>
      </c>
      <c r="S3732" s="2">
        <f t="shared" si="176"/>
        <v>0</v>
      </c>
      <c r="T3732" s="28">
        <f>(1-NCW!M3732)</f>
        <v>1</v>
      </c>
    </row>
    <row r="3733" spans="1:20" x14ac:dyDescent="0.2">
      <c r="A3733">
        <v>3733</v>
      </c>
      <c r="B3733" s="9">
        <f>NCW!A3733</f>
        <v>0</v>
      </c>
      <c r="C3733" s="27">
        <f>NCW!B3733</f>
        <v>0</v>
      </c>
      <c r="D3733" s="19">
        <f>NCW!C3733</f>
        <v>0</v>
      </c>
      <c r="E3733" s="9">
        <f>NCW!N3733</f>
        <v>0</v>
      </c>
      <c r="F3733" s="9">
        <f>NCW!A3733</f>
        <v>0</v>
      </c>
      <c r="G3733" s="10">
        <f>NCW!D3733</f>
        <v>0</v>
      </c>
      <c r="H3733" s="15">
        <f>NCW!E3733</f>
        <v>0</v>
      </c>
      <c r="I3733" s="23">
        <f>NCW!F3733</f>
        <v>0</v>
      </c>
      <c r="J3733" s="15">
        <f>NCW!G3733</f>
        <v>0</v>
      </c>
      <c r="K3733" s="15">
        <f>NCW!H3733</f>
        <v>0</v>
      </c>
      <c r="L3733" s="15" t="str">
        <f t="shared" ca="1" si="174"/>
        <v/>
      </c>
      <c r="M3733" s="4">
        <f>NCW!J3733</f>
        <v>0</v>
      </c>
      <c r="N3733" s="6">
        <f>NCW!K3733</f>
        <v>0</v>
      </c>
      <c r="O3733" s="11">
        <f>SUMIF(Invoiced!$C$2:$C$8000, F3733,Invoiced!$H$2:$H$8000)</f>
        <v>0</v>
      </c>
      <c r="P3733" s="18">
        <f t="shared" si="175"/>
        <v>0</v>
      </c>
      <c r="Q3733" s="7">
        <f>NCW!L3733</f>
        <v>0</v>
      </c>
      <c r="R3733" s="12">
        <f>SUMIF(Invoiced!$C$2:$C$8000, F3733,Invoiced!$I$2:$I$8000)</f>
        <v>0</v>
      </c>
      <c r="S3733" s="2">
        <f t="shared" si="176"/>
        <v>0</v>
      </c>
      <c r="T3733" s="28">
        <f>(1-NCW!M3733)</f>
        <v>1</v>
      </c>
    </row>
    <row r="3734" spans="1:20" x14ac:dyDescent="0.2">
      <c r="A3734">
        <v>3734</v>
      </c>
      <c r="B3734" s="9">
        <f>NCW!A3734</f>
        <v>0</v>
      </c>
      <c r="C3734" s="27">
        <f>NCW!B3734</f>
        <v>0</v>
      </c>
      <c r="D3734" s="19">
        <f>NCW!C3734</f>
        <v>0</v>
      </c>
      <c r="E3734" s="9">
        <f>NCW!N3734</f>
        <v>0</v>
      </c>
      <c r="F3734" s="9">
        <f>NCW!A3734</f>
        <v>0</v>
      </c>
      <c r="G3734" s="10">
        <f>NCW!D3734</f>
        <v>0</v>
      </c>
      <c r="H3734" s="15">
        <f>NCW!E3734</f>
        <v>0</v>
      </c>
      <c r="I3734" s="23">
        <f>NCW!F3734</f>
        <v>0</v>
      </c>
      <c r="J3734" s="15">
        <f>NCW!G3734</f>
        <v>0</v>
      </c>
      <c r="K3734" s="15">
        <f>NCW!H3734</f>
        <v>0</v>
      </c>
      <c r="L3734" s="15" t="str">
        <f t="shared" ca="1" si="174"/>
        <v/>
      </c>
      <c r="M3734" s="4">
        <f>NCW!J3734</f>
        <v>0</v>
      </c>
      <c r="N3734" s="6">
        <f>NCW!K3734</f>
        <v>0</v>
      </c>
      <c r="O3734" s="11">
        <f>SUMIF(Invoiced!$C$2:$C$8000, F3734,Invoiced!$H$2:$H$8000)</f>
        <v>0</v>
      </c>
      <c r="P3734" s="18">
        <f t="shared" si="175"/>
        <v>0</v>
      </c>
      <c r="Q3734" s="7">
        <f>NCW!L3734</f>
        <v>0</v>
      </c>
      <c r="R3734" s="12">
        <f>SUMIF(Invoiced!$C$2:$C$8000, F3734,Invoiced!$I$2:$I$8000)</f>
        <v>0</v>
      </c>
      <c r="S3734" s="2">
        <f t="shared" si="176"/>
        <v>0</v>
      </c>
      <c r="T3734" s="28">
        <f>(1-NCW!M3734)</f>
        <v>1</v>
      </c>
    </row>
    <row r="3735" spans="1:20" x14ac:dyDescent="0.2">
      <c r="A3735">
        <v>3735</v>
      </c>
      <c r="B3735" s="9">
        <f>NCW!A3735</f>
        <v>0</v>
      </c>
      <c r="C3735" s="27">
        <f>NCW!B3735</f>
        <v>0</v>
      </c>
      <c r="D3735" s="19">
        <f>NCW!C3735</f>
        <v>0</v>
      </c>
      <c r="E3735" s="9">
        <f>NCW!N3735</f>
        <v>0</v>
      </c>
      <c r="F3735" s="9">
        <f>NCW!A3735</f>
        <v>0</v>
      </c>
      <c r="G3735" s="10">
        <f>NCW!D3735</f>
        <v>0</v>
      </c>
      <c r="H3735" s="15">
        <f>NCW!E3735</f>
        <v>0</v>
      </c>
      <c r="I3735" s="23">
        <f>NCW!F3735</f>
        <v>0</v>
      </c>
      <c r="J3735" s="15">
        <f>NCW!G3735</f>
        <v>0</v>
      </c>
      <c r="K3735" s="15">
        <f>NCW!H3735</f>
        <v>0</v>
      </c>
      <c r="L3735" s="15" t="str">
        <f t="shared" ca="1" si="174"/>
        <v/>
      </c>
      <c r="M3735" s="4">
        <f>NCW!J3735</f>
        <v>0</v>
      </c>
      <c r="N3735" s="6">
        <f>NCW!K3735</f>
        <v>0</v>
      </c>
      <c r="O3735" s="11">
        <f>SUMIF(Invoiced!$C$2:$C$8000, F3735,Invoiced!$H$2:$H$8000)</f>
        <v>0</v>
      </c>
      <c r="P3735" s="18">
        <f t="shared" si="175"/>
        <v>0</v>
      </c>
      <c r="Q3735" s="7">
        <f>NCW!L3735</f>
        <v>0</v>
      </c>
      <c r="R3735" s="12">
        <f>SUMIF(Invoiced!$C$2:$C$8000, F3735,Invoiced!$I$2:$I$8000)</f>
        <v>0</v>
      </c>
      <c r="S3735" s="2">
        <f t="shared" si="176"/>
        <v>0</v>
      </c>
      <c r="T3735" s="28">
        <f>(1-NCW!M3735)</f>
        <v>1</v>
      </c>
    </row>
    <row r="3736" spans="1:20" x14ac:dyDescent="0.2">
      <c r="A3736">
        <v>3736</v>
      </c>
      <c r="B3736" s="9">
        <f>NCW!A3736</f>
        <v>0</v>
      </c>
      <c r="C3736" s="27">
        <f>NCW!B3736</f>
        <v>0</v>
      </c>
      <c r="D3736" s="19">
        <f>NCW!C3736</f>
        <v>0</v>
      </c>
      <c r="E3736" s="9">
        <f>NCW!N3736</f>
        <v>0</v>
      </c>
      <c r="F3736" s="9">
        <f>NCW!A3736</f>
        <v>0</v>
      </c>
      <c r="G3736" s="10">
        <f>NCW!D3736</f>
        <v>0</v>
      </c>
      <c r="H3736" s="15">
        <f>NCW!E3736</f>
        <v>0</v>
      </c>
      <c r="I3736" s="23">
        <f>NCW!F3736</f>
        <v>0</v>
      </c>
      <c r="J3736" s="15">
        <f>NCW!G3736</f>
        <v>0</v>
      </c>
      <c r="K3736" s="15">
        <f>NCW!H3736</f>
        <v>0</v>
      </c>
      <c r="L3736" s="15" t="str">
        <f t="shared" ca="1" si="174"/>
        <v/>
      </c>
      <c r="M3736" s="4">
        <f>NCW!J3736</f>
        <v>0</v>
      </c>
      <c r="N3736" s="6">
        <f>NCW!K3736</f>
        <v>0</v>
      </c>
      <c r="O3736" s="11">
        <f>SUMIF(Invoiced!$C$2:$C$8000, F3736,Invoiced!$H$2:$H$8000)</f>
        <v>0</v>
      </c>
      <c r="P3736" s="18">
        <f t="shared" si="175"/>
        <v>0</v>
      </c>
      <c r="Q3736" s="7">
        <f>NCW!L3736</f>
        <v>0</v>
      </c>
      <c r="R3736" s="12">
        <f>SUMIF(Invoiced!$C$2:$C$8000, F3736,Invoiced!$I$2:$I$8000)</f>
        <v>0</v>
      </c>
      <c r="S3736" s="2">
        <f t="shared" si="176"/>
        <v>0</v>
      </c>
      <c r="T3736" s="28">
        <f>(1-NCW!M3736)</f>
        <v>1</v>
      </c>
    </row>
    <row r="3737" spans="1:20" x14ac:dyDescent="0.2">
      <c r="A3737">
        <v>3737</v>
      </c>
      <c r="B3737" s="9">
        <f>NCW!A3737</f>
        <v>0</v>
      </c>
      <c r="C3737" s="27">
        <f>NCW!B3737</f>
        <v>0</v>
      </c>
      <c r="D3737" s="19">
        <f>NCW!C3737</f>
        <v>0</v>
      </c>
      <c r="E3737" s="9">
        <f>NCW!N3737</f>
        <v>0</v>
      </c>
      <c r="F3737" s="9">
        <f>NCW!A3737</f>
        <v>0</v>
      </c>
      <c r="G3737" s="10">
        <f>NCW!D3737</f>
        <v>0</v>
      </c>
      <c r="H3737" s="15">
        <f>NCW!E3737</f>
        <v>0</v>
      </c>
      <c r="I3737" s="23">
        <f>NCW!F3737</f>
        <v>0</v>
      </c>
      <c r="J3737" s="15">
        <f>NCW!G3737</f>
        <v>0</v>
      </c>
      <c r="K3737" s="15">
        <f>NCW!H3737</f>
        <v>0</v>
      </c>
      <c r="L3737" s="15" t="str">
        <f t="shared" ca="1" si="174"/>
        <v/>
      </c>
      <c r="M3737" s="4">
        <f>NCW!J3737</f>
        <v>0</v>
      </c>
      <c r="N3737" s="6">
        <f>NCW!K3737</f>
        <v>0</v>
      </c>
      <c r="O3737" s="11">
        <f>SUMIF(Invoiced!$C$2:$C$8000, F3737,Invoiced!$H$2:$H$8000)</f>
        <v>0</v>
      </c>
      <c r="P3737" s="18">
        <f t="shared" si="175"/>
        <v>0</v>
      </c>
      <c r="Q3737" s="7">
        <f>NCW!L3737</f>
        <v>0</v>
      </c>
      <c r="R3737" s="12">
        <f>SUMIF(Invoiced!$C$2:$C$8000, F3737,Invoiced!$I$2:$I$8000)</f>
        <v>0</v>
      </c>
      <c r="S3737" s="2">
        <f t="shared" si="176"/>
        <v>0</v>
      </c>
      <c r="T3737" s="28">
        <f>(1-NCW!M3737)</f>
        <v>1</v>
      </c>
    </row>
    <row r="3738" spans="1:20" x14ac:dyDescent="0.2">
      <c r="A3738">
        <v>3738</v>
      </c>
      <c r="B3738" s="9">
        <f>NCW!A3738</f>
        <v>0</v>
      </c>
      <c r="C3738" s="27">
        <f>NCW!B3738</f>
        <v>0</v>
      </c>
      <c r="D3738" s="19">
        <f>NCW!C3738</f>
        <v>0</v>
      </c>
      <c r="E3738" s="9">
        <f>NCW!N3738</f>
        <v>0</v>
      </c>
      <c r="F3738" s="9">
        <f>NCW!A3738</f>
        <v>0</v>
      </c>
      <c r="G3738" s="10">
        <f>NCW!D3738</f>
        <v>0</v>
      </c>
      <c r="H3738" s="15">
        <f>NCW!E3738</f>
        <v>0</v>
      </c>
      <c r="I3738" s="23">
        <f>NCW!F3738</f>
        <v>0</v>
      </c>
      <c r="J3738" s="15">
        <f>NCW!G3738</f>
        <v>0</v>
      </c>
      <c r="K3738" s="15">
        <f>NCW!H3738</f>
        <v>0</v>
      </c>
      <c r="L3738" s="15" t="str">
        <f t="shared" ca="1" si="174"/>
        <v/>
      </c>
      <c r="M3738" s="4">
        <f>NCW!J3738</f>
        <v>0</v>
      </c>
      <c r="N3738" s="6">
        <f>NCW!K3738</f>
        <v>0</v>
      </c>
      <c r="O3738" s="11">
        <f>SUMIF(Invoiced!$C$2:$C$8000, F3738,Invoiced!$H$2:$H$8000)</f>
        <v>0</v>
      </c>
      <c r="P3738" s="18">
        <f t="shared" si="175"/>
        <v>0</v>
      </c>
      <c r="Q3738" s="7">
        <f>NCW!L3738</f>
        <v>0</v>
      </c>
      <c r="R3738" s="12">
        <f>SUMIF(Invoiced!$C$2:$C$8000, F3738,Invoiced!$I$2:$I$8000)</f>
        <v>0</v>
      </c>
      <c r="S3738" s="2">
        <f t="shared" si="176"/>
        <v>0</v>
      </c>
      <c r="T3738" s="28">
        <f>(1-NCW!M3738)</f>
        <v>1</v>
      </c>
    </row>
    <row r="3739" spans="1:20" x14ac:dyDescent="0.2">
      <c r="A3739">
        <v>3739</v>
      </c>
      <c r="B3739" s="9">
        <f>NCW!A3739</f>
        <v>0</v>
      </c>
      <c r="C3739" s="27">
        <f>NCW!B3739</f>
        <v>0</v>
      </c>
      <c r="D3739" s="19">
        <f>NCW!C3739</f>
        <v>0</v>
      </c>
      <c r="E3739" s="9">
        <f>NCW!N3739</f>
        <v>0</v>
      </c>
      <c r="F3739" s="9">
        <f>NCW!A3739</f>
        <v>0</v>
      </c>
      <c r="G3739" s="10">
        <f>NCW!D3739</f>
        <v>0</v>
      </c>
      <c r="H3739" s="15">
        <f>NCW!E3739</f>
        <v>0</v>
      </c>
      <c r="I3739" s="23">
        <f>NCW!F3739</f>
        <v>0</v>
      </c>
      <c r="J3739" s="15">
        <f>NCW!G3739</f>
        <v>0</v>
      </c>
      <c r="K3739" s="15">
        <f>NCW!H3739</f>
        <v>0</v>
      </c>
      <c r="L3739" s="15" t="str">
        <f t="shared" ca="1" si="174"/>
        <v/>
      </c>
      <c r="M3739" s="4">
        <f>NCW!J3739</f>
        <v>0</v>
      </c>
      <c r="N3739" s="6">
        <f>NCW!K3739</f>
        <v>0</v>
      </c>
      <c r="O3739" s="11">
        <f>SUMIF(Invoiced!$C$2:$C$8000, F3739,Invoiced!$H$2:$H$8000)</f>
        <v>0</v>
      </c>
      <c r="P3739" s="18">
        <f t="shared" si="175"/>
        <v>0</v>
      </c>
      <c r="Q3739" s="7">
        <f>NCW!L3739</f>
        <v>0</v>
      </c>
      <c r="R3739" s="12">
        <f>SUMIF(Invoiced!$C$2:$C$8000, F3739,Invoiced!$I$2:$I$8000)</f>
        <v>0</v>
      </c>
      <c r="S3739" s="2">
        <f t="shared" si="176"/>
        <v>0</v>
      </c>
      <c r="T3739" s="28">
        <f>(1-NCW!M3739)</f>
        <v>1</v>
      </c>
    </row>
    <row r="3740" spans="1:20" x14ac:dyDescent="0.2">
      <c r="A3740">
        <v>3740</v>
      </c>
      <c r="B3740" s="9">
        <f>NCW!A3740</f>
        <v>0</v>
      </c>
      <c r="C3740" s="27">
        <f>NCW!B3740</f>
        <v>0</v>
      </c>
      <c r="D3740" s="19">
        <f>NCW!C3740</f>
        <v>0</v>
      </c>
      <c r="E3740" s="9">
        <f>NCW!N3740</f>
        <v>0</v>
      </c>
      <c r="F3740" s="9">
        <f>NCW!A3740</f>
        <v>0</v>
      </c>
      <c r="G3740" s="10">
        <f>NCW!D3740</f>
        <v>0</v>
      </c>
      <c r="H3740" s="15">
        <f>NCW!E3740</f>
        <v>0</v>
      </c>
      <c r="I3740" s="23">
        <f>NCW!F3740</f>
        <v>0</v>
      </c>
      <c r="J3740" s="15">
        <f>NCW!G3740</f>
        <v>0</v>
      </c>
      <c r="K3740" s="15">
        <f>NCW!H3740</f>
        <v>0</v>
      </c>
      <c r="L3740" s="15" t="str">
        <f t="shared" ca="1" si="174"/>
        <v/>
      </c>
      <c r="M3740" s="4">
        <f>NCW!J3740</f>
        <v>0</v>
      </c>
      <c r="N3740" s="6">
        <f>NCW!K3740</f>
        <v>0</v>
      </c>
      <c r="O3740" s="11">
        <f>SUMIF(Invoiced!$C$2:$C$8000, F3740,Invoiced!$H$2:$H$8000)</f>
        <v>0</v>
      </c>
      <c r="P3740" s="18">
        <f t="shared" si="175"/>
        <v>0</v>
      </c>
      <c r="Q3740" s="7">
        <f>NCW!L3740</f>
        <v>0</v>
      </c>
      <c r="R3740" s="12">
        <f>SUMIF(Invoiced!$C$2:$C$8000, F3740,Invoiced!$I$2:$I$8000)</f>
        <v>0</v>
      </c>
      <c r="S3740" s="2">
        <f t="shared" si="176"/>
        <v>0</v>
      </c>
      <c r="T3740" s="28">
        <f>(1-NCW!M3740)</f>
        <v>1</v>
      </c>
    </row>
    <row r="3741" spans="1:20" x14ac:dyDescent="0.2">
      <c r="A3741">
        <v>3741</v>
      </c>
      <c r="B3741" s="9">
        <f>NCW!A3741</f>
        <v>0</v>
      </c>
      <c r="C3741" s="27">
        <f>NCW!B3741</f>
        <v>0</v>
      </c>
      <c r="D3741" s="19">
        <f>NCW!C3741</f>
        <v>0</v>
      </c>
      <c r="E3741" s="9">
        <f>NCW!N3741</f>
        <v>0</v>
      </c>
      <c r="F3741" s="9">
        <f>NCW!A3741</f>
        <v>0</v>
      </c>
      <c r="G3741" s="10">
        <f>NCW!D3741</f>
        <v>0</v>
      </c>
      <c r="H3741" s="15">
        <f>NCW!E3741</f>
        <v>0</v>
      </c>
      <c r="I3741" s="23">
        <f>NCW!F3741</f>
        <v>0</v>
      </c>
      <c r="J3741" s="15">
        <f>NCW!G3741</f>
        <v>0</v>
      </c>
      <c r="K3741" s="15">
        <f>NCW!H3741</f>
        <v>0</v>
      </c>
      <c r="L3741" s="15" t="str">
        <f t="shared" ca="1" si="174"/>
        <v/>
      </c>
      <c r="M3741" s="4">
        <f>NCW!J3741</f>
        <v>0</v>
      </c>
      <c r="N3741" s="6">
        <f>NCW!K3741</f>
        <v>0</v>
      </c>
      <c r="O3741" s="11">
        <f>SUMIF(Invoiced!$C$2:$C$8000, F3741,Invoiced!$H$2:$H$8000)</f>
        <v>0</v>
      </c>
      <c r="P3741" s="18">
        <f t="shared" si="175"/>
        <v>0</v>
      </c>
      <c r="Q3741" s="7">
        <f>NCW!L3741</f>
        <v>0</v>
      </c>
      <c r="R3741" s="12">
        <f>SUMIF(Invoiced!$C$2:$C$8000, F3741,Invoiced!$I$2:$I$8000)</f>
        <v>0</v>
      </c>
      <c r="S3741" s="2">
        <f t="shared" si="176"/>
        <v>0</v>
      </c>
      <c r="T3741" s="28">
        <f>(1-NCW!M3741)</f>
        <v>1</v>
      </c>
    </row>
    <row r="3742" spans="1:20" x14ac:dyDescent="0.2">
      <c r="A3742">
        <v>3742</v>
      </c>
      <c r="B3742" s="9">
        <f>NCW!A3742</f>
        <v>0</v>
      </c>
      <c r="C3742" s="27">
        <f>NCW!B3742</f>
        <v>0</v>
      </c>
      <c r="D3742" s="19">
        <f>NCW!C3742</f>
        <v>0</v>
      </c>
      <c r="E3742" s="9">
        <f>NCW!N3742</f>
        <v>0</v>
      </c>
      <c r="F3742" s="9">
        <f>NCW!A3742</f>
        <v>0</v>
      </c>
      <c r="G3742" s="10">
        <f>NCW!D3742</f>
        <v>0</v>
      </c>
      <c r="H3742" s="15">
        <f>NCW!E3742</f>
        <v>0</v>
      </c>
      <c r="I3742" s="23">
        <f>NCW!F3742</f>
        <v>0</v>
      </c>
      <c r="J3742" s="15">
        <f>NCW!G3742</f>
        <v>0</v>
      </c>
      <c r="K3742" s="15">
        <f>NCW!H3742</f>
        <v>0</v>
      </c>
      <c r="L3742" s="15" t="str">
        <f t="shared" ca="1" si="174"/>
        <v/>
      </c>
      <c r="M3742" s="4">
        <f>NCW!J3742</f>
        <v>0</v>
      </c>
      <c r="N3742" s="6">
        <f>NCW!K3742</f>
        <v>0</v>
      </c>
      <c r="O3742" s="11">
        <f>SUMIF(Invoiced!$C$2:$C$8000, F3742,Invoiced!$H$2:$H$8000)</f>
        <v>0</v>
      </c>
      <c r="P3742" s="18">
        <f t="shared" si="175"/>
        <v>0</v>
      </c>
      <c r="Q3742" s="7">
        <f>NCW!L3742</f>
        <v>0</v>
      </c>
      <c r="R3742" s="12">
        <f>SUMIF(Invoiced!$C$2:$C$8000, F3742,Invoiced!$I$2:$I$8000)</f>
        <v>0</v>
      </c>
      <c r="S3742" s="2">
        <f t="shared" si="176"/>
        <v>0</v>
      </c>
      <c r="T3742" s="28">
        <f>(1-NCW!M3742)</f>
        <v>1</v>
      </c>
    </row>
    <row r="3743" spans="1:20" x14ac:dyDescent="0.2">
      <c r="A3743">
        <v>3743</v>
      </c>
      <c r="B3743" s="9">
        <f>NCW!A3743</f>
        <v>0</v>
      </c>
      <c r="C3743" s="27">
        <f>NCW!B3743</f>
        <v>0</v>
      </c>
      <c r="D3743" s="19">
        <f>NCW!C3743</f>
        <v>0</v>
      </c>
      <c r="E3743" s="9">
        <f>NCW!N3743</f>
        <v>0</v>
      </c>
      <c r="F3743" s="9">
        <f>NCW!A3743</f>
        <v>0</v>
      </c>
      <c r="G3743" s="10">
        <f>NCW!D3743</f>
        <v>0</v>
      </c>
      <c r="H3743" s="15">
        <f>NCW!E3743</f>
        <v>0</v>
      </c>
      <c r="I3743" s="23">
        <f>NCW!F3743</f>
        <v>0</v>
      </c>
      <c r="J3743" s="15">
        <f>NCW!G3743</f>
        <v>0</v>
      </c>
      <c r="K3743" s="15">
        <f>NCW!H3743</f>
        <v>0</v>
      </c>
      <c r="L3743" s="15" t="str">
        <f t="shared" ca="1" si="174"/>
        <v/>
      </c>
      <c r="M3743" s="4">
        <f>NCW!J3743</f>
        <v>0</v>
      </c>
      <c r="N3743" s="6">
        <f>NCW!K3743</f>
        <v>0</v>
      </c>
      <c r="O3743" s="11">
        <f>SUMIF(Invoiced!$C$2:$C$8000, F3743,Invoiced!$H$2:$H$8000)</f>
        <v>0</v>
      </c>
      <c r="P3743" s="18">
        <f t="shared" si="175"/>
        <v>0</v>
      </c>
      <c r="Q3743" s="7">
        <f>NCW!L3743</f>
        <v>0</v>
      </c>
      <c r="R3743" s="12">
        <f>SUMIF(Invoiced!$C$2:$C$8000, F3743,Invoiced!$I$2:$I$8000)</f>
        <v>0</v>
      </c>
      <c r="S3743" s="2">
        <f t="shared" si="176"/>
        <v>0</v>
      </c>
      <c r="T3743" s="28">
        <f>(1-NCW!M3743)</f>
        <v>1</v>
      </c>
    </row>
    <row r="3744" spans="1:20" x14ac:dyDescent="0.2">
      <c r="A3744">
        <v>3744</v>
      </c>
      <c r="B3744" s="9">
        <f>NCW!A3744</f>
        <v>0</v>
      </c>
      <c r="C3744" s="27">
        <f>NCW!B3744</f>
        <v>0</v>
      </c>
      <c r="D3744" s="19">
        <f>NCW!C3744</f>
        <v>0</v>
      </c>
      <c r="E3744" s="9">
        <f>NCW!N3744</f>
        <v>0</v>
      </c>
      <c r="F3744" s="9">
        <f>NCW!A3744</f>
        <v>0</v>
      </c>
      <c r="G3744" s="10">
        <f>NCW!D3744</f>
        <v>0</v>
      </c>
      <c r="H3744" s="15">
        <f>NCW!E3744</f>
        <v>0</v>
      </c>
      <c r="I3744" s="23">
        <f>NCW!F3744</f>
        <v>0</v>
      </c>
      <c r="J3744" s="15">
        <f>NCW!G3744</f>
        <v>0</v>
      </c>
      <c r="K3744" s="15">
        <f>NCW!H3744</f>
        <v>0</v>
      </c>
      <c r="L3744" s="15" t="str">
        <f t="shared" ca="1" si="174"/>
        <v/>
      </c>
      <c r="M3744" s="4">
        <f>NCW!J3744</f>
        <v>0</v>
      </c>
      <c r="N3744" s="6">
        <f>NCW!K3744</f>
        <v>0</v>
      </c>
      <c r="O3744" s="11">
        <f>SUMIF(Invoiced!$C$2:$C$8000, F3744,Invoiced!$H$2:$H$8000)</f>
        <v>0</v>
      </c>
      <c r="P3744" s="18">
        <f t="shared" si="175"/>
        <v>0</v>
      </c>
      <c r="Q3744" s="7">
        <f>NCW!L3744</f>
        <v>0</v>
      </c>
      <c r="R3744" s="12">
        <f>SUMIF(Invoiced!$C$2:$C$8000, F3744,Invoiced!$I$2:$I$8000)</f>
        <v>0</v>
      </c>
      <c r="S3744" s="2">
        <f t="shared" si="176"/>
        <v>0</v>
      </c>
      <c r="T3744" s="28">
        <f>(1-NCW!M3744)</f>
        <v>1</v>
      </c>
    </row>
    <row r="3745" spans="1:20" x14ac:dyDescent="0.2">
      <c r="A3745">
        <v>3745</v>
      </c>
      <c r="B3745" s="9">
        <f>NCW!A3745</f>
        <v>0</v>
      </c>
      <c r="C3745" s="27">
        <f>NCW!B3745</f>
        <v>0</v>
      </c>
      <c r="D3745" s="19">
        <f>NCW!C3745</f>
        <v>0</v>
      </c>
      <c r="E3745" s="9">
        <f>NCW!N3745</f>
        <v>0</v>
      </c>
      <c r="F3745" s="9">
        <f>NCW!A3745</f>
        <v>0</v>
      </c>
      <c r="G3745" s="10">
        <f>NCW!D3745</f>
        <v>0</v>
      </c>
      <c r="H3745" s="15">
        <f>NCW!E3745</f>
        <v>0</v>
      </c>
      <c r="I3745" s="23">
        <f>NCW!F3745</f>
        <v>0</v>
      </c>
      <c r="J3745" s="15">
        <f>NCW!G3745</f>
        <v>0</v>
      </c>
      <c r="K3745" s="15">
        <f>NCW!H3745</f>
        <v>0</v>
      </c>
      <c r="L3745" s="15" t="str">
        <f t="shared" ca="1" si="174"/>
        <v/>
      </c>
      <c r="M3745" s="4">
        <f>NCW!J3745</f>
        <v>0</v>
      </c>
      <c r="N3745" s="6">
        <f>NCW!K3745</f>
        <v>0</v>
      </c>
      <c r="O3745" s="11">
        <f>SUMIF(Invoiced!$C$2:$C$8000, F3745,Invoiced!$H$2:$H$8000)</f>
        <v>0</v>
      </c>
      <c r="P3745" s="18">
        <f t="shared" si="175"/>
        <v>0</v>
      </c>
      <c r="Q3745" s="7">
        <f>NCW!L3745</f>
        <v>0</v>
      </c>
      <c r="R3745" s="12">
        <f>SUMIF(Invoiced!$C$2:$C$8000, F3745,Invoiced!$I$2:$I$8000)</f>
        <v>0</v>
      </c>
      <c r="S3745" s="2">
        <f t="shared" si="176"/>
        <v>0</v>
      </c>
      <c r="T3745" s="28">
        <f>(1-NCW!M3745)</f>
        <v>1</v>
      </c>
    </row>
    <row r="3746" spans="1:20" x14ac:dyDescent="0.2">
      <c r="A3746">
        <v>3746</v>
      </c>
      <c r="B3746" s="9">
        <f>NCW!A3746</f>
        <v>0</v>
      </c>
      <c r="C3746" s="27">
        <f>NCW!B3746</f>
        <v>0</v>
      </c>
      <c r="D3746" s="19">
        <f>NCW!C3746</f>
        <v>0</v>
      </c>
      <c r="E3746" s="9">
        <f>NCW!N3746</f>
        <v>0</v>
      </c>
      <c r="F3746" s="9">
        <f>NCW!A3746</f>
        <v>0</v>
      </c>
      <c r="G3746" s="10">
        <f>NCW!D3746</f>
        <v>0</v>
      </c>
      <c r="H3746" s="15">
        <f>NCW!E3746</f>
        <v>0</v>
      </c>
      <c r="I3746" s="23">
        <f>NCW!F3746</f>
        <v>0</v>
      </c>
      <c r="J3746" s="15">
        <f>NCW!G3746</f>
        <v>0</v>
      </c>
      <c r="K3746" s="15">
        <f>NCW!H3746</f>
        <v>0</v>
      </c>
      <c r="L3746" s="15" t="str">
        <f t="shared" ca="1" si="174"/>
        <v/>
      </c>
      <c r="M3746" s="4">
        <f>NCW!J3746</f>
        <v>0</v>
      </c>
      <c r="N3746" s="6">
        <f>NCW!K3746</f>
        <v>0</v>
      </c>
      <c r="O3746" s="11">
        <f>SUMIF(Invoiced!$C$2:$C$8000, F3746,Invoiced!$H$2:$H$8000)</f>
        <v>0</v>
      </c>
      <c r="P3746" s="18">
        <f t="shared" si="175"/>
        <v>0</v>
      </c>
      <c r="Q3746" s="7">
        <f>NCW!L3746</f>
        <v>0</v>
      </c>
      <c r="R3746" s="12">
        <f>SUMIF(Invoiced!$C$2:$C$8000, F3746,Invoiced!$I$2:$I$8000)</f>
        <v>0</v>
      </c>
      <c r="S3746" s="2">
        <f t="shared" si="176"/>
        <v>0</v>
      </c>
      <c r="T3746" s="28">
        <f>(1-NCW!M3746)</f>
        <v>1</v>
      </c>
    </row>
    <row r="3747" spans="1:20" x14ac:dyDescent="0.2">
      <c r="A3747">
        <v>3747</v>
      </c>
      <c r="B3747" s="9">
        <f>NCW!A3747</f>
        <v>0</v>
      </c>
      <c r="C3747" s="27">
        <f>NCW!B3747</f>
        <v>0</v>
      </c>
      <c r="D3747" s="19">
        <f>NCW!C3747</f>
        <v>0</v>
      </c>
      <c r="E3747" s="9">
        <f>NCW!N3747</f>
        <v>0</v>
      </c>
      <c r="F3747" s="9">
        <f>NCW!A3747</f>
        <v>0</v>
      </c>
      <c r="G3747" s="10">
        <f>NCW!D3747</f>
        <v>0</v>
      </c>
      <c r="H3747" s="15">
        <f>NCW!E3747</f>
        <v>0</v>
      </c>
      <c r="I3747" s="23">
        <f>NCW!F3747</f>
        <v>0</v>
      </c>
      <c r="J3747" s="15">
        <f>NCW!G3747</f>
        <v>0</v>
      </c>
      <c r="K3747" s="15">
        <f>NCW!H3747</f>
        <v>0</v>
      </c>
      <c r="L3747" s="15" t="str">
        <f t="shared" ca="1" si="174"/>
        <v/>
      </c>
      <c r="M3747" s="4">
        <f>NCW!J3747</f>
        <v>0</v>
      </c>
      <c r="N3747" s="6">
        <f>NCW!K3747</f>
        <v>0</v>
      </c>
      <c r="O3747" s="11">
        <f>SUMIF(Invoiced!$C$2:$C$8000, F3747,Invoiced!$H$2:$H$8000)</f>
        <v>0</v>
      </c>
      <c r="P3747" s="18">
        <f t="shared" si="175"/>
        <v>0</v>
      </c>
      <c r="Q3747" s="7">
        <f>NCW!L3747</f>
        <v>0</v>
      </c>
      <c r="R3747" s="12">
        <f>SUMIF(Invoiced!$C$2:$C$8000, F3747,Invoiced!$I$2:$I$8000)</f>
        <v>0</v>
      </c>
      <c r="S3747" s="2">
        <f t="shared" si="176"/>
        <v>0</v>
      </c>
      <c r="T3747" s="28">
        <f>(1-NCW!M3747)</f>
        <v>1</v>
      </c>
    </row>
    <row r="3748" spans="1:20" x14ac:dyDescent="0.2">
      <c r="A3748">
        <v>3748</v>
      </c>
      <c r="B3748" s="9">
        <f>NCW!A3748</f>
        <v>0</v>
      </c>
      <c r="C3748" s="27">
        <f>NCW!B3748</f>
        <v>0</v>
      </c>
      <c r="D3748" s="19">
        <f>NCW!C3748</f>
        <v>0</v>
      </c>
      <c r="E3748" s="9">
        <f>NCW!N3748</f>
        <v>0</v>
      </c>
      <c r="F3748" s="9">
        <f>NCW!A3748</f>
        <v>0</v>
      </c>
      <c r="G3748" s="10">
        <f>NCW!D3748</f>
        <v>0</v>
      </c>
      <c r="H3748" s="15">
        <f>NCW!E3748</f>
        <v>0</v>
      </c>
      <c r="I3748" s="23">
        <f>NCW!F3748</f>
        <v>0</v>
      </c>
      <c r="J3748" s="15">
        <f>NCW!G3748</f>
        <v>0</v>
      </c>
      <c r="K3748" s="15">
        <f>NCW!H3748</f>
        <v>0</v>
      </c>
      <c r="L3748" s="15" t="str">
        <f t="shared" ca="1" si="174"/>
        <v/>
      </c>
      <c r="M3748" s="4">
        <f>NCW!J3748</f>
        <v>0</v>
      </c>
      <c r="N3748" s="6">
        <f>NCW!K3748</f>
        <v>0</v>
      </c>
      <c r="O3748" s="11">
        <f>SUMIF(Invoiced!$C$2:$C$8000, F3748,Invoiced!$H$2:$H$8000)</f>
        <v>0</v>
      </c>
      <c r="P3748" s="18">
        <f t="shared" si="175"/>
        <v>0</v>
      </c>
      <c r="Q3748" s="7">
        <f>NCW!L3748</f>
        <v>0</v>
      </c>
      <c r="R3748" s="12">
        <f>SUMIF(Invoiced!$C$2:$C$8000, F3748,Invoiced!$I$2:$I$8000)</f>
        <v>0</v>
      </c>
      <c r="S3748" s="2">
        <f t="shared" si="176"/>
        <v>0</v>
      </c>
      <c r="T3748" s="28">
        <f>(1-NCW!M3748)</f>
        <v>1</v>
      </c>
    </row>
    <row r="3749" spans="1:20" x14ac:dyDescent="0.2">
      <c r="A3749">
        <v>3749</v>
      </c>
      <c r="B3749" s="9">
        <f>NCW!A3749</f>
        <v>0</v>
      </c>
      <c r="C3749" s="27">
        <f>NCW!B3749</f>
        <v>0</v>
      </c>
      <c r="D3749" s="19">
        <f>NCW!C3749</f>
        <v>0</v>
      </c>
      <c r="E3749" s="9">
        <f>NCW!N3749</f>
        <v>0</v>
      </c>
      <c r="F3749" s="9">
        <f>NCW!A3749</f>
        <v>0</v>
      </c>
      <c r="G3749" s="10">
        <f>NCW!D3749</f>
        <v>0</v>
      </c>
      <c r="H3749" s="15">
        <f>NCW!E3749</f>
        <v>0</v>
      </c>
      <c r="I3749" s="23">
        <f>NCW!F3749</f>
        <v>0</v>
      </c>
      <c r="J3749" s="15">
        <f>NCW!G3749</f>
        <v>0</v>
      </c>
      <c r="K3749" s="15">
        <f>NCW!H3749</f>
        <v>0</v>
      </c>
      <c r="L3749" s="15" t="str">
        <f t="shared" ca="1" si="174"/>
        <v/>
      </c>
      <c r="M3749" s="4">
        <f>NCW!J3749</f>
        <v>0</v>
      </c>
      <c r="N3749" s="6">
        <f>NCW!K3749</f>
        <v>0</v>
      </c>
      <c r="O3749" s="11">
        <f>SUMIF(Invoiced!$C$2:$C$8000, F3749,Invoiced!$H$2:$H$8000)</f>
        <v>0</v>
      </c>
      <c r="P3749" s="18">
        <f t="shared" si="175"/>
        <v>0</v>
      </c>
      <c r="Q3749" s="7">
        <f>NCW!L3749</f>
        <v>0</v>
      </c>
      <c r="R3749" s="12">
        <f>SUMIF(Invoiced!$C$2:$C$8000, F3749,Invoiced!$I$2:$I$8000)</f>
        <v>0</v>
      </c>
      <c r="S3749" s="2">
        <f t="shared" si="176"/>
        <v>0</v>
      </c>
      <c r="T3749" s="28">
        <f>(1-NCW!M3749)</f>
        <v>1</v>
      </c>
    </row>
    <row r="3750" spans="1:20" x14ac:dyDescent="0.2">
      <c r="A3750">
        <v>3750</v>
      </c>
      <c r="B3750" s="9">
        <f>NCW!A3750</f>
        <v>0</v>
      </c>
      <c r="C3750" s="27">
        <f>NCW!B3750</f>
        <v>0</v>
      </c>
      <c r="D3750" s="19">
        <f>NCW!C3750</f>
        <v>0</v>
      </c>
      <c r="E3750" s="9">
        <f>NCW!N3750</f>
        <v>0</v>
      </c>
      <c r="F3750" s="9">
        <f>NCW!A3750</f>
        <v>0</v>
      </c>
      <c r="G3750" s="10">
        <f>NCW!D3750</f>
        <v>0</v>
      </c>
      <c r="H3750" s="15">
        <f>NCW!E3750</f>
        <v>0</v>
      </c>
      <c r="I3750" s="23">
        <f>NCW!F3750</f>
        <v>0</v>
      </c>
      <c r="J3750" s="15">
        <f>NCW!G3750</f>
        <v>0</v>
      </c>
      <c r="K3750" s="15">
        <f>NCW!H3750</f>
        <v>0</v>
      </c>
      <c r="L3750" s="15" t="str">
        <f t="shared" ca="1" si="174"/>
        <v/>
      </c>
      <c r="M3750" s="4">
        <f>NCW!J3750</f>
        <v>0</v>
      </c>
      <c r="N3750" s="6">
        <f>NCW!K3750</f>
        <v>0</v>
      </c>
      <c r="O3750" s="11">
        <f>SUMIF(Invoiced!$C$2:$C$8000, F3750,Invoiced!$H$2:$H$8000)</f>
        <v>0</v>
      </c>
      <c r="P3750" s="18">
        <f t="shared" si="175"/>
        <v>0</v>
      </c>
      <c r="Q3750" s="7">
        <f>NCW!L3750</f>
        <v>0</v>
      </c>
      <c r="R3750" s="12">
        <f>SUMIF(Invoiced!$C$2:$C$8000, F3750,Invoiced!$I$2:$I$8000)</f>
        <v>0</v>
      </c>
      <c r="S3750" s="2">
        <f t="shared" si="176"/>
        <v>0</v>
      </c>
      <c r="T3750" s="28">
        <f>(1-NCW!M3750)</f>
        <v>1</v>
      </c>
    </row>
    <row r="3751" spans="1:20" x14ac:dyDescent="0.2">
      <c r="A3751">
        <v>3751</v>
      </c>
      <c r="B3751" s="9">
        <f>NCW!A3751</f>
        <v>0</v>
      </c>
      <c r="C3751" s="27">
        <f>NCW!B3751</f>
        <v>0</v>
      </c>
      <c r="D3751" s="19">
        <f>NCW!C3751</f>
        <v>0</v>
      </c>
      <c r="E3751" s="9">
        <f>NCW!N3751</f>
        <v>0</v>
      </c>
      <c r="F3751" s="9">
        <f>NCW!A3751</f>
        <v>0</v>
      </c>
      <c r="G3751" s="10">
        <f>NCW!D3751</f>
        <v>0</v>
      </c>
      <c r="H3751" s="15">
        <f>NCW!E3751</f>
        <v>0</v>
      </c>
      <c r="I3751" s="23">
        <f>NCW!F3751</f>
        <v>0</v>
      </c>
      <c r="J3751" s="15">
        <f>NCW!G3751</f>
        <v>0</v>
      </c>
      <c r="K3751" s="15">
        <f>NCW!H3751</f>
        <v>0</v>
      </c>
      <c r="L3751" s="15" t="str">
        <f t="shared" ca="1" si="174"/>
        <v/>
      </c>
      <c r="M3751" s="4">
        <f>NCW!J3751</f>
        <v>0</v>
      </c>
      <c r="N3751" s="6">
        <f>NCW!K3751</f>
        <v>0</v>
      </c>
      <c r="O3751" s="11">
        <f>SUMIF(Invoiced!$C$2:$C$8000, F3751,Invoiced!$H$2:$H$8000)</f>
        <v>0</v>
      </c>
      <c r="P3751" s="18">
        <f t="shared" si="175"/>
        <v>0</v>
      </c>
      <c r="Q3751" s="7">
        <f>NCW!L3751</f>
        <v>0</v>
      </c>
      <c r="R3751" s="12">
        <f>SUMIF(Invoiced!$C$2:$C$8000, F3751,Invoiced!$I$2:$I$8000)</f>
        <v>0</v>
      </c>
      <c r="S3751" s="2">
        <f t="shared" si="176"/>
        <v>0</v>
      </c>
      <c r="T3751" s="28">
        <f>(1-NCW!M3751)</f>
        <v>1</v>
      </c>
    </row>
    <row r="3752" spans="1:20" x14ac:dyDescent="0.2">
      <c r="A3752">
        <v>3752</v>
      </c>
      <c r="B3752" s="9">
        <f>NCW!A3752</f>
        <v>0</v>
      </c>
      <c r="C3752" s="27">
        <f>NCW!B3752</f>
        <v>0</v>
      </c>
      <c r="D3752" s="19">
        <f>NCW!C3752</f>
        <v>0</v>
      </c>
      <c r="E3752" s="9">
        <f>NCW!N3752</f>
        <v>0</v>
      </c>
      <c r="F3752" s="9">
        <f>NCW!A3752</f>
        <v>0</v>
      </c>
      <c r="G3752" s="10">
        <f>NCW!D3752</f>
        <v>0</v>
      </c>
      <c r="H3752" s="15">
        <f>NCW!E3752</f>
        <v>0</v>
      </c>
      <c r="I3752" s="23">
        <f>NCW!F3752</f>
        <v>0</v>
      </c>
      <c r="J3752" s="15">
        <f>NCW!G3752</f>
        <v>0</v>
      </c>
      <c r="K3752" s="15">
        <f>NCW!H3752</f>
        <v>0</v>
      </c>
      <c r="L3752" s="15" t="str">
        <f t="shared" ca="1" si="174"/>
        <v/>
      </c>
      <c r="M3752" s="4">
        <f>NCW!J3752</f>
        <v>0</v>
      </c>
      <c r="N3752" s="6">
        <f>NCW!K3752</f>
        <v>0</v>
      </c>
      <c r="O3752" s="11">
        <f>SUMIF(Invoiced!$C$2:$C$8000, F3752,Invoiced!$H$2:$H$8000)</f>
        <v>0</v>
      </c>
      <c r="P3752" s="18">
        <f t="shared" si="175"/>
        <v>0</v>
      </c>
      <c r="Q3752" s="7">
        <f>NCW!L3752</f>
        <v>0</v>
      </c>
      <c r="R3752" s="12">
        <f>SUMIF(Invoiced!$C$2:$C$8000, F3752,Invoiced!$I$2:$I$8000)</f>
        <v>0</v>
      </c>
      <c r="S3752" s="2">
        <f t="shared" si="176"/>
        <v>0</v>
      </c>
      <c r="T3752" s="28">
        <f>(1-NCW!M3752)</f>
        <v>1</v>
      </c>
    </row>
    <row r="3753" spans="1:20" x14ac:dyDescent="0.2">
      <c r="A3753">
        <v>3753</v>
      </c>
      <c r="B3753" s="9">
        <f>NCW!A3753</f>
        <v>0</v>
      </c>
      <c r="C3753" s="27">
        <f>NCW!B3753</f>
        <v>0</v>
      </c>
      <c r="D3753" s="19">
        <f>NCW!C3753</f>
        <v>0</v>
      </c>
      <c r="E3753" s="9">
        <f>NCW!N3753</f>
        <v>0</v>
      </c>
      <c r="F3753" s="9">
        <f>NCW!A3753</f>
        <v>0</v>
      </c>
      <c r="G3753" s="10">
        <f>NCW!D3753</f>
        <v>0</v>
      </c>
      <c r="H3753" s="15">
        <f>NCW!E3753</f>
        <v>0</v>
      </c>
      <c r="I3753" s="23">
        <f>NCW!F3753</f>
        <v>0</v>
      </c>
      <c r="J3753" s="15">
        <f>NCW!G3753</f>
        <v>0</v>
      </c>
      <c r="K3753" s="15">
        <f>NCW!H3753</f>
        <v>0</v>
      </c>
      <c r="L3753" s="15" t="str">
        <f t="shared" ca="1" si="174"/>
        <v/>
      </c>
      <c r="M3753" s="4">
        <f>NCW!J3753</f>
        <v>0</v>
      </c>
      <c r="N3753" s="6">
        <f>NCW!K3753</f>
        <v>0</v>
      </c>
      <c r="O3753" s="11">
        <f>SUMIF(Invoiced!$C$2:$C$8000, F3753,Invoiced!$H$2:$H$8000)</f>
        <v>0</v>
      </c>
      <c r="P3753" s="18">
        <f t="shared" si="175"/>
        <v>0</v>
      </c>
      <c r="Q3753" s="7">
        <f>NCW!L3753</f>
        <v>0</v>
      </c>
      <c r="R3753" s="12">
        <f>SUMIF(Invoiced!$C$2:$C$8000, F3753,Invoiced!$I$2:$I$8000)</f>
        <v>0</v>
      </c>
      <c r="S3753" s="2">
        <f t="shared" si="176"/>
        <v>0</v>
      </c>
      <c r="T3753" s="28">
        <f>(1-NCW!M3753)</f>
        <v>1</v>
      </c>
    </row>
    <row r="3754" spans="1:20" x14ac:dyDescent="0.2">
      <c r="A3754">
        <v>3754</v>
      </c>
      <c r="B3754" s="9">
        <f>NCW!A3754</f>
        <v>0</v>
      </c>
      <c r="C3754" s="27">
        <f>NCW!B3754</f>
        <v>0</v>
      </c>
      <c r="D3754" s="19">
        <f>NCW!C3754</f>
        <v>0</v>
      </c>
      <c r="E3754" s="9">
        <f>NCW!N3754</f>
        <v>0</v>
      </c>
      <c r="F3754" s="9">
        <f>NCW!A3754</f>
        <v>0</v>
      </c>
      <c r="G3754" s="10">
        <f>NCW!D3754</f>
        <v>0</v>
      </c>
      <c r="H3754" s="15">
        <f>NCW!E3754</f>
        <v>0</v>
      </c>
      <c r="I3754" s="23">
        <f>NCW!F3754</f>
        <v>0</v>
      </c>
      <c r="J3754" s="15">
        <f>NCW!G3754</f>
        <v>0</v>
      </c>
      <c r="K3754" s="15">
        <f>NCW!H3754</f>
        <v>0</v>
      </c>
      <c r="L3754" s="15" t="str">
        <f t="shared" ca="1" si="174"/>
        <v/>
      </c>
      <c r="M3754" s="4">
        <f>NCW!J3754</f>
        <v>0</v>
      </c>
      <c r="N3754" s="6">
        <f>NCW!K3754</f>
        <v>0</v>
      </c>
      <c r="O3754" s="11">
        <f>SUMIF(Invoiced!$C$2:$C$8000, F3754,Invoiced!$H$2:$H$8000)</f>
        <v>0</v>
      </c>
      <c r="P3754" s="18">
        <f t="shared" si="175"/>
        <v>0</v>
      </c>
      <c r="Q3754" s="7">
        <f>NCW!L3754</f>
        <v>0</v>
      </c>
      <c r="R3754" s="12">
        <f>SUMIF(Invoiced!$C$2:$C$8000, F3754,Invoiced!$I$2:$I$8000)</f>
        <v>0</v>
      </c>
      <c r="S3754" s="2">
        <f t="shared" si="176"/>
        <v>0</v>
      </c>
      <c r="T3754" s="28">
        <f>(1-NCW!M3754)</f>
        <v>1</v>
      </c>
    </row>
    <row r="3755" spans="1:20" x14ac:dyDescent="0.2">
      <c r="A3755">
        <v>3755</v>
      </c>
      <c r="B3755" s="9">
        <f>NCW!A3755</f>
        <v>0</v>
      </c>
      <c r="C3755" s="27">
        <f>NCW!B3755</f>
        <v>0</v>
      </c>
      <c r="D3755" s="19">
        <f>NCW!C3755</f>
        <v>0</v>
      </c>
      <c r="E3755" s="9">
        <f>NCW!N3755</f>
        <v>0</v>
      </c>
      <c r="F3755" s="9">
        <f>NCW!A3755</f>
        <v>0</v>
      </c>
      <c r="G3755" s="10">
        <f>NCW!D3755</f>
        <v>0</v>
      </c>
      <c r="H3755" s="15">
        <f>NCW!E3755</f>
        <v>0</v>
      </c>
      <c r="I3755" s="23">
        <f>NCW!F3755</f>
        <v>0</v>
      </c>
      <c r="J3755" s="15">
        <f>NCW!G3755</f>
        <v>0</v>
      </c>
      <c r="K3755" s="15">
        <f>NCW!H3755</f>
        <v>0</v>
      </c>
      <c r="L3755" s="15" t="str">
        <f t="shared" ca="1" si="174"/>
        <v/>
      </c>
      <c r="M3755" s="4">
        <f>NCW!J3755</f>
        <v>0</v>
      </c>
      <c r="N3755" s="6">
        <f>NCW!K3755</f>
        <v>0</v>
      </c>
      <c r="O3755" s="11">
        <f>SUMIF(Invoiced!$C$2:$C$8000, F3755,Invoiced!$H$2:$H$8000)</f>
        <v>0</v>
      </c>
      <c r="P3755" s="18">
        <f t="shared" si="175"/>
        <v>0</v>
      </c>
      <c r="Q3755" s="7">
        <f>NCW!L3755</f>
        <v>0</v>
      </c>
      <c r="R3755" s="12">
        <f>SUMIF(Invoiced!$C$2:$C$8000, F3755,Invoiced!$I$2:$I$8000)</f>
        <v>0</v>
      </c>
      <c r="S3755" s="2">
        <f t="shared" si="176"/>
        <v>0</v>
      </c>
      <c r="T3755" s="28">
        <f>(1-NCW!M3755)</f>
        <v>1</v>
      </c>
    </row>
    <row r="3756" spans="1:20" x14ac:dyDescent="0.2">
      <c r="A3756">
        <v>3756</v>
      </c>
      <c r="B3756" s="9">
        <f>NCW!A3756</f>
        <v>0</v>
      </c>
      <c r="C3756" s="27">
        <f>NCW!B3756</f>
        <v>0</v>
      </c>
      <c r="D3756" s="19">
        <f>NCW!C3756</f>
        <v>0</v>
      </c>
      <c r="E3756" s="9">
        <f>NCW!N3756</f>
        <v>0</v>
      </c>
      <c r="F3756" s="9">
        <f>NCW!A3756</f>
        <v>0</v>
      </c>
      <c r="G3756" s="10">
        <f>NCW!D3756</f>
        <v>0</v>
      </c>
      <c r="H3756" s="15">
        <f>NCW!E3756</f>
        <v>0</v>
      </c>
      <c r="I3756" s="23">
        <f>NCW!F3756</f>
        <v>0</v>
      </c>
      <c r="J3756" s="15">
        <f>NCW!G3756</f>
        <v>0</v>
      </c>
      <c r="K3756" s="15">
        <f>NCW!H3756</f>
        <v>0</v>
      </c>
      <c r="L3756" s="15" t="str">
        <f t="shared" ca="1" si="174"/>
        <v/>
      </c>
      <c r="M3756" s="4">
        <f>NCW!J3756</f>
        <v>0</v>
      </c>
      <c r="N3756" s="6">
        <f>NCW!K3756</f>
        <v>0</v>
      </c>
      <c r="O3756" s="11">
        <f>SUMIF(Invoiced!$C$2:$C$8000, F3756,Invoiced!$H$2:$H$8000)</f>
        <v>0</v>
      </c>
      <c r="P3756" s="18">
        <f t="shared" si="175"/>
        <v>0</v>
      </c>
      <c r="Q3756" s="7">
        <f>NCW!L3756</f>
        <v>0</v>
      </c>
      <c r="R3756" s="12">
        <f>SUMIF(Invoiced!$C$2:$C$8000, F3756,Invoiced!$I$2:$I$8000)</f>
        <v>0</v>
      </c>
      <c r="S3756" s="2">
        <f t="shared" si="176"/>
        <v>0</v>
      </c>
      <c r="T3756" s="28">
        <f>(1-NCW!M3756)</f>
        <v>1</v>
      </c>
    </row>
    <row r="3757" spans="1:20" x14ac:dyDescent="0.2">
      <c r="A3757">
        <v>3757</v>
      </c>
      <c r="B3757" s="9">
        <f>NCW!A3757</f>
        <v>0</v>
      </c>
      <c r="C3757" s="27">
        <f>NCW!B3757</f>
        <v>0</v>
      </c>
      <c r="D3757" s="19">
        <f>NCW!C3757</f>
        <v>0</v>
      </c>
      <c r="E3757" s="9">
        <f>NCW!N3757</f>
        <v>0</v>
      </c>
      <c r="F3757" s="9">
        <f>NCW!A3757</f>
        <v>0</v>
      </c>
      <c r="G3757" s="10">
        <f>NCW!D3757</f>
        <v>0</v>
      </c>
      <c r="H3757" s="15">
        <f>NCW!E3757</f>
        <v>0</v>
      </c>
      <c r="I3757" s="23">
        <f>NCW!F3757</f>
        <v>0</v>
      </c>
      <c r="J3757" s="15">
        <f>NCW!G3757</f>
        <v>0</v>
      </c>
      <c r="K3757" s="15">
        <f>NCW!H3757</f>
        <v>0</v>
      </c>
      <c r="L3757" s="15" t="str">
        <f t="shared" ca="1" si="174"/>
        <v/>
      </c>
      <c r="M3757" s="4">
        <f>NCW!J3757</f>
        <v>0</v>
      </c>
      <c r="N3757" s="6">
        <f>NCW!K3757</f>
        <v>0</v>
      </c>
      <c r="O3757" s="11">
        <f>SUMIF(Invoiced!$C$2:$C$8000, F3757,Invoiced!$H$2:$H$8000)</f>
        <v>0</v>
      </c>
      <c r="P3757" s="18">
        <f t="shared" si="175"/>
        <v>0</v>
      </c>
      <c r="Q3757" s="7">
        <f>NCW!L3757</f>
        <v>0</v>
      </c>
      <c r="R3757" s="12">
        <f>SUMIF(Invoiced!$C$2:$C$8000, F3757,Invoiced!$I$2:$I$8000)</f>
        <v>0</v>
      </c>
      <c r="S3757" s="2">
        <f t="shared" si="176"/>
        <v>0</v>
      </c>
      <c r="T3757" s="28">
        <f>(1-NCW!M3757)</f>
        <v>1</v>
      </c>
    </row>
    <row r="3758" spans="1:20" x14ac:dyDescent="0.2">
      <c r="A3758">
        <v>3758</v>
      </c>
      <c r="B3758" s="9">
        <f>NCW!A3758</f>
        <v>0</v>
      </c>
      <c r="C3758" s="27">
        <f>NCW!B3758</f>
        <v>0</v>
      </c>
      <c r="D3758" s="19">
        <f>NCW!C3758</f>
        <v>0</v>
      </c>
      <c r="E3758" s="9">
        <f>NCW!N3758</f>
        <v>0</v>
      </c>
      <c r="F3758" s="9">
        <f>NCW!A3758</f>
        <v>0</v>
      </c>
      <c r="G3758" s="10">
        <f>NCW!D3758</f>
        <v>0</v>
      </c>
      <c r="H3758" s="15">
        <f>NCW!E3758</f>
        <v>0</v>
      </c>
      <c r="I3758" s="23">
        <f>NCW!F3758</f>
        <v>0</v>
      </c>
      <c r="J3758" s="15">
        <f>NCW!G3758</f>
        <v>0</v>
      </c>
      <c r="K3758" s="15">
        <f>NCW!H3758</f>
        <v>0</v>
      </c>
      <c r="L3758" s="15" t="str">
        <f t="shared" ca="1" si="174"/>
        <v/>
      </c>
      <c r="M3758" s="4">
        <f>NCW!J3758</f>
        <v>0</v>
      </c>
      <c r="N3758" s="6">
        <f>NCW!K3758</f>
        <v>0</v>
      </c>
      <c r="O3758" s="11">
        <f>SUMIF(Invoiced!$C$2:$C$8000, F3758,Invoiced!$H$2:$H$8000)</f>
        <v>0</v>
      </c>
      <c r="P3758" s="18">
        <f t="shared" si="175"/>
        <v>0</v>
      </c>
      <c r="Q3758" s="7">
        <f>NCW!L3758</f>
        <v>0</v>
      </c>
      <c r="R3758" s="12">
        <f>SUMIF(Invoiced!$C$2:$C$8000, F3758,Invoiced!$I$2:$I$8000)</f>
        <v>0</v>
      </c>
      <c r="S3758" s="2">
        <f t="shared" si="176"/>
        <v>0</v>
      </c>
      <c r="T3758" s="28">
        <f>(1-NCW!M3758)</f>
        <v>1</v>
      </c>
    </row>
    <row r="3759" spans="1:20" x14ac:dyDescent="0.2">
      <c r="A3759">
        <v>3759</v>
      </c>
      <c r="B3759" s="9">
        <f>NCW!A3759</f>
        <v>0</v>
      </c>
      <c r="C3759" s="27">
        <f>NCW!B3759</f>
        <v>0</v>
      </c>
      <c r="D3759" s="19">
        <f>NCW!C3759</f>
        <v>0</v>
      </c>
      <c r="E3759" s="9">
        <f>NCW!N3759</f>
        <v>0</v>
      </c>
      <c r="F3759" s="9">
        <f>NCW!A3759</f>
        <v>0</v>
      </c>
      <c r="G3759" s="10">
        <f>NCW!D3759</f>
        <v>0</v>
      </c>
      <c r="H3759" s="15">
        <f>NCW!E3759</f>
        <v>0</v>
      </c>
      <c r="I3759" s="23">
        <f>NCW!F3759</f>
        <v>0</v>
      </c>
      <c r="J3759" s="15">
        <f>NCW!G3759</f>
        <v>0</v>
      </c>
      <c r="K3759" s="15">
        <f>NCW!H3759</f>
        <v>0</v>
      </c>
      <c r="L3759" s="15" t="str">
        <f t="shared" ca="1" si="174"/>
        <v/>
      </c>
      <c r="M3759" s="4">
        <f>NCW!J3759</f>
        <v>0</v>
      </c>
      <c r="N3759" s="6">
        <f>NCW!K3759</f>
        <v>0</v>
      </c>
      <c r="O3759" s="11">
        <f>SUMIF(Invoiced!$C$2:$C$8000, F3759,Invoiced!$H$2:$H$8000)</f>
        <v>0</v>
      </c>
      <c r="P3759" s="18">
        <f t="shared" si="175"/>
        <v>0</v>
      </c>
      <c r="Q3759" s="7">
        <f>NCW!L3759</f>
        <v>0</v>
      </c>
      <c r="R3759" s="12">
        <f>SUMIF(Invoiced!$C$2:$C$8000, F3759,Invoiced!$I$2:$I$8000)</f>
        <v>0</v>
      </c>
      <c r="S3759" s="2">
        <f t="shared" si="176"/>
        <v>0</v>
      </c>
      <c r="T3759" s="28">
        <f>(1-NCW!M3759)</f>
        <v>1</v>
      </c>
    </row>
    <row r="3760" spans="1:20" x14ac:dyDescent="0.2">
      <c r="A3760">
        <v>3760</v>
      </c>
      <c r="B3760" s="9">
        <f>NCW!A3760</f>
        <v>0</v>
      </c>
      <c r="C3760" s="27">
        <f>NCW!B3760</f>
        <v>0</v>
      </c>
      <c r="D3760" s="19">
        <f>NCW!C3760</f>
        <v>0</v>
      </c>
      <c r="E3760" s="9">
        <f>NCW!N3760</f>
        <v>0</v>
      </c>
      <c r="F3760" s="9">
        <f>NCW!A3760</f>
        <v>0</v>
      </c>
      <c r="G3760" s="10">
        <f>NCW!D3760</f>
        <v>0</v>
      </c>
      <c r="H3760" s="15">
        <f>NCW!E3760</f>
        <v>0</v>
      </c>
      <c r="I3760" s="23">
        <f>NCW!F3760</f>
        <v>0</v>
      </c>
      <c r="J3760" s="15">
        <f>NCW!G3760</f>
        <v>0</v>
      </c>
      <c r="K3760" s="15">
        <f>NCW!H3760</f>
        <v>0</v>
      </c>
      <c r="L3760" s="15" t="str">
        <f t="shared" ca="1" si="174"/>
        <v/>
      </c>
      <c r="M3760" s="4">
        <f>NCW!J3760</f>
        <v>0</v>
      </c>
      <c r="N3760" s="6">
        <f>NCW!K3760</f>
        <v>0</v>
      </c>
      <c r="O3760" s="11">
        <f>SUMIF(Invoiced!$C$2:$C$8000, F3760,Invoiced!$H$2:$H$8000)</f>
        <v>0</v>
      </c>
      <c r="P3760" s="18">
        <f t="shared" si="175"/>
        <v>0</v>
      </c>
      <c r="Q3760" s="7">
        <f>NCW!L3760</f>
        <v>0</v>
      </c>
      <c r="R3760" s="12">
        <f>SUMIF(Invoiced!$C$2:$C$8000, F3760,Invoiced!$I$2:$I$8000)</f>
        <v>0</v>
      </c>
      <c r="S3760" s="2">
        <f t="shared" si="176"/>
        <v>0</v>
      </c>
      <c r="T3760" s="28">
        <f>(1-NCW!M3760)</f>
        <v>1</v>
      </c>
    </row>
    <row r="3761" spans="1:20" x14ac:dyDescent="0.2">
      <c r="A3761">
        <v>3761</v>
      </c>
      <c r="B3761" s="9">
        <f>NCW!A3761</f>
        <v>0</v>
      </c>
      <c r="C3761" s="27">
        <f>NCW!B3761</f>
        <v>0</v>
      </c>
      <c r="D3761" s="19">
        <f>NCW!C3761</f>
        <v>0</v>
      </c>
      <c r="E3761" s="9">
        <f>NCW!N3761</f>
        <v>0</v>
      </c>
      <c r="F3761" s="9">
        <f>NCW!A3761</f>
        <v>0</v>
      </c>
      <c r="G3761" s="10">
        <f>NCW!D3761</f>
        <v>0</v>
      </c>
      <c r="H3761" s="15">
        <f>NCW!E3761</f>
        <v>0</v>
      </c>
      <c r="I3761" s="23">
        <f>NCW!F3761</f>
        <v>0</v>
      </c>
      <c r="J3761" s="15">
        <f>NCW!G3761</f>
        <v>0</v>
      </c>
      <c r="K3761" s="15">
        <f>NCW!H3761</f>
        <v>0</v>
      </c>
      <c r="L3761" s="15" t="str">
        <f t="shared" ca="1" si="174"/>
        <v/>
      </c>
      <c r="M3761" s="4">
        <f>NCW!J3761</f>
        <v>0</v>
      </c>
      <c r="N3761" s="6">
        <f>NCW!K3761</f>
        <v>0</v>
      </c>
      <c r="O3761" s="11">
        <f>SUMIF(Invoiced!$C$2:$C$8000, F3761,Invoiced!$H$2:$H$8000)</f>
        <v>0</v>
      </c>
      <c r="P3761" s="18">
        <f t="shared" si="175"/>
        <v>0</v>
      </c>
      <c r="Q3761" s="7">
        <f>NCW!L3761</f>
        <v>0</v>
      </c>
      <c r="R3761" s="12">
        <f>SUMIF(Invoiced!$C$2:$C$8000, F3761,Invoiced!$I$2:$I$8000)</f>
        <v>0</v>
      </c>
      <c r="S3761" s="2">
        <f t="shared" si="176"/>
        <v>0</v>
      </c>
      <c r="T3761" s="28">
        <f>(1-NCW!M3761)</f>
        <v>1</v>
      </c>
    </row>
    <row r="3762" spans="1:20" x14ac:dyDescent="0.2">
      <c r="A3762">
        <v>3762</v>
      </c>
      <c r="B3762" s="9">
        <f>NCW!A3762</f>
        <v>0</v>
      </c>
      <c r="C3762" s="27">
        <f>NCW!B3762</f>
        <v>0</v>
      </c>
      <c r="D3762" s="19">
        <f>NCW!C3762</f>
        <v>0</v>
      </c>
      <c r="E3762" s="9">
        <f>NCW!N3762</f>
        <v>0</v>
      </c>
      <c r="F3762" s="9">
        <f>NCW!A3762</f>
        <v>0</v>
      </c>
      <c r="G3762" s="10">
        <f>NCW!D3762</f>
        <v>0</v>
      </c>
      <c r="H3762" s="15">
        <f>NCW!E3762</f>
        <v>0</v>
      </c>
      <c r="I3762" s="23">
        <f>NCW!F3762</f>
        <v>0</v>
      </c>
      <c r="J3762" s="15">
        <f>NCW!G3762</f>
        <v>0</v>
      </c>
      <c r="K3762" s="15">
        <f>NCW!H3762</f>
        <v>0</v>
      </c>
      <c r="L3762" s="15" t="str">
        <f t="shared" ca="1" si="174"/>
        <v/>
      </c>
      <c r="M3762" s="4">
        <f>NCW!J3762</f>
        <v>0</v>
      </c>
      <c r="N3762" s="6">
        <f>NCW!K3762</f>
        <v>0</v>
      </c>
      <c r="O3762" s="11">
        <f>SUMIF(Invoiced!$C$2:$C$8000, F3762,Invoiced!$H$2:$H$8000)</f>
        <v>0</v>
      </c>
      <c r="P3762" s="18">
        <f t="shared" si="175"/>
        <v>0</v>
      </c>
      <c r="Q3762" s="7">
        <f>NCW!L3762</f>
        <v>0</v>
      </c>
      <c r="R3762" s="12">
        <f>SUMIF(Invoiced!$C$2:$C$8000, F3762,Invoiced!$I$2:$I$8000)</f>
        <v>0</v>
      </c>
      <c r="S3762" s="2">
        <f t="shared" si="176"/>
        <v>0</v>
      </c>
      <c r="T3762" s="28">
        <f>(1-NCW!M3762)</f>
        <v>1</v>
      </c>
    </row>
    <row r="3763" spans="1:20" x14ac:dyDescent="0.2">
      <c r="A3763">
        <v>3763</v>
      </c>
      <c r="B3763" s="9">
        <f>NCW!A3763</f>
        <v>0</v>
      </c>
      <c r="C3763" s="27">
        <f>NCW!B3763</f>
        <v>0</v>
      </c>
      <c r="D3763" s="19">
        <f>NCW!C3763</f>
        <v>0</v>
      </c>
      <c r="E3763" s="9">
        <f>NCW!N3763</f>
        <v>0</v>
      </c>
      <c r="F3763" s="9">
        <f>NCW!A3763</f>
        <v>0</v>
      </c>
      <c r="G3763" s="10">
        <f>NCW!D3763</f>
        <v>0</v>
      </c>
      <c r="H3763" s="15">
        <f>NCW!E3763</f>
        <v>0</v>
      </c>
      <c r="I3763" s="23">
        <f>NCW!F3763</f>
        <v>0</v>
      </c>
      <c r="J3763" s="15">
        <f>NCW!G3763</f>
        <v>0</v>
      </c>
      <c r="K3763" s="15">
        <f>NCW!H3763</f>
        <v>0</v>
      </c>
      <c r="L3763" s="15" t="str">
        <f t="shared" ca="1" si="174"/>
        <v/>
      </c>
      <c r="M3763" s="4">
        <f>NCW!J3763</f>
        <v>0</v>
      </c>
      <c r="N3763" s="6">
        <f>NCW!K3763</f>
        <v>0</v>
      </c>
      <c r="O3763" s="11">
        <f>SUMIF(Invoiced!$C$2:$C$8000, F3763,Invoiced!$H$2:$H$8000)</f>
        <v>0</v>
      </c>
      <c r="P3763" s="18">
        <f t="shared" si="175"/>
        <v>0</v>
      </c>
      <c r="Q3763" s="7">
        <f>NCW!L3763</f>
        <v>0</v>
      </c>
      <c r="R3763" s="12">
        <f>SUMIF(Invoiced!$C$2:$C$8000, F3763,Invoiced!$I$2:$I$8000)</f>
        <v>0</v>
      </c>
      <c r="S3763" s="2">
        <f t="shared" si="176"/>
        <v>0</v>
      </c>
      <c r="T3763" s="28">
        <f>(1-NCW!M3763)</f>
        <v>1</v>
      </c>
    </row>
    <row r="3764" spans="1:20" x14ac:dyDescent="0.2">
      <c r="A3764">
        <v>3764</v>
      </c>
      <c r="B3764" s="9">
        <f>NCW!A3764</f>
        <v>0</v>
      </c>
      <c r="C3764" s="27">
        <f>NCW!B3764</f>
        <v>0</v>
      </c>
      <c r="D3764" s="19">
        <f>NCW!C3764</f>
        <v>0</v>
      </c>
      <c r="E3764" s="9">
        <f>NCW!N3764</f>
        <v>0</v>
      </c>
      <c r="F3764" s="9">
        <f>NCW!A3764</f>
        <v>0</v>
      </c>
      <c r="G3764" s="10">
        <f>NCW!D3764</f>
        <v>0</v>
      </c>
      <c r="H3764" s="15">
        <f>NCW!E3764</f>
        <v>0</v>
      </c>
      <c r="I3764" s="23">
        <f>NCW!F3764</f>
        <v>0</v>
      </c>
      <c r="J3764" s="15">
        <f>NCW!G3764</f>
        <v>0</v>
      </c>
      <c r="K3764" s="15">
        <f>NCW!H3764</f>
        <v>0</v>
      </c>
      <c r="L3764" s="15" t="str">
        <f t="shared" ca="1" si="174"/>
        <v/>
      </c>
      <c r="M3764" s="4">
        <f>NCW!J3764</f>
        <v>0</v>
      </c>
      <c r="N3764" s="6">
        <f>NCW!K3764</f>
        <v>0</v>
      </c>
      <c r="O3764" s="11">
        <f>SUMIF(Invoiced!$C$2:$C$8000, F3764,Invoiced!$H$2:$H$8000)</f>
        <v>0</v>
      </c>
      <c r="P3764" s="18">
        <f t="shared" si="175"/>
        <v>0</v>
      </c>
      <c r="Q3764" s="7">
        <f>NCW!L3764</f>
        <v>0</v>
      </c>
      <c r="R3764" s="12">
        <f>SUMIF(Invoiced!$C$2:$C$8000, F3764,Invoiced!$I$2:$I$8000)</f>
        <v>0</v>
      </c>
      <c r="S3764" s="2">
        <f t="shared" si="176"/>
        <v>0</v>
      </c>
      <c r="T3764" s="28">
        <f>(1-NCW!M3764)</f>
        <v>1</v>
      </c>
    </row>
    <row r="3765" spans="1:20" x14ac:dyDescent="0.2">
      <c r="A3765">
        <v>3765</v>
      </c>
      <c r="B3765" s="9">
        <f>NCW!A3765</f>
        <v>0</v>
      </c>
      <c r="C3765" s="27">
        <f>NCW!B3765</f>
        <v>0</v>
      </c>
      <c r="D3765" s="19">
        <f>NCW!C3765</f>
        <v>0</v>
      </c>
      <c r="E3765" s="9">
        <f>NCW!N3765</f>
        <v>0</v>
      </c>
      <c r="F3765" s="9">
        <f>NCW!A3765</f>
        <v>0</v>
      </c>
      <c r="G3765" s="10">
        <f>NCW!D3765</f>
        <v>0</v>
      </c>
      <c r="H3765" s="15">
        <f>NCW!E3765</f>
        <v>0</v>
      </c>
      <c r="I3765" s="23">
        <f>NCW!F3765</f>
        <v>0</v>
      </c>
      <c r="J3765" s="15">
        <f>NCW!G3765</f>
        <v>0</v>
      </c>
      <c r="K3765" s="15">
        <f>NCW!H3765</f>
        <v>0</v>
      </c>
      <c r="L3765" s="15" t="str">
        <f t="shared" ca="1" si="174"/>
        <v/>
      </c>
      <c r="M3765" s="4">
        <f>NCW!J3765</f>
        <v>0</v>
      </c>
      <c r="N3765" s="6">
        <f>NCW!K3765</f>
        <v>0</v>
      </c>
      <c r="O3765" s="11">
        <f>SUMIF(Invoiced!$C$2:$C$8000, F3765,Invoiced!$H$2:$H$8000)</f>
        <v>0</v>
      </c>
      <c r="P3765" s="18">
        <f t="shared" si="175"/>
        <v>0</v>
      </c>
      <c r="Q3765" s="7">
        <f>NCW!L3765</f>
        <v>0</v>
      </c>
      <c r="R3765" s="12">
        <f>SUMIF(Invoiced!$C$2:$C$8000, F3765,Invoiced!$I$2:$I$8000)</f>
        <v>0</v>
      </c>
      <c r="S3765" s="2">
        <f t="shared" si="176"/>
        <v>0</v>
      </c>
      <c r="T3765" s="28">
        <f>(1-NCW!M3765)</f>
        <v>1</v>
      </c>
    </row>
    <row r="3766" spans="1:20" x14ac:dyDescent="0.2">
      <c r="A3766">
        <v>3766</v>
      </c>
      <c r="B3766" s="9">
        <f>NCW!A3766</f>
        <v>0</v>
      </c>
      <c r="C3766" s="27">
        <f>NCW!B3766</f>
        <v>0</v>
      </c>
      <c r="D3766" s="19">
        <f>NCW!C3766</f>
        <v>0</v>
      </c>
      <c r="E3766" s="9">
        <f>NCW!N3766</f>
        <v>0</v>
      </c>
      <c r="F3766" s="9">
        <f>NCW!A3766</f>
        <v>0</v>
      </c>
      <c r="G3766" s="10">
        <f>NCW!D3766</f>
        <v>0</v>
      </c>
      <c r="H3766" s="15">
        <f>NCW!E3766</f>
        <v>0</v>
      </c>
      <c r="I3766" s="23">
        <f>NCW!F3766</f>
        <v>0</v>
      </c>
      <c r="J3766" s="15">
        <f>NCW!G3766</f>
        <v>0</v>
      </c>
      <c r="K3766" s="15">
        <f>NCW!H3766</f>
        <v>0</v>
      </c>
      <c r="L3766" s="15" t="str">
        <f t="shared" ca="1" si="174"/>
        <v/>
      </c>
      <c r="M3766" s="4">
        <f>NCW!J3766</f>
        <v>0</v>
      </c>
      <c r="N3766" s="6">
        <f>NCW!K3766</f>
        <v>0</v>
      </c>
      <c r="O3766" s="11">
        <f>SUMIF(Invoiced!$C$2:$C$8000, F3766,Invoiced!$H$2:$H$8000)</f>
        <v>0</v>
      </c>
      <c r="P3766" s="18">
        <f t="shared" si="175"/>
        <v>0</v>
      </c>
      <c r="Q3766" s="7">
        <f>NCW!L3766</f>
        <v>0</v>
      </c>
      <c r="R3766" s="12">
        <f>SUMIF(Invoiced!$C$2:$C$8000, F3766,Invoiced!$I$2:$I$8000)</f>
        <v>0</v>
      </c>
      <c r="S3766" s="2">
        <f t="shared" si="176"/>
        <v>0</v>
      </c>
      <c r="T3766" s="28">
        <f>(1-NCW!M3766)</f>
        <v>1</v>
      </c>
    </row>
    <row r="3767" spans="1:20" x14ac:dyDescent="0.2">
      <c r="A3767">
        <v>3767</v>
      </c>
      <c r="B3767" s="9">
        <f>NCW!A3767</f>
        <v>0</v>
      </c>
      <c r="C3767" s="27">
        <f>NCW!B3767</f>
        <v>0</v>
      </c>
      <c r="D3767" s="19">
        <f>NCW!C3767</f>
        <v>0</v>
      </c>
      <c r="E3767" s="9">
        <f>NCW!N3767</f>
        <v>0</v>
      </c>
      <c r="F3767" s="9">
        <f>NCW!A3767</f>
        <v>0</v>
      </c>
      <c r="G3767" s="10">
        <f>NCW!D3767</f>
        <v>0</v>
      </c>
      <c r="H3767" s="15">
        <f>NCW!E3767</f>
        <v>0</v>
      </c>
      <c r="I3767" s="23">
        <f>NCW!F3767</f>
        <v>0</v>
      </c>
      <c r="J3767" s="15">
        <f>NCW!G3767</f>
        <v>0</v>
      </c>
      <c r="K3767" s="15">
        <f>NCW!H3767</f>
        <v>0</v>
      </c>
      <c r="L3767" s="15" t="str">
        <f t="shared" ca="1" si="174"/>
        <v/>
      </c>
      <c r="M3767" s="4">
        <f>NCW!J3767</f>
        <v>0</v>
      </c>
      <c r="N3767" s="6">
        <f>NCW!K3767</f>
        <v>0</v>
      </c>
      <c r="O3767" s="11">
        <f>SUMIF(Invoiced!$C$2:$C$8000, F3767,Invoiced!$H$2:$H$8000)</f>
        <v>0</v>
      </c>
      <c r="P3767" s="18">
        <f t="shared" si="175"/>
        <v>0</v>
      </c>
      <c r="Q3767" s="7">
        <f>NCW!L3767</f>
        <v>0</v>
      </c>
      <c r="R3767" s="12">
        <f>SUMIF(Invoiced!$C$2:$C$8000, F3767,Invoiced!$I$2:$I$8000)</f>
        <v>0</v>
      </c>
      <c r="S3767" s="2">
        <f t="shared" si="176"/>
        <v>0</v>
      </c>
      <c r="T3767" s="28">
        <f>(1-NCW!M3767)</f>
        <v>1</v>
      </c>
    </row>
    <row r="3768" spans="1:20" x14ac:dyDescent="0.2">
      <c r="A3768">
        <v>3768</v>
      </c>
      <c r="B3768" s="9">
        <f>NCW!A3768</f>
        <v>0</v>
      </c>
      <c r="C3768" s="27">
        <f>NCW!B3768</f>
        <v>0</v>
      </c>
      <c r="D3768" s="19">
        <f>NCW!C3768</f>
        <v>0</v>
      </c>
      <c r="E3768" s="9">
        <f>NCW!N3768</f>
        <v>0</v>
      </c>
      <c r="F3768" s="9">
        <f>NCW!A3768</f>
        <v>0</v>
      </c>
      <c r="G3768" s="10">
        <f>NCW!D3768</f>
        <v>0</v>
      </c>
      <c r="H3768" s="15">
        <f>NCW!E3768</f>
        <v>0</v>
      </c>
      <c r="I3768" s="23">
        <f>NCW!F3768</f>
        <v>0</v>
      </c>
      <c r="J3768" s="15">
        <f>NCW!G3768</f>
        <v>0</v>
      </c>
      <c r="K3768" s="15">
        <f>NCW!H3768</f>
        <v>0</v>
      </c>
      <c r="L3768" s="15" t="str">
        <f t="shared" ca="1" si="174"/>
        <v/>
      </c>
      <c r="M3768" s="4">
        <f>NCW!J3768</f>
        <v>0</v>
      </c>
      <c r="N3768" s="6">
        <f>NCW!K3768</f>
        <v>0</v>
      </c>
      <c r="O3768" s="11">
        <f>SUMIF(Invoiced!$C$2:$C$8000, F3768,Invoiced!$H$2:$H$8000)</f>
        <v>0</v>
      </c>
      <c r="P3768" s="18">
        <f t="shared" si="175"/>
        <v>0</v>
      </c>
      <c r="Q3768" s="7">
        <f>NCW!L3768</f>
        <v>0</v>
      </c>
      <c r="R3768" s="12">
        <f>SUMIF(Invoiced!$C$2:$C$8000, F3768,Invoiced!$I$2:$I$8000)</f>
        <v>0</v>
      </c>
      <c r="S3768" s="2">
        <f t="shared" si="176"/>
        <v>0</v>
      </c>
      <c r="T3768" s="28">
        <f>(1-NCW!M3768)</f>
        <v>1</v>
      </c>
    </row>
    <row r="3769" spans="1:20" x14ac:dyDescent="0.2">
      <c r="A3769">
        <v>3769</v>
      </c>
      <c r="B3769" s="9">
        <f>NCW!A3769</f>
        <v>0</v>
      </c>
      <c r="C3769" s="27">
        <f>NCW!B3769</f>
        <v>0</v>
      </c>
      <c r="D3769" s="19">
        <f>NCW!C3769</f>
        <v>0</v>
      </c>
      <c r="E3769" s="9">
        <f>NCW!N3769</f>
        <v>0</v>
      </c>
      <c r="F3769" s="9">
        <f>NCW!A3769</f>
        <v>0</v>
      </c>
      <c r="G3769" s="10">
        <f>NCW!D3769</f>
        <v>0</v>
      </c>
      <c r="H3769" s="15">
        <f>NCW!E3769</f>
        <v>0</v>
      </c>
      <c r="I3769" s="23">
        <f>NCW!F3769</f>
        <v>0</v>
      </c>
      <c r="J3769" s="15">
        <f>NCW!G3769</f>
        <v>0</v>
      </c>
      <c r="K3769" s="15">
        <f>NCW!H3769</f>
        <v>0</v>
      </c>
      <c r="L3769" s="15" t="str">
        <f t="shared" ca="1" si="174"/>
        <v/>
      </c>
      <c r="M3769" s="4">
        <f>NCW!J3769</f>
        <v>0</v>
      </c>
      <c r="N3769" s="6">
        <f>NCW!K3769</f>
        <v>0</v>
      </c>
      <c r="O3769" s="11">
        <f>SUMIF(Invoiced!$C$2:$C$8000, F3769,Invoiced!$H$2:$H$8000)</f>
        <v>0</v>
      </c>
      <c r="P3769" s="18">
        <f t="shared" si="175"/>
        <v>0</v>
      </c>
      <c r="Q3769" s="7">
        <f>NCW!L3769</f>
        <v>0</v>
      </c>
      <c r="R3769" s="12">
        <f>SUMIF(Invoiced!$C$2:$C$8000, F3769,Invoiced!$I$2:$I$8000)</f>
        <v>0</v>
      </c>
      <c r="S3769" s="2">
        <f t="shared" si="176"/>
        <v>0</v>
      </c>
      <c r="T3769" s="28">
        <f>(1-NCW!M3769)</f>
        <v>1</v>
      </c>
    </row>
    <row r="3770" spans="1:20" x14ac:dyDescent="0.2">
      <c r="A3770">
        <v>3770</v>
      </c>
      <c r="B3770" s="9">
        <f>NCW!A3770</f>
        <v>0</v>
      </c>
      <c r="C3770" s="27">
        <f>NCW!B3770</f>
        <v>0</v>
      </c>
      <c r="D3770" s="19">
        <f>NCW!C3770</f>
        <v>0</v>
      </c>
      <c r="E3770" s="9">
        <f>NCW!N3770</f>
        <v>0</v>
      </c>
      <c r="F3770" s="9">
        <f>NCW!A3770</f>
        <v>0</v>
      </c>
      <c r="G3770" s="10">
        <f>NCW!D3770</f>
        <v>0</v>
      </c>
      <c r="H3770" s="15">
        <f>NCW!E3770</f>
        <v>0</v>
      </c>
      <c r="I3770" s="23">
        <f>NCW!F3770</f>
        <v>0</v>
      </c>
      <c r="J3770" s="15">
        <f>NCW!G3770</f>
        <v>0</v>
      </c>
      <c r="K3770" s="15">
        <f>NCW!H3770</f>
        <v>0</v>
      </c>
      <c r="L3770" s="15" t="str">
        <f t="shared" ca="1" si="174"/>
        <v/>
      </c>
      <c r="M3770" s="4">
        <f>NCW!J3770</f>
        <v>0</v>
      </c>
      <c r="N3770" s="6">
        <f>NCW!K3770</f>
        <v>0</v>
      </c>
      <c r="O3770" s="11">
        <f>SUMIF(Invoiced!$C$2:$C$8000, F3770,Invoiced!$H$2:$H$8000)</f>
        <v>0</v>
      </c>
      <c r="P3770" s="18">
        <f t="shared" si="175"/>
        <v>0</v>
      </c>
      <c r="Q3770" s="7">
        <f>NCW!L3770</f>
        <v>0</v>
      </c>
      <c r="R3770" s="12">
        <f>SUMIF(Invoiced!$C$2:$C$8000, F3770,Invoiced!$I$2:$I$8000)</f>
        <v>0</v>
      </c>
      <c r="S3770" s="2">
        <f t="shared" si="176"/>
        <v>0</v>
      </c>
      <c r="T3770" s="28">
        <f>(1-NCW!M3770)</f>
        <v>1</v>
      </c>
    </row>
    <row r="3771" spans="1:20" x14ac:dyDescent="0.2">
      <c r="A3771">
        <v>3771</v>
      </c>
      <c r="B3771" s="9">
        <f>NCW!A3771</f>
        <v>0</v>
      </c>
      <c r="C3771" s="27">
        <f>NCW!B3771</f>
        <v>0</v>
      </c>
      <c r="D3771" s="19">
        <f>NCW!C3771</f>
        <v>0</v>
      </c>
      <c r="E3771" s="9">
        <f>NCW!N3771</f>
        <v>0</v>
      </c>
      <c r="F3771" s="9">
        <f>NCW!A3771</f>
        <v>0</v>
      </c>
      <c r="G3771" s="10">
        <f>NCW!D3771</f>
        <v>0</v>
      </c>
      <c r="H3771" s="15">
        <f>NCW!E3771</f>
        <v>0</v>
      </c>
      <c r="I3771" s="23">
        <f>NCW!F3771</f>
        <v>0</v>
      </c>
      <c r="J3771" s="15">
        <f>NCW!G3771</f>
        <v>0</v>
      </c>
      <c r="K3771" s="15">
        <f>NCW!H3771</f>
        <v>0</v>
      </c>
      <c r="L3771" s="15" t="str">
        <f t="shared" ca="1" si="174"/>
        <v/>
      </c>
      <c r="M3771" s="4">
        <f>NCW!J3771</f>
        <v>0</v>
      </c>
      <c r="N3771" s="6">
        <f>NCW!K3771</f>
        <v>0</v>
      </c>
      <c r="O3771" s="11">
        <f>SUMIF(Invoiced!$C$2:$C$8000, F3771,Invoiced!$H$2:$H$8000)</f>
        <v>0</v>
      </c>
      <c r="P3771" s="18">
        <f t="shared" si="175"/>
        <v>0</v>
      </c>
      <c r="Q3771" s="7">
        <f>NCW!L3771</f>
        <v>0</v>
      </c>
      <c r="R3771" s="12">
        <f>SUMIF(Invoiced!$C$2:$C$8000, F3771,Invoiced!$I$2:$I$8000)</f>
        <v>0</v>
      </c>
      <c r="S3771" s="2">
        <f t="shared" si="176"/>
        <v>0</v>
      </c>
      <c r="T3771" s="28">
        <f>(1-NCW!M3771)</f>
        <v>1</v>
      </c>
    </row>
    <row r="3772" spans="1:20" x14ac:dyDescent="0.2">
      <c r="A3772">
        <v>3772</v>
      </c>
      <c r="B3772" s="9">
        <f>NCW!A3772</f>
        <v>0</v>
      </c>
      <c r="C3772" s="27">
        <f>NCW!B3772</f>
        <v>0</v>
      </c>
      <c r="D3772" s="19">
        <f>NCW!C3772</f>
        <v>0</v>
      </c>
      <c r="E3772" s="9">
        <f>NCW!N3772</f>
        <v>0</v>
      </c>
      <c r="F3772" s="9">
        <f>NCW!A3772</f>
        <v>0</v>
      </c>
      <c r="G3772" s="10">
        <f>NCW!D3772</f>
        <v>0</v>
      </c>
      <c r="H3772" s="15">
        <f>NCW!E3772</f>
        <v>0</v>
      </c>
      <c r="I3772" s="23">
        <f>NCW!F3772</f>
        <v>0</v>
      </c>
      <c r="J3772" s="15">
        <f>NCW!G3772</f>
        <v>0</v>
      </c>
      <c r="K3772" s="15">
        <f>NCW!H3772</f>
        <v>0</v>
      </c>
      <c r="L3772" s="15" t="str">
        <f t="shared" ca="1" si="174"/>
        <v/>
      </c>
      <c r="M3772" s="4">
        <f>NCW!J3772</f>
        <v>0</v>
      </c>
      <c r="N3772" s="6">
        <f>NCW!K3772</f>
        <v>0</v>
      </c>
      <c r="O3772" s="11">
        <f>SUMIF(Invoiced!$C$2:$C$8000, F3772,Invoiced!$H$2:$H$8000)</f>
        <v>0</v>
      </c>
      <c r="P3772" s="18">
        <f t="shared" si="175"/>
        <v>0</v>
      </c>
      <c r="Q3772" s="7">
        <f>NCW!L3772</f>
        <v>0</v>
      </c>
      <c r="R3772" s="12">
        <f>SUMIF(Invoiced!$C$2:$C$8000, F3772,Invoiced!$I$2:$I$8000)</f>
        <v>0</v>
      </c>
      <c r="S3772" s="2">
        <f t="shared" si="176"/>
        <v>0</v>
      </c>
      <c r="T3772" s="28">
        <f>(1-NCW!M3772)</f>
        <v>1</v>
      </c>
    </row>
    <row r="3773" spans="1:20" x14ac:dyDescent="0.2">
      <c r="A3773">
        <v>3773</v>
      </c>
      <c r="B3773" s="9">
        <f>NCW!A3773</f>
        <v>0</v>
      </c>
      <c r="C3773" s="27">
        <f>NCW!B3773</f>
        <v>0</v>
      </c>
      <c r="D3773" s="19">
        <f>NCW!C3773</f>
        <v>0</v>
      </c>
      <c r="E3773" s="9">
        <f>NCW!N3773</f>
        <v>0</v>
      </c>
      <c r="F3773" s="9">
        <f>NCW!A3773</f>
        <v>0</v>
      </c>
      <c r="G3773" s="10">
        <f>NCW!D3773</f>
        <v>0</v>
      </c>
      <c r="H3773" s="15">
        <f>NCW!E3773</f>
        <v>0</v>
      </c>
      <c r="I3773" s="23">
        <f>NCW!F3773</f>
        <v>0</v>
      </c>
      <c r="J3773" s="15">
        <f>NCW!G3773</f>
        <v>0</v>
      </c>
      <c r="K3773" s="15">
        <f>NCW!H3773</f>
        <v>0</v>
      </c>
      <c r="L3773" s="15" t="str">
        <f t="shared" ca="1" si="174"/>
        <v/>
      </c>
      <c r="M3773" s="4">
        <f>NCW!J3773</f>
        <v>0</v>
      </c>
      <c r="N3773" s="6">
        <f>NCW!K3773</f>
        <v>0</v>
      </c>
      <c r="O3773" s="11">
        <f>SUMIF(Invoiced!$C$2:$C$8000, F3773,Invoiced!$H$2:$H$8000)</f>
        <v>0</v>
      </c>
      <c r="P3773" s="18">
        <f t="shared" si="175"/>
        <v>0</v>
      </c>
      <c r="Q3773" s="7">
        <f>NCW!L3773</f>
        <v>0</v>
      </c>
      <c r="R3773" s="12">
        <f>SUMIF(Invoiced!$C$2:$C$8000, F3773,Invoiced!$I$2:$I$8000)</f>
        <v>0</v>
      </c>
      <c r="S3773" s="2">
        <f t="shared" si="176"/>
        <v>0</v>
      </c>
      <c r="T3773" s="28">
        <f>(1-NCW!M3773)</f>
        <v>1</v>
      </c>
    </row>
    <row r="3774" spans="1:20" x14ac:dyDescent="0.2">
      <c r="A3774">
        <v>3774</v>
      </c>
      <c r="B3774" s="9">
        <f>NCW!A3774</f>
        <v>0</v>
      </c>
      <c r="C3774" s="27">
        <f>NCW!B3774</f>
        <v>0</v>
      </c>
      <c r="D3774" s="19">
        <f>NCW!C3774</f>
        <v>0</v>
      </c>
      <c r="E3774" s="9">
        <f>NCW!N3774</f>
        <v>0</v>
      </c>
      <c r="F3774" s="9">
        <f>NCW!A3774</f>
        <v>0</v>
      </c>
      <c r="G3774" s="10">
        <f>NCW!D3774</f>
        <v>0</v>
      </c>
      <c r="H3774" s="15">
        <f>NCW!E3774</f>
        <v>0</v>
      </c>
      <c r="I3774" s="23">
        <f>NCW!F3774</f>
        <v>0</v>
      </c>
      <c r="J3774" s="15">
        <f>NCW!G3774</f>
        <v>0</v>
      </c>
      <c r="K3774" s="15">
        <f>NCW!H3774</f>
        <v>0</v>
      </c>
      <c r="L3774" s="15" t="str">
        <f t="shared" ca="1" si="174"/>
        <v/>
      </c>
      <c r="M3774" s="4">
        <f>NCW!J3774</f>
        <v>0</v>
      </c>
      <c r="N3774" s="6">
        <f>NCW!K3774</f>
        <v>0</v>
      </c>
      <c r="O3774" s="11">
        <f>SUMIF(Invoiced!$C$2:$C$8000, F3774,Invoiced!$H$2:$H$8000)</f>
        <v>0</v>
      </c>
      <c r="P3774" s="18">
        <f t="shared" si="175"/>
        <v>0</v>
      </c>
      <c r="Q3774" s="7">
        <f>NCW!L3774</f>
        <v>0</v>
      </c>
      <c r="R3774" s="12">
        <f>SUMIF(Invoiced!$C$2:$C$8000, F3774,Invoiced!$I$2:$I$8000)</f>
        <v>0</v>
      </c>
      <c r="S3774" s="2">
        <f t="shared" si="176"/>
        <v>0</v>
      </c>
      <c r="T3774" s="28">
        <f>(1-NCW!M3774)</f>
        <v>1</v>
      </c>
    </row>
    <row r="3775" spans="1:20" x14ac:dyDescent="0.2">
      <c r="A3775">
        <v>3775</v>
      </c>
      <c r="B3775" s="9">
        <f>NCW!A3775</f>
        <v>0</v>
      </c>
      <c r="C3775" s="27">
        <f>NCW!B3775</f>
        <v>0</v>
      </c>
      <c r="D3775" s="19">
        <f>NCW!C3775</f>
        <v>0</v>
      </c>
      <c r="E3775" s="9">
        <f>NCW!N3775</f>
        <v>0</v>
      </c>
      <c r="F3775" s="9">
        <f>NCW!A3775</f>
        <v>0</v>
      </c>
      <c r="G3775" s="10">
        <f>NCW!D3775</f>
        <v>0</v>
      </c>
      <c r="H3775" s="15">
        <f>NCW!E3775</f>
        <v>0</v>
      </c>
      <c r="I3775" s="23">
        <f>NCW!F3775</f>
        <v>0</v>
      </c>
      <c r="J3775" s="15">
        <f>NCW!G3775</f>
        <v>0</v>
      </c>
      <c r="K3775" s="15">
        <f>NCW!H3775</f>
        <v>0</v>
      </c>
      <c r="L3775" s="15" t="str">
        <f t="shared" ca="1" si="174"/>
        <v/>
      </c>
      <c r="M3775" s="4">
        <f>NCW!J3775</f>
        <v>0</v>
      </c>
      <c r="N3775" s="6">
        <f>NCW!K3775</f>
        <v>0</v>
      </c>
      <c r="O3775" s="11">
        <f>SUMIF(Invoiced!$C$2:$C$8000, F3775,Invoiced!$H$2:$H$8000)</f>
        <v>0</v>
      </c>
      <c r="P3775" s="18">
        <f t="shared" si="175"/>
        <v>0</v>
      </c>
      <c r="Q3775" s="7">
        <f>NCW!L3775</f>
        <v>0</v>
      </c>
      <c r="R3775" s="12">
        <f>SUMIF(Invoiced!$C$2:$C$8000, F3775,Invoiced!$I$2:$I$8000)</f>
        <v>0</v>
      </c>
      <c r="S3775" s="2">
        <f t="shared" si="176"/>
        <v>0</v>
      </c>
      <c r="T3775" s="28">
        <f>(1-NCW!M3775)</f>
        <v>1</v>
      </c>
    </row>
    <row r="3776" spans="1:20" x14ac:dyDescent="0.2">
      <c r="A3776">
        <v>3776</v>
      </c>
      <c r="B3776" s="9">
        <f>NCW!A3776</f>
        <v>0</v>
      </c>
      <c r="C3776" s="27">
        <f>NCW!B3776</f>
        <v>0</v>
      </c>
      <c r="D3776" s="19">
        <f>NCW!C3776</f>
        <v>0</v>
      </c>
      <c r="E3776" s="9">
        <f>NCW!N3776</f>
        <v>0</v>
      </c>
      <c r="F3776" s="9">
        <f>NCW!A3776</f>
        <v>0</v>
      </c>
      <c r="G3776" s="10">
        <f>NCW!D3776</f>
        <v>0</v>
      </c>
      <c r="H3776" s="15">
        <f>NCW!E3776</f>
        <v>0</v>
      </c>
      <c r="I3776" s="23">
        <f>NCW!F3776</f>
        <v>0</v>
      </c>
      <c r="J3776" s="15">
        <f>NCW!G3776</f>
        <v>0</v>
      </c>
      <c r="K3776" s="15">
        <f>NCW!H3776</f>
        <v>0</v>
      </c>
      <c r="L3776" s="15" t="str">
        <f t="shared" ca="1" si="174"/>
        <v/>
      </c>
      <c r="M3776" s="4">
        <f>NCW!J3776</f>
        <v>0</v>
      </c>
      <c r="N3776" s="6">
        <f>NCW!K3776</f>
        <v>0</v>
      </c>
      <c r="O3776" s="11">
        <f>SUMIF(Invoiced!$C$2:$C$8000, F3776,Invoiced!$H$2:$H$8000)</f>
        <v>0</v>
      </c>
      <c r="P3776" s="18">
        <f t="shared" si="175"/>
        <v>0</v>
      </c>
      <c r="Q3776" s="7">
        <f>NCW!L3776</f>
        <v>0</v>
      </c>
      <c r="R3776" s="12">
        <f>SUMIF(Invoiced!$C$2:$C$8000, F3776,Invoiced!$I$2:$I$8000)</f>
        <v>0</v>
      </c>
      <c r="S3776" s="2">
        <f t="shared" si="176"/>
        <v>0</v>
      </c>
      <c r="T3776" s="28">
        <f>(1-NCW!M3776)</f>
        <v>1</v>
      </c>
    </row>
    <row r="3777" spans="1:20" x14ac:dyDescent="0.2">
      <c r="A3777">
        <v>3777</v>
      </c>
      <c r="B3777" s="9">
        <f>NCW!A3777</f>
        <v>0</v>
      </c>
      <c r="C3777" s="27">
        <f>NCW!B3777</f>
        <v>0</v>
      </c>
      <c r="D3777" s="19">
        <f>NCW!C3777</f>
        <v>0</v>
      </c>
      <c r="E3777" s="9">
        <f>NCW!N3777</f>
        <v>0</v>
      </c>
      <c r="F3777" s="9">
        <f>NCW!A3777</f>
        <v>0</v>
      </c>
      <c r="G3777" s="10">
        <f>NCW!D3777</f>
        <v>0</v>
      </c>
      <c r="H3777" s="15">
        <f>NCW!E3777</f>
        <v>0</v>
      </c>
      <c r="I3777" s="23">
        <f>NCW!F3777</f>
        <v>0</v>
      </c>
      <c r="J3777" s="15">
        <f>NCW!G3777</f>
        <v>0</v>
      </c>
      <c r="K3777" s="15">
        <f>NCW!H3777</f>
        <v>0</v>
      </c>
      <c r="L3777" s="15" t="str">
        <f t="shared" ca="1" si="174"/>
        <v/>
      </c>
      <c r="M3777" s="4">
        <f>NCW!J3777</f>
        <v>0</v>
      </c>
      <c r="N3777" s="6">
        <f>NCW!K3777</f>
        <v>0</v>
      </c>
      <c r="O3777" s="11">
        <f>SUMIF(Invoiced!$C$2:$C$8000, F3777,Invoiced!$H$2:$H$8000)</f>
        <v>0</v>
      </c>
      <c r="P3777" s="18">
        <f t="shared" si="175"/>
        <v>0</v>
      </c>
      <c r="Q3777" s="7">
        <f>NCW!L3777</f>
        <v>0</v>
      </c>
      <c r="R3777" s="12">
        <f>SUMIF(Invoiced!$C$2:$C$8000, F3777,Invoiced!$I$2:$I$8000)</f>
        <v>0</v>
      </c>
      <c r="S3777" s="2">
        <f t="shared" si="176"/>
        <v>0</v>
      </c>
      <c r="T3777" s="28">
        <f>(1-NCW!M3777)</f>
        <v>1</v>
      </c>
    </row>
    <row r="3778" spans="1:20" x14ac:dyDescent="0.2">
      <c r="A3778">
        <v>3778</v>
      </c>
      <c r="B3778" s="9">
        <f>NCW!A3778</f>
        <v>0</v>
      </c>
      <c r="C3778" s="27">
        <f>NCW!B3778</f>
        <v>0</v>
      </c>
      <c r="D3778" s="19">
        <f>NCW!C3778</f>
        <v>0</v>
      </c>
      <c r="E3778" s="9">
        <f>NCW!N3778</f>
        <v>0</v>
      </c>
      <c r="F3778" s="9">
        <f>NCW!A3778</f>
        <v>0</v>
      </c>
      <c r="G3778" s="10">
        <f>NCW!D3778</f>
        <v>0</v>
      </c>
      <c r="H3778" s="15">
        <f>NCW!E3778</f>
        <v>0</v>
      </c>
      <c r="I3778" s="23">
        <f>NCW!F3778</f>
        <v>0</v>
      </c>
      <c r="J3778" s="15">
        <f>NCW!G3778</f>
        <v>0</v>
      </c>
      <c r="K3778" s="15">
        <f>NCW!H3778</f>
        <v>0</v>
      </c>
      <c r="L3778" s="15" t="str">
        <f t="shared" ca="1" si="174"/>
        <v/>
      </c>
      <c r="M3778" s="4">
        <f>NCW!J3778</f>
        <v>0</v>
      </c>
      <c r="N3778" s="6">
        <f>NCW!K3778</f>
        <v>0</v>
      </c>
      <c r="O3778" s="11">
        <f>SUMIF(Invoiced!$C$2:$C$8000, F3778,Invoiced!$H$2:$H$8000)</f>
        <v>0</v>
      </c>
      <c r="P3778" s="18">
        <f t="shared" si="175"/>
        <v>0</v>
      </c>
      <c r="Q3778" s="7">
        <f>NCW!L3778</f>
        <v>0</v>
      </c>
      <c r="R3778" s="12">
        <f>SUMIF(Invoiced!$C$2:$C$8000, F3778,Invoiced!$I$2:$I$8000)</f>
        <v>0</v>
      </c>
      <c r="S3778" s="2">
        <f t="shared" si="176"/>
        <v>0</v>
      </c>
      <c r="T3778" s="28">
        <f>(1-NCW!M3778)</f>
        <v>1</v>
      </c>
    </row>
    <row r="3779" spans="1:20" x14ac:dyDescent="0.2">
      <c r="A3779">
        <v>3779</v>
      </c>
      <c r="B3779" s="9">
        <f>NCW!A3779</f>
        <v>0</v>
      </c>
      <c r="C3779" s="27">
        <f>NCW!B3779</f>
        <v>0</v>
      </c>
      <c r="D3779" s="19">
        <f>NCW!C3779</f>
        <v>0</v>
      </c>
      <c r="E3779" s="9">
        <f>NCW!N3779</f>
        <v>0</v>
      </c>
      <c r="F3779" s="9">
        <f>NCW!A3779</f>
        <v>0</v>
      </c>
      <c r="G3779" s="10">
        <f>NCW!D3779</f>
        <v>0</v>
      </c>
      <c r="H3779" s="15">
        <f>NCW!E3779</f>
        <v>0</v>
      </c>
      <c r="I3779" s="23">
        <f>NCW!F3779</f>
        <v>0</v>
      </c>
      <c r="J3779" s="15">
        <f>NCW!G3779</f>
        <v>0</v>
      </c>
      <c r="K3779" s="15">
        <f>NCW!H3779</f>
        <v>0</v>
      </c>
      <c r="L3779" s="15" t="str">
        <f t="shared" ref="L3779:L3842" ca="1" si="177">IF(INDIRECT("NCW!I" &amp; A3779) = "","",INDIRECT("NCW!I" &amp; A3779) )</f>
        <v/>
      </c>
      <c r="M3779" s="4">
        <f>NCW!J3779</f>
        <v>0</v>
      </c>
      <c r="N3779" s="6">
        <f>NCW!K3779</f>
        <v>0</v>
      </c>
      <c r="O3779" s="11">
        <f>SUMIF(Invoiced!$C$2:$C$8000, F3779,Invoiced!$H$2:$H$8000)</f>
        <v>0</v>
      </c>
      <c r="P3779" s="18">
        <f t="shared" ref="P3779:P3842" si="178">M3779-O3779</f>
        <v>0</v>
      </c>
      <c r="Q3779" s="7">
        <f>NCW!L3779</f>
        <v>0</v>
      </c>
      <c r="R3779" s="12">
        <f>SUMIF(Invoiced!$C$2:$C$8000, F3779,Invoiced!$I$2:$I$8000)</f>
        <v>0</v>
      </c>
      <c r="S3779" s="2">
        <f t="shared" ref="S3779:S3842" si="179">Q3779-R3779</f>
        <v>0</v>
      </c>
      <c r="T3779" s="28">
        <f>(1-NCW!M3779)</f>
        <v>1</v>
      </c>
    </row>
    <row r="3780" spans="1:20" x14ac:dyDescent="0.2">
      <c r="A3780">
        <v>3780</v>
      </c>
      <c r="B3780" s="9">
        <f>NCW!A3780</f>
        <v>0</v>
      </c>
      <c r="C3780" s="27">
        <f>NCW!B3780</f>
        <v>0</v>
      </c>
      <c r="D3780" s="19">
        <f>NCW!C3780</f>
        <v>0</v>
      </c>
      <c r="E3780" s="9">
        <f>NCW!N3780</f>
        <v>0</v>
      </c>
      <c r="F3780" s="9">
        <f>NCW!A3780</f>
        <v>0</v>
      </c>
      <c r="G3780" s="10">
        <f>NCW!D3780</f>
        <v>0</v>
      </c>
      <c r="H3780" s="15">
        <f>NCW!E3780</f>
        <v>0</v>
      </c>
      <c r="I3780" s="23">
        <f>NCW!F3780</f>
        <v>0</v>
      </c>
      <c r="J3780" s="15">
        <f>NCW!G3780</f>
        <v>0</v>
      </c>
      <c r="K3780" s="15">
        <f>NCW!H3780</f>
        <v>0</v>
      </c>
      <c r="L3780" s="15" t="str">
        <f t="shared" ca="1" si="177"/>
        <v/>
      </c>
      <c r="M3780" s="4">
        <f>NCW!J3780</f>
        <v>0</v>
      </c>
      <c r="N3780" s="6">
        <f>NCW!K3780</f>
        <v>0</v>
      </c>
      <c r="O3780" s="11">
        <f>SUMIF(Invoiced!$C$2:$C$8000, F3780,Invoiced!$H$2:$H$8000)</f>
        <v>0</v>
      </c>
      <c r="P3780" s="18">
        <f t="shared" si="178"/>
        <v>0</v>
      </c>
      <c r="Q3780" s="7">
        <f>NCW!L3780</f>
        <v>0</v>
      </c>
      <c r="R3780" s="12">
        <f>SUMIF(Invoiced!$C$2:$C$8000, F3780,Invoiced!$I$2:$I$8000)</f>
        <v>0</v>
      </c>
      <c r="S3780" s="2">
        <f t="shared" si="179"/>
        <v>0</v>
      </c>
      <c r="T3780" s="28">
        <f>(1-NCW!M3780)</f>
        <v>1</v>
      </c>
    </row>
    <row r="3781" spans="1:20" x14ac:dyDescent="0.2">
      <c r="A3781">
        <v>3781</v>
      </c>
      <c r="B3781" s="9">
        <f>NCW!A3781</f>
        <v>0</v>
      </c>
      <c r="C3781" s="27">
        <f>NCW!B3781</f>
        <v>0</v>
      </c>
      <c r="D3781" s="19">
        <f>NCW!C3781</f>
        <v>0</v>
      </c>
      <c r="E3781" s="9">
        <f>NCW!N3781</f>
        <v>0</v>
      </c>
      <c r="F3781" s="9">
        <f>NCW!A3781</f>
        <v>0</v>
      </c>
      <c r="G3781" s="10">
        <f>NCW!D3781</f>
        <v>0</v>
      </c>
      <c r="H3781" s="15">
        <f>NCW!E3781</f>
        <v>0</v>
      </c>
      <c r="I3781" s="23">
        <f>NCW!F3781</f>
        <v>0</v>
      </c>
      <c r="J3781" s="15">
        <f>NCW!G3781</f>
        <v>0</v>
      </c>
      <c r="K3781" s="15">
        <f>NCW!H3781</f>
        <v>0</v>
      </c>
      <c r="L3781" s="15" t="str">
        <f t="shared" ca="1" si="177"/>
        <v/>
      </c>
      <c r="M3781" s="4">
        <f>NCW!J3781</f>
        <v>0</v>
      </c>
      <c r="N3781" s="6">
        <f>NCW!K3781</f>
        <v>0</v>
      </c>
      <c r="O3781" s="11">
        <f>SUMIF(Invoiced!$C$2:$C$8000, F3781,Invoiced!$H$2:$H$8000)</f>
        <v>0</v>
      </c>
      <c r="P3781" s="18">
        <f t="shared" si="178"/>
        <v>0</v>
      </c>
      <c r="Q3781" s="7">
        <f>NCW!L3781</f>
        <v>0</v>
      </c>
      <c r="R3781" s="12">
        <f>SUMIF(Invoiced!$C$2:$C$8000, F3781,Invoiced!$I$2:$I$8000)</f>
        <v>0</v>
      </c>
      <c r="S3781" s="2">
        <f t="shared" si="179"/>
        <v>0</v>
      </c>
      <c r="T3781" s="28">
        <f>(1-NCW!M3781)</f>
        <v>1</v>
      </c>
    </row>
    <row r="3782" spans="1:20" x14ac:dyDescent="0.2">
      <c r="A3782">
        <v>3782</v>
      </c>
      <c r="B3782" s="9">
        <f>NCW!A3782</f>
        <v>0</v>
      </c>
      <c r="C3782" s="27">
        <f>NCW!B3782</f>
        <v>0</v>
      </c>
      <c r="D3782" s="19">
        <f>NCW!C3782</f>
        <v>0</v>
      </c>
      <c r="E3782" s="9">
        <f>NCW!N3782</f>
        <v>0</v>
      </c>
      <c r="F3782" s="9">
        <f>NCW!A3782</f>
        <v>0</v>
      </c>
      <c r="G3782" s="10">
        <f>NCW!D3782</f>
        <v>0</v>
      </c>
      <c r="H3782" s="15">
        <f>NCW!E3782</f>
        <v>0</v>
      </c>
      <c r="I3782" s="23">
        <f>NCW!F3782</f>
        <v>0</v>
      </c>
      <c r="J3782" s="15">
        <f>NCW!G3782</f>
        <v>0</v>
      </c>
      <c r="K3782" s="15">
        <f>NCW!H3782</f>
        <v>0</v>
      </c>
      <c r="L3782" s="15" t="str">
        <f t="shared" ca="1" si="177"/>
        <v/>
      </c>
      <c r="M3782" s="4">
        <f>NCW!J3782</f>
        <v>0</v>
      </c>
      <c r="N3782" s="6">
        <f>NCW!K3782</f>
        <v>0</v>
      </c>
      <c r="O3782" s="11">
        <f>SUMIF(Invoiced!$C$2:$C$8000, F3782,Invoiced!$H$2:$H$8000)</f>
        <v>0</v>
      </c>
      <c r="P3782" s="18">
        <f t="shared" si="178"/>
        <v>0</v>
      </c>
      <c r="Q3782" s="7">
        <f>NCW!L3782</f>
        <v>0</v>
      </c>
      <c r="R3782" s="12">
        <f>SUMIF(Invoiced!$C$2:$C$8000, F3782,Invoiced!$I$2:$I$8000)</f>
        <v>0</v>
      </c>
      <c r="S3782" s="2">
        <f t="shared" si="179"/>
        <v>0</v>
      </c>
      <c r="T3782" s="28">
        <f>(1-NCW!M3782)</f>
        <v>1</v>
      </c>
    </row>
    <row r="3783" spans="1:20" x14ac:dyDescent="0.2">
      <c r="A3783">
        <v>3783</v>
      </c>
      <c r="B3783" s="9">
        <f>NCW!A3783</f>
        <v>0</v>
      </c>
      <c r="C3783" s="27">
        <f>NCW!B3783</f>
        <v>0</v>
      </c>
      <c r="D3783" s="19">
        <f>NCW!C3783</f>
        <v>0</v>
      </c>
      <c r="E3783" s="9">
        <f>NCW!N3783</f>
        <v>0</v>
      </c>
      <c r="F3783" s="9">
        <f>NCW!A3783</f>
        <v>0</v>
      </c>
      <c r="G3783" s="10">
        <f>NCW!D3783</f>
        <v>0</v>
      </c>
      <c r="H3783" s="15">
        <f>NCW!E3783</f>
        <v>0</v>
      </c>
      <c r="I3783" s="23">
        <f>NCW!F3783</f>
        <v>0</v>
      </c>
      <c r="J3783" s="15">
        <f>NCW!G3783</f>
        <v>0</v>
      </c>
      <c r="K3783" s="15">
        <f>NCW!H3783</f>
        <v>0</v>
      </c>
      <c r="L3783" s="15" t="str">
        <f t="shared" ca="1" si="177"/>
        <v/>
      </c>
      <c r="M3783" s="4">
        <f>NCW!J3783</f>
        <v>0</v>
      </c>
      <c r="N3783" s="6">
        <f>NCW!K3783</f>
        <v>0</v>
      </c>
      <c r="O3783" s="11">
        <f>SUMIF(Invoiced!$C$2:$C$8000, F3783,Invoiced!$H$2:$H$8000)</f>
        <v>0</v>
      </c>
      <c r="P3783" s="18">
        <f t="shared" si="178"/>
        <v>0</v>
      </c>
      <c r="Q3783" s="7">
        <f>NCW!L3783</f>
        <v>0</v>
      </c>
      <c r="R3783" s="12">
        <f>SUMIF(Invoiced!$C$2:$C$8000, F3783,Invoiced!$I$2:$I$8000)</f>
        <v>0</v>
      </c>
      <c r="S3783" s="2">
        <f t="shared" si="179"/>
        <v>0</v>
      </c>
      <c r="T3783" s="28">
        <f>(1-NCW!M3783)</f>
        <v>1</v>
      </c>
    </row>
    <row r="3784" spans="1:20" x14ac:dyDescent="0.2">
      <c r="A3784">
        <v>3784</v>
      </c>
      <c r="B3784" s="9">
        <f>NCW!A3784</f>
        <v>0</v>
      </c>
      <c r="C3784" s="27">
        <f>NCW!B3784</f>
        <v>0</v>
      </c>
      <c r="D3784" s="19">
        <f>NCW!C3784</f>
        <v>0</v>
      </c>
      <c r="E3784" s="9">
        <f>NCW!N3784</f>
        <v>0</v>
      </c>
      <c r="F3784" s="9">
        <f>NCW!A3784</f>
        <v>0</v>
      </c>
      <c r="G3784" s="10">
        <f>NCW!D3784</f>
        <v>0</v>
      </c>
      <c r="H3784" s="15">
        <f>NCW!E3784</f>
        <v>0</v>
      </c>
      <c r="I3784" s="23">
        <f>NCW!F3784</f>
        <v>0</v>
      </c>
      <c r="J3784" s="15">
        <f>NCW!G3784</f>
        <v>0</v>
      </c>
      <c r="K3784" s="15">
        <f>NCW!H3784</f>
        <v>0</v>
      </c>
      <c r="L3784" s="15" t="str">
        <f t="shared" ca="1" si="177"/>
        <v/>
      </c>
      <c r="M3784" s="4">
        <f>NCW!J3784</f>
        <v>0</v>
      </c>
      <c r="N3784" s="6">
        <f>NCW!K3784</f>
        <v>0</v>
      </c>
      <c r="O3784" s="11">
        <f>SUMIF(Invoiced!$C$2:$C$8000, F3784,Invoiced!$H$2:$H$8000)</f>
        <v>0</v>
      </c>
      <c r="P3784" s="18">
        <f t="shared" si="178"/>
        <v>0</v>
      </c>
      <c r="Q3784" s="7">
        <f>NCW!L3784</f>
        <v>0</v>
      </c>
      <c r="R3784" s="12">
        <f>SUMIF(Invoiced!$C$2:$C$8000, F3784,Invoiced!$I$2:$I$8000)</f>
        <v>0</v>
      </c>
      <c r="S3784" s="2">
        <f t="shared" si="179"/>
        <v>0</v>
      </c>
      <c r="T3784" s="28">
        <f>(1-NCW!M3784)</f>
        <v>1</v>
      </c>
    </row>
    <row r="3785" spans="1:20" x14ac:dyDescent="0.2">
      <c r="A3785">
        <v>3785</v>
      </c>
      <c r="B3785" s="9">
        <f>NCW!A3785</f>
        <v>0</v>
      </c>
      <c r="C3785" s="27">
        <f>NCW!B3785</f>
        <v>0</v>
      </c>
      <c r="D3785" s="19">
        <f>NCW!C3785</f>
        <v>0</v>
      </c>
      <c r="E3785" s="9">
        <f>NCW!N3785</f>
        <v>0</v>
      </c>
      <c r="F3785" s="9">
        <f>NCW!A3785</f>
        <v>0</v>
      </c>
      <c r="G3785" s="10">
        <f>NCW!D3785</f>
        <v>0</v>
      </c>
      <c r="H3785" s="15">
        <f>NCW!E3785</f>
        <v>0</v>
      </c>
      <c r="I3785" s="23">
        <f>NCW!F3785</f>
        <v>0</v>
      </c>
      <c r="J3785" s="15">
        <f>NCW!G3785</f>
        <v>0</v>
      </c>
      <c r="K3785" s="15">
        <f>NCW!H3785</f>
        <v>0</v>
      </c>
      <c r="L3785" s="15" t="str">
        <f t="shared" ca="1" si="177"/>
        <v/>
      </c>
      <c r="M3785" s="4">
        <f>NCW!J3785</f>
        <v>0</v>
      </c>
      <c r="N3785" s="6">
        <f>NCW!K3785</f>
        <v>0</v>
      </c>
      <c r="O3785" s="11">
        <f>SUMIF(Invoiced!$C$2:$C$8000, F3785,Invoiced!$H$2:$H$8000)</f>
        <v>0</v>
      </c>
      <c r="P3785" s="18">
        <f t="shared" si="178"/>
        <v>0</v>
      </c>
      <c r="Q3785" s="7">
        <f>NCW!L3785</f>
        <v>0</v>
      </c>
      <c r="R3785" s="12">
        <f>SUMIF(Invoiced!$C$2:$C$8000, F3785,Invoiced!$I$2:$I$8000)</f>
        <v>0</v>
      </c>
      <c r="S3785" s="2">
        <f t="shared" si="179"/>
        <v>0</v>
      </c>
      <c r="T3785" s="28">
        <f>(1-NCW!M3785)</f>
        <v>1</v>
      </c>
    </row>
    <row r="3786" spans="1:20" x14ac:dyDescent="0.2">
      <c r="A3786">
        <v>3786</v>
      </c>
      <c r="B3786" s="9">
        <f>NCW!A3786</f>
        <v>0</v>
      </c>
      <c r="C3786" s="27">
        <f>NCW!B3786</f>
        <v>0</v>
      </c>
      <c r="D3786" s="19">
        <f>NCW!C3786</f>
        <v>0</v>
      </c>
      <c r="E3786" s="9">
        <f>NCW!N3786</f>
        <v>0</v>
      </c>
      <c r="F3786" s="9">
        <f>NCW!A3786</f>
        <v>0</v>
      </c>
      <c r="G3786" s="10">
        <f>NCW!D3786</f>
        <v>0</v>
      </c>
      <c r="H3786" s="15">
        <f>NCW!E3786</f>
        <v>0</v>
      </c>
      <c r="I3786" s="23">
        <f>NCW!F3786</f>
        <v>0</v>
      </c>
      <c r="J3786" s="15">
        <f>NCW!G3786</f>
        <v>0</v>
      </c>
      <c r="K3786" s="15">
        <f>NCW!H3786</f>
        <v>0</v>
      </c>
      <c r="L3786" s="15" t="str">
        <f t="shared" ca="1" si="177"/>
        <v/>
      </c>
      <c r="M3786" s="4">
        <f>NCW!J3786</f>
        <v>0</v>
      </c>
      <c r="N3786" s="6">
        <f>NCW!K3786</f>
        <v>0</v>
      </c>
      <c r="O3786" s="11">
        <f>SUMIF(Invoiced!$C$2:$C$8000, F3786,Invoiced!$H$2:$H$8000)</f>
        <v>0</v>
      </c>
      <c r="P3786" s="18">
        <f t="shared" si="178"/>
        <v>0</v>
      </c>
      <c r="Q3786" s="7">
        <f>NCW!L3786</f>
        <v>0</v>
      </c>
      <c r="R3786" s="12">
        <f>SUMIF(Invoiced!$C$2:$C$8000, F3786,Invoiced!$I$2:$I$8000)</f>
        <v>0</v>
      </c>
      <c r="S3786" s="2">
        <f t="shared" si="179"/>
        <v>0</v>
      </c>
      <c r="T3786" s="28">
        <f>(1-NCW!M3786)</f>
        <v>1</v>
      </c>
    </row>
    <row r="3787" spans="1:20" x14ac:dyDescent="0.2">
      <c r="A3787">
        <v>3787</v>
      </c>
      <c r="B3787" s="9">
        <f>NCW!A3787</f>
        <v>0</v>
      </c>
      <c r="C3787" s="27">
        <f>NCW!B3787</f>
        <v>0</v>
      </c>
      <c r="D3787" s="19">
        <f>NCW!C3787</f>
        <v>0</v>
      </c>
      <c r="E3787" s="9">
        <f>NCW!N3787</f>
        <v>0</v>
      </c>
      <c r="F3787" s="9">
        <f>NCW!A3787</f>
        <v>0</v>
      </c>
      <c r="G3787" s="10">
        <f>NCW!D3787</f>
        <v>0</v>
      </c>
      <c r="H3787" s="15">
        <f>NCW!E3787</f>
        <v>0</v>
      </c>
      <c r="I3787" s="23">
        <f>NCW!F3787</f>
        <v>0</v>
      </c>
      <c r="J3787" s="15">
        <f>NCW!G3787</f>
        <v>0</v>
      </c>
      <c r="K3787" s="15">
        <f>NCW!H3787</f>
        <v>0</v>
      </c>
      <c r="L3787" s="15" t="str">
        <f t="shared" ca="1" si="177"/>
        <v/>
      </c>
      <c r="M3787" s="4">
        <f>NCW!J3787</f>
        <v>0</v>
      </c>
      <c r="N3787" s="6">
        <f>NCW!K3787</f>
        <v>0</v>
      </c>
      <c r="O3787" s="11">
        <f>SUMIF(Invoiced!$C$2:$C$8000, F3787,Invoiced!$H$2:$H$8000)</f>
        <v>0</v>
      </c>
      <c r="P3787" s="18">
        <f t="shared" si="178"/>
        <v>0</v>
      </c>
      <c r="Q3787" s="7">
        <f>NCW!L3787</f>
        <v>0</v>
      </c>
      <c r="R3787" s="12">
        <f>SUMIF(Invoiced!$C$2:$C$8000, F3787,Invoiced!$I$2:$I$8000)</f>
        <v>0</v>
      </c>
      <c r="S3787" s="2">
        <f t="shared" si="179"/>
        <v>0</v>
      </c>
      <c r="T3787" s="28">
        <f>(1-NCW!M3787)</f>
        <v>1</v>
      </c>
    </row>
    <row r="3788" spans="1:20" x14ac:dyDescent="0.2">
      <c r="A3788">
        <v>3788</v>
      </c>
      <c r="B3788" s="9">
        <f>NCW!A3788</f>
        <v>0</v>
      </c>
      <c r="C3788" s="27">
        <f>NCW!B3788</f>
        <v>0</v>
      </c>
      <c r="D3788" s="19">
        <f>NCW!C3788</f>
        <v>0</v>
      </c>
      <c r="E3788" s="9">
        <f>NCW!N3788</f>
        <v>0</v>
      </c>
      <c r="F3788" s="9">
        <f>NCW!A3788</f>
        <v>0</v>
      </c>
      <c r="G3788" s="10">
        <f>NCW!D3788</f>
        <v>0</v>
      </c>
      <c r="H3788" s="15">
        <f>NCW!E3788</f>
        <v>0</v>
      </c>
      <c r="I3788" s="23">
        <f>NCW!F3788</f>
        <v>0</v>
      </c>
      <c r="J3788" s="15">
        <f>NCW!G3788</f>
        <v>0</v>
      </c>
      <c r="K3788" s="15">
        <f>NCW!H3788</f>
        <v>0</v>
      </c>
      <c r="L3788" s="15" t="str">
        <f t="shared" ca="1" si="177"/>
        <v/>
      </c>
      <c r="M3788" s="4">
        <f>NCW!J3788</f>
        <v>0</v>
      </c>
      <c r="N3788" s="6">
        <f>NCW!K3788</f>
        <v>0</v>
      </c>
      <c r="O3788" s="11">
        <f>SUMIF(Invoiced!$C$2:$C$8000, F3788,Invoiced!$H$2:$H$8000)</f>
        <v>0</v>
      </c>
      <c r="P3788" s="18">
        <f t="shared" si="178"/>
        <v>0</v>
      </c>
      <c r="Q3788" s="7">
        <f>NCW!L3788</f>
        <v>0</v>
      </c>
      <c r="R3788" s="12">
        <f>SUMIF(Invoiced!$C$2:$C$8000, F3788,Invoiced!$I$2:$I$8000)</f>
        <v>0</v>
      </c>
      <c r="S3788" s="2">
        <f t="shared" si="179"/>
        <v>0</v>
      </c>
      <c r="T3788" s="28">
        <f>(1-NCW!M3788)</f>
        <v>1</v>
      </c>
    </row>
    <row r="3789" spans="1:20" x14ac:dyDescent="0.2">
      <c r="A3789">
        <v>3789</v>
      </c>
      <c r="B3789" s="9">
        <f>NCW!A3789</f>
        <v>0</v>
      </c>
      <c r="C3789" s="27">
        <f>NCW!B3789</f>
        <v>0</v>
      </c>
      <c r="D3789" s="19">
        <f>NCW!C3789</f>
        <v>0</v>
      </c>
      <c r="E3789" s="9">
        <f>NCW!N3789</f>
        <v>0</v>
      </c>
      <c r="F3789" s="9">
        <f>NCW!A3789</f>
        <v>0</v>
      </c>
      <c r="G3789" s="10">
        <f>NCW!D3789</f>
        <v>0</v>
      </c>
      <c r="H3789" s="15">
        <f>NCW!E3789</f>
        <v>0</v>
      </c>
      <c r="I3789" s="23">
        <f>NCW!F3789</f>
        <v>0</v>
      </c>
      <c r="J3789" s="15">
        <f>NCW!G3789</f>
        <v>0</v>
      </c>
      <c r="K3789" s="15">
        <f>NCW!H3789</f>
        <v>0</v>
      </c>
      <c r="L3789" s="15" t="str">
        <f t="shared" ca="1" si="177"/>
        <v/>
      </c>
      <c r="M3789" s="4">
        <f>NCW!J3789</f>
        <v>0</v>
      </c>
      <c r="N3789" s="6">
        <f>NCW!K3789</f>
        <v>0</v>
      </c>
      <c r="O3789" s="11">
        <f>SUMIF(Invoiced!$C$2:$C$8000, F3789,Invoiced!$H$2:$H$8000)</f>
        <v>0</v>
      </c>
      <c r="P3789" s="18">
        <f t="shared" si="178"/>
        <v>0</v>
      </c>
      <c r="Q3789" s="7">
        <f>NCW!L3789</f>
        <v>0</v>
      </c>
      <c r="R3789" s="12">
        <f>SUMIF(Invoiced!$C$2:$C$8000, F3789,Invoiced!$I$2:$I$8000)</f>
        <v>0</v>
      </c>
      <c r="S3789" s="2">
        <f t="shared" si="179"/>
        <v>0</v>
      </c>
      <c r="T3789" s="28">
        <f>(1-NCW!M3789)</f>
        <v>1</v>
      </c>
    </row>
    <row r="3790" spans="1:20" x14ac:dyDescent="0.2">
      <c r="A3790">
        <v>3790</v>
      </c>
      <c r="B3790" s="9">
        <f>NCW!A3790</f>
        <v>0</v>
      </c>
      <c r="C3790" s="27">
        <f>NCW!B3790</f>
        <v>0</v>
      </c>
      <c r="D3790" s="19">
        <f>NCW!C3790</f>
        <v>0</v>
      </c>
      <c r="E3790" s="9">
        <f>NCW!N3790</f>
        <v>0</v>
      </c>
      <c r="F3790" s="9">
        <f>NCW!A3790</f>
        <v>0</v>
      </c>
      <c r="G3790" s="10">
        <f>NCW!D3790</f>
        <v>0</v>
      </c>
      <c r="H3790" s="15">
        <f>NCW!E3790</f>
        <v>0</v>
      </c>
      <c r="I3790" s="23">
        <f>NCW!F3790</f>
        <v>0</v>
      </c>
      <c r="J3790" s="15">
        <f>NCW!G3790</f>
        <v>0</v>
      </c>
      <c r="K3790" s="15">
        <f>NCW!H3790</f>
        <v>0</v>
      </c>
      <c r="L3790" s="15" t="str">
        <f t="shared" ca="1" si="177"/>
        <v/>
      </c>
      <c r="M3790" s="4">
        <f>NCW!J3790</f>
        <v>0</v>
      </c>
      <c r="N3790" s="6">
        <f>NCW!K3790</f>
        <v>0</v>
      </c>
      <c r="O3790" s="11">
        <f>SUMIF(Invoiced!$C$2:$C$8000, F3790,Invoiced!$H$2:$H$8000)</f>
        <v>0</v>
      </c>
      <c r="P3790" s="18">
        <f t="shared" si="178"/>
        <v>0</v>
      </c>
      <c r="Q3790" s="7">
        <f>NCW!L3790</f>
        <v>0</v>
      </c>
      <c r="R3790" s="12">
        <f>SUMIF(Invoiced!$C$2:$C$8000, F3790,Invoiced!$I$2:$I$8000)</f>
        <v>0</v>
      </c>
      <c r="S3790" s="2">
        <f t="shared" si="179"/>
        <v>0</v>
      </c>
      <c r="T3790" s="28">
        <f>(1-NCW!M3790)</f>
        <v>1</v>
      </c>
    </row>
    <row r="3791" spans="1:20" x14ac:dyDescent="0.2">
      <c r="A3791">
        <v>3791</v>
      </c>
      <c r="B3791" s="9">
        <f>NCW!A3791</f>
        <v>0</v>
      </c>
      <c r="C3791" s="27">
        <f>NCW!B3791</f>
        <v>0</v>
      </c>
      <c r="D3791" s="19">
        <f>NCW!C3791</f>
        <v>0</v>
      </c>
      <c r="E3791" s="9">
        <f>NCW!N3791</f>
        <v>0</v>
      </c>
      <c r="F3791" s="9">
        <f>NCW!A3791</f>
        <v>0</v>
      </c>
      <c r="G3791" s="10">
        <f>NCW!D3791</f>
        <v>0</v>
      </c>
      <c r="H3791" s="15">
        <f>NCW!E3791</f>
        <v>0</v>
      </c>
      <c r="I3791" s="23">
        <f>NCW!F3791</f>
        <v>0</v>
      </c>
      <c r="J3791" s="15">
        <f>NCW!G3791</f>
        <v>0</v>
      </c>
      <c r="K3791" s="15">
        <f>NCW!H3791</f>
        <v>0</v>
      </c>
      <c r="L3791" s="15" t="str">
        <f t="shared" ca="1" si="177"/>
        <v/>
      </c>
      <c r="M3791" s="4">
        <f>NCW!J3791</f>
        <v>0</v>
      </c>
      <c r="N3791" s="6">
        <f>NCW!K3791</f>
        <v>0</v>
      </c>
      <c r="O3791" s="11">
        <f>SUMIF(Invoiced!$C$2:$C$8000, F3791,Invoiced!$H$2:$H$8000)</f>
        <v>0</v>
      </c>
      <c r="P3791" s="18">
        <f t="shared" si="178"/>
        <v>0</v>
      </c>
      <c r="Q3791" s="7">
        <f>NCW!L3791</f>
        <v>0</v>
      </c>
      <c r="R3791" s="12">
        <f>SUMIF(Invoiced!$C$2:$C$8000, F3791,Invoiced!$I$2:$I$8000)</f>
        <v>0</v>
      </c>
      <c r="S3791" s="2">
        <f t="shared" si="179"/>
        <v>0</v>
      </c>
      <c r="T3791" s="28">
        <f>(1-NCW!M3791)</f>
        <v>1</v>
      </c>
    </row>
    <row r="3792" spans="1:20" x14ac:dyDescent="0.2">
      <c r="A3792">
        <v>3792</v>
      </c>
      <c r="B3792" s="9">
        <f>NCW!A3792</f>
        <v>0</v>
      </c>
      <c r="C3792" s="27">
        <f>NCW!B3792</f>
        <v>0</v>
      </c>
      <c r="D3792" s="19">
        <f>NCW!C3792</f>
        <v>0</v>
      </c>
      <c r="E3792" s="9">
        <f>NCW!N3792</f>
        <v>0</v>
      </c>
      <c r="F3792" s="9">
        <f>NCW!A3792</f>
        <v>0</v>
      </c>
      <c r="G3792" s="10">
        <f>NCW!D3792</f>
        <v>0</v>
      </c>
      <c r="H3792" s="15">
        <f>NCW!E3792</f>
        <v>0</v>
      </c>
      <c r="I3792" s="23">
        <f>NCW!F3792</f>
        <v>0</v>
      </c>
      <c r="J3792" s="15">
        <f>NCW!G3792</f>
        <v>0</v>
      </c>
      <c r="K3792" s="15">
        <f>NCW!H3792</f>
        <v>0</v>
      </c>
      <c r="L3792" s="15" t="str">
        <f t="shared" ca="1" si="177"/>
        <v/>
      </c>
      <c r="M3792" s="4">
        <f>NCW!J3792</f>
        <v>0</v>
      </c>
      <c r="N3792" s="6">
        <f>NCW!K3792</f>
        <v>0</v>
      </c>
      <c r="O3792" s="11">
        <f>SUMIF(Invoiced!$C$2:$C$8000, F3792,Invoiced!$H$2:$H$8000)</f>
        <v>0</v>
      </c>
      <c r="P3792" s="18">
        <f t="shared" si="178"/>
        <v>0</v>
      </c>
      <c r="Q3792" s="7">
        <f>NCW!L3792</f>
        <v>0</v>
      </c>
      <c r="R3792" s="12">
        <f>SUMIF(Invoiced!$C$2:$C$8000, F3792,Invoiced!$I$2:$I$8000)</f>
        <v>0</v>
      </c>
      <c r="S3792" s="2">
        <f t="shared" si="179"/>
        <v>0</v>
      </c>
      <c r="T3792" s="28">
        <f>(1-NCW!M3792)</f>
        <v>1</v>
      </c>
    </row>
    <row r="3793" spans="1:20" x14ac:dyDescent="0.2">
      <c r="A3793">
        <v>3793</v>
      </c>
      <c r="B3793" s="9">
        <f>NCW!A3793</f>
        <v>0</v>
      </c>
      <c r="C3793" s="27">
        <f>NCW!B3793</f>
        <v>0</v>
      </c>
      <c r="D3793" s="19">
        <f>NCW!C3793</f>
        <v>0</v>
      </c>
      <c r="E3793" s="9">
        <f>NCW!N3793</f>
        <v>0</v>
      </c>
      <c r="F3793" s="9">
        <f>NCW!A3793</f>
        <v>0</v>
      </c>
      <c r="G3793" s="10">
        <f>NCW!D3793</f>
        <v>0</v>
      </c>
      <c r="H3793" s="15">
        <f>NCW!E3793</f>
        <v>0</v>
      </c>
      <c r="I3793" s="23">
        <f>NCW!F3793</f>
        <v>0</v>
      </c>
      <c r="J3793" s="15">
        <f>NCW!G3793</f>
        <v>0</v>
      </c>
      <c r="K3793" s="15">
        <f>NCW!H3793</f>
        <v>0</v>
      </c>
      <c r="L3793" s="15" t="str">
        <f t="shared" ca="1" si="177"/>
        <v/>
      </c>
      <c r="M3793" s="4">
        <f>NCW!J3793</f>
        <v>0</v>
      </c>
      <c r="N3793" s="6">
        <f>NCW!K3793</f>
        <v>0</v>
      </c>
      <c r="O3793" s="11">
        <f>SUMIF(Invoiced!$C$2:$C$8000, F3793,Invoiced!$H$2:$H$8000)</f>
        <v>0</v>
      </c>
      <c r="P3793" s="18">
        <f t="shared" si="178"/>
        <v>0</v>
      </c>
      <c r="Q3793" s="7">
        <f>NCW!L3793</f>
        <v>0</v>
      </c>
      <c r="R3793" s="12">
        <f>SUMIF(Invoiced!$C$2:$C$8000, F3793,Invoiced!$I$2:$I$8000)</f>
        <v>0</v>
      </c>
      <c r="S3793" s="2">
        <f t="shared" si="179"/>
        <v>0</v>
      </c>
      <c r="T3793" s="28">
        <f>(1-NCW!M3793)</f>
        <v>1</v>
      </c>
    </row>
    <row r="3794" spans="1:20" x14ac:dyDescent="0.2">
      <c r="A3794">
        <v>3794</v>
      </c>
      <c r="B3794" s="9">
        <f>NCW!A3794</f>
        <v>0</v>
      </c>
      <c r="C3794" s="27">
        <f>NCW!B3794</f>
        <v>0</v>
      </c>
      <c r="D3794" s="19">
        <f>NCW!C3794</f>
        <v>0</v>
      </c>
      <c r="E3794" s="9">
        <f>NCW!N3794</f>
        <v>0</v>
      </c>
      <c r="F3794" s="9">
        <f>NCW!A3794</f>
        <v>0</v>
      </c>
      <c r="G3794" s="10">
        <f>NCW!D3794</f>
        <v>0</v>
      </c>
      <c r="H3794" s="15">
        <f>NCW!E3794</f>
        <v>0</v>
      </c>
      <c r="I3794" s="23">
        <f>NCW!F3794</f>
        <v>0</v>
      </c>
      <c r="J3794" s="15">
        <f>NCW!G3794</f>
        <v>0</v>
      </c>
      <c r="K3794" s="15">
        <f>NCW!H3794</f>
        <v>0</v>
      </c>
      <c r="L3794" s="15" t="str">
        <f t="shared" ca="1" si="177"/>
        <v/>
      </c>
      <c r="M3794" s="4">
        <f>NCW!J3794</f>
        <v>0</v>
      </c>
      <c r="N3794" s="6">
        <f>NCW!K3794</f>
        <v>0</v>
      </c>
      <c r="O3794" s="11">
        <f>SUMIF(Invoiced!$C$2:$C$8000, F3794,Invoiced!$H$2:$H$8000)</f>
        <v>0</v>
      </c>
      <c r="P3794" s="18">
        <f t="shared" si="178"/>
        <v>0</v>
      </c>
      <c r="Q3794" s="7">
        <f>NCW!L3794</f>
        <v>0</v>
      </c>
      <c r="R3794" s="12">
        <f>SUMIF(Invoiced!$C$2:$C$8000, F3794,Invoiced!$I$2:$I$8000)</f>
        <v>0</v>
      </c>
      <c r="S3794" s="2">
        <f t="shared" si="179"/>
        <v>0</v>
      </c>
      <c r="T3794" s="28">
        <f>(1-NCW!M3794)</f>
        <v>1</v>
      </c>
    </row>
    <row r="3795" spans="1:20" x14ac:dyDescent="0.2">
      <c r="A3795">
        <v>3795</v>
      </c>
      <c r="B3795" s="9">
        <f>NCW!A3795</f>
        <v>0</v>
      </c>
      <c r="C3795" s="27">
        <f>NCW!B3795</f>
        <v>0</v>
      </c>
      <c r="D3795" s="19">
        <f>NCW!C3795</f>
        <v>0</v>
      </c>
      <c r="E3795" s="9">
        <f>NCW!N3795</f>
        <v>0</v>
      </c>
      <c r="F3795" s="9">
        <f>NCW!A3795</f>
        <v>0</v>
      </c>
      <c r="G3795" s="10">
        <f>NCW!D3795</f>
        <v>0</v>
      </c>
      <c r="H3795" s="15">
        <f>NCW!E3795</f>
        <v>0</v>
      </c>
      <c r="I3795" s="23">
        <f>NCW!F3795</f>
        <v>0</v>
      </c>
      <c r="J3795" s="15">
        <f>NCW!G3795</f>
        <v>0</v>
      </c>
      <c r="K3795" s="15">
        <f>NCW!H3795</f>
        <v>0</v>
      </c>
      <c r="L3795" s="15" t="str">
        <f t="shared" ca="1" si="177"/>
        <v/>
      </c>
      <c r="M3795" s="4">
        <f>NCW!J3795</f>
        <v>0</v>
      </c>
      <c r="N3795" s="6">
        <f>NCW!K3795</f>
        <v>0</v>
      </c>
      <c r="O3795" s="11">
        <f>SUMIF(Invoiced!$C$2:$C$8000, F3795,Invoiced!$H$2:$H$8000)</f>
        <v>0</v>
      </c>
      <c r="P3795" s="18">
        <f t="shared" si="178"/>
        <v>0</v>
      </c>
      <c r="Q3795" s="7">
        <f>NCW!L3795</f>
        <v>0</v>
      </c>
      <c r="R3795" s="12">
        <f>SUMIF(Invoiced!$C$2:$C$8000, F3795,Invoiced!$I$2:$I$8000)</f>
        <v>0</v>
      </c>
      <c r="S3795" s="2">
        <f t="shared" si="179"/>
        <v>0</v>
      </c>
      <c r="T3795" s="28">
        <f>(1-NCW!M3795)</f>
        <v>1</v>
      </c>
    </row>
    <row r="3796" spans="1:20" x14ac:dyDescent="0.2">
      <c r="A3796">
        <v>3796</v>
      </c>
      <c r="B3796" s="9">
        <f>NCW!A3796</f>
        <v>0</v>
      </c>
      <c r="C3796" s="27">
        <f>NCW!B3796</f>
        <v>0</v>
      </c>
      <c r="D3796" s="19">
        <f>NCW!C3796</f>
        <v>0</v>
      </c>
      <c r="E3796" s="9">
        <f>NCW!N3796</f>
        <v>0</v>
      </c>
      <c r="F3796" s="9">
        <f>NCW!A3796</f>
        <v>0</v>
      </c>
      <c r="G3796" s="10">
        <f>NCW!D3796</f>
        <v>0</v>
      </c>
      <c r="H3796" s="15">
        <f>NCW!E3796</f>
        <v>0</v>
      </c>
      <c r="I3796" s="23">
        <f>NCW!F3796</f>
        <v>0</v>
      </c>
      <c r="J3796" s="15">
        <f>NCW!G3796</f>
        <v>0</v>
      </c>
      <c r="K3796" s="15">
        <f>NCW!H3796</f>
        <v>0</v>
      </c>
      <c r="L3796" s="15" t="str">
        <f t="shared" ca="1" si="177"/>
        <v/>
      </c>
      <c r="M3796" s="4">
        <f>NCW!J3796</f>
        <v>0</v>
      </c>
      <c r="N3796" s="6">
        <f>NCW!K3796</f>
        <v>0</v>
      </c>
      <c r="O3796" s="11">
        <f>SUMIF(Invoiced!$C$2:$C$8000, F3796,Invoiced!$H$2:$H$8000)</f>
        <v>0</v>
      </c>
      <c r="P3796" s="18">
        <f t="shared" si="178"/>
        <v>0</v>
      </c>
      <c r="Q3796" s="7">
        <f>NCW!L3796</f>
        <v>0</v>
      </c>
      <c r="R3796" s="12">
        <f>SUMIF(Invoiced!$C$2:$C$8000, F3796,Invoiced!$I$2:$I$8000)</f>
        <v>0</v>
      </c>
      <c r="S3796" s="2">
        <f t="shared" si="179"/>
        <v>0</v>
      </c>
      <c r="T3796" s="28">
        <f>(1-NCW!M3796)</f>
        <v>1</v>
      </c>
    </row>
    <row r="3797" spans="1:20" x14ac:dyDescent="0.2">
      <c r="A3797">
        <v>3797</v>
      </c>
      <c r="B3797" s="9">
        <f>NCW!A3797</f>
        <v>0</v>
      </c>
      <c r="C3797" s="27">
        <f>NCW!B3797</f>
        <v>0</v>
      </c>
      <c r="D3797" s="19">
        <f>NCW!C3797</f>
        <v>0</v>
      </c>
      <c r="E3797" s="9">
        <f>NCW!N3797</f>
        <v>0</v>
      </c>
      <c r="F3797" s="9">
        <f>NCW!A3797</f>
        <v>0</v>
      </c>
      <c r="G3797" s="10">
        <f>NCW!D3797</f>
        <v>0</v>
      </c>
      <c r="H3797" s="15">
        <f>NCW!E3797</f>
        <v>0</v>
      </c>
      <c r="I3797" s="23">
        <f>NCW!F3797</f>
        <v>0</v>
      </c>
      <c r="J3797" s="15">
        <f>NCW!G3797</f>
        <v>0</v>
      </c>
      <c r="K3797" s="15">
        <f>NCW!H3797</f>
        <v>0</v>
      </c>
      <c r="L3797" s="15" t="str">
        <f t="shared" ca="1" si="177"/>
        <v/>
      </c>
      <c r="M3797" s="4">
        <f>NCW!J3797</f>
        <v>0</v>
      </c>
      <c r="N3797" s="6">
        <f>NCW!K3797</f>
        <v>0</v>
      </c>
      <c r="O3797" s="11">
        <f>SUMIF(Invoiced!$C$2:$C$8000, F3797,Invoiced!$H$2:$H$8000)</f>
        <v>0</v>
      </c>
      <c r="P3797" s="18">
        <f t="shared" si="178"/>
        <v>0</v>
      </c>
      <c r="Q3797" s="7">
        <f>NCW!L3797</f>
        <v>0</v>
      </c>
      <c r="R3797" s="12">
        <f>SUMIF(Invoiced!$C$2:$C$8000, F3797,Invoiced!$I$2:$I$8000)</f>
        <v>0</v>
      </c>
      <c r="S3797" s="2">
        <f t="shared" si="179"/>
        <v>0</v>
      </c>
      <c r="T3797" s="28">
        <f>(1-NCW!M3797)</f>
        <v>1</v>
      </c>
    </row>
    <row r="3798" spans="1:20" x14ac:dyDescent="0.2">
      <c r="A3798">
        <v>3798</v>
      </c>
      <c r="B3798" s="9">
        <f>NCW!A3798</f>
        <v>0</v>
      </c>
      <c r="C3798" s="27">
        <f>NCW!B3798</f>
        <v>0</v>
      </c>
      <c r="D3798" s="19">
        <f>NCW!C3798</f>
        <v>0</v>
      </c>
      <c r="E3798" s="9">
        <f>NCW!N3798</f>
        <v>0</v>
      </c>
      <c r="F3798" s="9">
        <f>NCW!A3798</f>
        <v>0</v>
      </c>
      <c r="G3798" s="10">
        <f>NCW!D3798</f>
        <v>0</v>
      </c>
      <c r="H3798" s="15">
        <f>NCW!E3798</f>
        <v>0</v>
      </c>
      <c r="I3798" s="23">
        <f>NCW!F3798</f>
        <v>0</v>
      </c>
      <c r="J3798" s="15">
        <f>NCW!G3798</f>
        <v>0</v>
      </c>
      <c r="K3798" s="15">
        <f>NCW!H3798</f>
        <v>0</v>
      </c>
      <c r="L3798" s="15" t="str">
        <f t="shared" ca="1" si="177"/>
        <v/>
      </c>
      <c r="M3798" s="4">
        <f>NCW!J3798</f>
        <v>0</v>
      </c>
      <c r="N3798" s="6">
        <f>NCW!K3798</f>
        <v>0</v>
      </c>
      <c r="O3798" s="11">
        <f>SUMIF(Invoiced!$C$2:$C$8000, F3798,Invoiced!$H$2:$H$8000)</f>
        <v>0</v>
      </c>
      <c r="P3798" s="18">
        <f t="shared" si="178"/>
        <v>0</v>
      </c>
      <c r="Q3798" s="7">
        <f>NCW!L3798</f>
        <v>0</v>
      </c>
      <c r="R3798" s="12">
        <f>SUMIF(Invoiced!$C$2:$C$8000, F3798,Invoiced!$I$2:$I$8000)</f>
        <v>0</v>
      </c>
      <c r="S3798" s="2">
        <f t="shared" si="179"/>
        <v>0</v>
      </c>
      <c r="T3798" s="28">
        <f>(1-NCW!M3798)</f>
        <v>1</v>
      </c>
    </row>
    <row r="3799" spans="1:20" x14ac:dyDescent="0.2">
      <c r="A3799">
        <v>3799</v>
      </c>
      <c r="B3799" s="9">
        <f>NCW!A3799</f>
        <v>0</v>
      </c>
      <c r="C3799" s="27">
        <f>NCW!B3799</f>
        <v>0</v>
      </c>
      <c r="D3799" s="19">
        <f>NCW!C3799</f>
        <v>0</v>
      </c>
      <c r="E3799" s="9">
        <f>NCW!N3799</f>
        <v>0</v>
      </c>
      <c r="F3799" s="9">
        <f>NCW!A3799</f>
        <v>0</v>
      </c>
      <c r="G3799" s="10">
        <f>NCW!D3799</f>
        <v>0</v>
      </c>
      <c r="H3799" s="15">
        <f>NCW!E3799</f>
        <v>0</v>
      </c>
      <c r="I3799" s="23">
        <f>NCW!F3799</f>
        <v>0</v>
      </c>
      <c r="J3799" s="15">
        <f>NCW!G3799</f>
        <v>0</v>
      </c>
      <c r="K3799" s="15">
        <f>NCW!H3799</f>
        <v>0</v>
      </c>
      <c r="L3799" s="15" t="str">
        <f t="shared" ca="1" si="177"/>
        <v/>
      </c>
      <c r="M3799" s="4">
        <f>NCW!J3799</f>
        <v>0</v>
      </c>
      <c r="N3799" s="6">
        <f>NCW!K3799</f>
        <v>0</v>
      </c>
      <c r="O3799" s="11">
        <f>SUMIF(Invoiced!$C$2:$C$8000, F3799,Invoiced!$H$2:$H$8000)</f>
        <v>0</v>
      </c>
      <c r="P3799" s="18">
        <f t="shared" si="178"/>
        <v>0</v>
      </c>
      <c r="Q3799" s="7">
        <f>NCW!L3799</f>
        <v>0</v>
      </c>
      <c r="R3799" s="12">
        <f>SUMIF(Invoiced!$C$2:$C$8000, F3799,Invoiced!$I$2:$I$8000)</f>
        <v>0</v>
      </c>
      <c r="S3799" s="2">
        <f t="shared" si="179"/>
        <v>0</v>
      </c>
      <c r="T3799" s="28">
        <f>(1-NCW!M3799)</f>
        <v>1</v>
      </c>
    </row>
    <row r="3800" spans="1:20" x14ac:dyDescent="0.2">
      <c r="A3800">
        <v>3800</v>
      </c>
      <c r="B3800" s="9">
        <f>NCW!A3800</f>
        <v>0</v>
      </c>
      <c r="C3800" s="27">
        <f>NCW!B3800</f>
        <v>0</v>
      </c>
      <c r="D3800" s="19">
        <f>NCW!C3800</f>
        <v>0</v>
      </c>
      <c r="E3800" s="9">
        <f>NCW!N3800</f>
        <v>0</v>
      </c>
      <c r="F3800" s="9">
        <f>NCW!A3800</f>
        <v>0</v>
      </c>
      <c r="G3800" s="10">
        <f>NCW!D3800</f>
        <v>0</v>
      </c>
      <c r="H3800" s="15">
        <f>NCW!E3800</f>
        <v>0</v>
      </c>
      <c r="I3800" s="23">
        <f>NCW!F3800</f>
        <v>0</v>
      </c>
      <c r="J3800" s="15">
        <f>NCW!G3800</f>
        <v>0</v>
      </c>
      <c r="K3800" s="15">
        <f>NCW!H3800</f>
        <v>0</v>
      </c>
      <c r="L3800" s="15" t="str">
        <f t="shared" ca="1" si="177"/>
        <v/>
      </c>
      <c r="M3800" s="4">
        <f>NCW!J3800</f>
        <v>0</v>
      </c>
      <c r="N3800" s="6">
        <f>NCW!K3800</f>
        <v>0</v>
      </c>
      <c r="O3800" s="11">
        <f>SUMIF(Invoiced!$C$2:$C$8000, F3800,Invoiced!$H$2:$H$8000)</f>
        <v>0</v>
      </c>
      <c r="P3800" s="18">
        <f t="shared" si="178"/>
        <v>0</v>
      </c>
      <c r="Q3800" s="7">
        <f>NCW!L3800</f>
        <v>0</v>
      </c>
      <c r="R3800" s="12">
        <f>SUMIF(Invoiced!$C$2:$C$8000, F3800,Invoiced!$I$2:$I$8000)</f>
        <v>0</v>
      </c>
      <c r="S3800" s="2">
        <f t="shared" si="179"/>
        <v>0</v>
      </c>
      <c r="T3800" s="28">
        <f>(1-NCW!M3800)</f>
        <v>1</v>
      </c>
    </row>
    <row r="3801" spans="1:20" x14ac:dyDescent="0.2">
      <c r="A3801">
        <v>3801</v>
      </c>
      <c r="B3801" s="9">
        <f>NCW!A3801</f>
        <v>0</v>
      </c>
      <c r="C3801" s="27">
        <f>NCW!B3801</f>
        <v>0</v>
      </c>
      <c r="D3801" s="19">
        <f>NCW!C3801</f>
        <v>0</v>
      </c>
      <c r="E3801" s="9">
        <f>NCW!N3801</f>
        <v>0</v>
      </c>
      <c r="F3801" s="9">
        <f>NCW!A3801</f>
        <v>0</v>
      </c>
      <c r="G3801" s="10">
        <f>NCW!D3801</f>
        <v>0</v>
      </c>
      <c r="H3801" s="15">
        <f>NCW!E3801</f>
        <v>0</v>
      </c>
      <c r="I3801" s="23">
        <f>NCW!F3801</f>
        <v>0</v>
      </c>
      <c r="J3801" s="15">
        <f>NCW!G3801</f>
        <v>0</v>
      </c>
      <c r="K3801" s="15">
        <f>NCW!H3801</f>
        <v>0</v>
      </c>
      <c r="L3801" s="15" t="str">
        <f t="shared" ca="1" si="177"/>
        <v/>
      </c>
      <c r="M3801" s="4">
        <f>NCW!J3801</f>
        <v>0</v>
      </c>
      <c r="N3801" s="6">
        <f>NCW!K3801</f>
        <v>0</v>
      </c>
      <c r="O3801" s="11">
        <f>SUMIF(Invoiced!$C$2:$C$8000, F3801,Invoiced!$H$2:$H$8000)</f>
        <v>0</v>
      </c>
      <c r="P3801" s="18">
        <f t="shared" si="178"/>
        <v>0</v>
      </c>
      <c r="Q3801" s="7">
        <f>NCW!L3801</f>
        <v>0</v>
      </c>
      <c r="R3801" s="12">
        <f>SUMIF(Invoiced!$C$2:$C$8000, F3801,Invoiced!$I$2:$I$8000)</f>
        <v>0</v>
      </c>
      <c r="S3801" s="2">
        <f t="shared" si="179"/>
        <v>0</v>
      </c>
      <c r="T3801" s="28">
        <f>(1-NCW!M3801)</f>
        <v>1</v>
      </c>
    </row>
    <row r="3802" spans="1:20" x14ac:dyDescent="0.2">
      <c r="A3802">
        <v>3802</v>
      </c>
      <c r="B3802" s="9">
        <f>NCW!A3802</f>
        <v>0</v>
      </c>
      <c r="C3802" s="27">
        <f>NCW!B3802</f>
        <v>0</v>
      </c>
      <c r="D3802" s="19">
        <f>NCW!C3802</f>
        <v>0</v>
      </c>
      <c r="E3802" s="9">
        <f>NCW!N3802</f>
        <v>0</v>
      </c>
      <c r="F3802" s="9">
        <f>NCW!A3802</f>
        <v>0</v>
      </c>
      <c r="G3802" s="10">
        <f>NCW!D3802</f>
        <v>0</v>
      </c>
      <c r="H3802" s="15">
        <f>NCW!E3802</f>
        <v>0</v>
      </c>
      <c r="I3802" s="23">
        <f>NCW!F3802</f>
        <v>0</v>
      </c>
      <c r="J3802" s="15">
        <f>NCW!G3802</f>
        <v>0</v>
      </c>
      <c r="K3802" s="15">
        <f>NCW!H3802</f>
        <v>0</v>
      </c>
      <c r="L3802" s="15" t="str">
        <f t="shared" ca="1" si="177"/>
        <v/>
      </c>
      <c r="M3802" s="4">
        <f>NCW!J3802</f>
        <v>0</v>
      </c>
      <c r="N3802" s="6">
        <f>NCW!K3802</f>
        <v>0</v>
      </c>
      <c r="O3802" s="11">
        <f>SUMIF(Invoiced!$C$2:$C$8000, F3802,Invoiced!$H$2:$H$8000)</f>
        <v>0</v>
      </c>
      <c r="P3802" s="18">
        <f t="shared" si="178"/>
        <v>0</v>
      </c>
      <c r="Q3802" s="7">
        <f>NCW!L3802</f>
        <v>0</v>
      </c>
      <c r="R3802" s="12">
        <f>SUMIF(Invoiced!$C$2:$C$8000, F3802,Invoiced!$I$2:$I$8000)</f>
        <v>0</v>
      </c>
      <c r="S3802" s="2">
        <f t="shared" si="179"/>
        <v>0</v>
      </c>
      <c r="T3802" s="28">
        <f>(1-NCW!M3802)</f>
        <v>1</v>
      </c>
    </row>
    <row r="3803" spans="1:20" x14ac:dyDescent="0.2">
      <c r="A3803">
        <v>3803</v>
      </c>
      <c r="B3803" s="9">
        <f>NCW!A3803</f>
        <v>0</v>
      </c>
      <c r="C3803" s="27">
        <f>NCW!B3803</f>
        <v>0</v>
      </c>
      <c r="D3803" s="19">
        <f>NCW!C3803</f>
        <v>0</v>
      </c>
      <c r="E3803" s="9">
        <f>NCW!N3803</f>
        <v>0</v>
      </c>
      <c r="F3803" s="9">
        <f>NCW!A3803</f>
        <v>0</v>
      </c>
      <c r="G3803" s="10">
        <f>NCW!D3803</f>
        <v>0</v>
      </c>
      <c r="H3803" s="15">
        <f>NCW!E3803</f>
        <v>0</v>
      </c>
      <c r="I3803" s="23">
        <f>NCW!F3803</f>
        <v>0</v>
      </c>
      <c r="J3803" s="15">
        <f>NCW!G3803</f>
        <v>0</v>
      </c>
      <c r="K3803" s="15">
        <f>NCW!H3803</f>
        <v>0</v>
      </c>
      <c r="L3803" s="15" t="str">
        <f t="shared" ca="1" si="177"/>
        <v/>
      </c>
      <c r="M3803" s="4">
        <f>NCW!J3803</f>
        <v>0</v>
      </c>
      <c r="N3803" s="6">
        <f>NCW!K3803</f>
        <v>0</v>
      </c>
      <c r="O3803" s="11">
        <f>SUMIF(Invoiced!$C$2:$C$8000, F3803,Invoiced!$H$2:$H$8000)</f>
        <v>0</v>
      </c>
      <c r="P3803" s="18">
        <f t="shared" si="178"/>
        <v>0</v>
      </c>
      <c r="Q3803" s="7">
        <f>NCW!L3803</f>
        <v>0</v>
      </c>
      <c r="R3803" s="12">
        <f>SUMIF(Invoiced!$C$2:$C$8000, F3803,Invoiced!$I$2:$I$8000)</f>
        <v>0</v>
      </c>
      <c r="S3803" s="2">
        <f t="shared" si="179"/>
        <v>0</v>
      </c>
      <c r="T3803" s="28">
        <f>(1-NCW!M3803)</f>
        <v>1</v>
      </c>
    </row>
    <row r="3804" spans="1:20" x14ac:dyDescent="0.2">
      <c r="A3804">
        <v>3804</v>
      </c>
      <c r="B3804" s="9">
        <f>NCW!A3804</f>
        <v>0</v>
      </c>
      <c r="C3804" s="27">
        <f>NCW!B3804</f>
        <v>0</v>
      </c>
      <c r="D3804" s="19">
        <f>NCW!C3804</f>
        <v>0</v>
      </c>
      <c r="E3804" s="9">
        <f>NCW!N3804</f>
        <v>0</v>
      </c>
      <c r="F3804" s="9">
        <f>NCW!A3804</f>
        <v>0</v>
      </c>
      <c r="G3804" s="10">
        <f>NCW!D3804</f>
        <v>0</v>
      </c>
      <c r="H3804" s="15">
        <f>NCW!E3804</f>
        <v>0</v>
      </c>
      <c r="I3804" s="23">
        <f>NCW!F3804</f>
        <v>0</v>
      </c>
      <c r="J3804" s="15">
        <f>NCW!G3804</f>
        <v>0</v>
      </c>
      <c r="K3804" s="15">
        <f>NCW!H3804</f>
        <v>0</v>
      </c>
      <c r="L3804" s="15" t="str">
        <f t="shared" ca="1" si="177"/>
        <v/>
      </c>
      <c r="M3804" s="4">
        <f>NCW!J3804</f>
        <v>0</v>
      </c>
      <c r="N3804" s="6">
        <f>NCW!K3804</f>
        <v>0</v>
      </c>
      <c r="O3804" s="11">
        <f>SUMIF(Invoiced!$C$2:$C$8000, F3804,Invoiced!$H$2:$H$8000)</f>
        <v>0</v>
      </c>
      <c r="P3804" s="18">
        <f t="shared" si="178"/>
        <v>0</v>
      </c>
      <c r="Q3804" s="7">
        <f>NCW!L3804</f>
        <v>0</v>
      </c>
      <c r="R3804" s="12">
        <f>SUMIF(Invoiced!$C$2:$C$8000, F3804,Invoiced!$I$2:$I$8000)</f>
        <v>0</v>
      </c>
      <c r="S3804" s="2">
        <f t="shared" si="179"/>
        <v>0</v>
      </c>
      <c r="T3804" s="28">
        <f>(1-NCW!M3804)</f>
        <v>1</v>
      </c>
    </row>
    <row r="3805" spans="1:20" x14ac:dyDescent="0.2">
      <c r="A3805">
        <v>3805</v>
      </c>
      <c r="B3805" s="9">
        <f>NCW!A3805</f>
        <v>0</v>
      </c>
      <c r="C3805" s="27">
        <f>NCW!B3805</f>
        <v>0</v>
      </c>
      <c r="D3805" s="19">
        <f>NCW!C3805</f>
        <v>0</v>
      </c>
      <c r="E3805" s="9">
        <f>NCW!N3805</f>
        <v>0</v>
      </c>
      <c r="F3805" s="9">
        <f>NCW!A3805</f>
        <v>0</v>
      </c>
      <c r="G3805" s="10">
        <f>NCW!D3805</f>
        <v>0</v>
      </c>
      <c r="H3805" s="15">
        <f>NCW!E3805</f>
        <v>0</v>
      </c>
      <c r="I3805" s="23">
        <f>NCW!F3805</f>
        <v>0</v>
      </c>
      <c r="J3805" s="15">
        <f>NCW!G3805</f>
        <v>0</v>
      </c>
      <c r="K3805" s="15">
        <f>NCW!H3805</f>
        <v>0</v>
      </c>
      <c r="L3805" s="15" t="str">
        <f t="shared" ca="1" si="177"/>
        <v/>
      </c>
      <c r="M3805" s="4">
        <f>NCW!J3805</f>
        <v>0</v>
      </c>
      <c r="N3805" s="6">
        <f>NCW!K3805</f>
        <v>0</v>
      </c>
      <c r="O3805" s="11">
        <f>SUMIF(Invoiced!$C$2:$C$8000, F3805,Invoiced!$H$2:$H$8000)</f>
        <v>0</v>
      </c>
      <c r="P3805" s="18">
        <f t="shared" si="178"/>
        <v>0</v>
      </c>
      <c r="Q3805" s="7">
        <f>NCW!L3805</f>
        <v>0</v>
      </c>
      <c r="R3805" s="12">
        <f>SUMIF(Invoiced!$C$2:$C$8000, F3805,Invoiced!$I$2:$I$8000)</f>
        <v>0</v>
      </c>
      <c r="S3805" s="2">
        <f t="shared" si="179"/>
        <v>0</v>
      </c>
      <c r="T3805" s="28">
        <f>(1-NCW!M3805)</f>
        <v>1</v>
      </c>
    </row>
    <row r="3806" spans="1:20" x14ac:dyDescent="0.2">
      <c r="A3806">
        <v>3806</v>
      </c>
      <c r="B3806" s="9">
        <f>NCW!A3806</f>
        <v>0</v>
      </c>
      <c r="C3806" s="27">
        <f>NCW!B3806</f>
        <v>0</v>
      </c>
      <c r="D3806" s="19">
        <f>NCW!C3806</f>
        <v>0</v>
      </c>
      <c r="E3806" s="9">
        <f>NCW!N3806</f>
        <v>0</v>
      </c>
      <c r="F3806" s="9">
        <f>NCW!A3806</f>
        <v>0</v>
      </c>
      <c r="G3806" s="10">
        <f>NCW!D3806</f>
        <v>0</v>
      </c>
      <c r="H3806" s="15">
        <f>NCW!E3806</f>
        <v>0</v>
      </c>
      <c r="I3806" s="23">
        <f>NCW!F3806</f>
        <v>0</v>
      </c>
      <c r="J3806" s="15">
        <f>NCW!G3806</f>
        <v>0</v>
      </c>
      <c r="K3806" s="15">
        <f>NCW!H3806</f>
        <v>0</v>
      </c>
      <c r="L3806" s="15" t="str">
        <f t="shared" ca="1" si="177"/>
        <v/>
      </c>
      <c r="M3806" s="4">
        <f>NCW!J3806</f>
        <v>0</v>
      </c>
      <c r="N3806" s="6">
        <f>NCW!K3806</f>
        <v>0</v>
      </c>
      <c r="O3806" s="11">
        <f>SUMIF(Invoiced!$C$2:$C$8000, F3806,Invoiced!$H$2:$H$8000)</f>
        <v>0</v>
      </c>
      <c r="P3806" s="18">
        <f t="shared" si="178"/>
        <v>0</v>
      </c>
      <c r="Q3806" s="7">
        <f>NCW!L3806</f>
        <v>0</v>
      </c>
      <c r="R3806" s="12">
        <f>SUMIF(Invoiced!$C$2:$C$8000, F3806,Invoiced!$I$2:$I$8000)</f>
        <v>0</v>
      </c>
      <c r="S3806" s="2">
        <f t="shared" si="179"/>
        <v>0</v>
      </c>
      <c r="T3806" s="28">
        <f>(1-NCW!M3806)</f>
        <v>1</v>
      </c>
    </row>
    <row r="3807" spans="1:20" x14ac:dyDescent="0.2">
      <c r="A3807">
        <v>3807</v>
      </c>
      <c r="B3807" s="9">
        <f>NCW!A3807</f>
        <v>0</v>
      </c>
      <c r="C3807" s="27">
        <f>NCW!B3807</f>
        <v>0</v>
      </c>
      <c r="D3807" s="19">
        <f>NCW!C3807</f>
        <v>0</v>
      </c>
      <c r="E3807" s="9">
        <f>NCW!N3807</f>
        <v>0</v>
      </c>
      <c r="F3807" s="9">
        <f>NCW!A3807</f>
        <v>0</v>
      </c>
      <c r="G3807" s="10">
        <f>NCW!D3807</f>
        <v>0</v>
      </c>
      <c r="H3807" s="15">
        <f>NCW!E3807</f>
        <v>0</v>
      </c>
      <c r="I3807" s="23">
        <f>NCW!F3807</f>
        <v>0</v>
      </c>
      <c r="J3807" s="15">
        <f>NCW!G3807</f>
        <v>0</v>
      </c>
      <c r="K3807" s="15">
        <f>NCW!H3807</f>
        <v>0</v>
      </c>
      <c r="L3807" s="15" t="str">
        <f t="shared" ca="1" si="177"/>
        <v/>
      </c>
      <c r="M3807" s="4">
        <f>NCW!J3807</f>
        <v>0</v>
      </c>
      <c r="N3807" s="6">
        <f>NCW!K3807</f>
        <v>0</v>
      </c>
      <c r="O3807" s="11">
        <f>SUMIF(Invoiced!$C$2:$C$8000, F3807,Invoiced!$H$2:$H$8000)</f>
        <v>0</v>
      </c>
      <c r="P3807" s="18">
        <f t="shared" si="178"/>
        <v>0</v>
      </c>
      <c r="Q3807" s="7">
        <f>NCW!L3807</f>
        <v>0</v>
      </c>
      <c r="R3807" s="12">
        <f>SUMIF(Invoiced!$C$2:$C$8000, F3807,Invoiced!$I$2:$I$8000)</f>
        <v>0</v>
      </c>
      <c r="S3807" s="2">
        <f t="shared" si="179"/>
        <v>0</v>
      </c>
      <c r="T3807" s="28">
        <f>(1-NCW!M3807)</f>
        <v>1</v>
      </c>
    </row>
    <row r="3808" spans="1:20" x14ac:dyDescent="0.2">
      <c r="A3808">
        <v>3808</v>
      </c>
      <c r="B3808" s="9">
        <f>NCW!A3808</f>
        <v>0</v>
      </c>
      <c r="C3808" s="27">
        <f>NCW!B3808</f>
        <v>0</v>
      </c>
      <c r="D3808" s="19">
        <f>NCW!C3808</f>
        <v>0</v>
      </c>
      <c r="E3808" s="9">
        <f>NCW!N3808</f>
        <v>0</v>
      </c>
      <c r="F3808" s="9">
        <f>NCW!A3808</f>
        <v>0</v>
      </c>
      <c r="G3808" s="10">
        <f>NCW!D3808</f>
        <v>0</v>
      </c>
      <c r="H3808" s="15">
        <f>NCW!E3808</f>
        <v>0</v>
      </c>
      <c r="I3808" s="23">
        <f>NCW!F3808</f>
        <v>0</v>
      </c>
      <c r="J3808" s="15">
        <f>NCW!G3808</f>
        <v>0</v>
      </c>
      <c r="K3808" s="15">
        <f>NCW!H3808</f>
        <v>0</v>
      </c>
      <c r="L3808" s="15" t="str">
        <f t="shared" ca="1" si="177"/>
        <v/>
      </c>
      <c r="M3808" s="4">
        <f>NCW!J3808</f>
        <v>0</v>
      </c>
      <c r="N3808" s="6">
        <f>NCW!K3808</f>
        <v>0</v>
      </c>
      <c r="O3808" s="11">
        <f>SUMIF(Invoiced!$C$2:$C$8000, F3808,Invoiced!$H$2:$H$8000)</f>
        <v>0</v>
      </c>
      <c r="P3808" s="18">
        <f t="shared" si="178"/>
        <v>0</v>
      </c>
      <c r="Q3808" s="7">
        <f>NCW!L3808</f>
        <v>0</v>
      </c>
      <c r="R3808" s="12">
        <f>SUMIF(Invoiced!$C$2:$C$8000, F3808,Invoiced!$I$2:$I$8000)</f>
        <v>0</v>
      </c>
      <c r="S3808" s="2">
        <f t="shared" si="179"/>
        <v>0</v>
      </c>
      <c r="T3808" s="28">
        <f>(1-NCW!M3808)</f>
        <v>1</v>
      </c>
    </row>
    <row r="3809" spans="1:20" x14ac:dyDescent="0.2">
      <c r="A3809">
        <v>3809</v>
      </c>
      <c r="B3809" s="9">
        <f>NCW!A3809</f>
        <v>0</v>
      </c>
      <c r="C3809" s="27">
        <f>NCW!B3809</f>
        <v>0</v>
      </c>
      <c r="D3809" s="19">
        <f>NCW!C3809</f>
        <v>0</v>
      </c>
      <c r="E3809" s="9">
        <f>NCW!N3809</f>
        <v>0</v>
      </c>
      <c r="F3809" s="9">
        <f>NCW!A3809</f>
        <v>0</v>
      </c>
      <c r="G3809" s="10">
        <f>NCW!D3809</f>
        <v>0</v>
      </c>
      <c r="H3809" s="15">
        <f>NCW!E3809</f>
        <v>0</v>
      </c>
      <c r="I3809" s="23">
        <f>NCW!F3809</f>
        <v>0</v>
      </c>
      <c r="J3809" s="15">
        <f>NCW!G3809</f>
        <v>0</v>
      </c>
      <c r="K3809" s="15">
        <f>NCW!H3809</f>
        <v>0</v>
      </c>
      <c r="L3809" s="15" t="str">
        <f t="shared" ca="1" si="177"/>
        <v/>
      </c>
      <c r="M3809" s="4">
        <f>NCW!J3809</f>
        <v>0</v>
      </c>
      <c r="N3809" s="6">
        <f>NCW!K3809</f>
        <v>0</v>
      </c>
      <c r="O3809" s="11">
        <f>SUMIF(Invoiced!$C$2:$C$8000, F3809,Invoiced!$H$2:$H$8000)</f>
        <v>0</v>
      </c>
      <c r="P3809" s="18">
        <f t="shared" si="178"/>
        <v>0</v>
      </c>
      <c r="Q3809" s="7">
        <f>NCW!L3809</f>
        <v>0</v>
      </c>
      <c r="R3809" s="12">
        <f>SUMIF(Invoiced!$C$2:$C$8000, F3809,Invoiced!$I$2:$I$8000)</f>
        <v>0</v>
      </c>
      <c r="S3809" s="2">
        <f t="shared" si="179"/>
        <v>0</v>
      </c>
      <c r="T3809" s="28">
        <f>(1-NCW!M3809)</f>
        <v>1</v>
      </c>
    </row>
    <row r="3810" spans="1:20" x14ac:dyDescent="0.2">
      <c r="A3810">
        <v>3810</v>
      </c>
      <c r="B3810" s="9">
        <f>NCW!A3810</f>
        <v>0</v>
      </c>
      <c r="C3810" s="27">
        <f>NCW!B3810</f>
        <v>0</v>
      </c>
      <c r="D3810" s="19">
        <f>NCW!C3810</f>
        <v>0</v>
      </c>
      <c r="E3810" s="9">
        <f>NCW!N3810</f>
        <v>0</v>
      </c>
      <c r="F3810" s="9">
        <f>NCW!A3810</f>
        <v>0</v>
      </c>
      <c r="G3810" s="10">
        <f>NCW!D3810</f>
        <v>0</v>
      </c>
      <c r="H3810" s="15">
        <f>NCW!E3810</f>
        <v>0</v>
      </c>
      <c r="I3810" s="23">
        <f>NCW!F3810</f>
        <v>0</v>
      </c>
      <c r="J3810" s="15">
        <f>NCW!G3810</f>
        <v>0</v>
      </c>
      <c r="K3810" s="15">
        <f>NCW!H3810</f>
        <v>0</v>
      </c>
      <c r="L3810" s="15" t="str">
        <f t="shared" ca="1" si="177"/>
        <v/>
      </c>
      <c r="M3810" s="4">
        <f>NCW!J3810</f>
        <v>0</v>
      </c>
      <c r="N3810" s="6">
        <f>NCW!K3810</f>
        <v>0</v>
      </c>
      <c r="O3810" s="11">
        <f>SUMIF(Invoiced!$C$2:$C$8000, F3810,Invoiced!$H$2:$H$8000)</f>
        <v>0</v>
      </c>
      <c r="P3810" s="18">
        <f t="shared" si="178"/>
        <v>0</v>
      </c>
      <c r="Q3810" s="7">
        <f>NCW!L3810</f>
        <v>0</v>
      </c>
      <c r="R3810" s="12">
        <f>SUMIF(Invoiced!$C$2:$C$8000, F3810,Invoiced!$I$2:$I$8000)</f>
        <v>0</v>
      </c>
      <c r="S3810" s="2">
        <f t="shared" si="179"/>
        <v>0</v>
      </c>
      <c r="T3810" s="28">
        <f>(1-NCW!M3810)</f>
        <v>1</v>
      </c>
    </row>
    <row r="3811" spans="1:20" x14ac:dyDescent="0.2">
      <c r="A3811">
        <v>3811</v>
      </c>
      <c r="B3811" s="9">
        <f>NCW!A3811</f>
        <v>0</v>
      </c>
      <c r="C3811" s="27">
        <f>NCW!B3811</f>
        <v>0</v>
      </c>
      <c r="D3811" s="19">
        <f>NCW!C3811</f>
        <v>0</v>
      </c>
      <c r="E3811" s="9">
        <f>NCW!N3811</f>
        <v>0</v>
      </c>
      <c r="F3811" s="9">
        <f>NCW!A3811</f>
        <v>0</v>
      </c>
      <c r="G3811" s="10">
        <f>NCW!D3811</f>
        <v>0</v>
      </c>
      <c r="H3811" s="15">
        <f>NCW!E3811</f>
        <v>0</v>
      </c>
      <c r="I3811" s="23">
        <f>NCW!F3811</f>
        <v>0</v>
      </c>
      <c r="J3811" s="15">
        <f>NCW!G3811</f>
        <v>0</v>
      </c>
      <c r="K3811" s="15">
        <f>NCW!H3811</f>
        <v>0</v>
      </c>
      <c r="L3811" s="15" t="str">
        <f t="shared" ca="1" si="177"/>
        <v/>
      </c>
      <c r="M3811" s="4">
        <f>NCW!J3811</f>
        <v>0</v>
      </c>
      <c r="N3811" s="6">
        <f>NCW!K3811</f>
        <v>0</v>
      </c>
      <c r="O3811" s="11">
        <f>SUMIF(Invoiced!$C$2:$C$8000, F3811,Invoiced!$H$2:$H$8000)</f>
        <v>0</v>
      </c>
      <c r="P3811" s="18">
        <f t="shared" si="178"/>
        <v>0</v>
      </c>
      <c r="Q3811" s="7">
        <f>NCW!L3811</f>
        <v>0</v>
      </c>
      <c r="R3811" s="12">
        <f>SUMIF(Invoiced!$C$2:$C$8000, F3811,Invoiced!$I$2:$I$8000)</f>
        <v>0</v>
      </c>
      <c r="S3811" s="2">
        <f t="shared" si="179"/>
        <v>0</v>
      </c>
      <c r="T3811" s="28">
        <f>(1-NCW!M3811)</f>
        <v>1</v>
      </c>
    </row>
    <row r="3812" spans="1:20" x14ac:dyDescent="0.2">
      <c r="A3812">
        <v>3812</v>
      </c>
      <c r="B3812" s="9">
        <f>NCW!A3812</f>
        <v>0</v>
      </c>
      <c r="C3812" s="27">
        <f>NCW!B3812</f>
        <v>0</v>
      </c>
      <c r="D3812" s="19">
        <f>NCW!C3812</f>
        <v>0</v>
      </c>
      <c r="E3812" s="9">
        <f>NCW!N3812</f>
        <v>0</v>
      </c>
      <c r="F3812" s="9">
        <f>NCW!A3812</f>
        <v>0</v>
      </c>
      <c r="G3812" s="10">
        <f>NCW!D3812</f>
        <v>0</v>
      </c>
      <c r="H3812" s="15">
        <f>NCW!E3812</f>
        <v>0</v>
      </c>
      <c r="I3812" s="23">
        <f>NCW!F3812</f>
        <v>0</v>
      </c>
      <c r="J3812" s="15">
        <f>NCW!G3812</f>
        <v>0</v>
      </c>
      <c r="K3812" s="15">
        <f>NCW!H3812</f>
        <v>0</v>
      </c>
      <c r="L3812" s="15" t="str">
        <f t="shared" ca="1" si="177"/>
        <v/>
      </c>
      <c r="M3812" s="4">
        <f>NCW!J3812</f>
        <v>0</v>
      </c>
      <c r="N3812" s="6">
        <f>NCW!K3812</f>
        <v>0</v>
      </c>
      <c r="O3812" s="11">
        <f>SUMIF(Invoiced!$C$2:$C$8000, F3812,Invoiced!$H$2:$H$8000)</f>
        <v>0</v>
      </c>
      <c r="P3812" s="18">
        <f t="shared" si="178"/>
        <v>0</v>
      </c>
      <c r="Q3812" s="7">
        <f>NCW!L3812</f>
        <v>0</v>
      </c>
      <c r="R3812" s="12">
        <f>SUMIF(Invoiced!$C$2:$C$8000, F3812,Invoiced!$I$2:$I$8000)</f>
        <v>0</v>
      </c>
      <c r="S3812" s="2">
        <f t="shared" si="179"/>
        <v>0</v>
      </c>
      <c r="T3812" s="28">
        <f>(1-NCW!M3812)</f>
        <v>1</v>
      </c>
    </row>
    <row r="3813" spans="1:20" x14ac:dyDescent="0.2">
      <c r="A3813">
        <v>3813</v>
      </c>
      <c r="B3813" s="9">
        <f>NCW!A3813</f>
        <v>0</v>
      </c>
      <c r="C3813" s="27">
        <f>NCW!B3813</f>
        <v>0</v>
      </c>
      <c r="D3813" s="19">
        <f>NCW!C3813</f>
        <v>0</v>
      </c>
      <c r="E3813" s="9">
        <f>NCW!N3813</f>
        <v>0</v>
      </c>
      <c r="F3813" s="9">
        <f>NCW!A3813</f>
        <v>0</v>
      </c>
      <c r="G3813" s="10">
        <f>NCW!D3813</f>
        <v>0</v>
      </c>
      <c r="H3813" s="15">
        <f>NCW!E3813</f>
        <v>0</v>
      </c>
      <c r="I3813" s="23">
        <f>NCW!F3813</f>
        <v>0</v>
      </c>
      <c r="J3813" s="15">
        <f>NCW!G3813</f>
        <v>0</v>
      </c>
      <c r="K3813" s="15">
        <f>NCW!H3813</f>
        <v>0</v>
      </c>
      <c r="L3813" s="15" t="str">
        <f t="shared" ca="1" si="177"/>
        <v/>
      </c>
      <c r="M3813" s="4">
        <f>NCW!J3813</f>
        <v>0</v>
      </c>
      <c r="N3813" s="6">
        <f>NCW!K3813</f>
        <v>0</v>
      </c>
      <c r="O3813" s="11">
        <f>SUMIF(Invoiced!$C$2:$C$8000, F3813,Invoiced!$H$2:$H$8000)</f>
        <v>0</v>
      </c>
      <c r="P3813" s="18">
        <f t="shared" si="178"/>
        <v>0</v>
      </c>
      <c r="Q3813" s="7">
        <f>NCW!L3813</f>
        <v>0</v>
      </c>
      <c r="R3813" s="12">
        <f>SUMIF(Invoiced!$C$2:$C$8000, F3813,Invoiced!$I$2:$I$8000)</f>
        <v>0</v>
      </c>
      <c r="S3813" s="2">
        <f t="shared" si="179"/>
        <v>0</v>
      </c>
      <c r="T3813" s="28">
        <f>(1-NCW!M3813)</f>
        <v>1</v>
      </c>
    </row>
    <row r="3814" spans="1:20" x14ac:dyDescent="0.2">
      <c r="A3814">
        <v>3814</v>
      </c>
      <c r="B3814" s="9">
        <f>NCW!A3814</f>
        <v>0</v>
      </c>
      <c r="C3814" s="27">
        <f>NCW!B3814</f>
        <v>0</v>
      </c>
      <c r="D3814" s="19">
        <f>NCW!C3814</f>
        <v>0</v>
      </c>
      <c r="E3814" s="9">
        <f>NCW!N3814</f>
        <v>0</v>
      </c>
      <c r="F3814" s="9">
        <f>NCW!A3814</f>
        <v>0</v>
      </c>
      <c r="G3814" s="10">
        <f>NCW!D3814</f>
        <v>0</v>
      </c>
      <c r="H3814" s="15">
        <f>NCW!E3814</f>
        <v>0</v>
      </c>
      <c r="I3814" s="23">
        <f>NCW!F3814</f>
        <v>0</v>
      </c>
      <c r="J3814" s="15">
        <f>NCW!G3814</f>
        <v>0</v>
      </c>
      <c r="K3814" s="15">
        <f>NCW!H3814</f>
        <v>0</v>
      </c>
      <c r="L3814" s="15" t="str">
        <f t="shared" ca="1" si="177"/>
        <v/>
      </c>
      <c r="M3814" s="4">
        <f>NCW!J3814</f>
        <v>0</v>
      </c>
      <c r="N3814" s="6">
        <f>NCW!K3814</f>
        <v>0</v>
      </c>
      <c r="O3814" s="11">
        <f>SUMIF(Invoiced!$C$2:$C$8000, F3814,Invoiced!$H$2:$H$8000)</f>
        <v>0</v>
      </c>
      <c r="P3814" s="18">
        <f t="shared" si="178"/>
        <v>0</v>
      </c>
      <c r="Q3814" s="7">
        <f>NCW!L3814</f>
        <v>0</v>
      </c>
      <c r="R3814" s="12">
        <f>SUMIF(Invoiced!$C$2:$C$8000, F3814,Invoiced!$I$2:$I$8000)</f>
        <v>0</v>
      </c>
      <c r="S3814" s="2">
        <f t="shared" si="179"/>
        <v>0</v>
      </c>
      <c r="T3814" s="28">
        <f>(1-NCW!M3814)</f>
        <v>1</v>
      </c>
    </row>
    <row r="3815" spans="1:20" x14ac:dyDescent="0.2">
      <c r="A3815">
        <v>3815</v>
      </c>
      <c r="B3815" s="9">
        <f>NCW!A3815</f>
        <v>0</v>
      </c>
      <c r="C3815" s="27">
        <f>NCW!B3815</f>
        <v>0</v>
      </c>
      <c r="D3815" s="19">
        <f>NCW!C3815</f>
        <v>0</v>
      </c>
      <c r="E3815" s="9">
        <f>NCW!N3815</f>
        <v>0</v>
      </c>
      <c r="F3815" s="9">
        <f>NCW!A3815</f>
        <v>0</v>
      </c>
      <c r="G3815" s="10">
        <f>NCW!D3815</f>
        <v>0</v>
      </c>
      <c r="H3815" s="15">
        <f>NCW!E3815</f>
        <v>0</v>
      </c>
      <c r="I3815" s="23">
        <f>NCW!F3815</f>
        <v>0</v>
      </c>
      <c r="J3815" s="15">
        <f>NCW!G3815</f>
        <v>0</v>
      </c>
      <c r="K3815" s="15">
        <f>NCW!H3815</f>
        <v>0</v>
      </c>
      <c r="L3815" s="15" t="str">
        <f t="shared" ca="1" si="177"/>
        <v/>
      </c>
      <c r="M3815" s="4">
        <f>NCW!J3815</f>
        <v>0</v>
      </c>
      <c r="N3815" s="6">
        <f>NCW!K3815</f>
        <v>0</v>
      </c>
      <c r="O3815" s="11">
        <f>SUMIF(Invoiced!$C$2:$C$8000, F3815,Invoiced!$H$2:$H$8000)</f>
        <v>0</v>
      </c>
      <c r="P3815" s="18">
        <f t="shared" si="178"/>
        <v>0</v>
      </c>
      <c r="Q3815" s="7">
        <f>NCW!L3815</f>
        <v>0</v>
      </c>
      <c r="R3815" s="12">
        <f>SUMIF(Invoiced!$C$2:$C$8000, F3815,Invoiced!$I$2:$I$8000)</f>
        <v>0</v>
      </c>
      <c r="S3815" s="2">
        <f t="shared" si="179"/>
        <v>0</v>
      </c>
      <c r="T3815" s="28">
        <f>(1-NCW!M3815)</f>
        <v>1</v>
      </c>
    </row>
    <row r="3816" spans="1:20" x14ac:dyDescent="0.2">
      <c r="A3816">
        <v>3816</v>
      </c>
      <c r="B3816" s="9">
        <f>NCW!A3816</f>
        <v>0</v>
      </c>
      <c r="C3816" s="27">
        <f>NCW!B3816</f>
        <v>0</v>
      </c>
      <c r="D3816" s="19">
        <f>NCW!C3816</f>
        <v>0</v>
      </c>
      <c r="E3816" s="9">
        <f>NCW!N3816</f>
        <v>0</v>
      </c>
      <c r="F3816" s="9">
        <f>NCW!A3816</f>
        <v>0</v>
      </c>
      <c r="G3816" s="10">
        <f>NCW!D3816</f>
        <v>0</v>
      </c>
      <c r="H3816" s="15">
        <f>NCW!E3816</f>
        <v>0</v>
      </c>
      <c r="I3816" s="23">
        <f>NCW!F3816</f>
        <v>0</v>
      </c>
      <c r="J3816" s="15">
        <f>NCW!G3816</f>
        <v>0</v>
      </c>
      <c r="K3816" s="15">
        <f>NCW!H3816</f>
        <v>0</v>
      </c>
      <c r="L3816" s="15" t="str">
        <f t="shared" ca="1" si="177"/>
        <v/>
      </c>
      <c r="M3816" s="4">
        <f>NCW!J3816</f>
        <v>0</v>
      </c>
      <c r="N3816" s="6">
        <f>NCW!K3816</f>
        <v>0</v>
      </c>
      <c r="O3816" s="11">
        <f>SUMIF(Invoiced!$C$2:$C$8000, F3816,Invoiced!$H$2:$H$8000)</f>
        <v>0</v>
      </c>
      <c r="P3816" s="18">
        <f t="shared" si="178"/>
        <v>0</v>
      </c>
      <c r="Q3816" s="7">
        <f>NCW!L3816</f>
        <v>0</v>
      </c>
      <c r="R3816" s="12">
        <f>SUMIF(Invoiced!$C$2:$C$8000, F3816,Invoiced!$I$2:$I$8000)</f>
        <v>0</v>
      </c>
      <c r="S3816" s="2">
        <f t="shared" si="179"/>
        <v>0</v>
      </c>
      <c r="T3816" s="28">
        <f>(1-NCW!M3816)</f>
        <v>1</v>
      </c>
    </row>
    <row r="3817" spans="1:20" x14ac:dyDescent="0.2">
      <c r="A3817">
        <v>3817</v>
      </c>
      <c r="B3817" s="9">
        <f>NCW!A3817</f>
        <v>0</v>
      </c>
      <c r="C3817" s="27">
        <f>NCW!B3817</f>
        <v>0</v>
      </c>
      <c r="D3817" s="19">
        <f>NCW!C3817</f>
        <v>0</v>
      </c>
      <c r="E3817" s="9">
        <f>NCW!N3817</f>
        <v>0</v>
      </c>
      <c r="F3817" s="9">
        <f>NCW!A3817</f>
        <v>0</v>
      </c>
      <c r="G3817" s="10">
        <f>NCW!D3817</f>
        <v>0</v>
      </c>
      <c r="H3817" s="15">
        <f>NCW!E3817</f>
        <v>0</v>
      </c>
      <c r="I3817" s="23">
        <f>NCW!F3817</f>
        <v>0</v>
      </c>
      <c r="J3817" s="15">
        <f>NCW!G3817</f>
        <v>0</v>
      </c>
      <c r="K3817" s="15">
        <f>NCW!H3817</f>
        <v>0</v>
      </c>
      <c r="L3817" s="15" t="str">
        <f t="shared" ca="1" si="177"/>
        <v/>
      </c>
      <c r="M3817" s="4">
        <f>NCW!J3817</f>
        <v>0</v>
      </c>
      <c r="N3817" s="6">
        <f>NCW!K3817</f>
        <v>0</v>
      </c>
      <c r="O3817" s="11">
        <f>SUMIF(Invoiced!$C$2:$C$8000, F3817,Invoiced!$H$2:$H$8000)</f>
        <v>0</v>
      </c>
      <c r="P3817" s="18">
        <f t="shared" si="178"/>
        <v>0</v>
      </c>
      <c r="Q3817" s="7">
        <f>NCW!L3817</f>
        <v>0</v>
      </c>
      <c r="R3817" s="12">
        <f>SUMIF(Invoiced!$C$2:$C$8000, F3817,Invoiced!$I$2:$I$8000)</f>
        <v>0</v>
      </c>
      <c r="S3817" s="2">
        <f t="shared" si="179"/>
        <v>0</v>
      </c>
      <c r="T3817" s="28">
        <f>(1-NCW!M3817)</f>
        <v>1</v>
      </c>
    </row>
    <row r="3818" spans="1:20" x14ac:dyDescent="0.2">
      <c r="A3818">
        <v>3818</v>
      </c>
      <c r="B3818" s="9">
        <f>NCW!A3818</f>
        <v>0</v>
      </c>
      <c r="C3818" s="27">
        <f>NCW!B3818</f>
        <v>0</v>
      </c>
      <c r="D3818" s="19">
        <f>NCW!C3818</f>
        <v>0</v>
      </c>
      <c r="E3818" s="9">
        <f>NCW!N3818</f>
        <v>0</v>
      </c>
      <c r="F3818" s="9">
        <f>NCW!A3818</f>
        <v>0</v>
      </c>
      <c r="G3818" s="10">
        <f>NCW!D3818</f>
        <v>0</v>
      </c>
      <c r="H3818" s="15">
        <f>NCW!E3818</f>
        <v>0</v>
      </c>
      <c r="I3818" s="23">
        <f>NCW!F3818</f>
        <v>0</v>
      </c>
      <c r="J3818" s="15">
        <f>NCW!G3818</f>
        <v>0</v>
      </c>
      <c r="K3818" s="15">
        <f>NCW!H3818</f>
        <v>0</v>
      </c>
      <c r="L3818" s="15" t="str">
        <f t="shared" ca="1" si="177"/>
        <v/>
      </c>
      <c r="M3818" s="4">
        <f>NCW!J3818</f>
        <v>0</v>
      </c>
      <c r="N3818" s="6">
        <f>NCW!K3818</f>
        <v>0</v>
      </c>
      <c r="O3818" s="11">
        <f>SUMIF(Invoiced!$C$2:$C$8000, F3818,Invoiced!$H$2:$H$8000)</f>
        <v>0</v>
      </c>
      <c r="P3818" s="18">
        <f t="shared" si="178"/>
        <v>0</v>
      </c>
      <c r="Q3818" s="7">
        <f>NCW!L3818</f>
        <v>0</v>
      </c>
      <c r="R3818" s="12">
        <f>SUMIF(Invoiced!$C$2:$C$8000, F3818,Invoiced!$I$2:$I$8000)</f>
        <v>0</v>
      </c>
      <c r="S3818" s="2">
        <f t="shared" si="179"/>
        <v>0</v>
      </c>
      <c r="T3818" s="28">
        <f>(1-NCW!M3818)</f>
        <v>1</v>
      </c>
    </row>
    <row r="3819" spans="1:20" x14ac:dyDescent="0.2">
      <c r="A3819">
        <v>3819</v>
      </c>
      <c r="B3819" s="9">
        <f>NCW!A3819</f>
        <v>0</v>
      </c>
      <c r="C3819" s="27">
        <f>NCW!B3819</f>
        <v>0</v>
      </c>
      <c r="D3819" s="19">
        <f>NCW!C3819</f>
        <v>0</v>
      </c>
      <c r="E3819" s="9">
        <f>NCW!N3819</f>
        <v>0</v>
      </c>
      <c r="F3819" s="9">
        <f>NCW!A3819</f>
        <v>0</v>
      </c>
      <c r="G3819" s="10">
        <f>NCW!D3819</f>
        <v>0</v>
      </c>
      <c r="H3819" s="15">
        <f>NCW!E3819</f>
        <v>0</v>
      </c>
      <c r="I3819" s="23">
        <f>NCW!F3819</f>
        <v>0</v>
      </c>
      <c r="J3819" s="15">
        <f>NCW!G3819</f>
        <v>0</v>
      </c>
      <c r="K3819" s="15">
        <f>NCW!H3819</f>
        <v>0</v>
      </c>
      <c r="L3819" s="15" t="str">
        <f t="shared" ca="1" si="177"/>
        <v/>
      </c>
      <c r="M3819" s="4">
        <f>NCW!J3819</f>
        <v>0</v>
      </c>
      <c r="N3819" s="6">
        <f>NCW!K3819</f>
        <v>0</v>
      </c>
      <c r="O3819" s="11">
        <f>SUMIF(Invoiced!$C$2:$C$8000, F3819,Invoiced!$H$2:$H$8000)</f>
        <v>0</v>
      </c>
      <c r="P3819" s="18">
        <f t="shared" si="178"/>
        <v>0</v>
      </c>
      <c r="Q3819" s="7">
        <f>NCW!L3819</f>
        <v>0</v>
      </c>
      <c r="R3819" s="12">
        <f>SUMIF(Invoiced!$C$2:$C$8000, F3819,Invoiced!$I$2:$I$8000)</f>
        <v>0</v>
      </c>
      <c r="S3819" s="2">
        <f t="shared" si="179"/>
        <v>0</v>
      </c>
      <c r="T3819" s="28">
        <f>(1-NCW!M3819)</f>
        <v>1</v>
      </c>
    </row>
    <row r="3820" spans="1:20" x14ac:dyDescent="0.2">
      <c r="A3820">
        <v>3820</v>
      </c>
      <c r="B3820" s="9">
        <f>NCW!A3820</f>
        <v>0</v>
      </c>
      <c r="C3820" s="27">
        <f>NCW!B3820</f>
        <v>0</v>
      </c>
      <c r="D3820" s="19">
        <f>NCW!C3820</f>
        <v>0</v>
      </c>
      <c r="E3820" s="9">
        <f>NCW!N3820</f>
        <v>0</v>
      </c>
      <c r="F3820" s="9">
        <f>NCW!A3820</f>
        <v>0</v>
      </c>
      <c r="G3820" s="10">
        <f>NCW!D3820</f>
        <v>0</v>
      </c>
      <c r="H3820" s="15">
        <f>NCW!E3820</f>
        <v>0</v>
      </c>
      <c r="I3820" s="23">
        <f>NCW!F3820</f>
        <v>0</v>
      </c>
      <c r="J3820" s="15">
        <f>NCW!G3820</f>
        <v>0</v>
      </c>
      <c r="K3820" s="15">
        <f>NCW!H3820</f>
        <v>0</v>
      </c>
      <c r="L3820" s="15" t="str">
        <f t="shared" ca="1" si="177"/>
        <v/>
      </c>
      <c r="M3820" s="4">
        <f>NCW!J3820</f>
        <v>0</v>
      </c>
      <c r="N3820" s="6">
        <f>NCW!K3820</f>
        <v>0</v>
      </c>
      <c r="O3820" s="11">
        <f>SUMIF(Invoiced!$C$2:$C$8000, F3820,Invoiced!$H$2:$H$8000)</f>
        <v>0</v>
      </c>
      <c r="P3820" s="18">
        <f t="shared" si="178"/>
        <v>0</v>
      </c>
      <c r="Q3820" s="7">
        <f>NCW!L3820</f>
        <v>0</v>
      </c>
      <c r="R3820" s="12">
        <f>SUMIF(Invoiced!$C$2:$C$8000, F3820,Invoiced!$I$2:$I$8000)</f>
        <v>0</v>
      </c>
      <c r="S3820" s="2">
        <f t="shared" si="179"/>
        <v>0</v>
      </c>
      <c r="T3820" s="28">
        <f>(1-NCW!M3820)</f>
        <v>1</v>
      </c>
    </row>
    <row r="3821" spans="1:20" x14ac:dyDescent="0.2">
      <c r="A3821">
        <v>3821</v>
      </c>
      <c r="B3821" s="9">
        <f>NCW!A3821</f>
        <v>0</v>
      </c>
      <c r="C3821" s="27">
        <f>NCW!B3821</f>
        <v>0</v>
      </c>
      <c r="D3821" s="19">
        <f>NCW!C3821</f>
        <v>0</v>
      </c>
      <c r="E3821" s="9">
        <f>NCW!N3821</f>
        <v>0</v>
      </c>
      <c r="F3821" s="9">
        <f>NCW!A3821</f>
        <v>0</v>
      </c>
      <c r="G3821" s="10">
        <f>NCW!D3821</f>
        <v>0</v>
      </c>
      <c r="H3821" s="15">
        <f>NCW!E3821</f>
        <v>0</v>
      </c>
      <c r="I3821" s="23">
        <f>NCW!F3821</f>
        <v>0</v>
      </c>
      <c r="J3821" s="15">
        <f>NCW!G3821</f>
        <v>0</v>
      </c>
      <c r="K3821" s="15">
        <f>NCW!H3821</f>
        <v>0</v>
      </c>
      <c r="L3821" s="15" t="str">
        <f t="shared" ca="1" si="177"/>
        <v/>
      </c>
      <c r="M3821" s="4">
        <f>NCW!J3821</f>
        <v>0</v>
      </c>
      <c r="N3821" s="6">
        <f>NCW!K3821</f>
        <v>0</v>
      </c>
      <c r="O3821" s="11">
        <f>SUMIF(Invoiced!$C$2:$C$8000, F3821,Invoiced!$H$2:$H$8000)</f>
        <v>0</v>
      </c>
      <c r="P3821" s="18">
        <f t="shared" si="178"/>
        <v>0</v>
      </c>
      <c r="Q3821" s="7">
        <f>NCW!L3821</f>
        <v>0</v>
      </c>
      <c r="R3821" s="12">
        <f>SUMIF(Invoiced!$C$2:$C$8000, F3821,Invoiced!$I$2:$I$8000)</f>
        <v>0</v>
      </c>
      <c r="S3821" s="2">
        <f t="shared" si="179"/>
        <v>0</v>
      </c>
      <c r="T3821" s="28">
        <f>(1-NCW!M3821)</f>
        <v>1</v>
      </c>
    </row>
    <row r="3822" spans="1:20" x14ac:dyDescent="0.2">
      <c r="A3822">
        <v>3822</v>
      </c>
      <c r="B3822" s="9">
        <f>NCW!A3822</f>
        <v>0</v>
      </c>
      <c r="C3822" s="27">
        <f>NCW!B3822</f>
        <v>0</v>
      </c>
      <c r="D3822" s="19">
        <f>NCW!C3822</f>
        <v>0</v>
      </c>
      <c r="E3822" s="9">
        <f>NCW!N3822</f>
        <v>0</v>
      </c>
      <c r="F3822" s="9">
        <f>NCW!A3822</f>
        <v>0</v>
      </c>
      <c r="G3822" s="10">
        <f>NCW!D3822</f>
        <v>0</v>
      </c>
      <c r="H3822" s="15">
        <f>NCW!E3822</f>
        <v>0</v>
      </c>
      <c r="I3822" s="23">
        <f>NCW!F3822</f>
        <v>0</v>
      </c>
      <c r="J3822" s="15">
        <f>NCW!G3822</f>
        <v>0</v>
      </c>
      <c r="K3822" s="15">
        <f>NCW!H3822</f>
        <v>0</v>
      </c>
      <c r="L3822" s="15" t="str">
        <f t="shared" ca="1" si="177"/>
        <v/>
      </c>
      <c r="M3822" s="4">
        <f>NCW!J3822</f>
        <v>0</v>
      </c>
      <c r="N3822" s="6">
        <f>NCW!K3822</f>
        <v>0</v>
      </c>
      <c r="O3822" s="11">
        <f>SUMIF(Invoiced!$C$2:$C$8000, F3822,Invoiced!$H$2:$H$8000)</f>
        <v>0</v>
      </c>
      <c r="P3822" s="18">
        <f t="shared" si="178"/>
        <v>0</v>
      </c>
      <c r="Q3822" s="7">
        <f>NCW!L3822</f>
        <v>0</v>
      </c>
      <c r="R3822" s="12">
        <f>SUMIF(Invoiced!$C$2:$C$8000, F3822,Invoiced!$I$2:$I$8000)</f>
        <v>0</v>
      </c>
      <c r="S3822" s="2">
        <f t="shared" si="179"/>
        <v>0</v>
      </c>
      <c r="T3822" s="28">
        <f>(1-NCW!M3822)</f>
        <v>1</v>
      </c>
    </row>
    <row r="3823" spans="1:20" x14ac:dyDescent="0.2">
      <c r="A3823">
        <v>3823</v>
      </c>
      <c r="B3823" s="9">
        <f>NCW!A3823</f>
        <v>0</v>
      </c>
      <c r="C3823" s="27">
        <f>NCW!B3823</f>
        <v>0</v>
      </c>
      <c r="D3823" s="19">
        <f>NCW!C3823</f>
        <v>0</v>
      </c>
      <c r="E3823" s="9">
        <f>NCW!N3823</f>
        <v>0</v>
      </c>
      <c r="F3823" s="9">
        <f>NCW!A3823</f>
        <v>0</v>
      </c>
      <c r="G3823" s="10">
        <f>NCW!D3823</f>
        <v>0</v>
      </c>
      <c r="H3823" s="15">
        <f>NCW!E3823</f>
        <v>0</v>
      </c>
      <c r="I3823" s="23">
        <f>NCW!F3823</f>
        <v>0</v>
      </c>
      <c r="J3823" s="15">
        <f>NCW!G3823</f>
        <v>0</v>
      </c>
      <c r="K3823" s="15">
        <f>NCW!H3823</f>
        <v>0</v>
      </c>
      <c r="L3823" s="15" t="str">
        <f t="shared" ca="1" si="177"/>
        <v/>
      </c>
      <c r="M3823" s="4">
        <f>NCW!J3823</f>
        <v>0</v>
      </c>
      <c r="N3823" s="6">
        <f>NCW!K3823</f>
        <v>0</v>
      </c>
      <c r="O3823" s="11">
        <f>SUMIF(Invoiced!$C$2:$C$8000, F3823,Invoiced!$H$2:$H$8000)</f>
        <v>0</v>
      </c>
      <c r="P3823" s="18">
        <f t="shared" si="178"/>
        <v>0</v>
      </c>
      <c r="Q3823" s="7">
        <f>NCW!L3823</f>
        <v>0</v>
      </c>
      <c r="R3823" s="12">
        <f>SUMIF(Invoiced!$C$2:$C$8000, F3823,Invoiced!$I$2:$I$8000)</f>
        <v>0</v>
      </c>
      <c r="S3823" s="2">
        <f t="shared" si="179"/>
        <v>0</v>
      </c>
      <c r="T3823" s="28">
        <f>(1-NCW!M3823)</f>
        <v>1</v>
      </c>
    </row>
    <row r="3824" spans="1:20" x14ac:dyDescent="0.2">
      <c r="A3824">
        <v>3824</v>
      </c>
      <c r="B3824" s="9">
        <f>NCW!A3824</f>
        <v>0</v>
      </c>
      <c r="C3824" s="27">
        <f>NCW!B3824</f>
        <v>0</v>
      </c>
      <c r="D3824" s="19">
        <f>NCW!C3824</f>
        <v>0</v>
      </c>
      <c r="E3824" s="9">
        <f>NCW!N3824</f>
        <v>0</v>
      </c>
      <c r="F3824" s="9">
        <f>NCW!A3824</f>
        <v>0</v>
      </c>
      <c r="G3824" s="10">
        <f>NCW!D3824</f>
        <v>0</v>
      </c>
      <c r="H3824" s="15">
        <f>NCW!E3824</f>
        <v>0</v>
      </c>
      <c r="I3824" s="23">
        <f>NCW!F3824</f>
        <v>0</v>
      </c>
      <c r="J3824" s="15">
        <f>NCW!G3824</f>
        <v>0</v>
      </c>
      <c r="K3824" s="15">
        <f>NCW!H3824</f>
        <v>0</v>
      </c>
      <c r="L3824" s="15" t="str">
        <f t="shared" ca="1" si="177"/>
        <v/>
      </c>
      <c r="M3824" s="4">
        <f>NCW!J3824</f>
        <v>0</v>
      </c>
      <c r="N3824" s="6">
        <f>NCW!K3824</f>
        <v>0</v>
      </c>
      <c r="O3824" s="11">
        <f>SUMIF(Invoiced!$C$2:$C$8000, F3824,Invoiced!$H$2:$H$8000)</f>
        <v>0</v>
      </c>
      <c r="P3824" s="18">
        <f t="shared" si="178"/>
        <v>0</v>
      </c>
      <c r="Q3824" s="7">
        <f>NCW!L3824</f>
        <v>0</v>
      </c>
      <c r="R3824" s="12">
        <f>SUMIF(Invoiced!$C$2:$C$8000, F3824,Invoiced!$I$2:$I$8000)</f>
        <v>0</v>
      </c>
      <c r="S3824" s="2">
        <f t="shared" si="179"/>
        <v>0</v>
      </c>
      <c r="T3824" s="28">
        <f>(1-NCW!M3824)</f>
        <v>1</v>
      </c>
    </row>
    <row r="3825" spans="1:20" x14ac:dyDescent="0.2">
      <c r="A3825">
        <v>3825</v>
      </c>
      <c r="B3825" s="9">
        <f>NCW!A3825</f>
        <v>0</v>
      </c>
      <c r="C3825" s="27">
        <f>NCW!B3825</f>
        <v>0</v>
      </c>
      <c r="D3825" s="19">
        <f>NCW!C3825</f>
        <v>0</v>
      </c>
      <c r="E3825" s="9">
        <f>NCW!N3825</f>
        <v>0</v>
      </c>
      <c r="F3825" s="9">
        <f>NCW!A3825</f>
        <v>0</v>
      </c>
      <c r="G3825" s="10">
        <f>NCW!D3825</f>
        <v>0</v>
      </c>
      <c r="H3825" s="15">
        <f>NCW!E3825</f>
        <v>0</v>
      </c>
      <c r="I3825" s="23">
        <f>NCW!F3825</f>
        <v>0</v>
      </c>
      <c r="J3825" s="15">
        <f>NCW!G3825</f>
        <v>0</v>
      </c>
      <c r="K3825" s="15">
        <f>NCW!H3825</f>
        <v>0</v>
      </c>
      <c r="L3825" s="15" t="str">
        <f t="shared" ca="1" si="177"/>
        <v/>
      </c>
      <c r="M3825" s="4">
        <f>NCW!J3825</f>
        <v>0</v>
      </c>
      <c r="N3825" s="6">
        <f>NCW!K3825</f>
        <v>0</v>
      </c>
      <c r="O3825" s="11">
        <f>SUMIF(Invoiced!$C$2:$C$8000, F3825,Invoiced!$H$2:$H$8000)</f>
        <v>0</v>
      </c>
      <c r="P3825" s="18">
        <f t="shared" si="178"/>
        <v>0</v>
      </c>
      <c r="Q3825" s="7">
        <f>NCW!L3825</f>
        <v>0</v>
      </c>
      <c r="R3825" s="12">
        <f>SUMIF(Invoiced!$C$2:$C$8000, F3825,Invoiced!$I$2:$I$8000)</f>
        <v>0</v>
      </c>
      <c r="S3825" s="2">
        <f t="shared" si="179"/>
        <v>0</v>
      </c>
      <c r="T3825" s="28">
        <f>(1-NCW!M3825)</f>
        <v>1</v>
      </c>
    </row>
    <row r="3826" spans="1:20" x14ac:dyDescent="0.2">
      <c r="A3826">
        <v>3826</v>
      </c>
      <c r="B3826" s="9">
        <f>NCW!A3826</f>
        <v>0</v>
      </c>
      <c r="C3826" s="27">
        <f>NCW!B3826</f>
        <v>0</v>
      </c>
      <c r="D3826" s="19">
        <f>NCW!C3826</f>
        <v>0</v>
      </c>
      <c r="E3826" s="9">
        <f>NCW!N3826</f>
        <v>0</v>
      </c>
      <c r="F3826" s="9">
        <f>NCW!A3826</f>
        <v>0</v>
      </c>
      <c r="G3826" s="10">
        <f>NCW!D3826</f>
        <v>0</v>
      </c>
      <c r="H3826" s="15">
        <f>NCW!E3826</f>
        <v>0</v>
      </c>
      <c r="I3826" s="23">
        <f>NCW!F3826</f>
        <v>0</v>
      </c>
      <c r="J3826" s="15">
        <f>NCW!G3826</f>
        <v>0</v>
      </c>
      <c r="K3826" s="15">
        <f>NCW!H3826</f>
        <v>0</v>
      </c>
      <c r="L3826" s="15" t="str">
        <f t="shared" ca="1" si="177"/>
        <v/>
      </c>
      <c r="M3826" s="4">
        <f>NCW!J3826</f>
        <v>0</v>
      </c>
      <c r="N3826" s="6">
        <f>NCW!K3826</f>
        <v>0</v>
      </c>
      <c r="O3826" s="11">
        <f>SUMIF(Invoiced!$C$2:$C$8000, F3826,Invoiced!$H$2:$H$8000)</f>
        <v>0</v>
      </c>
      <c r="P3826" s="18">
        <f t="shared" si="178"/>
        <v>0</v>
      </c>
      <c r="Q3826" s="7">
        <f>NCW!L3826</f>
        <v>0</v>
      </c>
      <c r="R3826" s="12">
        <f>SUMIF(Invoiced!$C$2:$C$8000, F3826,Invoiced!$I$2:$I$8000)</f>
        <v>0</v>
      </c>
      <c r="S3826" s="2">
        <f t="shared" si="179"/>
        <v>0</v>
      </c>
      <c r="T3826" s="28">
        <f>(1-NCW!M3826)</f>
        <v>1</v>
      </c>
    </row>
    <row r="3827" spans="1:20" x14ac:dyDescent="0.2">
      <c r="A3827">
        <v>3827</v>
      </c>
      <c r="B3827" s="9">
        <f>NCW!A3827</f>
        <v>0</v>
      </c>
      <c r="C3827" s="27">
        <f>NCW!B3827</f>
        <v>0</v>
      </c>
      <c r="D3827" s="19">
        <f>NCW!C3827</f>
        <v>0</v>
      </c>
      <c r="E3827" s="9">
        <f>NCW!N3827</f>
        <v>0</v>
      </c>
      <c r="F3827" s="9">
        <f>NCW!A3827</f>
        <v>0</v>
      </c>
      <c r="G3827" s="10">
        <f>NCW!D3827</f>
        <v>0</v>
      </c>
      <c r="H3827" s="15">
        <f>NCW!E3827</f>
        <v>0</v>
      </c>
      <c r="I3827" s="23">
        <f>NCW!F3827</f>
        <v>0</v>
      </c>
      <c r="J3827" s="15">
        <f>NCW!G3827</f>
        <v>0</v>
      </c>
      <c r="K3827" s="15">
        <f>NCW!H3827</f>
        <v>0</v>
      </c>
      <c r="L3827" s="15" t="str">
        <f t="shared" ca="1" si="177"/>
        <v/>
      </c>
      <c r="M3827" s="4">
        <f>NCW!J3827</f>
        <v>0</v>
      </c>
      <c r="N3827" s="6">
        <f>NCW!K3827</f>
        <v>0</v>
      </c>
      <c r="O3827" s="11">
        <f>SUMIF(Invoiced!$C$2:$C$8000, F3827,Invoiced!$H$2:$H$8000)</f>
        <v>0</v>
      </c>
      <c r="P3827" s="18">
        <f t="shared" si="178"/>
        <v>0</v>
      </c>
      <c r="Q3827" s="7">
        <f>NCW!L3827</f>
        <v>0</v>
      </c>
      <c r="R3827" s="12">
        <f>SUMIF(Invoiced!$C$2:$C$8000, F3827,Invoiced!$I$2:$I$8000)</f>
        <v>0</v>
      </c>
      <c r="S3827" s="2">
        <f t="shared" si="179"/>
        <v>0</v>
      </c>
      <c r="T3827" s="28">
        <f>(1-NCW!M3827)</f>
        <v>1</v>
      </c>
    </row>
    <row r="3828" spans="1:20" x14ac:dyDescent="0.2">
      <c r="A3828">
        <v>3828</v>
      </c>
      <c r="B3828" s="9">
        <f>NCW!A3828</f>
        <v>0</v>
      </c>
      <c r="C3828" s="27">
        <f>NCW!B3828</f>
        <v>0</v>
      </c>
      <c r="D3828" s="19">
        <f>NCW!C3828</f>
        <v>0</v>
      </c>
      <c r="E3828" s="9">
        <f>NCW!N3828</f>
        <v>0</v>
      </c>
      <c r="F3828" s="9">
        <f>NCW!A3828</f>
        <v>0</v>
      </c>
      <c r="G3828" s="10">
        <f>NCW!D3828</f>
        <v>0</v>
      </c>
      <c r="H3828" s="15">
        <f>NCW!E3828</f>
        <v>0</v>
      </c>
      <c r="I3828" s="23">
        <f>NCW!F3828</f>
        <v>0</v>
      </c>
      <c r="J3828" s="15">
        <f>NCW!G3828</f>
        <v>0</v>
      </c>
      <c r="K3828" s="15">
        <f>NCW!H3828</f>
        <v>0</v>
      </c>
      <c r="L3828" s="15" t="str">
        <f t="shared" ca="1" si="177"/>
        <v/>
      </c>
      <c r="M3828" s="4">
        <f>NCW!J3828</f>
        <v>0</v>
      </c>
      <c r="N3828" s="6">
        <f>NCW!K3828</f>
        <v>0</v>
      </c>
      <c r="O3828" s="11">
        <f>SUMIF(Invoiced!$C$2:$C$8000, F3828,Invoiced!$H$2:$H$8000)</f>
        <v>0</v>
      </c>
      <c r="P3828" s="18">
        <f t="shared" si="178"/>
        <v>0</v>
      </c>
      <c r="Q3828" s="7">
        <f>NCW!L3828</f>
        <v>0</v>
      </c>
      <c r="R3828" s="12">
        <f>SUMIF(Invoiced!$C$2:$C$8000, F3828,Invoiced!$I$2:$I$8000)</f>
        <v>0</v>
      </c>
      <c r="S3828" s="2">
        <f t="shared" si="179"/>
        <v>0</v>
      </c>
      <c r="T3828" s="28">
        <f>(1-NCW!M3828)</f>
        <v>1</v>
      </c>
    </row>
    <row r="3829" spans="1:20" x14ac:dyDescent="0.2">
      <c r="A3829">
        <v>3829</v>
      </c>
      <c r="B3829" s="9">
        <f>NCW!A3829</f>
        <v>0</v>
      </c>
      <c r="C3829" s="27">
        <f>NCW!B3829</f>
        <v>0</v>
      </c>
      <c r="D3829" s="19">
        <f>NCW!C3829</f>
        <v>0</v>
      </c>
      <c r="E3829" s="9">
        <f>NCW!N3829</f>
        <v>0</v>
      </c>
      <c r="F3829" s="9">
        <f>NCW!A3829</f>
        <v>0</v>
      </c>
      <c r="G3829" s="10">
        <f>NCW!D3829</f>
        <v>0</v>
      </c>
      <c r="H3829" s="15">
        <f>NCW!E3829</f>
        <v>0</v>
      </c>
      <c r="I3829" s="23">
        <f>NCW!F3829</f>
        <v>0</v>
      </c>
      <c r="J3829" s="15">
        <f>NCW!G3829</f>
        <v>0</v>
      </c>
      <c r="K3829" s="15">
        <f>NCW!H3829</f>
        <v>0</v>
      </c>
      <c r="L3829" s="15" t="str">
        <f t="shared" ca="1" si="177"/>
        <v/>
      </c>
      <c r="M3829" s="4">
        <f>NCW!J3829</f>
        <v>0</v>
      </c>
      <c r="N3829" s="6">
        <f>NCW!K3829</f>
        <v>0</v>
      </c>
      <c r="O3829" s="11">
        <f>SUMIF(Invoiced!$C$2:$C$8000, F3829,Invoiced!$H$2:$H$8000)</f>
        <v>0</v>
      </c>
      <c r="P3829" s="18">
        <f t="shared" si="178"/>
        <v>0</v>
      </c>
      <c r="Q3829" s="7">
        <f>NCW!L3829</f>
        <v>0</v>
      </c>
      <c r="R3829" s="12">
        <f>SUMIF(Invoiced!$C$2:$C$8000, F3829,Invoiced!$I$2:$I$8000)</f>
        <v>0</v>
      </c>
      <c r="S3829" s="2">
        <f t="shared" si="179"/>
        <v>0</v>
      </c>
      <c r="T3829" s="28">
        <f>(1-NCW!M3829)</f>
        <v>1</v>
      </c>
    </row>
    <row r="3830" spans="1:20" x14ac:dyDescent="0.2">
      <c r="A3830">
        <v>3830</v>
      </c>
      <c r="B3830" s="9">
        <f>NCW!A3830</f>
        <v>0</v>
      </c>
      <c r="C3830" s="27">
        <f>NCW!B3830</f>
        <v>0</v>
      </c>
      <c r="D3830" s="19">
        <f>NCW!C3830</f>
        <v>0</v>
      </c>
      <c r="E3830" s="9">
        <f>NCW!N3830</f>
        <v>0</v>
      </c>
      <c r="F3830" s="9">
        <f>NCW!A3830</f>
        <v>0</v>
      </c>
      <c r="G3830" s="10">
        <f>NCW!D3830</f>
        <v>0</v>
      </c>
      <c r="H3830" s="15">
        <f>NCW!E3830</f>
        <v>0</v>
      </c>
      <c r="I3830" s="23">
        <f>NCW!F3830</f>
        <v>0</v>
      </c>
      <c r="J3830" s="15">
        <f>NCW!G3830</f>
        <v>0</v>
      </c>
      <c r="K3830" s="15">
        <f>NCW!H3830</f>
        <v>0</v>
      </c>
      <c r="L3830" s="15" t="str">
        <f t="shared" ca="1" si="177"/>
        <v/>
      </c>
      <c r="M3830" s="4">
        <f>NCW!J3830</f>
        <v>0</v>
      </c>
      <c r="N3830" s="6">
        <f>NCW!K3830</f>
        <v>0</v>
      </c>
      <c r="O3830" s="11">
        <f>SUMIF(Invoiced!$C$2:$C$8000, F3830,Invoiced!$H$2:$H$8000)</f>
        <v>0</v>
      </c>
      <c r="P3830" s="18">
        <f t="shared" si="178"/>
        <v>0</v>
      </c>
      <c r="Q3830" s="7">
        <f>NCW!L3830</f>
        <v>0</v>
      </c>
      <c r="R3830" s="12">
        <f>SUMIF(Invoiced!$C$2:$C$8000, F3830,Invoiced!$I$2:$I$8000)</f>
        <v>0</v>
      </c>
      <c r="S3830" s="2">
        <f t="shared" si="179"/>
        <v>0</v>
      </c>
      <c r="T3830" s="28">
        <f>(1-NCW!M3830)</f>
        <v>1</v>
      </c>
    </row>
    <row r="3831" spans="1:20" x14ac:dyDescent="0.2">
      <c r="A3831">
        <v>3831</v>
      </c>
      <c r="B3831" s="9">
        <f>NCW!A3831</f>
        <v>0</v>
      </c>
      <c r="C3831" s="27">
        <f>NCW!B3831</f>
        <v>0</v>
      </c>
      <c r="D3831" s="19">
        <f>NCW!C3831</f>
        <v>0</v>
      </c>
      <c r="E3831" s="9">
        <f>NCW!N3831</f>
        <v>0</v>
      </c>
      <c r="F3831" s="9">
        <f>NCW!A3831</f>
        <v>0</v>
      </c>
      <c r="G3831" s="10">
        <f>NCW!D3831</f>
        <v>0</v>
      </c>
      <c r="H3831" s="15">
        <f>NCW!E3831</f>
        <v>0</v>
      </c>
      <c r="I3831" s="23">
        <f>NCW!F3831</f>
        <v>0</v>
      </c>
      <c r="J3831" s="15">
        <f>NCW!G3831</f>
        <v>0</v>
      </c>
      <c r="K3831" s="15">
        <f>NCW!H3831</f>
        <v>0</v>
      </c>
      <c r="L3831" s="15" t="str">
        <f t="shared" ca="1" si="177"/>
        <v/>
      </c>
      <c r="M3831" s="4">
        <f>NCW!J3831</f>
        <v>0</v>
      </c>
      <c r="N3831" s="6">
        <f>NCW!K3831</f>
        <v>0</v>
      </c>
      <c r="O3831" s="11">
        <f>SUMIF(Invoiced!$C$2:$C$8000, F3831,Invoiced!$H$2:$H$8000)</f>
        <v>0</v>
      </c>
      <c r="P3831" s="18">
        <f t="shared" si="178"/>
        <v>0</v>
      </c>
      <c r="Q3831" s="7">
        <f>NCW!L3831</f>
        <v>0</v>
      </c>
      <c r="R3831" s="12">
        <f>SUMIF(Invoiced!$C$2:$C$8000, F3831,Invoiced!$I$2:$I$8000)</f>
        <v>0</v>
      </c>
      <c r="S3831" s="2">
        <f t="shared" si="179"/>
        <v>0</v>
      </c>
      <c r="T3831" s="28">
        <f>(1-NCW!M3831)</f>
        <v>1</v>
      </c>
    </row>
    <row r="3832" spans="1:20" x14ac:dyDescent="0.2">
      <c r="A3832">
        <v>3832</v>
      </c>
      <c r="B3832" s="9">
        <f>NCW!A3832</f>
        <v>0</v>
      </c>
      <c r="C3832" s="27">
        <f>NCW!B3832</f>
        <v>0</v>
      </c>
      <c r="D3832" s="19">
        <f>NCW!C3832</f>
        <v>0</v>
      </c>
      <c r="E3832" s="9">
        <f>NCW!N3832</f>
        <v>0</v>
      </c>
      <c r="F3832" s="9">
        <f>NCW!A3832</f>
        <v>0</v>
      </c>
      <c r="G3832" s="10">
        <f>NCW!D3832</f>
        <v>0</v>
      </c>
      <c r="H3832" s="15">
        <f>NCW!E3832</f>
        <v>0</v>
      </c>
      <c r="I3832" s="23">
        <f>NCW!F3832</f>
        <v>0</v>
      </c>
      <c r="J3832" s="15">
        <f>NCW!G3832</f>
        <v>0</v>
      </c>
      <c r="K3832" s="15">
        <f>NCW!H3832</f>
        <v>0</v>
      </c>
      <c r="L3832" s="15" t="str">
        <f t="shared" ca="1" si="177"/>
        <v/>
      </c>
      <c r="M3832" s="4">
        <f>NCW!J3832</f>
        <v>0</v>
      </c>
      <c r="N3832" s="6">
        <f>NCW!K3832</f>
        <v>0</v>
      </c>
      <c r="O3832" s="11">
        <f>SUMIF(Invoiced!$C$2:$C$8000, F3832,Invoiced!$H$2:$H$8000)</f>
        <v>0</v>
      </c>
      <c r="P3832" s="18">
        <f t="shared" si="178"/>
        <v>0</v>
      </c>
      <c r="Q3832" s="7">
        <f>NCW!L3832</f>
        <v>0</v>
      </c>
      <c r="R3832" s="12">
        <f>SUMIF(Invoiced!$C$2:$C$8000, F3832,Invoiced!$I$2:$I$8000)</f>
        <v>0</v>
      </c>
      <c r="S3832" s="2">
        <f t="shared" si="179"/>
        <v>0</v>
      </c>
      <c r="T3832" s="28">
        <f>(1-NCW!M3832)</f>
        <v>1</v>
      </c>
    </row>
    <row r="3833" spans="1:20" x14ac:dyDescent="0.2">
      <c r="A3833">
        <v>3833</v>
      </c>
      <c r="B3833" s="9">
        <f>NCW!A3833</f>
        <v>0</v>
      </c>
      <c r="C3833" s="27">
        <f>NCW!B3833</f>
        <v>0</v>
      </c>
      <c r="D3833" s="19">
        <f>NCW!C3833</f>
        <v>0</v>
      </c>
      <c r="E3833" s="9">
        <f>NCW!N3833</f>
        <v>0</v>
      </c>
      <c r="F3833" s="9">
        <f>NCW!A3833</f>
        <v>0</v>
      </c>
      <c r="G3833" s="10">
        <f>NCW!D3833</f>
        <v>0</v>
      </c>
      <c r="H3833" s="15">
        <f>NCW!E3833</f>
        <v>0</v>
      </c>
      <c r="I3833" s="23">
        <f>NCW!F3833</f>
        <v>0</v>
      </c>
      <c r="J3833" s="15">
        <f>NCW!G3833</f>
        <v>0</v>
      </c>
      <c r="K3833" s="15">
        <f>NCW!H3833</f>
        <v>0</v>
      </c>
      <c r="L3833" s="15" t="str">
        <f t="shared" ca="1" si="177"/>
        <v/>
      </c>
      <c r="M3833" s="4">
        <f>NCW!J3833</f>
        <v>0</v>
      </c>
      <c r="N3833" s="6">
        <f>NCW!K3833</f>
        <v>0</v>
      </c>
      <c r="O3833" s="11">
        <f>SUMIF(Invoiced!$C$2:$C$8000, F3833,Invoiced!$H$2:$H$8000)</f>
        <v>0</v>
      </c>
      <c r="P3833" s="18">
        <f t="shared" si="178"/>
        <v>0</v>
      </c>
      <c r="Q3833" s="7">
        <f>NCW!L3833</f>
        <v>0</v>
      </c>
      <c r="R3833" s="12">
        <f>SUMIF(Invoiced!$C$2:$C$8000, F3833,Invoiced!$I$2:$I$8000)</f>
        <v>0</v>
      </c>
      <c r="S3833" s="2">
        <f t="shared" si="179"/>
        <v>0</v>
      </c>
      <c r="T3833" s="28">
        <f>(1-NCW!M3833)</f>
        <v>1</v>
      </c>
    </row>
    <row r="3834" spans="1:20" x14ac:dyDescent="0.2">
      <c r="A3834">
        <v>3834</v>
      </c>
      <c r="B3834" s="9">
        <f>NCW!A3834</f>
        <v>0</v>
      </c>
      <c r="C3834" s="27">
        <f>NCW!B3834</f>
        <v>0</v>
      </c>
      <c r="D3834" s="19">
        <f>NCW!C3834</f>
        <v>0</v>
      </c>
      <c r="E3834" s="9">
        <f>NCW!N3834</f>
        <v>0</v>
      </c>
      <c r="F3834" s="9">
        <f>NCW!A3834</f>
        <v>0</v>
      </c>
      <c r="G3834" s="10">
        <f>NCW!D3834</f>
        <v>0</v>
      </c>
      <c r="H3834" s="15">
        <f>NCW!E3834</f>
        <v>0</v>
      </c>
      <c r="I3834" s="23">
        <f>NCW!F3834</f>
        <v>0</v>
      </c>
      <c r="J3834" s="15">
        <f>NCW!G3834</f>
        <v>0</v>
      </c>
      <c r="K3834" s="15">
        <f>NCW!H3834</f>
        <v>0</v>
      </c>
      <c r="L3834" s="15" t="str">
        <f t="shared" ca="1" si="177"/>
        <v/>
      </c>
      <c r="M3834" s="4">
        <f>NCW!J3834</f>
        <v>0</v>
      </c>
      <c r="N3834" s="6">
        <f>NCW!K3834</f>
        <v>0</v>
      </c>
      <c r="O3834" s="11">
        <f>SUMIF(Invoiced!$C$2:$C$8000, F3834,Invoiced!$H$2:$H$8000)</f>
        <v>0</v>
      </c>
      <c r="P3834" s="18">
        <f t="shared" si="178"/>
        <v>0</v>
      </c>
      <c r="Q3834" s="7">
        <f>NCW!L3834</f>
        <v>0</v>
      </c>
      <c r="R3834" s="12">
        <f>SUMIF(Invoiced!$C$2:$C$8000, F3834,Invoiced!$I$2:$I$8000)</f>
        <v>0</v>
      </c>
      <c r="S3834" s="2">
        <f t="shared" si="179"/>
        <v>0</v>
      </c>
      <c r="T3834" s="28">
        <f>(1-NCW!M3834)</f>
        <v>1</v>
      </c>
    </row>
    <row r="3835" spans="1:20" x14ac:dyDescent="0.2">
      <c r="A3835">
        <v>3835</v>
      </c>
      <c r="B3835" s="9">
        <f>NCW!A3835</f>
        <v>0</v>
      </c>
      <c r="C3835" s="27">
        <f>NCW!B3835</f>
        <v>0</v>
      </c>
      <c r="D3835" s="19">
        <f>NCW!C3835</f>
        <v>0</v>
      </c>
      <c r="E3835" s="9">
        <f>NCW!N3835</f>
        <v>0</v>
      </c>
      <c r="F3835" s="9">
        <f>NCW!A3835</f>
        <v>0</v>
      </c>
      <c r="G3835" s="10">
        <f>NCW!D3835</f>
        <v>0</v>
      </c>
      <c r="H3835" s="15">
        <f>NCW!E3835</f>
        <v>0</v>
      </c>
      <c r="I3835" s="23">
        <f>NCW!F3835</f>
        <v>0</v>
      </c>
      <c r="J3835" s="15">
        <f>NCW!G3835</f>
        <v>0</v>
      </c>
      <c r="K3835" s="15">
        <f>NCW!H3835</f>
        <v>0</v>
      </c>
      <c r="L3835" s="15" t="str">
        <f t="shared" ca="1" si="177"/>
        <v/>
      </c>
      <c r="M3835" s="4">
        <f>NCW!J3835</f>
        <v>0</v>
      </c>
      <c r="N3835" s="6">
        <f>NCW!K3835</f>
        <v>0</v>
      </c>
      <c r="O3835" s="11">
        <f>SUMIF(Invoiced!$C$2:$C$8000, F3835,Invoiced!$H$2:$H$8000)</f>
        <v>0</v>
      </c>
      <c r="P3835" s="18">
        <f t="shared" si="178"/>
        <v>0</v>
      </c>
      <c r="Q3835" s="7">
        <f>NCW!L3835</f>
        <v>0</v>
      </c>
      <c r="R3835" s="12">
        <f>SUMIF(Invoiced!$C$2:$C$8000, F3835,Invoiced!$I$2:$I$8000)</f>
        <v>0</v>
      </c>
      <c r="S3835" s="2">
        <f t="shared" si="179"/>
        <v>0</v>
      </c>
      <c r="T3835" s="28">
        <f>(1-NCW!M3835)</f>
        <v>1</v>
      </c>
    </row>
    <row r="3836" spans="1:20" x14ac:dyDescent="0.2">
      <c r="A3836">
        <v>3836</v>
      </c>
      <c r="B3836" s="9">
        <f>NCW!A3836</f>
        <v>0</v>
      </c>
      <c r="C3836" s="27">
        <f>NCW!B3836</f>
        <v>0</v>
      </c>
      <c r="D3836" s="19">
        <f>NCW!C3836</f>
        <v>0</v>
      </c>
      <c r="E3836" s="9">
        <f>NCW!N3836</f>
        <v>0</v>
      </c>
      <c r="F3836" s="9">
        <f>NCW!A3836</f>
        <v>0</v>
      </c>
      <c r="G3836" s="10">
        <f>NCW!D3836</f>
        <v>0</v>
      </c>
      <c r="H3836" s="15">
        <f>NCW!E3836</f>
        <v>0</v>
      </c>
      <c r="I3836" s="23">
        <f>NCW!F3836</f>
        <v>0</v>
      </c>
      <c r="J3836" s="15">
        <f>NCW!G3836</f>
        <v>0</v>
      </c>
      <c r="K3836" s="15">
        <f>NCW!H3836</f>
        <v>0</v>
      </c>
      <c r="L3836" s="15" t="str">
        <f t="shared" ca="1" si="177"/>
        <v/>
      </c>
      <c r="M3836" s="4">
        <f>NCW!J3836</f>
        <v>0</v>
      </c>
      <c r="N3836" s="6">
        <f>NCW!K3836</f>
        <v>0</v>
      </c>
      <c r="O3836" s="11">
        <f>SUMIF(Invoiced!$C$2:$C$8000, F3836,Invoiced!$H$2:$H$8000)</f>
        <v>0</v>
      </c>
      <c r="P3836" s="18">
        <f t="shared" si="178"/>
        <v>0</v>
      </c>
      <c r="Q3836" s="7">
        <f>NCW!L3836</f>
        <v>0</v>
      </c>
      <c r="R3836" s="12">
        <f>SUMIF(Invoiced!$C$2:$C$8000, F3836,Invoiced!$I$2:$I$8000)</f>
        <v>0</v>
      </c>
      <c r="S3836" s="2">
        <f t="shared" si="179"/>
        <v>0</v>
      </c>
      <c r="T3836" s="28">
        <f>(1-NCW!M3836)</f>
        <v>1</v>
      </c>
    </row>
    <row r="3837" spans="1:20" x14ac:dyDescent="0.2">
      <c r="A3837">
        <v>3837</v>
      </c>
      <c r="B3837" s="9">
        <f>NCW!A3837</f>
        <v>0</v>
      </c>
      <c r="C3837" s="27">
        <f>NCW!B3837</f>
        <v>0</v>
      </c>
      <c r="D3837" s="19">
        <f>NCW!C3837</f>
        <v>0</v>
      </c>
      <c r="E3837" s="9">
        <f>NCW!N3837</f>
        <v>0</v>
      </c>
      <c r="F3837" s="9">
        <f>NCW!A3837</f>
        <v>0</v>
      </c>
      <c r="G3837" s="10">
        <f>NCW!D3837</f>
        <v>0</v>
      </c>
      <c r="H3837" s="15">
        <f>NCW!E3837</f>
        <v>0</v>
      </c>
      <c r="I3837" s="23">
        <f>NCW!F3837</f>
        <v>0</v>
      </c>
      <c r="J3837" s="15">
        <f>NCW!G3837</f>
        <v>0</v>
      </c>
      <c r="K3837" s="15">
        <f>NCW!H3837</f>
        <v>0</v>
      </c>
      <c r="L3837" s="15" t="str">
        <f t="shared" ca="1" si="177"/>
        <v/>
      </c>
      <c r="M3837" s="4">
        <f>NCW!J3837</f>
        <v>0</v>
      </c>
      <c r="N3837" s="6">
        <f>NCW!K3837</f>
        <v>0</v>
      </c>
      <c r="O3837" s="11">
        <f>SUMIF(Invoiced!$C$2:$C$8000, F3837,Invoiced!$H$2:$H$8000)</f>
        <v>0</v>
      </c>
      <c r="P3837" s="18">
        <f t="shared" si="178"/>
        <v>0</v>
      </c>
      <c r="Q3837" s="7">
        <f>NCW!L3837</f>
        <v>0</v>
      </c>
      <c r="R3837" s="12">
        <f>SUMIF(Invoiced!$C$2:$C$8000, F3837,Invoiced!$I$2:$I$8000)</f>
        <v>0</v>
      </c>
      <c r="S3837" s="2">
        <f t="shared" si="179"/>
        <v>0</v>
      </c>
      <c r="T3837" s="28">
        <f>(1-NCW!M3837)</f>
        <v>1</v>
      </c>
    </row>
    <row r="3838" spans="1:20" x14ac:dyDescent="0.2">
      <c r="A3838">
        <v>3838</v>
      </c>
      <c r="B3838" s="9">
        <f>NCW!A3838</f>
        <v>0</v>
      </c>
      <c r="C3838" s="27">
        <f>NCW!B3838</f>
        <v>0</v>
      </c>
      <c r="D3838" s="19">
        <f>NCW!C3838</f>
        <v>0</v>
      </c>
      <c r="E3838" s="9">
        <f>NCW!N3838</f>
        <v>0</v>
      </c>
      <c r="F3838" s="9">
        <f>NCW!A3838</f>
        <v>0</v>
      </c>
      <c r="G3838" s="10">
        <f>NCW!D3838</f>
        <v>0</v>
      </c>
      <c r="H3838" s="15">
        <f>NCW!E3838</f>
        <v>0</v>
      </c>
      <c r="I3838" s="23">
        <f>NCW!F3838</f>
        <v>0</v>
      </c>
      <c r="J3838" s="15">
        <f>NCW!G3838</f>
        <v>0</v>
      </c>
      <c r="K3838" s="15">
        <f>NCW!H3838</f>
        <v>0</v>
      </c>
      <c r="L3838" s="15" t="str">
        <f t="shared" ca="1" si="177"/>
        <v/>
      </c>
      <c r="M3838" s="4">
        <f>NCW!J3838</f>
        <v>0</v>
      </c>
      <c r="N3838" s="6">
        <f>NCW!K3838</f>
        <v>0</v>
      </c>
      <c r="O3838" s="11">
        <f>SUMIF(Invoiced!$C$2:$C$8000, F3838,Invoiced!$H$2:$H$8000)</f>
        <v>0</v>
      </c>
      <c r="P3838" s="18">
        <f t="shared" si="178"/>
        <v>0</v>
      </c>
      <c r="Q3838" s="7">
        <f>NCW!L3838</f>
        <v>0</v>
      </c>
      <c r="R3838" s="12">
        <f>SUMIF(Invoiced!$C$2:$C$8000, F3838,Invoiced!$I$2:$I$8000)</f>
        <v>0</v>
      </c>
      <c r="S3838" s="2">
        <f t="shared" si="179"/>
        <v>0</v>
      </c>
      <c r="T3838" s="28">
        <f>(1-NCW!M3838)</f>
        <v>1</v>
      </c>
    </row>
    <row r="3839" spans="1:20" x14ac:dyDescent="0.2">
      <c r="A3839">
        <v>3839</v>
      </c>
      <c r="B3839" s="9">
        <f>NCW!A3839</f>
        <v>0</v>
      </c>
      <c r="C3839" s="27">
        <f>NCW!B3839</f>
        <v>0</v>
      </c>
      <c r="D3839" s="19">
        <f>NCW!C3839</f>
        <v>0</v>
      </c>
      <c r="E3839" s="9">
        <f>NCW!N3839</f>
        <v>0</v>
      </c>
      <c r="F3839" s="9">
        <f>NCW!A3839</f>
        <v>0</v>
      </c>
      <c r="G3839" s="10">
        <f>NCW!D3839</f>
        <v>0</v>
      </c>
      <c r="H3839" s="15">
        <f>NCW!E3839</f>
        <v>0</v>
      </c>
      <c r="I3839" s="23">
        <f>NCW!F3839</f>
        <v>0</v>
      </c>
      <c r="J3839" s="15">
        <f>NCW!G3839</f>
        <v>0</v>
      </c>
      <c r="K3839" s="15">
        <f>NCW!H3839</f>
        <v>0</v>
      </c>
      <c r="L3839" s="15" t="str">
        <f t="shared" ca="1" si="177"/>
        <v/>
      </c>
      <c r="M3839" s="4">
        <f>NCW!J3839</f>
        <v>0</v>
      </c>
      <c r="N3839" s="6">
        <f>NCW!K3839</f>
        <v>0</v>
      </c>
      <c r="O3839" s="11">
        <f>SUMIF(Invoiced!$C$2:$C$8000, F3839,Invoiced!$H$2:$H$8000)</f>
        <v>0</v>
      </c>
      <c r="P3839" s="18">
        <f t="shared" si="178"/>
        <v>0</v>
      </c>
      <c r="Q3839" s="7">
        <f>NCW!L3839</f>
        <v>0</v>
      </c>
      <c r="R3839" s="12">
        <f>SUMIF(Invoiced!$C$2:$C$8000, F3839,Invoiced!$I$2:$I$8000)</f>
        <v>0</v>
      </c>
      <c r="S3839" s="2">
        <f t="shared" si="179"/>
        <v>0</v>
      </c>
      <c r="T3839" s="28">
        <f>(1-NCW!M3839)</f>
        <v>1</v>
      </c>
    </row>
    <row r="3840" spans="1:20" x14ac:dyDescent="0.2">
      <c r="A3840">
        <v>3840</v>
      </c>
      <c r="B3840" s="9">
        <f>NCW!A3840</f>
        <v>0</v>
      </c>
      <c r="C3840" s="27">
        <f>NCW!B3840</f>
        <v>0</v>
      </c>
      <c r="D3840" s="19">
        <f>NCW!C3840</f>
        <v>0</v>
      </c>
      <c r="E3840" s="9">
        <f>NCW!N3840</f>
        <v>0</v>
      </c>
      <c r="F3840" s="9">
        <f>NCW!A3840</f>
        <v>0</v>
      </c>
      <c r="G3840" s="10">
        <f>NCW!D3840</f>
        <v>0</v>
      </c>
      <c r="H3840" s="15">
        <f>NCW!E3840</f>
        <v>0</v>
      </c>
      <c r="I3840" s="23">
        <f>NCW!F3840</f>
        <v>0</v>
      </c>
      <c r="J3840" s="15">
        <f>NCW!G3840</f>
        <v>0</v>
      </c>
      <c r="K3840" s="15">
        <f>NCW!H3840</f>
        <v>0</v>
      </c>
      <c r="L3840" s="15" t="str">
        <f t="shared" ca="1" si="177"/>
        <v/>
      </c>
      <c r="M3840" s="4">
        <f>NCW!J3840</f>
        <v>0</v>
      </c>
      <c r="N3840" s="6">
        <f>NCW!K3840</f>
        <v>0</v>
      </c>
      <c r="O3840" s="11">
        <f>SUMIF(Invoiced!$C$2:$C$8000, F3840,Invoiced!$H$2:$H$8000)</f>
        <v>0</v>
      </c>
      <c r="P3840" s="18">
        <f t="shared" si="178"/>
        <v>0</v>
      </c>
      <c r="Q3840" s="7">
        <f>NCW!L3840</f>
        <v>0</v>
      </c>
      <c r="R3840" s="12">
        <f>SUMIF(Invoiced!$C$2:$C$8000, F3840,Invoiced!$I$2:$I$8000)</f>
        <v>0</v>
      </c>
      <c r="S3840" s="2">
        <f t="shared" si="179"/>
        <v>0</v>
      </c>
      <c r="T3840" s="28">
        <f>(1-NCW!M3840)</f>
        <v>1</v>
      </c>
    </row>
    <row r="3841" spans="1:20" x14ac:dyDescent="0.2">
      <c r="A3841">
        <v>3841</v>
      </c>
      <c r="B3841" s="9">
        <f>NCW!A3841</f>
        <v>0</v>
      </c>
      <c r="C3841" s="27">
        <f>NCW!B3841</f>
        <v>0</v>
      </c>
      <c r="D3841" s="19">
        <f>NCW!C3841</f>
        <v>0</v>
      </c>
      <c r="E3841" s="9">
        <f>NCW!N3841</f>
        <v>0</v>
      </c>
      <c r="F3841" s="9">
        <f>NCW!A3841</f>
        <v>0</v>
      </c>
      <c r="G3841" s="10">
        <f>NCW!D3841</f>
        <v>0</v>
      </c>
      <c r="H3841" s="15">
        <f>NCW!E3841</f>
        <v>0</v>
      </c>
      <c r="I3841" s="23">
        <f>NCW!F3841</f>
        <v>0</v>
      </c>
      <c r="J3841" s="15">
        <f>NCW!G3841</f>
        <v>0</v>
      </c>
      <c r="K3841" s="15">
        <f>NCW!H3841</f>
        <v>0</v>
      </c>
      <c r="L3841" s="15" t="str">
        <f t="shared" ca="1" si="177"/>
        <v/>
      </c>
      <c r="M3841" s="4">
        <f>NCW!J3841</f>
        <v>0</v>
      </c>
      <c r="N3841" s="6">
        <f>NCW!K3841</f>
        <v>0</v>
      </c>
      <c r="O3841" s="11">
        <f>SUMIF(Invoiced!$C$2:$C$8000, F3841,Invoiced!$H$2:$H$8000)</f>
        <v>0</v>
      </c>
      <c r="P3841" s="18">
        <f t="shared" si="178"/>
        <v>0</v>
      </c>
      <c r="Q3841" s="7">
        <f>NCW!L3841</f>
        <v>0</v>
      </c>
      <c r="R3841" s="12">
        <f>SUMIF(Invoiced!$C$2:$C$8000, F3841,Invoiced!$I$2:$I$8000)</f>
        <v>0</v>
      </c>
      <c r="S3841" s="2">
        <f t="shared" si="179"/>
        <v>0</v>
      </c>
      <c r="T3841" s="28">
        <f>(1-NCW!M3841)</f>
        <v>1</v>
      </c>
    </row>
    <row r="3842" spans="1:20" x14ac:dyDescent="0.2">
      <c r="A3842">
        <v>3842</v>
      </c>
      <c r="B3842" s="9">
        <f>NCW!A3842</f>
        <v>0</v>
      </c>
      <c r="C3842" s="27">
        <f>NCW!B3842</f>
        <v>0</v>
      </c>
      <c r="D3842" s="19">
        <f>NCW!C3842</f>
        <v>0</v>
      </c>
      <c r="E3842" s="9">
        <f>NCW!N3842</f>
        <v>0</v>
      </c>
      <c r="F3842" s="9">
        <f>NCW!A3842</f>
        <v>0</v>
      </c>
      <c r="G3842" s="10">
        <f>NCW!D3842</f>
        <v>0</v>
      </c>
      <c r="H3842" s="15">
        <f>NCW!E3842</f>
        <v>0</v>
      </c>
      <c r="I3842" s="23">
        <f>NCW!F3842</f>
        <v>0</v>
      </c>
      <c r="J3842" s="15">
        <f>NCW!G3842</f>
        <v>0</v>
      </c>
      <c r="K3842" s="15">
        <f>NCW!H3842</f>
        <v>0</v>
      </c>
      <c r="L3842" s="15" t="str">
        <f t="shared" ca="1" si="177"/>
        <v/>
      </c>
      <c r="M3842" s="4">
        <f>NCW!J3842</f>
        <v>0</v>
      </c>
      <c r="N3842" s="6">
        <f>NCW!K3842</f>
        <v>0</v>
      </c>
      <c r="O3842" s="11">
        <f>SUMIF(Invoiced!$C$2:$C$8000, F3842,Invoiced!$H$2:$H$8000)</f>
        <v>0</v>
      </c>
      <c r="P3842" s="18">
        <f t="shared" si="178"/>
        <v>0</v>
      </c>
      <c r="Q3842" s="7">
        <f>NCW!L3842</f>
        <v>0</v>
      </c>
      <c r="R3842" s="12">
        <f>SUMIF(Invoiced!$C$2:$C$8000, F3842,Invoiced!$I$2:$I$8000)</f>
        <v>0</v>
      </c>
      <c r="S3842" s="2">
        <f t="shared" si="179"/>
        <v>0</v>
      </c>
      <c r="T3842" s="28">
        <f>(1-NCW!M3842)</f>
        <v>1</v>
      </c>
    </row>
    <row r="3843" spans="1:20" x14ac:dyDescent="0.2">
      <c r="A3843">
        <v>3843</v>
      </c>
      <c r="B3843" s="9">
        <f>NCW!A3843</f>
        <v>0</v>
      </c>
      <c r="C3843" s="27">
        <f>NCW!B3843</f>
        <v>0</v>
      </c>
      <c r="D3843" s="19">
        <f>NCW!C3843</f>
        <v>0</v>
      </c>
      <c r="E3843" s="9">
        <f>NCW!N3843</f>
        <v>0</v>
      </c>
      <c r="F3843" s="9">
        <f>NCW!A3843</f>
        <v>0</v>
      </c>
      <c r="G3843" s="10">
        <f>NCW!D3843</f>
        <v>0</v>
      </c>
      <c r="H3843" s="15">
        <f>NCW!E3843</f>
        <v>0</v>
      </c>
      <c r="I3843" s="23">
        <f>NCW!F3843</f>
        <v>0</v>
      </c>
      <c r="J3843" s="15">
        <f>NCW!G3843</f>
        <v>0</v>
      </c>
      <c r="K3843" s="15">
        <f>NCW!H3843</f>
        <v>0</v>
      </c>
      <c r="L3843" s="15" t="str">
        <f t="shared" ref="L3843:L3906" ca="1" si="180">IF(INDIRECT("NCW!I" &amp; A3843) = "","",INDIRECT("NCW!I" &amp; A3843) )</f>
        <v/>
      </c>
      <c r="M3843" s="4">
        <f>NCW!J3843</f>
        <v>0</v>
      </c>
      <c r="N3843" s="6">
        <f>NCW!K3843</f>
        <v>0</v>
      </c>
      <c r="O3843" s="11">
        <f>SUMIF(Invoiced!$C$2:$C$8000, F3843,Invoiced!$H$2:$H$8000)</f>
        <v>0</v>
      </c>
      <c r="P3843" s="18">
        <f t="shared" ref="P3843:P3906" si="181">M3843-O3843</f>
        <v>0</v>
      </c>
      <c r="Q3843" s="7">
        <f>NCW!L3843</f>
        <v>0</v>
      </c>
      <c r="R3843" s="12">
        <f>SUMIF(Invoiced!$C$2:$C$8000, F3843,Invoiced!$I$2:$I$8000)</f>
        <v>0</v>
      </c>
      <c r="S3843" s="2">
        <f t="shared" ref="S3843:S3906" si="182">Q3843-R3843</f>
        <v>0</v>
      </c>
      <c r="T3843" s="28">
        <f>(1-NCW!M3843)</f>
        <v>1</v>
      </c>
    </row>
    <row r="3844" spans="1:20" x14ac:dyDescent="0.2">
      <c r="A3844">
        <v>3844</v>
      </c>
      <c r="B3844" s="9">
        <f>NCW!A3844</f>
        <v>0</v>
      </c>
      <c r="C3844" s="27">
        <f>NCW!B3844</f>
        <v>0</v>
      </c>
      <c r="D3844" s="19">
        <f>NCW!C3844</f>
        <v>0</v>
      </c>
      <c r="E3844" s="9">
        <f>NCW!N3844</f>
        <v>0</v>
      </c>
      <c r="F3844" s="9">
        <f>NCW!A3844</f>
        <v>0</v>
      </c>
      <c r="G3844" s="10">
        <f>NCW!D3844</f>
        <v>0</v>
      </c>
      <c r="H3844" s="15">
        <f>NCW!E3844</f>
        <v>0</v>
      </c>
      <c r="I3844" s="23">
        <f>NCW!F3844</f>
        <v>0</v>
      </c>
      <c r="J3844" s="15">
        <f>NCW!G3844</f>
        <v>0</v>
      </c>
      <c r="K3844" s="15">
        <f>NCW!H3844</f>
        <v>0</v>
      </c>
      <c r="L3844" s="15" t="str">
        <f t="shared" ca="1" si="180"/>
        <v/>
      </c>
      <c r="M3844" s="4">
        <f>NCW!J3844</f>
        <v>0</v>
      </c>
      <c r="N3844" s="6">
        <f>NCW!K3844</f>
        <v>0</v>
      </c>
      <c r="O3844" s="11">
        <f>SUMIF(Invoiced!$C$2:$C$8000, F3844,Invoiced!$H$2:$H$8000)</f>
        <v>0</v>
      </c>
      <c r="P3844" s="18">
        <f t="shared" si="181"/>
        <v>0</v>
      </c>
      <c r="Q3844" s="7">
        <f>NCW!L3844</f>
        <v>0</v>
      </c>
      <c r="R3844" s="12">
        <f>SUMIF(Invoiced!$C$2:$C$8000, F3844,Invoiced!$I$2:$I$8000)</f>
        <v>0</v>
      </c>
      <c r="S3844" s="2">
        <f t="shared" si="182"/>
        <v>0</v>
      </c>
      <c r="T3844" s="28">
        <f>(1-NCW!M3844)</f>
        <v>1</v>
      </c>
    </row>
    <row r="3845" spans="1:20" x14ac:dyDescent="0.2">
      <c r="A3845">
        <v>3845</v>
      </c>
      <c r="B3845" s="9">
        <f>NCW!A3845</f>
        <v>0</v>
      </c>
      <c r="C3845" s="27">
        <f>NCW!B3845</f>
        <v>0</v>
      </c>
      <c r="D3845" s="19">
        <f>NCW!C3845</f>
        <v>0</v>
      </c>
      <c r="E3845" s="9">
        <f>NCW!N3845</f>
        <v>0</v>
      </c>
      <c r="F3845" s="9">
        <f>NCW!A3845</f>
        <v>0</v>
      </c>
      <c r="G3845" s="10">
        <f>NCW!D3845</f>
        <v>0</v>
      </c>
      <c r="H3845" s="15">
        <f>NCW!E3845</f>
        <v>0</v>
      </c>
      <c r="I3845" s="23">
        <f>NCW!F3845</f>
        <v>0</v>
      </c>
      <c r="J3845" s="15">
        <f>NCW!G3845</f>
        <v>0</v>
      </c>
      <c r="K3845" s="15">
        <f>NCW!H3845</f>
        <v>0</v>
      </c>
      <c r="L3845" s="15" t="str">
        <f t="shared" ca="1" si="180"/>
        <v/>
      </c>
      <c r="M3845" s="4">
        <f>NCW!J3845</f>
        <v>0</v>
      </c>
      <c r="N3845" s="6">
        <f>NCW!K3845</f>
        <v>0</v>
      </c>
      <c r="O3845" s="11">
        <f>SUMIF(Invoiced!$C$2:$C$8000, F3845,Invoiced!$H$2:$H$8000)</f>
        <v>0</v>
      </c>
      <c r="P3845" s="18">
        <f t="shared" si="181"/>
        <v>0</v>
      </c>
      <c r="Q3845" s="7">
        <f>NCW!L3845</f>
        <v>0</v>
      </c>
      <c r="R3845" s="12">
        <f>SUMIF(Invoiced!$C$2:$C$8000, F3845,Invoiced!$I$2:$I$8000)</f>
        <v>0</v>
      </c>
      <c r="S3845" s="2">
        <f t="shared" si="182"/>
        <v>0</v>
      </c>
      <c r="T3845" s="28">
        <f>(1-NCW!M3845)</f>
        <v>1</v>
      </c>
    </row>
    <row r="3846" spans="1:20" x14ac:dyDescent="0.2">
      <c r="A3846">
        <v>3846</v>
      </c>
      <c r="B3846" s="9">
        <f>NCW!A3846</f>
        <v>0</v>
      </c>
      <c r="C3846" s="27">
        <f>NCW!B3846</f>
        <v>0</v>
      </c>
      <c r="D3846" s="19">
        <f>NCW!C3846</f>
        <v>0</v>
      </c>
      <c r="E3846" s="9">
        <f>NCW!N3846</f>
        <v>0</v>
      </c>
      <c r="F3846" s="9">
        <f>NCW!A3846</f>
        <v>0</v>
      </c>
      <c r="G3846" s="10">
        <f>NCW!D3846</f>
        <v>0</v>
      </c>
      <c r="H3846" s="15">
        <f>NCW!E3846</f>
        <v>0</v>
      </c>
      <c r="I3846" s="23">
        <f>NCW!F3846</f>
        <v>0</v>
      </c>
      <c r="J3846" s="15">
        <f>NCW!G3846</f>
        <v>0</v>
      </c>
      <c r="K3846" s="15">
        <f>NCW!H3846</f>
        <v>0</v>
      </c>
      <c r="L3846" s="15" t="str">
        <f t="shared" ca="1" si="180"/>
        <v/>
      </c>
      <c r="M3846" s="4">
        <f>NCW!J3846</f>
        <v>0</v>
      </c>
      <c r="N3846" s="6">
        <f>NCW!K3846</f>
        <v>0</v>
      </c>
      <c r="O3846" s="11">
        <f>SUMIF(Invoiced!$C$2:$C$8000, F3846,Invoiced!$H$2:$H$8000)</f>
        <v>0</v>
      </c>
      <c r="P3846" s="18">
        <f t="shared" si="181"/>
        <v>0</v>
      </c>
      <c r="Q3846" s="7">
        <f>NCW!L3846</f>
        <v>0</v>
      </c>
      <c r="R3846" s="12">
        <f>SUMIF(Invoiced!$C$2:$C$8000, F3846,Invoiced!$I$2:$I$8000)</f>
        <v>0</v>
      </c>
      <c r="S3846" s="2">
        <f t="shared" si="182"/>
        <v>0</v>
      </c>
      <c r="T3846" s="28">
        <f>(1-NCW!M3846)</f>
        <v>1</v>
      </c>
    </row>
    <row r="3847" spans="1:20" x14ac:dyDescent="0.2">
      <c r="A3847">
        <v>3847</v>
      </c>
      <c r="B3847" s="9">
        <f>NCW!A3847</f>
        <v>0</v>
      </c>
      <c r="C3847" s="27">
        <f>NCW!B3847</f>
        <v>0</v>
      </c>
      <c r="D3847" s="19">
        <f>NCW!C3847</f>
        <v>0</v>
      </c>
      <c r="E3847" s="9">
        <f>NCW!N3847</f>
        <v>0</v>
      </c>
      <c r="F3847" s="9">
        <f>NCW!A3847</f>
        <v>0</v>
      </c>
      <c r="G3847" s="10">
        <f>NCW!D3847</f>
        <v>0</v>
      </c>
      <c r="H3847" s="15">
        <f>NCW!E3847</f>
        <v>0</v>
      </c>
      <c r="I3847" s="23">
        <f>NCW!F3847</f>
        <v>0</v>
      </c>
      <c r="J3847" s="15">
        <f>NCW!G3847</f>
        <v>0</v>
      </c>
      <c r="K3847" s="15">
        <f>NCW!H3847</f>
        <v>0</v>
      </c>
      <c r="L3847" s="15" t="str">
        <f t="shared" ca="1" si="180"/>
        <v/>
      </c>
      <c r="M3847" s="4">
        <f>NCW!J3847</f>
        <v>0</v>
      </c>
      <c r="N3847" s="6">
        <f>NCW!K3847</f>
        <v>0</v>
      </c>
      <c r="O3847" s="11">
        <f>SUMIF(Invoiced!$C$2:$C$8000, F3847,Invoiced!$H$2:$H$8000)</f>
        <v>0</v>
      </c>
      <c r="P3847" s="18">
        <f t="shared" si="181"/>
        <v>0</v>
      </c>
      <c r="Q3847" s="7">
        <f>NCW!L3847</f>
        <v>0</v>
      </c>
      <c r="R3847" s="12">
        <f>SUMIF(Invoiced!$C$2:$C$8000, F3847,Invoiced!$I$2:$I$8000)</f>
        <v>0</v>
      </c>
      <c r="S3847" s="2">
        <f t="shared" si="182"/>
        <v>0</v>
      </c>
      <c r="T3847" s="28">
        <f>(1-NCW!M3847)</f>
        <v>1</v>
      </c>
    </row>
    <row r="3848" spans="1:20" x14ac:dyDescent="0.2">
      <c r="A3848">
        <v>3848</v>
      </c>
      <c r="B3848" s="9">
        <f>NCW!A3848</f>
        <v>0</v>
      </c>
      <c r="C3848" s="27">
        <f>NCW!B3848</f>
        <v>0</v>
      </c>
      <c r="D3848" s="19">
        <f>NCW!C3848</f>
        <v>0</v>
      </c>
      <c r="E3848" s="9">
        <f>NCW!N3848</f>
        <v>0</v>
      </c>
      <c r="F3848" s="9">
        <f>NCW!A3848</f>
        <v>0</v>
      </c>
      <c r="G3848" s="10">
        <f>NCW!D3848</f>
        <v>0</v>
      </c>
      <c r="H3848" s="15">
        <f>NCW!E3848</f>
        <v>0</v>
      </c>
      <c r="I3848" s="23">
        <f>NCW!F3848</f>
        <v>0</v>
      </c>
      <c r="J3848" s="15">
        <f>NCW!G3848</f>
        <v>0</v>
      </c>
      <c r="K3848" s="15">
        <f>NCW!H3848</f>
        <v>0</v>
      </c>
      <c r="L3848" s="15" t="str">
        <f t="shared" ca="1" si="180"/>
        <v/>
      </c>
      <c r="M3848" s="4">
        <f>NCW!J3848</f>
        <v>0</v>
      </c>
      <c r="N3848" s="6">
        <f>NCW!K3848</f>
        <v>0</v>
      </c>
      <c r="O3848" s="11">
        <f>SUMIF(Invoiced!$C$2:$C$8000, F3848,Invoiced!$H$2:$H$8000)</f>
        <v>0</v>
      </c>
      <c r="P3848" s="18">
        <f t="shared" si="181"/>
        <v>0</v>
      </c>
      <c r="Q3848" s="7">
        <f>NCW!L3848</f>
        <v>0</v>
      </c>
      <c r="R3848" s="12">
        <f>SUMIF(Invoiced!$C$2:$C$8000, F3848,Invoiced!$I$2:$I$8000)</f>
        <v>0</v>
      </c>
      <c r="S3848" s="2">
        <f t="shared" si="182"/>
        <v>0</v>
      </c>
      <c r="T3848" s="28">
        <f>(1-NCW!M3848)</f>
        <v>1</v>
      </c>
    </row>
    <row r="3849" spans="1:20" x14ac:dyDescent="0.2">
      <c r="A3849">
        <v>3849</v>
      </c>
      <c r="B3849" s="9">
        <f>NCW!A3849</f>
        <v>0</v>
      </c>
      <c r="C3849" s="27">
        <f>NCW!B3849</f>
        <v>0</v>
      </c>
      <c r="D3849" s="19">
        <f>NCW!C3849</f>
        <v>0</v>
      </c>
      <c r="E3849" s="9">
        <f>NCW!N3849</f>
        <v>0</v>
      </c>
      <c r="F3849" s="9">
        <f>NCW!A3849</f>
        <v>0</v>
      </c>
      <c r="G3849" s="10">
        <f>NCW!D3849</f>
        <v>0</v>
      </c>
      <c r="H3849" s="15">
        <f>NCW!E3849</f>
        <v>0</v>
      </c>
      <c r="I3849" s="23">
        <f>NCW!F3849</f>
        <v>0</v>
      </c>
      <c r="J3849" s="15">
        <f>NCW!G3849</f>
        <v>0</v>
      </c>
      <c r="K3849" s="15">
        <f>NCW!H3849</f>
        <v>0</v>
      </c>
      <c r="L3849" s="15" t="str">
        <f t="shared" ca="1" si="180"/>
        <v/>
      </c>
      <c r="M3849" s="4">
        <f>NCW!J3849</f>
        <v>0</v>
      </c>
      <c r="N3849" s="6">
        <f>NCW!K3849</f>
        <v>0</v>
      </c>
      <c r="O3849" s="11">
        <f>SUMIF(Invoiced!$C$2:$C$8000, F3849,Invoiced!$H$2:$H$8000)</f>
        <v>0</v>
      </c>
      <c r="P3849" s="18">
        <f t="shared" si="181"/>
        <v>0</v>
      </c>
      <c r="Q3849" s="7">
        <f>NCW!L3849</f>
        <v>0</v>
      </c>
      <c r="R3849" s="12">
        <f>SUMIF(Invoiced!$C$2:$C$8000, F3849,Invoiced!$I$2:$I$8000)</f>
        <v>0</v>
      </c>
      <c r="S3849" s="2">
        <f t="shared" si="182"/>
        <v>0</v>
      </c>
      <c r="T3849" s="28">
        <f>(1-NCW!M3849)</f>
        <v>1</v>
      </c>
    </row>
    <row r="3850" spans="1:20" x14ac:dyDescent="0.2">
      <c r="A3850">
        <v>3850</v>
      </c>
      <c r="B3850" s="9">
        <f>NCW!A3850</f>
        <v>0</v>
      </c>
      <c r="C3850" s="27">
        <f>NCW!B3850</f>
        <v>0</v>
      </c>
      <c r="D3850" s="19">
        <f>NCW!C3850</f>
        <v>0</v>
      </c>
      <c r="E3850" s="9">
        <f>NCW!N3850</f>
        <v>0</v>
      </c>
      <c r="F3850" s="9">
        <f>NCW!A3850</f>
        <v>0</v>
      </c>
      <c r="G3850" s="10">
        <f>NCW!D3850</f>
        <v>0</v>
      </c>
      <c r="H3850" s="15">
        <f>NCW!E3850</f>
        <v>0</v>
      </c>
      <c r="I3850" s="23">
        <f>NCW!F3850</f>
        <v>0</v>
      </c>
      <c r="J3850" s="15">
        <f>NCW!G3850</f>
        <v>0</v>
      </c>
      <c r="K3850" s="15">
        <f>NCW!H3850</f>
        <v>0</v>
      </c>
      <c r="L3850" s="15" t="str">
        <f t="shared" ca="1" si="180"/>
        <v/>
      </c>
      <c r="M3850" s="4">
        <f>NCW!J3850</f>
        <v>0</v>
      </c>
      <c r="N3850" s="6">
        <f>NCW!K3850</f>
        <v>0</v>
      </c>
      <c r="O3850" s="11">
        <f>SUMIF(Invoiced!$C$2:$C$8000, F3850,Invoiced!$H$2:$H$8000)</f>
        <v>0</v>
      </c>
      <c r="P3850" s="18">
        <f t="shared" si="181"/>
        <v>0</v>
      </c>
      <c r="Q3850" s="7">
        <f>NCW!L3850</f>
        <v>0</v>
      </c>
      <c r="R3850" s="12">
        <f>SUMIF(Invoiced!$C$2:$C$8000, F3850,Invoiced!$I$2:$I$8000)</f>
        <v>0</v>
      </c>
      <c r="S3850" s="2">
        <f t="shared" si="182"/>
        <v>0</v>
      </c>
      <c r="T3850" s="28">
        <f>(1-NCW!M3850)</f>
        <v>1</v>
      </c>
    </row>
    <row r="3851" spans="1:20" x14ac:dyDescent="0.2">
      <c r="A3851">
        <v>3851</v>
      </c>
      <c r="B3851" s="9">
        <f>NCW!A3851</f>
        <v>0</v>
      </c>
      <c r="C3851" s="27">
        <f>NCW!B3851</f>
        <v>0</v>
      </c>
      <c r="D3851" s="19">
        <f>NCW!C3851</f>
        <v>0</v>
      </c>
      <c r="E3851" s="9">
        <f>NCW!N3851</f>
        <v>0</v>
      </c>
      <c r="F3851" s="9">
        <f>NCW!A3851</f>
        <v>0</v>
      </c>
      <c r="G3851" s="10">
        <f>NCW!D3851</f>
        <v>0</v>
      </c>
      <c r="H3851" s="15">
        <f>NCW!E3851</f>
        <v>0</v>
      </c>
      <c r="I3851" s="23">
        <f>NCW!F3851</f>
        <v>0</v>
      </c>
      <c r="J3851" s="15">
        <f>NCW!G3851</f>
        <v>0</v>
      </c>
      <c r="K3851" s="15">
        <f>NCW!H3851</f>
        <v>0</v>
      </c>
      <c r="L3851" s="15" t="str">
        <f t="shared" ca="1" si="180"/>
        <v/>
      </c>
      <c r="M3851" s="4">
        <f>NCW!J3851</f>
        <v>0</v>
      </c>
      <c r="N3851" s="6">
        <f>NCW!K3851</f>
        <v>0</v>
      </c>
      <c r="O3851" s="11">
        <f>SUMIF(Invoiced!$C$2:$C$8000, F3851,Invoiced!$H$2:$H$8000)</f>
        <v>0</v>
      </c>
      <c r="P3851" s="18">
        <f t="shared" si="181"/>
        <v>0</v>
      </c>
      <c r="Q3851" s="7">
        <f>NCW!L3851</f>
        <v>0</v>
      </c>
      <c r="R3851" s="12">
        <f>SUMIF(Invoiced!$C$2:$C$8000, F3851,Invoiced!$I$2:$I$8000)</f>
        <v>0</v>
      </c>
      <c r="S3851" s="2">
        <f t="shared" si="182"/>
        <v>0</v>
      </c>
      <c r="T3851" s="28">
        <f>(1-NCW!M3851)</f>
        <v>1</v>
      </c>
    </row>
    <row r="3852" spans="1:20" x14ac:dyDescent="0.2">
      <c r="A3852">
        <v>3852</v>
      </c>
      <c r="B3852" s="9">
        <f>NCW!A3852</f>
        <v>0</v>
      </c>
      <c r="C3852" s="27">
        <f>NCW!B3852</f>
        <v>0</v>
      </c>
      <c r="D3852" s="19">
        <f>NCW!C3852</f>
        <v>0</v>
      </c>
      <c r="E3852" s="9">
        <f>NCW!N3852</f>
        <v>0</v>
      </c>
      <c r="F3852" s="9">
        <f>NCW!A3852</f>
        <v>0</v>
      </c>
      <c r="G3852" s="10">
        <f>NCW!D3852</f>
        <v>0</v>
      </c>
      <c r="H3852" s="15">
        <f>NCW!E3852</f>
        <v>0</v>
      </c>
      <c r="I3852" s="23">
        <f>NCW!F3852</f>
        <v>0</v>
      </c>
      <c r="J3852" s="15">
        <f>NCW!G3852</f>
        <v>0</v>
      </c>
      <c r="K3852" s="15">
        <f>NCW!H3852</f>
        <v>0</v>
      </c>
      <c r="L3852" s="15" t="str">
        <f t="shared" ca="1" si="180"/>
        <v/>
      </c>
      <c r="M3852" s="4">
        <f>NCW!J3852</f>
        <v>0</v>
      </c>
      <c r="N3852" s="6">
        <f>NCW!K3852</f>
        <v>0</v>
      </c>
      <c r="O3852" s="11">
        <f>SUMIF(Invoiced!$C$2:$C$8000, F3852,Invoiced!$H$2:$H$8000)</f>
        <v>0</v>
      </c>
      <c r="P3852" s="18">
        <f t="shared" si="181"/>
        <v>0</v>
      </c>
      <c r="Q3852" s="7">
        <f>NCW!L3852</f>
        <v>0</v>
      </c>
      <c r="R3852" s="12">
        <f>SUMIF(Invoiced!$C$2:$C$8000, F3852,Invoiced!$I$2:$I$8000)</f>
        <v>0</v>
      </c>
      <c r="S3852" s="2">
        <f t="shared" si="182"/>
        <v>0</v>
      </c>
      <c r="T3852" s="28">
        <f>(1-NCW!M3852)</f>
        <v>1</v>
      </c>
    </row>
    <row r="3853" spans="1:20" x14ac:dyDescent="0.2">
      <c r="A3853">
        <v>3853</v>
      </c>
      <c r="B3853" s="9">
        <f>NCW!A3853</f>
        <v>0</v>
      </c>
      <c r="C3853" s="27">
        <f>NCW!B3853</f>
        <v>0</v>
      </c>
      <c r="D3853" s="19">
        <f>NCW!C3853</f>
        <v>0</v>
      </c>
      <c r="E3853" s="9">
        <f>NCW!N3853</f>
        <v>0</v>
      </c>
      <c r="F3853" s="9">
        <f>NCW!A3853</f>
        <v>0</v>
      </c>
      <c r="G3853" s="10">
        <f>NCW!D3853</f>
        <v>0</v>
      </c>
      <c r="H3853" s="15">
        <f>NCW!E3853</f>
        <v>0</v>
      </c>
      <c r="I3853" s="23">
        <f>NCW!F3853</f>
        <v>0</v>
      </c>
      <c r="J3853" s="15">
        <f>NCW!G3853</f>
        <v>0</v>
      </c>
      <c r="K3853" s="15">
        <f>NCW!H3853</f>
        <v>0</v>
      </c>
      <c r="L3853" s="15" t="str">
        <f t="shared" ca="1" si="180"/>
        <v/>
      </c>
      <c r="M3853" s="4">
        <f>NCW!J3853</f>
        <v>0</v>
      </c>
      <c r="N3853" s="6">
        <f>NCW!K3853</f>
        <v>0</v>
      </c>
      <c r="O3853" s="11">
        <f>SUMIF(Invoiced!$C$2:$C$8000, F3853,Invoiced!$H$2:$H$8000)</f>
        <v>0</v>
      </c>
      <c r="P3853" s="18">
        <f t="shared" si="181"/>
        <v>0</v>
      </c>
      <c r="Q3853" s="7">
        <f>NCW!L3853</f>
        <v>0</v>
      </c>
      <c r="R3853" s="12">
        <f>SUMIF(Invoiced!$C$2:$C$8000, F3853,Invoiced!$I$2:$I$8000)</f>
        <v>0</v>
      </c>
      <c r="S3853" s="2">
        <f t="shared" si="182"/>
        <v>0</v>
      </c>
      <c r="T3853" s="28">
        <f>(1-NCW!M3853)</f>
        <v>1</v>
      </c>
    </row>
    <row r="3854" spans="1:20" x14ac:dyDescent="0.2">
      <c r="A3854">
        <v>3854</v>
      </c>
      <c r="B3854" s="9">
        <f>NCW!A3854</f>
        <v>0</v>
      </c>
      <c r="C3854" s="27">
        <f>NCW!B3854</f>
        <v>0</v>
      </c>
      <c r="D3854" s="19">
        <f>NCW!C3854</f>
        <v>0</v>
      </c>
      <c r="E3854" s="9">
        <f>NCW!N3854</f>
        <v>0</v>
      </c>
      <c r="F3854" s="9">
        <f>NCW!A3854</f>
        <v>0</v>
      </c>
      <c r="G3854" s="10">
        <f>NCW!D3854</f>
        <v>0</v>
      </c>
      <c r="H3854" s="15">
        <f>NCW!E3854</f>
        <v>0</v>
      </c>
      <c r="I3854" s="23">
        <f>NCW!F3854</f>
        <v>0</v>
      </c>
      <c r="J3854" s="15">
        <f>NCW!G3854</f>
        <v>0</v>
      </c>
      <c r="K3854" s="15">
        <f>NCW!H3854</f>
        <v>0</v>
      </c>
      <c r="L3854" s="15" t="str">
        <f t="shared" ca="1" si="180"/>
        <v/>
      </c>
      <c r="M3854" s="4">
        <f>NCW!J3854</f>
        <v>0</v>
      </c>
      <c r="N3854" s="6">
        <f>NCW!K3854</f>
        <v>0</v>
      </c>
      <c r="O3854" s="11">
        <f>SUMIF(Invoiced!$C$2:$C$8000, F3854,Invoiced!$H$2:$H$8000)</f>
        <v>0</v>
      </c>
      <c r="P3854" s="18">
        <f t="shared" si="181"/>
        <v>0</v>
      </c>
      <c r="Q3854" s="7">
        <f>NCW!L3854</f>
        <v>0</v>
      </c>
      <c r="R3854" s="12">
        <f>SUMIF(Invoiced!$C$2:$C$8000, F3854,Invoiced!$I$2:$I$8000)</f>
        <v>0</v>
      </c>
      <c r="S3854" s="2">
        <f t="shared" si="182"/>
        <v>0</v>
      </c>
      <c r="T3854" s="28">
        <f>(1-NCW!M3854)</f>
        <v>1</v>
      </c>
    </row>
    <row r="3855" spans="1:20" x14ac:dyDescent="0.2">
      <c r="A3855">
        <v>3855</v>
      </c>
      <c r="B3855" s="9">
        <f>NCW!A3855</f>
        <v>0</v>
      </c>
      <c r="C3855" s="27">
        <f>NCW!B3855</f>
        <v>0</v>
      </c>
      <c r="D3855" s="19">
        <f>NCW!C3855</f>
        <v>0</v>
      </c>
      <c r="E3855" s="9">
        <f>NCW!N3855</f>
        <v>0</v>
      </c>
      <c r="F3855" s="9">
        <f>NCW!A3855</f>
        <v>0</v>
      </c>
      <c r="G3855" s="10">
        <f>NCW!D3855</f>
        <v>0</v>
      </c>
      <c r="H3855" s="15">
        <f>NCW!E3855</f>
        <v>0</v>
      </c>
      <c r="I3855" s="23">
        <f>NCW!F3855</f>
        <v>0</v>
      </c>
      <c r="J3855" s="15">
        <f>NCW!G3855</f>
        <v>0</v>
      </c>
      <c r="K3855" s="15">
        <f>NCW!H3855</f>
        <v>0</v>
      </c>
      <c r="L3855" s="15" t="str">
        <f t="shared" ca="1" si="180"/>
        <v/>
      </c>
      <c r="M3855" s="4">
        <f>NCW!J3855</f>
        <v>0</v>
      </c>
      <c r="N3855" s="6">
        <f>NCW!K3855</f>
        <v>0</v>
      </c>
      <c r="O3855" s="11">
        <f>SUMIF(Invoiced!$C$2:$C$8000, F3855,Invoiced!$H$2:$H$8000)</f>
        <v>0</v>
      </c>
      <c r="P3855" s="18">
        <f t="shared" si="181"/>
        <v>0</v>
      </c>
      <c r="Q3855" s="7">
        <f>NCW!L3855</f>
        <v>0</v>
      </c>
      <c r="R3855" s="12">
        <f>SUMIF(Invoiced!$C$2:$C$8000, F3855,Invoiced!$I$2:$I$8000)</f>
        <v>0</v>
      </c>
      <c r="S3855" s="2">
        <f t="shared" si="182"/>
        <v>0</v>
      </c>
      <c r="T3855" s="28">
        <f>(1-NCW!M3855)</f>
        <v>1</v>
      </c>
    </row>
    <row r="3856" spans="1:20" x14ac:dyDescent="0.2">
      <c r="A3856">
        <v>3856</v>
      </c>
      <c r="B3856" s="9">
        <f>NCW!A3856</f>
        <v>0</v>
      </c>
      <c r="C3856" s="27">
        <f>NCW!B3856</f>
        <v>0</v>
      </c>
      <c r="D3856" s="19">
        <f>NCW!C3856</f>
        <v>0</v>
      </c>
      <c r="E3856" s="9">
        <f>NCW!N3856</f>
        <v>0</v>
      </c>
      <c r="F3856" s="9">
        <f>NCW!A3856</f>
        <v>0</v>
      </c>
      <c r="G3856" s="10">
        <f>NCW!D3856</f>
        <v>0</v>
      </c>
      <c r="H3856" s="15">
        <f>NCW!E3856</f>
        <v>0</v>
      </c>
      <c r="I3856" s="23">
        <f>NCW!F3856</f>
        <v>0</v>
      </c>
      <c r="J3856" s="15">
        <f>NCW!G3856</f>
        <v>0</v>
      </c>
      <c r="K3856" s="15">
        <f>NCW!H3856</f>
        <v>0</v>
      </c>
      <c r="L3856" s="15" t="str">
        <f t="shared" ca="1" si="180"/>
        <v/>
      </c>
      <c r="M3856" s="4">
        <f>NCW!J3856</f>
        <v>0</v>
      </c>
      <c r="N3856" s="6">
        <f>NCW!K3856</f>
        <v>0</v>
      </c>
      <c r="O3856" s="11">
        <f>SUMIF(Invoiced!$C$2:$C$8000, F3856,Invoiced!$H$2:$H$8000)</f>
        <v>0</v>
      </c>
      <c r="P3856" s="18">
        <f t="shared" si="181"/>
        <v>0</v>
      </c>
      <c r="Q3856" s="7">
        <f>NCW!L3856</f>
        <v>0</v>
      </c>
      <c r="R3856" s="12">
        <f>SUMIF(Invoiced!$C$2:$C$8000, F3856,Invoiced!$I$2:$I$8000)</f>
        <v>0</v>
      </c>
      <c r="S3856" s="2">
        <f t="shared" si="182"/>
        <v>0</v>
      </c>
      <c r="T3856" s="28">
        <f>(1-NCW!M3856)</f>
        <v>1</v>
      </c>
    </row>
    <row r="3857" spans="1:20" x14ac:dyDescent="0.2">
      <c r="A3857">
        <v>3857</v>
      </c>
      <c r="B3857" s="9">
        <f>NCW!A3857</f>
        <v>0</v>
      </c>
      <c r="C3857" s="27">
        <f>NCW!B3857</f>
        <v>0</v>
      </c>
      <c r="D3857" s="19">
        <f>NCW!C3857</f>
        <v>0</v>
      </c>
      <c r="E3857" s="9">
        <f>NCW!N3857</f>
        <v>0</v>
      </c>
      <c r="F3857" s="9">
        <f>NCW!A3857</f>
        <v>0</v>
      </c>
      <c r="G3857" s="10">
        <f>NCW!D3857</f>
        <v>0</v>
      </c>
      <c r="H3857" s="15">
        <f>NCW!E3857</f>
        <v>0</v>
      </c>
      <c r="I3857" s="23">
        <f>NCW!F3857</f>
        <v>0</v>
      </c>
      <c r="J3857" s="15">
        <f>NCW!G3857</f>
        <v>0</v>
      </c>
      <c r="K3857" s="15">
        <f>NCW!H3857</f>
        <v>0</v>
      </c>
      <c r="L3857" s="15" t="str">
        <f t="shared" ca="1" si="180"/>
        <v/>
      </c>
      <c r="M3857" s="4">
        <f>NCW!J3857</f>
        <v>0</v>
      </c>
      <c r="N3857" s="6">
        <f>NCW!K3857</f>
        <v>0</v>
      </c>
      <c r="O3857" s="11">
        <f>SUMIF(Invoiced!$C$2:$C$8000, F3857,Invoiced!$H$2:$H$8000)</f>
        <v>0</v>
      </c>
      <c r="P3857" s="18">
        <f t="shared" si="181"/>
        <v>0</v>
      </c>
      <c r="Q3857" s="7">
        <f>NCW!L3857</f>
        <v>0</v>
      </c>
      <c r="R3857" s="12">
        <f>SUMIF(Invoiced!$C$2:$C$8000, F3857,Invoiced!$I$2:$I$8000)</f>
        <v>0</v>
      </c>
      <c r="S3857" s="2">
        <f t="shared" si="182"/>
        <v>0</v>
      </c>
      <c r="T3857" s="28">
        <f>(1-NCW!M3857)</f>
        <v>1</v>
      </c>
    </row>
    <row r="3858" spans="1:20" x14ac:dyDescent="0.2">
      <c r="A3858">
        <v>3858</v>
      </c>
      <c r="B3858" s="9">
        <f>NCW!A3858</f>
        <v>0</v>
      </c>
      <c r="C3858" s="27">
        <f>NCW!B3858</f>
        <v>0</v>
      </c>
      <c r="D3858" s="19">
        <f>NCW!C3858</f>
        <v>0</v>
      </c>
      <c r="E3858" s="9">
        <f>NCW!N3858</f>
        <v>0</v>
      </c>
      <c r="F3858" s="9">
        <f>NCW!A3858</f>
        <v>0</v>
      </c>
      <c r="G3858" s="10">
        <f>NCW!D3858</f>
        <v>0</v>
      </c>
      <c r="H3858" s="15">
        <f>NCW!E3858</f>
        <v>0</v>
      </c>
      <c r="I3858" s="23">
        <f>NCW!F3858</f>
        <v>0</v>
      </c>
      <c r="J3858" s="15">
        <f>NCW!G3858</f>
        <v>0</v>
      </c>
      <c r="K3858" s="15">
        <f>NCW!H3858</f>
        <v>0</v>
      </c>
      <c r="L3858" s="15" t="str">
        <f t="shared" ca="1" si="180"/>
        <v/>
      </c>
      <c r="M3858" s="4">
        <f>NCW!J3858</f>
        <v>0</v>
      </c>
      <c r="N3858" s="6">
        <f>NCW!K3858</f>
        <v>0</v>
      </c>
      <c r="O3858" s="11">
        <f>SUMIF(Invoiced!$C$2:$C$8000, F3858,Invoiced!$H$2:$H$8000)</f>
        <v>0</v>
      </c>
      <c r="P3858" s="18">
        <f t="shared" si="181"/>
        <v>0</v>
      </c>
      <c r="Q3858" s="7">
        <f>NCW!L3858</f>
        <v>0</v>
      </c>
      <c r="R3858" s="12">
        <f>SUMIF(Invoiced!$C$2:$C$8000, F3858,Invoiced!$I$2:$I$8000)</f>
        <v>0</v>
      </c>
      <c r="S3858" s="2">
        <f t="shared" si="182"/>
        <v>0</v>
      </c>
      <c r="T3858" s="28">
        <f>(1-NCW!M3858)</f>
        <v>1</v>
      </c>
    </row>
    <row r="3859" spans="1:20" x14ac:dyDescent="0.2">
      <c r="A3859">
        <v>3859</v>
      </c>
      <c r="B3859" s="9">
        <f>NCW!A3859</f>
        <v>0</v>
      </c>
      <c r="C3859" s="27">
        <f>NCW!B3859</f>
        <v>0</v>
      </c>
      <c r="D3859" s="19">
        <f>NCW!C3859</f>
        <v>0</v>
      </c>
      <c r="E3859" s="9">
        <f>NCW!N3859</f>
        <v>0</v>
      </c>
      <c r="F3859" s="9">
        <f>NCW!A3859</f>
        <v>0</v>
      </c>
      <c r="G3859" s="10">
        <f>NCW!D3859</f>
        <v>0</v>
      </c>
      <c r="H3859" s="15">
        <f>NCW!E3859</f>
        <v>0</v>
      </c>
      <c r="I3859" s="23">
        <f>NCW!F3859</f>
        <v>0</v>
      </c>
      <c r="J3859" s="15">
        <f>NCW!G3859</f>
        <v>0</v>
      </c>
      <c r="K3859" s="15">
        <f>NCW!H3859</f>
        <v>0</v>
      </c>
      <c r="L3859" s="15" t="str">
        <f t="shared" ca="1" si="180"/>
        <v/>
      </c>
      <c r="M3859" s="4">
        <f>NCW!J3859</f>
        <v>0</v>
      </c>
      <c r="N3859" s="6">
        <f>NCW!K3859</f>
        <v>0</v>
      </c>
      <c r="O3859" s="11">
        <f>SUMIF(Invoiced!$C$2:$C$8000, F3859,Invoiced!$H$2:$H$8000)</f>
        <v>0</v>
      </c>
      <c r="P3859" s="18">
        <f t="shared" si="181"/>
        <v>0</v>
      </c>
      <c r="Q3859" s="7">
        <f>NCW!L3859</f>
        <v>0</v>
      </c>
      <c r="R3859" s="12">
        <f>SUMIF(Invoiced!$C$2:$C$8000, F3859,Invoiced!$I$2:$I$8000)</f>
        <v>0</v>
      </c>
      <c r="S3859" s="2">
        <f t="shared" si="182"/>
        <v>0</v>
      </c>
      <c r="T3859" s="28">
        <f>(1-NCW!M3859)</f>
        <v>1</v>
      </c>
    </row>
    <row r="3860" spans="1:20" x14ac:dyDescent="0.2">
      <c r="A3860">
        <v>3860</v>
      </c>
      <c r="B3860" s="9">
        <f>NCW!A3860</f>
        <v>0</v>
      </c>
      <c r="C3860" s="27">
        <f>NCW!B3860</f>
        <v>0</v>
      </c>
      <c r="D3860" s="19">
        <f>NCW!C3860</f>
        <v>0</v>
      </c>
      <c r="E3860" s="9">
        <f>NCW!N3860</f>
        <v>0</v>
      </c>
      <c r="F3860" s="9">
        <f>NCW!A3860</f>
        <v>0</v>
      </c>
      <c r="G3860" s="10">
        <f>NCW!D3860</f>
        <v>0</v>
      </c>
      <c r="H3860" s="15">
        <f>NCW!E3860</f>
        <v>0</v>
      </c>
      <c r="I3860" s="23">
        <f>NCW!F3860</f>
        <v>0</v>
      </c>
      <c r="J3860" s="15">
        <f>NCW!G3860</f>
        <v>0</v>
      </c>
      <c r="K3860" s="15">
        <f>NCW!H3860</f>
        <v>0</v>
      </c>
      <c r="L3860" s="15" t="str">
        <f t="shared" ca="1" si="180"/>
        <v/>
      </c>
      <c r="M3860" s="4">
        <f>NCW!J3860</f>
        <v>0</v>
      </c>
      <c r="N3860" s="6">
        <f>NCW!K3860</f>
        <v>0</v>
      </c>
      <c r="O3860" s="11">
        <f>SUMIF(Invoiced!$C$2:$C$8000, F3860,Invoiced!$H$2:$H$8000)</f>
        <v>0</v>
      </c>
      <c r="P3860" s="18">
        <f t="shared" si="181"/>
        <v>0</v>
      </c>
      <c r="Q3860" s="7">
        <f>NCW!L3860</f>
        <v>0</v>
      </c>
      <c r="R3860" s="12">
        <f>SUMIF(Invoiced!$C$2:$C$8000, F3860,Invoiced!$I$2:$I$8000)</f>
        <v>0</v>
      </c>
      <c r="S3860" s="2">
        <f t="shared" si="182"/>
        <v>0</v>
      </c>
      <c r="T3860" s="28">
        <f>(1-NCW!M3860)</f>
        <v>1</v>
      </c>
    </row>
    <row r="3861" spans="1:20" x14ac:dyDescent="0.2">
      <c r="A3861">
        <v>3861</v>
      </c>
      <c r="B3861" s="9">
        <f>NCW!A3861</f>
        <v>0</v>
      </c>
      <c r="C3861" s="27">
        <f>NCW!B3861</f>
        <v>0</v>
      </c>
      <c r="D3861" s="19">
        <f>NCW!C3861</f>
        <v>0</v>
      </c>
      <c r="E3861" s="9">
        <f>NCW!N3861</f>
        <v>0</v>
      </c>
      <c r="F3861" s="9">
        <f>NCW!A3861</f>
        <v>0</v>
      </c>
      <c r="G3861" s="10">
        <f>NCW!D3861</f>
        <v>0</v>
      </c>
      <c r="H3861" s="15">
        <f>NCW!E3861</f>
        <v>0</v>
      </c>
      <c r="I3861" s="23">
        <f>NCW!F3861</f>
        <v>0</v>
      </c>
      <c r="J3861" s="15">
        <f>NCW!G3861</f>
        <v>0</v>
      </c>
      <c r="K3861" s="15">
        <f>NCW!H3861</f>
        <v>0</v>
      </c>
      <c r="L3861" s="15" t="str">
        <f t="shared" ca="1" si="180"/>
        <v/>
      </c>
      <c r="M3861" s="4">
        <f>NCW!J3861</f>
        <v>0</v>
      </c>
      <c r="N3861" s="6">
        <f>NCW!K3861</f>
        <v>0</v>
      </c>
      <c r="O3861" s="11">
        <f>SUMIF(Invoiced!$C$2:$C$8000, F3861,Invoiced!$H$2:$H$8000)</f>
        <v>0</v>
      </c>
      <c r="P3861" s="18">
        <f t="shared" si="181"/>
        <v>0</v>
      </c>
      <c r="Q3861" s="7">
        <f>NCW!L3861</f>
        <v>0</v>
      </c>
      <c r="R3861" s="12">
        <f>SUMIF(Invoiced!$C$2:$C$8000, F3861,Invoiced!$I$2:$I$8000)</f>
        <v>0</v>
      </c>
      <c r="S3861" s="2">
        <f t="shared" si="182"/>
        <v>0</v>
      </c>
      <c r="T3861" s="28">
        <f>(1-NCW!M3861)</f>
        <v>1</v>
      </c>
    </row>
    <row r="3862" spans="1:20" x14ac:dyDescent="0.2">
      <c r="A3862">
        <v>3862</v>
      </c>
      <c r="B3862" s="9">
        <f>NCW!A3862</f>
        <v>0</v>
      </c>
      <c r="C3862" s="27">
        <f>NCW!B3862</f>
        <v>0</v>
      </c>
      <c r="D3862" s="19">
        <f>NCW!C3862</f>
        <v>0</v>
      </c>
      <c r="E3862" s="9">
        <f>NCW!N3862</f>
        <v>0</v>
      </c>
      <c r="F3862" s="9">
        <f>NCW!A3862</f>
        <v>0</v>
      </c>
      <c r="G3862" s="10">
        <f>NCW!D3862</f>
        <v>0</v>
      </c>
      <c r="H3862" s="15">
        <f>NCW!E3862</f>
        <v>0</v>
      </c>
      <c r="I3862" s="23">
        <f>NCW!F3862</f>
        <v>0</v>
      </c>
      <c r="J3862" s="15">
        <f>NCW!G3862</f>
        <v>0</v>
      </c>
      <c r="K3862" s="15">
        <f>NCW!H3862</f>
        <v>0</v>
      </c>
      <c r="L3862" s="15" t="str">
        <f t="shared" ca="1" si="180"/>
        <v/>
      </c>
      <c r="M3862" s="4">
        <f>NCW!J3862</f>
        <v>0</v>
      </c>
      <c r="N3862" s="6">
        <f>NCW!K3862</f>
        <v>0</v>
      </c>
      <c r="O3862" s="11">
        <f>SUMIF(Invoiced!$C$2:$C$8000, F3862,Invoiced!$H$2:$H$8000)</f>
        <v>0</v>
      </c>
      <c r="P3862" s="18">
        <f t="shared" si="181"/>
        <v>0</v>
      </c>
      <c r="Q3862" s="7">
        <f>NCW!L3862</f>
        <v>0</v>
      </c>
      <c r="R3862" s="12">
        <f>SUMIF(Invoiced!$C$2:$C$8000, F3862,Invoiced!$I$2:$I$8000)</f>
        <v>0</v>
      </c>
      <c r="S3862" s="2">
        <f t="shared" si="182"/>
        <v>0</v>
      </c>
      <c r="T3862" s="28">
        <f>(1-NCW!M3862)</f>
        <v>1</v>
      </c>
    </row>
    <row r="3863" spans="1:20" x14ac:dyDescent="0.2">
      <c r="A3863">
        <v>3863</v>
      </c>
      <c r="B3863" s="9">
        <f>NCW!A3863</f>
        <v>0</v>
      </c>
      <c r="C3863" s="27">
        <f>NCW!B3863</f>
        <v>0</v>
      </c>
      <c r="D3863" s="19">
        <f>NCW!C3863</f>
        <v>0</v>
      </c>
      <c r="E3863" s="9">
        <f>NCW!N3863</f>
        <v>0</v>
      </c>
      <c r="F3863" s="9">
        <f>NCW!A3863</f>
        <v>0</v>
      </c>
      <c r="G3863" s="10">
        <f>NCW!D3863</f>
        <v>0</v>
      </c>
      <c r="H3863" s="15">
        <f>NCW!E3863</f>
        <v>0</v>
      </c>
      <c r="I3863" s="23">
        <f>NCW!F3863</f>
        <v>0</v>
      </c>
      <c r="J3863" s="15">
        <f>NCW!G3863</f>
        <v>0</v>
      </c>
      <c r="K3863" s="15">
        <f>NCW!H3863</f>
        <v>0</v>
      </c>
      <c r="L3863" s="15" t="str">
        <f t="shared" ca="1" si="180"/>
        <v/>
      </c>
      <c r="M3863" s="4">
        <f>NCW!J3863</f>
        <v>0</v>
      </c>
      <c r="N3863" s="6">
        <f>NCW!K3863</f>
        <v>0</v>
      </c>
      <c r="O3863" s="11">
        <f>SUMIF(Invoiced!$C$2:$C$8000, F3863,Invoiced!$H$2:$H$8000)</f>
        <v>0</v>
      </c>
      <c r="P3863" s="18">
        <f t="shared" si="181"/>
        <v>0</v>
      </c>
      <c r="Q3863" s="7">
        <f>NCW!L3863</f>
        <v>0</v>
      </c>
      <c r="R3863" s="12">
        <f>SUMIF(Invoiced!$C$2:$C$8000, F3863,Invoiced!$I$2:$I$8000)</f>
        <v>0</v>
      </c>
      <c r="S3863" s="2">
        <f t="shared" si="182"/>
        <v>0</v>
      </c>
      <c r="T3863" s="28">
        <f>(1-NCW!M3863)</f>
        <v>1</v>
      </c>
    </row>
    <row r="3864" spans="1:20" x14ac:dyDescent="0.2">
      <c r="A3864">
        <v>3864</v>
      </c>
      <c r="B3864" s="9">
        <f>NCW!A3864</f>
        <v>0</v>
      </c>
      <c r="C3864" s="27">
        <f>NCW!B3864</f>
        <v>0</v>
      </c>
      <c r="D3864" s="19">
        <f>NCW!C3864</f>
        <v>0</v>
      </c>
      <c r="E3864" s="9">
        <f>NCW!N3864</f>
        <v>0</v>
      </c>
      <c r="F3864" s="9">
        <f>NCW!A3864</f>
        <v>0</v>
      </c>
      <c r="G3864" s="10">
        <f>NCW!D3864</f>
        <v>0</v>
      </c>
      <c r="H3864" s="15">
        <f>NCW!E3864</f>
        <v>0</v>
      </c>
      <c r="I3864" s="23">
        <f>NCW!F3864</f>
        <v>0</v>
      </c>
      <c r="J3864" s="15">
        <f>NCW!G3864</f>
        <v>0</v>
      </c>
      <c r="K3864" s="15">
        <f>NCW!H3864</f>
        <v>0</v>
      </c>
      <c r="L3864" s="15" t="str">
        <f t="shared" ca="1" si="180"/>
        <v/>
      </c>
      <c r="M3864" s="4">
        <f>NCW!J3864</f>
        <v>0</v>
      </c>
      <c r="N3864" s="6">
        <f>NCW!K3864</f>
        <v>0</v>
      </c>
      <c r="O3864" s="11">
        <f>SUMIF(Invoiced!$C$2:$C$8000, F3864,Invoiced!$H$2:$H$8000)</f>
        <v>0</v>
      </c>
      <c r="P3864" s="18">
        <f t="shared" si="181"/>
        <v>0</v>
      </c>
      <c r="Q3864" s="7">
        <f>NCW!L3864</f>
        <v>0</v>
      </c>
      <c r="R3864" s="12">
        <f>SUMIF(Invoiced!$C$2:$C$8000, F3864,Invoiced!$I$2:$I$8000)</f>
        <v>0</v>
      </c>
      <c r="S3864" s="2">
        <f t="shared" si="182"/>
        <v>0</v>
      </c>
      <c r="T3864" s="28">
        <f>(1-NCW!M3864)</f>
        <v>1</v>
      </c>
    </row>
    <row r="3865" spans="1:20" x14ac:dyDescent="0.2">
      <c r="A3865">
        <v>3865</v>
      </c>
      <c r="B3865" s="9">
        <f>NCW!A3865</f>
        <v>0</v>
      </c>
      <c r="C3865" s="27">
        <f>NCW!B3865</f>
        <v>0</v>
      </c>
      <c r="D3865" s="19">
        <f>NCW!C3865</f>
        <v>0</v>
      </c>
      <c r="E3865" s="9">
        <f>NCW!N3865</f>
        <v>0</v>
      </c>
      <c r="F3865" s="9">
        <f>NCW!A3865</f>
        <v>0</v>
      </c>
      <c r="G3865" s="10">
        <f>NCW!D3865</f>
        <v>0</v>
      </c>
      <c r="H3865" s="15">
        <f>NCW!E3865</f>
        <v>0</v>
      </c>
      <c r="I3865" s="23">
        <f>NCW!F3865</f>
        <v>0</v>
      </c>
      <c r="J3865" s="15">
        <f>NCW!G3865</f>
        <v>0</v>
      </c>
      <c r="K3865" s="15">
        <f>NCW!H3865</f>
        <v>0</v>
      </c>
      <c r="L3865" s="15" t="str">
        <f t="shared" ca="1" si="180"/>
        <v/>
      </c>
      <c r="M3865" s="4">
        <f>NCW!J3865</f>
        <v>0</v>
      </c>
      <c r="N3865" s="6">
        <f>NCW!K3865</f>
        <v>0</v>
      </c>
      <c r="O3865" s="11">
        <f>SUMIF(Invoiced!$C$2:$C$8000, F3865,Invoiced!$H$2:$H$8000)</f>
        <v>0</v>
      </c>
      <c r="P3865" s="18">
        <f t="shared" si="181"/>
        <v>0</v>
      </c>
      <c r="Q3865" s="7">
        <f>NCW!L3865</f>
        <v>0</v>
      </c>
      <c r="R3865" s="12">
        <f>SUMIF(Invoiced!$C$2:$C$8000, F3865,Invoiced!$I$2:$I$8000)</f>
        <v>0</v>
      </c>
      <c r="S3865" s="2">
        <f t="shared" si="182"/>
        <v>0</v>
      </c>
      <c r="T3865" s="28">
        <f>(1-NCW!M3865)</f>
        <v>1</v>
      </c>
    </row>
    <row r="3866" spans="1:20" x14ac:dyDescent="0.2">
      <c r="A3866">
        <v>3866</v>
      </c>
      <c r="B3866" s="9">
        <f>NCW!A3866</f>
        <v>0</v>
      </c>
      <c r="C3866" s="27">
        <f>NCW!B3866</f>
        <v>0</v>
      </c>
      <c r="D3866" s="19">
        <f>NCW!C3866</f>
        <v>0</v>
      </c>
      <c r="E3866" s="9">
        <f>NCW!N3866</f>
        <v>0</v>
      </c>
      <c r="F3866" s="9">
        <f>NCW!A3866</f>
        <v>0</v>
      </c>
      <c r="G3866" s="10">
        <f>NCW!D3866</f>
        <v>0</v>
      </c>
      <c r="H3866" s="15">
        <f>NCW!E3866</f>
        <v>0</v>
      </c>
      <c r="I3866" s="23">
        <f>NCW!F3866</f>
        <v>0</v>
      </c>
      <c r="J3866" s="15">
        <f>NCW!G3866</f>
        <v>0</v>
      </c>
      <c r="K3866" s="15">
        <f>NCW!H3866</f>
        <v>0</v>
      </c>
      <c r="L3866" s="15" t="str">
        <f t="shared" ca="1" si="180"/>
        <v/>
      </c>
      <c r="M3866" s="4">
        <f>NCW!J3866</f>
        <v>0</v>
      </c>
      <c r="N3866" s="6">
        <f>NCW!K3866</f>
        <v>0</v>
      </c>
      <c r="O3866" s="11">
        <f>SUMIF(Invoiced!$C$2:$C$8000, F3866,Invoiced!$H$2:$H$8000)</f>
        <v>0</v>
      </c>
      <c r="P3866" s="18">
        <f t="shared" si="181"/>
        <v>0</v>
      </c>
      <c r="Q3866" s="7">
        <f>NCW!L3866</f>
        <v>0</v>
      </c>
      <c r="R3866" s="12">
        <f>SUMIF(Invoiced!$C$2:$C$8000, F3866,Invoiced!$I$2:$I$8000)</f>
        <v>0</v>
      </c>
      <c r="S3866" s="2">
        <f t="shared" si="182"/>
        <v>0</v>
      </c>
      <c r="T3866" s="28">
        <f>(1-NCW!M3866)</f>
        <v>1</v>
      </c>
    </row>
    <row r="3867" spans="1:20" x14ac:dyDescent="0.2">
      <c r="A3867">
        <v>3867</v>
      </c>
      <c r="B3867" s="9">
        <f>NCW!A3867</f>
        <v>0</v>
      </c>
      <c r="C3867" s="27">
        <f>NCW!B3867</f>
        <v>0</v>
      </c>
      <c r="D3867" s="19">
        <f>NCW!C3867</f>
        <v>0</v>
      </c>
      <c r="E3867" s="9">
        <f>NCW!N3867</f>
        <v>0</v>
      </c>
      <c r="F3867" s="9">
        <f>NCW!A3867</f>
        <v>0</v>
      </c>
      <c r="G3867" s="10">
        <f>NCW!D3867</f>
        <v>0</v>
      </c>
      <c r="H3867" s="15">
        <f>NCW!E3867</f>
        <v>0</v>
      </c>
      <c r="I3867" s="23">
        <f>NCW!F3867</f>
        <v>0</v>
      </c>
      <c r="J3867" s="15">
        <f>NCW!G3867</f>
        <v>0</v>
      </c>
      <c r="K3867" s="15">
        <f>NCW!H3867</f>
        <v>0</v>
      </c>
      <c r="L3867" s="15" t="str">
        <f t="shared" ca="1" si="180"/>
        <v/>
      </c>
      <c r="M3867" s="4">
        <f>NCW!J3867</f>
        <v>0</v>
      </c>
      <c r="N3867" s="6">
        <f>NCW!K3867</f>
        <v>0</v>
      </c>
      <c r="O3867" s="11">
        <f>SUMIF(Invoiced!$C$2:$C$8000, F3867,Invoiced!$H$2:$H$8000)</f>
        <v>0</v>
      </c>
      <c r="P3867" s="18">
        <f t="shared" si="181"/>
        <v>0</v>
      </c>
      <c r="Q3867" s="7">
        <f>NCW!L3867</f>
        <v>0</v>
      </c>
      <c r="R3867" s="12">
        <f>SUMIF(Invoiced!$C$2:$C$8000, F3867,Invoiced!$I$2:$I$8000)</f>
        <v>0</v>
      </c>
      <c r="S3867" s="2">
        <f t="shared" si="182"/>
        <v>0</v>
      </c>
      <c r="T3867" s="28">
        <f>(1-NCW!M3867)</f>
        <v>1</v>
      </c>
    </row>
    <row r="3868" spans="1:20" x14ac:dyDescent="0.2">
      <c r="A3868">
        <v>3868</v>
      </c>
      <c r="B3868" s="9">
        <f>NCW!A3868</f>
        <v>0</v>
      </c>
      <c r="C3868" s="27">
        <f>NCW!B3868</f>
        <v>0</v>
      </c>
      <c r="D3868" s="19">
        <f>NCW!C3868</f>
        <v>0</v>
      </c>
      <c r="E3868" s="9">
        <f>NCW!N3868</f>
        <v>0</v>
      </c>
      <c r="F3868" s="9">
        <f>NCW!A3868</f>
        <v>0</v>
      </c>
      <c r="G3868" s="10">
        <f>NCW!D3868</f>
        <v>0</v>
      </c>
      <c r="H3868" s="15">
        <f>NCW!E3868</f>
        <v>0</v>
      </c>
      <c r="I3868" s="23">
        <f>NCW!F3868</f>
        <v>0</v>
      </c>
      <c r="J3868" s="15">
        <f>NCW!G3868</f>
        <v>0</v>
      </c>
      <c r="K3868" s="15">
        <f>NCW!H3868</f>
        <v>0</v>
      </c>
      <c r="L3868" s="15" t="str">
        <f t="shared" ca="1" si="180"/>
        <v/>
      </c>
      <c r="M3868" s="4">
        <f>NCW!J3868</f>
        <v>0</v>
      </c>
      <c r="N3868" s="6">
        <f>NCW!K3868</f>
        <v>0</v>
      </c>
      <c r="O3868" s="11">
        <f>SUMIF(Invoiced!$C$2:$C$8000, F3868,Invoiced!$H$2:$H$8000)</f>
        <v>0</v>
      </c>
      <c r="P3868" s="18">
        <f t="shared" si="181"/>
        <v>0</v>
      </c>
      <c r="Q3868" s="7">
        <f>NCW!L3868</f>
        <v>0</v>
      </c>
      <c r="R3868" s="12">
        <f>SUMIF(Invoiced!$C$2:$C$8000, F3868,Invoiced!$I$2:$I$8000)</f>
        <v>0</v>
      </c>
      <c r="S3868" s="2">
        <f t="shared" si="182"/>
        <v>0</v>
      </c>
      <c r="T3868" s="28">
        <f>(1-NCW!M3868)</f>
        <v>1</v>
      </c>
    </row>
    <row r="3869" spans="1:20" x14ac:dyDescent="0.2">
      <c r="A3869">
        <v>3869</v>
      </c>
      <c r="B3869" s="9">
        <f>NCW!A3869</f>
        <v>0</v>
      </c>
      <c r="C3869" s="27">
        <f>NCW!B3869</f>
        <v>0</v>
      </c>
      <c r="D3869" s="19">
        <f>NCW!C3869</f>
        <v>0</v>
      </c>
      <c r="E3869" s="9">
        <f>NCW!N3869</f>
        <v>0</v>
      </c>
      <c r="F3869" s="9">
        <f>NCW!A3869</f>
        <v>0</v>
      </c>
      <c r="G3869" s="10">
        <f>NCW!D3869</f>
        <v>0</v>
      </c>
      <c r="H3869" s="15">
        <f>NCW!E3869</f>
        <v>0</v>
      </c>
      <c r="I3869" s="23">
        <f>NCW!F3869</f>
        <v>0</v>
      </c>
      <c r="J3869" s="15">
        <f>NCW!G3869</f>
        <v>0</v>
      </c>
      <c r="K3869" s="15">
        <f>NCW!H3869</f>
        <v>0</v>
      </c>
      <c r="L3869" s="15" t="str">
        <f t="shared" ca="1" si="180"/>
        <v/>
      </c>
      <c r="M3869" s="4">
        <f>NCW!J3869</f>
        <v>0</v>
      </c>
      <c r="N3869" s="6">
        <f>NCW!K3869</f>
        <v>0</v>
      </c>
      <c r="O3869" s="11">
        <f>SUMIF(Invoiced!$C$2:$C$8000, F3869,Invoiced!$H$2:$H$8000)</f>
        <v>0</v>
      </c>
      <c r="P3869" s="18">
        <f t="shared" si="181"/>
        <v>0</v>
      </c>
      <c r="Q3869" s="7">
        <f>NCW!L3869</f>
        <v>0</v>
      </c>
      <c r="R3869" s="12">
        <f>SUMIF(Invoiced!$C$2:$C$8000, F3869,Invoiced!$I$2:$I$8000)</f>
        <v>0</v>
      </c>
      <c r="S3869" s="2">
        <f t="shared" si="182"/>
        <v>0</v>
      </c>
      <c r="T3869" s="28">
        <f>(1-NCW!M3869)</f>
        <v>1</v>
      </c>
    </row>
    <row r="3870" spans="1:20" x14ac:dyDescent="0.2">
      <c r="A3870">
        <v>3870</v>
      </c>
      <c r="B3870" s="9">
        <f>NCW!A3870</f>
        <v>0</v>
      </c>
      <c r="C3870" s="27">
        <f>NCW!B3870</f>
        <v>0</v>
      </c>
      <c r="D3870" s="19">
        <f>NCW!C3870</f>
        <v>0</v>
      </c>
      <c r="E3870" s="9">
        <f>NCW!N3870</f>
        <v>0</v>
      </c>
      <c r="F3870" s="9">
        <f>NCW!A3870</f>
        <v>0</v>
      </c>
      <c r="G3870" s="10">
        <f>NCW!D3870</f>
        <v>0</v>
      </c>
      <c r="H3870" s="15">
        <f>NCW!E3870</f>
        <v>0</v>
      </c>
      <c r="I3870" s="23">
        <f>NCW!F3870</f>
        <v>0</v>
      </c>
      <c r="J3870" s="15">
        <f>NCW!G3870</f>
        <v>0</v>
      </c>
      <c r="K3870" s="15">
        <f>NCW!H3870</f>
        <v>0</v>
      </c>
      <c r="L3870" s="15" t="str">
        <f t="shared" ca="1" si="180"/>
        <v/>
      </c>
      <c r="M3870" s="4">
        <f>NCW!J3870</f>
        <v>0</v>
      </c>
      <c r="N3870" s="6">
        <f>NCW!K3870</f>
        <v>0</v>
      </c>
      <c r="O3870" s="11">
        <f>SUMIF(Invoiced!$C$2:$C$8000, F3870,Invoiced!$H$2:$H$8000)</f>
        <v>0</v>
      </c>
      <c r="P3870" s="18">
        <f t="shared" si="181"/>
        <v>0</v>
      </c>
      <c r="Q3870" s="7">
        <f>NCW!L3870</f>
        <v>0</v>
      </c>
      <c r="R3870" s="12">
        <f>SUMIF(Invoiced!$C$2:$C$8000, F3870,Invoiced!$I$2:$I$8000)</f>
        <v>0</v>
      </c>
      <c r="S3870" s="2">
        <f t="shared" si="182"/>
        <v>0</v>
      </c>
      <c r="T3870" s="28">
        <f>(1-NCW!M3870)</f>
        <v>1</v>
      </c>
    </row>
    <row r="3871" spans="1:20" x14ac:dyDescent="0.2">
      <c r="A3871">
        <v>3871</v>
      </c>
      <c r="B3871" s="9">
        <f>NCW!A3871</f>
        <v>0</v>
      </c>
      <c r="C3871" s="27">
        <f>NCW!B3871</f>
        <v>0</v>
      </c>
      <c r="D3871" s="19">
        <f>NCW!C3871</f>
        <v>0</v>
      </c>
      <c r="E3871" s="9">
        <f>NCW!N3871</f>
        <v>0</v>
      </c>
      <c r="F3871" s="9">
        <f>NCW!A3871</f>
        <v>0</v>
      </c>
      <c r="G3871" s="10">
        <f>NCW!D3871</f>
        <v>0</v>
      </c>
      <c r="H3871" s="15">
        <f>NCW!E3871</f>
        <v>0</v>
      </c>
      <c r="I3871" s="23">
        <f>NCW!F3871</f>
        <v>0</v>
      </c>
      <c r="J3871" s="15">
        <f>NCW!G3871</f>
        <v>0</v>
      </c>
      <c r="K3871" s="15">
        <f>NCW!H3871</f>
        <v>0</v>
      </c>
      <c r="L3871" s="15" t="str">
        <f t="shared" ca="1" si="180"/>
        <v/>
      </c>
      <c r="M3871" s="4">
        <f>NCW!J3871</f>
        <v>0</v>
      </c>
      <c r="N3871" s="6">
        <f>NCW!K3871</f>
        <v>0</v>
      </c>
      <c r="O3871" s="11">
        <f>SUMIF(Invoiced!$C$2:$C$8000, F3871,Invoiced!$H$2:$H$8000)</f>
        <v>0</v>
      </c>
      <c r="P3871" s="18">
        <f t="shared" si="181"/>
        <v>0</v>
      </c>
      <c r="Q3871" s="7">
        <f>NCW!L3871</f>
        <v>0</v>
      </c>
      <c r="R3871" s="12">
        <f>SUMIF(Invoiced!$C$2:$C$8000, F3871,Invoiced!$I$2:$I$8000)</f>
        <v>0</v>
      </c>
      <c r="S3871" s="2">
        <f t="shared" si="182"/>
        <v>0</v>
      </c>
      <c r="T3871" s="28">
        <f>(1-NCW!M3871)</f>
        <v>1</v>
      </c>
    </row>
    <row r="3872" spans="1:20" x14ac:dyDescent="0.2">
      <c r="A3872">
        <v>3872</v>
      </c>
      <c r="B3872" s="9">
        <f>NCW!A3872</f>
        <v>0</v>
      </c>
      <c r="C3872" s="27">
        <f>NCW!B3872</f>
        <v>0</v>
      </c>
      <c r="D3872" s="19">
        <f>NCW!C3872</f>
        <v>0</v>
      </c>
      <c r="E3872" s="9">
        <f>NCW!N3872</f>
        <v>0</v>
      </c>
      <c r="F3872" s="9">
        <f>NCW!A3872</f>
        <v>0</v>
      </c>
      <c r="G3872" s="10">
        <f>NCW!D3872</f>
        <v>0</v>
      </c>
      <c r="H3872" s="15">
        <f>NCW!E3872</f>
        <v>0</v>
      </c>
      <c r="I3872" s="23">
        <f>NCW!F3872</f>
        <v>0</v>
      </c>
      <c r="J3872" s="15">
        <f>NCW!G3872</f>
        <v>0</v>
      </c>
      <c r="K3872" s="15">
        <f>NCW!H3872</f>
        <v>0</v>
      </c>
      <c r="L3872" s="15" t="str">
        <f t="shared" ca="1" si="180"/>
        <v/>
      </c>
      <c r="M3872" s="4">
        <f>NCW!J3872</f>
        <v>0</v>
      </c>
      <c r="N3872" s="6">
        <f>NCW!K3872</f>
        <v>0</v>
      </c>
      <c r="O3872" s="11">
        <f>SUMIF(Invoiced!$C$2:$C$8000, F3872,Invoiced!$H$2:$H$8000)</f>
        <v>0</v>
      </c>
      <c r="P3872" s="18">
        <f t="shared" si="181"/>
        <v>0</v>
      </c>
      <c r="Q3872" s="7">
        <f>NCW!L3872</f>
        <v>0</v>
      </c>
      <c r="R3872" s="12">
        <f>SUMIF(Invoiced!$C$2:$C$8000, F3872,Invoiced!$I$2:$I$8000)</f>
        <v>0</v>
      </c>
      <c r="S3872" s="2">
        <f t="shared" si="182"/>
        <v>0</v>
      </c>
      <c r="T3872" s="28">
        <f>(1-NCW!M3872)</f>
        <v>1</v>
      </c>
    </row>
    <row r="3873" spans="1:20" x14ac:dyDescent="0.2">
      <c r="A3873">
        <v>3873</v>
      </c>
      <c r="B3873" s="9">
        <f>NCW!A3873</f>
        <v>0</v>
      </c>
      <c r="C3873" s="27">
        <f>NCW!B3873</f>
        <v>0</v>
      </c>
      <c r="D3873" s="19">
        <f>NCW!C3873</f>
        <v>0</v>
      </c>
      <c r="E3873" s="9">
        <f>NCW!N3873</f>
        <v>0</v>
      </c>
      <c r="F3873" s="9">
        <f>NCW!A3873</f>
        <v>0</v>
      </c>
      <c r="G3873" s="10">
        <f>NCW!D3873</f>
        <v>0</v>
      </c>
      <c r="H3873" s="15">
        <f>NCW!E3873</f>
        <v>0</v>
      </c>
      <c r="I3873" s="23">
        <f>NCW!F3873</f>
        <v>0</v>
      </c>
      <c r="J3873" s="15">
        <f>NCW!G3873</f>
        <v>0</v>
      </c>
      <c r="K3873" s="15">
        <f>NCW!H3873</f>
        <v>0</v>
      </c>
      <c r="L3873" s="15" t="str">
        <f t="shared" ca="1" si="180"/>
        <v/>
      </c>
      <c r="M3873" s="4">
        <f>NCW!J3873</f>
        <v>0</v>
      </c>
      <c r="N3873" s="6">
        <f>NCW!K3873</f>
        <v>0</v>
      </c>
      <c r="O3873" s="11">
        <f>SUMIF(Invoiced!$C$2:$C$8000, F3873,Invoiced!$H$2:$H$8000)</f>
        <v>0</v>
      </c>
      <c r="P3873" s="18">
        <f t="shared" si="181"/>
        <v>0</v>
      </c>
      <c r="Q3873" s="7">
        <f>NCW!L3873</f>
        <v>0</v>
      </c>
      <c r="R3873" s="12">
        <f>SUMIF(Invoiced!$C$2:$C$8000, F3873,Invoiced!$I$2:$I$8000)</f>
        <v>0</v>
      </c>
      <c r="S3873" s="2">
        <f t="shared" si="182"/>
        <v>0</v>
      </c>
      <c r="T3873" s="28">
        <f>(1-NCW!M3873)</f>
        <v>1</v>
      </c>
    </row>
    <row r="3874" spans="1:20" x14ac:dyDescent="0.2">
      <c r="A3874">
        <v>3874</v>
      </c>
      <c r="B3874" s="9">
        <f>NCW!A3874</f>
        <v>0</v>
      </c>
      <c r="C3874" s="27">
        <f>NCW!B3874</f>
        <v>0</v>
      </c>
      <c r="D3874" s="19">
        <f>NCW!C3874</f>
        <v>0</v>
      </c>
      <c r="E3874" s="9">
        <f>NCW!N3874</f>
        <v>0</v>
      </c>
      <c r="F3874" s="9">
        <f>NCW!A3874</f>
        <v>0</v>
      </c>
      <c r="G3874" s="10">
        <f>NCW!D3874</f>
        <v>0</v>
      </c>
      <c r="H3874" s="15">
        <f>NCW!E3874</f>
        <v>0</v>
      </c>
      <c r="I3874" s="23">
        <f>NCW!F3874</f>
        <v>0</v>
      </c>
      <c r="J3874" s="15">
        <f>NCW!G3874</f>
        <v>0</v>
      </c>
      <c r="K3874" s="15">
        <f>NCW!H3874</f>
        <v>0</v>
      </c>
      <c r="L3874" s="15" t="str">
        <f t="shared" ca="1" si="180"/>
        <v/>
      </c>
      <c r="M3874" s="4">
        <f>NCW!J3874</f>
        <v>0</v>
      </c>
      <c r="N3874" s="6">
        <f>NCW!K3874</f>
        <v>0</v>
      </c>
      <c r="O3874" s="11">
        <f>SUMIF(Invoiced!$C$2:$C$8000, F3874,Invoiced!$H$2:$H$8000)</f>
        <v>0</v>
      </c>
      <c r="P3874" s="18">
        <f t="shared" si="181"/>
        <v>0</v>
      </c>
      <c r="Q3874" s="7">
        <f>NCW!L3874</f>
        <v>0</v>
      </c>
      <c r="R3874" s="12">
        <f>SUMIF(Invoiced!$C$2:$C$8000, F3874,Invoiced!$I$2:$I$8000)</f>
        <v>0</v>
      </c>
      <c r="S3874" s="2">
        <f t="shared" si="182"/>
        <v>0</v>
      </c>
      <c r="T3874" s="28">
        <f>(1-NCW!M3874)</f>
        <v>1</v>
      </c>
    </row>
    <row r="3875" spans="1:20" x14ac:dyDescent="0.2">
      <c r="A3875">
        <v>3875</v>
      </c>
      <c r="B3875" s="9">
        <f>NCW!A3875</f>
        <v>0</v>
      </c>
      <c r="C3875" s="27">
        <f>NCW!B3875</f>
        <v>0</v>
      </c>
      <c r="D3875" s="19">
        <f>NCW!C3875</f>
        <v>0</v>
      </c>
      <c r="E3875" s="9">
        <f>NCW!N3875</f>
        <v>0</v>
      </c>
      <c r="F3875" s="9">
        <f>NCW!A3875</f>
        <v>0</v>
      </c>
      <c r="G3875" s="10">
        <f>NCW!D3875</f>
        <v>0</v>
      </c>
      <c r="H3875" s="15">
        <f>NCW!E3875</f>
        <v>0</v>
      </c>
      <c r="I3875" s="23">
        <f>NCW!F3875</f>
        <v>0</v>
      </c>
      <c r="J3875" s="15">
        <f>NCW!G3875</f>
        <v>0</v>
      </c>
      <c r="K3875" s="15">
        <f>NCW!H3875</f>
        <v>0</v>
      </c>
      <c r="L3875" s="15" t="str">
        <f t="shared" ca="1" si="180"/>
        <v/>
      </c>
      <c r="M3875" s="4">
        <f>NCW!J3875</f>
        <v>0</v>
      </c>
      <c r="N3875" s="6">
        <f>NCW!K3875</f>
        <v>0</v>
      </c>
      <c r="O3875" s="11">
        <f>SUMIF(Invoiced!$C$2:$C$8000, F3875,Invoiced!$H$2:$H$8000)</f>
        <v>0</v>
      </c>
      <c r="P3875" s="18">
        <f t="shared" si="181"/>
        <v>0</v>
      </c>
      <c r="Q3875" s="7">
        <f>NCW!L3875</f>
        <v>0</v>
      </c>
      <c r="R3875" s="12">
        <f>SUMIF(Invoiced!$C$2:$C$8000, F3875,Invoiced!$I$2:$I$8000)</f>
        <v>0</v>
      </c>
      <c r="S3875" s="2">
        <f t="shared" si="182"/>
        <v>0</v>
      </c>
      <c r="T3875" s="28">
        <f>(1-NCW!M3875)</f>
        <v>1</v>
      </c>
    </row>
    <row r="3876" spans="1:20" x14ac:dyDescent="0.2">
      <c r="A3876">
        <v>3876</v>
      </c>
      <c r="B3876" s="9">
        <f>NCW!A3876</f>
        <v>0</v>
      </c>
      <c r="C3876" s="27">
        <f>NCW!B3876</f>
        <v>0</v>
      </c>
      <c r="D3876" s="19">
        <f>NCW!C3876</f>
        <v>0</v>
      </c>
      <c r="E3876" s="9">
        <f>NCW!N3876</f>
        <v>0</v>
      </c>
      <c r="F3876" s="9">
        <f>NCW!A3876</f>
        <v>0</v>
      </c>
      <c r="G3876" s="10">
        <f>NCW!D3876</f>
        <v>0</v>
      </c>
      <c r="H3876" s="15">
        <f>NCW!E3876</f>
        <v>0</v>
      </c>
      <c r="I3876" s="23">
        <f>NCW!F3876</f>
        <v>0</v>
      </c>
      <c r="J3876" s="15">
        <f>NCW!G3876</f>
        <v>0</v>
      </c>
      <c r="K3876" s="15">
        <f>NCW!H3876</f>
        <v>0</v>
      </c>
      <c r="L3876" s="15" t="str">
        <f t="shared" ca="1" si="180"/>
        <v/>
      </c>
      <c r="M3876" s="4">
        <f>NCW!J3876</f>
        <v>0</v>
      </c>
      <c r="N3876" s="6">
        <f>NCW!K3876</f>
        <v>0</v>
      </c>
      <c r="O3876" s="11">
        <f>SUMIF(Invoiced!$C$2:$C$8000, F3876,Invoiced!$H$2:$H$8000)</f>
        <v>0</v>
      </c>
      <c r="P3876" s="18">
        <f t="shared" si="181"/>
        <v>0</v>
      </c>
      <c r="Q3876" s="7">
        <f>NCW!L3876</f>
        <v>0</v>
      </c>
      <c r="R3876" s="12">
        <f>SUMIF(Invoiced!$C$2:$C$8000, F3876,Invoiced!$I$2:$I$8000)</f>
        <v>0</v>
      </c>
      <c r="S3876" s="2">
        <f t="shared" si="182"/>
        <v>0</v>
      </c>
      <c r="T3876" s="28">
        <f>(1-NCW!M3876)</f>
        <v>1</v>
      </c>
    </row>
    <row r="3877" spans="1:20" x14ac:dyDescent="0.2">
      <c r="A3877">
        <v>3877</v>
      </c>
      <c r="B3877" s="9">
        <f>NCW!A3877</f>
        <v>0</v>
      </c>
      <c r="C3877" s="27">
        <f>NCW!B3877</f>
        <v>0</v>
      </c>
      <c r="D3877" s="19">
        <f>NCW!C3877</f>
        <v>0</v>
      </c>
      <c r="E3877" s="9">
        <f>NCW!N3877</f>
        <v>0</v>
      </c>
      <c r="F3877" s="9">
        <f>NCW!A3877</f>
        <v>0</v>
      </c>
      <c r="G3877" s="10">
        <f>NCW!D3877</f>
        <v>0</v>
      </c>
      <c r="H3877" s="15">
        <f>NCW!E3877</f>
        <v>0</v>
      </c>
      <c r="I3877" s="23">
        <f>NCW!F3877</f>
        <v>0</v>
      </c>
      <c r="J3877" s="15">
        <f>NCW!G3877</f>
        <v>0</v>
      </c>
      <c r="K3877" s="15">
        <f>NCW!H3877</f>
        <v>0</v>
      </c>
      <c r="L3877" s="15" t="str">
        <f t="shared" ca="1" si="180"/>
        <v/>
      </c>
      <c r="M3877" s="4">
        <f>NCW!J3877</f>
        <v>0</v>
      </c>
      <c r="N3877" s="6">
        <f>NCW!K3877</f>
        <v>0</v>
      </c>
      <c r="O3877" s="11">
        <f>SUMIF(Invoiced!$C$2:$C$8000, F3877,Invoiced!$H$2:$H$8000)</f>
        <v>0</v>
      </c>
      <c r="P3877" s="18">
        <f t="shared" si="181"/>
        <v>0</v>
      </c>
      <c r="Q3877" s="7">
        <f>NCW!L3877</f>
        <v>0</v>
      </c>
      <c r="R3877" s="12">
        <f>SUMIF(Invoiced!$C$2:$C$8000, F3877,Invoiced!$I$2:$I$8000)</f>
        <v>0</v>
      </c>
      <c r="S3877" s="2">
        <f t="shared" si="182"/>
        <v>0</v>
      </c>
      <c r="T3877" s="28">
        <f>(1-NCW!M3877)</f>
        <v>1</v>
      </c>
    </row>
    <row r="3878" spans="1:20" x14ac:dyDescent="0.2">
      <c r="A3878">
        <v>3878</v>
      </c>
      <c r="B3878" s="9">
        <f>NCW!A3878</f>
        <v>0</v>
      </c>
      <c r="C3878" s="27">
        <f>NCW!B3878</f>
        <v>0</v>
      </c>
      <c r="D3878" s="19">
        <f>NCW!C3878</f>
        <v>0</v>
      </c>
      <c r="E3878" s="9">
        <f>NCW!N3878</f>
        <v>0</v>
      </c>
      <c r="F3878" s="9">
        <f>NCW!A3878</f>
        <v>0</v>
      </c>
      <c r="G3878" s="10">
        <f>NCW!D3878</f>
        <v>0</v>
      </c>
      <c r="H3878" s="15">
        <f>NCW!E3878</f>
        <v>0</v>
      </c>
      <c r="I3878" s="23">
        <f>NCW!F3878</f>
        <v>0</v>
      </c>
      <c r="J3878" s="15">
        <f>NCW!G3878</f>
        <v>0</v>
      </c>
      <c r="K3878" s="15">
        <f>NCW!H3878</f>
        <v>0</v>
      </c>
      <c r="L3878" s="15" t="str">
        <f t="shared" ca="1" si="180"/>
        <v/>
      </c>
      <c r="M3878" s="4">
        <f>NCW!J3878</f>
        <v>0</v>
      </c>
      <c r="N3878" s="6">
        <f>NCW!K3878</f>
        <v>0</v>
      </c>
      <c r="O3878" s="11">
        <f>SUMIF(Invoiced!$C$2:$C$8000, F3878,Invoiced!$H$2:$H$8000)</f>
        <v>0</v>
      </c>
      <c r="P3878" s="18">
        <f t="shared" si="181"/>
        <v>0</v>
      </c>
      <c r="Q3878" s="7">
        <f>NCW!L3878</f>
        <v>0</v>
      </c>
      <c r="R3878" s="12">
        <f>SUMIF(Invoiced!$C$2:$C$8000, F3878,Invoiced!$I$2:$I$8000)</f>
        <v>0</v>
      </c>
      <c r="S3878" s="2">
        <f t="shared" si="182"/>
        <v>0</v>
      </c>
      <c r="T3878" s="28">
        <f>(1-NCW!M3878)</f>
        <v>1</v>
      </c>
    </row>
    <row r="3879" spans="1:20" x14ac:dyDescent="0.2">
      <c r="A3879">
        <v>3879</v>
      </c>
      <c r="B3879" s="9">
        <f>NCW!A3879</f>
        <v>0</v>
      </c>
      <c r="C3879" s="27">
        <f>NCW!B3879</f>
        <v>0</v>
      </c>
      <c r="D3879" s="19">
        <f>NCW!C3879</f>
        <v>0</v>
      </c>
      <c r="E3879" s="9">
        <f>NCW!N3879</f>
        <v>0</v>
      </c>
      <c r="F3879" s="9">
        <f>NCW!A3879</f>
        <v>0</v>
      </c>
      <c r="G3879" s="10">
        <f>NCW!D3879</f>
        <v>0</v>
      </c>
      <c r="H3879" s="15">
        <f>NCW!E3879</f>
        <v>0</v>
      </c>
      <c r="I3879" s="23">
        <f>NCW!F3879</f>
        <v>0</v>
      </c>
      <c r="J3879" s="15">
        <f>NCW!G3879</f>
        <v>0</v>
      </c>
      <c r="K3879" s="15">
        <f>NCW!H3879</f>
        <v>0</v>
      </c>
      <c r="L3879" s="15" t="str">
        <f t="shared" ca="1" si="180"/>
        <v/>
      </c>
      <c r="M3879" s="4">
        <f>NCW!J3879</f>
        <v>0</v>
      </c>
      <c r="N3879" s="6">
        <f>NCW!K3879</f>
        <v>0</v>
      </c>
      <c r="O3879" s="11">
        <f>SUMIF(Invoiced!$C$2:$C$8000, F3879,Invoiced!$H$2:$H$8000)</f>
        <v>0</v>
      </c>
      <c r="P3879" s="18">
        <f t="shared" si="181"/>
        <v>0</v>
      </c>
      <c r="Q3879" s="7">
        <f>NCW!L3879</f>
        <v>0</v>
      </c>
      <c r="R3879" s="12">
        <f>SUMIF(Invoiced!$C$2:$C$8000, F3879,Invoiced!$I$2:$I$8000)</f>
        <v>0</v>
      </c>
      <c r="S3879" s="2">
        <f t="shared" si="182"/>
        <v>0</v>
      </c>
      <c r="T3879" s="28">
        <f>(1-NCW!M3879)</f>
        <v>1</v>
      </c>
    </row>
    <row r="3880" spans="1:20" x14ac:dyDescent="0.2">
      <c r="A3880">
        <v>3880</v>
      </c>
      <c r="B3880" s="9">
        <f>NCW!A3880</f>
        <v>0</v>
      </c>
      <c r="C3880" s="27">
        <f>NCW!B3880</f>
        <v>0</v>
      </c>
      <c r="D3880" s="19">
        <f>NCW!C3880</f>
        <v>0</v>
      </c>
      <c r="E3880" s="9">
        <f>NCW!N3880</f>
        <v>0</v>
      </c>
      <c r="F3880" s="9">
        <f>NCW!A3880</f>
        <v>0</v>
      </c>
      <c r="G3880" s="10">
        <f>NCW!D3880</f>
        <v>0</v>
      </c>
      <c r="H3880" s="15">
        <f>NCW!E3880</f>
        <v>0</v>
      </c>
      <c r="I3880" s="23">
        <f>NCW!F3880</f>
        <v>0</v>
      </c>
      <c r="J3880" s="15">
        <f>NCW!G3880</f>
        <v>0</v>
      </c>
      <c r="K3880" s="15">
        <f>NCW!H3880</f>
        <v>0</v>
      </c>
      <c r="L3880" s="15" t="str">
        <f t="shared" ca="1" si="180"/>
        <v/>
      </c>
      <c r="M3880" s="4">
        <f>NCW!J3880</f>
        <v>0</v>
      </c>
      <c r="N3880" s="6">
        <f>NCW!K3880</f>
        <v>0</v>
      </c>
      <c r="O3880" s="11">
        <f>SUMIF(Invoiced!$C$2:$C$8000, F3880,Invoiced!$H$2:$H$8000)</f>
        <v>0</v>
      </c>
      <c r="P3880" s="18">
        <f t="shared" si="181"/>
        <v>0</v>
      </c>
      <c r="Q3880" s="7">
        <f>NCW!L3880</f>
        <v>0</v>
      </c>
      <c r="R3880" s="12">
        <f>SUMIF(Invoiced!$C$2:$C$8000, F3880,Invoiced!$I$2:$I$8000)</f>
        <v>0</v>
      </c>
      <c r="S3880" s="2">
        <f t="shared" si="182"/>
        <v>0</v>
      </c>
      <c r="T3880" s="28">
        <f>(1-NCW!M3880)</f>
        <v>1</v>
      </c>
    </row>
    <row r="3881" spans="1:20" x14ac:dyDescent="0.2">
      <c r="A3881">
        <v>3881</v>
      </c>
      <c r="B3881" s="9">
        <f>NCW!A3881</f>
        <v>0</v>
      </c>
      <c r="C3881" s="27">
        <f>NCW!B3881</f>
        <v>0</v>
      </c>
      <c r="D3881" s="19">
        <f>NCW!C3881</f>
        <v>0</v>
      </c>
      <c r="E3881" s="9">
        <f>NCW!N3881</f>
        <v>0</v>
      </c>
      <c r="F3881" s="9">
        <f>NCW!A3881</f>
        <v>0</v>
      </c>
      <c r="G3881" s="10">
        <f>NCW!D3881</f>
        <v>0</v>
      </c>
      <c r="H3881" s="15">
        <f>NCW!E3881</f>
        <v>0</v>
      </c>
      <c r="I3881" s="23">
        <f>NCW!F3881</f>
        <v>0</v>
      </c>
      <c r="J3881" s="15">
        <f>NCW!G3881</f>
        <v>0</v>
      </c>
      <c r="K3881" s="15">
        <f>NCW!H3881</f>
        <v>0</v>
      </c>
      <c r="L3881" s="15" t="str">
        <f t="shared" ca="1" si="180"/>
        <v/>
      </c>
      <c r="M3881" s="4">
        <f>NCW!J3881</f>
        <v>0</v>
      </c>
      <c r="N3881" s="6">
        <f>NCW!K3881</f>
        <v>0</v>
      </c>
      <c r="O3881" s="11">
        <f>SUMIF(Invoiced!$C$2:$C$8000, F3881,Invoiced!$H$2:$H$8000)</f>
        <v>0</v>
      </c>
      <c r="P3881" s="18">
        <f t="shared" si="181"/>
        <v>0</v>
      </c>
      <c r="Q3881" s="7">
        <f>NCW!L3881</f>
        <v>0</v>
      </c>
      <c r="R3881" s="12">
        <f>SUMIF(Invoiced!$C$2:$C$8000, F3881,Invoiced!$I$2:$I$8000)</f>
        <v>0</v>
      </c>
      <c r="S3881" s="2">
        <f t="shared" si="182"/>
        <v>0</v>
      </c>
      <c r="T3881" s="28">
        <f>(1-NCW!M3881)</f>
        <v>1</v>
      </c>
    </row>
    <row r="3882" spans="1:20" x14ac:dyDescent="0.2">
      <c r="A3882">
        <v>3882</v>
      </c>
      <c r="B3882" s="9">
        <f>NCW!A3882</f>
        <v>0</v>
      </c>
      <c r="C3882" s="27">
        <f>NCW!B3882</f>
        <v>0</v>
      </c>
      <c r="D3882" s="19">
        <f>NCW!C3882</f>
        <v>0</v>
      </c>
      <c r="E3882" s="9">
        <f>NCW!N3882</f>
        <v>0</v>
      </c>
      <c r="F3882" s="9">
        <f>NCW!A3882</f>
        <v>0</v>
      </c>
      <c r="G3882" s="10">
        <f>NCW!D3882</f>
        <v>0</v>
      </c>
      <c r="H3882" s="15">
        <f>NCW!E3882</f>
        <v>0</v>
      </c>
      <c r="I3882" s="23">
        <f>NCW!F3882</f>
        <v>0</v>
      </c>
      <c r="J3882" s="15">
        <f>NCW!G3882</f>
        <v>0</v>
      </c>
      <c r="K3882" s="15">
        <f>NCW!H3882</f>
        <v>0</v>
      </c>
      <c r="L3882" s="15" t="str">
        <f t="shared" ca="1" si="180"/>
        <v/>
      </c>
      <c r="M3882" s="4">
        <f>NCW!J3882</f>
        <v>0</v>
      </c>
      <c r="N3882" s="6">
        <f>NCW!K3882</f>
        <v>0</v>
      </c>
      <c r="O3882" s="11">
        <f>SUMIF(Invoiced!$C$2:$C$8000, F3882,Invoiced!$H$2:$H$8000)</f>
        <v>0</v>
      </c>
      <c r="P3882" s="18">
        <f t="shared" si="181"/>
        <v>0</v>
      </c>
      <c r="Q3882" s="7">
        <f>NCW!L3882</f>
        <v>0</v>
      </c>
      <c r="R3882" s="12">
        <f>SUMIF(Invoiced!$C$2:$C$8000, F3882,Invoiced!$I$2:$I$8000)</f>
        <v>0</v>
      </c>
      <c r="S3882" s="2">
        <f t="shared" si="182"/>
        <v>0</v>
      </c>
      <c r="T3882" s="28">
        <f>(1-NCW!M3882)</f>
        <v>1</v>
      </c>
    </row>
    <row r="3883" spans="1:20" x14ac:dyDescent="0.2">
      <c r="A3883">
        <v>3883</v>
      </c>
      <c r="B3883" s="9">
        <f>NCW!A3883</f>
        <v>0</v>
      </c>
      <c r="C3883" s="27">
        <f>NCW!B3883</f>
        <v>0</v>
      </c>
      <c r="D3883" s="19">
        <f>NCW!C3883</f>
        <v>0</v>
      </c>
      <c r="E3883" s="9">
        <f>NCW!N3883</f>
        <v>0</v>
      </c>
      <c r="F3883" s="9">
        <f>NCW!A3883</f>
        <v>0</v>
      </c>
      <c r="G3883" s="10">
        <f>NCW!D3883</f>
        <v>0</v>
      </c>
      <c r="H3883" s="15">
        <f>NCW!E3883</f>
        <v>0</v>
      </c>
      <c r="I3883" s="23">
        <f>NCW!F3883</f>
        <v>0</v>
      </c>
      <c r="J3883" s="15">
        <f>NCW!G3883</f>
        <v>0</v>
      </c>
      <c r="K3883" s="15">
        <f>NCW!H3883</f>
        <v>0</v>
      </c>
      <c r="L3883" s="15" t="str">
        <f t="shared" ca="1" si="180"/>
        <v/>
      </c>
      <c r="M3883" s="4">
        <f>NCW!J3883</f>
        <v>0</v>
      </c>
      <c r="N3883" s="6">
        <f>NCW!K3883</f>
        <v>0</v>
      </c>
      <c r="O3883" s="11">
        <f>SUMIF(Invoiced!$C$2:$C$8000, F3883,Invoiced!$H$2:$H$8000)</f>
        <v>0</v>
      </c>
      <c r="P3883" s="18">
        <f t="shared" si="181"/>
        <v>0</v>
      </c>
      <c r="Q3883" s="7">
        <f>NCW!L3883</f>
        <v>0</v>
      </c>
      <c r="R3883" s="12">
        <f>SUMIF(Invoiced!$C$2:$C$8000, F3883,Invoiced!$I$2:$I$8000)</f>
        <v>0</v>
      </c>
      <c r="S3883" s="2">
        <f t="shared" si="182"/>
        <v>0</v>
      </c>
      <c r="T3883" s="28">
        <f>(1-NCW!M3883)</f>
        <v>1</v>
      </c>
    </row>
    <row r="3884" spans="1:20" x14ac:dyDescent="0.2">
      <c r="A3884">
        <v>3884</v>
      </c>
      <c r="B3884" s="9">
        <f>NCW!A3884</f>
        <v>0</v>
      </c>
      <c r="C3884" s="27">
        <f>NCW!B3884</f>
        <v>0</v>
      </c>
      <c r="D3884" s="19">
        <f>NCW!C3884</f>
        <v>0</v>
      </c>
      <c r="E3884" s="9">
        <f>NCW!N3884</f>
        <v>0</v>
      </c>
      <c r="F3884" s="9">
        <f>NCW!A3884</f>
        <v>0</v>
      </c>
      <c r="G3884" s="10">
        <f>NCW!D3884</f>
        <v>0</v>
      </c>
      <c r="H3884" s="15">
        <f>NCW!E3884</f>
        <v>0</v>
      </c>
      <c r="I3884" s="23">
        <f>NCW!F3884</f>
        <v>0</v>
      </c>
      <c r="J3884" s="15">
        <f>NCW!G3884</f>
        <v>0</v>
      </c>
      <c r="K3884" s="15">
        <f>NCW!H3884</f>
        <v>0</v>
      </c>
      <c r="L3884" s="15" t="str">
        <f t="shared" ca="1" si="180"/>
        <v/>
      </c>
      <c r="M3884" s="4">
        <f>NCW!J3884</f>
        <v>0</v>
      </c>
      <c r="N3884" s="6">
        <f>NCW!K3884</f>
        <v>0</v>
      </c>
      <c r="O3884" s="11">
        <f>SUMIF(Invoiced!$C$2:$C$8000, F3884,Invoiced!$H$2:$H$8000)</f>
        <v>0</v>
      </c>
      <c r="P3884" s="18">
        <f t="shared" si="181"/>
        <v>0</v>
      </c>
      <c r="Q3884" s="7">
        <f>NCW!L3884</f>
        <v>0</v>
      </c>
      <c r="R3884" s="12">
        <f>SUMIF(Invoiced!$C$2:$C$8000, F3884,Invoiced!$I$2:$I$8000)</f>
        <v>0</v>
      </c>
      <c r="S3884" s="2">
        <f t="shared" si="182"/>
        <v>0</v>
      </c>
      <c r="T3884" s="28">
        <f>(1-NCW!M3884)</f>
        <v>1</v>
      </c>
    </row>
    <row r="3885" spans="1:20" x14ac:dyDescent="0.2">
      <c r="A3885">
        <v>3885</v>
      </c>
      <c r="B3885" s="9">
        <f>NCW!A3885</f>
        <v>0</v>
      </c>
      <c r="C3885" s="27">
        <f>NCW!B3885</f>
        <v>0</v>
      </c>
      <c r="D3885" s="19">
        <f>NCW!C3885</f>
        <v>0</v>
      </c>
      <c r="E3885" s="9">
        <f>NCW!N3885</f>
        <v>0</v>
      </c>
      <c r="F3885" s="9">
        <f>NCW!A3885</f>
        <v>0</v>
      </c>
      <c r="G3885" s="10">
        <f>NCW!D3885</f>
        <v>0</v>
      </c>
      <c r="H3885" s="15">
        <f>NCW!E3885</f>
        <v>0</v>
      </c>
      <c r="I3885" s="23">
        <f>NCW!F3885</f>
        <v>0</v>
      </c>
      <c r="J3885" s="15">
        <f>NCW!G3885</f>
        <v>0</v>
      </c>
      <c r="K3885" s="15">
        <f>NCW!H3885</f>
        <v>0</v>
      </c>
      <c r="L3885" s="15" t="str">
        <f t="shared" ca="1" si="180"/>
        <v/>
      </c>
      <c r="M3885" s="4">
        <f>NCW!J3885</f>
        <v>0</v>
      </c>
      <c r="N3885" s="6">
        <f>NCW!K3885</f>
        <v>0</v>
      </c>
      <c r="O3885" s="11">
        <f>SUMIF(Invoiced!$C$2:$C$8000, F3885,Invoiced!$H$2:$H$8000)</f>
        <v>0</v>
      </c>
      <c r="P3885" s="18">
        <f t="shared" si="181"/>
        <v>0</v>
      </c>
      <c r="Q3885" s="7">
        <f>NCW!L3885</f>
        <v>0</v>
      </c>
      <c r="R3885" s="12">
        <f>SUMIF(Invoiced!$C$2:$C$8000, F3885,Invoiced!$I$2:$I$8000)</f>
        <v>0</v>
      </c>
      <c r="S3885" s="2">
        <f t="shared" si="182"/>
        <v>0</v>
      </c>
      <c r="T3885" s="28">
        <f>(1-NCW!M3885)</f>
        <v>1</v>
      </c>
    </row>
    <row r="3886" spans="1:20" x14ac:dyDescent="0.2">
      <c r="A3886">
        <v>3886</v>
      </c>
      <c r="B3886" s="9">
        <f>NCW!A3886</f>
        <v>0</v>
      </c>
      <c r="C3886" s="27">
        <f>NCW!B3886</f>
        <v>0</v>
      </c>
      <c r="D3886" s="19">
        <f>NCW!C3886</f>
        <v>0</v>
      </c>
      <c r="E3886" s="9">
        <f>NCW!N3886</f>
        <v>0</v>
      </c>
      <c r="F3886" s="9">
        <f>NCW!A3886</f>
        <v>0</v>
      </c>
      <c r="G3886" s="10">
        <f>NCW!D3886</f>
        <v>0</v>
      </c>
      <c r="H3886" s="15">
        <f>NCW!E3886</f>
        <v>0</v>
      </c>
      <c r="I3886" s="23">
        <f>NCW!F3886</f>
        <v>0</v>
      </c>
      <c r="J3886" s="15">
        <f>NCW!G3886</f>
        <v>0</v>
      </c>
      <c r="K3886" s="15">
        <f>NCW!H3886</f>
        <v>0</v>
      </c>
      <c r="L3886" s="15" t="str">
        <f t="shared" ca="1" si="180"/>
        <v/>
      </c>
      <c r="M3886" s="4">
        <f>NCW!J3886</f>
        <v>0</v>
      </c>
      <c r="N3886" s="6">
        <f>NCW!K3886</f>
        <v>0</v>
      </c>
      <c r="O3886" s="11">
        <f>SUMIF(Invoiced!$C$2:$C$8000, F3886,Invoiced!$H$2:$H$8000)</f>
        <v>0</v>
      </c>
      <c r="P3886" s="18">
        <f t="shared" si="181"/>
        <v>0</v>
      </c>
      <c r="Q3886" s="7">
        <f>NCW!L3886</f>
        <v>0</v>
      </c>
      <c r="R3886" s="12">
        <f>SUMIF(Invoiced!$C$2:$C$8000, F3886,Invoiced!$I$2:$I$8000)</f>
        <v>0</v>
      </c>
      <c r="S3886" s="2">
        <f t="shared" si="182"/>
        <v>0</v>
      </c>
      <c r="T3886" s="28">
        <f>(1-NCW!M3886)</f>
        <v>1</v>
      </c>
    </row>
    <row r="3887" spans="1:20" x14ac:dyDescent="0.2">
      <c r="A3887">
        <v>3887</v>
      </c>
      <c r="B3887" s="9">
        <f>NCW!A3887</f>
        <v>0</v>
      </c>
      <c r="C3887" s="27">
        <f>NCW!B3887</f>
        <v>0</v>
      </c>
      <c r="D3887" s="19">
        <f>NCW!C3887</f>
        <v>0</v>
      </c>
      <c r="E3887" s="9">
        <f>NCW!N3887</f>
        <v>0</v>
      </c>
      <c r="F3887" s="9">
        <f>NCW!A3887</f>
        <v>0</v>
      </c>
      <c r="G3887" s="10">
        <f>NCW!D3887</f>
        <v>0</v>
      </c>
      <c r="H3887" s="15">
        <f>NCW!E3887</f>
        <v>0</v>
      </c>
      <c r="I3887" s="23">
        <f>NCW!F3887</f>
        <v>0</v>
      </c>
      <c r="J3887" s="15">
        <f>NCW!G3887</f>
        <v>0</v>
      </c>
      <c r="K3887" s="15">
        <f>NCW!H3887</f>
        <v>0</v>
      </c>
      <c r="L3887" s="15" t="str">
        <f t="shared" ca="1" si="180"/>
        <v/>
      </c>
      <c r="M3887" s="4">
        <f>NCW!J3887</f>
        <v>0</v>
      </c>
      <c r="N3887" s="6">
        <f>NCW!K3887</f>
        <v>0</v>
      </c>
      <c r="O3887" s="11">
        <f>SUMIF(Invoiced!$C$2:$C$8000, F3887,Invoiced!$H$2:$H$8000)</f>
        <v>0</v>
      </c>
      <c r="P3887" s="18">
        <f t="shared" si="181"/>
        <v>0</v>
      </c>
      <c r="Q3887" s="7">
        <f>NCW!L3887</f>
        <v>0</v>
      </c>
      <c r="R3887" s="12">
        <f>SUMIF(Invoiced!$C$2:$C$8000, F3887,Invoiced!$I$2:$I$8000)</f>
        <v>0</v>
      </c>
      <c r="S3887" s="2">
        <f t="shared" si="182"/>
        <v>0</v>
      </c>
      <c r="T3887" s="28">
        <f>(1-NCW!M3887)</f>
        <v>1</v>
      </c>
    </row>
    <row r="3888" spans="1:20" x14ac:dyDescent="0.2">
      <c r="A3888">
        <v>3888</v>
      </c>
      <c r="B3888" s="9">
        <f>NCW!A3888</f>
        <v>0</v>
      </c>
      <c r="C3888" s="27">
        <f>NCW!B3888</f>
        <v>0</v>
      </c>
      <c r="D3888" s="19">
        <f>NCW!C3888</f>
        <v>0</v>
      </c>
      <c r="E3888" s="9">
        <f>NCW!N3888</f>
        <v>0</v>
      </c>
      <c r="F3888" s="9">
        <f>NCW!A3888</f>
        <v>0</v>
      </c>
      <c r="G3888" s="10">
        <f>NCW!D3888</f>
        <v>0</v>
      </c>
      <c r="H3888" s="15">
        <f>NCW!E3888</f>
        <v>0</v>
      </c>
      <c r="I3888" s="23">
        <f>NCW!F3888</f>
        <v>0</v>
      </c>
      <c r="J3888" s="15">
        <f>NCW!G3888</f>
        <v>0</v>
      </c>
      <c r="K3888" s="15">
        <f>NCW!H3888</f>
        <v>0</v>
      </c>
      <c r="L3888" s="15" t="str">
        <f t="shared" ca="1" si="180"/>
        <v/>
      </c>
      <c r="M3888" s="4">
        <f>NCW!J3888</f>
        <v>0</v>
      </c>
      <c r="N3888" s="6">
        <f>NCW!K3888</f>
        <v>0</v>
      </c>
      <c r="O3888" s="11">
        <f>SUMIF(Invoiced!$C$2:$C$8000, F3888,Invoiced!$H$2:$H$8000)</f>
        <v>0</v>
      </c>
      <c r="P3888" s="18">
        <f t="shared" si="181"/>
        <v>0</v>
      </c>
      <c r="Q3888" s="7">
        <f>NCW!L3888</f>
        <v>0</v>
      </c>
      <c r="R3888" s="12">
        <f>SUMIF(Invoiced!$C$2:$C$8000, F3888,Invoiced!$I$2:$I$8000)</f>
        <v>0</v>
      </c>
      <c r="S3888" s="2">
        <f t="shared" si="182"/>
        <v>0</v>
      </c>
      <c r="T3888" s="28">
        <f>(1-NCW!M3888)</f>
        <v>1</v>
      </c>
    </row>
    <row r="3889" spans="1:20" x14ac:dyDescent="0.2">
      <c r="A3889">
        <v>3889</v>
      </c>
      <c r="B3889" s="9">
        <f>NCW!A3889</f>
        <v>0</v>
      </c>
      <c r="C3889" s="27">
        <f>NCW!B3889</f>
        <v>0</v>
      </c>
      <c r="D3889" s="19">
        <f>NCW!C3889</f>
        <v>0</v>
      </c>
      <c r="E3889" s="9">
        <f>NCW!N3889</f>
        <v>0</v>
      </c>
      <c r="F3889" s="9">
        <f>NCW!A3889</f>
        <v>0</v>
      </c>
      <c r="G3889" s="10">
        <f>NCW!D3889</f>
        <v>0</v>
      </c>
      <c r="H3889" s="15">
        <f>NCW!E3889</f>
        <v>0</v>
      </c>
      <c r="I3889" s="23">
        <f>NCW!F3889</f>
        <v>0</v>
      </c>
      <c r="J3889" s="15">
        <f>NCW!G3889</f>
        <v>0</v>
      </c>
      <c r="K3889" s="15">
        <f>NCW!H3889</f>
        <v>0</v>
      </c>
      <c r="L3889" s="15" t="str">
        <f t="shared" ca="1" si="180"/>
        <v/>
      </c>
      <c r="M3889" s="4">
        <f>NCW!J3889</f>
        <v>0</v>
      </c>
      <c r="N3889" s="6">
        <f>NCW!K3889</f>
        <v>0</v>
      </c>
      <c r="O3889" s="11">
        <f>SUMIF(Invoiced!$C$2:$C$8000, F3889,Invoiced!$H$2:$H$8000)</f>
        <v>0</v>
      </c>
      <c r="P3889" s="18">
        <f t="shared" si="181"/>
        <v>0</v>
      </c>
      <c r="Q3889" s="7">
        <f>NCW!L3889</f>
        <v>0</v>
      </c>
      <c r="R3889" s="12">
        <f>SUMIF(Invoiced!$C$2:$C$8000, F3889,Invoiced!$I$2:$I$8000)</f>
        <v>0</v>
      </c>
      <c r="S3889" s="2">
        <f t="shared" si="182"/>
        <v>0</v>
      </c>
      <c r="T3889" s="28">
        <f>(1-NCW!M3889)</f>
        <v>1</v>
      </c>
    </row>
    <row r="3890" spans="1:20" x14ac:dyDescent="0.2">
      <c r="A3890">
        <v>3890</v>
      </c>
      <c r="B3890" s="9">
        <f>NCW!A3890</f>
        <v>0</v>
      </c>
      <c r="C3890" s="27">
        <f>NCW!B3890</f>
        <v>0</v>
      </c>
      <c r="D3890" s="19">
        <f>NCW!C3890</f>
        <v>0</v>
      </c>
      <c r="E3890" s="9">
        <f>NCW!N3890</f>
        <v>0</v>
      </c>
      <c r="F3890" s="9">
        <f>NCW!A3890</f>
        <v>0</v>
      </c>
      <c r="G3890" s="10">
        <f>NCW!D3890</f>
        <v>0</v>
      </c>
      <c r="H3890" s="15">
        <f>NCW!E3890</f>
        <v>0</v>
      </c>
      <c r="I3890" s="23">
        <f>NCW!F3890</f>
        <v>0</v>
      </c>
      <c r="J3890" s="15">
        <f>NCW!G3890</f>
        <v>0</v>
      </c>
      <c r="K3890" s="15">
        <f>NCW!H3890</f>
        <v>0</v>
      </c>
      <c r="L3890" s="15" t="str">
        <f t="shared" ca="1" si="180"/>
        <v/>
      </c>
      <c r="M3890" s="4">
        <f>NCW!J3890</f>
        <v>0</v>
      </c>
      <c r="N3890" s="6">
        <f>NCW!K3890</f>
        <v>0</v>
      </c>
      <c r="O3890" s="11">
        <f>SUMIF(Invoiced!$C$2:$C$8000, F3890,Invoiced!$H$2:$H$8000)</f>
        <v>0</v>
      </c>
      <c r="P3890" s="18">
        <f t="shared" si="181"/>
        <v>0</v>
      </c>
      <c r="Q3890" s="7">
        <f>NCW!L3890</f>
        <v>0</v>
      </c>
      <c r="R3890" s="12">
        <f>SUMIF(Invoiced!$C$2:$C$8000, F3890,Invoiced!$I$2:$I$8000)</f>
        <v>0</v>
      </c>
      <c r="S3890" s="2">
        <f t="shared" si="182"/>
        <v>0</v>
      </c>
      <c r="T3890" s="28">
        <f>(1-NCW!M3890)</f>
        <v>1</v>
      </c>
    </row>
    <row r="3891" spans="1:20" x14ac:dyDescent="0.2">
      <c r="A3891">
        <v>3891</v>
      </c>
      <c r="B3891" s="9">
        <f>NCW!A3891</f>
        <v>0</v>
      </c>
      <c r="C3891" s="27">
        <f>NCW!B3891</f>
        <v>0</v>
      </c>
      <c r="D3891" s="19">
        <f>NCW!C3891</f>
        <v>0</v>
      </c>
      <c r="E3891" s="9">
        <f>NCW!N3891</f>
        <v>0</v>
      </c>
      <c r="F3891" s="9">
        <f>NCW!A3891</f>
        <v>0</v>
      </c>
      <c r="G3891" s="10">
        <f>NCW!D3891</f>
        <v>0</v>
      </c>
      <c r="H3891" s="15">
        <f>NCW!E3891</f>
        <v>0</v>
      </c>
      <c r="I3891" s="23">
        <f>NCW!F3891</f>
        <v>0</v>
      </c>
      <c r="J3891" s="15">
        <f>NCW!G3891</f>
        <v>0</v>
      </c>
      <c r="K3891" s="15">
        <f>NCW!H3891</f>
        <v>0</v>
      </c>
      <c r="L3891" s="15" t="str">
        <f t="shared" ca="1" si="180"/>
        <v/>
      </c>
      <c r="M3891" s="4">
        <f>NCW!J3891</f>
        <v>0</v>
      </c>
      <c r="N3891" s="6">
        <f>NCW!K3891</f>
        <v>0</v>
      </c>
      <c r="O3891" s="11">
        <f>SUMIF(Invoiced!$C$2:$C$8000, F3891,Invoiced!$H$2:$H$8000)</f>
        <v>0</v>
      </c>
      <c r="P3891" s="18">
        <f t="shared" si="181"/>
        <v>0</v>
      </c>
      <c r="Q3891" s="7">
        <f>NCW!L3891</f>
        <v>0</v>
      </c>
      <c r="R3891" s="12">
        <f>SUMIF(Invoiced!$C$2:$C$8000, F3891,Invoiced!$I$2:$I$8000)</f>
        <v>0</v>
      </c>
      <c r="S3891" s="2">
        <f t="shared" si="182"/>
        <v>0</v>
      </c>
      <c r="T3891" s="28">
        <f>(1-NCW!M3891)</f>
        <v>1</v>
      </c>
    </row>
    <row r="3892" spans="1:20" x14ac:dyDescent="0.2">
      <c r="A3892">
        <v>3892</v>
      </c>
      <c r="B3892" s="9">
        <f>NCW!A3892</f>
        <v>0</v>
      </c>
      <c r="C3892" s="27">
        <f>NCW!B3892</f>
        <v>0</v>
      </c>
      <c r="D3892" s="19">
        <f>NCW!C3892</f>
        <v>0</v>
      </c>
      <c r="E3892" s="9">
        <f>NCW!N3892</f>
        <v>0</v>
      </c>
      <c r="F3892" s="9">
        <f>NCW!A3892</f>
        <v>0</v>
      </c>
      <c r="G3892" s="10">
        <f>NCW!D3892</f>
        <v>0</v>
      </c>
      <c r="H3892" s="15">
        <f>NCW!E3892</f>
        <v>0</v>
      </c>
      <c r="I3892" s="23">
        <f>NCW!F3892</f>
        <v>0</v>
      </c>
      <c r="J3892" s="15">
        <f>NCW!G3892</f>
        <v>0</v>
      </c>
      <c r="K3892" s="15">
        <f>NCW!H3892</f>
        <v>0</v>
      </c>
      <c r="L3892" s="15" t="str">
        <f t="shared" ca="1" si="180"/>
        <v/>
      </c>
      <c r="M3892" s="4">
        <f>NCW!J3892</f>
        <v>0</v>
      </c>
      <c r="N3892" s="6">
        <f>NCW!K3892</f>
        <v>0</v>
      </c>
      <c r="O3892" s="11">
        <f>SUMIF(Invoiced!$C$2:$C$8000, F3892,Invoiced!$H$2:$H$8000)</f>
        <v>0</v>
      </c>
      <c r="P3892" s="18">
        <f t="shared" si="181"/>
        <v>0</v>
      </c>
      <c r="Q3892" s="7">
        <f>NCW!L3892</f>
        <v>0</v>
      </c>
      <c r="R3892" s="12">
        <f>SUMIF(Invoiced!$C$2:$C$8000, F3892,Invoiced!$I$2:$I$8000)</f>
        <v>0</v>
      </c>
      <c r="S3892" s="2">
        <f t="shared" si="182"/>
        <v>0</v>
      </c>
      <c r="T3892" s="28">
        <f>(1-NCW!M3892)</f>
        <v>1</v>
      </c>
    </row>
    <row r="3893" spans="1:20" x14ac:dyDescent="0.2">
      <c r="A3893">
        <v>3893</v>
      </c>
      <c r="B3893" s="9">
        <f>NCW!A3893</f>
        <v>0</v>
      </c>
      <c r="C3893" s="27">
        <f>NCW!B3893</f>
        <v>0</v>
      </c>
      <c r="D3893" s="19">
        <f>NCW!C3893</f>
        <v>0</v>
      </c>
      <c r="E3893" s="9">
        <f>NCW!N3893</f>
        <v>0</v>
      </c>
      <c r="F3893" s="9">
        <f>NCW!A3893</f>
        <v>0</v>
      </c>
      <c r="G3893" s="10">
        <f>NCW!D3893</f>
        <v>0</v>
      </c>
      <c r="H3893" s="15">
        <f>NCW!E3893</f>
        <v>0</v>
      </c>
      <c r="I3893" s="23">
        <f>NCW!F3893</f>
        <v>0</v>
      </c>
      <c r="J3893" s="15">
        <f>NCW!G3893</f>
        <v>0</v>
      </c>
      <c r="K3893" s="15">
        <f>NCW!H3893</f>
        <v>0</v>
      </c>
      <c r="L3893" s="15" t="str">
        <f t="shared" ca="1" si="180"/>
        <v/>
      </c>
      <c r="M3893" s="4">
        <f>NCW!J3893</f>
        <v>0</v>
      </c>
      <c r="N3893" s="6">
        <f>NCW!K3893</f>
        <v>0</v>
      </c>
      <c r="O3893" s="11">
        <f>SUMIF(Invoiced!$C$2:$C$8000, F3893,Invoiced!$H$2:$H$8000)</f>
        <v>0</v>
      </c>
      <c r="P3893" s="18">
        <f t="shared" si="181"/>
        <v>0</v>
      </c>
      <c r="Q3893" s="7">
        <f>NCW!L3893</f>
        <v>0</v>
      </c>
      <c r="R3893" s="12">
        <f>SUMIF(Invoiced!$C$2:$C$8000, F3893,Invoiced!$I$2:$I$8000)</f>
        <v>0</v>
      </c>
      <c r="S3893" s="2">
        <f t="shared" si="182"/>
        <v>0</v>
      </c>
      <c r="T3893" s="28">
        <f>(1-NCW!M3893)</f>
        <v>1</v>
      </c>
    </row>
    <row r="3894" spans="1:20" x14ac:dyDescent="0.2">
      <c r="A3894">
        <v>3894</v>
      </c>
      <c r="B3894" s="9">
        <f>NCW!A3894</f>
        <v>0</v>
      </c>
      <c r="C3894" s="27">
        <f>NCW!B3894</f>
        <v>0</v>
      </c>
      <c r="D3894" s="19">
        <f>NCW!C3894</f>
        <v>0</v>
      </c>
      <c r="E3894" s="9">
        <f>NCW!N3894</f>
        <v>0</v>
      </c>
      <c r="F3894" s="9">
        <f>NCW!A3894</f>
        <v>0</v>
      </c>
      <c r="G3894" s="10">
        <f>NCW!D3894</f>
        <v>0</v>
      </c>
      <c r="H3894" s="15">
        <f>NCW!E3894</f>
        <v>0</v>
      </c>
      <c r="I3894" s="23">
        <f>NCW!F3894</f>
        <v>0</v>
      </c>
      <c r="J3894" s="15">
        <f>NCW!G3894</f>
        <v>0</v>
      </c>
      <c r="K3894" s="15">
        <f>NCW!H3894</f>
        <v>0</v>
      </c>
      <c r="L3894" s="15" t="str">
        <f t="shared" ca="1" si="180"/>
        <v/>
      </c>
      <c r="M3894" s="4">
        <f>NCW!J3894</f>
        <v>0</v>
      </c>
      <c r="N3894" s="6">
        <f>NCW!K3894</f>
        <v>0</v>
      </c>
      <c r="O3894" s="11">
        <f>SUMIF(Invoiced!$C$2:$C$8000, F3894,Invoiced!$H$2:$H$8000)</f>
        <v>0</v>
      </c>
      <c r="P3894" s="18">
        <f t="shared" si="181"/>
        <v>0</v>
      </c>
      <c r="Q3894" s="7">
        <f>NCW!L3894</f>
        <v>0</v>
      </c>
      <c r="R3894" s="12">
        <f>SUMIF(Invoiced!$C$2:$C$8000, F3894,Invoiced!$I$2:$I$8000)</f>
        <v>0</v>
      </c>
      <c r="S3894" s="2">
        <f t="shared" si="182"/>
        <v>0</v>
      </c>
      <c r="T3894" s="28">
        <f>(1-NCW!M3894)</f>
        <v>1</v>
      </c>
    </row>
    <row r="3895" spans="1:20" x14ac:dyDescent="0.2">
      <c r="A3895">
        <v>3895</v>
      </c>
      <c r="B3895" s="9">
        <f>NCW!A3895</f>
        <v>0</v>
      </c>
      <c r="C3895" s="27">
        <f>NCW!B3895</f>
        <v>0</v>
      </c>
      <c r="D3895" s="19">
        <f>NCW!C3895</f>
        <v>0</v>
      </c>
      <c r="E3895" s="9">
        <f>NCW!N3895</f>
        <v>0</v>
      </c>
      <c r="F3895" s="9">
        <f>NCW!A3895</f>
        <v>0</v>
      </c>
      <c r="G3895" s="10">
        <f>NCW!D3895</f>
        <v>0</v>
      </c>
      <c r="H3895" s="15">
        <f>NCW!E3895</f>
        <v>0</v>
      </c>
      <c r="I3895" s="23">
        <f>NCW!F3895</f>
        <v>0</v>
      </c>
      <c r="J3895" s="15">
        <f>NCW!G3895</f>
        <v>0</v>
      </c>
      <c r="K3895" s="15">
        <f>NCW!H3895</f>
        <v>0</v>
      </c>
      <c r="L3895" s="15" t="str">
        <f t="shared" ca="1" si="180"/>
        <v/>
      </c>
      <c r="M3895" s="4">
        <f>NCW!J3895</f>
        <v>0</v>
      </c>
      <c r="N3895" s="6">
        <f>NCW!K3895</f>
        <v>0</v>
      </c>
      <c r="O3895" s="11">
        <f>SUMIF(Invoiced!$C$2:$C$8000, F3895,Invoiced!$H$2:$H$8000)</f>
        <v>0</v>
      </c>
      <c r="P3895" s="18">
        <f t="shared" si="181"/>
        <v>0</v>
      </c>
      <c r="Q3895" s="7">
        <f>NCW!L3895</f>
        <v>0</v>
      </c>
      <c r="R3895" s="12">
        <f>SUMIF(Invoiced!$C$2:$C$8000, F3895,Invoiced!$I$2:$I$8000)</f>
        <v>0</v>
      </c>
      <c r="S3895" s="2">
        <f t="shared" si="182"/>
        <v>0</v>
      </c>
      <c r="T3895" s="28">
        <f>(1-NCW!M3895)</f>
        <v>1</v>
      </c>
    </row>
    <row r="3896" spans="1:20" x14ac:dyDescent="0.2">
      <c r="A3896">
        <v>3896</v>
      </c>
      <c r="B3896" s="9">
        <f>NCW!A3896</f>
        <v>0</v>
      </c>
      <c r="C3896" s="27">
        <f>NCW!B3896</f>
        <v>0</v>
      </c>
      <c r="D3896" s="19">
        <f>NCW!C3896</f>
        <v>0</v>
      </c>
      <c r="E3896" s="9">
        <f>NCW!N3896</f>
        <v>0</v>
      </c>
      <c r="F3896" s="9">
        <f>NCW!A3896</f>
        <v>0</v>
      </c>
      <c r="G3896" s="10">
        <f>NCW!D3896</f>
        <v>0</v>
      </c>
      <c r="H3896" s="15">
        <f>NCW!E3896</f>
        <v>0</v>
      </c>
      <c r="I3896" s="23">
        <f>NCW!F3896</f>
        <v>0</v>
      </c>
      <c r="J3896" s="15">
        <f>NCW!G3896</f>
        <v>0</v>
      </c>
      <c r="K3896" s="15">
        <f>NCW!H3896</f>
        <v>0</v>
      </c>
      <c r="L3896" s="15" t="str">
        <f t="shared" ca="1" si="180"/>
        <v/>
      </c>
      <c r="M3896" s="4">
        <f>NCW!J3896</f>
        <v>0</v>
      </c>
      <c r="N3896" s="6">
        <f>NCW!K3896</f>
        <v>0</v>
      </c>
      <c r="O3896" s="11">
        <f>SUMIF(Invoiced!$C$2:$C$8000, F3896,Invoiced!$H$2:$H$8000)</f>
        <v>0</v>
      </c>
      <c r="P3896" s="18">
        <f t="shared" si="181"/>
        <v>0</v>
      </c>
      <c r="Q3896" s="7">
        <f>NCW!L3896</f>
        <v>0</v>
      </c>
      <c r="R3896" s="12">
        <f>SUMIF(Invoiced!$C$2:$C$8000, F3896,Invoiced!$I$2:$I$8000)</f>
        <v>0</v>
      </c>
      <c r="S3896" s="2">
        <f t="shared" si="182"/>
        <v>0</v>
      </c>
      <c r="T3896" s="28">
        <f>(1-NCW!M3896)</f>
        <v>1</v>
      </c>
    </row>
    <row r="3897" spans="1:20" x14ac:dyDescent="0.2">
      <c r="A3897">
        <v>3897</v>
      </c>
      <c r="B3897" s="9">
        <f>NCW!A3897</f>
        <v>0</v>
      </c>
      <c r="C3897" s="27">
        <f>NCW!B3897</f>
        <v>0</v>
      </c>
      <c r="D3897" s="19">
        <f>NCW!C3897</f>
        <v>0</v>
      </c>
      <c r="E3897" s="9">
        <f>NCW!N3897</f>
        <v>0</v>
      </c>
      <c r="F3897" s="9">
        <f>NCW!A3897</f>
        <v>0</v>
      </c>
      <c r="G3897" s="10">
        <f>NCW!D3897</f>
        <v>0</v>
      </c>
      <c r="H3897" s="15">
        <f>NCW!E3897</f>
        <v>0</v>
      </c>
      <c r="I3897" s="23">
        <f>NCW!F3897</f>
        <v>0</v>
      </c>
      <c r="J3897" s="15">
        <f>NCW!G3897</f>
        <v>0</v>
      </c>
      <c r="K3897" s="15">
        <f>NCW!H3897</f>
        <v>0</v>
      </c>
      <c r="L3897" s="15" t="str">
        <f t="shared" ca="1" si="180"/>
        <v/>
      </c>
      <c r="M3897" s="4">
        <f>NCW!J3897</f>
        <v>0</v>
      </c>
      <c r="N3897" s="6">
        <f>NCW!K3897</f>
        <v>0</v>
      </c>
      <c r="O3897" s="11">
        <f>SUMIF(Invoiced!$C$2:$C$8000, F3897,Invoiced!$H$2:$H$8000)</f>
        <v>0</v>
      </c>
      <c r="P3897" s="18">
        <f t="shared" si="181"/>
        <v>0</v>
      </c>
      <c r="Q3897" s="7">
        <f>NCW!L3897</f>
        <v>0</v>
      </c>
      <c r="R3897" s="12">
        <f>SUMIF(Invoiced!$C$2:$C$8000, F3897,Invoiced!$I$2:$I$8000)</f>
        <v>0</v>
      </c>
      <c r="S3897" s="2">
        <f t="shared" si="182"/>
        <v>0</v>
      </c>
      <c r="T3897" s="28">
        <f>(1-NCW!M3897)</f>
        <v>1</v>
      </c>
    </row>
    <row r="3898" spans="1:20" x14ac:dyDescent="0.2">
      <c r="A3898">
        <v>3898</v>
      </c>
      <c r="B3898" s="9">
        <f>NCW!A3898</f>
        <v>0</v>
      </c>
      <c r="C3898" s="27">
        <f>NCW!B3898</f>
        <v>0</v>
      </c>
      <c r="D3898" s="19">
        <f>NCW!C3898</f>
        <v>0</v>
      </c>
      <c r="E3898" s="9">
        <f>NCW!N3898</f>
        <v>0</v>
      </c>
      <c r="F3898" s="9">
        <f>NCW!A3898</f>
        <v>0</v>
      </c>
      <c r="G3898" s="10">
        <f>NCW!D3898</f>
        <v>0</v>
      </c>
      <c r="H3898" s="15">
        <f>NCW!E3898</f>
        <v>0</v>
      </c>
      <c r="I3898" s="23">
        <f>NCW!F3898</f>
        <v>0</v>
      </c>
      <c r="J3898" s="15">
        <f>NCW!G3898</f>
        <v>0</v>
      </c>
      <c r="K3898" s="15">
        <f>NCW!H3898</f>
        <v>0</v>
      </c>
      <c r="L3898" s="15" t="str">
        <f t="shared" ca="1" si="180"/>
        <v/>
      </c>
      <c r="M3898" s="4">
        <f>NCW!J3898</f>
        <v>0</v>
      </c>
      <c r="N3898" s="6">
        <f>NCW!K3898</f>
        <v>0</v>
      </c>
      <c r="O3898" s="11">
        <f>SUMIF(Invoiced!$C$2:$C$8000, F3898,Invoiced!$H$2:$H$8000)</f>
        <v>0</v>
      </c>
      <c r="P3898" s="18">
        <f t="shared" si="181"/>
        <v>0</v>
      </c>
      <c r="Q3898" s="7">
        <f>NCW!L3898</f>
        <v>0</v>
      </c>
      <c r="R3898" s="12">
        <f>SUMIF(Invoiced!$C$2:$C$8000, F3898,Invoiced!$I$2:$I$8000)</f>
        <v>0</v>
      </c>
      <c r="S3898" s="2">
        <f t="shared" si="182"/>
        <v>0</v>
      </c>
      <c r="T3898" s="28">
        <f>(1-NCW!M3898)</f>
        <v>1</v>
      </c>
    </row>
    <row r="3899" spans="1:20" x14ac:dyDescent="0.2">
      <c r="A3899">
        <v>3899</v>
      </c>
      <c r="B3899" s="9">
        <f>NCW!A3899</f>
        <v>0</v>
      </c>
      <c r="C3899" s="27">
        <f>NCW!B3899</f>
        <v>0</v>
      </c>
      <c r="D3899" s="19">
        <f>NCW!C3899</f>
        <v>0</v>
      </c>
      <c r="E3899" s="9">
        <f>NCW!N3899</f>
        <v>0</v>
      </c>
      <c r="F3899" s="9">
        <f>NCW!A3899</f>
        <v>0</v>
      </c>
      <c r="G3899" s="10">
        <f>NCW!D3899</f>
        <v>0</v>
      </c>
      <c r="H3899" s="15">
        <f>NCW!E3899</f>
        <v>0</v>
      </c>
      <c r="I3899" s="23">
        <f>NCW!F3899</f>
        <v>0</v>
      </c>
      <c r="J3899" s="15">
        <f>NCW!G3899</f>
        <v>0</v>
      </c>
      <c r="K3899" s="15">
        <f>NCW!H3899</f>
        <v>0</v>
      </c>
      <c r="L3899" s="15" t="str">
        <f t="shared" ca="1" si="180"/>
        <v/>
      </c>
      <c r="M3899" s="4">
        <f>NCW!J3899</f>
        <v>0</v>
      </c>
      <c r="N3899" s="6">
        <f>NCW!K3899</f>
        <v>0</v>
      </c>
      <c r="O3899" s="11">
        <f>SUMIF(Invoiced!$C$2:$C$8000, F3899,Invoiced!$H$2:$H$8000)</f>
        <v>0</v>
      </c>
      <c r="P3899" s="18">
        <f t="shared" si="181"/>
        <v>0</v>
      </c>
      <c r="Q3899" s="7">
        <f>NCW!L3899</f>
        <v>0</v>
      </c>
      <c r="R3899" s="12">
        <f>SUMIF(Invoiced!$C$2:$C$8000, F3899,Invoiced!$I$2:$I$8000)</f>
        <v>0</v>
      </c>
      <c r="S3899" s="2">
        <f t="shared" si="182"/>
        <v>0</v>
      </c>
      <c r="T3899" s="28">
        <f>(1-NCW!M3899)</f>
        <v>1</v>
      </c>
    </row>
    <row r="3900" spans="1:20" x14ac:dyDescent="0.2">
      <c r="A3900">
        <v>3900</v>
      </c>
      <c r="B3900" s="9">
        <f>NCW!A3900</f>
        <v>0</v>
      </c>
      <c r="C3900" s="27">
        <f>NCW!B3900</f>
        <v>0</v>
      </c>
      <c r="D3900" s="19">
        <f>NCW!C3900</f>
        <v>0</v>
      </c>
      <c r="E3900" s="9">
        <f>NCW!N3900</f>
        <v>0</v>
      </c>
      <c r="F3900" s="9">
        <f>NCW!A3900</f>
        <v>0</v>
      </c>
      <c r="G3900" s="10">
        <f>NCW!D3900</f>
        <v>0</v>
      </c>
      <c r="H3900" s="15">
        <f>NCW!E3900</f>
        <v>0</v>
      </c>
      <c r="I3900" s="23">
        <f>NCW!F3900</f>
        <v>0</v>
      </c>
      <c r="J3900" s="15">
        <f>NCW!G3900</f>
        <v>0</v>
      </c>
      <c r="K3900" s="15">
        <f>NCW!H3900</f>
        <v>0</v>
      </c>
      <c r="L3900" s="15" t="str">
        <f t="shared" ca="1" si="180"/>
        <v/>
      </c>
      <c r="M3900" s="4">
        <f>NCW!J3900</f>
        <v>0</v>
      </c>
      <c r="N3900" s="6">
        <f>NCW!K3900</f>
        <v>0</v>
      </c>
      <c r="O3900" s="11">
        <f>SUMIF(Invoiced!$C$2:$C$8000, F3900,Invoiced!$H$2:$H$8000)</f>
        <v>0</v>
      </c>
      <c r="P3900" s="18">
        <f t="shared" si="181"/>
        <v>0</v>
      </c>
      <c r="Q3900" s="7">
        <f>NCW!L3900</f>
        <v>0</v>
      </c>
      <c r="R3900" s="12">
        <f>SUMIF(Invoiced!$C$2:$C$8000, F3900,Invoiced!$I$2:$I$8000)</f>
        <v>0</v>
      </c>
      <c r="S3900" s="2">
        <f t="shared" si="182"/>
        <v>0</v>
      </c>
      <c r="T3900" s="28">
        <f>(1-NCW!M3900)</f>
        <v>1</v>
      </c>
    </row>
    <row r="3901" spans="1:20" x14ac:dyDescent="0.2">
      <c r="A3901">
        <v>3901</v>
      </c>
      <c r="B3901" s="9">
        <f>NCW!A3901</f>
        <v>0</v>
      </c>
      <c r="C3901" s="27">
        <f>NCW!B3901</f>
        <v>0</v>
      </c>
      <c r="D3901" s="19">
        <f>NCW!C3901</f>
        <v>0</v>
      </c>
      <c r="E3901" s="9">
        <f>NCW!N3901</f>
        <v>0</v>
      </c>
      <c r="F3901" s="9">
        <f>NCW!A3901</f>
        <v>0</v>
      </c>
      <c r="G3901" s="10">
        <f>NCW!D3901</f>
        <v>0</v>
      </c>
      <c r="H3901" s="15">
        <f>NCW!E3901</f>
        <v>0</v>
      </c>
      <c r="I3901" s="23">
        <f>NCW!F3901</f>
        <v>0</v>
      </c>
      <c r="J3901" s="15">
        <f>NCW!G3901</f>
        <v>0</v>
      </c>
      <c r="K3901" s="15">
        <f>NCW!H3901</f>
        <v>0</v>
      </c>
      <c r="L3901" s="15" t="str">
        <f t="shared" ca="1" si="180"/>
        <v/>
      </c>
      <c r="M3901" s="4">
        <f>NCW!J3901</f>
        <v>0</v>
      </c>
      <c r="N3901" s="6">
        <f>NCW!K3901</f>
        <v>0</v>
      </c>
      <c r="O3901" s="11">
        <f>SUMIF(Invoiced!$C$2:$C$8000, F3901,Invoiced!$H$2:$H$8000)</f>
        <v>0</v>
      </c>
      <c r="P3901" s="18">
        <f t="shared" si="181"/>
        <v>0</v>
      </c>
      <c r="Q3901" s="7">
        <f>NCW!L3901</f>
        <v>0</v>
      </c>
      <c r="R3901" s="12">
        <f>SUMIF(Invoiced!$C$2:$C$8000, F3901,Invoiced!$I$2:$I$8000)</f>
        <v>0</v>
      </c>
      <c r="S3901" s="2">
        <f t="shared" si="182"/>
        <v>0</v>
      </c>
      <c r="T3901" s="28">
        <f>(1-NCW!M3901)</f>
        <v>1</v>
      </c>
    </row>
    <row r="3902" spans="1:20" x14ac:dyDescent="0.2">
      <c r="A3902">
        <v>3902</v>
      </c>
      <c r="B3902" s="9">
        <f>NCW!A3902</f>
        <v>0</v>
      </c>
      <c r="C3902" s="27">
        <f>NCW!B3902</f>
        <v>0</v>
      </c>
      <c r="D3902" s="19">
        <f>NCW!C3902</f>
        <v>0</v>
      </c>
      <c r="E3902" s="9">
        <f>NCW!N3902</f>
        <v>0</v>
      </c>
      <c r="F3902" s="9">
        <f>NCW!A3902</f>
        <v>0</v>
      </c>
      <c r="G3902" s="10">
        <f>NCW!D3902</f>
        <v>0</v>
      </c>
      <c r="H3902" s="15">
        <f>NCW!E3902</f>
        <v>0</v>
      </c>
      <c r="I3902" s="23">
        <f>NCW!F3902</f>
        <v>0</v>
      </c>
      <c r="J3902" s="15">
        <f>NCW!G3902</f>
        <v>0</v>
      </c>
      <c r="K3902" s="15">
        <f>NCW!H3902</f>
        <v>0</v>
      </c>
      <c r="L3902" s="15" t="str">
        <f t="shared" ca="1" si="180"/>
        <v/>
      </c>
      <c r="M3902" s="4">
        <f>NCW!J3902</f>
        <v>0</v>
      </c>
      <c r="N3902" s="6">
        <f>NCW!K3902</f>
        <v>0</v>
      </c>
      <c r="O3902" s="11">
        <f>SUMIF(Invoiced!$C$2:$C$8000, F3902,Invoiced!$H$2:$H$8000)</f>
        <v>0</v>
      </c>
      <c r="P3902" s="18">
        <f t="shared" si="181"/>
        <v>0</v>
      </c>
      <c r="Q3902" s="7">
        <f>NCW!L3902</f>
        <v>0</v>
      </c>
      <c r="R3902" s="12">
        <f>SUMIF(Invoiced!$C$2:$C$8000, F3902,Invoiced!$I$2:$I$8000)</f>
        <v>0</v>
      </c>
      <c r="S3902" s="2">
        <f t="shared" si="182"/>
        <v>0</v>
      </c>
      <c r="T3902" s="28">
        <f>(1-NCW!M3902)</f>
        <v>1</v>
      </c>
    </row>
    <row r="3903" spans="1:20" x14ac:dyDescent="0.2">
      <c r="A3903">
        <v>3903</v>
      </c>
      <c r="B3903" s="9">
        <f>NCW!A3903</f>
        <v>0</v>
      </c>
      <c r="C3903" s="27">
        <f>NCW!B3903</f>
        <v>0</v>
      </c>
      <c r="D3903" s="19">
        <f>NCW!C3903</f>
        <v>0</v>
      </c>
      <c r="E3903" s="9">
        <f>NCW!N3903</f>
        <v>0</v>
      </c>
      <c r="F3903" s="9">
        <f>NCW!A3903</f>
        <v>0</v>
      </c>
      <c r="G3903" s="10">
        <f>NCW!D3903</f>
        <v>0</v>
      </c>
      <c r="H3903" s="15">
        <f>NCW!E3903</f>
        <v>0</v>
      </c>
      <c r="I3903" s="23">
        <f>NCW!F3903</f>
        <v>0</v>
      </c>
      <c r="J3903" s="15">
        <f>NCW!G3903</f>
        <v>0</v>
      </c>
      <c r="K3903" s="15">
        <f>NCW!H3903</f>
        <v>0</v>
      </c>
      <c r="L3903" s="15" t="str">
        <f t="shared" ca="1" si="180"/>
        <v/>
      </c>
      <c r="M3903" s="4">
        <f>NCW!J3903</f>
        <v>0</v>
      </c>
      <c r="N3903" s="6">
        <f>NCW!K3903</f>
        <v>0</v>
      </c>
      <c r="O3903" s="11">
        <f>SUMIF(Invoiced!$C$2:$C$8000, F3903,Invoiced!$H$2:$H$8000)</f>
        <v>0</v>
      </c>
      <c r="P3903" s="18">
        <f t="shared" si="181"/>
        <v>0</v>
      </c>
      <c r="Q3903" s="7">
        <f>NCW!L3903</f>
        <v>0</v>
      </c>
      <c r="R3903" s="12">
        <f>SUMIF(Invoiced!$C$2:$C$8000, F3903,Invoiced!$I$2:$I$8000)</f>
        <v>0</v>
      </c>
      <c r="S3903" s="2">
        <f t="shared" si="182"/>
        <v>0</v>
      </c>
      <c r="T3903" s="28">
        <f>(1-NCW!M3903)</f>
        <v>1</v>
      </c>
    </row>
    <row r="3904" spans="1:20" x14ac:dyDescent="0.2">
      <c r="A3904">
        <v>3904</v>
      </c>
      <c r="B3904" s="9">
        <f>NCW!A3904</f>
        <v>0</v>
      </c>
      <c r="C3904" s="27">
        <f>NCW!B3904</f>
        <v>0</v>
      </c>
      <c r="D3904" s="19">
        <f>NCW!C3904</f>
        <v>0</v>
      </c>
      <c r="E3904" s="9">
        <f>NCW!N3904</f>
        <v>0</v>
      </c>
      <c r="F3904" s="9">
        <f>NCW!A3904</f>
        <v>0</v>
      </c>
      <c r="G3904" s="10">
        <f>NCW!D3904</f>
        <v>0</v>
      </c>
      <c r="H3904" s="15">
        <f>NCW!E3904</f>
        <v>0</v>
      </c>
      <c r="I3904" s="23">
        <f>NCW!F3904</f>
        <v>0</v>
      </c>
      <c r="J3904" s="15">
        <f>NCW!G3904</f>
        <v>0</v>
      </c>
      <c r="K3904" s="15">
        <f>NCW!H3904</f>
        <v>0</v>
      </c>
      <c r="L3904" s="15" t="str">
        <f t="shared" ca="1" si="180"/>
        <v/>
      </c>
      <c r="M3904" s="4">
        <f>NCW!J3904</f>
        <v>0</v>
      </c>
      <c r="N3904" s="6">
        <f>NCW!K3904</f>
        <v>0</v>
      </c>
      <c r="O3904" s="11">
        <f>SUMIF(Invoiced!$C$2:$C$8000, F3904,Invoiced!$H$2:$H$8000)</f>
        <v>0</v>
      </c>
      <c r="P3904" s="18">
        <f t="shared" si="181"/>
        <v>0</v>
      </c>
      <c r="Q3904" s="7">
        <f>NCW!L3904</f>
        <v>0</v>
      </c>
      <c r="R3904" s="12">
        <f>SUMIF(Invoiced!$C$2:$C$8000, F3904,Invoiced!$I$2:$I$8000)</f>
        <v>0</v>
      </c>
      <c r="S3904" s="2">
        <f t="shared" si="182"/>
        <v>0</v>
      </c>
      <c r="T3904" s="28">
        <f>(1-NCW!M3904)</f>
        <v>1</v>
      </c>
    </row>
    <row r="3905" spans="1:20" x14ac:dyDescent="0.2">
      <c r="A3905">
        <v>3905</v>
      </c>
      <c r="B3905" s="9">
        <f>NCW!A3905</f>
        <v>0</v>
      </c>
      <c r="C3905" s="27">
        <f>NCW!B3905</f>
        <v>0</v>
      </c>
      <c r="D3905" s="19">
        <f>NCW!C3905</f>
        <v>0</v>
      </c>
      <c r="E3905" s="9">
        <f>NCW!N3905</f>
        <v>0</v>
      </c>
      <c r="F3905" s="9">
        <f>NCW!A3905</f>
        <v>0</v>
      </c>
      <c r="G3905" s="10">
        <f>NCW!D3905</f>
        <v>0</v>
      </c>
      <c r="H3905" s="15">
        <f>NCW!E3905</f>
        <v>0</v>
      </c>
      <c r="I3905" s="23">
        <f>NCW!F3905</f>
        <v>0</v>
      </c>
      <c r="J3905" s="15">
        <f>NCW!G3905</f>
        <v>0</v>
      </c>
      <c r="K3905" s="15">
        <f>NCW!H3905</f>
        <v>0</v>
      </c>
      <c r="L3905" s="15" t="str">
        <f t="shared" ca="1" si="180"/>
        <v/>
      </c>
      <c r="M3905" s="4">
        <f>NCW!J3905</f>
        <v>0</v>
      </c>
      <c r="N3905" s="6">
        <f>NCW!K3905</f>
        <v>0</v>
      </c>
      <c r="O3905" s="11">
        <f>SUMIF(Invoiced!$C$2:$C$8000, F3905,Invoiced!$H$2:$H$8000)</f>
        <v>0</v>
      </c>
      <c r="P3905" s="18">
        <f t="shared" si="181"/>
        <v>0</v>
      </c>
      <c r="Q3905" s="7">
        <f>NCW!L3905</f>
        <v>0</v>
      </c>
      <c r="R3905" s="12">
        <f>SUMIF(Invoiced!$C$2:$C$8000, F3905,Invoiced!$I$2:$I$8000)</f>
        <v>0</v>
      </c>
      <c r="S3905" s="2">
        <f t="shared" si="182"/>
        <v>0</v>
      </c>
      <c r="T3905" s="28">
        <f>(1-NCW!M3905)</f>
        <v>1</v>
      </c>
    </row>
    <row r="3906" spans="1:20" x14ac:dyDescent="0.2">
      <c r="A3906">
        <v>3906</v>
      </c>
      <c r="B3906" s="9">
        <f>NCW!A3906</f>
        <v>0</v>
      </c>
      <c r="C3906" s="27">
        <f>NCW!B3906</f>
        <v>0</v>
      </c>
      <c r="D3906" s="19">
        <f>NCW!C3906</f>
        <v>0</v>
      </c>
      <c r="E3906" s="9">
        <f>NCW!N3906</f>
        <v>0</v>
      </c>
      <c r="F3906" s="9">
        <f>NCW!A3906</f>
        <v>0</v>
      </c>
      <c r="G3906" s="10">
        <f>NCW!D3906</f>
        <v>0</v>
      </c>
      <c r="H3906" s="15">
        <f>NCW!E3906</f>
        <v>0</v>
      </c>
      <c r="I3906" s="23">
        <f>NCW!F3906</f>
        <v>0</v>
      </c>
      <c r="J3906" s="15">
        <f>NCW!G3906</f>
        <v>0</v>
      </c>
      <c r="K3906" s="15">
        <f>NCW!H3906</f>
        <v>0</v>
      </c>
      <c r="L3906" s="15" t="str">
        <f t="shared" ca="1" si="180"/>
        <v/>
      </c>
      <c r="M3906" s="4">
        <f>NCW!J3906</f>
        <v>0</v>
      </c>
      <c r="N3906" s="6">
        <f>NCW!K3906</f>
        <v>0</v>
      </c>
      <c r="O3906" s="11">
        <f>SUMIF(Invoiced!$C$2:$C$8000, F3906,Invoiced!$H$2:$H$8000)</f>
        <v>0</v>
      </c>
      <c r="P3906" s="18">
        <f t="shared" si="181"/>
        <v>0</v>
      </c>
      <c r="Q3906" s="7">
        <f>NCW!L3906</f>
        <v>0</v>
      </c>
      <c r="R3906" s="12">
        <f>SUMIF(Invoiced!$C$2:$C$8000, F3906,Invoiced!$I$2:$I$8000)</f>
        <v>0</v>
      </c>
      <c r="S3906" s="2">
        <f t="shared" si="182"/>
        <v>0</v>
      </c>
      <c r="T3906" s="28">
        <f>(1-NCW!M3906)</f>
        <v>1</v>
      </c>
    </row>
    <row r="3907" spans="1:20" x14ac:dyDescent="0.2">
      <c r="A3907">
        <v>3907</v>
      </c>
      <c r="B3907" s="9">
        <f>NCW!A3907</f>
        <v>0</v>
      </c>
      <c r="C3907" s="27">
        <f>NCW!B3907</f>
        <v>0</v>
      </c>
      <c r="D3907" s="19">
        <f>NCW!C3907</f>
        <v>0</v>
      </c>
      <c r="E3907" s="9">
        <f>NCW!N3907</f>
        <v>0</v>
      </c>
      <c r="F3907" s="9">
        <f>NCW!A3907</f>
        <v>0</v>
      </c>
      <c r="G3907" s="10">
        <f>NCW!D3907</f>
        <v>0</v>
      </c>
      <c r="H3907" s="15">
        <f>NCW!E3907</f>
        <v>0</v>
      </c>
      <c r="I3907" s="23">
        <f>NCW!F3907</f>
        <v>0</v>
      </c>
      <c r="J3907" s="15">
        <f>NCW!G3907</f>
        <v>0</v>
      </c>
      <c r="K3907" s="15">
        <f>NCW!H3907</f>
        <v>0</v>
      </c>
      <c r="L3907" s="15" t="str">
        <f t="shared" ref="L3907:L3970" ca="1" si="183">IF(INDIRECT("NCW!I" &amp; A3907) = "","",INDIRECT("NCW!I" &amp; A3907) )</f>
        <v/>
      </c>
      <c r="M3907" s="4">
        <f>NCW!J3907</f>
        <v>0</v>
      </c>
      <c r="N3907" s="6">
        <f>NCW!K3907</f>
        <v>0</v>
      </c>
      <c r="O3907" s="11">
        <f>SUMIF(Invoiced!$C$2:$C$8000, F3907,Invoiced!$H$2:$H$8000)</f>
        <v>0</v>
      </c>
      <c r="P3907" s="18">
        <f t="shared" ref="P3907:P3970" si="184">M3907-O3907</f>
        <v>0</v>
      </c>
      <c r="Q3907" s="7">
        <f>NCW!L3907</f>
        <v>0</v>
      </c>
      <c r="R3907" s="12">
        <f>SUMIF(Invoiced!$C$2:$C$8000, F3907,Invoiced!$I$2:$I$8000)</f>
        <v>0</v>
      </c>
      <c r="S3907" s="2">
        <f t="shared" ref="S3907:S3970" si="185">Q3907-R3907</f>
        <v>0</v>
      </c>
      <c r="T3907" s="28">
        <f>(1-NCW!M3907)</f>
        <v>1</v>
      </c>
    </row>
    <row r="3908" spans="1:20" x14ac:dyDescent="0.2">
      <c r="A3908">
        <v>3908</v>
      </c>
      <c r="B3908" s="9">
        <f>NCW!A3908</f>
        <v>0</v>
      </c>
      <c r="C3908" s="27">
        <f>NCW!B3908</f>
        <v>0</v>
      </c>
      <c r="D3908" s="19">
        <f>NCW!C3908</f>
        <v>0</v>
      </c>
      <c r="E3908" s="9">
        <f>NCW!N3908</f>
        <v>0</v>
      </c>
      <c r="F3908" s="9">
        <f>NCW!A3908</f>
        <v>0</v>
      </c>
      <c r="G3908" s="10">
        <f>NCW!D3908</f>
        <v>0</v>
      </c>
      <c r="H3908" s="15">
        <f>NCW!E3908</f>
        <v>0</v>
      </c>
      <c r="I3908" s="23">
        <f>NCW!F3908</f>
        <v>0</v>
      </c>
      <c r="J3908" s="15">
        <f>NCW!G3908</f>
        <v>0</v>
      </c>
      <c r="K3908" s="15">
        <f>NCW!H3908</f>
        <v>0</v>
      </c>
      <c r="L3908" s="15" t="str">
        <f t="shared" ca="1" si="183"/>
        <v/>
      </c>
      <c r="M3908" s="4">
        <f>NCW!J3908</f>
        <v>0</v>
      </c>
      <c r="N3908" s="6">
        <f>NCW!K3908</f>
        <v>0</v>
      </c>
      <c r="O3908" s="11">
        <f>SUMIF(Invoiced!$C$2:$C$8000, F3908,Invoiced!$H$2:$H$8000)</f>
        <v>0</v>
      </c>
      <c r="P3908" s="18">
        <f t="shared" si="184"/>
        <v>0</v>
      </c>
      <c r="Q3908" s="7">
        <f>NCW!L3908</f>
        <v>0</v>
      </c>
      <c r="R3908" s="12">
        <f>SUMIF(Invoiced!$C$2:$C$8000, F3908,Invoiced!$I$2:$I$8000)</f>
        <v>0</v>
      </c>
      <c r="S3908" s="2">
        <f t="shared" si="185"/>
        <v>0</v>
      </c>
      <c r="T3908" s="28">
        <f>(1-NCW!M3908)</f>
        <v>1</v>
      </c>
    </row>
    <row r="3909" spans="1:20" x14ac:dyDescent="0.2">
      <c r="A3909">
        <v>3909</v>
      </c>
      <c r="B3909" s="9">
        <f>NCW!A3909</f>
        <v>0</v>
      </c>
      <c r="C3909" s="27">
        <f>NCW!B3909</f>
        <v>0</v>
      </c>
      <c r="D3909" s="19">
        <f>NCW!C3909</f>
        <v>0</v>
      </c>
      <c r="E3909" s="9">
        <f>NCW!N3909</f>
        <v>0</v>
      </c>
      <c r="F3909" s="9">
        <f>NCW!A3909</f>
        <v>0</v>
      </c>
      <c r="G3909" s="10">
        <f>NCW!D3909</f>
        <v>0</v>
      </c>
      <c r="H3909" s="15">
        <f>NCW!E3909</f>
        <v>0</v>
      </c>
      <c r="I3909" s="23">
        <f>NCW!F3909</f>
        <v>0</v>
      </c>
      <c r="J3909" s="15">
        <f>NCW!G3909</f>
        <v>0</v>
      </c>
      <c r="K3909" s="15">
        <f>NCW!H3909</f>
        <v>0</v>
      </c>
      <c r="L3909" s="15" t="str">
        <f t="shared" ca="1" si="183"/>
        <v/>
      </c>
      <c r="M3909" s="4">
        <f>NCW!J3909</f>
        <v>0</v>
      </c>
      <c r="N3909" s="6">
        <f>NCW!K3909</f>
        <v>0</v>
      </c>
      <c r="O3909" s="11">
        <f>SUMIF(Invoiced!$C$2:$C$8000, F3909,Invoiced!$H$2:$H$8000)</f>
        <v>0</v>
      </c>
      <c r="P3909" s="18">
        <f t="shared" si="184"/>
        <v>0</v>
      </c>
      <c r="Q3909" s="7">
        <f>NCW!L3909</f>
        <v>0</v>
      </c>
      <c r="R3909" s="12">
        <f>SUMIF(Invoiced!$C$2:$C$8000, F3909,Invoiced!$I$2:$I$8000)</f>
        <v>0</v>
      </c>
      <c r="S3909" s="2">
        <f t="shared" si="185"/>
        <v>0</v>
      </c>
      <c r="T3909" s="28">
        <f>(1-NCW!M3909)</f>
        <v>1</v>
      </c>
    </row>
    <row r="3910" spans="1:20" x14ac:dyDescent="0.2">
      <c r="A3910">
        <v>3910</v>
      </c>
      <c r="B3910" s="9">
        <f>NCW!A3910</f>
        <v>0</v>
      </c>
      <c r="C3910" s="27">
        <f>NCW!B3910</f>
        <v>0</v>
      </c>
      <c r="D3910" s="19">
        <f>NCW!C3910</f>
        <v>0</v>
      </c>
      <c r="E3910" s="9">
        <f>NCW!N3910</f>
        <v>0</v>
      </c>
      <c r="F3910" s="9">
        <f>NCW!A3910</f>
        <v>0</v>
      </c>
      <c r="G3910" s="10">
        <f>NCW!D3910</f>
        <v>0</v>
      </c>
      <c r="H3910" s="15">
        <f>NCW!E3910</f>
        <v>0</v>
      </c>
      <c r="I3910" s="23">
        <f>NCW!F3910</f>
        <v>0</v>
      </c>
      <c r="J3910" s="15">
        <f>NCW!G3910</f>
        <v>0</v>
      </c>
      <c r="K3910" s="15">
        <f>NCW!H3910</f>
        <v>0</v>
      </c>
      <c r="L3910" s="15" t="str">
        <f t="shared" ca="1" si="183"/>
        <v/>
      </c>
      <c r="M3910" s="4">
        <f>NCW!J3910</f>
        <v>0</v>
      </c>
      <c r="N3910" s="6">
        <f>NCW!K3910</f>
        <v>0</v>
      </c>
      <c r="O3910" s="11">
        <f>SUMIF(Invoiced!$C$2:$C$8000, F3910,Invoiced!$H$2:$H$8000)</f>
        <v>0</v>
      </c>
      <c r="P3910" s="18">
        <f t="shared" si="184"/>
        <v>0</v>
      </c>
      <c r="Q3910" s="7">
        <f>NCW!L3910</f>
        <v>0</v>
      </c>
      <c r="R3910" s="12">
        <f>SUMIF(Invoiced!$C$2:$C$8000, F3910,Invoiced!$I$2:$I$8000)</f>
        <v>0</v>
      </c>
      <c r="S3910" s="2">
        <f t="shared" si="185"/>
        <v>0</v>
      </c>
      <c r="T3910" s="28">
        <f>(1-NCW!M3910)</f>
        <v>1</v>
      </c>
    </row>
    <row r="3911" spans="1:20" x14ac:dyDescent="0.2">
      <c r="A3911">
        <v>3911</v>
      </c>
      <c r="B3911" s="9">
        <f>NCW!A3911</f>
        <v>0</v>
      </c>
      <c r="C3911" s="27">
        <f>NCW!B3911</f>
        <v>0</v>
      </c>
      <c r="D3911" s="19">
        <f>NCW!C3911</f>
        <v>0</v>
      </c>
      <c r="E3911" s="9">
        <f>NCW!N3911</f>
        <v>0</v>
      </c>
      <c r="F3911" s="9">
        <f>NCW!A3911</f>
        <v>0</v>
      </c>
      <c r="G3911" s="10">
        <f>NCW!D3911</f>
        <v>0</v>
      </c>
      <c r="H3911" s="15">
        <f>NCW!E3911</f>
        <v>0</v>
      </c>
      <c r="I3911" s="23">
        <f>NCW!F3911</f>
        <v>0</v>
      </c>
      <c r="J3911" s="15">
        <f>NCW!G3911</f>
        <v>0</v>
      </c>
      <c r="K3911" s="15">
        <f>NCW!H3911</f>
        <v>0</v>
      </c>
      <c r="L3911" s="15" t="str">
        <f t="shared" ca="1" si="183"/>
        <v/>
      </c>
      <c r="M3911" s="4">
        <f>NCW!J3911</f>
        <v>0</v>
      </c>
      <c r="N3911" s="6">
        <f>NCW!K3911</f>
        <v>0</v>
      </c>
      <c r="O3911" s="11">
        <f>SUMIF(Invoiced!$C$2:$C$8000, F3911,Invoiced!$H$2:$H$8000)</f>
        <v>0</v>
      </c>
      <c r="P3911" s="18">
        <f t="shared" si="184"/>
        <v>0</v>
      </c>
      <c r="Q3911" s="7">
        <f>NCW!L3911</f>
        <v>0</v>
      </c>
      <c r="R3911" s="12">
        <f>SUMIF(Invoiced!$C$2:$C$8000, F3911,Invoiced!$I$2:$I$8000)</f>
        <v>0</v>
      </c>
      <c r="S3911" s="2">
        <f t="shared" si="185"/>
        <v>0</v>
      </c>
      <c r="T3911" s="28">
        <f>(1-NCW!M3911)</f>
        <v>1</v>
      </c>
    </row>
    <row r="3912" spans="1:20" x14ac:dyDescent="0.2">
      <c r="A3912">
        <v>3912</v>
      </c>
      <c r="B3912" s="9">
        <f>NCW!A3912</f>
        <v>0</v>
      </c>
      <c r="C3912" s="27">
        <f>NCW!B3912</f>
        <v>0</v>
      </c>
      <c r="D3912" s="19">
        <f>NCW!C3912</f>
        <v>0</v>
      </c>
      <c r="E3912" s="9">
        <f>NCW!N3912</f>
        <v>0</v>
      </c>
      <c r="F3912" s="9">
        <f>NCW!A3912</f>
        <v>0</v>
      </c>
      <c r="G3912" s="10">
        <f>NCW!D3912</f>
        <v>0</v>
      </c>
      <c r="H3912" s="15">
        <f>NCW!E3912</f>
        <v>0</v>
      </c>
      <c r="I3912" s="23">
        <f>NCW!F3912</f>
        <v>0</v>
      </c>
      <c r="J3912" s="15">
        <f>NCW!G3912</f>
        <v>0</v>
      </c>
      <c r="K3912" s="15">
        <f>NCW!H3912</f>
        <v>0</v>
      </c>
      <c r="L3912" s="15" t="str">
        <f t="shared" ca="1" si="183"/>
        <v/>
      </c>
      <c r="M3912" s="4">
        <f>NCW!J3912</f>
        <v>0</v>
      </c>
      <c r="N3912" s="6">
        <f>NCW!K3912</f>
        <v>0</v>
      </c>
      <c r="O3912" s="11">
        <f>SUMIF(Invoiced!$C$2:$C$8000, F3912,Invoiced!$H$2:$H$8000)</f>
        <v>0</v>
      </c>
      <c r="P3912" s="18">
        <f t="shared" si="184"/>
        <v>0</v>
      </c>
      <c r="Q3912" s="7">
        <f>NCW!L3912</f>
        <v>0</v>
      </c>
      <c r="R3912" s="12">
        <f>SUMIF(Invoiced!$C$2:$C$8000, F3912,Invoiced!$I$2:$I$8000)</f>
        <v>0</v>
      </c>
      <c r="S3912" s="2">
        <f t="shared" si="185"/>
        <v>0</v>
      </c>
      <c r="T3912" s="28">
        <f>(1-NCW!M3912)</f>
        <v>1</v>
      </c>
    </row>
    <row r="3913" spans="1:20" x14ac:dyDescent="0.2">
      <c r="A3913">
        <v>3913</v>
      </c>
      <c r="B3913" s="9">
        <f>NCW!A3913</f>
        <v>0</v>
      </c>
      <c r="C3913" s="27">
        <f>NCW!B3913</f>
        <v>0</v>
      </c>
      <c r="D3913" s="19">
        <f>NCW!C3913</f>
        <v>0</v>
      </c>
      <c r="E3913" s="9">
        <f>NCW!N3913</f>
        <v>0</v>
      </c>
      <c r="F3913" s="9">
        <f>NCW!A3913</f>
        <v>0</v>
      </c>
      <c r="G3913" s="10">
        <f>NCW!D3913</f>
        <v>0</v>
      </c>
      <c r="H3913" s="15">
        <f>NCW!E3913</f>
        <v>0</v>
      </c>
      <c r="I3913" s="23">
        <f>NCW!F3913</f>
        <v>0</v>
      </c>
      <c r="J3913" s="15">
        <f>NCW!G3913</f>
        <v>0</v>
      </c>
      <c r="K3913" s="15">
        <f>NCW!H3913</f>
        <v>0</v>
      </c>
      <c r="L3913" s="15" t="str">
        <f t="shared" ca="1" si="183"/>
        <v/>
      </c>
      <c r="M3913" s="4">
        <f>NCW!J3913</f>
        <v>0</v>
      </c>
      <c r="N3913" s="6">
        <f>NCW!K3913</f>
        <v>0</v>
      </c>
      <c r="O3913" s="11">
        <f>SUMIF(Invoiced!$C$2:$C$8000, F3913,Invoiced!$H$2:$H$8000)</f>
        <v>0</v>
      </c>
      <c r="P3913" s="18">
        <f t="shared" si="184"/>
        <v>0</v>
      </c>
      <c r="Q3913" s="7">
        <f>NCW!L3913</f>
        <v>0</v>
      </c>
      <c r="R3913" s="12">
        <f>SUMIF(Invoiced!$C$2:$C$8000, F3913,Invoiced!$I$2:$I$8000)</f>
        <v>0</v>
      </c>
      <c r="S3913" s="2">
        <f t="shared" si="185"/>
        <v>0</v>
      </c>
      <c r="T3913" s="28">
        <f>(1-NCW!M3913)</f>
        <v>1</v>
      </c>
    </row>
    <row r="3914" spans="1:20" x14ac:dyDescent="0.2">
      <c r="A3914">
        <v>3914</v>
      </c>
      <c r="B3914" s="9">
        <f>NCW!A3914</f>
        <v>0</v>
      </c>
      <c r="C3914" s="27">
        <f>NCW!B3914</f>
        <v>0</v>
      </c>
      <c r="D3914" s="19">
        <f>NCW!C3914</f>
        <v>0</v>
      </c>
      <c r="E3914" s="9">
        <f>NCW!N3914</f>
        <v>0</v>
      </c>
      <c r="F3914" s="9">
        <f>NCW!A3914</f>
        <v>0</v>
      </c>
      <c r="G3914" s="10">
        <f>NCW!D3914</f>
        <v>0</v>
      </c>
      <c r="H3914" s="15">
        <f>NCW!E3914</f>
        <v>0</v>
      </c>
      <c r="I3914" s="23">
        <f>NCW!F3914</f>
        <v>0</v>
      </c>
      <c r="J3914" s="15">
        <f>NCW!G3914</f>
        <v>0</v>
      </c>
      <c r="K3914" s="15">
        <f>NCW!H3914</f>
        <v>0</v>
      </c>
      <c r="L3914" s="15" t="str">
        <f t="shared" ca="1" si="183"/>
        <v/>
      </c>
      <c r="M3914" s="4">
        <f>NCW!J3914</f>
        <v>0</v>
      </c>
      <c r="N3914" s="6">
        <f>NCW!K3914</f>
        <v>0</v>
      </c>
      <c r="O3914" s="11">
        <f>SUMIF(Invoiced!$C$2:$C$8000, F3914,Invoiced!$H$2:$H$8000)</f>
        <v>0</v>
      </c>
      <c r="P3914" s="18">
        <f t="shared" si="184"/>
        <v>0</v>
      </c>
      <c r="Q3914" s="7">
        <f>NCW!L3914</f>
        <v>0</v>
      </c>
      <c r="R3914" s="12">
        <f>SUMIF(Invoiced!$C$2:$C$8000, F3914,Invoiced!$I$2:$I$8000)</f>
        <v>0</v>
      </c>
      <c r="S3914" s="2">
        <f t="shared" si="185"/>
        <v>0</v>
      </c>
      <c r="T3914" s="28">
        <f>(1-NCW!M3914)</f>
        <v>1</v>
      </c>
    </row>
    <row r="3915" spans="1:20" x14ac:dyDescent="0.2">
      <c r="A3915">
        <v>3915</v>
      </c>
      <c r="B3915" s="9">
        <f>NCW!A3915</f>
        <v>0</v>
      </c>
      <c r="C3915" s="27">
        <f>NCW!B3915</f>
        <v>0</v>
      </c>
      <c r="D3915" s="19">
        <f>NCW!C3915</f>
        <v>0</v>
      </c>
      <c r="E3915" s="9">
        <f>NCW!N3915</f>
        <v>0</v>
      </c>
      <c r="F3915" s="9">
        <f>NCW!A3915</f>
        <v>0</v>
      </c>
      <c r="G3915" s="10">
        <f>NCW!D3915</f>
        <v>0</v>
      </c>
      <c r="H3915" s="15">
        <f>NCW!E3915</f>
        <v>0</v>
      </c>
      <c r="I3915" s="23">
        <f>NCW!F3915</f>
        <v>0</v>
      </c>
      <c r="J3915" s="15">
        <f>NCW!G3915</f>
        <v>0</v>
      </c>
      <c r="K3915" s="15">
        <f>NCW!H3915</f>
        <v>0</v>
      </c>
      <c r="L3915" s="15" t="str">
        <f t="shared" ca="1" si="183"/>
        <v/>
      </c>
      <c r="M3915" s="4">
        <f>NCW!J3915</f>
        <v>0</v>
      </c>
      <c r="N3915" s="6">
        <f>NCW!K3915</f>
        <v>0</v>
      </c>
      <c r="O3915" s="11">
        <f>SUMIF(Invoiced!$C$2:$C$8000, F3915,Invoiced!$H$2:$H$8000)</f>
        <v>0</v>
      </c>
      <c r="P3915" s="18">
        <f t="shared" si="184"/>
        <v>0</v>
      </c>
      <c r="Q3915" s="7">
        <f>NCW!L3915</f>
        <v>0</v>
      </c>
      <c r="R3915" s="12">
        <f>SUMIF(Invoiced!$C$2:$C$8000, F3915,Invoiced!$I$2:$I$8000)</f>
        <v>0</v>
      </c>
      <c r="S3915" s="2">
        <f t="shared" si="185"/>
        <v>0</v>
      </c>
      <c r="T3915" s="28">
        <f>(1-NCW!M3915)</f>
        <v>1</v>
      </c>
    </row>
    <row r="3916" spans="1:20" x14ac:dyDescent="0.2">
      <c r="A3916">
        <v>3916</v>
      </c>
      <c r="B3916" s="9">
        <f>NCW!A3916</f>
        <v>0</v>
      </c>
      <c r="C3916" s="27">
        <f>NCW!B3916</f>
        <v>0</v>
      </c>
      <c r="D3916" s="19">
        <f>NCW!C3916</f>
        <v>0</v>
      </c>
      <c r="E3916" s="9">
        <f>NCW!N3916</f>
        <v>0</v>
      </c>
      <c r="F3916" s="9">
        <f>NCW!A3916</f>
        <v>0</v>
      </c>
      <c r="G3916" s="10">
        <f>NCW!D3916</f>
        <v>0</v>
      </c>
      <c r="H3916" s="15">
        <f>NCW!E3916</f>
        <v>0</v>
      </c>
      <c r="I3916" s="23">
        <f>NCW!F3916</f>
        <v>0</v>
      </c>
      <c r="J3916" s="15">
        <f>NCW!G3916</f>
        <v>0</v>
      </c>
      <c r="K3916" s="15">
        <f>NCW!H3916</f>
        <v>0</v>
      </c>
      <c r="L3916" s="15" t="str">
        <f t="shared" ca="1" si="183"/>
        <v/>
      </c>
      <c r="M3916" s="4">
        <f>NCW!J3916</f>
        <v>0</v>
      </c>
      <c r="N3916" s="6">
        <f>NCW!K3916</f>
        <v>0</v>
      </c>
      <c r="O3916" s="11">
        <f>SUMIF(Invoiced!$C$2:$C$8000, F3916,Invoiced!$H$2:$H$8000)</f>
        <v>0</v>
      </c>
      <c r="P3916" s="18">
        <f t="shared" si="184"/>
        <v>0</v>
      </c>
      <c r="Q3916" s="7">
        <f>NCW!L3916</f>
        <v>0</v>
      </c>
      <c r="R3916" s="12">
        <f>SUMIF(Invoiced!$C$2:$C$8000, F3916,Invoiced!$I$2:$I$8000)</f>
        <v>0</v>
      </c>
      <c r="S3916" s="2">
        <f t="shared" si="185"/>
        <v>0</v>
      </c>
      <c r="T3916" s="28">
        <f>(1-NCW!M3916)</f>
        <v>1</v>
      </c>
    </row>
    <row r="3917" spans="1:20" x14ac:dyDescent="0.2">
      <c r="A3917">
        <v>3917</v>
      </c>
      <c r="B3917" s="9">
        <f>NCW!A3917</f>
        <v>0</v>
      </c>
      <c r="C3917" s="27">
        <f>NCW!B3917</f>
        <v>0</v>
      </c>
      <c r="D3917" s="19">
        <f>NCW!C3917</f>
        <v>0</v>
      </c>
      <c r="E3917" s="9">
        <f>NCW!N3917</f>
        <v>0</v>
      </c>
      <c r="F3917" s="9">
        <f>NCW!A3917</f>
        <v>0</v>
      </c>
      <c r="G3917" s="10">
        <f>NCW!D3917</f>
        <v>0</v>
      </c>
      <c r="H3917" s="15">
        <f>NCW!E3917</f>
        <v>0</v>
      </c>
      <c r="I3917" s="23">
        <f>NCW!F3917</f>
        <v>0</v>
      </c>
      <c r="J3917" s="15">
        <f>NCW!G3917</f>
        <v>0</v>
      </c>
      <c r="K3917" s="15">
        <f>NCW!H3917</f>
        <v>0</v>
      </c>
      <c r="L3917" s="15" t="str">
        <f t="shared" ca="1" si="183"/>
        <v/>
      </c>
      <c r="M3917" s="4">
        <f>NCW!J3917</f>
        <v>0</v>
      </c>
      <c r="N3917" s="6">
        <f>NCW!K3917</f>
        <v>0</v>
      </c>
      <c r="O3917" s="11">
        <f>SUMIF(Invoiced!$C$2:$C$8000, F3917,Invoiced!$H$2:$H$8000)</f>
        <v>0</v>
      </c>
      <c r="P3917" s="18">
        <f t="shared" si="184"/>
        <v>0</v>
      </c>
      <c r="Q3917" s="7">
        <f>NCW!L3917</f>
        <v>0</v>
      </c>
      <c r="R3917" s="12">
        <f>SUMIF(Invoiced!$C$2:$C$8000, F3917,Invoiced!$I$2:$I$8000)</f>
        <v>0</v>
      </c>
      <c r="S3917" s="2">
        <f t="shared" si="185"/>
        <v>0</v>
      </c>
      <c r="T3917" s="28">
        <f>(1-NCW!M3917)</f>
        <v>1</v>
      </c>
    </row>
    <row r="3918" spans="1:20" x14ac:dyDescent="0.2">
      <c r="A3918">
        <v>3918</v>
      </c>
      <c r="B3918" s="9">
        <f>NCW!A3918</f>
        <v>0</v>
      </c>
      <c r="C3918" s="27">
        <f>NCW!B3918</f>
        <v>0</v>
      </c>
      <c r="D3918" s="19">
        <f>NCW!C3918</f>
        <v>0</v>
      </c>
      <c r="E3918" s="9">
        <f>NCW!N3918</f>
        <v>0</v>
      </c>
      <c r="F3918" s="9">
        <f>NCW!A3918</f>
        <v>0</v>
      </c>
      <c r="G3918" s="10">
        <f>NCW!D3918</f>
        <v>0</v>
      </c>
      <c r="H3918" s="15">
        <f>NCW!E3918</f>
        <v>0</v>
      </c>
      <c r="I3918" s="23">
        <f>NCW!F3918</f>
        <v>0</v>
      </c>
      <c r="J3918" s="15">
        <f>NCW!G3918</f>
        <v>0</v>
      </c>
      <c r="K3918" s="15">
        <f>NCW!H3918</f>
        <v>0</v>
      </c>
      <c r="L3918" s="15" t="str">
        <f t="shared" ca="1" si="183"/>
        <v/>
      </c>
      <c r="M3918" s="4">
        <f>NCW!J3918</f>
        <v>0</v>
      </c>
      <c r="N3918" s="6">
        <f>NCW!K3918</f>
        <v>0</v>
      </c>
      <c r="O3918" s="11">
        <f>SUMIF(Invoiced!$C$2:$C$8000, F3918,Invoiced!$H$2:$H$8000)</f>
        <v>0</v>
      </c>
      <c r="P3918" s="18">
        <f t="shared" si="184"/>
        <v>0</v>
      </c>
      <c r="Q3918" s="7">
        <f>NCW!L3918</f>
        <v>0</v>
      </c>
      <c r="R3918" s="12">
        <f>SUMIF(Invoiced!$C$2:$C$8000, F3918,Invoiced!$I$2:$I$8000)</f>
        <v>0</v>
      </c>
      <c r="S3918" s="2">
        <f t="shared" si="185"/>
        <v>0</v>
      </c>
      <c r="T3918" s="28">
        <f>(1-NCW!M3918)</f>
        <v>1</v>
      </c>
    </row>
    <row r="3919" spans="1:20" x14ac:dyDescent="0.2">
      <c r="A3919">
        <v>3919</v>
      </c>
      <c r="B3919" s="9">
        <f>NCW!A3919</f>
        <v>0</v>
      </c>
      <c r="C3919" s="27">
        <f>NCW!B3919</f>
        <v>0</v>
      </c>
      <c r="D3919" s="19">
        <f>NCW!C3919</f>
        <v>0</v>
      </c>
      <c r="E3919" s="9">
        <f>NCW!N3919</f>
        <v>0</v>
      </c>
      <c r="F3919" s="9">
        <f>NCW!A3919</f>
        <v>0</v>
      </c>
      <c r="G3919" s="10">
        <f>NCW!D3919</f>
        <v>0</v>
      </c>
      <c r="H3919" s="15">
        <f>NCW!E3919</f>
        <v>0</v>
      </c>
      <c r="I3919" s="23">
        <f>NCW!F3919</f>
        <v>0</v>
      </c>
      <c r="J3919" s="15">
        <f>NCW!G3919</f>
        <v>0</v>
      </c>
      <c r="K3919" s="15">
        <f>NCW!H3919</f>
        <v>0</v>
      </c>
      <c r="L3919" s="15" t="str">
        <f t="shared" ca="1" si="183"/>
        <v/>
      </c>
      <c r="M3919" s="4">
        <f>NCW!J3919</f>
        <v>0</v>
      </c>
      <c r="N3919" s="6">
        <f>NCW!K3919</f>
        <v>0</v>
      </c>
      <c r="O3919" s="11">
        <f>SUMIF(Invoiced!$C$2:$C$8000, F3919,Invoiced!$H$2:$H$8000)</f>
        <v>0</v>
      </c>
      <c r="P3919" s="18">
        <f t="shared" si="184"/>
        <v>0</v>
      </c>
      <c r="Q3919" s="7">
        <f>NCW!L3919</f>
        <v>0</v>
      </c>
      <c r="R3919" s="12">
        <f>SUMIF(Invoiced!$C$2:$C$8000, F3919,Invoiced!$I$2:$I$8000)</f>
        <v>0</v>
      </c>
      <c r="S3919" s="2">
        <f t="shared" si="185"/>
        <v>0</v>
      </c>
      <c r="T3919" s="28">
        <f>(1-NCW!M3919)</f>
        <v>1</v>
      </c>
    </row>
    <row r="3920" spans="1:20" x14ac:dyDescent="0.2">
      <c r="A3920">
        <v>3920</v>
      </c>
      <c r="B3920" s="9">
        <f>NCW!A3920</f>
        <v>0</v>
      </c>
      <c r="C3920" s="27">
        <f>NCW!B3920</f>
        <v>0</v>
      </c>
      <c r="D3920" s="19">
        <f>NCW!C3920</f>
        <v>0</v>
      </c>
      <c r="E3920" s="9">
        <f>NCW!N3920</f>
        <v>0</v>
      </c>
      <c r="F3920" s="9">
        <f>NCW!A3920</f>
        <v>0</v>
      </c>
      <c r="G3920" s="10">
        <f>NCW!D3920</f>
        <v>0</v>
      </c>
      <c r="H3920" s="15">
        <f>NCW!E3920</f>
        <v>0</v>
      </c>
      <c r="I3920" s="23">
        <f>NCW!F3920</f>
        <v>0</v>
      </c>
      <c r="J3920" s="15">
        <f>NCW!G3920</f>
        <v>0</v>
      </c>
      <c r="K3920" s="15">
        <f>NCW!H3920</f>
        <v>0</v>
      </c>
      <c r="L3920" s="15" t="str">
        <f t="shared" ca="1" si="183"/>
        <v/>
      </c>
      <c r="M3920" s="4">
        <f>NCW!J3920</f>
        <v>0</v>
      </c>
      <c r="N3920" s="6">
        <f>NCW!K3920</f>
        <v>0</v>
      </c>
      <c r="O3920" s="11">
        <f>SUMIF(Invoiced!$C$2:$C$8000, F3920,Invoiced!$H$2:$H$8000)</f>
        <v>0</v>
      </c>
      <c r="P3920" s="18">
        <f t="shared" si="184"/>
        <v>0</v>
      </c>
      <c r="Q3920" s="7">
        <f>NCW!L3920</f>
        <v>0</v>
      </c>
      <c r="R3920" s="12">
        <f>SUMIF(Invoiced!$C$2:$C$8000, F3920,Invoiced!$I$2:$I$8000)</f>
        <v>0</v>
      </c>
      <c r="S3920" s="2">
        <f t="shared" si="185"/>
        <v>0</v>
      </c>
      <c r="T3920" s="28">
        <f>(1-NCW!M3920)</f>
        <v>1</v>
      </c>
    </row>
    <row r="3921" spans="1:20" x14ac:dyDescent="0.2">
      <c r="A3921">
        <v>3921</v>
      </c>
      <c r="B3921" s="9">
        <f>NCW!A3921</f>
        <v>0</v>
      </c>
      <c r="C3921" s="27">
        <f>NCW!B3921</f>
        <v>0</v>
      </c>
      <c r="D3921" s="19">
        <f>NCW!C3921</f>
        <v>0</v>
      </c>
      <c r="E3921" s="9">
        <f>NCW!N3921</f>
        <v>0</v>
      </c>
      <c r="F3921" s="9">
        <f>NCW!A3921</f>
        <v>0</v>
      </c>
      <c r="G3921" s="10">
        <f>NCW!D3921</f>
        <v>0</v>
      </c>
      <c r="H3921" s="15">
        <f>NCW!E3921</f>
        <v>0</v>
      </c>
      <c r="I3921" s="23">
        <f>NCW!F3921</f>
        <v>0</v>
      </c>
      <c r="J3921" s="15">
        <f>NCW!G3921</f>
        <v>0</v>
      </c>
      <c r="K3921" s="15">
        <f>NCW!H3921</f>
        <v>0</v>
      </c>
      <c r="L3921" s="15" t="str">
        <f t="shared" ca="1" si="183"/>
        <v/>
      </c>
      <c r="M3921" s="4">
        <f>NCW!J3921</f>
        <v>0</v>
      </c>
      <c r="N3921" s="6">
        <f>NCW!K3921</f>
        <v>0</v>
      </c>
      <c r="O3921" s="11">
        <f>SUMIF(Invoiced!$C$2:$C$8000, F3921,Invoiced!$H$2:$H$8000)</f>
        <v>0</v>
      </c>
      <c r="P3921" s="18">
        <f t="shared" si="184"/>
        <v>0</v>
      </c>
      <c r="Q3921" s="7">
        <f>NCW!L3921</f>
        <v>0</v>
      </c>
      <c r="R3921" s="12">
        <f>SUMIF(Invoiced!$C$2:$C$8000, F3921,Invoiced!$I$2:$I$8000)</f>
        <v>0</v>
      </c>
      <c r="S3921" s="2">
        <f t="shared" si="185"/>
        <v>0</v>
      </c>
      <c r="T3921" s="28">
        <f>(1-NCW!M3921)</f>
        <v>1</v>
      </c>
    </row>
    <row r="3922" spans="1:20" x14ac:dyDescent="0.2">
      <c r="A3922">
        <v>3922</v>
      </c>
      <c r="B3922" s="9">
        <f>NCW!A3922</f>
        <v>0</v>
      </c>
      <c r="C3922" s="27">
        <f>NCW!B3922</f>
        <v>0</v>
      </c>
      <c r="D3922" s="19">
        <f>NCW!C3922</f>
        <v>0</v>
      </c>
      <c r="E3922" s="9">
        <f>NCW!N3922</f>
        <v>0</v>
      </c>
      <c r="F3922" s="9">
        <f>NCW!A3922</f>
        <v>0</v>
      </c>
      <c r="G3922" s="10">
        <f>NCW!D3922</f>
        <v>0</v>
      </c>
      <c r="H3922" s="15">
        <f>NCW!E3922</f>
        <v>0</v>
      </c>
      <c r="I3922" s="23">
        <f>NCW!F3922</f>
        <v>0</v>
      </c>
      <c r="J3922" s="15">
        <f>NCW!G3922</f>
        <v>0</v>
      </c>
      <c r="K3922" s="15">
        <f>NCW!H3922</f>
        <v>0</v>
      </c>
      <c r="L3922" s="15" t="str">
        <f t="shared" ca="1" si="183"/>
        <v/>
      </c>
      <c r="M3922" s="4">
        <f>NCW!J3922</f>
        <v>0</v>
      </c>
      <c r="N3922" s="6">
        <f>NCW!K3922</f>
        <v>0</v>
      </c>
      <c r="O3922" s="11">
        <f>SUMIF(Invoiced!$C$2:$C$8000, F3922,Invoiced!$H$2:$H$8000)</f>
        <v>0</v>
      </c>
      <c r="P3922" s="18">
        <f t="shared" si="184"/>
        <v>0</v>
      </c>
      <c r="Q3922" s="7">
        <f>NCW!L3922</f>
        <v>0</v>
      </c>
      <c r="R3922" s="12">
        <f>SUMIF(Invoiced!$C$2:$C$8000, F3922,Invoiced!$I$2:$I$8000)</f>
        <v>0</v>
      </c>
      <c r="S3922" s="2">
        <f t="shared" si="185"/>
        <v>0</v>
      </c>
      <c r="T3922" s="28">
        <f>(1-NCW!M3922)</f>
        <v>1</v>
      </c>
    </row>
    <row r="3923" spans="1:20" x14ac:dyDescent="0.2">
      <c r="A3923">
        <v>3923</v>
      </c>
      <c r="B3923" s="9">
        <f>NCW!A3923</f>
        <v>0</v>
      </c>
      <c r="C3923" s="27">
        <f>NCW!B3923</f>
        <v>0</v>
      </c>
      <c r="D3923" s="19">
        <f>NCW!C3923</f>
        <v>0</v>
      </c>
      <c r="E3923" s="9">
        <f>NCW!N3923</f>
        <v>0</v>
      </c>
      <c r="F3923" s="9">
        <f>NCW!A3923</f>
        <v>0</v>
      </c>
      <c r="G3923" s="10">
        <f>NCW!D3923</f>
        <v>0</v>
      </c>
      <c r="H3923" s="15">
        <f>NCW!E3923</f>
        <v>0</v>
      </c>
      <c r="I3923" s="23">
        <f>NCW!F3923</f>
        <v>0</v>
      </c>
      <c r="J3923" s="15">
        <f>NCW!G3923</f>
        <v>0</v>
      </c>
      <c r="K3923" s="15">
        <f>NCW!H3923</f>
        <v>0</v>
      </c>
      <c r="L3923" s="15" t="str">
        <f t="shared" ca="1" si="183"/>
        <v/>
      </c>
      <c r="M3923" s="4">
        <f>NCW!J3923</f>
        <v>0</v>
      </c>
      <c r="N3923" s="6">
        <f>NCW!K3923</f>
        <v>0</v>
      </c>
      <c r="O3923" s="11">
        <f>SUMIF(Invoiced!$C$2:$C$8000, F3923,Invoiced!$H$2:$H$8000)</f>
        <v>0</v>
      </c>
      <c r="P3923" s="18">
        <f t="shared" si="184"/>
        <v>0</v>
      </c>
      <c r="Q3923" s="7">
        <f>NCW!L3923</f>
        <v>0</v>
      </c>
      <c r="R3923" s="12">
        <f>SUMIF(Invoiced!$C$2:$C$8000, F3923,Invoiced!$I$2:$I$8000)</f>
        <v>0</v>
      </c>
      <c r="S3923" s="2">
        <f t="shared" si="185"/>
        <v>0</v>
      </c>
      <c r="T3923" s="28">
        <f>(1-NCW!M3923)</f>
        <v>1</v>
      </c>
    </row>
    <row r="3924" spans="1:20" x14ac:dyDescent="0.2">
      <c r="A3924">
        <v>3924</v>
      </c>
      <c r="B3924" s="9">
        <f>NCW!A3924</f>
        <v>0</v>
      </c>
      <c r="C3924" s="27">
        <f>NCW!B3924</f>
        <v>0</v>
      </c>
      <c r="D3924" s="19">
        <f>NCW!C3924</f>
        <v>0</v>
      </c>
      <c r="E3924" s="9">
        <f>NCW!N3924</f>
        <v>0</v>
      </c>
      <c r="F3924" s="9">
        <f>NCW!A3924</f>
        <v>0</v>
      </c>
      <c r="G3924" s="10">
        <f>NCW!D3924</f>
        <v>0</v>
      </c>
      <c r="H3924" s="15">
        <f>NCW!E3924</f>
        <v>0</v>
      </c>
      <c r="I3924" s="23">
        <f>NCW!F3924</f>
        <v>0</v>
      </c>
      <c r="J3924" s="15">
        <f>NCW!G3924</f>
        <v>0</v>
      </c>
      <c r="K3924" s="15">
        <f>NCW!H3924</f>
        <v>0</v>
      </c>
      <c r="L3924" s="15" t="str">
        <f t="shared" ca="1" si="183"/>
        <v/>
      </c>
      <c r="M3924" s="4">
        <f>NCW!J3924</f>
        <v>0</v>
      </c>
      <c r="N3924" s="6">
        <f>NCW!K3924</f>
        <v>0</v>
      </c>
      <c r="O3924" s="11">
        <f>SUMIF(Invoiced!$C$2:$C$8000, F3924,Invoiced!$H$2:$H$8000)</f>
        <v>0</v>
      </c>
      <c r="P3924" s="18">
        <f t="shared" si="184"/>
        <v>0</v>
      </c>
      <c r="Q3924" s="7">
        <f>NCW!L3924</f>
        <v>0</v>
      </c>
      <c r="R3924" s="12">
        <f>SUMIF(Invoiced!$C$2:$C$8000, F3924,Invoiced!$I$2:$I$8000)</f>
        <v>0</v>
      </c>
      <c r="S3924" s="2">
        <f t="shared" si="185"/>
        <v>0</v>
      </c>
      <c r="T3924" s="28">
        <f>(1-NCW!M3924)</f>
        <v>1</v>
      </c>
    </row>
    <row r="3925" spans="1:20" x14ac:dyDescent="0.2">
      <c r="A3925">
        <v>3925</v>
      </c>
      <c r="B3925" s="9">
        <f>NCW!A3925</f>
        <v>0</v>
      </c>
      <c r="C3925" s="27">
        <f>NCW!B3925</f>
        <v>0</v>
      </c>
      <c r="D3925" s="19">
        <f>NCW!C3925</f>
        <v>0</v>
      </c>
      <c r="E3925" s="9">
        <f>NCW!N3925</f>
        <v>0</v>
      </c>
      <c r="F3925" s="9">
        <f>NCW!A3925</f>
        <v>0</v>
      </c>
      <c r="G3925" s="10">
        <f>NCW!D3925</f>
        <v>0</v>
      </c>
      <c r="H3925" s="15">
        <f>NCW!E3925</f>
        <v>0</v>
      </c>
      <c r="I3925" s="23">
        <f>NCW!F3925</f>
        <v>0</v>
      </c>
      <c r="J3925" s="15">
        <f>NCW!G3925</f>
        <v>0</v>
      </c>
      <c r="K3925" s="15">
        <f>NCW!H3925</f>
        <v>0</v>
      </c>
      <c r="L3925" s="15" t="str">
        <f t="shared" ca="1" si="183"/>
        <v/>
      </c>
      <c r="M3925" s="4">
        <f>NCW!J3925</f>
        <v>0</v>
      </c>
      <c r="N3925" s="6">
        <f>NCW!K3925</f>
        <v>0</v>
      </c>
      <c r="O3925" s="11">
        <f>SUMIF(Invoiced!$C$2:$C$8000, F3925,Invoiced!$H$2:$H$8000)</f>
        <v>0</v>
      </c>
      <c r="P3925" s="18">
        <f t="shared" si="184"/>
        <v>0</v>
      </c>
      <c r="Q3925" s="7">
        <f>NCW!L3925</f>
        <v>0</v>
      </c>
      <c r="R3925" s="12">
        <f>SUMIF(Invoiced!$C$2:$C$8000, F3925,Invoiced!$I$2:$I$8000)</f>
        <v>0</v>
      </c>
      <c r="S3925" s="2">
        <f t="shared" si="185"/>
        <v>0</v>
      </c>
      <c r="T3925" s="28">
        <f>(1-NCW!M3925)</f>
        <v>1</v>
      </c>
    </row>
    <row r="3926" spans="1:20" x14ac:dyDescent="0.2">
      <c r="A3926">
        <v>3926</v>
      </c>
      <c r="B3926" s="9">
        <f>NCW!A3926</f>
        <v>0</v>
      </c>
      <c r="C3926" s="27">
        <f>NCW!B3926</f>
        <v>0</v>
      </c>
      <c r="D3926" s="19">
        <f>NCW!C3926</f>
        <v>0</v>
      </c>
      <c r="E3926" s="9">
        <f>NCW!N3926</f>
        <v>0</v>
      </c>
      <c r="F3926" s="9">
        <f>NCW!A3926</f>
        <v>0</v>
      </c>
      <c r="G3926" s="10">
        <f>NCW!D3926</f>
        <v>0</v>
      </c>
      <c r="H3926" s="15">
        <f>NCW!E3926</f>
        <v>0</v>
      </c>
      <c r="I3926" s="23">
        <f>NCW!F3926</f>
        <v>0</v>
      </c>
      <c r="J3926" s="15">
        <f>NCW!G3926</f>
        <v>0</v>
      </c>
      <c r="K3926" s="15">
        <f>NCW!H3926</f>
        <v>0</v>
      </c>
      <c r="L3926" s="15" t="str">
        <f t="shared" ca="1" si="183"/>
        <v/>
      </c>
      <c r="M3926" s="4">
        <f>NCW!J3926</f>
        <v>0</v>
      </c>
      <c r="N3926" s="6">
        <f>NCW!K3926</f>
        <v>0</v>
      </c>
      <c r="O3926" s="11">
        <f>SUMIF(Invoiced!$C$2:$C$8000, F3926,Invoiced!$H$2:$H$8000)</f>
        <v>0</v>
      </c>
      <c r="P3926" s="18">
        <f t="shared" si="184"/>
        <v>0</v>
      </c>
      <c r="Q3926" s="7">
        <f>NCW!L3926</f>
        <v>0</v>
      </c>
      <c r="R3926" s="12">
        <f>SUMIF(Invoiced!$C$2:$C$8000, F3926,Invoiced!$I$2:$I$8000)</f>
        <v>0</v>
      </c>
      <c r="S3926" s="2">
        <f t="shared" si="185"/>
        <v>0</v>
      </c>
      <c r="T3926" s="28">
        <f>(1-NCW!M3926)</f>
        <v>1</v>
      </c>
    </row>
    <row r="3927" spans="1:20" x14ac:dyDescent="0.2">
      <c r="A3927">
        <v>3927</v>
      </c>
      <c r="B3927" s="9">
        <f>NCW!A3927</f>
        <v>0</v>
      </c>
      <c r="C3927" s="27">
        <f>NCW!B3927</f>
        <v>0</v>
      </c>
      <c r="D3927" s="19">
        <f>NCW!C3927</f>
        <v>0</v>
      </c>
      <c r="E3927" s="9">
        <f>NCW!N3927</f>
        <v>0</v>
      </c>
      <c r="F3927" s="9">
        <f>NCW!A3927</f>
        <v>0</v>
      </c>
      <c r="G3927" s="10">
        <f>NCW!D3927</f>
        <v>0</v>
      </c>
      <c r="H3927" s="15">
        <f>NCW!E3927</f>
        <v>0</v>
      </c>
      <c r="I3927" s="23">
        <f>NCW!F3927</f>
        <v>0</v>
      </c>
      <c r="J3927" s="15">
        <f>NCW!G3927</f>
        <v>0</v>
      </c>
      <c r="K3927" s="15">
        <f>NCW!H3927</f>
        <v>0</v>
      </c>
      <c r="L3927" s="15" t="str">
        <f t="shared" ca="1" si="183"/>
        <v/>
      </c>
      <c r="M3927" s="4">
        <f>NCW!J3927</f>
        <v>0</v>
      </c>
      <c r="N3927" s="6">
        <f>NCW!K3927</f>
        <v>0</v>
      </c>
      <c r="O3927" s="11">
        <f>SUMIF(Invoiced!$C$2:$C$8000, F3927,Invoiced!$H$2:$H$8000)</f>
        <v>0</v>
      </c>
      <c r="P3927" s="18">
        <f t="shared" si="184"/>
        <v>0</v>
      </c>
      <c r="Q3927" s="7">
        <f>NCW!L3927</f>
        <v>0</v>
      </c>
      <c r="R3927" s="12">
        <f>SUMIF(Invoiced!$C$2:$C$8000, F3927,Invoiced!$I$2:$I$8000)</f>
        <v>0</v>
      </c>
      <c r="S3927" s="2">
        <f t="shared" si="185"/>
        <v>0</v>
      </c>
      <c r="T3927" s="28">
        <f>(1-NCW!M3927)</f>
        <v>1</v>
      </c>
    </row>
    <row r="3928" spans="1:20" x14ac:dyDescent="0.2">
      <c r="A3928">
        <v>3928</v>
      </c>
      <c r="B3928" s="9">
        <f>NCW!A3928</f>
        <v>0</v>
      </c>
      <c r="C3928" s="27">
        <f>NCW!B3928</f>
        <v>0</v>
      </c>
      <c r="D3928" s="19">
        <f>NCW!C3928</f>
        <v>0</v>
      </c>
      <c r="E3928" s="9">
        <f>NCW!N3928</f>
        <v>0</v>
      </c>
      <c r="F3928" s="9">
        <f>NCW!A3928</f>
        <v>0</v>
      </c>
      <c r="G3928" s="10">
        <f>NCW!D3928</f>
        <v>0</v>
      </c>
      <c r="H3928" s="15">
        <f>NCW!E3928</f>
        <v>0</v>
      </c>
      <c r="I3928" s="23">
        <f>NCW!F3928</f>
        <v>0</v>
      </c>
      <c r="J3928" s="15">
        <f>NCW!G3928</f>
        <v>0</v>
      </c>
      <c r="K3928" s="15">
        <f>NCW!H3928</f>
        <v>0</v>
      </c>
      <c r="L3928" s="15" t="str">
        <f t="shared" ca="1" si="183"/>
        <v/>
      </c>
      <c r="M3928" s="4">
        <f>NCW!J3928</f>
        <v>0</v>
      </c>
      <c r="N3928" s="6">
        <f>NCW!K3928</f>
        <v>0</v>
      </c>
      <c r="O3928" s="11">
        <f>SUMIF(Invoiced!$C$2:$C$8000, F3928,Invoiced!$H$2:$H$8000)</f>
        <v>0</v>
      </c>
      <c r="P3928" s="18">
        <f t="shared" si="184"/>
        <v>0</v>
      </c>
      <c r="Q3928" s="7">
        <f>NCW!L3928</f>
        <v>0</v>
      </c>
      <c r="R3928" s="12">
        <f>SUMIF(Invoiced!$C$2:$C$8000, F3928,Invoiced!$I$2:$I$8000)</f>
        <v>0</v>
      </c>
      <c r="S3928" s="2">
        <f t="shared" si="185"/>
        <v>0</v>
      </c>
      <c r="T3928" s="28">
        <f>(1-NCW!M3928)</f>
        <v>1</v>
      </c>
    </row>
    <row r="3929" spans="1:20" x14ac:dyDescent="0.2">
      <c r="A3929">
        <v>3929</v>
      </c>
      <c r="B3929" s="9">
        <f>NCW!A3929</f>
        <v>0</v>
      </c>
      <c r="C3929" s="27">
        <f>NCW!B3929</f>
        <v>0</v>
      </c>
      <c r="D3929" s="19">
        <f>NCW!C3929</f>
        <v>0</v>
      </c>
      <c r="E3929" s="9">
        <f>NCW!N3929</f>
        <v>0</v>
      </c>
      <c r="F3929" s="9">
        <f>NCW!A3929</f>
        <v>0</v>
      </c>
      <c r="G3929" s="10">
        <f>NCW!D3929</f>
        <v>0</v>
      </c>
      <c r="H3929" s="15">
        <f>NCW!E3929</f>
        <v>0</v>
      </c>
      <c r="I3929" s="23">
        <f>NCW!F3929</f>
        <v>0</v>
      </c>
      <c r="J3929" s="15">
        <f>NCW!G3929</f>
        <v>0</v>
      </c>
      <c r="K3929" s="15">
        <f>NCW!H3929</f>
        <v>0</v>
      </c>
      <c r="L3929" s="15" t="str">
        <f t="shared" ca="1" si="183"/>
        <v/>
      </c>
      <c r="M3929" s="4">
        <f>NCW!J3929</f>
        <v>0</v>
      </c>
      <c r="N3929" s="6">
        <f>NCW!K3929</f>
        <v>0</v>
      </c>
      <c r="O3929" s="11">
        <f>SUMIF(Invoiced!$C$2:$C$8000, F3929,Invoiced!$H$2:$H$8000)</f>
        <v>0</v>
      </c>
      <c r="P3929" s="18">
        <f t="shared" si="184"/>
        <v>0</v>
      </c>
      <c r="Q3929" s="7">
        <f>NCW!L3929</f>
        <v>0</v>
      </c>
      <c r="R3929" s="12">
        <f>SUMIF(Invoiced!$C$2:$C$8000, F3929,Invoiced!$I$2:$I$8000)</f>
        <v>0</v>
      </c>
      <c r="S3929" s="2">
        <f t="shared" si="185"/>
        <v>0</v>
      </c>
      <c r="T3929" s="28">
        <f>(1-NCW!M3929)</f>
        <v>1</v>
      </c>
    </row>
    <row r="3930" spans="1:20" x14ac:dyDescent="0.2">
      <c r="A3930">
        <v>3930</v>
      </c>
      <c r="B3930" s="9">
        <f>NCW!A3930</f>
        <v>0</v>
      </c>
      <c r="C3930" s="27">
        <f>NCW!B3930</f>
        <v>0</v>
      </c>
      <c r="D3930" s="19">
        <f>NCW!C3930</f>
        <v>0</v>
      </c>
      <c r="E3930" s="9">
        <f>NCW!N3930</f>
        <v>0</v>
      </c>
      <c r="F3930" s="9">
        <f>NCW!A3930</f>
        <v>0</v>
      </c>
      <c r="G3930" s="10">
        <f>NCW!D3930</f>
        <v>0</v>
      </c>
      <c r="H3930" s="15">
        <f>NCW!E3930</f>
        <v>0</v>
      </c>
      <c r="I3930" s="23">
        <f>NCW!F3930</f>
        <v>0</v>
      </c>
      <c r="J3930" s="15">
        <f>NCW!G3930</f>
        <v>0</v>
      </c>
      <c r="K3930" s="15">
        <f>NCW!H3930</f>
        <v>0</v>
      </c>
      <c r="L3930" s="15" t="str">
        <f t="shared" ca="1" si="183"/>
        <v/>
      </c>
      <c r="M3930" s="4">
        <f>NCW!J3930</f>
        <v>0</v>
      </c>
      <c r="N3930" s="6">
        <f>NCW!K3930</f>
        <v>0</v>
      </c>
      <c r="O3930" s="11">
        <f>SUMIF(Invoiced!$C$2:$C$8000, F3930,Invoiced!$H$2:$H$8000)</f>
        <v>0</v>
      </c>
      <c r="P3930" s="18">
        <f t="shared" si="184"/>
        <v>0</v>
      </c>
      <c r="Q3930" s="7">
        <f>NCW!L3930</f>
        <v>0</v>
      </c>
      <c r="R3930" s="12">
        <f>SUMIF(Invoiced!$C$2:$C$8000, F3930,Invoiced!$I$2:$I$8000)</f>
        <v>0</v>
      </c>
      <c r="S3930" s="2">
        <f t="shared" si="185"/>
        <v>0</v>
      </c>
      <c r="T3930" s="28">
        <f>(1-NCW!M3930)</f>
        <v>1</v>
      </c>
    </row>
    <row r="3931" spans="1:20" x14ac:dyDescent="0.2">
      <c r="A3931">
        <v>3931</v>
      </c>
      <c r="B3931" s="9">
        <f>NCW!A3931</f>
        <v>0</v>
      </c>
      <c r="C3931" s="27">
        <f>NCW!B3931</f>
        <v>0</v>
      </c>
      <c r="D3931" s="19">
        <f>NCW!C3931</f>
        <v>0</v>
      </c>
      <c r="E3931" s="9">
        <f>NCW!N3931</f>
        <v>0</v>
      </c>
      <c r="F3931" s="9">
        <f>NCW!A3931</f>
        <v>0</v>
      </c>
      <c r="G3931" s="10">
        <f>NCW!D3931</f>
        <v>0</v>
      </c>
      <c r="H3931" s="15">
        <f>NCW!E3931</f>
        <v>0</v>
      </c>
      <c r="I3931" s="23">
        <f>NCW!F3931</f>
        <v>0</v>
      </c>
      <c r="J3931" s="15">
        <f>NCW!G3931</f>
        <v>0</v>
      </c>
      <c r="K3931" s="15">
        <f>NCW!H3931</f>
        <v>0</v>
      </c>
      <c r="L3931" s="15" t="str">
        <f t="shared" ca="1" si="183"/>
        <v/>
      </c>
      <c r="M3931" s="4">
        <f>NCW!J3931</f>
        <v>0</v>
      </c>
      <c r="N3931" s="6">
        <f>NCW!K3931</f>
        <v>0</v>
      </c>
      <c r="O3931" s="11">
        <f>SUMIF(Invoiced!$C$2:$C$8000, F3931,Invoiced!$H$2:$H$8000)</f>
        <v>0</v>
      </c>
      <c r="P3931" s="18">
        <f t="shared" si="184"/>
        <v>0</v>
      </c>
      <c r="Q3931" s="7">
        <f>NCW!L3931</f>
        <v>0</v>
      </c>
      <c r="R3931" s="12">
        <f>SUMIF(Invoiced!$C$2:$C$8000, F3931,Invoiced!$I$2:$I$8000)</f>
        <v>0</v>
      </c>
      <c r="S3931" s="2">
        <f t="shared" si="185"/>
        <v>0</v>
      </c>
      <c r="T3931" s="28">
        <f>(1-NCW!M3931)</f>
        <v>1</v>
      </c>
    </row>
    <row r="3932" spans="1:20" x14ac:dyDescent="0.2">
      <c r="A3932">
        <v>3932</v>
      </c>
      <c r="B3932" s="9">
        <f>NCW!A3932</f>
        <v>0</v>
      </c>
      <c r="C3932" s="27">
        <f>NCW!B3932</f>
        <v>0</v>
      </c>
      <c r="D3932" s="19">
        <f>NCW!C3932</f>
        <v>0</v>
      </c>
      <c r="E3932" s="9">
        <f>NCW!N3932</f>
        <v>0</v>
      </c>
      <c r="F3932" s="9">
        <f>NCW!A3932</f>
        <v>0</v>
      </c>
      <c r="G3932" s="10">
        <f>NCW!D3932</f>
        <v>0</v>
      </c>
      <c r="H3932" s="15">
        <f>NCW!E3932</f>
        <v>0</v>
      </c>
      <c r="I3932" s="23">
        <f>NCW!F3932</f>
        <v>0</v>
      </c>
      <c r="J3932" s="15">
        <f>NCW!G3932</f>
        <v>0</v>
      </c>
      <c r="K3932" s="15">
        <f>NCW!H3932</f>
        <v>0</v>
      </c>
      <c r="L3932" s="15" t="str">
        <f t="shared" ca="1" si="183"/>
        <v/>
      </c>
      <c r="M3932" s="4">
        <f>NCW!J3932</f>
        <v>0</v>
      </c>
      <c r="N3932" s="6">
        <f>NCW!K3932</f>
        <v>0</v>
      </c>
      <c r="O3932" s="11">
        <f>SUMIF(Invoiced!$C$2:$C$8000, F3932,Invoiced!$H$2:$H$8000)</f>
        <v>0</v>
      </c>
      <c r="P3932" s="18">
        <f t="shared" si="184"/>
        <v>0</v>
      </c>
      <c r="Q3932" s="7">
        <f>NCW!L3932</f>
        <v>0</v>
      </c>
      <c r="R3932" s="12">
        <f>SUMIF(Invoiced!$C$2:$C$8000, F3932,Invoiced!$I$2:$I$8000)</f>
        <v>0</v>
      </c>
      <c r="S3932" s="2">
        <f t="shared" si="185"/>
        <v>0</v>
      </c>
      <c r="T3932" s="28">
        <f>(1-NCW!M3932)</f>
        <v>1</v>
      </c>
    </row>
    <row r="3933" spans="1:20" x14ac:dyDescent="0.2">
      <c r="A3933">
        <v>3933</v>
      </c>
      <c r="B3933" s="9">
        <f>NCW!A3933</f>
        <v>0</v>
      </c>
      <c r="C3933" s="27">
        <f>NCW!B3933</f>
        <v>0</v>
      </c>
      <c r="D3933" s="19">
        <f>NCW!C3933</f>
        <v>0</v>
      </c>
      <c r="E3933" s="9">
        <f>NCW!N3933</f>
        <v>0</v>
      </c>
      <c r="F3933" s="9">
        <f>NCW!A3933</f>
        <v>0</v>
      </c>
      <c r="G3933" s="10">
        <f>NCW!D3933</f>
        <v>0</v>
      </c>
      <c r="H3933" s="15">
        <f>NCW!E3933</f>
        <v>0</v>
      </c>
      <c r="I3933" s="23">
        <f>NCW!F3933</f>
        <v>0</v>
      </c>
      <c r="J3933" s="15">
        <f>NCW!G3933</f>
        <v>0</v>
      </c>
      <c r="K3933" s="15">
        <f>NCW!H3933</f>
        <v>0</v>
      </c>
      <c r="L3933" s="15" t="str">
        <f t="shared" ca="1" si="183"/>
        <v/>
      </c>
      <c r="M3933" s="4">
        <f>NCW!J3933</f>
        <v>0</v>
      </c>
      <c r="N3933" s="6">
        <f>NCW!K3933</f>
        <v>0</v>
      </c>
      <c r="O3933" s="11">
        <f>SUMIF(Invoiced!$C$2:$C$8000, F3933,Invoiced!$H$2:$H$8000)</f>
        <v>0</v>
      </c>
      <c r="P3933" s="18">
        <f t="shared" si="184"/>
        <v>0</v>
      </c>
      <c r="Q3933" s="7">
        <f>NCW!L3933</f>
        <v>0</v>
      </c>
      <c r="R3933" s="12">
        <f>SUMIF(Invoiced!$C$2:$C$8000, F3933,Invoiced!$I$2:$I$8000)</f>
        <v>0</v>
      </c>
      <c r="S3933" s="2">
        <f t="shared" si="185"/>
        <v>0</v>
      </c>
      <c r="T3933" s="28">
        <f>(1-NCW!M3933)</f>
        <v>1</v>
      </c>
    </row>
    <row r="3934" spans="1:20" x14ac:dyDescent="0.2">
      <c r="A3934">
        <v>3934</v>
      </c>
      <c r="B3934" s="9">
        <f>NCW!A3934</f>
        <v>0</v>
      </c>
      <c r="C3934" s="27">
        <f>NCW!B3934</f>
        <v>0</v>
      </c>
      <c r="D3934" s="19">
        <f>NCW!C3934</f>
        <v>0</v>
      </c>
      <c r="E3934" s="9">
        <f>NCW!N3934</f>
        <v>0</v>
      </c>
      <c r="F3934" s="9">
        <f>NCW!A3934</f>
        <v>0</v>
      </c>
      <c r="G3934" s="10">
        <f>NCW!D3934</f>
        <v>0</v>
      </c>
      <c r="H3934" s="15">
        <f>NCW!E3934</f>
        <v>0</v>
      </c>
      <c r="I3934" s="23">
        <f>NCW!F3934</f>
        <v>0</v>
      </c>
      <c r="J3934" s="15">
        <f>NCW!G3934</f>
        <v>0</v>
      </c>
      <c r="K3934" s="15">
        <f>NCW!H3934</f>
        <v>0</v>
      </c>
      <c r="L3934" s="15" t="str">
        <f t="shared" ca="1" si="183"/>
        <v/>
      </c>
      <c r="M3934" s="4">
        <f>NCW!J3934</f>
        <v>0</v>
      </c>
      <c r="N3934" s="6">
        <f>NCW!K3934</f>
        <v>0</v>
      </c>
      <c r="O3934" s="11">
        <f>SUMIF(Invoiced!$C$2:$C$8000, F3934,Invoiced!$H$2:$H$8000)</f>
        <v>0</v>
      </c>
      <c r="P3934" s="18">
        <f t="shared" si="184"/>
        <v>0</v>
      </c>
      <c r="Q3934" s="7">
        <f>NCW!L3934</f>
        <v>0</v>
      </c>
      <c r="R3934" s="12">
        <f>SUMIF(Invoiced!$C$2:$C$8000, F3934,Invoiced!$I$2:$I$8000)</f>
        <v>0</v>
      </c>
      <c r="S3934" s="2">
        <f t="shared" si="185"/>
        <v>0</v>
      </c>
      <c r="T3934" s="28">
        <f>(1-NCW!M3934)</f>
        <v>1</v>
      </c>
    </row>
    <row r="3935" spans="1:20" x14ac:dyDescent="0.2">
      <c r="A3935">
        <v>3935</v>
      </c>
      <c r="B3935" s="9">
        <f>NCW!A3935</f>
        <v>0</v>
      </c>
      <c r="C3935" s="27">
        <f>NCW!B3935</f>
        <v>0</v>
      </c>
      <c r="D3935" s="19">
        <f>NCW!C3935</f>
        <v>0</v>
      </c>
      <c r="E3935" s="9">
        <f>NCW!N3935</f>
        <v>0</v>
      </c>
      <c r="F3935" s="9">
        <f>NCW!A3935</f>
        <v>0</v>
      </c>
      <c r="G3935" s="10">
        <f>NCW!D3935</f>
        <v>0</v>
      </c>
      <c r="H3935" s="15">
        <f>NCW!E3935</f>
        <v>0</v>
      </c>
      <c r="I3935" s="23">
        <f>NCW!F3935</f>
        <v>0</v>
      </c>
      <c r="J3935" s="15">
        <f>NCW!G3935</f>
        <v>0</v>
      </c>
      <c r="K3935" s="15">
        <f>NCW!H3935</f>
        <v>0</v>
      </c>
      <c r="L3935" s="15" t="str">
        <f t="shared" ca="1" si="183"/>
        <v/>
      </c>
      <c r="M3935" s="4">
        <f>NCW!J3935</f>
        <v>0</v>
      </c>
      <c r="N3935" s="6">
        <f>NCW!K3935</f>
        <v>0</v>
      </c>
      <c r="O3935" s="11">
        <f>SUMIF(Invoiced!$C$2:$C$8000, F3935,Invoiced!$H$2:$H$8000)</f>
        <v>0</v>
      </c>
      <c r="P3935" s="18">
        <f t="shared" si="184"/>
        <v>0</v>
      </c>
      <c r="Q3935" s="7">
        <f>NCW!L3935</f>
        <v>0</v>
      </c>
      <c r="R3935" s="12">
        <f>SUMIF(Invoiced!$C$2:$C$8000, F3935,Invoiced!$I$2:$I$8000)</f>
        <v>0</v>
      </c>
      <c r="S3935" s="2">
        <f t="shared" si="185"/>
        <v>0</v>
      </c>
      <c r="T3935" s="28">
        <f>(1-NCW!M3935)</f>
        <v>1</v>
      </c>
    </row>
    <row r="3936" spans="1:20" x14ac:dyDescent="0.2">
      <c r="A3936">
        <v>3936</v>
      </c>
      <c r="B3936" s="9">
        <f>NCW!A3936</f>
        <v>0</v>
      </c>
      <c r="C3936" s="27">
        <f>NCW!B3936</f>
        <v>0</v>
      </c>
      <c r="D3936" s="19">
        <f>NCW!C3936</f>
        <v>0</v>
      </c>
      <c r="E3936" s="9">
        <f>NCW!N3936</f>
        <v>0</v>
      </c>
      <c r="F3936" s="9">
        <f>NCW!A3936</f>
        <v>0</v>
      </c>
      <c r="G3936" s="10">
        <f>NCW!D3936</f>
        <v>0</v>
      </c>
      <c r="H3936" s="15">
        <f>NCW!E3936</f>
        <v>0</v>
      </c>
      <c r="I3936" s="23">
        <f>NCW!F3936</f>
        <v>0</v>
      </c>
      <c r="J3936" s="15">
        <f>NCW!G3936</f>
        <v>0</v>
      </c>
      <c r="K3936" s="15">
        <f>NCW!H3936</f>
        <v>0</v>
      </c>
      <c r="L3936" s="15" t="str">
        <f t="shared" ca="1" si="183"/>
        <v/>
      </c>
      <c r="M3936" s="4">
        <f>NCW!J3936</f>
        <v>0</v>
      </c>
      <c r="N3936" s="6">
        <f>NCW!K3936</f>
        <v>0</v>
      </c>
      <c r="O3936" s="11">
        <f>SUMIF(Invoiced!$C$2:$C$8000, F3936,Invoiced!$H$2:$H$8000)</f>
        <v>0</v>
      </c>
      <c r="P3936" s="18">
        <f t="shared" si="184"/>
        <v>0</v>
      </c>
      <c r="Q3936" s="7">
        <f>NCW!L3936</f>
        <v>0</v>
      </c>
      <c r="R3936" s="12">
        <f>SUMIF(Invoiced!$C$2:$C$8000, F3936,Invoiced!$I$2:$I$8000)</f>
        <v>0</v>
      </c>
      <c r="S3936" s="2">
        <f t="shared" si="185"/>
        <v>0</v>
      </c>
      <c r="T3936" s="28">
        <f>(1-NCW!M3936)</f>
        <v>1</v>
      </c>
    </row>
    <row r="3937" spans="1:20" x14ac:dyDescent="0.2">
      <c r="A3937">
        <v>3937</v>
      </c>
      <c r="B3937" s="9">
        <f>NCW!A3937</f>
        <v>0</v>
      </c>
      <c r="C3937" s="27">
        <f>NCW!B3937</f>
        <v>0</v>
      </c>
      <c r="D3937" s="19">
        <f>NCW!C3937</f>
        <v>0</v>
      </c>
      <c r="E3937" s="9">
        <f>NCW!N3937</f>
        <v>0</v>
      </c>
      <c r="F3937" s="9">
        <f>NCW!A3937</f>
        <v>0</v>
      </c>
      <c r="G3937" s="10">
        <f>NCW!D3937</f>
        <v>0</v>
      </c>
      <c r="H3937" s="15">
        <f>NCW!E3937</f>
        <v>0</v>
      </c>
      <c r="I3937" s="23">
        <f>NCW!F3937</f>
        <v>0</v>
      </c>
      <c r="J3937" s="15">
        <f>NCW!G3937</f>
        <v>0</v>
      </c>
      <c r="K3937" s="15">
        <f>NCW!H3937</f>
        <v>0</v>
      </c>
      <c r="L3937" s="15" t="str">
        <f t="shared" ca="1" si="183"/>
        <v/>
      </c>
      <c r="M3937" s="4">
        <f>NCW!J3937</f>
        <v>0</v>
      </c>
      <c r="N3937" s="6">
        <f>NCW!K3937</f>
        <v>0</v>
      </c>
      <c r="O3937" s="11">
        <f>SUMIF(Invoiced!$C$2:$C$8000, F3937,Invoiced!$H$2:$H$8000)</f>
        <v>0</v>
      </c>
      <c r="P3937" s="18">
        <f t="shared" si="184"/>
        <v>0</v>
      </c>
      <c r="Q3937" s="7">
        <f>NCW!L3937</f>
        <v>0</v>
      </c>
      <c r="R3937" s="12">
        <f>SUMIF(Invoiced!$C$2:$C$8000, F3937,Invoiced!$I$2:$I$8000)</f>
        <v>0</v>
      </c>
      <c r="S3937" s="2">
        <f t="shared" si="185"/>
        <v>0</v>
      </c>
      <c r="T3937" s="28">
        <f>(1-NCW!M3937)</f>
        <v>1</v>
      </c>
    </row>
    <row r="3938" spans="1:20" x14ac:dyDescent="0.2">
      <c r="A3938">
        <v>3938</v>
      </c>
      <c r="B3938" s="9">
        <f>NCW!A3938</f>
        <v>0</v>
      </c>
      <c r="C3938" s="27">
        <f>NCW!B3938</f>
        <v>0</v>
      </c>
      <c r="D3938" s="19">
        <f>NCW!C3938</f>
        <v>0</v>
      </c>
      <c r="E3938" s="9">
        <f>NCW!N3938</f>
        <v>0</v>
      </c>
      <c r="F3938" s="9">
        <f>NCW!A3938</f>
        <v>0</v>
      </c>
      <c r="G3938" s="10">
        <f>NCW!D3938</f>
        <v>0</v>
      </c>
      <c r="H3938" s="15">
        <f>NCW!E3938</f>
        <v>0</v>
      </c>
      <c r="I3938" s="23">
        <f>NCW!F3938</f>
        <v>0</v>
      </c>
      <c r="J3938" s="15">
        <f>NCW!G3938</f>
        <v>0</v>
      </c>
      <c r="K3938" s="15">
        <f>NCW!H3938</f>
        <v>0</v>
      </c>
      <c r="L3938" s="15" t="str">
        <f t="shared" ca="1" si="183"/>
        <v/>
      </c>
      <c r="M3938" s="4">
        <f>NCW!J3938</f>
        <v>0</v>
      </c>
      <c r="N3938" s="6">
        <f>NCW!K3938</f>
        <v>0</v>
      </c>
      <c r="O3938" s="11">
        <f>SUMIF(Invoiced!$C$2:$C$8000, F3938,Invoiced!$H$2:$H$8000)</f>
        <v>0</v>
      </c>
      <c r="P3938" s="18">
        <f t="shared" si="184"/>
        <v>0</v>
      </c>
      <c r="Q3938" s="7">
        <f>NCW!L3938</f>
        <v>0</v>
      </c>
      <c r="R3938" s="12">
        <f>SUMIF(Invoiced!$C$2:$C$8000, F3938,Invoiced!$I$2:$I$8000)</f>
        <v>0</v>
      </c>
      <c r="S3938" s="2">
        <f t="shared" si="185"/>
        <v>0</v>
      </c>
      <c r="T3938" s="28">
        <f>(1-NCW!M3938)</f>
        <v>1</v>
      </c>
    </row>
    <row r="3939" spans="1:20" x14ac:dyDescent="0.2">
      <c r="A3939">
        <v>3939</v>
      </c>
      <c r="B3939" s="9">
        <f>NCW!A3939</f>
        <v>0</v>
      </c>
      <c r="C3939" s="27">
        <f>NCW!B3939</f>
        <v>0</v>
      </c>
      <c r="D3939" s="19">
        <f>NCW!C3939</f>
        <v>0</v>
      </c>
      <c r="E3939" s="9">
        <f>NCW!N3939</f>
        <v>0</v>
      </c>
      <c r="F3939" s="9">
        <f>NCW!A3939</f>
        <v>0</v>
      </c>
      <c r="G3939" s="10">
        <f>NCW!D3939</f>
        <v>0</v>
      </c>
      <c r="H3939" s="15">
        <f>NCW!E3939</f>
        <v>0</v>
      </c>
      <c r="I3939" s="23">
        <f>NCW!F3939</f>
        <v>0</v>
      </c>
      <c r="J3939" s="15">
        <f>NCW!G3939</f>
        <v>0</v>
      </c>
      <c r="K3939" s="15">
        <f>NCW!H3939</f>
        <v>0</v>
      </c>
      <c r="L3939" s="15" t="str">
        <f t="shared" ca="1" si="183"/>
        <v/>
      </c>
      <c r="M3939" s="4">
        <f>NCW!J3939</f>
        <v>0</v>
      </c>
      <c r="N3939" s="6">
        <f>NCW!K3939</f>
        <v>0</v>
      </c>
      <c r="O3939" s="11">
        <f>SUMIF(Invoiced!$C$2:$C$8000, F3939,Invoiced!$H$2:$H$8000)</f>
        <v>0</v>
      </c>
      <c r="P3939" s="18">
        <f t="shared" si="184"/>
        <v>0</v>
      </c>
      <c r="Q3939" s="7">
        <f>NCW!L3939</f>
        <v>0</v>
      </c>
      <c r="R3939" s="12">
        <f>SUMIF(Invoiced!$C$2:$C$8000, F3939,Invoiced!$I$2:$I$8000)</f>
        <v>0</v>
      </c>
      <c r="S3939" s="2">
        <f t="shared" si="185"/>
        <v>0</v>
      </c>
      <c r="T3939" s="28">
        <f>(1-NCW!M3939)</f>
        <v>1</v>
      </c>
    </row>
    <row r="3940" spans="1:20" x14ac:dyDescent="0.2">
      <c r="A3940">
        <v>3940</v>
      </c>
      <c r="B3940" s="9">
        <f>NCW!A3940</f>
        <v>0</v>
      </c>
      <c r="C3940" s="27">
        <f>NCW!B3940</f>
        <v>0</v>
      </c>
      <c r="D3940" s="19">
        <f>NCW!C3940</f>
        <v>0</v>
      </c>
      <c r="E3940" s="9">
        <f>NCW!N3940</f>
        <v>0</v>
      </c>
      <c r="F3940" s="9">
        <f>NCW!A3940</f>
        <v>0</v>
      </c>
      <c r="G3940" s="10">
        <f>NCW!D3940</f>
        <v>0</v>
      </c>
      <c r="H3940" s="15">
        <f>NCW!E3940</f>
        <v>0</v>
      </c>
      <c r="I3940" s="23">
        <f>NCW!F3940</f>
        <v>0</v>
      </c>
      <c r="J3940" s="15">
        <f>NCW!G3940</f>
        <v>0</v>
      </c>
      <c r="K3940" s="15">
        <f>NCW!H3940</f>
        <v>0</v>
      </c>
      <c r="L3940" s="15" t="str">
        <f t="shared" ca="1" si="183"/>
        <v/>
      </c>
      <c r="M3940" s="4">
        <f>NCW!J3940</f>
        <v>0</v>
      </c>
      <c r="N3940" s="6">
        <f>NCW!K3940</f>
        <v>0</v>
      </c>
      <c r="O3940" s="11">
        <f>SUMIF(Invoiced!$C$2:$C$8000, F3940,Invoiced!$H$2:$H$8000)</f>
        <v>0</v>
      </c>
      <c r="P3940" s="18">
        <f t="shared" si="184"/>
        <v>0</v>
      </c>
      <c r="Q3940" s="7">
        <f>NCW!L3940</f>
        <v>0</v>
      </c>
      <c r="R3940" s="12">
        <f>SUMIF(Invoiced!$C$2:$C$8000, F3940,Invoiced!$I$2:$I$8000)</f>
        <v>0</v>
      </c>
      <c r="S3940" s="2">
        <f t="shared" si="185"/>
        <v>0</v>
      </c>
      <c r="T3940" s="28">
        <f>(1-NCW!M3940)</f>
        <v>1</v>
      </c>
    </row>
    <row r="3941" spans="1:20" x14ac:dyDescent="0.2">
      <c r="A3941">
        <v>3941</v>
      </c>
      <c r="B3941" s="9">
        <f>NCW!A3941</f>
        <v>0</v>
      </c>
      <c r="C3941" s="27">
        <f>NCW!B3941</f>
        <v>0</v>
      </c>
      <c r="D3941" s="19">
        <f>NCW!C3941</f>
        <v>0</v>
      </c>
      <c r="E3941" s="9">
        <f>NCW!N3941</f>
        <v>0</v>
      </c>
      <c r="F3941" s="9">
        <f>NCW!A3941</f>
        <v>0</v>
      </c>
      <c r="G3941" s="10">
        <f>NCW!D3941</f>
        <v>0</v>
      </c>
      <c r="H3941" s="15">
        <f>NCW!E3941</f>
        <v>0</v>
      </c>
      <c r="I3941" s="23">
        <f>NCW!F3941</f>
        <v>0</v>
      </c>
      <c r="J3941" s="15">
        <f>NCW!G3941</f>
        <v>0</v>
      </c>
      <c r="K3941" s="15">
        <f>NCW!H3941</f>
        <v>0</v>
      </c>
      <c r="L3941" s="15" t="str">
        <f t="shared" ca="1" si="183"/>
        <v/>
      </c>
      <c r="M3941" s="4">
        <f>NCW!J3941</f>
        <v>0</v>
      </c>
      <c r="N3941" s="6">
        <f>NCW!K3941</f>
        <v>0</v>
      </c>
      <c r="O3941" s="11">
        <f>SUMIF(Invoiced!$C$2:$C$8000, F3941,Invoiced!$H$2:$H$8000)</f>
        <v>0</v>
      </c>
      <c r="P3941" s="18">
        <f t="shared" si="184"/>
        <v>0</v>
      </c>
      <c r="Q3941" s="7">
        <f>NCW!L3941</f>
        <v>0</v>
      </c>
      <c r="R3941" s="12">
        <f>SUMIF(Invoiced!$C$2:$C$8000, F3941,Invoiced!$I$2:$I$8000)</f>
        <v>0</v>
      </c>
      <c r="S3941" s="2">
        <f t="shared" si="185"/>
        <v>0</v>
      </c>
      <c r="T3941" s="28">
        <f>(1-NCW!M3941)</f>
        <v>1</v>
      </c>
    </row>
    <row r="3942" spans="1:20" x14ac:dyDescent="0.2">
      <c r="A3942">
        <v>3942</v>
      </c>
      <c r="B3942" s="9">
        <f>NCW!A3942</f>
        <v>0</v>
      </c>
      <c r="C3942" s="27">
        <f>NCW!B3942</f>
        <v>0</v>
      </c>
      <c r="D3942" s="19">
        <f>NCW!C3942</f>
        <v>0</v>
      </c>
      <c r="E3942" s="9">
        <f>NCW!N3942</f>
        <v>0</v>
      </c>
      <c r="F3942" s="9">
        <f>NCW!A3942</f>
        <v>0</v>
      </c>
      <c r="G3942" s="10">
        <f>NCW!D3942</f>
        <v>0</v>
      </c>
      <c r="H3942" s="15">
        <f>NCW!E3942</f>
        <v>0</v>
      </c>
      <c r="I3942" s="23">
        <f>NCW!F3942</f>
        <v>0</v>
      </c>
      <c r="J3942" s="15">
        <f>NCW!G3942</f>
        <v>0</v>
      </c>
      <c r="K3942" s="15">
        <f>NCW!H3942</f>
        <v>0</v>
      </c>
      <c r="L3942" s="15" t="str">
        <f t="shared" ca="1" si="183"/>
        <v/>
      </c>
      <c r="M3942" s="4">
        <f>NCW!J3942</f>
        <v>0</v>
      </c>
      <c r="N3942" s="6">
        <f>NCW!K3942</f>
        <v>0</v>
      </c>
      <c r="O3942" s="11">
        <f>SUMIF(Invoiced!$C$2:$C$8000, F3942,Invoiced!$H$2:$H$8000)</f>
        <v>0</v>
      </c>
      <c r="P3942" s="18">
        <f t="shared" si="184"/>
        <v>0</v>
      </c>
      <c r="Q3942" s="7">
        <f>NCW!L3942</f>
        <v>0</v>
      </c>
      <c r="R3942" s="12">
        <f>SUMIF(Invoiced!$C$2:$C$8000, F3942,Invoiced!$I$2:$I$8000)</f>
        <v>0</v>
      </c>
      <c r="S3942" s="2">
        <f t="shared" si="185"/>
        <v>0</v>
      </c>
      <c r="T3942" s="28">
        <f>(1-NCW!M3942)</f>
        <v>1</v>
      </c>
    </row>
    <row r="3943" spans="1:20" x14ac:dyDescent="0.2">
      <c r="A3943">
        <v>3943</v>
      </c>
      <c r="B3943" s="9">
        <f>NCW!A3943</f>
        <v>0</v>
      </c>
      <c r="C3943" s="27">
        <f>NCW!B3943</f>
        <v>0</v>
      </c>
      <c r="D3943" s="19">
        <f>NCW!C3943</f>
        <v>0</v>
      </c>
      <c r="E3943" s="9">
        <f>NCW!N3943</f>
        <v>0</v>
      </c>
      <c r="F3943" s="9">
        <f>NCW!A3943</f>
        <v>0</v>
      </c>
      <c r="G3943" s="10">
        <f>NCW!D3943</f>
        <v>0</v>
      </c>
      <c r="H3943" s="15">
        <f>NCW!E3943</f>
        <v>0</v>
      </c>
      <c r="I3943" s="23">
        <f>NCW!F3943</f>
        <v>0</v>
      </c>
      <c r="J3943" s="15">
        <f>NCW!G3943</f>
        <v>0</v>
      </c>
      <c r="K3943" s="15">
        <f>NCW!H3943</f>
        <v>0</v>
      </c>
      <c r="L3943" s="15" t="str">
        <f t="shared" ca="1" si="183"/>
        <v/>
      </c>
      <c r="M3943" s="4">
        <f>NCW!J3943</f>
        <v>0</v>
      </c>
      <c r="N3943" s="6">
        <f>NCW!K3943</f>
        <v>0</v>
      </c>
      <c r="O3943" s="11">
        <f>SUMIF(Invoiced!$C$2:$C$8000, F3943,Invoiced!$H$2:$H$8000)</f>
        <v>0</v>
      </c>
      <c r="P3943" s="18">
        <f t="shared" si="184"/>
        <v>0</v>
      </c>
      <c r="Q3943" s="7">
        <f>NCW!L3943</f>
        <v>0</v>
      </c>
      <c r="R3943" s="12">
        <f>SUMIF(Invoiced!$C$2:$C$8000, F3943,Invoiced!$I$2:$I$8000)</f>
        <v>0</v>
      </c>
      <c r="S3943" s="2">
        <f t="shared" si="185"/>
        <v>0</v>
      </c>
      <c r="T3943" s="28">
        <f>(1-NCW!M3943)</f>
        <v>1</v>
      </c>
    </row>
    <row r="3944" spans="1:20" x14ac:dyDescent="0.2">
      <c r="A3944">
        <v>3944</v>
      </c>
      <c r="B3944" s="9">
        <f>NCW!A3944</f>
        <v>0</v>
      </c>
      <c r="C3944" s="27">
        <f>NCW!B3944</f>
        <v>0</v>
      </c>
      <c r="D3944" s="19">
        <f>NCW!C3944</f>
        <v>0</v>
      </c>
      <c r="E3944" s="9">
        <f>NCW!N3944</f>
        <v>0</v>
      </c>
      <c r="F3944" s="9">
        <f>NCW!A3944</f>
        <v>0</v>
      </c>
      <c r="G3944" s="10">
        <f>NCW!D3944</f>
        <v>0</v>
      </c>
      <c r="H3944" s="15">
        <f>NCW!E3944</f>
        <v>0</v>
      </c>
      <c r="I3944" s="23">
        <f>NCW!F3944</f>
        <v>0</v>
      </c>
      <c r="J3944" s="15">
        <f>NCW!G3944</f>
        <v>0</v>
      </c>
      <c r="K3944" s="15">
        <f>NCW!H3944</f>
        <v>0</v>
      </c>
      <c r="L3944" s="15" t="str">
        <f t="shared" ca="1" si="183"/>
        <v/>
      </c>
      <c r="M3944" s="4">
        <f>NCW!J3944</f>
        <v>0</v>
      </c>
      <c r="N3944" s="6">
        <f>NCW!K3944</f>
        <v>0</v>
      </c>
      <c r="O3944" s="11">
        <f>SUMIF(Invoiced!$C$2:$C$8000, F3944,Invoiced!$H$2:$H$8000)</f>
        <v>0</v>
      </c>
      <c r="P3944" s="18">
        <f t="shared" si="184"/>
        <v>0</v>
      </c>
      <c r="Q3944" s="7">
        <f>NCW!L3944</f>
        <v>0</v>
      </c>
      <c r="R3944" s="12">
        <f>SUMIF(Invoiced!$C$2:$C$8000, F3944,Invoiced!$I$2:$I$8000)</f>
        <v>0</v>
      </c>
      <c r="S3944" s="2">
        <f t="shared" si="185"/>
        <v>0</v>
      </c>
      <c r="T3944" s="28">
        <f>(1-NCW!M3944)</f>
        <v>1</v>
      </c>
    </row>
    <row r="3945" spans="1:20" x14ac:dyDescent="0.2">
      <c r="A3945">
        <v>3945</v>
      </c>
      <c r="B3945" s="9">
        <f>NCW!A3945</f>
        <v>0</v>
      </c>
      <c r="C3945" s="27">
        <f>NCW!B3945</f>
        <v>0</v>
      </c>
      <c r="D3945" s="19">
        <f>NCW!C3945</f>
        <v>0</v>
      </c>
      <c r="E3945" s="9">
        <f>NCW!N3945</f>
        <v>0</v>
      </c>
      <c r="F3945" s="9">
        <f>NCW!A3945</f>
        <v>0</v>
      </c>
      <c r="G3945" s="10">
        <f>NCW!D3945</f>
        <v>0</v>
      </c>
      <c r="H3945" s="15">
        <f>NCW!E3945</f>
        <v>0</v>
      </c>
      <c r="I3945" s="23">
        <f>NCW!F3945</f>
        <v>0</v>
      </c>
      <c r="J3945" s="15">
        <f>NCW!G3945</f>
        <v>0</v>
      </c>
      <c r="K3945" s="15">
        <f>NCW!H3945</f>
        <v>0</v>
      </c>
      <c r="L3945" s="15" t="str">
        <f t="shared" ca="1" si="183"/>
        <v/>
      </c>
      <c r="M3945" s="4">
        <f>NCW!J3945</f>
        <v>0</v>
      </c>
      <c r="N3945" s="6">
        <f>NCW!K3945</f>
        <v>0</v>
      </c>
      <c r="O3945" s="11">
        <f>SUMIF(Invoiced!$C$2:$C$8000, F3945,Invoiced!$H$2:$H$8000)</f>
        <v>0</v>
      </c>
      <c r="P3945" s="18">
        <f t="shared" si="184"/>
        <v>0</v>
      </c>
      <c r="Q3945" s="7">
        <f>NCW!L3945</f>
        <v>0</v>
      </c>
      <c r="R3945" s="12">
        <f>SUMIF(Invoiced!$C$2:$C$8000, F3945,Invoiced!$I$2:$I$8000)</f>
        <v>0</v>
      </c>
      <c r="S3945" s="2">
        <f t="shared" si="185"/>
        <v>0</v>
      </c>
      <c r="T3945" s="28">
        <f>(1-NCW!M3945)</f>
        <v>1</v>
      </c>
    </row>
    <row r="3946" spans="1:20" x14ac:dyDescent="0.2">
      <c r="A3946">
        <v>3946</v>
      </c>
      <c r="B3946" s="9">
        <f>NCW!A3946</f>
        <v>0</v>
      </c>
      <c r="C3946" s="27">
        <f>NCW!B3946</f>
        <v>0</v>
      </c>
      <c r="D3946" s="19">
        <f>NCW!C3946</f>
        <v>0</v>
      </c>
      <c r="E3946" s="9">
        <f>NCW!N3946</f>
        <v>0</v>
      </c>
      <c r="F3946" s="9">
        <f>NCW!A3946</f>
        <v>0</v>
      </c>
      <c r="G3946" s="10">
        <f>NCW!D3946</f>
        <v>0</v>
      </c>
      <c r="H3946" s="15">
        <f>NCW!E3946</f>
        <v>0</v>
      </c>
      <c r="I3946" s="23">
        <f>NCW!F3946</f>
        <v>0</v>
      </c>
      <c r="J3946" s="15">
        <f>NCW!G3946</f>
        <v>0</v>
      </c>
      <c r="K3946" s="15">
        <f>NCW!H3946</f>
        <v>0</v>
      </c>
      <c r="L3946" s="15" t="str">
        <f t="shared" ca="1" si="183"/>
        <v/>
      </c>
      <c r="M3946" s="4">
        <f>NCW!J3946</f>
        <v>0</v>
      </c>
      <c r="N3946" s="6">
        <f>NCW!K3946</f>
        <v>0</v>
      </c>
      <c r="O3946" s="11">
        <f>SUMIF(Invoiced!$C$2:$C$8000, F3946,Invoiced!$H$2:$H$8000)</f>
        <v>0</v>
      </c>
      <c r="P3946" s="18">
        <f t="shared" si="184"/>
        <v>0</v>
      </c>
      <c r="Q3946" s="7">
        <f>NCW!L3946</f>
        <v>0</v>
      </c>
      <c r="R3946" s="12">
        <f>SUMIF(Invoiced!$C$2:$C$8000, F3946,Invoiced!$I$2:$I$8000)</f>
        <v>0</v>
      </c>
      <c r="S3946" s="2">
        <f t="shared" si="185"/>
        <v>0</v>
      </c>
      <c r="T3946" s="28">
        <f>(1-NCW!M3946)</f>
        <v>1</v>
      </c>
    </row>
    <row r="3947" spans="1:20" x14ac:dyDescent="0.2">
      <c r="A3947">
        <v>3947</v>
      </c>
      <c r="B3947" s="9">
        <f>NCW!A3947</f>
        <v>0</v>
      </c>
      <c r="C3947" s="27">
        <f>NCW!B3947</f>
        <v>0</v>
      </c>
      <c r="D3947" s="19">
        <f>NCW!C3947</f>
        <v>0</v>
      </c>
      <c r="E3947" s="9">
        <f>NCW!N3947</f>
        <v>0</v>
      </c>
      <c r="F3947" s="9">
        <f>NCW!A3947</f>
        <v>0</v>
      </c>
      <c r="G3947" s="10">
        <f>NCW!D3947</f>
        <v>0</v>
      </c>
      <c r="H3947" s="15">
        <f>NCW!E3947</f>
        <v>0</v>
      </c>
      <c r="I3947" s="23">
        <f>NCW!F3947</f>
        <v>0</v>
      </c>
      <c r="J3947" s="15">
        <f>NCW!G3947</f>
        <v>0</v>
      </c>
      <c r="K3947" s="15">
        <f>NCW!H3947</f>
        <v>0</v>
      </c>
      <c r="L3947" s="15" t="str">
        <f t="shared" ca="1" si="183"/>
        <v/>
      </c>
      <c r="M3947" s="4">
        <f>NCW!J3947</f>
        <v>0</v>
      </c>
      <c r="N3947" s="6">
        <f>NCW!K3947</f>
        <v>0</v>
      </c>
      <c r="O3947" s="11">
        <f>SUMIF(Invoiced!$C$2:$C$8000, F3947,Invoiced!$H$2:$H$8000)</f>
        <v>0</v>
      </c>
      <c r="P3947" s="18">
        <f t="shared" si="184"/>
        <v>0</v>
      </c>
      <c r="Q3947" s="7">
        <f>NCW!L3947</f>
        <v>0</v>
      </c>
      <c r="R3947" s="12">
        <f>SUMIF(Invoiced!$C$2:$C$8000, F3947,Invoiced!$I$2:$I$8000)</f>
        <v>0</v>
      </c>
      <c r="S3947" s="2">
        <f t="shared" si="185"/>
        <v>0</v>
      </c>
      <c r="T3947" s="28">
        <f>(1-NCW!M3947)</f>
        <v>1</v>
      </c>
    </row>
    <row r="3948" spans="1:20" x14ac:dyDescent="0.2">
      <c r="A3948">
        <v>3948</v>
      </c>
      <c r="B3948" s="9">
        <f>NCW!A3948</f>
        <v>0</v>
      </c>
      <c r="C3948" s="27">
        <f>NCW!B3948</f>
        <v>0</v>
      </c>
      <c r="D3948" s="19">
        <f>NCW!C3948</f>
        <v>0</v>
      </c>
      <c r="E3948" s="9">
        <f>NCW!N3948</f>
        <v>0</v>
      </c>
      <c r="F3948" s="9">
        <f>NCW!A3948</f>
        <v>0</v>
      </c>
      <c r="G3948" s="10">
        <f>NCW!D3948</f>
        <v>0</v>
      </c>
      <c r="H3948" s="15">
        <f>NCW!E3948</f>
        <v>0</v>
      </c>
      <c r="I3948" s="23">
        <f>NCW!F3948</f>
        <v>0</v>
      </c>
      <c r="J3948" s="15">
        <f>NCW!G3948</f>
        <v>0</v>
      </c>
      <c r="K3948" s="15">
        <f>NCW!H3948</f>
        <v>0</v>
      </c>
      <c r="L3948" s="15" t="str">
        <f t="shared" ca="1" si="183"/>
        <v/>
      </c>
      <c r="M3948" s="4">
        <f>NCW!J3948</f>
        <v>0</v>
      </c>
      <c r="N3948" s="6">
        <f>NCW!K3948</f>
        <v>0</v>
      </c>
      <c r="O3948" s="11">
        <f>SUMIF(Invoiced!$C$2:$C$8000, F3948,Invoiced!$H$2:$H$8000)</f>
        <v>0</v>
      </c>
      <c r="P3948" s="18">
        <f t="shared" si="184"/>
        <v>0</v>
      </c>
      <c r="Q3948" s="7">
        <f>NCW!L3948</f>
        <v>0</v>
      </c>
      <c r="R3948" s="12">
        <f>SUMIF(Invoiced!$C$2:$C$8000, F3948,Invoiced!$I$2:$I$8000)</f>
        <v>0</v>
      </c>
      <c r="S3948" s="2">
        <f t="shared" si="185"/>
        <v>0</v>
      </c>
      <c r="T3948" s="28">
        <f>(1-NCW!M3948)</f>
        <v>1</v>
      </c>
    </row>
    <row r="3949" spans="1:20" x14ac:dyDescent="0.2">
      <c r="A3949">
        <v>3949</v>
      </c>
      <c r="B3949" s="9">
        <f>NCW!A3949</f>
        <v>0</v>
      </c>
      <c r="C3949" s="27">
        <f>NCW!B3949</f>
        <v>0</v>
      </c>
      <c r="D3949" s="19">
        <f>NCW!C3949</f>
        <v>0</v>
      </c>
      <c r="E3949" s="9">
        <f>NCW!N3949</f>
        <v>0</v>
      </c>
      <c r="F3949" s="9">
        <f>NCW!A3949</f>
        <v>0</v>
      </c>
      <c r="G3949" s="10">
        <f>NCW!D3949</f>
        <v>0</v>
      </c>
      <c r="H3949" s="15">
        <f>NCW!E3949</f>
        <v>0</v>
      </c>
      <c r="I3949" s="23">
        <f>NCW!F3949</f>
        <v>0</v>
      </c>
      <c r="J3949" s="15">
        <f>NCW!G3949</f>
        <v>0</v>
      </c>
      <c r="K3949" s="15">
        <f>NCW!H3949</f>
        <v>0</v>
      </c>
      <c r="L3949" s="15" t="str">
        <f t="shared" ca="1" si="183"/>
        <v/>
      </c>
      <c r="M3949" s="4">
        <f>NCW!J3949</f>
        <v>0</v>
      </c>
      <c r="N3949" s="6">
        <f>NCW!K3949</f>
        <v>0</v>
      </c>
      <c r="O3949" s="11">
        <f>SUMIF(Invoiced!$C$2:$C$8000, F3949,Invoiced!$H$2:$H$8000)</f>
        <v>0</v>
      </c>
      <c r="P3949" s="18">
        <f t="shared" si="184"/>
        <v>0</v>
      </c>
      <c r="Q3949" s="7">
        <f>NCW!L3949</f>
        <v>0</v>
      </c>
      <c r="R3949" s="12">
        <f>SUMIF(Invoiced!$C$2:$C$8000, F3949,Invoiced!$I$2:$I$8000)</f>
        <v>0</v>
      </c>
      <c r="S3949" s="2">
        <f t="shared" si="185"/>
        <v>0</v>
      </c>
      <c r="T3949" s="28">
        <f>(1-NCW!M3949)</f>
        <v>1</v>
      </c>
    </row>
    <row r="3950" spans="1:20" x14ac:dyDescent="0.2">
      <c r="A3950">
        <v>3950</v>
      </c>
      <c r="B3950" s="9">
        <f>NCW!A3950</f>
        <v>0</v>
      </c>
      <c r="C3950" s="27">
        <f>NCW!B3950</f>
        <v>0</v>
      </c>
      <c r="D3950" s="19">
        <f>NCW!C3950</f>
        <v>0</v>
      </c>
      <c r="E3950" s="9">
        <f>NCW!N3950</f>
        <v>0</v>
      </c>
      <c r="F3950" s="9">
        <f>NCW!A3950</f>
        <v>0</v>
      </c>
      <c r="G3950" s="10">
        <f>NCW!D3950</f>
        <v>0</v>
      </c>
      <c r="H3950" s="15">
        <f>NCW!E3950</f>
        <v>0</v>
      </c>
      <c r="I3950" s="23">
        <f>NCW!F3950</f>
        <v>0</v>
      </c>
      <c r="J3950" s="15">
        <f>NCW!G3950</f>
        <v>0</v>
      </c>
      <c r="K3950" s="15">
        <f>NCW!H3950</f>
        <v>0</v>
      </c>
      <c r="L3950" s="15" t="str">
        <f t="shared" ca="1" si="183"/>
        <v/>
      </c>
      <c r="M3950" s="4">
        <f>NCW!J3950</f>
        <v>0</v>
      </c>
      <c r="N3950" s="6">
        <f>NCW!K3950</f>
        <v>0</v>
      </c>
      <c r="O3950" s="11">
        <f>SUMIF(Invoiced!$C$2:$C$8000, F3950,Invoiced!$H$2:$H$8000)</f>
        <v>0</v>
      </c>
      <c r="P3950" s="18">
        <f t="shared" si="184"/>
        <v>0</v>
      </c>
      <c r="Q3950" s="7">
        <f>NCW!L3950</f>
        <v>0</v>
      </c>
      <c r="R3950" s="12">
        <f>SUMIF(Invoiced!$C$2:$C$8000, F3950,Invoiced!$I$2:$I$8000)</f>
        <v>0</v>
      </c>
      <c r="S3950" s="2">
        <f t="shared" si="185"/>
        <v>0</v>
      </c>
      <c r="T3950" s="28">
        <f>(1-NCW!M3950)</f>
        <v>1</v>
      </c>
    </row>
    <row r="3951" spans="1:20" x14ac:dyDescent="0.2">
      <c r="A3951">
        <v>3951</v>
      </c>
      <c r="B3951" s="9">
        <f>NCW!A3951</f>
        <v>0</v>
      </c>
      <c r="C3951" s="27">
        <f>NCW!B3951</f>
        <v>0</v>
      </c>
      <c r="D3951" s="19">
        <f>NCW!C3951</f>
        <v>0</v>
      </c>
      <c r="E3951" s="9">
        <f>NCW!N3951</f>
        <v>0</v>
      </c>
      <c r="F3951" s="9">
        <f>NCW!A3951</f>
        <v>0</v>
      </c>
      <c r="G3951" s="10">
        <f>NCW!D3951</f>
        <v>0</v>
      </c>
      <c r="H3951" s="15">
        <f>NCW!E3951</f>
        <v>0</v>
      </c>
      <c r="I3951" s="23">
        <f>NCW!F3951</f>
        <v>0</v>
      </c>
      <c r="J3951" s="15">
        <f>NCW!G3951</f>
        <v>0</v>
      </c>
      <c r="K3951" s="15">
        <f>NCW!H3951</f>
        <v>0</v>
      </c>
      <c r="L3951" s="15" t="str">
        <f t="shared" ca="1" si="183"/>
        <v/>
      </c>
      <c r="M3951" s="4">
        <f>NCW!J3951</f>
        <v>0</v>
      </c>
      <c r="N3951" s="6">
        <f>NCW!K3951</f>
        <v>0</v>
      </c>
      <c r="O3951" s="11">
        <f>SUMIF(Invoiced!$C$2:$C$8000, F3951,Invoiced!$H$2:$H$8000)</f>
        <v>0</v>
      </c>
      <c r="P3951" s="18">
        <f t="shared" si="184"/>
        <v>0</v>
      </c>
      <c r="Q3951" s="7">
        <f>NCW!L3951</f>
        <v>0</v>
      </c>
      <c r="R3951" s="12">
        <f>SUMIF(Invoiced!$C$2:$C$8000, F3951,Invoiced!$I$2:$I$8000)</f>
        <v>0</v>
      </c>
      <c r="S3951" s="2">
        <f t="shared" si="185"/>
        <v>0</v>
      </c>
      <c r="T3951" s="28">
        <f>(1-NCW!M3951)</f>
        <v>1</v>
      </c>
    </row>
    <row r="3952" spans="1:20" x14ac:dyDescent="0.2">
      <c r="A3952">
        <v>3952</v>
      </c>
      <c r="B3952" s="9">
        <f>NCW!A3952</f>
        <v>0</v>
      </c>
      <c r="C3952" s="27">
        <f>NCW!B3952</f>
        <v>0</v>
      </c>
      <c r="D3952" s="19">
        <f>NCW!C3952</f>
        <v>0</v>
      </c>
      <c r="E3952" s="9">
        <f>NCW!N3952</f>
        <v>0</v>
      </c>
      <c r="F3952" s="9">
        <f>NCW!A3952</f>
        <v>0</v>
      </c>
      <c r="G3952" s="10">
        <f>NCW!D3952</f>
        <v>0</v>
      </c>
      <c r="H3952" s="15">
        <f>NCW!E3952</f>
        <v>0</v>
      </c>
      <c r="I3952" s="23">
        <f>NCW!F3952</f>
        <v>0</v>
      </c>
      <c r="J3952" s="15">
        <f>NCW!G3952</f>
        <v>0</v>
      </c>
      <c r="K3952" s="15">
        <f>NCW!H3952</f>
        <v>0</v>
      </c>
      <c r="L3952" s="15" t="str">
        <f t="shared" ca="1" si="183"/>
        <v/>
      </c>
      <c r="M3952" s="4">
        <f>NCW!J3952</f>
        <v>0</v>
      </c>
      <c r="N3952" s="6">
        <f>NCW!K3952</f>
        <v>0</v>
      </c>
      <c r="O3952" s="11">
        <f>SUMIF(Invoiced!$C$2:$C$8000, F3952,Invoiced!$H$2:$H$8000)</f>
        <v>0</v>
      </c>
      <c r="P3952" s="18">
        <f t="shared" si="184"/>
        <v>0</v>
      </c>
      <c r="Q3952" s="7">
        <f>NCW!L3952</f>
        <v>0</v>
      </c>
      <c r="R3952" s="12">
        <f>SUMIF(Invoiced!$C$2:$C$8000, F3952,Invoiced!$I$2:$I$8000)</f>
        <v>0</v>
      </c>
      <c r="S3952" s="2">
        <f t="shared" si="185"/>
        <v>0</v>
      </c>
      <c r="T3952" s="28">
        <f>(1-NCW!M3952)</f>
        <v>1</v>
      </c>
    </row>
    <row r="3953" spans="1:20" x14ac:dyDescent="0.2">
      <c r="A3953">
        <v>3953</v>
      </c>
      <c r="B3953" s="9">
        <f>NCW!A3953</f>
        <v>0</v>
      </c>
      <c r="C3953" s="27">
        <f>NCW!B3953</f>
        <v>0</v>
      </c>
      <c r="D3953" s="19">
        <f>NCW!C3953</f>
        <v>0</v>
      </c>
      <c r="E3953" s="9">
        <f>NCW!N3953</f>
        <v>0</v>
      </c>
      <c r="F3953" s="9">
        <f>NCW!A3953</f>
        <v>0</v>
      </c>
      <c r="G3953" s="10">
        <f>NCW!D3953</f>
        <v>0</v>
      </c>
      <c r="H3953" s="15">
        <f>NCW!E3953</f>
        <v>0</v>
      </c>
      <c r="I3953" s="23">
        <f>NCW!F3953</f>
        <v>0</v>
      </c>
      <c r="J3953" s="15">
        <f>NCW!G3953</f>
        <v>0</v>
      </c>
      <c r="K3953" s="15">
        <f>NCW!H3953</f>
        <v>0</v>
      </c>
      <c r="L3953" s="15" t="str">
        <f t="shared" ca="1" si="183"/>
        <v/>
      </c>
      <c r="M3953" s="4">
        <f>NCW!J3953</f>
        <v>0</v>
      </c>
      <c r="N3953" s="6">
        <f>NCW!K3953</f>
        <v>0</v>
      </c>
      <c r="O3953" s="11">
        <f>SUMIF(Invoiced!$C$2:$C$8000, F3953,Invoiced!$H$2:$H$8000)</f>
        <v>0</v>
      </c>
      <c r="P3953" s="18">
        <f t="shared" si="184"/>
        <v>0</v>
      </c>
      <c r="Q3953" s="7">
        <f>NCW!L3953</f>
        <v>0</v>
      </c>
      <c r="R3953" s="12">
        <f>SUMIF(Invoiced!$C$2:$C$8000, F3953,Invoiced!$I$2:$I$8000)</f>
        <v>0</v>
      </c>
      <c r="S3953" s="2">
        <f t="shared" si="185"/>
        <v>0</v>
      </c>
      <c r="T3953" s="28">
        <f>(1-NCW!M3953)</f>
        <v>1</v>
      </c>
    </row>
    <row r="3954" spans="1:20" x14ac:dyDescent="0.2">
      <c r="A3954">
        <v>3954</v>
      </c>
      <c r="B3954" s="9">
        <f>NCW!A3954</f>
        <v>0</v>
      </c>
      <c r="C3954" s="27">
        <f>NCW!B3954</f>
        <v>0</v>
      </c>
      <c r="D3954" s="19">
        <f>NCW!C3954</f>
        <v>0</v>
      </c>
      <c r="E3954" s="9">
        <f>NCW!N3954</f>
        <v>0</v>
      </c>
      <c r="F3954" s="9">
        <f>NCW!A3954</f>
        <v>0</v>
      </c>
      <c r="G3954" s="10">
        <f>NCW!D3954</f>
        <v>0</v>
      </c>
      <c r="H3954" s="15">
        <f>NCW!E3954</f>
        <v>0</v>
      </c>
      <c r="I3954" s="23">
        <f>NCW!F3954</f>
        <v>0</v>
      </c>
      <c r="J3954" s="15">
        <f>NCW!G3954</f>
        <v>0</v>
      </c>
      <c r="K3954" s="15">
        <f>NCW!H3954</f>
        <v>0</v>
      </c>
      <c r="L3954" s="15" t="str">
        <f t="shared" ca="1" si="183"/>
        <v/>
      </c>
      <c r="M3954" s="4">
        <f>NCW!J3954</f>
        <v>0</v>
      </c>
      <c r="N3954" s="6">
        <f>NCW!K3954</f>
        <v>0</v>
      </c>
      <c r="O3954" s="11">
        <f>SUMIF(Invoiced!$C$2:$C$8000, F3954,Invoiced!$H$2:$H$8000)</f>
        <v>0</v>
      </c>
      <c r="P3954" s="18">
        <f t="shared" si="184"/>
        <v>0</v>
      </c>
      <c r="Q3954" s="7">
        <f>NCW!L3954</f>
        <v>0</v>
      </c>
      <c r="R3954" s="12">
        <f>SUMIF(Invoiced!$C$2:$C$8000, F3954,Invoiced!$I$2:$I$8000)</f>
        <v>0</v>
      </c>
      <c r="S3954" s="2">
        <f t="shared" si="185"/>
        <v>0</v>
      </c>
      <c r="T3954" s="28">
        <f>(1-NCW!M3954)</f>
        <v>1</v>
      </c>
    </row>
    <row r="3955" spans="1:20" x14ac:dyDescent="0.2">
      <c r="A3955">
        <v>3955</v>
      </c>
      <c r="B3955" s="9">
        <f>NCW!A3955</f>
        <v>0</v>
      </c>
      <c r="C3955" s="27">
        <f>NCW!B3955</f>
        <v>0</v>
      </c>
      <c r="D3955" s="19">
        <f>NCW!C3955</f>
        <v>0</v>
      </c>
      <c r="E3955" s="9">
        <f>NCW!N3955</f>
        <v>0</v>
      </c>
      <c r="F3955" s="9">
        <f>NCW!A3955</f>
        <v>0</v>
      </c>
      <c r="G3955" s="10">
        <f>NCW!D3955</f>
        <v>0</v>
      </c>
      <c r="H3955" s="15">
        <f>NCW!E3955</f>
        <v>0</v>
      </c>
      <c r="I3955" s="23">
        <f>NCW!F3955</f>
        <v>0</v>
      </c>
      <c r="J3955" s="15">
        <f>NCW!G3955</f>
        <v>0</v>
      </c>
      <c r="K3955" s="15">
        <f>NCW!H3955</f>
        <v>0</v>
      </c>
      <c r="L3955" s="15" t="str">
        <f t="shared" ca="1" si="183"/>
        <v/>
      </c>
      <c r="M3955" s="4">
        <f>NCW!J3955</f>
        <v>0</v>
      </c>
      <c r="N3955" s="6">
        <f>NCW!K3955</f>
        <v>0</v>
      </c>
      <c r="O3955" s="11">
        <f>SUMIF(Invoiced!$C$2:$C$8000, F3955,Invoiced!$H$2:$H$8000)</f>
        <v>0</v>
      </c>
      <c r="P3955" s="18">
        <f t="shared" si="184"/>
        <v>0</v>
      </c>
      <c r="Q3955" s="7">
        <f>NCW!L3955</f>
        <v>0</v>
      </c>
      <c r="R3955" s="12">
        <f>SUMIF(Invoiced!$C$2:$C$8000, F3955,Invoiced!$I$2:$I$8000)</f>
        <v>0</v>
      </c>
      <c r="S3955" s="2">
        <f t="shared" si="185"/>
        <v>0</v>
      </c>
      <c r="T3955" s="28">
        <f>(1-NCW!M3955)</f>
        <v>1</v>
      </c>
    </row>
    <row r="3956" spans="1:20" x14ac:dyDescent="0.2">
      <c r="A3956">
        <v>3956</v>
      </c>
      <c r="B3956" s="9">
        <f>NCW!A3956</f>
        <v>0</v>
      </c>
      <c r="C3956" s="27">
        <f>NCW!B3956</f>
        <v>0</v>
      </c>
      <c r="D3956" s="19">
        <f>NCW!C3956</f>
        <v>0</v>
      </c>
      <c r="E3956" s="9">
        <f>NCW!N3956</f>
        <v>0</v>
      </c>
      <c r="F3956" s="9">
        <f>NCW!A3956</f>
        <v>0</v>
      </c>
      <c r="G3956" s="10">
        <f>NCW!D3956</f>
        <v>0</v>
      </c>
      <c r="H3956" s="15">
        <f>NCW!E3956</f>
        <v>0</v>
      </c>
      <c r="I3956" s="23">
        <f>NCW!F3956</f>
        <v>0</v>
      </c>
      <c r="J3956" s="15">
        <f>NCW!G3956</f>
        <v>0</v>
      </c>
      <c r="K3956" s="15">
        <f>NCW!H3956</f>
        <v>0</v>
      </c>
      <c r="L3956" s="15" t="str">
        <f t="shared" ca="1" si="183"/>
        <v/>
      </c>
      <c r="M3956" s="4">
        <f>NCW!J3956</f>
        <v>0</v>
      </c>
      <c r="N3956" s="6">
        <f>NCW!K3956</f>
        <v>0</v>
      </c>
      <c r="O3956" s="11">
        <f>SUMIF(Invoiced!$C$2:$C$8000, F3956,Invoiced!$H$2:$H$8000)</f>
        <v>0</v>
      </c>
      <c r="P3956" s="18">
        <f t="shared" si="184"/>
        <v>0</v>
      </c>
      <c r="Q3956" s="7">
        <f>NCW!L3956</f>
        <v>0</v>
      </c>
      <c r="R3956" s="12">
        <f>SUMIF(Invoiced!$C$2:$C$8000, F3956,Invoiced!$I$2:$I$8000)</f>
        <v>0</v>
      </c>
      <c r="S3956" s="2">
        <f t="shared" si="185"/>
        <v>0</v>
      </c>
      <c r="T3956" s="28">
        <f>(1-NCW!M3956)</f>
        <v>1</v>
      </c>
    </row>
    <row r="3957" spans="1:20" x14ac:dyDescent="0.2">
      <c r="A3957">
        <v>3957</v>
      </c>
      <c r="B3957" s="9">
        <f>NCW!A3957</f>
        <v>0</v>
      </c>
      <c r="C3957" s="27">
        <f>NCW!B3957</f>
        <v>0</v>
      </c>
      <c r="D3957" s="19">
        <f>NCW!C3957</f>
        <v>0</v>
      </c>
      <c r="E3957" s="9">
        <f>NCW!N3957</f>
        <v>0</v>
      </c>
      <c r="F3957" s="9">
        <f>NCW!A3957</f>
        <v>0</v>
      </c>
      <c r="G3957" s="10">
        <f>NCW!D3957</f>
        <v>0</v>
      </c>
      <c r="H3957" s="15">
        <f>NCW!E3957</f>
        <v>0</v>
      </c>
      <c r="I3957" s="23">
        <f>NCW!F3957</f>
        <v>0</v>
      </c>
      <c r="J3957" s="15">
        <f>NCW!G3957</f>
        <v>0</v>
      </c>
      <c r="K3957" s="15">
        <f>NCW!H3957</f>
        <v>0</v>
      </c>
      <c r="L3957" s="15" t="str">
        <f t="shared" ca="1" si="183"/>
        <v/>
      </c>
      <c r="M3957" s="4">
        <f>NCW!J3957</f>
        <v>0</v>
      </c>
      <c r="N3957" s="6">
        <f>NCW!K3957</f>
        <v>0</v>
      </c>
      <c r="O3957" s="11">
        <f>SUMIF(Invoiced!$C$2:$C$8000, F3957,Invoiced!$H$2:$H$8000)</f>
        <v>0</v>
      </c>
      <c r="P3957" s="18">
        <f t="shared" si="184"/>
        <v>0</v>
      </c>
      <c r="Q3957" s="7">
        <f>NCW!L3957</f>
        <v>0</v>
      </c>
      <c r="R3957" s="12">
        <f>SUMIF(Invoiced!$C$2:$C$8000, F3957,Invoiced!$I$2:$I$8000)</f>
        <v>0</v>
      </c>
      <c r="S3957" s="2">
        <f t="shared" si="185"/>
        <v>0</v>
      </c>
      <c r="T3957" s="28">
        <f>(1-NCW!M3957)</f>
        <v>1</v>
      </c>
    </row>
    <row r="3958" spans="1:20" x14ac:dyDescent="0.2">
      <c r="A3958">
        <v>3958</v>
      </c>
      <c r="B3958" s="9">
        <f>NCW!A3958</f>
        <v>0</v>
      </c>
      <c r="C3958" s="27">
        <f>NCW!B3958</f>
        <v>0</v>
      </c>
      <c r="D3958" s="19">
        <f>NCW!C3958</f>
        <v>0</v>
      </c>
      <c r="E3958" s="9">
        <f>NCW!N3958</f>
        <v>0</v>
      </c>
      <c r="F3958" s="9">
        <f>NCW!A3958</f>
        <v>0</v>
      </c>
      <c r="G3958" s="10">
        <f>NCW!D3958</f>
        <v>0</v>
      </c>
      <c r="H3958" s="15">
        <f>NCW!E3958</f>
        <v>0</v>
      </c>
      <c r="I3958" s="23">
        <f>NCW!F3958</f>
        <v>0</v>
      </c>
      <c r="J3958" s="15">
        <f>NCW!G3958</f>
        <v>0</v>
      </c>
      <c r="K3958" s="15">
        <f>NCW!H3958</f>
        <v>0</v>
      </c>
      <c r="L3958" s="15" t="str">
        <f t="shared" ca="1" si="183"/>
        <v/>
      </c>
      <c r="M3958" s="4">
        <f>NCW!J3958</f>
        <v>0</v>
      </c>
      <c r="N3958" s="6">
        <f>NCW!K3958</f>
        <v>0</v>
      </c>
      <c r="O3958" s="11">
        <f>SUMIF(Invoiced!$C$2:$C$8000, F3958,Invoiced!$H$2:$H$8000)</f>
        <v>0</v>
      </c>
      <c r="P3958" s="18">
        <f t="shared" si="184"/>
        <v>0</v>
      </c>
      <c r="Q3958" s="7">
        <f>NCW!L3958</f>
        <v>0</v>
      </c>
      <c r="R3958" s="12">
        <f>SUMIF(Invoiced!$C$2:$C$8000, F3958,Invoiced!$I$2:$I$8000)</f>
        <v>0</v>
      </c>
      <c r="S3958" s="2">
        <f t="shared" si="185"/>
        <v>0</v>
      </c>
      <c r="T3958" s="28">
        <f>(1-NCW!M3958)</f>
        <v>1</v>
      </c>
    </row>
    <row r="3959" spans="1:20" x14ac:dyDescent="0.2">
      <c r="A3959">
        <v>3959</v>
      </c>
      <c r="B3959" s="9">
        <f>NCW!A3959</f>
        <v>0</v>
      </c>
      <c r="C3959" s="27">
        <f>NCW!B3959</f>
        <v>0</v>
      </c>
      <c r="D3959" s="19">
        <f>NCW!C3959</f>
        <v>0</v>
      </c>
      <c r="E3959" s="9">
        <f>NCW!N3959</f>
        <v>0</v>
      </c>
      <c r="F3959" s="9">
        <f>NCW!A3959</f>
        <v>0</v>
      </c>
      <c r="G3959" s="10">
        <f>NCW!D3959</f>
        <v>0</v>
      </c>
      <c r="H3959" s="15">
        <f>NCW!E3959</f>
        <v>0</v>
      </c>
      <c r="I3959" s="23">
        <f>NCW!F3959</f>
        <v>0</v>
      </c>
      <c r="J3959" s="15">
        <f>NCW!G3959</f>
        <v>0</v>
      </c>
      <c r="K3959" s="15">
        <f>NCW!H3959</f>
        <v>0</v>
      </c>
      <c r="L3959" s="15" t="str">
        <f t="shared" ca="1" si="183"/>
        <v/>
      </c>
      <c r="M3959" s="4">
        <f>NCW!J3959</f>
        <v>0</v>
      </c>
      <c r="N3959" s="6">
        <f>NCW!K3959</f>
        <v>0</v>
      </c>
      <c r="O3959" s="11">
        <f>SUMIF(Invoiced!$C$2:$C$8000, F3959,Invoiced!$H$2:$H$8000)</f>
        <v>0</v>
      </c>
      <c r="P3959" s="18">
        <f t="shared" si="184"/>
        <v>0</v>
      </c>
      <c r="Q3959" s="7">
        <f>NCW!L3959</f>
        <v>0</v>
      </c>
      <c r="R3959" s="12">
        <f>SUMIF(Invoiced!$C$2:$C$8000, F3959,Invoiced!$I$2:$I$8000)</f>
        <v>0</v>
      </c>
      <c r="S3959" s="2">
        <f t="shared" si="185"/>
        <v>0</v>
      </c>
      <c r="T3959" s="28">
        <f>(1-NCW!M3959)</f>
        <v>1</v>
      </c>
    </row>
    <row r="3960" spans="1:20" x14ac:dyDescent="0.2">
      <c r="A3960">
        <v>3960</v>
      </c>
      <c r="B3960" s="9">
        <f>NCW!A3960</f>
        <v>0</v>
      </c>
      <c r="C3960" s="27">
        <f>NCW!B3960</f>
        <v>0</v>
      </c>
      <c r="D3960" s="19">
        <f>NCW!C3960</f>
        <v>0</v>
      </c>
      <c r="E3960" s="9">
        <f>NCW!N3960</f>
        <v>0</v>
      </c>
      <c r="F3960" s="9">
        <f>NCW!A3960</f>
        <v>0</v>
      </c>
      <c r="G3960" s="10">
        <f>NCW!D3960</f>
        <v>0</v>
      </c>
      <c r="H3960" s="15">
        <f>NCW!E3960</f>
        <v>0</v>
      </c>
      <c r="I3960" s="23">
        <f>NCW!F3960</f>
        <v>0</v>
      </c>
      <c r="J3960" s="15">
        <f>NCW!G3960</f>
        <v>0</v>
      </c>
      <c r="K3960" s="15">
        <f>NCW!H3960</f>
        <v>0</v>
      </c>
      <c r="L3960" s="15" t="str">
        <f t="shared" ca="1" si="183"/>
        <v/>
      </c>
      <c r="M3960" s="4">
        <f>NCW!J3960</f>
        <v>0</v>
      </c>
      <c r="N3960" s="6">
        <f>NCW!K3960</f>
        <v>0</v>
      </c>
      <c r="O3960" s="11">
        <f>SUMIF(Invoiced!$C$2:$C$8000, F3960,Invoiced!$H$2:$H$8000)</f>
        <v>0</v>
      </c>
      <c r="P3960" s="18">
        <f t="shared" si="184"/>
        <v>0</v>
      </c>
      <c r="Q3960" s="7">
        <f>NCW!L3960</f>
        <v>0</v>
      </c>
      <c r="R3960" s="12">
        <f>SUMIF(Invoiced!$C$2:$C$8000, F3960,Invoiced!$I$2:$I$8000)</f>
        <v>0</v>
      </c>
      <c r="S3960" s="2">
        <f t="shared" si="185"/>
        <v>0</v>
      </c>
      <c r="T3960" s="28">
        <f>(1-NCW!M3960)</f>
        <v>1</v>
      </c>
    </row>
    <row r="3961" spans="1:20" x14ac:dyDescent="0.2">
      <c r="A3961">
        <v>3961</v>
      </c>
      <c r="B3961" s="9">
        <f>NCW!A3961</f>
        <v>0</v>
      </c>
      <c r="C3961" s="27">
        <f>NCW!B3961</f>
        <v>0</v>
      </c>
      <c r="D3961" s="19">
        <f>NCW!C3961</f>
        <v>0</v>
      </c>
      <c r="E3961" s="9">
        <f>NCW!N3961</f>
        <v>0</v>
      </c>
      <c r="F3961" s="9">
        <f>NCW!A3961</f>
        <v>0</v>
      </c>
      <c r="G3961" s="10">
        <f>NCW!D3961</f>
        <v>0</v>
      </c>
      <c r="H3961" s="15">
        <f>NCW!E3961</f>
        <v>0</v>
      </c>
      <c r="I3961" s="23">
        <f>NCW!F3961</f>
        <v>0</v>
      </c>
      <c r="J3961" s="15">
        <f>NCW!G3961</f>
        <v>0</v>
      </c>
      <c r="K3961" s="15">
        <f>NCW!H3961</f>
        <v>0</v>
      </c>
      <c r="L3961" s="15" t="str">
        <f t="shared" ca="1" si="183"/>
        <v/>
      </c>
      <c r="M3961" s="4">
        <f>NCW!J3961</f>
        <v>0</v>
      </c>
      <c r="N3961" s="6">
        <f>NCW!K3961</f>
        <v>0</v>
      </c>
      <c r="O3961" s="11">
        <f>SUMIF(Invoiced!$C$2:$C$8000, F3961,Invoiced!$H$2:$H$8000)</f>
        <v>0</v>
      </c>
      <c r="P3961" s="18">
        <f t="shared" si="184"/>
        <v>0</v>
      </c>
      <c r="Q3961" s="7">
        <f>NCW!L3961</f>
        <v>0</v>
      </c>
      <c r="R3961" s="12">
        <f>SUMIF(Invoiced!$C$2:$C$8000, F3961,Invoiced!$I$2:$I$8000)</f>
        <v>0</v>
      </c>
      <c r="S3961" s="2">
        <f t="shared" si="185"/>
        <v>0</v>
      </c>
      <c r="T3961" s="28">
        <f>(1-NCW!M3961)</f>
        <v>1</v>
      </c>
    </row>
    <row r="3962" spans="1:20" x14ac:dyDescent="0.2">
      <c r="A3962">
        <v>3962</v>
      </c>
      <c r="B3962" s="9">
        <f>NCW!A3962</f>
        <v>0</v>
      </c>
      <c r="C3962" s="27">
        <f>NCW!B3962</f>
        <v>0</v>
      </c>
      <c r="D3962" s="19">
        <f>NCW!C3962</f>
        <v>0</v>
      </c>
      <c r="E3962" s="9">
        <f>NCW!N3962</f>
        <v>0</v>
      </c>
      <c r="F3962" s="9">
        <f>NCW!A3962</f>
        <v>0</v>
      </c>
      <c r="G3962" s="10">
        <f>NCW!D3962</f>
        <v>0</v>
      </c>
      <c r="H3962" s="15">
        <f>NCW!E3962</f>
        <v>0</v>
      </c>
      <c r="I3962" s="23">
        <f>NCW!F3962</f>
        <v>0</v>
      </c>
      <c r="J3962" s="15">
        <f>NCW!G3962</f>
        <v>0</v>
      </c>
      <c r="K3962" s="15">
        <f>NCW!H3962</f>
        <v>0</v>
      </c>
      <c r="L3962" s="15" t="str">
        <f t="shared" ca="1" si="183"/>
        <v/>
      </c>
      <c r="M3962" s="4">
        <f>NCW!J3962</f>
        <v>0</v>
      </c>
      <c r="N3962" s="6">
        <f>NCW!K3962</f>
        <v>0</v>
      </c>
      <c r="O3962" s="11">
        <f>SUMIF(Invoiced!$C$2:$C$8000, F3962,Invoiced!$H$2:$H$8000)</f>
        <v>0</v>
      </c>
      <c r="P3962" s="18">
        <f t="shared" si="184"/>
        <v>0</v>
      </c>
      <c r="Q3962" s="7">
        <f>NCW!L3962</f>
        <v>0</v>
      </c>
      <c r="R3962" s="12">
        <f>SUMIF(Invoiced!$C$2:$C$8000, F3962,Invoiced!$I$2:$I$8000)</f>
        <v>0</v>
      </c>
      <c r="S3962" s="2">
        <f t="shared" si="185"/>
        <v>0</v>
      </c>
      <c r="T3962" s="28">
        <f>(1-NCW!M3962)</f>
        <v>1</v>
      </c>
    </row>
    <row r="3963" spans="1:20" x14ac:dyDescent="0.2">
      <c r="A3963">
        <v>3963</v>
      </c>
      <c r="B3963" s="9">
        <f>NCW!A3963</f>
        <v>0</v>
      </c>
      <c r="C3963" s="27">
        <f>NCW!B3963</f>
        <v>0</v>
      </c>
      <c r="D3963" s="19">
        <f>NCW!C3963</f>
        <v>0</v>
      </c>
      <c r="E3963" s="9">
        <f>NCW!N3963</f>
        <v>0</v>
      </c>
      <c r="F3963" s="9">
        <f>NCW!A3963</f>
        <v>0</v>
      </c>
      <c r="G3963" s="10">
        <f>NCW!D3963</f>
        <v>0</v>
      </c>
      <c r="H3963" s="15">
        <f>NCW!E3963</f>
        <v>0</v>
      </c>
      <c r="I3963" s="23">
        <f>NCW!F3963</f>
        <v>0</v>
      </c>
      <c r="J3963" s="15">
        <f>NCW!G3963</f>
        <v>0</v>
      </c>
      <c r="K3963" s="15">
        <f>NCW!H3963</f>
        <v>0</v>
      </c>
      <c r="L3963" s="15" t="str">
        <f t="shared" ca="1" si="183"/>
        <v/>
      </c>
      <c r="M3963" s="4">
        <f>NCW!J3963</f>
        <v>0</v>
      </c>
      <c r="N3963" s="6">
        <f>NCW!K3963</f>
        <v>0</v>
      </c>
      <c r="O3963" s="11">
        <f>SUMIF(Invoiced!$C$2:$C$8000, F3963,Invoiced!$H$2:$H$8000)</f>
        <v>0</v>
      </c>
      <c r="P3963" s="18">
        <f t="shared" si="184"/>
        <v>0</v>
      </c>
      <c r="Q3963" s="7">
        <f>NCW!L3963</f>
        <v>0</v>
      </c>
      <c r="R3963" s="12">
        <f>SUMIF(Invoiced!$C$2:$C$8000, F3963,Invoiced!$I$2:$I$8000)</f>
        <v>0</v>
      </c>
      <c r="S3963" s="2">
        <f t="shared" si="185"/>
        <v>0</v>
      </c>
      <c r="T3963" s="28">
        <f>(1-NCW!M3963)</f>
        <v>1</v>
      </c>
    </row>
    <row r="3964" spans="1:20" x14ac:dyDescent="0.2">
      <c r="A3964">
        <v>3964</v>
      </c>
      <c r="B3964" s="9">
        <f>NCW!A3964</f>
        <v>0</v>
      </c>
      <c r="C3964" s="27">
        <f>NCW!B3964</f>
        <v>0</v>
      </c>
      <c r="D3964" s="19">
        <f>NCW!C3964</f>
        <v>0</v>
      </c>
      <c r="E3964" s="9">
        <f>NCW!N3964</f>
        <v>0</v>
      </c>
      <c r="F3964" s="9">
        <f>NCW!A3964</f>
        <v>0</v>
      </c>
      <c r="G3964" s="10">
        <f>NCW!D3964</f>
        <v>0</v>
      </c>
      <c r="H3964" s="15">
        <f>NCW!E3964</f>
        <v>0</v>
      </c>
      <c r="I3964" s="23">
        <f>NCW!F3964</f>
        <v>0</v>
      </c>
      <c r="J3964" s="15">
        <f>NCW!G3964</f>
        <v>0</v>
      </c>
      <c r="K3964" s="15">
        <f>NCW!H3964</f>
        <v>0</v>
      </c>
      <c r="L3964" s="15" t="str">
        <f t="shared" ca="1" si="183"/>
        <v/>
      </c>
      <c r="M3964" s="4">
        <f>NCW!J3964</f>
        <v>0</v>
      </c>
      <c r="N3964" s="6">
        <f>NCW!K3964</f>
        <v>0</v>
      </c>
      <c r="O3964" s="11">
        <f>SUMIF(Invoiced!$C$2:$C$8000, F3964,Invoiced!$H$2:$H$8000)</f>
        <v>0</v>
      </c>
      <c r="P3964" s="18">
        <f t="shared" si="184"/>
        <v>0</v>
      </c>
      <c r="Q3964" s="7">
        <f>NCW!L3964</f>
        <v>0</v>
      </c>
      <c r="R3964" s="12">
        <f>SUMIF(Invoiced!$C$2:$C$8000, F3964,Invoiced!$I$2:$I$8000)</f>
        <v>0</v>
      </c>
      <c r="S3964" s="2">
        <f t="shared" si="185"/>
        <v>0</v>
      </c>
      <c r="T3964" s="28">
        <f>(1-NCW!M3964)</f>
        <v>1</v>
      </c>
    </row>
    <row r="3965" spans="1:20" x14ac:dyDescent="0.2">
      <c r="A3965">
        <v>3965</v>
      </c>
      <c r="B3965" s="9">
        <f>NCW!A3965</f>
        <v>0</v>
      </c>
      <c r="C3965" s="27">
        <f>NCW!B3965</f>
        <v>0</v>
      </c>
      <c r="D3965" s="19">
        <f>NCW!C3965</f>
        <v>0</v>
      </c>
      <c r="E3965" s="9">
        <f>NCW!N3965</f>
        <v>0</v>
      </c>
      <c r="F3965" s="9">
        <f>NCW!A3965</f>
        <v>0</v>
      </c>
      <c r="G3965" s="10">
        <f>NCW!D3965</f>
        <v>0</v>
      </c>
      <c r="H3965" s="15">
        <f>NCW!E3965</f>
        <v>0</v>
      </c>
      <c r="I3965" s="23">
        <f>NCW!F3965</f>
        <v>0</v>
      </c>
      <c r="J3965" s="15">
        <f>NCW!G3965</f>
        <v>0</v>
      </c>
      <c r="K3965" s="15">
        <f>NCW!H3965</f>
        <v>0</v>
      </c>
      <c r="L3965" s="15" t="str">
        <f t="shared" ca="1" si="183"/>
        <v/>
      </c>
      <c r="M3965" s="4">
        <f>NCW!J3965</f>
        <v>0</v>
      </c>
      <c r="N3965" s="6">
        <f>NCW!K3965</f>
        <v>0</v>
      </c>
      <c r="O3965" s="11">
        <f>SUMIF(Invoiced!$C$2:$C$8000, F3965,Invoiced!$H$2:$H$8000)</f>
        <v>0</v>
      </c>
      <c r="P3965" s="18">
        <f t="shared" si="184"/>
        <v>0</v>
      </c>
      <c r="Q3965" s="7">
        <f>NCW!L3965</f>
        <v>0</v>
      </c>
      <c r="R3965" s="12">
        <f>SUMIF(Invoiced!$C$2:$C$8000, F3965,Invoiced!$I$2:$I$8000)</f>
        <v>0</v>
      </c>
      <c r="S3965" s="2">
        <f t="shared" si="185"/>
        <v>0</v>
      </c>
      <c r="T3965" s="28">
        <f>(1-NCW!M3965)</f>
        <v>1</v>
      </c>
    </row>
    <row r="3966" spans="1:20" x14ac:dyDescent="0.2">
      <c r="A3966">
        <v>3966</v>
      </c>
      <c r="B3966" s="9">
        <f>NCW!A3966</f>
        <v>0</v>
      </c>
      <c r="C3966" s="27">
        <f>NCW!B3966</f>
        <v>0</v>
      </c>
      <c r="D3966" s="19">
        <f>NCW!C3966</f>
        <v>0</v>
      </c>
      <c r="E3966" s="9">
        <f>NCW!N3966</f>
        <v>0</v>
      </c>
      <c r="F3966" s="9">
        <f>NCW!A3966</f>
        <v>0</v>
      </c>
      <c r="G3966" s="10">
        <f>NCW!D3966</f>
        <v>0</v>
      </c>
      <c r="H3966" s="15">
        <f>NCW!E3966</f>
        <v>0</v>
      </c>
      <c r="I3966" s="23">
        <f>NCW!F3966</f>
        <v>0</v>
      </c>
      <c r="J3966" s="15">
        <f>NCW!G3966</f>
        <v>0</v>
      </c>
      <c r="K3966" s="15">
        <f>NCW!H3966</f>
        <v>0</v>
      </c>
      <c r="L3966" s="15" t="str">
        <f t="shared" ca="1" si="183"/>
        <v/>
      </c>
      <c r="M3966" s="4">
        <f>NCW!J3966</f>
        <v>0</v>
      </c>
      <c r="N3966" s="6">
        <f>NCW!K3966</f>
        <v>0</v>
      </c>
      <c r="O3966" s="11">
        <f>SUMIF(Invoiced!$C$2:$C$8000, F3966,Invoiced!$H$2:$H$8000)</f>
        <v>0</v>
      </c>
      <c r="P3966" s="18">
        <f t="shared" si="184"/>
        <v>0</v>
      </c>
      <c r="Q3966" s="7">
        <f>NCW!L3966</f>
        <v>0</v>
      </c>
      <c r="R3966" s="12">
        <f>SUMIF(Invoiced!$C$2:$C$8000, F3966,Invoiced!$I$2:$I$8000)</f>
        <v>0</v>
      </c>
      <c r="S3966" s="2">
        <f t="shared" si="185"/>
        <v>0</v>
      </c>
      <c r="T3966" s="28">
        <f>(1-NCW!M3966)</f>
        <v>1</v>
      </c>
    </row>
    <row r="3967" spans="1:20" x14ac:dyDescent="0.2">
      <c r="A3967">
        <v>3967</v>
      </c>
      <c r="B3967" s="9">
        <f>NCW!A3967</f>
        <v>0</v>
      </c>
      <c r="C3967" s="27">
        <f>NCW!B3967</f>
        <v>0</v>
      </c>
      <c r="D3967" s="19">
        <f>NCW!C3967</f>
        <v>0</v>
      </c>
      <c r="E3967" s="9">
        <f>NCW!N3967</f>
        <v>0</v>
      </c>
      <c r="F3967" s="9">
        <f>NCW!A3967</f>
        <v>0</v>
      </c>
      <c r="G3967" s="10">
        <f>NCW!D3967</f>
        <v>0</v>
      </c>
      <c r="H3967" s="15">
        <f>NCW!E3967</f>
        <v>0</v>
      </c>
      <c r="I3967" s="23">
        <f>NCW!F3967</f>
        <v>0</v>
      </c>
      <c r="J3967" s="15">
        <f>NCW!G3967</f>
        <v>0</v>
      </c>
      <c r="K3967" s="15">
        <f>NCW!H3967</f>
        <v>0</v>
      </c>
      <c r="L3967" s="15" t="str">
        <f t="shared" ca="1" si="183"/>
        <v/>
      </c>
      <c r="M3967" s="4">
        <f>NCW!J3967</f>
        <v>0</v>
      </c>
      <c r="N3967" s="6">
        <f>NCW!K3967</f>
        <v>0</v>
      </c>
      <c r="O3967" s="11">
        <f>SUMIF(Invoiced!$C$2:$C$8000, F3967,Invoiced!$H$2:$H$8000)</f>
        <v>0</v>
      </c>
      <c r="P3967" s="18">
        <f t="shared" si="184"/>
        <v>0</v>
      </c>
      <c r="Q3967" s="7">
        <f>NCW!L3967</f>
        <v>0</v>
      </c>
      <c r="R3967" s="12">
        <f>SUMIF(Invoiced!$C$2:$C$8000, F3967,Invoiced!$I$2:$I$8000)</f>
        <v>0</v>
      </c>
      <c r="S3967" s="2">
        <f t="shared" si="185"/>
        <v>0</v>
      </c>
      <c r="T3967" s="28">
        <f>(1-NCW!M3967)</f>
        <v>1</v>
      </c>
    </row>
    <row r="3968" spans="1:20" x14ac:dyDescent="0.2">
      <c r="A3968">
        <v>3968</v>
      </c>
      <c r="B3968" s="9">
        <f>NCW!A3968</f>
        <v>0</v>
      </c>
      <c r="C3968" s="27">
        <f>NCW!B3968</f>
        <v>0</v>
      </c>
      <c r="D3968" s="19">
        <f>NCW!C3968</f>
        <v>0</v>
      </c>
      <c r="E3968" s="9">
        <f>NCW!N3968</f>
        <v>0</v>
      </c>
      <c r="F3968" s="9">
        <f>NCW!A3968</f>
        <v>0</v>
      </c>
      <c r="G3968" s="10">
        <f>NCW!D3968</f>
        <v>0</v>
      </c>
      <c r="H3968" s="15">
        <f>NCW!E3968</f>
        <v>0</v>
      </c>
      <c r="I3968" s="23">
        <f>NCW!F3968</f>
        <v>0</v>
      </c>
      <c r="J3968" s="15">
        <f>NCW!G3968</f>
        <v>0</v>
      </c>
      <c r="K3968" s="15">
        <f>NCW!H3968</f>
        <v>0</v>
      </c>
      <c r="L3968" s="15" t="str">
        <f t="shared" ca="1" si="183"/>
        <v/>
      </c>
      <c r="M3968" s="4">
        <f>NCW!J3968</f>
        <v>0</v>
      </c>
      <c r="N3968" s="6">
        <f>NCW!K3968</f>
        <v>0</v>
      </c>
      <c r="O3968" s="11">
        <f>SUMIF(Invoiced!$C$2:$C$8000, F3968,Invoiced!$H$2:$H$8000)</f>
        <v>0</v>
      </c>
      <c r="P3968" s="18">
        <f t="shared" si="184"/>
        <v>0</v>
      </c>
      <c r="Q3968" s="7">
        <f>NCW!L3968</f>
        <v>0</v>
      </c>
      <c r="R3968" s="12">
        <f>SUMIF(Invoiced!$C$2:$C$8000, F3968,Invoiced!$I$2:$I$8000)</f>
        <v>0</v>
      </c>
      <c r="S3968" s="2">
        <f t="shared" si="185"/>
        <v>0</v>
      </c>
      <c r="T3968" s="28">
        <f>(1-NCW!M3968)</f>
        <v>1</v>
      </c>
    </row>
    <row r="3969" spans="1:20" x14ac:dyDescent="0.2">
      <c r="A3969">
        <v>3969</v>
      </c>
      <c r="B3969" s="9">
        <f>NCW!A3969</f>
        <v>0</v>
      </c>
      <c r="C3969" s="27">
        <f>NCW!B3969</f>
        <v>0</v>
      </c>
      <c r="D3969" s="19">
        <f>NCW!C3969</f>
        <v>0</v>
      </c>
      <c r="E3969" s="9">
        <f>NCW!N3969</f>
        <v>0</v>
      </c>
      <c r="F3969" s="9">
        <f>NCW!A3969</f>
        <v>0</v>
      </c>
      <c r="G3969" s="10">
        <f>NCW!D3969</f>
        <v>0</v>
      </c>
      <c r="H3969" s="15">
        <f>NCW!E3969</f>
        <v>0</v>
      </c>
      <c r="I3969" s="23">
        <f>NCW!F3969</f>
        <v>0</v>
      </c>
      <c r="J3969" s="15">
        <f>NCW!G3969</f>
        <v>0</v>
      </c>
      <c r="K3969" s="15">
        <f>NCW!H3969</f>
        <v>0</v>
      </c>
      <c r="L3969" s="15" t="str">
        <f t="shared" ca="1" si="183"/>
        <v/>
      </c>
      <c r="M3969" s="4">
        <f>NCW!J3969</f>
        <v>0</v>
      </c>
      <c r="N3969" s="6">
        <f>NCW!K3969</f>
        <v>0</v>
      </c>
      <c r="O3969" s="11">
        <f>SUMIF(Invoiced!$C$2:$C$8000, F3969,Invoiced!$H$2:$H$8000)</f>
        <v>0</v>
      </c>
      <c r="P3969" s="18">
        <f t="shared" si="184"/>
        <v>0</v>
      </c>
      <c r="Q3969" s="7">
        <f>NCW!L3969</f>
        <v>0</v>
      </c>
      <c r="R3969" s="12">
        <f>SUMIF(Invoiced!$C$2:$C$8000, F3969,Invoiced!$I$2:$I$8000)</f>
        <v>0</v>
      </c>
      <c r="S3969" s="2">
        <f t="shared" si="185"/>
        <v>0</v>
      </c>
      <c r="T3969" s="28">
        <f>(1-NCW!M3969)</f>
        <v>1</v>
      </c>
    </row>
    <row r="3970" spans="1:20" x14ac:dyDescent="0.2">
      <c r="A3970">
        <v>3970</v>
      </c>
      <c r="B3970" s="9">
        <f>NCW!A3970</f>
        <v>0</v>
      </c>
      <c r="C3970" s="27">
        <f>NCW!B3970</f>
        <v>0</v>
      </c>
      <c r="D3970" s="19">
        <f>NCW!C3970</f>
        <v>0</v>
      </c>
      <c r="E3970" s="9">
        <f>NCW!N3970</f>
        <v>0</v>
      </c>
      <c r="F3970" s="9">
        <f>NCW!A3970</f>
        <v>0</v>
      </c>
      <c r="G3970" s="10">
        <f>NCW!D3970</f>
        <v>0</v>
      </c>
      <c r="H3970" s="15">
        <f>NCW!E3970</f>
        <v>0</v>
      </c>
      <c r="I3970" s="23">
        <f>NCW!F3970</f>
        <v>0</v>
      </c>
      <c r="J3970" s="15">
        <f>NCW!G3970</f>
        <v>0</v>
      </c>
      <c r="K3970" s="15">
        <f>NCW!H3970</f>
        <v>0</v>
      </c>
      <c r="L3970" s="15" t="str">
        <f t="shared" ca="1" si="183"/>
        <v/>
      </c>
      <c r="M3970" s="4">
        <f>NCW!J3970</f>
        <v>0</v>
      </c>
      <c r="N3970" s="6">
        <f>NCW!K3970</f>
        <v>0</v>
      </c>
      <c r="O3970" s="11">
        <f>SUMIF(Invoiced!$C$2:$C$8000, F3970,Invoiced!$H$2:$H$8000)</f>
        <v>0</v>
      </c>
      <c r="P3970" s="18">
        <f t="shared" si="184"/>
        <v>0</v>
      </c>
      <c r="Q3970" s="7">
        <f>NCW!L3970</f>
        <v>0</v>
      </c>
      <c r="R3970" s="12">
        <f>SUMIF(Invoiced!$C$2:$C$8000, F3970,Invoiced!$I$2:$I$8000)</f>
        <v>0</v>
      </c>
      <c r="S3970" s="2">
        <f t="shared" si="185"/>
        <v>0</v>
      </c>
      <c r="T3970" s="28">
        <f>(1-NCW!M3970)</f>
        <v>1</v>
      </c>
    </row>
    <row r="3971" spans="1:20" x14ac:dyDescent="0.2">
      <c r="A3971">
        <v>3971</v>
      </c>
      <c r="B3971" s="9">
        <f>NCW!A3971</f>
        <v>0</v>
      </c>
      <c r="C3971" s="27">
        <f>NCW!B3971</f>
        <v>0</v>
      </c>
      <c r="D3971" s="19">
        <f>NCW!C3971</f>
        <v>0</v>
      </c>
      <c r="E3971" s="9">
        <f>NCW!N3971</f>
        <v>0</v>
      </c>
      <c r="F3971" s="9">
        <f>NCW!A3971</f>
        <v>0</v>
      </c>
      <c r="G3971" s="10">
        <f>NCW!D3971</f>
        <v>0</v>
      </c>
      <c r="H3971" s="15">
        <f>NCW!E3971</f>
        <v>0</v>
      </c>
      <c r="I3971" s="23">
        <f>NCW!F3971</f>
        <v>0</v>
      </c>
      <c r="J3971" s="15">
        <f>NCW!G3971</f>
        <v>0</v>
      </c>
      <c r="K3971" s="15">
        <f>NCW!H3971</f>
        <v>0</v>
      </c>
      <c r="L3971" s="15" t="str">
        <f t="shared" ref="L3971:L4034" ca="1" si="186">IF(INDIRECT("NCW!I" &amp; A3971) = "","",INDIRECT("NCW!I" &amp; A3971) )</f>
        <v/>
      </c>
      <c r="M3971" s="4">
        <f>NCW!J3971</f>
        <v>0</v>
      </c>
      <c r="N3971" s="6">
        <f>NCW!K3971</f>
        <v>0</v>
      </c>
      <c r="O3971" s="11">
        <f>SUMIF(Invoiced!$C$2:$C$8000, F3971,Invoiced!$H$2:$H$8000)</f>
        <v>0</v>
      </c>
      <c r="P3971" s="18">
        <f t="shared" ref="P3971:P4034" si="187">M3971-O3971</f>
        <v>0</v>
      </c>
      <c r="Q3971" s="7">
        <f>NCW!L3971</f>
        <v>0</v>
      </c>
      <c r="R3971" s="12">
        <f>SUMIF(Invoiced!$C$2:$C$8000, F3971,Invoiced!$I$2:$I$8000)</f>
        <v>0</v>
      </c>
      <c r="S3971" s="2">
        <f t="shared" ref="S3971:S4034" si="188">Q3971-R3971</f>
        <v>0</v>
      </c>
      <c r="T3971" s="28">
        <f>(1-NCW!M3971)</f>
        <v>1</v>
      </c>
    </row>
    <row r="3972" spans="1:20" x14ac:dyDescent="0.2">
      <c r="A3972">
        <v>3972</v>
      </c>
      <c r="B3972" s="9">
        <f>NCW!A3972</f>
        <v>0</v>
      </c>
      <c r="C3972" s="27">
        <f>NCW!B3972</f>
        <v>0</v>
      </c>
      <c r="D3972" s="19">
        <f>NCW!C3972</f>
        <v>0</v>
      </c>
      <c r="E3972" s="9">
        <f>NCW!N3972</f>
        <v>0</v>
      </c>
      <c r="F3972" s="9">
        <f>NCW!A3972</f>
        <v>0</v>
      </c>
      <c r="G3972" s="10">
        <f>NCW!D3972</f>
        <v>0</v>
      </c>
      <c r="H3972" s="15">
        <f>NCW!E3972</f>
        <v>0</v>
      </c>
      <c r="I3972" s="23">
        <f>NCW!F3972</f>
        <v>0</v>
      </c>
      <c r="J3972" s="15">
        <f>NCW!G3972</f>
        <v>0</v>
      </c>
      <c r="K3972" s="15">
        <f>NCW!H3972</f>
        <v>0</v>
      </c>
      <c r="L3972" s="15" t="str">
        <f t="shared" ca="1" si="186"/>
        <v/>
      </c>
      <c r="M3972" s="4">
        <f>NCW!J3972</f>
        <v>0</v>
      </c>
      <c r="N3972" s="6">
        <f>NCW!K3972</f>
        <v>0</v>
      </c>
      <c r="O3972" s="11">
        <f>SUMIF(Invoiced!$C$2:$C$8000, F3972,Invoiced!$H$2:$H$8000)</f>
        <v>0</v>
      </c>
      <c r="P3972" s="18">
        <f t="shared" si="187"/>
        <v>0</v>
      </c>
      <c r="Q3972" s="7">
        <f>NCW!L3972</f>
        <v>0</v>
      </c>
      <c r="R3972" s="12">
        <f>SUMIF(Invoiced!$C$2:$C$8000, F3972,Invoiced!$I$2:$I$8000)</f>
        <v>0</v>
      </c>
      <c r="S3972" s="2">
        <f t="shared" si="188"/>
        <v>0</v>
      </c>
      <c r="T3972" s="28">
        <f>(1-NCW!M3972)</f>
        <v>1</v>
      </c>
    </row>
    <row r="3973" spans="1:20" x14ac:dyDescent="0.2">
      <c r="A3973">
        <v>3973</v>
      </c>
      <c r="B3973" s="9">
        <f>NCW!A3973</f>
        <v>0</v>
      </c>
      <c r="C3973" s="27">
        <f>NCW!B3973</f>
        <v>0</v>
      </c>
      <c r="D3973" s="19">
        <f>NCW!C3973</f>
        <v>0</v>
      </c>
      <c r="E3973" s="9">
        <f>NCW!N3973</f>
        <v>0</v>
      </c>
      <c r="F3973" s="9">
        <f>NCW!A3973</f>
        <v>0</v>
      </c>
      <c r="G3973" s="10">
        <f>NCW!D3973</f>
        <v>0</v>
      </c>
      <c r="H3973" s="15">
        <f>NCW!E3973</f>
        <v>0</v>
      </c>
      <c r="I3973" s="23">
        <f>NCW!F3973</f>
        <v>0</v>
      </c>
      <c r="J3973" s="15">
        <f>NCW!G3973</f>
        <v>0</v>
      </c>
      <c r="K3973" s="15">
        <f>NCW!H3973</f>
        <v>0</v>
      </c>
      <c r="L3973" s="15" t="str">
        <f t="shared" ca="1" si="186"/>
        <v/>
      </c>
      <c r="M3973" s="4">
        <f>NCW!J3973</f>
        <v>0</v>
      </c>
      <c r="N3973" s="6">
        <f>NCW!K3973</f>
        <v>0</v>
      </c>
      <c r="O3973" s="11">
        <f>SUMIF(Invoiced!$C$2:$C$8000, F3973,Invoiced!$H$2:$H$8000)</f>
        <v>0</v>
      </c>
      <c r="P3973" s="18">
        <f t="shared" si="187"/>
        <v>0</v>
      </c>
      <c r="Q3973" s="7">
        <f>NCW!L3973</f>
        <v>0</v>
      </c>
      <c r="R3973" s="12">
        <f>SUMIF(Invoiced!$C$2:$C$8000, F3973,Invoiced!$I$2:$I$8000)</f>
        <v>0</v>
      </c>
      <c r="S3973" s="2">
        <f t="shared" si="188"/>
        <v>0</v>
      </c>
      <c r="T3973" s="28">
        <f>(1-NCW!M3973)</f>
        <v>1</v>
      </c>
    </row>
    <row r="3974" spans="1:20" x14ac:dyDescent="0.2">
      <c r="A3974">
        <v>3974</v>
      </c>
      <c r="B3974" s="9">
        <f>NCW!A3974</f>
        <v>0</v>
      </c>
      <c r="C3974" s="27">
        <f>NCW!B3974</f>
        <v>0</v>
      </c>
      <c r="D3974" s="19">
        <f>NCW!C3974</f>
        <v>0</v>
      </c>
      <c r="E3974" s="9">
        <f>NCW!N3974</f>
        <v>0</v>
      </c>
      <c r="F3974" s="9">
        <f>NCW!A3974</f>
        <v>0</v>
      </c>
      <c r="G3974" s="10">
        <f>NCW!D3974</f>
        <v>0</v>
      </c>
      <c r="H3974" s="15">
        <f>NCW!E3974</f>
        <v>0</v>
      </c>
      <c r="I3974" s="23">
        <f>NCW!F3974</f>
        <v>0</v>
      </c>
      <c r="J3974" s="15">
        <f>NCW!G3974</f>
        <v>0</v>
      </c>
      <c r="K3974" s="15">
        <f>NCW!H3974</f>
        <v>0</v>
      </c>
      <c r="L3974" s="15" t="str">
        <f t="shared" ca="1" si="186"/>
        <v/>
      </c>
      <c r="M3974" s="4">
        <f>NCW!J3974</f>
        <v>0</v>
      </c>
      <c r="N3974" s="6">
        <f>NCW!K3974</f>
        <v>0</v>
      </c>
      <c r="O3974" s="11">
        <f>SUMIF(Invoiced!$C$2:$C$8000, F3974,Invoiced!$H$2:$H$8000)</f>
        <v>0</v>
      </c>
      <c r="P3974" s="18">
        <f t="shared" si="187"/>
        <v>0</v>
      </c>
      <c r="Q3974" s="7">
        <f>NCW!L3974</f>
        <v>0</v>
      </c>
      <c r="R3974" s="12">
        <f>SUMIF(Invoiced!$C$2:$C$8000, F3974,Invoiced!$I$2:$I$8000)</f>
        <v>0</v>
      </c>
      <c r="S3974" s="2">
        <f t="shared" si="188"/>
        <v>0</v>
      </c>
      <c r="T3974" s="28">
        <f>(1-NCW!M3974)</f>
        <v>1</v>
      </c>
    </row>
    <row r="3975" spans="1:20" x14ac:dyDescent="0.2">
      <c r="A3975">
        <v>3975</v>
      </c>
      <c r="B3975" s="9">
        <f>NCW!A3975</f>
        <v>0</v>
      </c>
      <c r="C3975" s="27">
        <f>NCW!B3975</f>
        <v>0</v>
      </c>
      <c r="D3975" s="19">
        <f>NCW!C3975</f>
        <v>0</v>
      </c>
      <c r="E3975" s="9">
        <f>NCW!N3975</f>
        <v>0</v>
      </c>
      <c r="F3975" s="9">
        <f>NCW!A3975</f>
        <v>0</v>
      </c>
      <c r="G3975" s="10">
        <f>NCW!D3975</f>
        <v>0</v>
      </c>
      <c r="H3975" s="15">
        <f>NCW!E3975</f>
        <v>0</v>
      </c>
      <c r="I3975" s="23">
        <f>NCW!F3975</f>
        <v>0</v>
      </c>
      <c r="J3975" s="15">
        <f>NCW!G3975</f>
        <v>0</v>
      </c>
      <c r="K3975" s="15">
        <f>NCW!H3975</f>
        <v>0</v>
      </c>
      <c r="L3975" s="15" t="str">
        <f t="shared" ca="1" si="186"/>
        <v/>
      </c>
      <c r="M3975" s="4">
        <f>NCW!J3975</f>
        <v>0</v>
      </c>
      <c r="N3975" s="6">
        <f>NCW!K3975</f>
        <v>0</v>
      </c>
      <c r="O3975" s="11">
        <f>SUMIF(Invoiced!$C$2:$C$8000, F3975,Invoiced!$H$2:$H$8000)</f>
        <v>0</v>
      </c>
      <c r="P3975" s="18">
        <f t="shared" si="187"/>
        <v>0</v>
      </c>
      <c r="Q3975" s="7">
        <f>NCW!L3975</f>
        <v>0</v>
      </c>
      <c r="R3975" s="12">
        <f>SUMIF(Invoiced!$C$2:$C$8000, F3975,Invoiced!$I$2:$I$8000)</f>
        <v>0</v>
      </c>
      <c r="S3975" s="2">
        <f t="shared" si="188"/>
        <v>0</v>
      </c>
      <c r="T3975" s="28">
        <f>(1-NCW!M3975)</f>
        <v>1</v>
      </c>
    </row>
    <row r="3976" spans="1:20" x14ac:dyDescent="0.2">
      <c r="A3976">
        <v>3976</v>
      </c>
      <c r="B3976" s="9">
        <f>NCW!A3976</f>
        <v>0</v>
      </c>
      <c r="C3976" s="27">
        <f>NCW!B3976</f>
        <v>0</v>
      </c>
      <c r="D3976" s="19">
        <f>NCW!C3976</f>
        <v>0</v>
      </c>
      <c r="E3976" s="9">
        <f>NCW!N3976</f>
        <v>0</v>
      </c>
      <c r="F3976" s="9">
        <f>NCW!A3976</f>
        <v>0</v>
      </c>
      <c r="G3976" s="10">
        <f>NCW!D3976</f>
        <v>0</v>
      </c>
      <c r="H3976" s="15">
        <f>NCW!E3976</f>
        <v>0</v>
      </c>
      <c r="I3976" s="23">
        <f>NCW!F3976</f>
        <v>0</v>
      </c>
      <c r="J3976" s="15">
        <f>NCW!G3976</f>
        <v>0</v>
      </c>
      <c r="K3976" s="15">
        <f>NCW!H3976</f>
        <v>0</v>
      </c>
      <c r="L3976" s="15" t="str">
        <f t="shared" ca="1" si="186"/>
        <v/>
      </c>
      <c r="M3976" s="4">
        <f>NCW!J3976</f>
        <v>0</v>
      </c>
      <c r="N3976" s="6">
        <f>NCW!K3976</f>
        <v>0</v>
      </c>
      <c r="O3976" s="11">
        <f>SUMIF(Invoiced!$C$2:$C$8000, F3976,Invoiced!$H$2:$H$8000)</f>
        <v>0</v>
      </c>
      <c r="P3976" s="18">
        <f t="shared" si="187"/>
        <v>0</v>
      </c>
      <c r="Q3976" s="7">
        <f>NCW!L3976</f>
        <v>0</v>
      </c>
      <c r="R3976" s="12">
        <f>SUMIF(Invoiced!$C$2:$C$8000, F3976,Invoiced!$I$2:$I$8000)</f>
        <v>0</v>
      </c>
      <c r="S3976" s="2">
        <f t="shared" si="188"/>
        <v>0</v>
      </c>
      <c r="T3976" s="28">
        <f>(1-NCW!M3976)</f>
        <v>1</v>
      </c>
    </row>
    <row r="3977" spans="1:20" x14ac:dyDescent="0.2">
      <c r="A3977">
        <v>3977</v>
      </c>
      <c r="B3977" s="9">
        <f>NCW!A3977</f>
        <v>0</v>
      </c>
      <c r="C3977" s="27">
        <f>NCW!B3977</f>
        <v>0</v>
      </c>
      <c r="D3977" s="19">
        <f>NCW!C3977</f>
        <v>0</v>
      </c>
      <c r="E3977" s="9">
        <f>NCW!N3977</f>
        <v>0</v>
      </c>
      <c r="F3977" s="9">
        <f>NCW!A3977</f>
        <v>0</v>
      </c>
      <c r="G3977" s="10">
        <f>NCW!D3977</f>
        <v>0</v>
      </c>
      <c r="H3977" s="15">
        <f>NCW!E3977</f>
        <v>0</v>
      </c>
      <c r="I3977" s="23">
        <f>NCW!F3977</f>
        <v>0</v>
      </c>
      <c r="J3977" s="15">
        <f>NCW!G3977</f>
        <v>0</v>
      </c>
      <c r="K3977" s="15">
        <f>NCW!H3977</f>
        <v>0</v>
      </c>
      <c r="L3977" s="15" t="str">
        <f t="shared" ca="1" si="186"/>
        <v/>
      </c>
      <c r="M3977" s="4">
        <f>NCW!J3977</f>
        <v>0</v>
      </c>
      <c r="N3977" s="6">
        <f>NCW!K3977</f>
        <v>0</v>
      </c>
      <c r="O3977" s="11">
        <f>SUMIF(Invoiced!$C$2:$C$8000, F3977,Invoiced!$H$2:$H$8000)</f>
        <v>0</v>
      </c>
      <c r="P3977" s="18">
        <f t="shared" si="187"/>
        <v>0</v>
      </c>
      <c r="Q3977" s="7">
        <f>NCW!L3977</f>
        <v>0</v>
      </c>
      <c r="R3977" s="12">
        <f>SUMIF(Invoiced!$C$2:$C$8000, F3977,Invoiced!$I$2:$I$8000)</f>
        <v>0</v>
      </c>
      <c r="S3977" s="2">
        <f t="shared" si="188"/>
        <v>0</v>
      </c>
      <c r="T3977" s="28">
        <f>(1-NCW!M3977)</f>
        <v>1</v>
      </c>
    </row>
    <row r="3978" spans="1:20" x14ac:dyDescent="0.2">
      <c r="A3978">
        <v>3978</v>
      </c>
      <c r="B3978" s="9">
        <f>NCW!A3978</f>
        <v>0</v>
      </c>
      <c r="C3978" s="27">
        <f>NCW!B3978</f>
        <v>0</v>
      </c>
      <c r="D3978" s="19">
        <f>NCW!C3978</f>
        <v>0</v>
      </c>
      <c r="E3978" s="9">
        <f>NCW!N3978</f>
        <v>0</v>
      </c>
      <c r="F3978" s="9">
        <f>NCW!A3978</f>
        <v>0</v>
      </c>
      <c r="G3978" s="10">
        <f>NCW!D3978</f>
        <v>0</v>
      </c>
      <c r="H3978" s="15">
        <f>NCW!E3978</f>
        <v>0</v>
      </c>
      <c r="I3978" s="23">
        <f>NCW!F3978</f>
        <v>0</v>
      </c>
      <c r="J3978" s="15">
        <f>NCW!G3978</f>
        <v>0</v>
      </c>
      <c r="K3978" s="15">
        <f>NCW!H3978</f>
        <v>0</v>
      </c>
      <c r="L3978" s="15" t="str">
        <f t="shared" ca="1" si="186"/>
        <v/>
      </c>
      <c r="M3978" s="4">
        <f>NCW!J3978</f>
        <v>0</v>
      </c>
      <c r="N3978" s="6">
        <f>NCW!K3978</f>
        <v>0</v>
      </c>
      <c r="O3978" s="11">
        <f>SUMIF(Invoiced!$C$2:$C$8000, F3978,Invoiced!$H$2:$H$8000)</f>
        <v>0</v>
      </c>
      <c r="P3978" s="18">
        <f t="shared" si="187"/>
        <v>0</v>
      </c>
      <c r="Q3978" s="7">
        <f>NCW!L3978</f>
        <v>0</v>
      </c>
      <c r="R3978" s="12">
        <f>SUMIF(Invoiced!$C$2:$C$8000, F3978,Invoiced!$I$2:$I$8000)</f>
        <v>0</v>
      </c>
      <c r="S3978" s="2">
        <f t="shared" si="188"/>
        <v>0</v>
      </c>
      <c r="T3978" s="28">
        <f>(1-NCW!M3978)</f>
        <v>1</v>
      </c>
    </row>
    <row r="3979" spans="1:20" x14ac:dyDescent="0.2">
      <c r="A3979">
        <v>3979</v>
      </c>
      <c r="B3979" s="9">
        <f>NCW!A3979</f>
        <v>0</v>
      </c>
      <c r="C3979" s="27">
        <f>NCW!B3979</f>
        <v>0</v>
      </c>
      <c r="D3979" s="19">
        <f>NCW!C3979</f>
        <v>0</v>
      </c>
      <c r="E3979" s="9">
        <f>NCW!N3979</f>
        <v>0</v>
      </c>
      <c r="F3979" s="9">
        <f>NCW!A3979</f>
        <v>0</v>
      </c>
      <c r="G3979" s="10">
        <f>NCW!D3979</f>
        <v>0</v>
      </c>
      <c r="H3979" s="15">
        <f>NCW!E3979</f>
        <v>0</v>
      </c>
      <c r="I3979" s="23">
        <f>NCW!F3979</f>
        <v>0</v>
      </c>
      <c r="J3979" s="15">
        <f>NCW!G3979</f>
        <v>0</v>
      </c>
      <c r="K3979" s="15">
        <f>NCW!H3979</f>
        <v>0</v>
      </c>
      <c r="L3979" s="15" t="str">
        <f t="shared" ca="1" si="186"/>
        <v/>
      </c>
      <c r="M3979" s="4">
        <f>NCW!J3979</f>
        <v>0</v>
      </c>
      <c r="N3979" s="6">
        <f>NCW!K3979</f>
        <v>0</v>
      </c>
      <c r="O3979" s="11">
        <f>SUMIF(Invoiced!$C$2:$C$8000, F3979,Invoiced!$H$2:$H$8000)</f>
        <v>0</v>
      </c>
      <c r="P3979" s="18">
        <f t="shared" si="187"/>
        <v>0</v>
      </c>
      <c r="Q3979" s="7">
        <f>NCW!L3979</f>
        <v>0</v>
      </c>
      <c r="R3979" s="12">
        <f>SUMIF(Invoiced!$C$2:$C$8000, F3979,Invoiced!$I$2:$I$8000)</f>
        <v>0</v>
      </c>
      <c r="S3979" s="2">
        <f t="shared" si="188"/>
        <v>0</v>
      </c>
      <c r="T3979" s="28">
        <f>(1-NCW!M3979)</f>
        <v>1</v>
      </c>
    </row>
    <row r="3980" spans="1:20" x14ac:dyDescent="0.2">
      <c r="A3980">
        <v>3980</v>
      </c>
      <c r="B3980" s="9">
        <f>NCW!A3980</f>
        <v>0</v>
      </c>
      <c r="C3980" s="27">
        <f>NCW!B3980</f>
        <v>0</v>
      </c>
      <c r="D3980" s="19">
        <f>NCW!C3980</f>
        <v>0</v>
      </c>
      <c r="E3980" s="9">
        <f>NCW!N3980</f>
        <v>0</v>
      </c>
      <c r="F3980" s="9">
        <f>NCW!A3980</f>
        <v>0</v>
      </c>
      <c r="G3980" s="10">
        <f>NCW!D3980</f>
        <v>0</v>
      </c>
      <c r="H3980" s="15">
        <f>NCW!E3980</f>
        <v>0</v>
      </c>
      <c r="I3980" s="23">
        <f>NCW!F3980</f>
        <v>0</v>
      </c>
      <c r="J3980" s="15">
        <f>NCW!G3980</f>
        <v>0</v>
      </c>
      <c r="K3980" s="15">
        <f>NCW!H3980</f>
        <v>0</v>
      </c>
      <c r="L3980" s="15" t="str">
        <f t="shared" ca="1" si="186"/>
        <v/>
      </c>
      <c r="M3980" s="4">
        <f>NCW!J3980</f>
        <v>0</v>
      </c>
      <c r="N3980" s="6">
        <f>NCW!K3980</f>
        <v>0</v>
      </c>
      <c r="O3980" s="11">
        <f>SUMIF(Invoiced!$C$2:$C$8000, F3980,Invoiced!$H$2:$H$8000)</f>
        <v>0</v>
      </c>
      <c r="P3980" s="18">
        <f t="shared" si="187"/>
        <v>0</v>
      </c>
      <c r="Q3980" s="7">
        <f>NCW!L3980</f>
        <v>0</v>
      </c>
      <c r="R3980" s="12">
        <f>SUMIF(Invoiced!$C$2:$C$8000, F3980,Invoiced!$I$2:$I$8000)</f>
        <v>0</v>
      </c>
      <c r="S3980" s="2">
        <f t="shared" si="188"/>
        <v>0</v>
      </c>
      <c r="T3980" s="28">
        <f>(1-NCW!M3980)</f>
        <v>1</v>
      </c>
    </row>
    <row r="3981" spans="1:20" x14ac:dyDescent="0.2">
      <c r="A3981">
        <v>3981</v>
      </c>
      <c r="B3981" s="9">
        <f>NCW!A3981</f>
        <v>0</v>
      </c>
      <c r="C3981" s="27">
        <f>NCW!B3981</f>
        <v>0</v>
      </c>
      <c r="D3981" s="19">
        <f>NCW!C3981</f>
        <v>0</v>
      </c>
      <c r="E3981" s="9">
        <f>NCW!N3981</f>
        <v>0</v>
      </c>
      <c r="F3981" s="9">
        <f>NCW!A3981</f>
        <v>0</v>
      </c>
      <c r="G3981" s="10">
        <f>NCW!D3981</f>
        <v>0</v>
      </c>
      <c r="H3981" s="15">
        <f>NCW!E3981</f>
        <v>0</v>
      </c>
      <c r="I3981" s="23">
        <f>NCW!F3981</f>
        <v>0</v>
      </c>
      <c r="J3981" s="15">
        <f>NCW!G3981</f>
        <v>0</v>
      </c>
      <c r="K3981" s="15">
        <f>NCW!H3981</f>
        <v>0</v>
      </c>
      <c r="L3981" s="15" t="str">
        <f t="shared" ca="1" si="186"/>
        <v/>
      </c>
      <c r="M3981" s="4">
        <f>NCW!J3981</f>
        <v>0</v>
      </c>
      <c r="N3981" s="6">
        <f>NCW!K3981</f>
        <v>0</v>
      </c>
      <c r="O3981" s="11">
        <f>SUMIF(Invoiced!$C$2:$C$8000, F3981,Invoiced!$H$2:$H$8000)</f>
        <v>0</v>
      </c>
      <c r="P3981" s="18">
        <f t="shared" si="187"/>
        <v>0</v>
      </c>
      <c r="Q3981" s="7">
        <f>NCW!L3981</f>
        <v>0</v>
      </c>
      <c r="R3981" s="12">
        <f>SUMIF(Invoiced!$C$2:$C$8000, F3981,Invoiced!$I$2:$I$8000)</f>
        <v>0</v>
      </c>
      <c r="S3981" s="2">
        <f t="shared" si="188"/>
        <v>0</v>
      </c>
      <c r="T3981" s="28">
        <f>(1-NCW!M3981)</f>
        <v>1</v>
      </c>
    </row>
    <row r="3982" spans="1:20" x14ac:dyDescent="0.2">
      <c r="A3982">
        <v>3982</v>
      </c>
      <c r="B3982" s="9">
        <f>NCW!A3982</f>
        <v>0</v>
      </c>
      <c r="C3982" s="27">
        <f>NCW!B3982</f>
        <v>0</v>
      </c>
      <c r="D3982" s="19">
        <f>NCW!C3982</f>
        <v>0</v>
      </c>
      <c r="E3982" s="9">
        <f>NCW!N3982</f>
        <v>0</v>
      </c>
      <c r="F3982" s="9">
        <f>NCW!A3982</f>
        <v>0</v>
      </c>
      <c r="G3982" s="10">
        <f>NCW!D3982</f>
        <v>0</v>
      </c>
      <c r="H3982" s="15">
        <f>NCW!E3982</f>
        <v>0</v>
      </c>
      <c r="I3982" s="23">
        <f>NCW!F3982</f>
        <v>0</v>
      </c>
      <c r="J3982" s="15">
        <f>NCW!G3982</f>
        <v>0</v>
      </c>
      <c r="K3982" s="15">
        <f>NCW!H3982</f>
        <v>0</v>
      </c>
      <c r="L3982" s="15" t="str">
        <f t="shared" ca="1" si="186"/>
        <v/>
      </c>
      <c r="M3982" s="4">
        <f>NCW!J3982</f>
        <v>0</v>
      </c>
      <c r="N3982" s="6">
        <f>NCW!K3982</f>
        <v>0</v>
      </c>
      <c r="O3982" s="11">
        <f>SUMIF(Invoiced!$C$2:$C$8000, F3982,Invoiced!$H$2:$H$8000)</f>
        <v>0</v>
      </c>
      <c r="P3982" s="18">
        <f t="shared" si="187"/>
        <v>0</v>
      </c>
      <c r="Q3982" s="7">
        <f>NCW!L3982</f>
        <v>0</v>
      </c>
      <c r="R3982" s="12">
        <f>SUMIF(Invoiced!$C$2:$C$8000, F3982,Invoiced!$I$2:$I$8000)</f>
        <v>0</v>
      </c>
      <c r="S3982" s="2">
        <f t="shared" si="188"/>
        <v>0</v>
      </c>
      <c r="T3982" s="28">
        <f>(1-NCW!M3982)</f>
        <v>1</v>
      </c>
    </row>
    <row r="3983" spans="1:20" x14ac:dyDescent="0.2">
      <c r="A3983">
        <v>3983</v>
      </c>
      <c r="B3983" s="9">
        <f>NCW!A3983</f>
        <v>0</v>
      </c>
      <c r="C3983" s="27">
        <f>NCW!B3983</f>
        <v>0</v>
      </c>
      <c r="D3983" s="19">
        <f>NCW!C3983</f>
        <v>0</v>
      </c>
      <c r="E3983" s="9">
        <f>NCW!N3983</f>
        <v>0</v>
      </c>
      <c r="F3983" s="9">
        <f>NCW!A3983</f>
        <v>0</v>
      </c>
      <c r="G3983" s="10">
        <f>NCW!D3983</f>
        <v>0</v>
      </c>
      <c r="H3983" s="15">
        <f>NCW!E3983</f>
        <v>0</v>
      </c>
      <c r="I3983" s="23">
        <f>NCW!F3983</f>
        <v>0</v>
      </c>
      <c r="J3983" s="15">
        <f>NCW!G3983</f>
        <v>0</v>
      </c>
      <c r="K3983" s="15">
        <f>NCW!H3983</f>
        <v>0</v>
      </c>
      <c r="L3983" s="15" t="str">
        <f t="shared" ca="1" si="186"/>
        <v/>
      </c>
      <c r="M3983" s="4">
        <f>NCW!J3983</f>
        <v>0</v>
      </c>
      <c r="N3983" s="6">
        <f>NCW!K3983</f>
        <v>0</v>
      </c>
      <c r="O3983" s="11">
        <f>SUMIF(Invoiced!$C$2:$C$8000, F3983,Invoiced!$H$2:$H$8000)</f>
        <v>0</v>
      </c>
      <c r="P3983" s="18">
        <f t="shared" si="187"/>
        <v>0</v>
      </c>
      <c r="Q3983" s="7">
        <f>NCW!L3983</f>
        <v>0</v>
      </c>
      <c r="R3983" s="12">
        <f>SUMIF(Invoiced!$C$2:$C$8000, F3983,Invoiced!$I$2:$I$8000)</f>
        <v>0</v>
      </c>
      <c r="S3983" s="2">
        <f t="shared" si="188"/>
        <v>0</v>
      </c>
      <c r="T3983" s="28">
        <f>(1-NCW!M3983)</f>
        <v>1</v>
      </c>
    </row>
    <row r="3984" spans="1:20" x14ac:dyDescent="0.2">
      <c r="A3984">
        <v>3984</v>
      </c>
      <c r="B3984" s="9">
        <f>NCW!A3984</f>
        <v>0</v>
      </c>
      <c r="C3984" s="27">
        <f>NCW!B3984</f>
        <v>0</v>
      </c>
      <c r="D3984" s="19">
        <f>NCW!C3984</f>
        <v>0</v>
      </c>
      <c r="E3984" s="9">
        <f>NCW!N3984</f>
        <v>0</v>
      </c>
      <c r="F3984" s="9">
        <f>NCW!A3984</f>
        <v>0</v>
      </c>
      <c r="G3984" s="10">
        <f>NCW!D3984</f>
        <v>0</v>
      </c>
      <c r="H3984" s="15">
        <f>NCW!E3984</f>
        <v>0</v>
      </c>
      <c r="I3984" s="23">
        <f>NCW!F3984</f>
        <v>0</v>
      </c>
      <c r="J3984" s="15">
        <f>NCW!G3984</f>
        <v>0</v>
      </c>
      <c r="K3984" s="15">
        <f>NCW!H3984</f>
        <v>0</v>
      </c>
      <c r="L3984" s="15" t="str">
        <f t="shared" ca="1" si="186"/>
        <v/>
      </c>
      <c r="M3984" s="4">
        <f>NCW!J3984</f>
        <v>0</v>
      </c>
      <c r="N3984" s="6">
        <f>NCW!K3984</f>
        <v>0</v>
      </c>
      <c r="O3984" s="11">
        <f>SUMIF(Invoiced!$C$2:$C$8000, F3984,Invoiced!$H$2:$H$8000)</f>
        <v>0</v>
      </c>
      <c r="P3984" s="18">
        <f t="shared" si="187"/>
        <v>0</v>
      </c>
      <c r="Q3984" s="7">
        <f>NCW!L3984</f>
        <v>0</v>
      </c>
      <c r="R3984" s="12">
        <f>SUMIF(Invoiced!$C$2:$C$8000, F3984,Invoiced!$I$2:$I$8000)</f>
        <v>0</v>
      </c>
      <c r="S3984" s="2">
        <f t="shared" si="188"/>
        <v>0</v>
      </c>
      <c r="T3984" s="28">
        <f>(1-NCW!M3984)</f>
        <v>1</v>
      </c>
    </row>
    <row r="3985" spans="1:20" x14ac:dyDescent="0.2">
      <c r="A3985">
        <v>3985</v>
      </c>
      <c r="B3985" s="9">
        <f>NCW!A3985</f>
        <v>0</v>
      </c>
      <c r="C3985" s="27">
        <f>NCW!B3985</f>
        <v>0</v>
      </c>
      <c r="D3985" s="19">
        <f>NCW!C3985</f>
        <v>0</v>
      </c>
      <c r="E3985" s="9">
        <f>NCW!N3985</f>
        <v>0</v>
      </c>
      <c r="F3985" s="9">
        <f>NCW!A3985</f>
        <v>0</v>
      </c>
      <c r="G3985" s="10">
        <f>NCW!D3985</f>
        <v>0</v>
      </c>
      <c r="H3985" s="15">
        <f>NCW!E3985</f>
        <v>0</v>
      </c>
      <c r="I3985" s="23">
        <f>NCW!F3985</f>
        <v>0</v>
      </c>
      <c r="J3985" s="15">
        <f>NCW!G3985</f>
        <v>0</v>
      </c>
      <c r="K3985" s="15">
        <f>NCW!H3985</f>
        <v>0</v>
      </c>
      <c r="L3985" s="15" t="str">
        <f t="shared" ca="1" si="186"/>
        <v/>
      </c>
      <c r="M3985" s="4">
        <f>NCW!J3985</f>
        <v>0</v>
      </c>
      <c r="N3985" s="6">
        <f>NCW!K3985</f>
        <v>0</v>
      </c>
      <c r="O3985" s="11">
        <f>SUMIF(Invoiced!$C$2:$C$8000, F3985,Invoiced!$H$2:$H$8000)</f>
        <v>0</v>
      </c>
      <c r="P3985" s="18">
        <f t="shared" si="187"/>
        <v>0</v>
      </c>
      <c r="Q3985" s="7">
        <f>NCW!L3985</f>
        <v>0</v>
      </c>
      <c r="R3985" s="12">
        <f>SUMIF(Invoiced!$C$2:$C$8000, F3985,Invoiced!$I$2:$I$8000)</f>
        <v>0</v>
      </c>
      <c r="S3985" s="2">
        <f t="shared" si="188"/>
        <v>0</v>
      </c>
      <c r="T3985" s="28">
        <f>(1-NCW!M3985)</f>
        <v>1</v>
      </c>
    </row>
    <row r="3986" spans="1:20" x14ac:dyDescent="0.2">
      <c r="A3986">
        <v>3986</v>
      </c>
      <c r="B3986" s="9">
        <f>NCW!A3986</f>
        <v>0</v>
      </c>
      <c r="C3986" s="27">
        <f>NCW!B3986</f>
        <v>0</v>
      </c>
      <c r="D3986" s="19">
        <f>NCW!C3986</f>
        <v>0</v>
      </c>
      <c r="E3986" s="9">
        <f>NCW!N3986</f>
        <v>0</v>
      </c>
      <c r="F3986" s="9">
        <f>NCW!A3986</f>
        <v>0</v>
      </c>
      <c r="G3986" s="10">
        <f>NCW!D3986</f>
        <v>0</v>
      </c>
      <c r="H3986" s="15">
        <f>NCW!E3986</f>
        <v>0</v>
      </c>
      <c r="I3986" s="23">
        <f>NCW!F3986</f>
        <v>0</v>
      </c>
      <c r="J3986" s="15">
        <f>NCW!G3986</f>
        <v>0</v>
      </c>
      <c r="K3986" s="15">
        <f>NCW!H3986</f>
        <v>0</v>
      </c>
      <c r="L3986" s="15" t="str">
        <f t="shared" ca="1" si="186"/>
        <v/>
      </c>
      <c r="M3986" s="4">
        <f>NCW!J3986</f>
        <v>0</v>
      </c>
      <c r="N3986" s="6">
        <f>NCW!K3986</f>
        <v>0</v>
      </c>
      <c r="O3986" s="11">
        <f>SUMIF(Invoiced!$C$2:$C$8000, F3986,Invoiced!$H$2:$H$8000)</f>
        <v>0</v>
      </c>
      <c r="P3986" s="18">
        <f t="shared" si="187"/>
        <v>0</v>
      </c>
      <c r="Q3986" s="7">
        <f>NCW!L3986</f>
        <v>0</v>
      </c>
      <c r="R3986" s="12">
        <f>SUMIF(Invoiced!$C$2:$C$8000, F3986,Invoiced!$I$2:$I$8000)</f>
        <v>0</v>
      </c>
      <c r="S3986" s="2">
        <f t="shared" si="188"/>
        <v>0</v>
      </c>
      <c r="T3986" s="28">
        <f>(1-NCW!M3986)</f>
        <v>1</v>
      </c>
    </row>
    <row r="3987" spans="1:20" x14ac:dyDescent="0.2">
      <c r="A3987">
        <v>3987</v>
      </c>
      <c r="B3987" s="9">
        <f>NCW!A3987</f>
        <v>0</v>
      </c>
      <c r="C3987" s="27">
        <f>NCW!B3987</f>
        <v>0</v>
      </c>
      <c r="D3987" s="19">
        <f>NCW!C3987</f>
        <v>0</v>
      </c>
      <c r="E3987" s="9">
        <f>NCW!N3987</f>
        <v>0</v>
      </c>
      <c r="F3987" s="9">
        <f>NCW!A3987</f>
        <v>0</v>
      </c>
      <c r="G3987" s="10">
        <f>NCW!D3987</f>
        <v>0</v>
      </c>
      <c r="H3987" s="15">
        <f>NCW!E3987</f>
        <v>0</v>
      </c>
      <c r="I3987" s="23">
        <f>NCW!F3987</f>
        <v>0</v>
      </c>
      <c r="J3987" s="15">
        <f>NCW!G3987</f>
        <v>0</v>
      </c>
      <c r="K3987" s="15">
        <f>NCW!H3987</f>
        <v>0</v>
      </c>
      <c r="L3987" s="15" t="str">
        <f t="shared" ca="1" si="186"/>
        <v/>
      </c>
      <c r="M3987" s="4">
        <f>NCW!J3987</f>
        <v>0</v>
      </c>
      <c r="N3987" s="6">
        <f>NCW!K3987</f>
        <v>0</v>
      </c>
      <c r="O3987" s="11">
        <f>SUMIF(Invoiced!$C$2:$C$8000, F3987,Invoiced!$H$2:$H$8000)</f>
        <v>0</v>
      </c>
      <c r="P3987" s="18">
        <f t="shared" si="187"/>
        <v>0</v>
      </c>
      <c r="Q3987" s="7">
        <f>NCW!L3987</f>
        <v>0</v>
      </c>
      <c r="R3987" s="12">
        <f>SUMIF(Invoiced!$C$2:$C$8000, F3987,Invoiced!$I$2:$I$8000)</f>
        <v>0</v>
      </c>
      <c r="S3987" s="2">
        <f t="shared" si="188"/>
        <v>0</v>
      </c>
      <c r="T3987" s="28">
        <f>(1-NCW!M3987)</f>
        <v>1</v>
      </c>
    </row>
    <row r="3988" spans="1:20" x14ac:dyDescent="0.2">
      <c r="A3988">
        <v>3988</v>
      </c>
      <c r="B3988" s="9">
        <f>NCW!A3988</f>
        <v>0</v>
      </c>
      <c r="C3988" s="27">
        <f>NCW!B3988</f>
        <v>0</v>
      </c>
      <c r="D3988" s="19">
        <f>NCW!C3988</f>
        <v>0</v>
      </c>
      <c r="E3988" s="9">
        <f>NCW!N3988</f>
        <v>0</v>
      </c>
      <c r="F3988" s="9">
        <f>NCW!A3988</f>
        <v>0</v>
      </c>
      <c r="G3988" s="10">
        <f>NCW!D3988</f>
        <v>0</v>
      </c>
      <c r="H3988" s="15">
        <f>NCW!E3988</f>
        <v>0</v>
      </c>
      <c r="I3988" s="23">
        <f>NCW!F3988</f>
        <v>0</v>
      </c>
      <c r="J3988" s="15">
        <f>NCW!G3988</f>
        <v>0</v>
      </c>
      <c r="K3988" s="15">
        <f>NCW!H3988</f>
        <v>0</v>
      </c>
      <c r="L3988" s="15" t="str">
        <f t="shared" ca="1" si="186"/>
        <v/>
      </c>
      <c r="M3988" s="4">
        <f>NCW!J3988</f>
        <v>0</v>
      </c>
      <c r="N3988" s="6">
        <f>NCW!K3988</f>
        <v>0</v>
      </c>
      <c r="O3988" s="11">
        <f>SUMIF(Invoiced!$C$2:$C$8000, F3988,Invoiced!$H$2:$H$8000)</f>
        <v>0</v>
      </c>
      <c r="P3988" s="18">
        <f t="shared" si="187"/>
        <v>0</v>
      </c>
      <c r="Q3988" s="7">
        <f>NCW!L3988</f>
        <v>0</v>
      </c>
      <c r="R3988" s="12">
        <f>SUMIF(Invoiced!$C$2:$C$8000, F3988,Invoiced!$I$2:$I$8000)</f>
        <v>0</v>
      </c>
      <c r="S3988" s="2">
        <f t="shared" si="188"/>
        <v>0</v>
      </c>
      <c r="T3988" s="28">
        <f>(1-NCW!M3988)</f>
        <v>1</v>
      </c>
    </row>
    <row r="3989" spans="1:20" x14ac:dyDescent="0.2">
      <c r="A3989">
        <v>3989</v>
      </c>
      <c r="B3989" s="9">
        <f>NCW!A3989</f>
        <v>0</v>
      </c>
      <c r="C3989" s="27">
        <f>NCW!B3989</f>
        <v>0</v>
      </c>
      <c r="D3989" s="19">
        <f>NCW!C3989</f>
        <v>0</v>
      </c>
      <c r="E3989" s="9">
        <f>NCW!N3989</f>
        <v>0</v>
      </c>
      <c r="F3989" s="9">
        <f>NCW!A3989</f>
        <v>0</v>
      </c>
      <c r="G3989" s="10">
        <f>NCW!D3989</f>
        <v>0</v>
      </c>
      <c r="H3989" s="15">
        <f>NCW!E3989</f>
        <v>0</v>
      </c>
      <c r="I3989" s="23">
        <f>NCW!F3989</f>
        <v>0</v>
      </c>
      <c r="J3989" s="15">
        <f>NCW!G3989</f>
        <v>0</v>
      </c>
      <c r="K3989" s="15">
        <f>NCW!H3989</f>
        <v>0</v>
      </c>
      <c r="L3989" s="15" t="str">
        <f t="shared" ca="1" si="186"/>
        <v/>
      </c>
      <c r="M3989" s="4">
        <f>NCW!J3989</f>
        <v>0</v>
      </c>
      <c r="N3989" s="6">
        <f>NCW!K3989</f>
        <v>0</v>
      </c>
      <c r="O3989" s="11">
        <f>SUMIF(Invoiced!$C$2:$C$8000, F3989,Invoiced!$H$2:$H$8000)</f>
        <v>0</v>
      </c>
      <c r="P3989" s="18">
        <f t="shared" si="187"/>
        <v>0</v>
      </c>
      <c r="Q3989" s="7">
        <f>NCW!L3989</f>
        <v>0</v>
      </c>
      <c r="R3989" s="12">
        <f>SUMIF(Invoiced!$C$2:$C$8000, F3989,Invoiced!$I$2:$I$8000)</f>
        <v>0</v>
      </c>
      <c r="S3989" s="2">
        <f t="shared" si="188"/>
        <v>0</v>
      </c>
      <c r="T3989" s="28">
        <f>(1-NCW!M3989)</f>
        <v>1</v>
      </c>
    </row>
    <row r="3990" spans="1:20" x14ac:dyDescent="0.2">
      <c r="A3990">
        <v>3990</v>
      </c>
      <c r="B3990" s="9">
        <f>NCW!A3990</f>
        <v>0</v>
      </c>
      <c r="C3990" s="27">
        <f>NCW!B3990</f>
        <v>0</v>
      </c>
      <c r="D3990" s="19">
        <f>NCW!C3990</f>
        <v>0</v>
      </c>
      <c r="E3990" s="9">
        <f>NCW!N3990</f>
        <v>0</v>
      </c>
      <c r="F3990" s="9">
        <f>NCW!A3990</f>
        <v>0</v>
      </c>
      <c r="G3990" s="10">
        <f>NCW!D3990</f>
        <v>0</v>
      </c>
      <c r="H3990" s="15">
        <f>NCW!E3990</f>
        <v>0</v>
      </c>
      <c r="I3990" s="23">
        <f>NCW!F3990</f>
        <v>0</v>
      </c>
      <c r="J3990" s="15">
        <f>NCW!G3990</f>
        <v>0</v>
      </c>
      <c r="K3990" s="15">
        <f>NCW!H3990</f>
        <v>0</v>
      </c>
      <c r="L3990" s="15" t="str">
        <f t="shared" ca="1" si="186"/>
        <v/>
      </c>
      <c r="M3990" s="4">
        <f>NCW!J3990</f>
        <v>0</v>
      </c>
      <c r="N3990" s="6">
        <f>NCW!K3990</f>
        <v>0</v>
      </c>
      <c r="O3990" s="11">
        <f>SUMIF(Invoiced!$C$2:$C$8000, F3990,Invoiced!$H$2:$H$8000)</f>
        <v>0</v>
      </c>
      <c r="P3990" s="18">
        <f t="shared" si="187"/>
        <v>0</v>
      </c>
      <c r="Q3990" s="7">
        <f>NCW!L3990</f>
        <v>0</v>
      </c>
      <c r="R3990" s="12">
        <f>SUMIF(Invoiced!$C$2:$C$8000, F3990,Invoiced!$I$2:$I$8000)</f>
        <v>0</v>
      </c>
      <c r="S3990" s="2">
        <f t="shared" si="188"/>
        <v>0</v>
      </c>
      <c r="T3990" s="28">
        <f>(1-NCW!M3990)</f>
        <v>1</v>
      </c>
    </row>
    <row r="3991" spans="1:20" x14ac:dyDescent="0.2">
      <c r="A3991">
        <v>3991</v>
      </c>
      <c r="B3991" s="9">
        <f>NCW!A3991</f>
        <v>0</v>
      </c>
      <c r="C3991" s="27">
        <f>NCW!B3991</f>
        <v>0</v>
      </c>
      <c r="D3991" s="19">
        <f>NCW!C3991</f>
        <v>0</v>
      </c>
      <c r="E3991" s="9">
        <f>NCW!N3991</f>
        <v>0</v>
      </c>
      <c r="F3991" s="9">
        <f>NCW!A3991</f>
        <v>0</v>
      </c>
      <c r="G3991" s="10">
        <f>NCW!D3991</f>
        <v>0</v>
      </c>
      <c r="H3991" s="15">
        <f>NCW!E3991</f>
        <v>0</v>
      </c>
      <c r="I3991" s="23">
        <f>NCW!F3991</f>
        <v>0</v>
      </c>
      <c r="J3991" s="15">
        <f>NCW!G3991</f>
        <v>0</v>
      </c>
      <c r="K3991" s="15">
        <f>NCW!H3991</f>
        <v>0</v>
      </c>
      <c r="L3991" s="15" t="str">
        <f t="shared" ca="1" si="186"/>
        <v/>
      </c>
      <c r="M3991" s="4">
        <f>NCW!J3991</f>
        <v>0</v>
      </c>
      <c r="N3991" s="6">
        <f>NCW!K3991</f>
        <v>0</v>
      </c>
      <c r="O3991" s="11">
        <f>SUMIF(Invoiced!$C$2:$C$8000, F3991,Invoiced!$H$2:$H$8000)</f>
        <v>0</v>
      </c>
      <c r="P3991" s="18">
        <f t="shared" si="187"/>
        <v>0</v>
      </c>
      <c r="Q3991" s="7">
        <f>NCW!L3991</f>
        <v>0</v>
      </c>
      <c r="R3991" s="12">
        <f>SUMIF(Invoiced!$C$2:$C$8000, F3991,Invoiced!$I$2:$I$8000)</f>
        <v>0</v>
      </c>
      <c r="S3991" s="2">
        <f t="shared" si="188"/>
        <v>0</v>
      </c>
      <c r="T3991" s="28">
        <f>(1-NCW!M3991)</f>
        <v>1</v>
      </c>
    </row>
    <row r="3992" spans="1:20" x14ac:dyDescent="0.2">
      <c r="A3992">
        <v>3992</v>
      </c>
      <c r="B3992" s="9">
        <f>NCW!A3992</f>
        <v>0</v>
      </c>
      <c r="C3992" s="27">
        <f>NCW!B3992</f>
        <v>0</v>
      </c>
      <c r="D3992" s="19">
        <f>NCW!C3992</f>
        <v>0</v>
      </c>
      <c r="E3992" s="9">
        <f>NCW!N3992</f>
        <v>0</v>
      </c>
      <c r="F3992" s="9">
        <f>NCW!A3992</f>
        <v>0</v>
      </c>
      <c r="G3992" s="10">
        <f>NCW!D3992</f>
        <v>0</v>
      </c>
      <c r="H3992" s="15">
        <f>NCW!E3992</f>
        <v>0</v>
      </c>
      <c r="I3992" s="23">
        <f>NCW!F3992</f>
        <v>0</v>
      </c>
      <c r="J3992" s="15">
        <f>NCW!G3992</f>
        <v>0</v>
      </c>
      <c r="K3992" s="15">
        <f>NCW!H3992</f>
        <v>0</v>
      </c>
      <c r="L3992" s="15" t="str">
        <f t="shared" ca="1" si="186"/>
        <v/>
      </c>
      <c r="M3992" s="4">
        <f>NCW!J3992</f>
        <v>0</v>
      </c>
      <c r="N3992" s="6">
        <f>NCW!K3992</f>
        <v>0</v>
      </c>
      <c r="O3992" s="11">
        <f>SUMIF(Invoiced!$C$2:$C$8000, F3992,Invoiced!$H$2:$H$8000)</f>
        <v>0</v>
      </c>
      <c r="P3992" s="18">
        <f t="shared" si="187"/>
        <v>0</v>
      </c>
      <c r="Q3992" s="7">
        <f>NCW!L3992</f>
        <v>0</v>
      </c>
      <c r="R3992" s="12">
        <f>SUMIF(Invoiced!$C$2:$C$8000, F3992,Invoiced!$I$2:$I$8000)</f>
        <v>0</v>
      </c>
      <c r="S3992" s="2">
        <f t="shared" si="188"/>
        <v>0</v>
      </c>
      <c r="T3992" s="28">
        <f>(1-NCW!M3992)</f>
        <v>1</v>
      </c>
    </row>
    <row r="3993" spans="1:20" x14ac:dyDescent="0.2">
      <c r="A3993">
        <v>3993</v>
      </c>
      <c r="B3993" s="9">
        <f>NCW!A3993</f>
        <v>0</v>
      </c>
      <c r="C3993" s="27">
        <f>NCW!B3993</f>
        <v>0</v>
      </c>
      <c r="D3993" s="19">
        <f>NCW!C3993</f>
        <v>0</v>
      </c>
      <c r="E3993" s="9">
        <f>NCW!N3993</f>
        <v>0</v>
      </c>
      <c r="F3993" s="9">
        <f>NCW!A3993</f>
        <v>0</v>
      </c>
      <c r="G3993" s="10">
        <f>NCW!D3993</f>
        <v>0</v>
      </c>
      <c r="H3993" s="15">
        <f>NCW!E3993</f>
        <v>0</v>
      </c>
      <c r="I3993" s="23">
        <f>NCW!F3993</f>
        <v>0</v>
      </c>
      <c r="J3993" s="15">
        <f>NCW!G3993</f>
        <v>0</v>
      </c>
      <c r="K3993" s="15">
        <f>NCW!H3993</f>
        <v>0</v>
      </c>
      <c r="L3993" s="15" t="str">
        <f t="shared" ca="1" si="186"/>
        <v/>
      </c>
      <c r="M3993" s="4">
        <f>NCW!J3993</f>
        <v>0</v>
      </c>
      <c r="N3993" s="6">
        <f>NCW!K3993</f>
        <v>0</v>
      </c>
      <c r="O3993" s="11">
        <f>SUMIF(Invoiced!$C$2:$C$8000, F3993,Invoiced!$H$2:$H$8000)</f>
        <v>0</v>
      </c>
      <c r="P3993" s="18">
        <f t="shared" si="187"/>
        <v>0</v>
      </c>
      <c r="Q3993" s="7">
        <f>NCW!L3993</f>
        <v>0</v>
      </c>
      <c r="R3993" s="12">
        <f>SUMIF(Invoiced!$C$2:$C$8000, F3993,Invoiced!$I$2:$I$8000)</f>
        <v>0</v>
      </c>
      <c r="S3993" s="2">
        <f t="shared" si="188"/>
        <v>0</v>
      </c>
      <c r="T3993" s="28">
        <f>(1-NCW!M3993)</f>
        <v>1</v>
      </c>
    </row>
    <row r="3994" spans="1:20" x14ac:dyDescent="0.2">
      <c r="A3994">
        <v>3994</v>
      </c>
      <c r="B3994" s="9">
        <f>NCW!A3994</f>
        <v>0</v>
      </c>
      <c r="C3994" s="27">
        <f>NCW!B3994</f>
        <v>0</v>
      </c>
      <c r="D3994" s="19">
        <f>NCW!C3994</f>
        <v>0</v>
      </c>
      <c r="E3994" s="9">
        <f>NCW!N3994</f>
        <v>0</v>
      </c>
      <c r="F3994" s="9">
        <f>NCW!A3994</f>
        <v>0</v>
      </c>
      <c r="G3994" s="10">
        <f>NCW!D3994</f>
        <v>0</v>
      </c>
      <c r="H3994" s="15">
        <f>NCW!E3994</f>
        <v>0</v>
      </c>
      <c r="I3994" s="23">
        <f>NCW!F3994</f>
        <v>0</v>
      </c>
      <c r="J3994" s="15">
        <f>NCW!G3994</f>
        <v>0</v>
      </c>
      <c r="K3994" s="15">
        <f>NCW!H3994</f>
        <v>0</v>
      </c>
      <c r="L3994" s="15" t="str">
        <f t="shared" ca="1" si="186"/>
        <v/>
      </c>
      <c r="M3994" s="4">
        <f>NCW!J3994</f>
        <v>0</v>
      </c>
      <c r="N3994" s="6">
        <f>NCW!K3994</f>
        <v>0</v>
      </c>
      <c r="O3994" s="11">
        <f>SUMIF(Invoiced!$C$2:$C$8000, F3994,Invoiced!$H$2:$H$8000)</f>
        <v>0</v>
      </c>
      <c r="P3994" s="18">
        <f t="shared" si="187"/>
        <v>0</v>
      </c>
      <c r="Q3994" s="7">
        <f>NCW!L3994</f>
        <v>0</v>
      </c>
      <c r="R3994" s="12">
        <f>SUMIF(Invoiced!$C$2:$C$8000, F3994,Invoiced!$I$2:$I$8000)</f>
        <v>0</v>
      </c>
      <c r="S3994" s="2">
        <f t="shared" si="188"/>
        <v>0</v>
      </c>
      <c r="T3994" s="28">
        <f>(1-NCW!M3994)</f>
        <v>1</v>
      </c>
    </row>
    <row r="3995" spans="1:20" x14ac:dyDescent="0.2">
      <c r="A3995">
        <v>3995</v>
      </c>
      <c r="B3995" s="9">
        <f>NCW!A3995</f>
        <v>0</v>
      </c>
      <c r="C3995" s="27">
        <f>NCW!B3995</f>
        <v>0</v>
      </c>
      <c r="D3995" s="19">
        <f>NCW!C3995</f>
        <v>0</v>
      </c>
      <c r="E3995" s="9">
        <f>NCW!N3995</f>
        <v>0</v>
      </c>
      <c r="F3995" s="9">
        <f>NCW!A3995</f>
        <v>0</v>
      </c>
      <c r="G3995" s="10">
        <f>NCW!D3995</f>
        <v>0</v>
      </c>
      <c r="H3995" s="15">
        <f>NCW!E3995</f>
        <v>0</v>
      </c>
      <c r="I3995" s="23">
        <f>NCW!F3995</f>
        <v>0</v>
      </c>
      <c r="J3995" s="15">
        <f>NCW!G3995</f>
        <v>0</v>
      </c>
      <c r="K3995" s="15">
        <f>NCW!H3995</f>
        <v>0</v>
      </c>
      <c r="L3995" s="15" t="str">
        <f t="shared" ca="1" si="186"/>
        <v/>
      </c>
      <c r="M3995" s="4">
        <f>NCW!J3995</f>
        <v>0</v>
      </c>
      <c r="N3995" s="6">
        <f>NCW!K3995</f>
        <v>0</v>
      </c>
      <c r="O3995" s="11">
        <f>SUMIF(Invoiced!$C$2:$C$8000, F3995,Invoiced!$H$2:$H$8000)</f>
        <v>0</v>
      </c>
      <c r="P3995" s="18">
        <f t="shared" si="187"/>
        <v>0</v>
      </c>
      <c r="Q3995" s="7">
        <f>NCW!L3995</f>
        <v>0</v>
      </c>
      <c r="R3995" s="12">
        <f>SUMIF(Invoiced!$C$2:$C$8000, F3995,Invoiced!$I$2:$I$8000)</f>
        <v>0</v>
      </c>
      <c r="S3995" s="2">
        <f t="shared" si="188"/>
        <v>0</v>
      </c>
      <c r="T3995" s="28">
        <f>(1-NCW!M3995)</f>
        <v>1</v>
      </c>
    </row>
    <row r="3996" spans="1:20" x14ac:dyDescent="0.2">
      <c r="A3996">
        <v>3996</v>
      </c>
      <c r="B3996" s="9">
        <f>NCW!A3996</f>
        <v>0</v>
      </c>
      <c r="C3996" s="27">
        <f>NCW!B3996</f>
        <v>0</v>
      </c>
      <c r="D3996" s="19">
        <f>NCW!C3996</f>
        <v>0</v>
      </c>
      <c r="E3996" s="9">
        <f>NCW!N3996</f>
        <v>0</v>
      </c>
      <c r="F3996" s="9">
        <f>NCW!A3996</f>
        <v>0</v>
      </c>
      <c r="G3996" s="10">
        <f>NCW!D3996</f>
        <v>0</v>
      </c>
      <c r="H3996" s="15">
        <f>NCW!E3996</f>
        <v>0</v>
      </c>
      <c r="I3996" s="23">
        <f>NCW!F3996</f>
        <v>0</v>
      </c>
      <c r="J3996" s="15">
        <f>NCW!G3996</f>
        <v>0</v>
      </c>
      <c r="K3996" s="15">
        <f>NCW!H3996</f>
        <v>0</v>
      </c>
      <c r="L3996" s="15" t="str">
        <f t="shared" ca="1" si="186"/>
        <v/>
      </c>
      <c r="M3996" s="4">
        <f>NCW!J3996</f>
        <v>0</v>
      </c>
      <c r="N3996" s="6">
        <f>NCW!K3996</f>
        <v>0</v>
      </c>
      <c r="O3996" s="11">
        <f>SUMIF(Invoiced!$C$2:$C$8000, F3996,Invoiced!$H$2:$H$8000)</f>
        <v>0</v>
      </c>
      <c r="P3996" s="18">
        <f t="shared" si="187"/>
        <v>0</v>
      </c>
      <c r="Q3996" s="7">
        <f>NCW!L3996</f>
        <v>0</v>
      </c>
      <c r="R3996" s="12">
        <f>SUMIF(Invoiced!$C$2:$C$8000, F3996,Invoiced!$I$2:$I$8000)</f>
        <v>0</v>
      </c>
      <c r="S3996" s="2">
        <f t="shared" si="188"/>
        <v>0</v>
      </c>
      <c r="T3996" s="28">
        <f>(1-NCW!M3996)</f>
        <v>1</v>
      </c>
    </row>
    <row r="3997" spans="1:20" x14ac:dyDescent="0.2">
      <c r="A3997">
        <v>3997</v>
      </c>
      <c r="B3997" s="9">
        <f>NCW!A3997</f>
        <v>0</v>
      </c>
      <c r="C3997" s="27">
        <f>NCW!B3997</f>
        <v>0</v>
      </c>
      <c r="D3997" s="19">
        <f>NCW!C3997</f>
        <v>0</v>
      </c>
      <c r="E3997" s="9">
        <f>NCW!N3997</f>
        <v>0</v>
      </c>
      <c r="F3997" s="9">
        <f>NCW!A3997</f>
        <v>0</v>
      </c>
      <c r="G3997" s="10">
        <f>NCW!D3997</f>
        <v>0</v>
      </c>
      <c r="H3997" s="15">
        <f>NCW!E3997</f>
        <v>0</v>
      </c>
      <c r="I3997" s="23">
        <f>NCW!F3997</f>
        <v>0</v>
      </c>
      <c r="J3997" s="15">
        <f>NCW!G3997</f>
        <v>0</v>
      </c>
      <c r="K3997" s="15">
        <f>NCW!H3997</f>
        <v>0</v>
      </c>
      <c r="L3997" s="15" t="str">
        <f t="shared" ca="1" si="186"/>
        <v/>
      </c>
      <c r="M3997" s="4">
        <f>NCW!J3997</f>
        <v>0</v>
      </c>
      <c r="N3997" s="6">
        <f>NCW!K3997</f>
        <v>0</v>
      </c>
      <c r="O3997" s="11">
        <f>SUMIF(Invoiced!$C$2:$C$8000, F3997,Invoiced!$H$2:$H$8000)</f>
        <v>0</v>
      </c>
      <c r="P3997" s="18">
        <f t="shared" si="187"/>
        <v>0</v>
      </c>
      <c r="Q3997" s="7">
        <f>NCW!L3997</f>
        <v>0</v>
      </c>
      <c r="R3997" s="12">
        <f>SUMIF(Invoiced!$C$2:$C$8000, F3997,Invoiced!$I$2:$I$8000)</f>
        <v>0</v>
      </c>
      <c r="S3997" s="2">
        <f t="shared" si="188"/>
        <v>0</v>
      </c>
      <c r="T3997" s="28">
        <f>(1-NCW!M3997)</f>
        <v>1</v>
      </c>
    </row>
    <row r="3998" spans="1:20" x14ac:dyDescent="0.2">
      <c r="A3998">
        <v>3998</v>
      </c>
      <c r="B3998" s="9">
        <f>NCW!A3998</f>
        <v>0</v>
      </c>
      <c r="C3998" s="27">
        <f>NCW!B3998</f>
        <v>0</v>
      </c>
      <c r="D3998" s="19">
        <f>NCW!C3998</f>
        <v>0</v>
      </c>
      <c r="E3998" s="9">
        <f>NCW!N3998</f>
        <v>0</v>
      </c>
      <c r="F3998" s="9">
        <f>NCW!A3998</f>
        <v>0</v>
      </c>
      <c r="G3998" s="10">
        <f>NCW!D3998</f>
        <v>0</v>
      </c>
      <c r="H3998" s="15">
        <f>NCW!E3998</f>
        <v>0</v>
      </c>
      <c r="I3998" s="23">
        <f>NCW!F3998</f>
        <v>0</v>
      </c>
      <c r="J3998" s="15">
        <f>NCW!G3998</f>
        <v>0</v>
      </c>
      <c r="K3998" s="15">
        <f>NCW!H3998</f>
        <v>0</v>
      </c>
      <c r="L3998" s="15" t="str">
        <f t="shared" ca="1" si="186"/>
        <v/>
      </c>
      <c r="M3998" s="4">
        <f>NCW!J3998</f>
        <v>0</v>
      </c>
      <c r="N3998" s="6">
        <f>NCW!K3998</f>
        <v>0</v>
      </c>
      <c r="O3998" s="11">
        <f>SUMIF(Invoiced!$C$2:$C$8000, F3998,Invoiced!$H$2:$H$8000)</f>
        <v>0</v>
      </c>
      <c r="P3998" s="18">
        <f t="shared" si="187"/>
        <v>0</v>
      </c>
      <c r="Q3998" s="7">
        <f>NCW!L3998</f>
        <v>0</v>
      </c>
      <c r="R3998" s="12">
        <f>SUMIF(Invoiced!$C$2:$C$8000, F3998,Invoiced!$I$2:$I$8000)</f>
        <v>0</v>
      </c>
      <c r="S3998" s="2">
        <f t="shared" si="188"/>
        <v>0</v>
      </c>
      <c r="T3998" s="28">
        <f>(1-NCW!M3998)</f>
        <v>1</v>
      </c>
    </row>
    <row r="3999" spans="1:20" x14ac:dyDescent="0.2">
      <c r="A3999">
        <v>3999</v>
      </c>
      <c r="B3999" s="9">
        <f>NCW!A3999</f>
        <v>0</v>
      </c>
      <c r="C3999" s="27">
        <f>NCW!B3999</f>
        <v>0</v>
      </c>
      <c r="D3999" s="19">
        <f>NCW!C3999</f>
        <v>0</v>
      </c>
      <c r="E3999" s="9">
        <f>NCW!N3999</f>
        <v>0</v>
      </c>
      <c r="F3999" s="9">
        <f>NCW!A3999</f>
        <v>0</v>
      </c>
      <c r="G3999" s="10">
        <f>NCW!D3999</f>
        <v>0</v>
      </c>
      <c r="H3999" s="15">
        <f>NCW!E3999</f>
        <v>0</v>
      </c>
      <c r="I3999" s="23">
        <f>NCW!F3999</f>
        <v>0</v>
      </c>
      <c r="J3999" s="15">
        <f>NCW!G3999</f>
        <v>0</v>
      </c>
      <c r="K3999" s="15">
        <f>NCW!H3999</f>
        <v>0</v>
      </c>
      <c r="L3999" s="15" t="str">
        <f t="shared" ca="1" si="186"/>
        <v/>
      </c>
      <c r="M3999" s="4">
        <f>NCW!J3999</f>
        <v>0</v>
      </c>
      <c r="N3999" s="6">
        <f>NCW!K3999</f>
        <v>0</v>
      </c>
      <c r="O3999" s="11">
        <f>SUMIF(Invoiced!$C$2:$C$8000, F3999,Invoiced!$H$2:$H$8000)</f>
        <v>0</v>
      </c>
      <c r="P3999" s="18">
        <f t="shared" si="187"/>
        <v>0</v>
      </c>
      <c r="Q3999" s="7">
        <f>NCW!L3999</f>
        <v>0</v>
      </c>
      <c r="R3999" s="12">
        <f>SUMIF(Invoiced!$C$2:$C$8000, F3999,Invoiced!$I$2:$I$8000)</f>
        <v>0</v>
      </c>
      <c r="S3999" s="2">
        <f t="shared" si="188"/>
        <v>0</v>
      </c>
      <c r="T3999" s="28">
        <f>(1-NCW!M3999)</f>
        <v>1</v>
      </c>
    </row>
    <row r="4000" spans="1:20" x14ac:dyDescent="0.2">
      <c r="A4000">
        <v>4000</v>
      </c>
      <c r="B4000" s="9">
        <f>NCW!A4000</f>
        <v>0</v>
      </c>
      <c r="C4000" s="27">
        <f>NCW!B4000</f>
        <v>0</v>
      </c>
      <c r="D4000" s="19">
        <f>NCW!C4000</f>
        <v>0</v>
      </c>
      <c r="E4000" s="9">
        <f>NCW!N4000</f>
        <v>0</v>
      </c>
      <c r="F4000" s="9">
        <f>NCW!A4000</f>
        <v>0</v>
      </c>
      <c r="G4000" s="10">
        <f>NCW!D4000</f>
        <v>0</v>
      </c>
      <c r="H4000" s="15">
        <f>NCW!E4000</f>
        <v>0</v>
      </c>
      <c r="I4000" s="23">
        <f>NCW!F4000</f>
        <v>0</v>
      </c>
      <c r="J4000" s="15">
        <f>NCW!G4000</f>
        <v>0</v>
      </c>
      <c r="K4000" s="15">
        <f>NCW!H4000</f>
        <v>0</v>
      </c>
      <c r="L4000" s="15" t="str">
        <f t="shared" ca="1" si="186"/>
        <v/>
      </c>
      <c r="M4000" s="4">
        <f>NCW!J4000</f>
        <v>0</v>
      </c>
      <c r="N4000" s="6">
        <f>NCW!K4000</f>
        <v>0</v>
      </c>
      <c r="O4000" s="11">
        <f>SUMIF(Invoiced!$C$2:$C$8000, F4000,Invoiced!$H$2:$H$8000)</f>
        <v>0</v>
      </c>
      <c r="P4000" s="18">
        <f t="shared" si="187"/>
        <v>0</v>
      </c>
      <c r="Q4000" s="7">
        <f>NCW!L4000</f>
        <v>0</v>
      </c>
      <c r="R4000" s="12">
        <f>SUMIF(Invoiced!$C$2:$C$8000, F4000,Invoiced!$I$2:$I$8000)</f>
        <v>0</v>
      </c>
      <c r="S4000" s="2">
        <f t="shared" si="188"/>
        <v>0</v>
      </c>
      <c r="T4000" s="28">
        <f>(1-NCW!M4000)</f>
        <v>1</v>
      </c>
    </row>
    <row r="4001" spans="1:20" x14ac:dyDescent="0.2">
      <c r="A4001">
        <v>4001</v>
      </c>
      <c r="B4001" s="9">
        <f>NCW!A4001</f>
        <v>0</v>
      </c>
      <c r="C4001" s="27">
        <f>NCW!B4001</f>
        <v>0</v>
      </c>
      <c r="D4001" s="19">
        <f>NCW!C4001</f>
        <v>0</v>
      </c>
      <c r="E4001" s="9">
        <f>NCW!N4001</f>
        <v>0</v>
      </c>
      <c r="F4001" s="9">
        <f>NCW!A4001</f>
        <v>0</v>
      </c>
      <c r="G4001" s="10">
        <f>NCW!D4001</f>
        <v>0</v>
      </c>
      <c r="H4001" s="15">
        <f>NCW!E4001</f>
        <v>0</v>
      </c>
      <c r="I4001" s="23">
        <f>NCW!F4001</f>
        <v>0</v>
      </c>
      <c r="J4001" s="15">
        <f>NCW!G4001</f>
        <v>0</v>
      </c>
      <c r="K4001" s="15">
        <f>NCW!H4001</f>
        <v>0</v>
      </c>
      <c r="L4001" s="15" t="str">
        <f t="shared" ca="1" si="186"/>
        <v/>
      </c>
      <c r="M4001" s="4">
        <f>NCW!J4001</f>
        <v>0</v>
      </c>
      <c r="N4001" s="6">
        <f>NCW!K4001</f>
        <v>0</v>
      </c>
      <c r="O4001" s="11">
        <f>SUMIF(Invoiced!$C$2:$C$8000, F4001,Invoiced!$H$2:$H$8000)</f>
        <v>0</v>
      </c>
      <c r="P4001" s="18">
        <f t="shared" si="187"/>
        <v>0</v>
      </c>
      <c r="Q4001" s="7">
        <f>NCW!L4001</f>
        <v>0</v>
      </c>
      <c r="R4001" s="12">
        <f>SUMIF(Invoiced!$C$2:$C$8000, F4001,Invoiced!$I$2:$I$8000)</f>
        <v>0</v>
      </c>
      <c r="S4001" s="2">
        <f t="shared" si="188"/>
        <v>0</v>
      </c>
      <c r="T4001" s="28">
        <f>(1-NCW!M4001)</f>
        <v>1</v>
      </c>
    </row>
    <row r="4002" spans="1:20" x14ac:dyDescent="0.2">
      <c r="A4002">
        <v>4002</v>
      </c>
      <c r="B4002" s="9">
        <f>NCW!A4002</f>
        <v>0</v>
      </c>
      <c r="C4002" s="27">
        <f>NCW!B4002</f>
        <v>0</v>
      </c>
      <c r="D4002" s="19">
        <f>NCW!C4002</f>
        <v>0</v>
      </c>
      <c r="E4002" s="9">
        <f>NCW!N4002</f>
        <v>0</v>
      </c>
      <c r="F4002" s="9">
        <f>NCW!A4002</f>
        <v>0</v>
      </c>
      <c r="G4002" s="10">
        <f>NCW!D4002</f>
        <v>0</v>
      </c>
      <c r="H4002" s="15">
        <f>NCW!E4002</f>
        <v>0</v>
      </c>
      <c r="I4002" s="23">
        <f>NCW!F4002</f>
        <v>0</v>
      </c>
      <c r="J4002" s="15">
        <f>NCW!G4002</f>
        <v>0</v>
      </c>
      <c r="K4002" s="15">
        <f>NCW!H4002</f>
        <v>0</v>
      </c>
      <c r="L4002" s="15" t="str">
        <f t="shared" ca="1" si="186"/>
        <v/>
      </c>
      <c r="M4002" s="4">
        <f>NCW!J4002</f>
        <v>0</v>
      </c>
      <c r="N4002" s="6">
        <f>NCW!K4002</f>
        <v>0</v>
      </c>
      <c r="O4002" s="11">
        <f>SUMIF(Invoiced!$C$2:$C$8000, F4002,Invoiced!$H$2:$H$8000)</f>
        <v>0</v>
      </c>
      <c r="P4002" s="18">
        <f t="shared" si="187"/>
        <v>0</v>
      </c>
      <c r="Q4002" s="7">
        <f>NCW!L4002</f>
        <v>0</v>
      </c>
      <c r="R4002" s="12">
        <f>SUMIF(Invoiced!$C$2:$C$8000, F4002,Invoiced!$I$2:$I$8000)</f>
        <v>0</v>
      </c>
      <c r="S4002" s="2">
        <f t="shared" si="188"/>
        <v>0</v>
      </c>
      <c r="T4002" s="28">
        <f>(1-NCW!M4002)</f>
        <v>1</v>
      </c>
    </row>
    <row r="4003" spans="1:20" x14ac:dyDescent="0.2">
      <c r="A4003">
        <v>4003</v>
      </c>
      <c r="B4003" s="9">
        <f>NCW!A4003</f>
        <v>0</v>
      </c>
      <c r="C4003" s="27">
        <f>NCW!B4003</f>
        <v>0</v>
      </c>
      <c r="D4003" s="19">
        <f>NCW!C4003</f>
        <v>0</v>
      </c>
      <c r="E4003" s="9">
        <f>NCW!N4003</f>
        <v>0</v>
      </c>
      <c r="F4003" s="9">
        <f>NCW!A4003</f>
        <v>0</v>
      </c>
      <c r="G4003" s="10">
        <f>NCW!D4003</f>
        <v>0</v>
      </c>
      <c r="H4003" s="15">
        <f>NCW!E4003</f>
        <v>0</v>
      </c>
      <c r="I4003" s="23">
        <f>NCW!F4003</f>
        <v>0</v>
      </c>
      <c r="J4003" s="15">
        <f>NCW!G4003</f>
        <v>0</v>
      </c>
      <c r="K4003" s="15">
        <f>NCW!H4003</f>
        <v>0</v>
      </c>
      <c r="L4003" s="15" t="str">
        <f t="shared" ca="1" si="186"/>
        <v/>
      </c>
      <c r="M4003" s="4">
        <f>NCW!J4003</f>
        <v>0</v>
      </c>
      <c r="N4003" s="6">
        <f>NCW!K4003</f>
        <v>0</v>
      </c>
      <c r="O4003" s="11">
        <f>SUMIF(Invoiced!$C$2:$C$8000, F4003,Invoiced!$H$2:$H$8000)</f>
        <v>0</v>
      </c>
      <c r="P4003" s="18">
        <f t="shared" si="187"/>
        <v>0</v>
      </c>
      <c r="Q4003" s="7">
        <f>NCW!L4003</f>
        <v>0</v>
      </c>
      <c r="R4003" s="12">
        <f>SUMIF(Invoiced!$C$2:$C$8000, F4003,Invoiced!$I$2:$I$8000)</f>
        <v>0</v>
      </c>
      <c r="S4003" s="2">
        <f t="shared" si="188"/>
        <v>0</v>
      </c>
      <c r="T4003" s="28">
        <f>(1-NCW!M4003)</f>
        <v>1</v>
      </c>
    </row>
    <row r="4004" spans="1:20" x14ac:dyDescent="0.2">
      <c r="A4004">
        <v>4004</v>
      </c>
      <c r="B4004" s="9">
        <f>NCW!A4004</f>
        <v>0</v>
      </c>
      <c r="C4004" s="27">
        <f>NCW!B4004</f>
        <v>0</v>
      </c>
      <c r="D4004" s="19">
        <f>NCW!C4004</f>
        <v>0</v>
      </c>
      <c r="E4004" s="9">
        <f>NCW!N4004</f>
        <v>0</v>
      </c>
      <c r="F4004" s="9">
        <f>NCW!A4004</f>
        <v>0</v>
      </c>
      <c r="G4004" s="10">
        <f>NCW!D4004</f>
        <v>0</v>
      </c>
      <c r="H4004" s="15">
        <f>NCW!E4004</f>
        <v>0</v>
      </c>
      <c r="I4004" s="23">
        <f>NCW!F4004</f>
        <v>0</v>
      </c>
      <c r="J4004" s="15">
        <f>NCW!G4004</f>
        <v>0</v>
      </c>
      <c r="K4004" s="15">
        <f>NCW!H4004</f>
        <v>0</v>
      </c>
      <c r="L4004" s="15" t="str">
        <f t="shared" ca="1" si="186"/>
        <v/>
      </c>
      <c r="M4004" s="4">
        <f>NCW!J4004</f>
        <v>0</v>
      </c>
      <c r="N4004" s="6">
        <f>NCW!K4004</f>
        <v>0</v>
      </c>
      <c r="O4004" s="11">
        <f>SUMIF(Invoiced!$C$2:$C$8000, F4004,Invoiced!$H$2:$H$8000)</f>
        <v>0</v>
      </c>
      <c r="P4004" s="18">
        <f t="shared" si="187"/>
        <v>0</v>
      </c>
      <c r="Q4004" s="7">
        <f>NCW!L4004</f>
        <v>0</v>
      </c>
      <c r="R4004" s="12">
        <f>SUMIF(Invoiced!$C$2:$C$8000, F4004,Invoiced!$I$2:$I$8000)</f>
        <v>0</v>
      </c>
      <c r="S4004" s="2">
        <f t="shared" si="188"/>
        <v>0</v>
      </c>
      <c r="T4004" s="28">
        <f>(1-NCW!M4004)</f>
        <v>1</v>
      </c>
    </row>
    <row r="4005" spans="1:20" x14ac:dyDescent="0.2">
      <c r="A4005">
        <v>4005</v>
      </c>
      <c r="B4005" s="9">
        <f>NCW!A4005</f>
        <v>0</v>
      </c>
      <c r="C4005" s="27">
        <f>NCW!B4005</f>
        <v>0</v>
      </c>
      <c r="D4005" s="19">
        <f>NCW!C4005</f>
        <v>0</v>
      </c>
      <c r="E4005" s="9">
        <f>NCW!N4005</f>
        <v>0</v>
      </c>
      <c r="F4005" s="9">
        <f>NCW!A4005</f>
        <v>0</v>
      </c>
      <c r="G4005" s="10">
        <f>NCW!D4005</f>
        <v>0</v>
      </c>
      <c r="H4005" s="15">
        <f>NCW!E4005</f>
        <v>0</v>
      </c>
      <c r="I4005" s="23">
        <f>NCW!F4005</f>
        <v>0</v>
      </c>
      <c r="J4005" s="15">
        <f>NCW!G4005</f>
        <v>0</v>
      </c>
      <c r="K4005" s="15">
        <f>NCW!H4005</f>
        <v>0</v>
      </c>
      <c r="L4005" s="15" t="str">
        <f t="shared" ca="1" si="186"/>
        <v/>
      </c>
      <c r="M4005" s="4">
        <f>NCW!J4005</f>
        <v>0</v>
      </c>
      <c r="N4005" s="6">
        <f>NCW!K4005</f>
        <v>0</v>
      </c>
      <c r="O4005" s="11">
        <f>SUMIF(Invoiced!$C$2:$C$8000, F4005,Invoiced!$H$2:$H$8000)</f>
        <v>0</v>
      </c>
      <c r="P4005" s="18">
        <f t="shared" si="187"/>
        <v>0</v>
      </c>
      <c r="Q4005" s="7">
        <f>NCW!L4005</f>
        <v>0</v>
      </c>
      <c r="R4005" s="12">
        <f>SUMIF(Invoiced!$C$2:$C$8000, F4005,Invoiced!$I$2:$I$8000)</f>
        <v>0</v>
      </c>
      <c r="S4005" s="2">
        <f t="shared" si="188"/>
        <v>0</v>
      </c>
      <c r="T4005" s="28">
        <f>(1-NCW!M4005)</f>
        <v>1</v>
      </c>
    </row>
    <row r="4006" spans="1:20" x14ac:dyDescent="0.2">
      <c r="A4006">
        <v>4006</v>
      </c>
      <c r="B4006" s="9">
        <f>NCW!A4006</f>
        <v>0</v>
      </c>
      <c r="C4006" s="27">
        <f>NCW!B4006</f>
        <v>0</v>
      </c>
      <c r="D4006" s="19">
        <f>NCW!C4006</f>
        <v>0</v>
      </c>
      <c r="E4006" s="9">
        <f>NCW!N4006</f>
        <v>0</v>
      </c>
      <c r="F4006" s="9">
        <f>NCW!A4006</f>
        <v>0</v>
      </c>
      <c r="G4006" s="10">
        <f>NCW!D4006</f>
        <v>0</v>
      </c>
      <c r="H4006" s="15">
        <f>NCW!E4006</f>
        <v>0</v>
      </c>
      <c r="I4006" s="23">
        <f>NCW!F4006</f>
        <v>0</v>
      </c>
      <c r="J4006" s="15">
        <f>NCW!G4006</f>
        <v>0</v>
      </c>
      <c r="K4006" s="15">
        <f>NCW!H4006</f>
        <v>0</v>
      </c>
      <c r="L4006" s="15" t="str">
        <f t="shared" ca="1" si="186"/>
        <v/>
      </c>
      <c r="M4006" s="4">
        <f>NCW!J4006</f>
        <v>0</v>
      </c>
      <c r="N4006" s="6">
        <f>NCW!K4006</f>
        <v>0</v>
      </c>
      <c r="O4006" s="11">
        <f>SUMIF(Invoiced!$C$2:$C$8000, F4006,Invoiced!$H$2:$H$8000)</f>
        <v>0</v>
      </c>
      <c r="P4006" s="18">
        <f t="shared" si="187"/>
        <v>0</v>
      </c>
      <c r="Q4006" s="7">
        <f>NCW!L4006</f>
        <v>0</v>
      </c>
      <c r="R4006" s="12">
        <f>SUMIF(Invoiced!$C$2:$C$8000, F4006,Invoiced!$I$2:$I$8000)</f>
        <v>0</v>
      </c>
      <c r="S4006" s="2">
        <f t="shared" si="188"/>
        <v>0</v>
      </c>
      <c r="T4006" s="28">
        <f>(1-NCW!M4006)</f>
        <v>1</v>
      </c>
    </row>
    <row r="4007" spans="1:20" x14ac:dyDescent="0.2">
      <c r="A4007">
        <v>4007</v>
      </c>
      <c r="B4007" s="9">
        <f>NCW!A4007</f>
        <v>0</v>
      </c>
      <c r="C4007" s="27">
        <f>NCW!B4007</f>
        <v>0</v>
      </c>
      <c r="D4007" s="19">
        <f>NCW!C4007</f>
        <v>0</v>
      </c>
      <c r="E4007" s="9">
        <f>NCW!N4007</f>
        <v>0</v>
      </c>
      <c r="F4007" s="9">
        <f>NCW!A4007</f>
        <v>0</v>
      </c>
      <c r="G4007" s="10">
        <f>NCW!D4007</f>
        <v>0</v>
      </c>
      <c r="H4007" s="15">
        <f>NCW!E4007</f>
        <v>0</v>
      </c>
      <c r="I4007" s="23">
        <f>NCW!F4007</f>
        <v>0</v>
      </c>
      <c r="J4007" s="15">
        <f>NCW!G4007</f>
        <v>0</v>
      </c>
      <c r="K4007" s="15">
        <f>NCW!H4007</f>
        <v>0</v>
      </c>
      <c r="L4007" s="15" t="str">
        <f t="shared" ca="1" si="186"/>
        <v/>
      </c>
      <c r="M4007" s="4">
        <f>NCW!J4007</f>
        <v>0</v>
      </c>
      <c r="N4007" s="6">
        <f>NCW!K4007</f>
        <v>0</v>
      </c>
      <c r="O4007" s="11">
        <f>SUMIF(Invoiced!$C$2:$C$8000, F4007,Invoiced!$H$2:$H$8000)</f>
        <v>0</v>
      </c>
      <c r="P4007" s="18">
        <f t="shared" si="187"/>
        <v>0</v>
      </c>
      <c r="Q4007" s="7">
        <f>NCW!L4007</f>
        <v>0</v>
      </c>
      <c r="R4007" s="12">
        <f>SUMIF(Invoiced!$C$2:$C$8000, F4007,Invoiced!$I$2:$I$8000)</f>
        <v>0</v>
      </c>
      <c r="S4007" s="2">
        <f t="shared" si="188"/>
        <v>0</v>
      </c>
      <c r="T4007" s="28">
        <f>(1-NCW!M4007)</f>
        <v>1</v>
      </c>
    </row>
    <row r="4008" spans="1:20" x14ac:dyDescent="0.2">
      <c r="A4008">
        <v>4008</v>
      </c>
      <c r="B4008" s="9">
        <f>NCW!A4008</f>
        <v>0</v>
      </c>
      <c r="C4008" s="27">
        <f>NCW!B4008</f>
        <v>0</v>
      </c>
      <c r="D4008" s="19">
        <f>NCW!C4008</f>
        <v>0</v>
      </c>
      <c r="E4008" s="9">
        <f>NCW!N4008</f>
        <v>0</v>
      </c>
      <c r="F4008" s="9">
        <f>NCW!A4008</f>
        <v>0</v>
      </c>
      <c r="G4008" s="10">
        <f>NCW!D4008</f>
        <v>0</v>
      </c>
      <c r="H4008" s="15">
        <f>NCW!E4008</f>
        <v>0</v>
      </c>
      <c r="I4008" s="23">
        <f>NCW!F4008</f>
        <v>0</v>
      </c>
      <c r="J4008" s="15">
        <f>NCW!G4008</f>
        <v>0</v>
      </c>
      <c r="K4008" s="15">
        <f>NCW!H4008</f>
        <v>0</v>
      </c>
      <c r="L4008" s="15" t="str">
        <f t="shared" ca="1" si="186"/>
        <v/>
      </c>
      <c r="M4008" s="4">
        <f>NCW!J4008</f>
        <v>0</v>
      </c>
      <c r="N4008" s="6">
        <f>NCW!K4008</f>
        <v>0</v>
      </c>
      <c r="O4008" s="11">
        <f>SUMIF(Invoiced!$C$2:$C$8000, F4008,Invoiced!$H$2:$H$8000)</f>
        <v>0</v>
      </c>
      <c r="P4008" s="18">
        <f t="shared" si="187"/>
        <v>0</v>
      </c>
      <c r="Q4008" s="7">
        <f>NCW!L4008</f>
        <v>0</v>
      </c>
      <c r="R4008" s="12">
        <f>SUMIF(Invoiced!$C$2:$C$8000, F4008,Invoiced!$I$2:$I$8000)</f>
        <v>0</v>
      </c>
      <c r="S4008" s="2">
        <f t="shared" si="188"/>
        <v>0</v>
      </c>
      <c r="T4008" s="28">
        <f>(1-NCW!M4008)</f>
        <v>1</v>
      </c>
    </row>
    <row r="4009" spans="1:20" x14ac:dyDescent="0.2">
      <c r="A4009">
        <v>4009</v>
      </c>
      <c r="B4009" s="9">
        <f>NCW!A4009</f>
        <v>0</v>
      </c>
      <c r="C4009" s="27">
        <f>NCW!B4009</f>
        <v>0</v>
      </c>
      <c r="D4009" s="19">
        <f>NCW!C4009</f>
        <v>0</v>
      </c>
      <c r="E4009" s="9">
        <f>NCW!N4009</f>
        <v>0</v>
      </c>
      <c r="F4009" s="9">
        <f>NCW!A4009</f>
        <v>0</v>
      </c>
      <c r="G4009" s="10">
        <f>NCW!D4009</f>
        <v>0</v>
      </c>
      <c r="H4009" s="15">
        <f>NCW!E4009</f>
        <v>0</v>
      </c>
      <c r="I4009" s="23">
        <f>NCW!F4009</f>
        <v>0</v>
      </c>
      <c r="J4009" s="15">
        <f>NCW!G4009</f>
        <v>0</v>
      </c>
      <c r="K4009" s="15">
        <f>NCW!H4009</f>
        <v>0</v>
      </c>
      <c r="L4009" s="15" t="str">
        <f t="shared" ca="1" si="186"/>
        <v/>
      </c>
      <c r="M4009" s="4">
        <f>NCW!J4009</f>
        <v>0</v>
      </c>
      <c r="N4009" s="6">
        <f>NCW!K4009</f>
        <v>0</v>
      </c>
      <c r="O4009" s="11">
        <f>SUMIF(Invoiced!$C$2:$C$8000, F4009,Invoiced!$H$2:$H$8000)</f>
        <v>0</v>
      </c>
      <c r="P4009" s="18">
        <f t="shared" si="187"/>
        <v>0</v>
      </c>
      <c r="Q4009" s="7">
        <f>NCW!L4009</f>
        <v>0</v>
      </c>
      <c r="R4009" s="12">
        <f>SUMIF(Invoiced!$C$2:$C$8000, F4009,Invoiced!$I$2:$I$8000)</f>
        <v>0</v>
      </c>
      <c r="S4009" s="2">
        <f t="shared" si="188"/>
        <v>0</v>
      </c>
      <c r="T4009" s="28">
        <f>(1-NCW!M4009)</f>
        <v>1</v>
      </c>
    </row>
    <row r="4010" spans="1:20" x14ac:dyDescent="0.2">
      <c r="A4010">
        <v>4010</v>
      </c>
      <c r="B4010" s="9">
        <f>NCW!A4010</f>
        <v>0</v>
      </c>
      <c r="C4010" s="27">
        <f>NCW!B4010</f>
        <v>0</v>
      </c>
      <c r="D4010" s="19">
        <f>NCW!C4010</f>
        <v>0</v>
      </c>
      <c r="E4010" s="9">
        <f>NCW!N4010</f>
        <v>0</v>
      </c>
      <c r="F4010" s="9">
        <f>NCW!A4010</f>
        <v>0</v>
      </c>
      <c r="G4010" s="10">
        <f>NCW!D4010</f>
        <v>0</v>
      </c>
      <c r="H4010" s="15">
        <f>NCW!E4010</f>
        <v>0</v>
      </c>
      <c r="I4010" s="23">
        <f>NCW!F4010</f>
        <v>0</v>
      </c>
      <c r="J4010" s="15">
        <f>NCW!G4010</f>
        <v>0</v>
      </c>
      <c r="K4010" s="15">
        <f>NCW!H4010</f>
        <v>0</v>
      </c>
      <c r="L4010" s="15" t="str">
        <f t="shared" ca="1" si="186"/>
        <v/>
      </c>
      <c r="M4010" s="4">
        <f>NCW!J4010</f>
        <v>0</v>
      </c>
      <c r="N4010" s="6">
        <f>NCW!K4010</f>
        <v>0</v>
      </c>
      <c r="O4010" s="11">
        <f>SUMIF(Invoiced!$C$2:$C$8000, F4010,Invoiced!$H$2:$H$8000)</f>
        <v>0</v>
      </c>
      <c r="P4010" s="18">
        <f t="shared" si="187"/>
        <v>0</v>
      </c>
      <c r="Q4010" s="7">
        <f>NCW!L4010</f>
        <v>0</v>
      </c>
      <c r="R4010" s="12">
        <f>SUMIF(Invoiced!$C$2:$C$8000, F4010,Invoiced!$I$2:$I$8000)</f>
        <v>0</v>
      </c>
      <c r="S4010" s="2">
        <f t="shared" si="188"/>
        <v>0</v>
      </c>
      <c r="T4010" s="28">
        <f>(1-NCW!M4010)</f>
        <v>1</v>
      </c>
    </row>
    <row r="4011" spans="1:20" x14ac:dyDescent="0.2">
      <c r="A4011">
        <v>4011</v>
      </c>
      <c r="B4011" s="9">
        <f>NCW!A4011</f>
        <v>0</v>
      </c>
      <c r="C4011" s="27">
        <f>NCW!B4011</f>
        <v>0</v>
      </c>
      <c r="D4011" s="19">
        <f>NCW!C4011</f>
        <v>0</v>
      </c>
      <c r="E4011" s="9">
        <f>NCW!N4011</f>
        <v>0</v>
      </c>
      <c r="F4011" s="9">
        <f>NCW!A4011</f>
        <v>0</v>
      </c>
      <c r="G4011" s="10">
        <f>NCW!D4011</f>
        <v>0</v>
      </c>
      <c r="H4011" s="15">
        <f>NCW!E4011</f>
        <v>0</v>
      </c>
      <c r="I4011" s="23">
        <f>NCW!F4011</f>
        <v>0</v>
      </c>
      <c r="J4011" s="15">
        <f>NCW!G4011</f>
        <v>0</v>
      </c>
      <c r="K4011" s="15">
        <f>NCW!H4011</f>
        <v>0</v>
      </c>
      <c r="L4011" s="15" t="str">
        <f t="shared" ca="1" si="186"/>
        <v/>
      </c>
      <c r="M4011" s="4">
        <f>NCW!J4011</f>
        <v>0</v>
      </c>
      <c r="N4011" s="6">
        <f>NCW!K4011</f>
        <v>0</v>
      </c>
      <c r="O4011" s="11">
        <f>SUMIF(Invoiced!$C$2:$C$8000, F4011,Invoiced!$H$2:$H$8000)</f>
        <v>0</v>
      </c>
      <c r="P4011" s="18">
        <f t="shared" si="187"/>
        <v>0</v>
      </c>
      <c r="Q4011" s="7">
        <f>NCW!L4011</f>
        <v>0</v>
      </c>
      <c r="R4011" s="12">
        <f>SUMIF(Invoiced!$C$2:$C$8000, F4011,Invoiced!$I$2:$I$8000)</f>
        <v>0</v>
      </c>
      <c r="S4011" s="2">
        <f t="shared" si="188"/>
        <v>0</v>
      </c>
      <c r="T4011" s="28">
        <f>(1-NCW!M4011)</f>
        <v>1</v>
      </c>
    </row>
    <row r="4012" spans="1:20" x14ac:dyDescent="0.2">
      <c r="A4012">
        <v>4012</v>
      </c>
      <c r="B4012" s="9">
        <f>NCW!A4012</f>
        <v>0</v>
      </c>
      <c r="C4012" s="27">
        <f>NCW!B4012</f>
        <v>0</v>
      </c>
      <c r="D4012" s="19">
        <f>NCW!C4012</f>
        <v>0</v>
      </c>
      <c r="E4012" s="9">
        <f>NCW!N4012</f>
        <v>0</v>
      </c>
      <c r="F4012" s="9">
        <f>NCW!A4012</f>
        <v>0</v>
      </c>
      <c r="G4012" s="10">
        <f>NCW!D4012</f>
        <v>0</v>
      </c>
      <c r="H4012" s="15">
        <f>NCW!E4012</f>
        <v>0</v>
      </c>
      <c r="I4012" s="23">
        <f>NCW!F4012</f>
        <v>0</v>
      </c>
      <c r="J4012" s="15">
        <f>NCW!G4012</f>
        <v>0</v>
      </c>
      <c r="K4012" s="15">
        <f>NCW!H4012</f>
        <v>0</v>
      </c>
      <c r="L4012" s="15" t="str">
        <f t="shared" ca="1" si="186"/>
        <v/>
      </c>
      <c r="M4012" s="4">
        <f>NCW!J4012</f>
        <v>0</v>
      </c>
      <c r="N4012" s="6">
        <f>NCW!K4012</f>
        <v>0</v>
      </c>
      <c r="O4012" s="11">
        <f>SUMIF(Invoiced!$C$2:$C$8000, F4012,Invoiced!$H$2:$H$8000)</f>
        <v>0</v>
      </c>
      <c r="P4012" s="18">
        <f t="shared" si="187"/>
        <v>0</v>
      </c>
      <c r="Q4012" s="7">
        <f>NCW!L4012</f>
        <v>0</v>
      </c>
      <c r="R4012" s="12">
        <f>SUMIF(Invoiced!$C$2:$C$8000, F4012,Invoiced!$I$2:$I$8000)</f>
        <v>0</v>
      </c>
      <c r="S4012" s="2">
        <f t="shared" si="188"/>
        <v>0</v>
      </c>
      <c r="T4012" s="28">
        <f>(1-NCW!M4012)</f>
        <v>1</v>
      </c>
    </row>
    <row r="4013" spans="1:20" x14ac:dyDescent="0.2">
      <c r="A4013">
        <v>4013</v>
      </c>
      <c r="B4013" s="9">
        <f>NCW!A4013</f>
        <v>0</v>
      </c>
      <c r="C4013" s="27">
        <f>NCW!B4013</f>
        <v>0</v>
      </c>
      <c r="D4013" s="19">
        <f>NCW!C4013</f>
        <v>0</v>
      </c>
      <c r="E4013" s="9">
        <f>NCW!N4013</f>
        <v>0</v>
      </c>
      <c r="F4013" s="9">
        <f>NCW!A4013</f>
        <v>0</v>
      </c>
      <c r="G4013" s="10">
        <f>NCW!D4013</f>
        <v>0</v>
      </c>
      <c r="H4013" s="15">
        <f>NCW!E4013</f>
        <v>0</v>
      </c>
      <c r="I4013" s="23">
        <f>NCW!F4013</f>
        <v>0</v>
      </c>
      <c r="J4013" s="15">
        <f>NCW!G4013</f>
        <v>0</v>
      </c>
      <c r="K4013" s="15">
        <f>NCW!H4013</f>
        <v>0</v>
      </c>
      <c r="L4013" s="15" t="str">
        <f t="shared" ca="1" si="186"/>
        <v/>
      </c>
      <c r="M4013" s="4">
        <f>NCW!J4013</f>
        <v>0</v>
      </c>
      <c r="N4013" s="6">
        <f>NCW!K4013</f>
        <v>0</v>
      </c>
      <c r="O4013" s="11">
        <f>SUMIF(Invoiced!$C$2:$C$8000, F4013,Invoiced!$H$2:$H$8000)</f>
        <v>0</v>
      </c>
      <c r="P4013" s="18">
        <f t="shared" si="187"/>
        <v>0</v>
      </c>
      <c r="Q4013" s="7">
        <f>NCW!L4013</f>
        <v>0</v>
      </c>
      <c r="R4013" s="12">
        <f>SUMIF(Invoiced!$C$2:$C$8000, F4013,Invoiced!$I$2:$I$8000)</f>
        <v>0</v>
      </c>
      <c r="S4013" s="2">
        <f t="shared" si="188"/>
        <v>0</v>
      </c>
      <c r="T4013" s="28">
        <f>(1-NCW!M4013)</f>
        <v>1</v>
      </c>
    </row>
    <row r="4014" spans="1:20" x14ac:dyDescent="0.2">
      <c r="A4014">
        <v>4014</v>
      </c>
      <c r="B4014" s="9">
        <f>NCW!A4014</f>
        <v>0</v>
      </c>
      <c r="C4014" s="27">
        <f>NCW!B4014</f>
        <v>0</v>
      </c>
      <c r="D4014" s="19">
        <f>NCW!C4014</f>
        <v>0</v>
      </c>
      <c r="E4014" s="9">
        <f>NCW!N4014</f>
        <v>0</v>
      </c>
      <c r="F4014" s="9">
        <f>NCW!A4014</f>
        <v>0</v>
      </c>
      <c r="G4014" s="10">
        <f>NCW!D4014</f>
        <v>0</v>
      </c>
      <c r="H4014" s="15">
        <f>NCW!E4014</f>
        <v>0</v>
      </c>
      <c r="I4014" s="23">
        <f>NCW!F4014</f>
        <v>0</v>
      </c>
      <c r="J4014" s="15">
        <f>NCW!G4014</f>
        <v>0</v>
      </c>
      <c r="K4014" s="15">
        <f>NCW!H4014</f>
        <v>0</v>
      </c>
      <c r="L4014" s="15" t="str">
        <f t="shared" ca="1" si="186"/>
        <v/>
      </c>
      <c r="M4014" s="4">
        <f>NCW!J4014</f>
        <v>0</v>
      </c>
      <c r="N4014" s="6">
        <f>NCW!K4014</f>
        <v>0</v>
      </c>
      <c r="O4014" s="11">
        <f>SUMIF(Invoiced!$C$2:$C$8000, F4014,Invoiced!$H$2:$H$8000)</f>
        <v>0</v>
      </c>
      <c r="P4014" s="18">
        <f t="shared" si="187"/>
        <v>0</v>
      </c>
      <c r="Q4014" s="7">
        <f>NCW!L4014</f>
        <v>0</v>
      </c>
      <c r="R4014" s="12">
        <f>SUMIF(Invoiced!$C$2:$C$8000, F4014,Invoiced!$I$2:$I$8000)</f>
        <v>0</v>
      </c>
      <c r="S4014" s="2">
        <f t="shared" si="188"/>
        <v>0</v>
      </c>
      <c r="T4014" s="28">
        <f>(1-NCW!M4014)</f>
        <v>1</v>
      </c>
    </row>
    <row r="4015" spans="1:20" x14ac:dyDescent="0.2">
      <c r="A4015">
        <v>4015</v>
      </c>
      <c r="B4015" s="9">
        <f>NCW!A4015</f>
        <v>0</v>
      </c>
      <c r="C4015" s="27">
        <f>NCW!B4015</f>
        <v>0</v>
      </c>
      <c r="D4015" s="19">
        <f>NCW!C4015</f>
        <v>0</v>
      </c>
      <c r="E4015" s="9">
        <f>NCW!N4015</f>
        <v>0</v>
      </c>
      <c r="F4015" s="9">
        <f>NCW!A4015</f>
        <v>0</v>
      </c>
      <c r="G4015" s="10">
        <f>NCW!D4015</f>
        <v>0</v>
      </c>
      <c r="H4015" s="15">
        <f>NCW!E4015</f>
        <v>0</v>
      </c>
      <c r="I4015" s="23">
        <f>NCW!F4015</f>
        <v>0</v>
      </c>
      <c r="J4015" s="15">
        <f>NCW!G4015</f>
        <v>0</v>
      </c>
      <c r="K4015" s="15">
        <f>NCW!H4015</f>
        <v>0</v>
      </c>
      <c r="L4015" s="15" t="str">
        <f t="shared" ca="1" si="186"/>
        <v/>
      </c>
      <c r="M4015" s="4">
        <f>NCW!J4015</f>
        <v>0</v>
      </c>
      <c r="N4015" s="6">
        <f>NCW!K4015</f>
        <v>0</v>
      </c>
      <c r="O4015" s="11">
        <f>SUMIF(Invoiced!$C$2:$C$8000, F4015,Invoiced!$H$2:$H$8000)</f>
        <v>0</v>
      </c>
      <c r="P4015" s="18">
        <f t="shared" si="187"/>
        <v>0</v>
      </c>
      <c r="Q4015" s="7">
        <f>NCW!L4015</f>
        <v>0</v>
      </c>
      <c r="R4015" s="12">
        <f>SUMIF(Invoiced!$C$2:$C$8000, F4015,Invoiced!$I$2:$I$8000)</f>
        <v>0</v>
      </c>
      <c r="S4015" s="2">
        <f t="shared" si="188"/>
        <v>0</v>
      </c>
      <c r="T4015" s="28">
        <f>(1-NCW!M4015)</f>
        <v>1</v>
      </c>
    </row>
    <row r="4016" spans="1:20" x14ac:dyDescent="0.2">
      <c r="A4016">
        <v>4016</v>
      </c>
      <c r="B4016" s="9">
        <f>NCW!A4016</f>
        <v>0</v>
      </c>
      <c r="C4016" s="27">
        <f>NCW!B4016</f>
        <v>0</v>
      </c>
      <c r="D4016" s="19">
        <f>NCW!C4016</f>
        <v>0</v>
      </c>
      <c r="E4016" s="9">
        <f>NCW!N4016</f>
        <v>0</v>
      </c>
      <c r="F4016" s="9">
        <f>NCW!A4016</f>
        <v>0</v>
      </c>
      <c r="G4016" s="10">
        <f>NCW!D4016</f>
        <v>0</v>
      </c>
      <c r="H4016" s="15">
        <f>NCW!E4016</f>
        <v>0</v>
      </c>
      <c r="I4016" s="23">
        <f>NCW!F4016</f>
        <v>0</v>
      </c>
      <c r="J4016" s="15">
        <f>NCW!G4016</f>
        <v>0</v>
      </c>
      <c r="K4016" s="15">
        <f>NCW!H4016</f>
        <v>0</v>
      </c>
      <c r="L4016" s="15" t="str">
        <f t="shared" ca="1" si="186"/>
        <v/>
      </c>
      <c r="M4016" s="4">
        <f>NCW!J4016</f>
        <v>0</v>
      </c>
      <c r="N4016" s="6">
        <f>NCW!K4016</f>
        <v>0</v>
      </c>
      <c r="O4016" s="11">
        <f>SUMIF(Invoiced!$C$2:$C$8000, F4016,Invoiced!$H$2:$H$8000)</f>
        <v>0</v>
      </c>
      <c r="P4016" s="18">
        <f t="shared" si="187"/>
        <v>0</v>
      </c>
      <c r="Q4016" s="7">
        <f>NCW!L4016</f>
        <v>0</v>
      </c>
      <c r="R4016" s="12">
        <f>SUMIF(Invoiced!$C$2:$C$8000, F4016,Invoiced!$I$2:$I$8000)</f>
        <v>0</v>
      </c>
      <c r="S4016" s="2">
        <f t="shared" si="188"/>
        <v>0</v>
      </c>
      <c r="T4016" s="28">
        <f>(1-NCW!M4016)</f>
        <v>1</v>
      </c>
    </row>
    <row r="4017" spans="1:20" x14ac:dyDescent="0.2">
      <c r="A4017">
        <v>4017</v>
      </c>
      <c r="B4017" s="9">
        <f>NCW!A4017</f>
        <v>0</v>
      </c>
      <c r="C4017" s="27">
        <f>NCW!B4017</f>
        <v>0</v>
      </c>
      <c r="D4017" s="19">
        <f>NCW!C4017</f>
        <v>0</v>
      </c>
      <c r="E4017" s="9">
        <f>NCW!N4017</f>
        <v>0</v>
      </c>
      <c r="F4017" s="9">
        <f>NCW!A4017</f>
        <v>0</v>
      </c>
      <c r="G4017" s="10">
        <f>NCW!D4017</f>
        <v>0</v>
      </c>
      <c r="H4017" s="15">
        <f>NCW!E4017</f>
        <v>0</v>
      </c>
      <c r="I4017" s="23">
        <f>NCW!F4017</f>
        <v>0</v>
      </c>
      <c r="J4017" s="15">
        <f>NCW!G4017</f>
        <v>0</v>
      </c>
      <c r="K4017" s="15">
        <f>NCW!H4017</f>
        <v>0</v>
      </c>
      <c r="L4017" s="15" t="str">
        <f t="shared" ca="1" si="186"/>
        <v/>
      </c>
      <c r="M4017" s="4">
        <f>NCW!J4017</f>
        <v>0</v>
      </c>
      <c r="N4017" s="6">
        <f>NCW!K4017</f>
        <v>0</v>
      </c>
      <c r="O4017" s="11">
        <f>SUMIF(Invoiced!$C$2:$C$8000, F4017,Invoiced!$H$2:$H$8000)</f>
        <v>0</v>
      </c>
      <c r="P4017" s="18">
        <f t="shared" si="187"/>
        <v>0</v>
      </c>
      <c r="Q4017" s="7">
        <f>NCW!L4017</f>
        <v>0</v>
      </c>
      <c r="R4017" s="12">
        <f>SUMIF(Invoiced!$C$2:$C$8000, F4017,Invoiced!$I$2:$I$8000)</f>
        <v>0</v>
      </c>
      <c r="S4017" s="2">
        <f t="shared" si="188"/>
        <v>0</v>
      </c>
      <c r="T4017" s="28">
        <f>(1-NCW!M4017)</f>
        <v>1</v>
      </c>
    </row>
    <row r="4018" spans="1:20" x14ac:dyDescent="0.2">
      <c r="A4018">
        <v>4018</v>
      </c>
      <c r="B4018" s="9">
        <f>NCW!A4018</f>
        <v>0</v>
      </c>
      <c r="C4018" s="27">
        <f>NCW!B4018</f>
        <v>0</v>
      </c>
      <c r="D4018" s="19">
        <f>NCW!C4018</f>
        <v>0</v>
      </c>
      <c r="E4018" s="9">
        <f>NCW!N4018</f>
        <v>0</v>
      </c>
      <c r="F4018" s="9">
        <f>NCW!A4018</f>
        <v>0</v>
      </c>
      <c r="G4018" s="10">
        <f>NCW!D4018</f>
        <v>0</v>
      </c>
      <c r="H4018" s="15">
        <f>NCW!E4018</f>
        <v>0</v>
      </c>
      <c r="I4018" s="23">
        <f>NCW!F4018</f>
        <v>0</v>
      </c>
      <c r="J4018" s="15">
        <f>NCW!G4018</f>
        <v>0</v>
      </c>
      <c r="K4018" s="15">
        <f>NCW!H4018</f>
        <v>0</v>
      </c>
      <c r="L4018" s="15" t="str">
        <f t="shared" ca="1" si="186"/>
        <v/>
      </c>
      <c r="M4018" s="4">
        <f>NCW!J4018</f>
        <v>0</v>
      </c>
      <c r="N4018" s="6">
        <f>NCW!K4018</f>
        <v>0</v>
      </c>
      <c r="O4018" s="11">
        <f>SUMIF(Invoiced!$C$2:$C$8000, F4018,Invoiced!$H$2:$H$8000)</f>
        <v>0</v>
      </c>
      <c r="P4018" s="18">
        <f t="shared" si="187"/>
        <v>0</v>
      </c>
      <c r="Q4018" s="7">
        <f>NCW!L4018</f>
        <v>0</v>
      </c>
      <c r="R4018" s="12">
        <f>SUMIF(Invoiced!$C$2:$C$8000, F4018,Invoiced!$I$2:$I$8000)</f>
        <v>0</v>
      </c>
      <c r="S4018" s="2">
        <f t="shared" si="188"/>
        <v>0</v>
      </c>
      <c r="T4018" s="28">
        <f>(1-NCW!M4018)</f>
        <v>1</v>
      </c>
    </row>
    <row r="4019" spans="1:20" x14ac:dyDescent="0.2">
      <c r="A4019">
        <v>4019</v>
      </c>
      <c r="B4019" s="9">
        <f>NCW!A4019</f>
        <v>0</v>
      </c>
      <c r="C4019" s="27">
        <f>NCW!B4019</f>
        <v>0</v>
      </c>
      <c r="D4019" s="19">
        <f>NCW!C4019</f>
        <v>0</v>
      </c>
      <c r="E4019" s="9">
        <f>NCW!N4019</f>
        <v>0</v>
      </c>
      <c r="F4019" s="9">
        <f>NCW!A4019</f>
        <v>0</v>
      </c>
      <c r="G4019" s="10">
        <f>NCW!D4019</f>
        <v>0</v>
      </c>
      <c r="H4019" s="15">
        <f>NCW!E4019</f>
        <v>0</v>
      </c>
      <c r="I4019" s="23">
        <f>NCW!F4019</f>
        <v>0</v>
      </c>
      <c r="J4019" s="15">
        <f>NCW!G4019</f>
        <v>0</v>
      </c>
      <c r="K4019" s="15">
        <f>NCW!H4019</f>
        <v>0</v>
      </c>
      <c r="L4019" s="15" t="str">
        <f t="shared" ca="1" si="186"/>
        <v/>
      </c>
      <c r="M4019" s="4">
        <f>NCW!J4019</f>
        <v>0</v>
      </c>
      <c r="N4019" s="6">
        <f>NCW!K4019</f>
        <v>0</v>
      </c>
      <c r="O4019" s="11">
        <f>SUMIF(Invoiced!$C$2:$C$8000, F4019,Invoiced!$H$2:$H$8000)</f>
        <v>0</v>
      </c>
      <c r="P4019" s="18">
        <f t="shared" si="187"/>
        <v>0</v>
      </c>
      <c r="Q4019" s="7">
        <f>NCW!L4019</f>
        <v>0</v>
      </c>
      <c r="R4019" s="12">
        <f>SUMIF(Invoiced!$C$2:$C$8000, F4019,Invoiced!$I$2:$I$8000)</f>
        <v>0</v>
      </c>
      <c r="S4019" s="2">
        <f t="shared" si="188"/>
        <v>0</v>
      </c>
      <c r="T4019" s="28">
        <f>(1-NCW!M4019)</f>
        <v>1</v>
      </c>
    </row>
    <row r="4020" spans="1:20" x14ac:dyDescent="0.2">
      <c r="A4020">
        <v>4020</v>
      </c>
      <c r="B4020" s="9">
        <f>NCW!A4020</f>
        <v>0</v>
      </c>
      <c r="C4020" s="27">
        <f>NCW!B4020</f>
        <v>0</v>
      </c>
      <c r="D4020" s="19">
        <f>NCW!C4020</f>
        <v>0</v>
      </c>
      <c r="E4020" s="9">
        <f>NCW!N4020</f>
        <v>0</v>
      </c>
      <c r="F4020" s="9">
        <f>NCW!A4020</f>
        <v>0</v>
      </c>
      <c r="G4020" s="10">
        <f>NCW!D4020</f>
        <v>0</v>
      </c>
      <c r="H4020" s="15">
        <f>NCW!E4020</f>
        <v>0</v>
      </c>
      <c r="I4020" s="23">
        <f>NCW!F4020</f>
        <v>0</v>
      </c>
      <c r="J4020" s="15">
        <f>NCW!G4020</f>
        <v>0</v>
      </c>
      <c r="K4020" s="15">
        <f>NCW!H4020</f>
        <v>0</v>
      </c>
      <c r="L4020" s="15" t="str">
        <f t="shared" ca="1" si="186"/>
        <v/>
      </c>
      <c r="M4020" s="4">
        <f>NCW!J4020</f>
        <v>0</v>
      </c>
      <c r="N4020" s="6">
        <f>NCW!K4020</f>
        <v>0</v>
      </c>
      <c r="O4020" s="11">
        <f>SUMIF(Invoiced!$C$2:$C$8000, F4020,Invoiced!$H$2:$H$8000)</f>
        <v>0</v>
      </c>
      <c r="P4020" s="18">
        <f t="shared" si="187"/>
        <v>0</v>
      </c>
      <c r="Q4020" s="7">
        <f>NCW!L4020</f>
        <v>0</v>
      </c>
      <c r="R4020" s="12">
        <f>SUMIF(Invoiced!$C$2:$C$8000, F4020,Invoiced!$I$2:$I$8000)</f>
        <v>0</v>
      </c>
      <c r="S4020" s="2">
        <f t="shared" si="188"/>
        <v>0</v>
      </c>
      <c r="T4020" s="28">
        <f>(1-NCW!M4020)</f>
        <v>1</v>
      </c>
    </row>
    <row r="4021" spans="1:20" x14ac:dyDescent="0.2">
      <c r="A4021">
        <v>4021</v>
      </c>
      <c r="B4021" s="9">
        <f>NCW!A4021</f>
        <v>0</v>
      </c>
      <c r="C4021" s="27">
        <f>NCW!B4021</f>
        <v>0</v>
      </c>
      <c r="D4021" s="19">
        <f>NCW!C4021</f>
        <v>0</v>
      </c>
      <c r="E4021" s="9">
        <f>NCW!N4021</f>
        <v>0</v>
      </c>
      <c r="F4021" s="9">
        <f>NCW!A4021</f>
        <v>0</v>
      </c>
      <c r="G4021" s="10">
        <f>NCW!D4021</f>
        <v>0</v>
      </c>
      <c r="H4021" s="15">
        <f>NCW!E4021</f>
        <v>0</v>
      </c>
      <c r="I4021" s="23">
        <f>NCW!F4021</f>
        <v>0</v>
      </c>
      <c r="J4021" s="15">
        <f>NCW!G4021</f>
        <v>0</v>
      </c>
      <c r="K4021" s="15">
        <f>NCW!H4021</f>
        <v>0</v>
      </c>
      <c r="L4021" s="15" t="str">
        <f t="shared" ca="1" si="186"/>
        <v/>
      </c>
      <c r="M4021" s="4">
        <f>NCW!J4021</f>
        <v>0</v>
      </c>
      <c r="N4021" s="6">
        <f>NCW!K4021</f>
        <v>0</v>
      </c>
      <c r="O4021" s="11">
        <f>SUMIF(Invoiced!$C$2:$C$8000, F4021,Invoiced!$H$2:$H$8000)</f>
        <v>0</v>
      </c>
      <c r="P4021" s="18">
        <f t="shared" si="187"/>
        <v>0</v>
      </c>
      <c r="Q4021" s="7">
        <f>NCW!L4021</f>
        <v>0</v>
      </c>
      <c r="R4021" s="12">
        <f>SUMIF(Invoiced!$C$2:$C$8000, F4021,Invoiced!$I$2:$I$8000)</f>
        <v>0</v>
      </c>
      <c r="S4021" s="2">
        <f t="shared" si="188"/>
        <v>0</v>
      </c>
      <c r="T4021" s="28">
        <f>(1-NCW!M4021)</f>
        <v>1</v>
      </c>
    </row>
    <row r="4022" spans="1:20" x14ac:dyDescent="0.2">
      <c r="A4022">
        <v>4022</v>
      </c>
      <c r="B4022" s="9">
        <f>NCW!A4022</f>
        <v>0</v>
      </c>
      <c r="C4022" s="27">
        <f>NCW!B4022</f>
        <v>0</v>
      </c>
      <c r="D4022" s="19">
        <f>NCW!C4022</f>
        <v>0</v>
      </c>
      <c r="E4022" s="9">
        <f>NCW!N4022</f>
        <v>0</v>
      </c>
      <c r="F4022" s="9">
        <f>NCW!A4022</f>
        <v>0</v>
      </c>
      <c r="G4022" s="10">
        <f>NCW!D4022</f>
        <v>0</v>
      </c>
      <c r="H4022" s="15">
        <f>NCW!E4022</f>
        <v>0</v>
      </c>
      <c r="I4022" s="23">
        <f>NCW!F4022</f>
        <v>0</v>
      </c>
      <c r="J4022" s="15">
        <f>NCW!G4022</f>
        <v>0</v>
      </c>
      <c r="K4022" s="15">
        <f>NCW!H4022</f>
        <v>0</v>
      </c>
      <c r="L4022" s="15" t="str">
        <f t="shared" ca="1" si="186"/>
        <v/>
      </c>
      <c r="M4022" s="4">
        <f>NCW!J4022</f>
        <v>0</v>
      </c>
      <c r="N4022" s="6">
        <f>NCW!K4022</f>
        <v>0</v>
      </c>
      <c r="O4022" s="11">
        <f>SUMIF(Invoiced!$C$2:$C$8000, F4022,Invoiced!$H$2:$H$8000)</f>
        <v>0</v>
      </c>
      <c r="P4022" s="18">
        <f t="shared" si="187"/>
        <v>0</v>
      </c>
      <c r="Q4022" s="7">
        <f>NCW!L4022</f>
        <v>0</v>
      </c>
      <c r="R4022" s="12">
        <f>SUMIF(Invoiced!$C$2:$C$8000, F4022,Invoiced!$I$2:$I$8000)</f>
        <v>0</v>
      </c>
      <c r="S4022" s="2">
        <f t="shared" si="188"/>
        <v>0</v>
      </c>
      <c r="T4022" s="28">
        <f>(1-NCW!M4022)</f>
        <v>1</v>
      </c>
    </row>
    <row r="4023" spans="1:20" x14ac:dyDescent="0.2">
      <c r="A4023">
        <v>4023</v>
      </c>
      <c r="B4023" s="9">
        <f>NCW!A4023</f>
        <v>0</v>
      </c>
      <c r="C4023" s="27">
        <f>NCW!B4023</f>
        <v>0</v>
      </c>
      <c r="D4023" s="19">
        <f>NCW!C4023</f>
        <v>0</v>
      </c>
      <c r="E4023" s="9">
        <f>NCW!N4023</f>
        <v>0</v>
      </c>
      <c r="F4023" s="9">
        <f>NCW!A4023</f>
        <v>0</v>
      </c>
      <c r="G4023" s="10">
        <f>NCW!D4023</f>
        <v>0</v>
      </c>
      <c r="H4023" s="15">
        <f>NCW!E4023</f>
        <v>0</v>
      </c>
      <c r="I4023" s="23">
        <f>NCW!F4023</f>
        <v>0</v>
      </c>
      <c r="J4023" s="15">
        <f>NCW!G4023</f>
        <v>0</v>
      </c>
      <c r="K4023" s="15">
        <f>NCW!H4023</f>
        <v>0</v>
      </c>
      <c r="L4023" s="15" t="str">
        <f t="shared" ca="1" si="186"/>
        <v/>
      </c>
      <c r="M4023" s="4">
        <f>NCW!J4023</f>
        <v>0</v>
      </c>
      <c r="N4023" s="6">
        <f>NCW!K4023</f>
        <v>0</v>
      </c>
      <c r="O4023" s="11">
        <f>SUMIF(Invoiced!$C$2:$C$8000, F4023,Invoiced!$H$2:$H$8000)</f>
        <v>0</v>
      </c>
      <c r="P4023" s="18">
        <f t="shared" si="187"/>
        <v>0</v>
      </c>
      <c r="Q4023" s="7">
        <f>NCW!L4023</f>
        <v>0</v>
      </c>
      <c r="R4023" s="12">
        <f>SUMIF(Invoiced!$C$2:$C$8000, F4023,Invoiced!$I$2:$I$8000)</f>
        <v>0</v>
      </c>
      <c r="S4023" s="2">
        <f t="shared" si="188"/>
        <v>0</v>
      </c>
      <c r="T4023" s="28">
        <f>(1-NCW!M4023)</f>
        <v>1</v>
      </c>
    </row>
    <row r="4024" spans="1:20" x14ac:dyDescent="0.2">
      <c r="A4024">
        <v>4024</v>
      </c>
      <c r="B4024" s="9">
        <f>NCW!A4024</f>
        <v>0</v>
      </c>
      <c r="C4024" s="27">
        <f>NCW!B4024</f>
        <v>0</v>
      </c>
      <c r="D4024" s="19">
        <f>NCW!C4024</f>
        <v>0</v>
      </c>
      <c r="E4024" s="9">
        <f>NCW!N4024</f>
        <v>0</v>
      </c>
      <c r="F4024" s="9">
        <f>NCW!A4024</f>
        <v>0</v>
      </c>
      <c r="G4024" s="10">
        <f>NCW!D4024</f>
        <v>0</v>
      </c>
      <c r="H4024" s="15">
        <f>NCW!E4024</f>
        <v>0</v>
      </c>
      <c r="I4024" s="23">
        <f>NCW!F4024</f>
        <v>0</v>
      </c>
      <c r="J4024" s="15">
        <f>NCW!G4024</f>
        <v>0</v>
      </c>
      <c r="K4024" s="15">
        <f>NCW!H4024</f>
        <v>0</v>
      </c>
      <c r="L4024" s="15" t="str">
        <f t="shared" ca="1" si="186"/>
        <v/>
      </c>
      <c r="M4024" s="4">
        <f>NCW!J4024</f>
        <v>0</v>
      </c>
      <c r="N4024" s="6">
        <f>NCW!K4024</f>
        <v>0</v>
      </c>
      <c r="O4024" s="11">
        <f>SUMIF(Invoiced!$C$2:$C$8000, F4024,Invoiced!$H$2:$H$8000)</f>
        <v>0</v>
      </c>
      <c r="P4024" s="18">
        <f t="shared" si="187"/>
        <v>0</v>
      </c>
      <c r="Q4024" s="7">
        <f>NCW!L4024</f>
        <v>0</v>
      </c>
      <c r="R4024" s="12">
        <f>SUMIF(Invoiced!$C$2:$C$8000, F4024,Invoiced!$I$2:$I$8000)</f>
        <v>0</v>
      </c>
      <c r="S4024" s="2">
        <f t="shared" si="188"/>
        <v>0</v>
      </c>
      <c r="T4024" s="28">
        <f>(1-NCW!M4024)</f>
        <v>1</v>
      </c>
    </row>
    <row r="4025" spans="1:20" x14ac:dyDescent="0.2">
      <c r="A4025">
        <v>4025</v>
      </c>
      <c r="B4025" s="9">
        <f>NCW!A4025</f>
        <v>0</v>
      </c>
      <c r="C4025" s="27">
        <f>NCW!B4025</f>
        <v>0</v>
      </c>
      <c r="D4025" s="19">
        <f>NCW!C4025</f>
        <v>0</v>
      </c>
      <c r="E4025" s="9">
        <f>NCW!N4025</f>
        <v>0</v>
      </c>
      <c r="F4025" s="9">
        <f>NCW!A4025</f>
        <v>0</v>
      </c>
      <c r="G4025" s="10">
        <f>NCW!D4025</f>
        <v>0</v>
      </c>
      <c r="H4025" s="15">
        <f>NCW!E4025</f>
        <v>0</v>
      </c>
      <c r="I4025" s="23">
        <f>NCW!F4025</f>
        <v>0</v>
      </c>
      <c r="J4025" s="15">
        <f>NCW!G4025</f>
        <v>0</v>
      </c>
      <c r="K4025" s="15">
        <f>NCW!H4025</f>
        <v>0</v>
      </c>
      <c r="L4025" s="15" t="str">
        <f t="shared" ca="1" si="186"/>
        <v/>
      </c>
      <c r="M4025" s="4">
        <f>NCW!J4025</f>
        <v>0</v>
      </c>
      <c r="N4025" s="6">
        <f>NCW!K4025</f>
        <v>0</v>
      </c>
      <c r="O4025" s="11">
        <f>SUMIF(Invoiced!$C$2:$C$8000, F4025,Invoiced!$H$2:$H$8000)</f>
        <v>0</v>
      </c>
      <c r="P4025" s="18">
        <f t="shared" si="187"/>
        <v>0</v>
      </c>
      <c r="Q4025" s="7">
        <f>NCW!L4025</f>
        <v>0</v>
      </c>
      <c r="R4025" s="12">
        <f>SUMIF(Invoiced!$C$2:$C$8000, F4025,Invoiced!$I$2:$I$8000)</f>
        <v>0</v>
      </c>
      <c r="S4025" s="2">
        <f t="shared" si="188"/>
        <v>0</v>
      </c>
      <c r="T4025" s="28">
        <f>(1-NCW!M4025)</f>
        <v>1</v>
      </c>
    </row>
    <row r="4026" spans="1:20" x14ac:dyDescent="0.2">
      <c r="A4026">
        <v>4026</v>
      </c>
      <c r="B4026" s="9">
        <f>NCW!A4026</f>
        <v>0</v>
      </c>
      <c r="C4026" s="27">
        <f>NCW!B4026</f>
        <v>0</v>
      </c>
      <c r="D4026" s="19">
        <f>NCW!C4026</f>
        <v>0</v>
      </c>
      <c r="E4026" s="9">
        <f>NCW!N4026</f>
        <v>0</v>
      </c>
      <c r="F4026" s="9">
        <f>NCW!A4026</f>
        <v>0</v>
      </c>
      <c r="G4026" s="10">
        <f>NCW!D4026</f>
        <v>0</v>
      </c>
      <c r="H4026" s="15">
        <f>NCW!E4026</f>
        <v>0</v>
      </c>
      <c r="I4026" s="23">
        <f>NCW!F4026</f>
        <v>0</v>
      </c>
      <c r="J4026" s="15">
        <f>NCW!G4026</f>
        <v>0</v>
      </c>
      <c r="K4026" s="15">
        <f>NCW!H4026</f>
        <v>0</v>
      </c>
      <c r="L4026" s="15" t="str">
        <f t="shared" ca="1" si="186"/>
        <v/>
      </c>
      <c r="M4026" s="4">
        <f>NCW!J4026</f>
        <v>0</v>
      </c>
      <c r="N4026" s="6">
        <f>NCW!K4026</f>
        <v>0</v>
      </c>
      <c r="O4026" s="11">
        <f>SUMIF(Invoiced!$C$2:$C$8000, F4026,Invoiced!$H$2:$H$8000)</f>
        <v>0</v>
      </c>
      <c r="P4026" s="18">
        <f t="shared" si="187"/>
        <v>0</v>
      </c>
      <c r="Q4026" s="7">
        <f>NCW!L4026</f>
        <v>0</v>
      </c>
      <c r="R4026" s="12">
        <f>SUMIF(Invoiced!$C$2:$C$8000, F4026,Invoiced!$I$2:$I$8000)</f>
        <v>0</v>
      </c>
      <c r="S4026" s="2">
        <f t="shared" si="188"/>
        <v>0</v>
      </c>
      <c r="T4026" s="28">
        <f>(1-NCW!M4026)</f>
        <v>1</v>
      </c>
    </row>
    <row r="4027" spans="1:20" x14ac:dyDescent="0.2">
      <c r="A4027">
        <v>4027</v>
      </c>
      <c r="B4027" s="9">
        <f>NCW!A4027</f>
        <v>0</v>
      </c>
      <c r="C4027" s="27">
        <f>NCW!B4027</f>
        <v>0</v>
      </c>
      <c r="D4027" s="19">
        <f>NCW!C4027</f>
        <v>0</v>
      </c>
      <c r="E4027" s="9">
        <f>NCW!N4027</f>
        <v>0</v>
      </c>
      <c r="F4027" s="9">
        <f>NCW!A4027</f>
        <v>0</v>
      </c>
      <c r="G4027" s="10">
        <f>NCW!D4027</f>
        <v>0</v>
      </c>
      <c r="H4027" s="15">
        <f>NCW!E4027</f>
        <v>0</v>
      </c>
      <c r="I4027" s="23">
        <f>NCW!F4027</f>
        <v>0</v>
      </c>
      <c r="J4027" s="15">
        <f>NCW!G4027</f>
        <v>0</v>
      </c>
      <c r="K4027" s="15">
        <f>NCW!H4027</f>
        <v>0</v>
      </c>
      <c r="L4027" s="15" t="str">
        <f t="shared" ca="1" si="186"/>
        <v/>
      </c>
      <c r="M4027" s="4">
        <f>NCW!J4027</f>
        <v>0</v>
      </c>
      <c r="N4027" s="6">
        <f>NCW!K4027</f>
        <v>0</v>
      </c>
      <c r="O4027" s="11">
        <f>SUMIF(Invoiced!$C$2:$C$8000, F4027,Invoiced!$H$2:$H$8000)</f>
        <v>0</v>
      </c>
      <c r="P4027" s="18">
        <f t="shared" si="187"/>
        <v>0</v>
      </c>
      <c r="Q4027" s="7">
        <f>NCW!L4027</f>
        <v>0</v>
      </c>
      <c r="R4027" s="12">
        <f>SUMIF(Invoiced!$C$2:$C$8000, F4027,Invoiced!$I$2:$I$8000)</f>
        <v>0</v>
      </c>
      <c r="S4027" s="2">
        <f t="shared" si="188"/>
        <v>0</v>
      </c>
      <c r="T4027" s="28">
        <f>(1-NCW!M4027)</f>
        <v>1</v>
      </c>
    </row>
    <row r="4028" spans="1:20" x14ac:dyDescent="0.2">
      <c r="A4028">
        <v>4028</v>
      </c>
      <c r="B4028" s="9">
        <f>NCW!A4028</f>
        <v>0</v>
      </c>
      <c r="C4028" s="27">
        <f>NCW!B4028</f>
        <v>0</v>
      </c>
      <c r="D4028" s="19">
        <f>NCW!C4028</f>
        <v>0</v>
      </c>
      <c r="E4028" s="9">
        <f>NCW!N4028</f>
        <v>0</v>
      </c>
      <c r="F4028" s="9">
        <f>NCW!A4028</f>
        <v>0</v>
      </c>
      <c r="G4028" s="10">
        <f>NCW!D4028</f>
        <v>0</v>
      </c>
      <c r="H4028" s="15">
        <f>NCW!E4028</f>
        <v>0</v>
      </c>
      <c r="I4028" s="23">
        <f>NCW!F4028</f>
        <v>0</v>
      </c>
      <c r="J4028" s="15">
        <f>NCW!G4028</f>
        <v>0</v>
      </c>
      <c r="K4028" s="15">
        <f>NCW!H4028</f>
        <v>0</v>
      </c>
      <c r="L4028" s="15" t="str">
        <f t="shared" ca="1" si="186"/>
        <v/>
      </c>
      <c r="M4028" s="4">
        <f>NCW!J4028</f>
        <v>0</v>
      </c>
      <c r="N4028" s="6">
        <f>NCW!K4028</f>
        <v>0</v>
      </c>
      <c r="O4028" s="11">
        <f>SUMIF(Invoiced!$C$2:$C$8000, F4028,Invoiced!$H$2:$H$8000)</f>
        <v>0</v>
      </c>
      <c r="P4028" s="18">
        <f t="shared" si="187"/>
        <v>0</v>
      </c>
      <c r="Q4028" s="7">
        <f>NCW!L4028</f>
        <v>0</v>
      </c>
      <c r="R4028" s="12">
        <f>SUMIF(Invoiced!$C$2:$C$8000, F4028,Invoiced!$I$2:$I$8000)</f>
        <v>0</v>
      </c>
      <c r="S4028" s="2">
        <f t="shared" si="188"/>
        <v>0</v>
      </c>
      <c r="T4028" s="28">
        <f>(1-NCW!M4028)</f>
        <v>1</v>
      </c>
    </row>
    <row r="4029" spans="1:20" x14ac:dyDescent="0.2">
      <c r="A4029">
        <v>4029</v>
      </c>
      <c r="B4029" s="9">
        <f>NCW!A4029</f>
        <v>0</v>
      </c>
      <c r="C4029" s="27">
        <f>NCW!B4029</f>
        <v>0</v>
      </c>
      <c r="D4029" s="19">
        <f>NCW!C4029</f>
        <v>0</v>
      </c>
      <c r="E4029" s="9">
        <f>NCW!N4029</f>
        <v>0</v>
      </c>
      <c r="F4029" s="9">
        <f>NCW!A4029</f>
        <v>0</v>
      </c>
      <c r="G4029" s="10">
        <f>NCW!D4029</f>
        <v>0</v>
      </c>
      <c r="H4029" s="15">
        <f>NCW!E4029</f>
        <v>0</v>
      </c>
      <c r="I4029" s="23">
        <f>NCW!F4029</f>
        <v>0</v>
      </c>
      <c r="J4029" s="15">
        <f>NCW!G4029</f>
        <v>0</v>
      </c>
      <c r="K4029" s="15">
        <f>NCW!H4029</f>
        <v>0</v>
      </c>
      <c r="L4029" s="15" t="str">
        <f t="shared" ca="1" si="186"/>
        <v/>
      </c>
      <c r="M4029" s="4">
        <f>NCW!J4029</f>
        <v>0</v>
      </c>
      <c r="N4029" s="6">
        <f>NCW!K4029</f>
        <v>0</v>
      </c>
      <c r="O4029" s="11">
        <f>SUMIF(Invoiced!$C$2:$C$8000, F4029,Invoiced!$H$2:$H$8000)</f>
        <v>0</v>
      </c>
      <c r="P4029" s="18">
        <f t="shared" si="187"/>
        <v>0</v>
      </c>
      <c r="Q4029" s="7">
        <f>NCW!L4029</f>
        <v>0</v>
      </c>
      <c r="R4029" s="12">
        <f>SUMIF(Invoiced!$C$2:$C$8000, F4029,Invoiced!$I$2:$I$8000)</f>
        <v>0</v>
      </c>
      <c r="S4029" s="2">
        <f t="shared" si="188"/>
        <v>0</v>
      </c>
      <c r="T4029" s="28">
        <f>(1-NCW!M4029)</f>
        <v>1</v>
      </c>
    </row>
    <row r="4030" spans="1:20" x14ac:dyDescent="0.2">
      <c r="A4030">
        <v>4030</v>
      </c>
      <c r="B4030" s="9">
        <f>NCW!A4030</f>
        <v>0</v>
      </c>
      <c r="C4030" s="27">
        <f>NCW!B4030</f>
        <v>0</v>
      </c>
      <c r="D4030" s="19">
        <f>NCW!C4030</f>
        <v>0</v>
      </c>
      <c r="E4030" s="9">
        <f>NCW!N4030</f>
        <v>0</v>
      </c>
      <c r="F4030" s="9">
        <f>NCW!A4030</f>
        <v>0</v>
      </c>
      <c r="G4030" s="10">
        <f>NCW!D4030</f>
        <v>0</v>
      </c>
      <c r="H4030" s="15">
        <f>NCW!E4030</f>
        <v>0</v>
      </c>
      <c r="I4030" s="23">
        <f>NCW!F4030</f>
        <v>0</v>
      </c>
      <c r="J4030" s="15">
        <f>NCW!G4030</f>
        <v>0</v>
      </c>
      <c r="K4030" s="15">
        <f>NCW!H4030</f>
        <v>0</v>
      </c>
      <c r="L4030" s="15" t="str">
        <f t="shared" ca="1" si="186"/>
        <v/>
      </c>
      <c r="M4030" s="4">
        <f>NCW!J4030</f>
        <v>0</v>
      </c>
      <c r="N4030" s="6">
        <f>NCW!K4030</f>
        <v>0</v>
      </c>
      <c r="O4030" s="11">
        <f>SUMIF(Invoiced!$C$2:$C$8000, F4030,Invoiced!$H$2:$H$8000)</f>
        <v>0</v>
      </c>
      <c r="P4030" s="18">
        <f t="shared" si="187"/>
        <v>0</v>
      </c>
      <c r="Q4030" s="7">
        <f>NCW!L4030</f>
        <v>0</v>
      </c>
      <c r="R4030" s="12">
        <f>SUMIF(Invoiced!$C$2:$C$8000, F4030,Invoiced!$I$2:$I$8000)</f>
        <v>0</v>
      </c>
      <c r="S4030" s="2">
        <f t="shared" si="188"/>
        <v>0</v>
      </c>
      <c r="T4030" s="28">
        <f>(1-NCW!M4030)</f>
        <v>1</v>
      </c>
    </row>
    <row r="4031" spans="1:20" x14ac:dyDescent="0.2">
      <c r="A4031">
        <v>4031</v>
      </c>
      <c r="B4031" s="9">
        <f>NCW!A4031</f>
        <v>0</v>
      </c>
      <c r="C4031" s="27">
        <f>NCW!B4031</f>
        <v>0</v>
      </c>
      <c r="D4031" s="19">
        <f>NCW!C4031</f>
        <v>0</v>
      </c>
      <c r="E4031" s="9">
        <f>NCW!N4031</f>
        <v>0</v>
      </c>
      <c r="F4031" s="9">
        <f>NCW!A4031</f>
        <v>0</v>
      </c>
      <c r="G4031" s="10">
        <f>NCW!D4031</f>
        <v>0</v>
      </c>
      <c r="H4031" s="15">
        <f>NCW!E4031</f>
        <v>0</v>
      </c>
      <c r="I4031" s="23">
        <f>NCW!F4031</f>
        <v>0</v>
      </c>
      <c r="J4031" s="15">
        <f>NCW!G4031</f>
        <v>0</v>
      </c>
      <c r="K4031" s="15">
        <f>NCW!H4031</f>
        <v>0</v>
      </c>
      <c r="L4031" s="15" t="str">
        <f t="shared" ca="1" si="186"/>
        <v/>
      </c>
      <c r="M4031" s="4">
        <f>NCW!J4031</f>
        <v>0</v>
      </c>
      <c r="N4031" s="6">
        <f>NCW!K4031</f>
        <v>0</v>
      </c>
      <c r="O4031" s="11">
        <f>SUMIF(Invoiced!$C$2:$C$8000, F4031,Invoiced!$H$2:$H$8000)</f>
        <v>0</v>
      </c>
      <c r="P4031" s="18">
        <f t="shared" si="187"/>
        <v>0</v>
      </c>
      <c r="Q4031" s="7">
        <f>NCW!L4031</f>
        <v>0</v>
      </c>
      <c r="R4031" s="12">
        <f>SUMIF(Invoiced!$C$2:$C$8000, F4031,Invoiced!$I$2:$I$8000)</f>
        <v>0</v>
      </c>
      <c r="S4031" s="2">
        <f t="shared" si="188"/>
        <v>0</v>
      </c>
      <c r="T4031" s="28">
        <f>(1-NCW!M4031)</f>
        <v>1</v>
      </c>
    </row>
    <row r="4032" spans="1:20" x14ac:dyDescent="0.2">
      <c r="A4032">
        <v>4032</v>
      </c>
      <c r="B4032" s="9">
        <f>NCW!A4032</f>
        <v>0</v>
      </c>
      <c r="C4032" s="27">
        <f>NCW!B4032</f>
        <v>0</v>
      </c>
      <c r="D4032" s="19">
        <f>NCW!C4032</f>
        <v>0</v>
      </c>
      <c r="E4032" s="9">
        <f>NCW!N4032</f>
        <v>0</v>
      </c>
      <c r="F4032" s="9">
        <f>NCW!A4032</f>
        <v>0</v>
      </c>
      <c r="G4032" s="10">
        <f>NCW!D4032</f>
        <v>0</v>
      </c>
      <c r="H4032" s="15">
        <f>NCW!E4032</f>
        <v>0</v>
      </c>
      <c r="I4032" s="23">
        <f>NCW!F4032</f>
        <v>0</v>
      </c>
      <c r="J4032" s="15">
        <f>NCW!G4032</f>
        <v>0</v>
      </c>
      <c r="K4032" s="15">
        <f>NCW!H4032</f>
        <v>0</v>
      </c>
      <c r="L4032" s="15" t="str">
        <f t="shared" ca="1" si="186"/>
        <v/>
      </c>
      <c r="M4032" s="4">
        <f>NCW!J4032</f>
        <v>0</v>
      </c>
      <c r="N4032" s="6">
        <f>NCW!K4032</f>
        <v>0</v>
      </c>
      <c r="O4032" s="11">
        <f>SUMIF(Invoiced!$C$2:$C$8000, F4032,Invoiced!$H$2:$H$8000)</f>
        <v>0</v>
      </c>
      <c r="P4032" s="18">
        <f t="shared" si="187"/>
        <v>0</v>
      </c>
      <c r="Q4032" s="7">
        <f>NCW!L4032</f>
        <v>0</v>
      </c>
      <c r="R4032" s="12">
        <f>SUMIF(Invoiced!$C$2:$C$8000, F4032,Invoiced!$I$2:$I$8000)</f>
        <v>0</v>
      </c>
      <c r="S4032" s="2">
        <f t="shared" si="188"/>
        <v>0</v>
      </c>
      <c r="T4032" s="28">
        <f>(1-NCW!M4032)</f>
        <v>1</v>
      </c>
    </row>
    <row r="4033" spans="1:20" x14ac:dyDescent="0.2">
      <c r="A4033">
        <v>4033</v>
      </c>
      <c r="B4033" s="9">
        <f>NCW!A4033</f>
        <v>0</v>
      </c>
      <c r="C4033" s="27">
        <f>NCW!B4033</f>
        <v>0</v>
      </c>
      <c r="D4033" s="19">
        <f>NCW!C4033</f>
        <v>0</v>
      </c>
      <c r="E4033" s="9">
        <f>NCW!N4033</f>
        <v>0</v>
      </c>
      <c r="F4033" s="9">
        <f>NCW!A4033</f>
        <v>0</v>
      </c>
      <c r="G4033" s="10">
        <f>NCW!D4033</f>
        <v>0</v>
      </c>
      <c r="H4033" s="15">
        <f>NCW!E4033</f>
        <v>0</v>
      </c>
      <c r="I4033" s="23">
        <f>NCW!F4033</f>
        <v>0</v>
      </c>
      <c r="J4033" s="15">
        <f>NCW!G4033</f>
        <v>0</v>
      </c>
      <c r="K4033" s="15">
        <f>NCW!H4033</f>
        <v>0</v>
      </c>
      <c r="L4033" s="15" t="str">
        <f t="shared" ca="1" si="186"/>
        <v/>
      </c>
      <c r="M4033" s="4">
        <f>NCW!J4033</f>
        <v>0</v>
      </c>
      <c r="N4033" s="6">
        <f>NCW!K4033</f>
        <v>0</v>
      </c>
      <c r="O4033" s="11">
        <f>SUMIF(Invoiced!$C$2:$C$8000, F4033,Invoiced!$H$2:$H$8000)</f>
        <v>0</v>
      </c>
      <c r="P4033" s="18">
        <f t="shared" si="187"/>
        <v>0</v>
      </c>
      <c r="Q4033" s="7">
        <f>NCW!L4033</f>
        <v>0</v>
      </c>
      <c r="R4033" s="12">
        <f>SUMIF(Invoiced!$C$2:$C$8000, F4033,Invoiced!$I$2:$I$8000)</f>
        <v>0</v>
      </c>
      <c r="S4033" s="2">
        <f t="shared" si="188"/>
        <v>0</v>
      </c>
      <c r="T4033" s="28">
        <f>(1-NCW!M4033)</f>
        <v>1</v>
      </c>
    </row>
    <row r="4034" spans="1:20" x14ac:dyDescent="0.2">
      <c r="A4034">
        <v>4034</v>
      </c>
      <c r="B4034" s="9">
        <f>NCW!A4034</f>
        <v>0</v>
      </c>
      <c r="C4034" s="27">
        <f>NCW!B4034</f>
        <v>0</v>
      </c>
      <c r="D4034" s="19">
        <f>NCW!C4034</f>
        <v>0</v>
      </c>
      <c r="E4034" s="9">
        <f>NCW!N4034</f>
        <v>0</v>
      </c>
      <c r="F4034" s="9">
        <f>NCW!A4034</f>
        <v>0</v>
      </c>
      <c r="G4034" s="10">
        <f>NCW!D4034</f>
        <v>0</v>
      </c>
      <c r="H4034" s="15">
        <f>NCW!E4034</f>
        <v>0</v>
      </c>
      <c r="I4034" s="23">
        <f>NCW!F4034</f>
        <v>0</v>
      </c>
      <c r="J4034" s="15">
        <f>NCW!G4034</f>
        <v>0</v>
      </c>
      <c r="K4034" s="15">
        <f>NCW!H4034</f>
        <v>0</v>
      </c>
      <c r="L4034" s="15" t="str">
        <f t="shared" ca="1" si="186"/>
        <v/>
      </c>
      <c r="M4034" s="4">
        <f>NCW!J4034</f>
        <v>0</v>
      </c>
      <c r="N4034" s="6">
        <f>NCW!K4034</f>
        <v>0</v>
      </c>
      <c r="O4034" s="11">
        <f>SUMIF(Invoiced!$C$2:$C$8000, F4034,Invoiced!$H$2:$H$8000)</f>
        <v>0</v>
      </c>
      <c r="P4034" s="18">
        <f t="shared" si="187"/>
        <v>0</v>
      </c>
      <c r="Q4034" s="7">
        <f>NCW!L4034</f>
        <v>0</v>
      </c>
      <c r="R4034" s="12">
        <f>SUMIF(Invoiced!$C$2:$C$8000, F4034,Invoiced!$I$2:$I$8000)</f>
        <v>0</v>
      </c>
      <c r="S4034" s="2">
        <f t="shared" si="188"/>
        <v>0</v>
      </c>
      <c r="T4034" s="28">
        <f>(1-NCW!M4034)</f>
        <v>1</v>
      </c>
    </row>
    <row r="4035" spans="1:20" x14ac:dyDescent="0.2">
      <c r="A4035">
        <v>4035</v>
      </c>
      <c r="B4035" s="9">
        <f>NCW!A4035</f>
        <v>0</v>
      </c>
      <c r="C4035" s="27">
        <f>NCW!B4035</f>
        <v>0</v>
      </c>
      <c r="D4035" s="19">
        <f>NCW!C4035</f>
        <v>0</v>
      </c>
      <c r="E4035" s="9">
        <f>NCW!N4035</f>
        <v>0</v>
      </c>
      <c r="F4035" s="9">
        <f>NCW!A4035</f>
        <v>0</v>
      </c>
      <c r="G4035" s="10">
        <f>NCW!D4035</f>
        <v>0</v>
      </c>
      <c r="H4035" s="15">
        <f>NCW!E4035</f>
        <v>0</v>
      </c>
      <c r="I4035" s="23">
        <f>NCW!F4035</f>
        <v>0</v>
      </c>
      <c r="J4035" s="15">
        <f>NCW!G4035</f>
        <v>0</v>
      </c>
      <c r="K4035" s="15">
        <f>NCW!H4035</f>
        <v>0</v>
      </c>
      <c r="L4035" s="15" t="str">
        <f t="shared" ref="L4035:L4098" ca="1" si="189">IF(INDIRECT("NCW!I" &amp; A4035) = "","",INDIRECT("NCW!I" &amp; A4035) )</f>
        <v/>
      </c>
      <c r="M4035" s="4">
        <f>NCW!J4035</f>
        <v>0</v>
      </c>
      <c r="N4035" s="6">
        <f>NCW!K4035</f>
        <v>0</v>
      </c>
      <c r="O4035" s="11">
        <f>SUMIF(Invoiced!$C$2:$C$8000, F4035,Invoiced!$H$2:$H$8000)</f>
        <v>0</v>
      </c>
      <c r="P4035" s="18">
        <f t="shared" ref="P4035:P4098" si="190">M4035-O4035</f>
        <v>0</v>
      </c>
      <c r="Q4035" s="7">
        <f>NCW!L4035</f>
        <v>0</v>
      </c>
      <c r="R4035" s="12">
        <f>SUMIF(Invoiced!$C$2:$C$8000, F4035,Invoiced!$I$2:$I$8000)</f>
        <v>0</v>
      </c>
      <c r="S4035" s="2">
        <f t="shared" ref="S4035:S4098" si="191">Q4035-R4035</f>
        <v>0</v>
      </c>
      <c r="T4035" s="28">
        <f>(1-NCW!M4035)</f>
        <v>1</v>
      </c>
    </row>
    <row r="4036" spans="1:20" x14ac:dyDescent="0.2">
      <c r="A4036">
        <v>4036</v>
      </c>
      <c r="B4036" s="9">
        <f>NCW!A4036</f>
        <v>0</v>
      </c>
      <c r="C4036" s="27">
        <f>NCW!B4036</f>
        <v>0</v>
      </c>
      <c r="D4036" s="19">
        <f>NCW!C4036</f>
        <v>0</v>
      </c>
      <c r="E4036" s="9">
        <f>NCW!N4036</f>
        <v>0</v>
      </c>
      <c r="F4036" s="9">
        <f>NCW!A4036</f>
        <v>0</v>
      </c>
      <c r="G4036" s="10">
        <f>NCW!D4036</f>
        <v>0</v>
      </c>
      <c r="H4036" s="15">
        <f>NCW!E4036</f>
        <v>0</v>
      </c>
      <c r="I4036" s="23">
        <f>NCW!F4036</f>
        <v>0</v>
      </c>
      <c r="J4036" s="15">
        <f>NCW!G4036</f>
        <v>0</v>
      </c>
      <c r="K4036" s="15">
        <f>NCW!H4036</f>
        <v>0</v>
      </c>
      <c r="L4036" s="15" t="str">
        <f t="shared" ca="1" si="189"/>
        <v/>
      </c>
      <c r="M4036" s="4">
        <f>NCW!J4036</f>
        <v>0</v>
      </c>
      <c r="N4036" s="6">
        <f>NCW!K4036</f>
        <v>0</v>
      </c>
      <c r="O4036" s="11">
        <f>SUMIF(Invoiced!$C$2:$C$8000, F4036,Invoiced!$H$2:$H$8000)</f>
        <v>0</v>
      </c>
      <c r="P4036" s="18">
        <f t="shared" si="190"/>
        <v>0</v>
      </c>
      <c r="Q4036" s="7">
        <f>NCW!L4036</f>
        <v>0</v>
      </c>
      <c r="R4036" s="12">
        <f>SUMIF(Invoiced!$C$2:$C$8000, F4036,Invoiced!$I$2:$I$8000)</f>
        <v>0</v>
      </c>
      <c r="S4036" s="2">
        <f t="shared" si="191"/>
        <v>0</v>
      </c>
      <c r="T4036" s="28">
        <f>(1-NCW!M4036)</f>
        <v>1</v>
      </c>
    </row>
    <row r="4037" spans="1:20" x14ac:dyDescent="0.2">
      <c r="A4037">
        <v>4037</v>
      </c>
      <c r="B4037" s="9">
        <f>NCW!A4037</f>
        <v>0</v>
      </c>
      <c r="C4037" s="27">
        <f>NCW!B4037</f>
        <v>0</v>
      </c>
      <c r="D4037" s="19">
        <f>NCW!C4037</f>
        <v>0</v>
      </c>
      <c r="E4037" s="9">
        <f>NCW!N4037</f>
        <v>0</v>
      </c>
      <c r="F4037" s="9">
        <f>NCW!A4037</f>
        <v>0</v>
      </c>
      <c r="G4037" s="10">
        <f>NCW!D4037</f>
        <v>0</v>
      </c>
      <c r="H4037" s="15">
        <f>NCW!E4037</f>
        <v>0</v>
      </c>
      <c r="I4037" s="23">
        <f>NCW!F4037</f>
        <v>0</v>
      </c>
      <c r="J4037" s="15">
        <f>NCW!G4037</f>
        <v>0</v>
      </c>
      <c r="K4037" s="15">
        <f>NCW!H4037</f>
        <v>0</v>
      </c>
      <c r="L4037" s="15" t="str">
        <f t="shared" ca="1" si="189"/>
        <v/>
      </c>
      <c r="M4037" s="4">
        <f>NCW!J4037</f>
        <v>0</v>
      </c>
      <c r="N4037" s="6">
        <f>NCW!K4037</f>
        <v>0</v>
      </c>
      <c r="O4037" s="11">
        <f>SUMIF(Invoiced!$C$2:$C$8000, F4037,Invoiced!$H$2:$H$8000)</f>
        <v>0</v>
      </c>
      <c r="P4037" s="18">
        <f t="shared" si="190"/>
        <v>0</v>
      </c>
      <c r="Q4037" s="7">
        <f>NCW!L4037</f>
        <v>0</v>
      </c>
      <c r="R4037" s="12">
        <f>SUMIF(Invoiced!$C$2:$C$8000, F4037,Invoiced!$I$2:$I$8000)</f>
        <v>0</v>
      </c>
      <c r="S4037" s="2">
        <f t="shared" si="191"/>
        <v>0</v>
      </c>
      <c r="T4037" s="28">
        <f>(1-NCW!M4037)</f>
        <v>1</v>
      </c>
    </row>
    <row r="4038" spans="1:20" x14ac:dyDescent="0.2">
      <c r="A4038">
        <v>4038</v>
      </c>
      <c r="B4038" s="9">
        <f>NCW!A4038</f>
        <v>0</v>
      </c>
      <c r="C4038" s="27">
        <f>NCW!B4038</f>
        <v>0</v>
      </c>
      <c r="D4038" s="19">
        <f>NCW!C4038</f>
        <v>0</v>
      </c>
      <c r="E4038" s="9">
        <f>NCW!N4038</f>
        <v>0</v>
      </c>
      <c r="F4038" s="9">
        <f>NCW!A4038</f>
        <v>0</v>
      </c>
      <c r="G4038" s="10">
        <f>NCW!D4038</f>
        <v>0</v>
      </c>
      <c r="H4038" s="15">
        <f>NCW!E4038</f>
        <v>0</v>
      </c>
      <c r="I4038" s="23">
        <f>NCW!F4038</f>
        <v>0</v>
      </c>
      <c r="J4038" s="15">
        <f>NCW!G4038</f>
        <v>0</v>
      </c>
      <c r="K4038" s="15">
        <f>NCW!H4038</f>
        <v>0</v>
      </c>
      <c r="L4038" s="15" t="str">
        <f t="shared" ca="1" si="189"/>
        <v/>
      </c>
      <c r="M4038" s="4">
        <f>NCW!J4038</f>
        <v>0</v>
      </c>
      <c r="N4038" s="6">
        <f>NCW!K4038</f>
        <v>0</v>
      </c>
      <c r="O4038" s="11">
        <f>SUMIF(Invoiced!$C$2:$C$8000, F4038,Invoiced!$H$2:$H$8000)</f>
        <v>0</v>
      </c>
      <c r="P4038" s="18">
        <f t="shared" si="190"/>
        <v>0</v>
      </c>
      <c r="Q4038" s="7">
        <f>NCW!L4038</f>
        <v>0</v>
      </c>
      <c r="R4038" s="12">
        <f>SUMIF(Invoiced!$C$2:$C$8000, F4038,Invoiced!$I$2:$I$8000)</f>
        <v>0</v>
      </c>
      <c r="S4038" s="2">
        <f t="shared" si="191"/>
        <v>0</v>
      </c>
      <c r="T4038" s="28">
        <f>(1-NCW!M4038)</f>
        <v>1</v>
      </c>
    </row>
    <row r="4039" spans="1:20" x14ac:dyDescent="0.2">
      <c r="A4039">
        <v>4039</v>
      </c>
      <c r="B4039" s="9">
        <f>NCW!A4039</f>
        <v>0</v>
      </c>
      <c r="C4039" s="27">
        <f>NCW!B4039</f>
        <v>0</v>
      </c>
      <c r="D4039" s="19">
        <f>NCW!C4039</f>
        <v>0</v>
      </c>
      <c r="E4039" s="9">
        <f>NCW!N4039</f>
        <v>0</v>
      </c>
      <c r="F4039" s="9">
        <f>NCW!A4039</f>
        <v>0</v>
      </c>
      <c r="G4039" s="10">
        <f>NCW!D4039</f>
        <v>0</v>
      </c>
      <c r="H4039" s="15">
        <f>NCW!E4039</f>
        <v>0</v>
      </c>
      <c r="I4039" s="23">
        <f>NCW!F4039</f>
        <v>0</v>
      </c>
      <c r="J4039" s="15">
        <f>NCW!G4039</f>
        <v>0</v>
      </c>
      <c r="K4039" s="15">
        <f>NCW!H4039</f>
        <v>0</v>
      </c>
      <c r="L4039" s="15" t="str">
        <f t="shared" ca="1" si="189"/>
        <v/>
      </c>
      <c r="M4039" s="4">
        <f>NCW!J4039</f>
        <v>0</v>
      </c>
      <c r="N4039" s="6">
        <f>NCW!K4039</f>
        <v>0</v>
      </c>
      <c r="O4039" s="11">
        <f>SUMIF(Invoiced!$C$2:$C$8000, F4039,Invoiced!$H$2:$H$8000)</f>
        <v>0</v>
      </c>
      <c r="P4039" s="18">
        <f t="shared" si="190"/>
        <v>0</v>
      </c>
      <c r="Q4039" s="7">
        <f>NCW!L4039</f>
        <v>0</v>
      </c>
      <c r="R4039" s="12">
        <f>SUMIF(Invoiced!$C$2:$C$8000, F4039,Invoiced!$I$2:$I$8000)</f>
        <v>0</v>
      </c>
      <c r="S4039" s="2">
        <f t="shared" si="191"/>
        <v>0</v>
      </c>
      <c r="T4039" s="28">
        <f>(1-NCW!M4039)</f>
        <v>1</v>
      </c>
    </row>
    <row r="4040" spans="1:20" x14ac:dyDescent="0.2">
      <c r="A4040">
        <v>4040</v>
      </c>
      <c r="B4040" s="9">
        <f>NCW!A4040</f>
        <v>0</v>
      </c>
      <c r="C4040" s="27">
        <f>NCW!B4040</f>
        <v>0</v>
      </c>
      <c r="D4040" s="19">
        <f>NCW!C4040</f>
        <v>0</v>
      </c>
      <c r="E4040" s="9">
        <f>NCW!N4040</f>
        <v>0</v>
      </c>
      <c r="F4040" s="9">
        <f>NCW!A4040</f>
        <v>0</v>
      </c>
      <c r="G4040" s="10">
        <f>NCW!D4040</f>
        <v>0</v>
      </c>
      <c r="H4040" s="15">
        <f>NCW!E4040</f>
        <v>0</v>
      </c>
      <c r="I4040" s="23">
        <f>NCW!F4040</f>
        <v>0</v>
      </c>
      <c r="J4040" s="15">
        <f>NCW!G4040</f>
        <v>0</v>
      </c>
      <c r="K4040" s="15">
        <f>NCW!H4040</f>
        <v>0</v>
      </c>
      <c r="L4040" s="15" t="str">
        <f t="shared" ca="1" si="189"/>
        <v/>
      </c>
      <c r="M4040" s="4">
        <f>NCW!J4040</f>
        <v>0</v>
      </c>
      <c r="N4040" s="6">
        <f>NCW!K4040</f>
        <v>0</v>
      </c>
      <c r="O4040" s="11">
        <f>SUMIF(Invoiced!$C$2:$C$8000, F4040,Invoiced!$H$2:$H$8000)</f>
        <v>0</v>
      </c>
      <c r="P4040" s="18">
        <f t="shared" si="190"/>
        <v>0</v>
      </c>
      <c r="Q4040" s="7">
        <f>NCW!L4040</f>
        <v>0</v>
      </c>
      <c r="R4040" s="12">
        <f>SUMIF(Invoiced!$C$2:$C$8000, F4040,Invoiced!$I$2:$I$8000)</f>
        <v>0</v>
      </c>
      <c r="S4040" s="2">
        <f t="shared" si="191"/>
        <v>0</v>
      </c>
      <c r="T4040" s="28">
        <f>(1-NCW!M4040)</f>
        <v>1</v>
      </c>
    </row>
    <row r="4041" spans="1:20" x14ac:dyDescent="0.2">
      <c r="A4041">
        <v>4041</v>
      </c>
      <c r="B4041" s="9">
        <f>NCW!A4041</f>
        <v>0</v>
      </c>
      <c r="C4041" s="27">
        <f>NCW!B4041</f>
        <v>0</v>
      </c>
      <c r="D4041" s="19">
        <f>NCW!C4041</f>
        <v>0</v>
      </c>
      <c r="E4041" s="9">
        <f>NCW!N4041</f>
        <v>0</v>
      </c>
      <c r="F4041" s="9">
        <f>NCW!A4041</f>
        <v>0</v>
      </c>
      <c r="G4041" s="10">
        <f>NCW!D4041</f>
        <v>0</v>
      </c>
      <c r="H4041" s="15">
        <f>NCW!E4041</f>
        <v>0</v>
      </c>
      <c r="I4041" s="23">
        <f>NCW!F4041</f>
        <v>0</v>
      </c>
      <c r="J4041" s="15">
        <f>NCW!G4041</f>
        <v>0</v>
      </c>
      <c r="K4041" s="15">
        <f>NCW!H4041</f>
        <v>0</v>
      </c>
      <c r="L4041" s="15" t="str">
        <f t="shared" ca="1" si="189"/>
        <v/>
      </c>
      <c r="M4041" s="4">
        <f>NCW!J4041</f>
        <v>0</v>
      </c>
      <c r="N4041" s="6">
        <f>NCW!K4041</f>
        <v>0</v>
      </c>
      <c r="O4041" s="11">
        <f>SUMIF(Invoiced!$C$2:$C$8000, F4041,Invoiced!$H$2:$H$8000)</f>
        <v>0</v>
      </c>
      <c r="P4041" s="18">
        <f t="shared" si="190"/>
        <v>0</v>
      </c>
      <c r="Q4041" s="7">
        <f>NCW!L4041</f>
        <v>0</v>
      </c>
      <c r="R4041" s="12">
        <f>SUMIF(Invoiced!$C$2:$C$8000, F4041,Invoiced!$I$2:$I$8000)</f>
        <v>0</v>
      </c>
      <c r="S4041" s="2">
        <f t="shared" si="191"/>
        <v>0</v>
      </c>
      <c r="T4041" s="28">
        <f>(1-NCW!M4041)</f>
        <v>1</v>
      </c>
    </row>
    <row r="4042" spans="1:20" x14ac:dyDescent="0.2">
      <c r="A4042">
        <v>4042</v>
      </c>
      <c r="B4042" s="9">
        <f>NCW!A4042</f>
        <v>0</v>
      </c>
      <c r="C4042" s="27">
        <f>NCW!B4042</f>
        <v>0</v>
      </c>
      <c r="D4042" s="19">
        <f>NCW!C4042</f>
        <v>0</v>
      </c>
      <c r="E4042" s="9">
        <f>NCW!N4042</f>
        <v>0</v>
      </c>
      <c r="F4042" s="9">
        <f>NCW!A4042</f>
        <v>0</v>
      </c>
      <c r="G4042" s="10">
        <f>NCW!D4042</f>
        <v>0</v>
      </c>
      <c r="H4042" s="15">
        <f>NCW!E4042</f>
        <v>0</v>
      </c>
      <c r="I4042" s="23">
        <f>NCW!F4042</f>
        <v>0</v>
      </c>
      <c r="J4042" s="15">
        <f>NCW!G4042</f>
        <v>0</v>
      </c>
      <c r="K4042" s="15">
        <f>NCW!H4042</f>
        <v>0</v>
      </c>
      <c r="L4042" s="15" t="str">
        <f t="shared" ca="1" si="189"/>
        <v/>
      </c>
      <c r="M4042" s="4">
        <f>NCW!J4042</f>
        <v>0</v>
      </c>
      <c r="N4042" s="6">
        <f>NCW!K4042</f>
        <v>0</v>
      </c>
      <c r="O4042" s="11">
        <f>SUMIF(Invoiced!$C$2:$C$8000, F4042,Invoiced!$H$2:$H$8000)</f>
        <v>0</v>
      </c>
      <c r="P4042" s="18">
        <f t="shared" si="190"/>
        <v>0</v>
      </c>
      <c r="Q4042" s="7">
        <f>NCW!L4042</f>
        <v>0</v>
      </c>
      <c r="R4042" s="12">
        <f>SUMIF(Invoiced!$C$2:$C$8000, F4042,Invoiced!$I$2:$I$8000)</f>
        <v>0</v>
      </c>
      <c r="S4042" s="2">
        <f t="shared" si="191"/>
        <v>0</v>
      </c>
      <c r="T4042" s="28">
        <f>(1-NCW!M4042)</f>
        <v>1</v>
      </c>
    </row>
    <row r="4043" spans="1:20" x14ac:dyDescent="0.2">
      <c r="A4043">
        <v>4043</v>
      </c>
      <c r="B4043" s="9">
        <f>NCW!A4043</f>
        <v>0</v>
      </c>
      <c r="C4043" s="27">
        <f>NCW!B4043</f>
        <v>0</v>
      </c>
      <c r="D4043" s="19">
        <f>NCW!C4043</f>
        <v>0</v>
      </c>
      <c r="E4043" s="9">
        <f>NCW!N4043</f>
        <v>0</v>
      </c>
      <c r="F4043" s="9">
        <f>NCW!A4043</f>
        <v>0</v>
      </c>
      <c r="G4043" s="10">
        <f>NCW!D4043</f>
        <v>0</v>
      </c>
      <c r="H4043" s="15">
        <f>NCW!E4043</f>
        <v>0</v>
      </c>
      <c r="I4043" s="23">
        <f>NCW!F4043</f>
        <v>0</v>
      </c>
      <c r="J4043" s="15">
        <f>NCW!G4043</f>
        <v>0</v>
      </c>
      <c r="K4043" s="15">
        <f>NCW!H4043</f>
        <v>0</v>
      </c>
      <c r="L4043" s="15" t="str">
        <f t="shared" ca="1" si="189"/>
        <v/>
      </c>
      <c r="M4043" s="4">
        <f>NCW!J4043</f>
        <v>0</v>
      </c>
      <c r="N4043" s="6">
        <f>NCW!K4043</f>
        <v>0</v>
      </c>
      <c r="O4043" s="11">
        <f>SUMIF(Invoiced!$C$2:$C$8000, F4043,Invoiced!$H$2:$H$8000)</f>
        <v>0</v>
      </c>
      <c r="P4043" s="18">
        <f t="shared" si="190"/>
        <v>0</v>
      </c>
      <c r="Q4043" s="7">
        <f>NCW!L4043</f>
        <v>0</v>
      </c>
      <c r="R4043" s="12">
        <f>SUMIF(Invoiced!$C$2:$C$8000, F4043,Invoiced!$I$2:$I$8000)</f>
        <v>0</v>
      </c>
      <c r="S4043" s="2">
        <f t="shared" si="191"/>
        <v>0</v>
      </c>
      <c r="T4043" s="28">
        <f>(1-NCW!M4043)</f>
        <v>1</v>
      </c>
    </row>
    <row r="4044" spans="1:20" x14ac:dyDescent="0.2">
      <c r="A4044">
        <v>4044</v>
      </c>
      <c r="B4044" s="9">
        <f>NCW!A4044</f>
        <v>0</v>
      </c>
      <c r="C4044" s="27">
        <f>NCW!B4044</f>
        <v>0</v>
      </c>
      <c r="D4044" s="19">
        <f>NCW!C4044</f>
        <v>0</v>
      </c>
      <c r="E4044" s="9">
        <f>NCW!N4044</f>
        <v>0</v>
      </c>
      <c r="F4044" s="9">
        <f>NCW!A4044</f>
        <v>0</v>
      </c>
      <c r="G4044" s="10">
        <f>NCW!D4044</f>
        <v>0</v>
      </c>
      <c r="H4044" s="15">
        <f>NCW!E4044</f>
        <v>0</v>
      </c>
      <c r="I4044" s="23">
        <f>NCW!F4044</f>
        <v>0</v>
      </c>
      <c r="J4044" s="15">
        <f>NCW!G4044</f>
        <v>0</v>
      </c>
      <c r="K4044" s="15">
        <f>NCW!H4044</f>
        <v>0</v>
      </c>
      <c r="L4044" s="15" t="str">
        <f t="shared" ca="1" si="189"/>
        <v/>
      </c>
      <c r="M4044" s="4">
        <f>NCW!J4044</f>
        <v>0</v>
      </c>
      <c r="N4044" s="6">
        <f>NCW!K4044</f>
        <v>0</v>
      </c>
      <c r="O4044" s="11">
        <f>SUMIF(Invoiced!$C$2:$C$8000, F4044,Invoiced!$H$2:$H$8000)</f>
        <v>0</v>
      </c>
      <c r="P4044" s="18">
        <f t="shared" si="190"/>
        <v>0</v>
      </c>
      <c r="Q4044" s="7">
        <f>NCW!L4044</f>
        <v>0</v>
      </c>
      <c r="R4044" s="12">
        <f>SUMIF(Invoiced!$C$2:$C$8000, F4044,Invoiced!$I$2:$I$8000)</f>
        <v>0</v>
      </c>
      <c r="S4044" s="2">
        <f t="shared" si="191"/>
        <v>0</v>
      </c>
      <c r="T4044" s="28">
        <f>(1-NCW!M4044)</f>
        <v>1</v>
      </c>
    </row>
    <row r="4045" spans="1:20" x14ac:dyDescent="0.2">
      <c r="A4045">
        <v>4045</v>
      </c>
      <c r="B4045" s="9">
        <f>NCW!A4045</f>
        <v>0</v>
      </c>
      <c r="C4045" s="27">
        <f>NCW!B4045</f>
        <v>0</v>
      </c>
      <c r="D4045" s="19">
        <f>NCW!C4045</f>
        <v>0</v>
      </c>
      <c r="E4045" s="9">
        <f>NCW!N4045</f>
        <v>0</v>
      </c>
      <c r="F4045" s="9">
        <f>NCW!A4045</f>
        <v>0</v>
      </c>
      <c r="G4045" s="10">
        <f>NCW!D4045</f>
        <v>0</v>
      </c>
      <c r="H4045" s="15">
        <f>NCW!E4045</f>
        <v>0</v>
      </c>
      <c r="I4045" s="23">
        <f>NCW!F4045</f>
        <v>0</v>
      </c>
      <c r="J4045" s="15">
        <f>NCW!G4045</f>
        <v>0</v>
      </c>
      <c r="K4045" s="15">
        <f>NCW!H4045</f>
        <v>0</v>
      </c>
      <c r="L4045" s="15" t="str">
        <f t="shared" ca="1" si="189"/>
        <v/>
      </c>
      <c r="M4045" s="4">
        <f>NCW!J4045</f>
        <v>0</v>
      </c>
      <c r="N4045" s="6">
        <f>NCW!K4045</f>
        <v>0</v>
      </c>
      <c r="O4045" s="11">
        <f>SUMIF(Invoiced!$C$2:$C$8000, F4045,Invoiced!$H$2:$H$8000)</f>
        <v>0</v>
      </c>
      <c r="P4045" s="18">
        <f t="shared" si="190"/>
        <v>0</v>
      </c>
      <c r="Q4045" s="7">
        <f>NCW!L4045</f>
        <v>0</v>
      </c>
      <c r="R4045" s="12">
        <f>SUMIF(Invoiced!$C$2:$C$8000, F4045,Invoiced!$I$2:$I$8000)</f>
        <v>0</v>
      </c>
      <c r="S4045" s="2">
        <f t="shared" si="191"/>
        <v>0</v>
      </c>
      <c r="T4045" s="28">
        <f>(1-NCW!M4045)</f>
        <v>1</v>
      </c>
    </row>
    <row r="4046" spans="1:20" x14ac:dyDescent="0.2">
      <c r="A4046">
        <v>4046</v>
      </c>
      <c r="B4046" s="9">
        <f>NCW!A4046</f>
        <v>0</v>
      </c>
      <c r="C4046" s="27">
        <f>NCW!B4046</f>
        <v>0</v>
      </c>
      <c r="D4046" s="19">
        <f>NCW!C4046</f>
        <v>0</v>
      </c>
      <c r="E4046" s="9">
        <f>NCW!N4046</f>
        <v>0</v>
      </c>
      <c r="F4046" s="9">
        <f>NCW!A4046</f>
        <v>0</v>
      </c>
      <c r="G4046" s="10">
        <f>NCW!D4046</f>
        <v>0</v>
      </c>
      <c r="H4046" s="15">
        <f>NCW!E4046</f>
        <v>0</v>
      </c>
      <c r="I4046" s="23">
        <f>NCW!F4046</f>
        <v>0</v>
      </c>
      <c r="J4046" s="15">
        <f>NCW!G4046</f>
        <v>0</v>
      </c>
      <c r="K4046" s="15">
        <f>NCW!H4046</f>
        <v>0</v>
      </c>
      <c r="L4046" s="15" t="str">
        <f t="shared" ca="1" si="189"/>
        <v/>
      </c>
      <c r="M4046" s="4">
        <f>NCW!J4046</f>
        <v>0</v>
      </c>
      <c r="N4046" s="6">
        <f>NCW!K4046</f>
        <v>0</v>
      </c>
      <c r="O4046" s="11">
        <f>SUMIF(Invoiced!$C$2:$C$8000, F4046,Invoiced!$H$2:$H$8000)</f>
        <v>0</v>
      </c>
      <c r="P4046" s="18">
        <f t="shared" si="190"/>
        <v>0</v>
      </c>
      <c r="Q4046" s="7">
        <f>NCW!L4046</f>
        <v>0</v>
      </c>
      <c r="R4046" s="12">
        <f>SUMIF(Invoiced!$C$2:$C$8000, F4046,Invoiced!$I$2:$I$8000)</f>
        <v>0</v>
      </c>
      <c r="S4046" s="2">
        <f t="shared" si="191"/>
        <v>0</v>
      </c>
      <c r="T4046" s="28">
        <f>(1-NCW!M4046)</f>
        <v>1</v>
      </c>
    </row>
    <row r="4047" spans="1:20" x14ac:dyDescent="0.2">
      <c r="A4047">
        <v>4047</v>
      </c>
      <c r="B4047" s="9">
        <f>NCW!A4047</f>
        <v>0</v>
      </c>
      <c r="C4047" s="27">
        <f>NCW!B4047</f>
        <v>0</v>
      </c>
      <c r="D4047" s="19">
        <f>NCW!C4047</f>
        <v>0</v>
      </c>
      <c r="E4047" s="9">
        <f>NCW!N4047</f>
        <v>0</v>
      </c>
      <c r="F4047" s="9">
        <f>NCW!A4047</f>
        <v>0</v>
      </c>
      <c r="G4047" s="10">
        <f>NCW!D4047</f>
        <v>0</v>
      </c>
      <c r="H4047" s="15">
        <f>NCW!E4047</f>
        <v>0</v>
      </c>
      <c r="I4047" s="23">
        <f>NCW!F4047</f>
        <v>0</v>
      </c>
      <c r="J4047" s="15">
        <f>NCW!G4047</f>
        <v>0</v>
      </c>
      <c r="K4047" s="15">
        <f>NCW!H4047</f>
        <v>0</v>
      </c>
      <c r="L4047" s="15" t="str">
        <f t="shared" ca="1" si="189"/>
        <v/>
      </c>
      <c r="M4047" s="4">
        <f>NCW!J4047</f>
        <v>0</v>
      </c>
      <c r="N4047" s="6">
        <f>NCW!K4047</f>
        <v>0</v>
      </c>
      <c r="O4047" s="11">
        <f>SUMIF(Invoiced!$C$2:$C$8000, F4047,Invoiced!$H$2:$H$8000)</f>
        <v>0</v>
      </c>
      <c r="P4047" s="18">
        <f t="shared" si="190"/>
        <v>0</v>
      </c>
      <c r="Q4047" s="7">
        <f>NCW!L4047</f>
        <v>0</v>
      </c>
      <c r="R4047" s="12">
        <f>SUMIF(Invoiced!$C$2:$C$8000, F4047,Invoiced!$I$2:$I$8000)</f>
        <v>0</v>
      </c>
      <c r="S4047" s="2">
        <f t="shared" si="191"/>
        <v>0</v>
      </c>
      <c r="T4047" s="28">
        <f>(1-NCW!M4047)</f>
        <v>1</v>
      </c>
    </row>
    <row r="4048" spans="1:20" x14ac:dyDescent="0.2">
      <c r="A4048">
        <v>4048</v>
      </c>
      <c r="B4048" s="9">
        <f>NCW!A4048</f>
        <v>0</v>
      </c>
      <c r="C4048" s="27">
        <f>NCW!B4048</f>
        <v>0</v>
      </c>
      <c r="D4048" s="19">
        <f>NCW!C4048</f>
        <v>0</v>
      </c>
      <c r="E4048" s="9">
        <f>NCW!N4048</f>
        <v>0</v>
      </c>
      <c r="F4048" s="9">
        <f>NCW!A4048</f>
        <v>0</v>
      </c>
      <c r="G4048" s="10">
        <f>NCW!D4048</f>
        <v>0</v>
      </c>
      <c r="H4048" s="15">
        <f>NCW!E4048</f>
        <v>0</v>
      </c>
      <c r="I4048" s="23">
        <f>NCW!F4048</f>
        <v>0</v>
      </c>
      <c r="J4048" s="15">
        <f>NCW!G4048</f>
        <v>0</v>
      </c>
      <c r="K4048" s="15">
        <f>NCW!H4048</f>
        <v>0</v>
      </c>
      <c r="L4048" s="15" t="str">
        <f t="shared" ca="1" si="189"/>
        <v/>
      </c>
      <c r="M4048" s="4">
        <f>NCW!J4048</f>
        <v>0</v>
      </c>
      <c r="N4048" s="6">
        <f>NCW!K4048</f>
        <v>0</v>
      </c>
      <c r="O4048" s="11">
        <f>SUMIF(Invoiced!$C$2:$C$8000, F4048,Invoiced!$H$2:$H$8000)</f>
        <v>0</v>
      </c>
      <c r="P4048" s="18">
        <f t="shared" si="190"/>
        <v>0</v>
      </c>
      <c r="Q4048" s="7">
        <f>NCW!L4048</f>
        <v>0</v>
      </c>
      <c r="R4048" s="12">
        <f>SUMIF(Invoiced!$C$2:$C$8000, F4048,Invoiced!$I$2:$I$8000)</f>
        <v>0</v>
      </c>
      <c r="S4048" s="2">
        <f t="shared" si="191"/>
        <v>0</v>
      </c>
      <c r="T4048" s="28">
        <f>(1-NCW!M4048)</f>
        <v>1</v>
      </c>
    </row>
    <row r="4049" spans="1:20" x14ac:dyDescent="0.2">
      <c r="A4049">
        <v>4049</v>
      </c>
      <c r="B4049" s="9">
        <f>NCW!A4049</f>
        <v>0</v>
      </c>
      <c r="C4049" s="27">
        <f>NCW!B4049</f>
        <v>0</v>
      </c>
      <c r="D4049" s="19">
        <f>NCW!C4049</f>
        <v>0</v>
      </c>
      <c r="E4049" s="9">
        <f>NCW!N4049</f>
        <v>0</v>
      </c>
      <c r="F4049" s="9">
        <f>NCW!A4049</f>
        <v>0</v>
      </c>
      <c r="G4049" s="10">
        <f>NCW!D4049</f>
        <v>0</v>
      </c>
      <c r="H4049" s="15">
        <f>NCW!E4049</f>
        <v>0</v>
      </c>
      <c r="I4049" s="23">
        <f>NCW!F4049</f>
        <v>0</v>
      </c>
      <c r="J4049" s="15">
        <f>NCW!G4049</f>
        <v>0</v>
      </c>
      <c r="K4049" s="15">
        <f>NCW!H4049</f>
        <v>0</v>
      </c>
      <c r="L4049" s="15" t="str">
        <f t="shared" ca="1" si="189"/>
        <v/>
      </c>
      <c r="M4049" s="4">
        <f>NCW!J4049</f>
        <v>0</v>
      </c>
      <c r="N4049" s="6">
        <f>NCW!K4049</f>
        <v>0</v>
      </c>
      <c r="O4049" s="11">
        <f>SUMIF(Invoiced!$C$2:$C$8000, F4049,Invoiced!$H$2:$H$8000)</f>
        <v>0</v>
      </c>
      <c r="P4049" s="18">
        <f t="shared" si="190"/>
        <v>0</v>
      </c>
      <c r="Q4049" s="7">
        <f>NCW!L4049</f>
        <v>0</v>
      </c>
      <c r="R4049" s="12">
        <f>SUMIF(Invoiced!$C$2:$C$8000, F4049,Invoiced!$I$2:$I$8000)</f>
        <v>0</v>
      </c>
      <c r="S4049" s="2">
        <f t="shared" si="191"/>
        <v>0</v>
      </c>
      <c r="T4049" s="28">
        <f>(1-NCW!M4049)</f>
        <v>1</v>
      </c>
    </row>
    <row r="4050" spans="1:20" x14ac:dyDescent="0.2">
      <c r="A4050">
        <v>4050</v>
      </c>
      <c r="B4050" s="9">
        <f>NCW!A4050</f>
        <v>0</v>
      </c>
      <c r="C4050" s="27">
        <f>NCW!B4050</f>
        <v>0</v>
      </c>
      <c r="D4050" s="19">
        <f>NCW!C4050</f>
        <v>0</v>
      </c>
      <c r="E4050" s="9">
        <f>NCW!N4050</f>
        <v>0</v>
      </c>
      <c r="F4050" s="9">
        <f>NCW!A4050</f>
        <v>0</v>
      </c>
      <c r="G4050" s="10">
        <f>NCW!D4050</f>
        <v>0</v>
      </c>
      <c r="H4050" s="15">
        <f>NCW!E4050</f>
        <v>0</v>
      </c>
      <c r="I4050" s="23">
        <f>NCW!F4050</f>
        <v>0</v>
      </c>
      <c r="J4050" s="15">
        <f>NCW!G4050</f>
        <v>0</v>
      </c>
      <c r="K4050" s="15">
        <f>NCW!H4050</f>
        <v>0</v>
      </c>
      <c r="L4050" s="15" t="str">
        <f t="shared" ca="1" si="189"/>
        <v/>
      </c>
      <c r="M4050" s="4">
        <f>NCW!J4050</f>
        <v>0</v>
      </c>
      <c r="N4050" s="6">
        <f>NCW!K4050</f>
        <v>0</v>
      </c>
      <c r="O4050" s="11">
        <f>SUMIF(Invoiced!$C$2:$C$8000, F4050,Invoiced!$H$2:$H$8000)</f>
        <v>0</v>
      </c>
      <c r="P4050" s="18">
        <f t="shared" si="190"/>
        <v>0</v>
      </c>
      <c r="Q4050" s="7">
        <f>NCW!L4050</f>
        <v>0</v>
      </c>
      <c r="R4050" s="12">
        <f>SUMIF(Invoiced!$C$2:$C$8000, F4050,Invoiced!$I$2:$I$8000)</f>
        <v>0</v>
      </c>
      <c r="S4050" s="2">
        <f t="shared" si="191"/>
        <v>0</v>
      </c>
      <c r="T4050" s="28">
        <f>(1-NCW!M4050)</f>
        <v>1</v>
      </c>
    </row>
    <row r="4051" spans="1:20" x14ac:dyDescent="0.2">
      <c r="A4051">
        <v>4051</v>
      </c>
      <c r="B4051" s="9">
        <f>NCW!A4051</f>
        <v>0</v>
      </c>
      <c r="C4051" s="27">
        <f>NCW!B4051</f>
        <v>0</v>
      </c>
      <c r="D4051" s="19">
        <f>NCW!C4051</f>
        <v>0</v>
      </c>
      <c r="E4051" s="9">
        <f>NCW!N4051</f>
        <v>0</v>
      </c>
      <c r="F4051" s="9">
        <f>NCW!A4051</f>
        <v>0</v>
      </c>
      <c r="G4051" s="10">
        <f>NCW!D4051</f>
        <v>0</v>
      </c>
      <c r="H4051" s="15">
        <f>NCW!E4051</f>
        <v>0</v>
      </c>
      <c r="I4051" s="23">
        <f>NCW!F4051</f>
        <v>0</v>
      </c>
      <c r="J4051" s="15">
        <f>NCW!G4051</f>
        <v>0</v>
      </c>
      <c r="K4051" s="15">
        <f>NCW!H4051</f>
        <v>0</v>
      </c>
      <c r="L4051" s="15" t="str">
        <f t="shared" ca="1" si="189"/>
        <v/>
      </c>
      <c r="M4051" s="4">
        <f>NCW!J4051</f>
        <v>0</v>
      </c>
      <c r="N4051" s="6">
        <f>NCW!K4051</f>
        <v>0</v>
      </c>
      <c r="O4051" s="11">
        <f>SUMIF(Invoiced!$C$2:$C$8000, F4051,Invoiced!$H$2:$H$8000)</f>
        <v>0</v>
      </c>
      <c r="P4051" s="18">
        <f t="shared" si="190"/>
        <v>0</v>
      </c>
      <c r="Q4051" s="7">
        <f>NCW!L4051</f>
        <v>0</v>
      </c>
      <c r="R4051" s="12">
        <f>SUMIF(Invoiced!$C$2:$C$8000, F4051,Invoiced!$I$2:$I$8000)</f>
        <v>0</v>
      </c>
      <c r="S4051" s="2">
        <f t="shared" si="191"/>
        <v>0</v>
      </c>
      <c r="T4051" s="28">
        <f>(1-NCW!M4051)</f>
        <v>1</v>
      </c>
    </row>
    <row r="4052" spans="1:20" x14ac:dyDescent="0.2">
      <c r="A4052">
        <v>4052</v>
      </c>
      <c r="B4052" s="9">
        <f>NCW!A4052</f>
        <v>0</v>
      </c>
      <c r="C4052" s="27">
        <f>NCW!B4052</f>
        <v>0</v>
      </c>
      <c r="D4052" s="19">
        <f>NCW!C4052</f>
        <v>0</v>
      </c>
      <c r="E4052" s="9">
        <f>NCW!N4052</f>
        <v>0</v>
      </c>
      <c r="F4052" s="9">
        <f>NCW!A4052</f>
        <v>0</v>
      </c>
      <c r="G4052" s="10">
        <f>NCW!D4052</f>
        <v>0</v>
      </c>
      <c r="H4052" s="15">
        <f>NCW!E4052</f>
        <v>0</v>
      </c>
      <c r="I4052" s="23">
        <f>NCW!F4052</f>
        <v>0</v>
      </c>
      <c r="J4052" s="15">
        <f>NCW!G4052</f>
        <v>0</v>
      </c>
      <c r="K4052" s="15">
        <f>NCW!H4052</f>
        <v>0</v>
      </c>
      <c r="L4052" s="15" t="str">
        <f t="shared" ca="1" si="189"/>
        <v/>
      </c>
      <c r="M4052" s="4">
        <f>NCW!J4052</f>
        <v>0</v>
      </c>
      <c r="N4052" s="6">
        <f>NCW!K4052</f>
        <v>0</v>
      </c>
      <c r="O4052" s="11">
        <f>SUMIF(Invoiced!$C$2:$C$8000, F4052,Invoiced!$H$2:$H$8000)</f>
        <v>0</v>
      </c>
      <c r="P4052" s="18">
        <f t="shared" si="190"/>
        <v>0</v>
      </c>
      <c r="Q4052" s="7">
        <f>NCW!L4052</f>
        <v>0</v>
      </c>
      <c r="R4052" s="12">
        <f>SUMIF(Invoiced!$C$2:$C$8000, F4052,Invoiced!$I$2:$I$8000)</f>
        <v>0</v>
      </c>
      <c r="S4052" s="2">
        <f t="shared" si="191"/>
        <v>0</v>
      </c>
      <c r="T4052" s="28">
        <f>(1-NCW!M4052)</f>
        <v>1</v>
      </c>
    </row>
    <row r="4053" spans="1:20" x14ac:dyDescent="0.2">
      <c r="A4053">
        <v>4053</v>
      </c>
      <c r="B4053" s="9">
        <f>NCW!A4053</f>
        <v>0</v>
      </c>
      <c r="C4053" s="27">
        <f>NCW!B4053</f>
        <v>0</v>
      </c>
      <c r="D4053" s="19">
        <f>NCW!C4053</f>
        <v>0</v>
      </c>
      <c r="E4053" s="9">
        <f>NCW!N4053</f>
        <v>0</v>
      </c>
      <c r="F4053" s="9">
        <f>NCW!A4053</f>
        <v>0</v>
      </c>
      <c r="G4053" s="10">
        <f>NCW!D4053</f>
        <v>0</v>
      </c>
      <c r="H4053" s="15">
        <f>NCW!E4053</f>
        <v>0</v>
      </c>
      <c r="I4053" s="23">
        <f>NCW!F4053</f>
        <v>0</v>
      </c>
      <c r="J4053" s="15">
        <f>NCW!G4053</f>
        <v>0</v>
      </c>
      <c r="K4053" s="15">
        <f>NCW!H4053</f>
        <v>0</v>
      </c>
      <c r="L4053" s="15" t="str">
        <f t="shared" ca="1" si="189"/>
        <v/>
      </c>
      <c r="M4053" s="4">
        <f>NCW!J4053</f>
        <v>0</v>
      </c>
      <c r="N4053" s="6">
        <f>NCW!K4053</f>
        <v>0</v>
      </c>
      <c r="O4053" s="11">
        <f>SUMIF(Invoiced!$C$2:$C$8000, F4053,Invoiced!$H$2:$H$8000)</f>
        <v>0</v>
      </c>
      <c r="P4053" s="18">
        <f t="shared" si="190"/>
        <v>0</v>
      </c>
      <c r="Q4053" s="7">
        <f>NCW!L4053</f>
        <v>0</v>
      </c>
      <c r="R4053" s="12">
        <f>SUMIF(Invoiced!$C$2:$C$8000, F4053,Invoiced!$I$2:$I$8000)</f>
        <v>0</v>
      </c>
      <c r="S4053" s="2">
        <f t="shared" si="191"/>
        <v>0</v>
      </c>
      <c r="T4053" s="28">
        <f>(1-NCW!M4053)</f>
        <v>1</v>
      </c>
    </row>
    <row r="4054" spans="1:20" x14ac:dyDescent="0.2">
      <c r="A4054">
        <v>4054</v>
      </c>
      <c r="B4054" s="9">
        <f>NCW!A4054</f>
        <v>0</v>
      </c>
      <c r="C4054" s="27">
        <f>NCW!B4054</f>
        <v>0</v>
      </c>
      <c r="D4054" s="19">
        <f>NCW!C4054</f>
        <v>0</v>
      </c>
      <c r="E4054" s="9">
        <f>NCW!N4054</f>
        <v>0</v>
      </c>
      <c r="F4054" s="9">
        <f>NCW!A4054</f>
        <v>0</v>
      </c>
      <c r="G4054" s="10">
        <f>NCW!D4054</f>
        <v>0</v>
      </c>
      <c r="H4054" s="15">
        <f>NCW!E4054</f>
        <v>0</v>
      </c>
      <c r="I4054" s="23">
        <f>NCW!F4054</f>
        <v>0</v>
      </c>
      <c r="J4054" s="15">
        <f>NCW!G4054</f>
        <v>0</v>
      </c>
      <c r="K4054" s="15">
        <f>NCW!H4054</f>
        <v>0</v>
      </c>
      <c r="L4054" s="15" t="str">
        <f t="shared" ca="1" si="189"/>
        <v/>
      </c>
      <c r="M4054" s="4">
        <f>NCW!J4054</f>
        <v>0</v>
      </c>
      <c r="N4054" s="6">
        <f>NCW!K4054</f>
        <v>0</v>
      </c>
      <c r="O4054" s="11">
        <f>SUMIF(Invoiced!$C$2:$C$8000, F4054,Invoiced!$H$2:$H$8000)</f>
        <v>0</v>
      </c>
      <c r="P4054" s="18">
        <f t="shared" si="190"/>
        <v>0</v>
      </c>
      <c r="Q4054" s="7">
        <f>NCW!L4054</f>
        <v>0</v>
      </c>
      <c r="R4054" s="12">
        <f>SUMIF(Invoiced!$C$2:$C$8000, F4054,Invoiced!$I$2:$I$8000)</f>
        <v>0</v>
      </c>
      <c r="S4054" s="2">
        <f t="shared" si="191"/>
        <v>0</v>
      </c>
      <c r="T4054" s="28">
        <f>(1-NCW!M4054)</f>
        <v>1</v>
      </c>
    </row>
    <row r="4055" spans="1:20" x14ac:dyDescent="0.2">
      <c r="A4055">
        <v>4055</v>
      </c>
      <c r="B4055" s="9">
        <f>NCW!A4055</f>
        <v>0</v>
      </c>
      <c r="C4055" s="27">
        <f>NCW!B4055</f>
        <v>0</v>
      </c>
      <c r="D4055" s="19">
        <f>NCW!C4055</f>
        <v>0</v>
      </c>
      <c r="E4055" s="9">
        <f>NCW!N4055</f>
        <v>0</v>
      </c>
      <c r="F4055" s="9">
        <f>NCW!A4055</f>
        <v>0</v>
      </c>
      <c r="G4055" s="10">
        <f>NCW!D4055</f>
        <v>0</v>
      </c>
      <c r="H4055" s="15">
        <f>NCW!E4055</f>
        <v>0</v>
      </c>
      <c r="I4055" s="23">
        <f>NCW!F4055</f>
        <v>0</v>
      </c>
      <c r="J4055" s="15">
        <f>NCW!G4055</f>
        <v>0</v>
      </c>
      <c r="K4055" s="15">
        <f>NCW!H4055</f>
        <v>0</v>
      </c>
      <c r="L4055" s="15" t="str">
        <f t="shared" ca="1" si="189"/>
        <v/>
      </c>
      <c r="M4055" s="4">
        <f>NCW!J4055</f>
        <v>0</v>
      </c>
      <c r="N4055" s="6">
        <f>NCW!K4055</f>
        <v>0</v>
      </c>
      <c r="O4055" s="11">
        <f>SUMIF(Invoiced!$C$2:$C$8000, F4055,Invoiced!$H$2:$H$8000)</f>
        <v>0</v>
      </c>
      <c r="P4055" s="18">
        <f t="shared" si="190"/>
        <v>0</v>
      </c>
      <c r="Q4055" s="7">
        <f>NCW!L4055</f>
        <v>0</v>
      </c>
      <c r="R4055" s="12">
        <f>SUMIF(Invoiced!$C$2:$C$8000, F4055,Invoiced!$I$2:$I$8000)</f>
        <v>0</v>
      </c>
      <c r="S4055" s="2">
        <f t="shared" si="191"/>
        <v>0</v>
      </c>
      <c r="T4055" s="28">
        <f>(1-NCW!M4055)</f>
        <v>1</v>
      </c>
    </row>
    <row r="4056" spans="1:20" x14ac:dyDescent="0.2">
      <c r="A4056">
        <v>4056</v>
      </c>
      <c r="B4056" s="9">
        <f>NCW!A4056</f>
        <v>0</v>
      </c>
      <c r="C4056" s="27">
        <f>NCW!B4056</f>
        <v>0</v>
      </c>
      <c r="D4056" s="19">
        <f>NCW!C4056</f>
        <v>0</v>
      </c>
      <c r="E4056" s="9">
        <f>NCW!N4056</f>
        <v>0</v>
      </c>
      <c r="F4056" s="9">
        <f>NCW!A4056</f>
        <v>0</v>
      </c>
      <c r="G4056" s="10">
        <f>NCW!D4056</f>
        <v>0</v>
      </c>
      <c r="H4056" s="15">
        <f>NCW!E4056</f>
        <v>0</v>
      </c>
      <c r="I4056" s="23">
        <f>NCW!F4056</f>
        <v>0</v>
      </c>
      <c r="J4056" s="15">
        <f>NCW!G4056</f>
        <v>0</v>
      </c>
      <c r="K4056" s="15">
        <f>NCW!H4056</f>
        <v>0</v>
      </c>
      <c r="L4056" s="15" t="str">
        <f t="shared" ca="1" si="189"/>
        <v/>
      </c>
      <c r="M4056" s="4">
        <f>NCW!J4056</f>
        <v>0</v>
      </c>
      <c r="N4056" s="6">
        <f>NCW!K4056</f>
        <v>0</v>
      </c>
      <c r="O4056" s="11">
        <f>SUMIF(Invoiced!$C$2:$C$8000, F4056,Invoiced!$H$2:$H$8000)</f>
        <v>0</v>
      </c>
      <c r="P4056" s="18">
        <f t="shared" si="190"/>
        <v>0</v>
      </c>
      <c r="Q4056" s="7">
        <f>NCW!L4056</f>
        <v>0</v>
      </c>
      <c r="R4056" s="12">
        <f>SUMIF(Invoiced!$C$2:$C$8000, F4056,Invoiced!$I$2:$I$8000)</f>
        <v>0</v>
      </c>
      <c r="S4056" s="2">
        <f t="shared" si="191"/>
        <v>0</v>
      </c>
      <c r="T4056" s="28">
        <f>(1-NCW!M4056)</f>
        <v>1</v>
      </c>
    </row>
    <row r="4057" spans="1:20" x14ac:dyDescent="0.2">
      <c r="A4057">
        <v>4057</v>
      </c>
      <c r="B4057" s="9">
        <f>NCW!A4057</f>
        <v>0</v>
      </c>
      <c r="C4057" s="27">
        <f>NCW!B4057</f>
        <v>0</v>
      </c>
      <c r="D4057" s="19">
        <f>NCW!C4057</f>
        <v>0</v>
      </c>
      <c r="E4057" s="9">
        <f>NCW!N4057</f>
        <v>0</v>
      </c>
      <c r="F4057" s="9">
        <f>NCW!A4057</f>
        <v>0</v>
      </c>
      <c r="G4057" s="10">
        <f>NCW!D4057</f>
        <v>0</v>
      </c>
      <c r="H4057" s="15">
        <f>NCW!E4057</f>
        <v>0</v>
      </c>
      <c r="I4057" s="23">
        <f>NCW!F4057</f>
        <v>0</v>
      </c>
      <c r="J4057" s="15">
        <f>NCW!G4057</f>
        <v>0</v>
      </c>
      <c r="K4057" s="15">
        <f>NCW!H4057</f>
        <v>0</v>
      </c>
      <c r="L4057" s="15" t="str">
        <f t="shared" ca="1" si="189"/>
        <v/>
      </c>
      <c r="M4057" s="4">
        <f>NCW!J4057</f>
        <v>0</v>
      </c>
      <c r="N4057" s="6">
        <f>NCW!K4057</f>
        <v>0</v>
      </c>
      <c r="O4057" s="11">
        <f>SUMIF(Invoiced!$C$2:$C$8000, F4057,Invoiced!$H$2:$H$8000)</f>
        <v>0</v>
      </c>
      <c r="P4057" s="18">
        <f t="shared" si="190"/>
        <v>0</v>
      </c>
      <c r="Q4057" s="7">
        <f>NCW!L4057</f>
        <v>0</v>
      </c>
      <c r="R4057" s="12">
        <f>SUMIF(Invoiced!$C$2:$C$8000, F4057,Invoiced!$I$2:$I$8000)</f>
        <v>0</v>
      </c>
      <c r="S4057" s="2">
        <f t="shared" si="191"/>
        <v>0</v>
      </c>
      <c r="T4057" s="28">
        <f>(1-NCW!M4057)</f>
        <v>1</v>
      </c>
    </row>
    <row r="4058" spans="1:20" x14ac:dyDescent="0.2">
      <c r="A4058">
        <v>4058</v>
      </c>
      <c r="B4058" s="9">
        <f>NCW!A4058</f>
        <v>0</v>
      </c>
      <c r="C4058" s="27">
        <f>NCW!B4058</f>
        <v>0</v>
      </c>
      <c r="D4058" s="19">
        <f>NCW!C4058</f>
        <v>0</v>
      </c>
      <c r="E4058" s="9">
        <f>NCW!N4058</f>
        <v>0</v>
      </c>
      <c r="F4058" s="9">
        <f>NCW!A4058</f>
        <v>0</v>
      </c>
      <c r="G4058" s="10">
        <f>NCW!D4058</f>
        <v>0</v>
      </c>
      <c r="H4058" s="15">
        <f>NCW!E4058</f>
        <v>0</v>
      </c>
      <c r="I4058" s="23">
        <f>NCW!F4058</f>
        <v>0</v>
      </c>
      <c r="J4058" s="15">
        <f>NCW!G4058</f>
        <v>0</v>
      </c>
      <c r="K4058" s="15">
        <f>NCW!H4058</f>
        <v>0</v>
      </c>
      <c r="L4058" s="15" t="str">
        <f t="shared" ca="1" si="189"/>
        <v/>
      </c>
      <c r="M4058" s="4">
        <f>NCW!J4058</f>
        <v>0</v>
      </c>
      <c r="N4058" s="6">
        <f>NCW!K4058</f>
        <v>0</v>
      </c>
      <c r="O4058" s="11">
        <f>SUMIF(Invoiced!$C$2:$C$8000, F4058,Invoiced!$H$2:$H$8000)</f>
        <v>0</v>
      </c>
      <c r="P4058" s="18">
        <f t="shared" si="190"/>
        <v>0</v>
      </c>
      <c r="Q4058" s="7">
        <f>NCW!L4058</f>
        <v>0</v>
      </c>
      <c r="R4058" s="12">
        <f>SUMIF(Invoiced!$C$2:$C$8000, F4058,Invoiced!$I$2:$I$8000)</f>
        <v>0</v>
      </c>
      <c r="S4058" s="2">
        <f t="shared" si="191"/>
        <v>0</v>
      </c>
      <c r="T4058" s="28">
        <f>(1-NCW!M4058)</f>
        <v>1</v>
      </c>
    </row>
    <row r="4059" spans="1:20" x14ac:dyDescent="0.2">
      <c r="A4059">
        <v>4059</v>
      </c>
      <c r="B4059" s="9">
        <f>NCW!A4059</f>
        <v>0</v>
      </c>
      <c r="C4059" s="27">
        <f>NCW!B4059</f>
        <v>0</v>
      </c>
      <c r="D4059" s="19">
        <f>NCW!C4059</f>
        <v>0</v>
      </c>
      <c r="E4059" s="9">
        <f>NCW!N4059</f>
        <v>0</v>
      </c>
      <c r="F4059" s="9">
        <f>NCW!A4059</f>
        <v>0</v>
      </c>
      <c r="G4059" s="10">
        <f>NCW!D4059</f>
        <v>0</v>
      </c>
      <c r="H4059" s="15">
        <f>NCW!E4059</f>
        <v>0</v>
      </c>
      <c r="I4059" s="23">
        <f>NCW!F4059</f>
        <v>0</v>
      </c>
      <c r="J4059" s="15">
        <f>NCW!G4059</f>
        <v>0</v>
      </c>
      <c r="K4059" s="15">
        <f>NCW!H4059</f>
        <v>0</v>
      </c>
      <c r="L4059" s="15" t="str">
        <f t="shared" ca="1" si="189"/>
        <v/>
      </c>
      <c r="M4059" s="4">
        <f>NCW!J4059</f>
        <v>0</v>
      </c>
      <c r="N4059" s="6">
        <f>NCW!K4059</f>
        <v>0</v>
      </c>
      <c r="O4059" s="11">
        <f>SUMIF(Invoiced!$C$2:$C$8000, F4059,Invoiced!$H$2:$H$8000)</f>
        <v>0</v>
      </c>
      <c r="P4059" s="18">
        <f t="shared" si="190"/>
        <v>0</v>
      </c>
      <c r="Q4059" s="7">
        <f>NCW!L4059</f>
        <v>0</v>
      </c>
      <c r="R4059" s="12">
        <f>SUMIF(Invoiced!$C$2:$C$8000, F4059,Invoiced!$I$2:$I$8000)</f>
        <v>0</v>
      </c>
      <c r="S4059" s="2">
        <f t="shared" si="191"/>
        <v>0</v>
      </c>
      <c r="T4059" s="28">
        <f>(1-NCW!M4059)</f>
        <v>1</v>
      </c>
    </row>
    <row r="4060" spans="1:20" x14ac:dyDescent="0.2">
      <c r="A4060">
        <v>4060</v>
      </c>
      <c r="B4060" s="9">
        <f>NCW!A4060</f>
        <v>0</v>
      </c>
      <c r="C4060" s="27">
        <f>NCW!B4060</f>
        <v>0</v>
      </c>
      <c r="D4060" s="19">
        <f>NCW!C4060</f>
        <v>0</v>
      </c>
      <c r="E4060" s="9">
        <f>NCW!N4060</f>
        <v>0</v>
      </c>
      <c r="F4060" s="9">
        <f>NCW!A4060</f>
        <v>0</v>
      </c>
      <c r="G4060" s="10">
        <f>NCW!D4060</f>
        <v>0</v>
      </c>
      <c r="H4060" s="15">
        <f>NCW!E4060</f>
        <v>0</v>
      </c>
      <c r="I4060" s="23">
        <f>NCW!F4060</f>
        <v>0</v>
      </c>
      <c r="J4060" s="15">
        <f>NCW!G4060</f>
        <v>0</v>
      </c>
      <c r="K4060" s="15">
        <f>NCW!H4060</f>
        <v>0</v>
      </c>
      <c r="L4060" s="15" t="str">
        <f t="shared" ca="1" si="189"/>
        <v/>
      </c>
      <c r="M4060" s="4">
        <f>NCW!J4060</f>
        <v>0</v>
      </c>
      <c r="N4060" s="6">
        <f>NCW!K4060</f>
        <v>0</v>
      </c>
      <c r="O4060" s="11">
        <f>SUMIF(Invoiced!$C$2:$C$8000, F4060,Invoiced!$H$2:$H$8000)</f>
        <v>0</v>
      </c>
      <c r="P4060" s="18">
        <f t="shared" si="190"/>
        <v>0</v>
      </c>
      <c r="Q4060" s="7">
        <f>NCW!L4060</f>
        <v>0</v>
      </c>
      <c r="R4060" s="12">
        <f>SUMIF(Invoiced!$C$2:$C$8000, F4060,Invoiced!$I$2:$I$8000)</f>
        <v>0</v>
      </c>
      <c r="S4060" s="2">
        <f t="shared" si="191"/>
        <v>0</v>
      </c>
      <c r="T4060" s="28">
        <f>(1-NCW!M4060)</f>
        <v>1</v>
      </c>
    </row>
    <row r="4061" spans="1:20" x14ac:dyDescent="0.2">
      <c r="A4061">
        <v>4061</v>
      </c>
      <c r="B4061" s="9">
        <f>NCW!A4061</f>
        <v>0</v>
      </c>
      <c r="C4061" s="27">
        <f>NCW!B4061</f>
        <v>0</v>
      </c>
      <c r="D4061" s="19">
        <f>NCW!C4061</f>
        <v>0</v>
      </c>
      <c r="E4061" s="9">
        <f>NCW!N4061</f>
        <v>0</v>
      </c>
      <c r="F4061" s="9">
        <f>NCW!A4061</f>
        <v>0</v>
      </c>
      <c r="G4061" s="10">
        <f>NCW!D4061</f>
        <v>0</v>
      </c>
      <c r="H4061" s="15">
        <f>NCW!E4061</f>
        <v>0</v>
      </c>
      <c r="I4061" s="23">
        <f>NCW!F4061</f>
        <v>0</v>
      </c>
      <c r="J4061" s="15">
        <f>NCW!G4061</f>
        <v>0</v>
      </c>
      <c r="K4061" s="15">
        <f>NCW!H4061</f>
        <v>0</v>
      </c>
      <c r="L4061" s="15" t="str">
        <f t="shared" ca="1" si="189"/>
        <v/>
      </c>
      <c r="M4061" s="4">
        <f>NCW!J4061</f>
        <v>0</v>
      </c>
      <c r="N4061" s="6">
        <f>NCW!K4061</f>
        <v>0</v>
      </c>
      <c r="O4061" s="11">
        <f>SUMIF(Invoiced!$C$2:$C$8000, F4061,Invoiced!$H$2:$H$8000)</f>
        <v>0</v>
      </c>
      <c r="P4061" s="18">
        <f t="shared" si="190"/>
        <v>0</v>
      </c>
      <c r="Q4061" s="7">
        <f>NCW!L4061</f>
        <v>0</v>
      </c>
      <c r="R4061" s="12">
        <f>SUMIF(Invoiced!$C$2:$C$8000, F4061,Invoiced!$I$2:$I$8000)</f>
        <v>0</v>
      </c>
      <c r="S4061" s="2">
        <f t="shared" si="191"/>
        <v>0</v>
      </c>
      <c r="T4061" s="28">
        <f>(1-NCW!M4061)</f>
        <v>1</v>
      </c>
    </row>
    <row r="4062" spans="1:20" x14ac:dyDescent="0.2">
      <c r="A4062">
        <v>4062</v>
      </c>
      <c r="B4062" s="9">
        <f>NCW!A4062</f>
        <v>0</v>
      </c>
      <c r="C4062" s="27">
        <f>NCW!B4062</f>
        <v>0</v>
      </c>
      <c r="D4062" s="19">
        <f>NCW!C4062</f>
        <v>0</v>
      </c>
      <c r="E4062" s="9">
        <f>NCW!N4062</f>
        <v>0</v>
      </c>
      <c r="F4062" s="9">
        <f>NCW!A4062</f>
        <v>0</v>
      </c>
      <c r="G4062" s="10">
        <f>NCW!D4062</f>
        <v>0</v>
      </c>
      <c r="H4062" s="15">
        <f>NCW!E4062</f>
        <v>0</v>
      </c>
      <c r="I4062" s="23">
        <f>NCW!F4062</f>
        <v>0</v>
      </c>
      <c r="J4062" s="15">
        <f>NCW!G4062</f>
        <v>0</v>
      </c>
      <c r="K4062" s="15">
        <f>NCW!H4062</f>
        <v>0</v>
      </c>
      <c r="L4062" s="15" t="str">
        <f t="shared" ca="1" si="189"/>
        <v/>
      </c>
      <c r="M4062" s="4">
        <f>NCW!J4062</f>
        <v>0</v>
      </c>
      <c r="N4062" s="6">
        <f>NCW!K4062</f>
        <v>0</v>
      </c>
      <c r="O4062" s="11">
        <f>SUMIF(Invoiced!$C$2:$C$8000, F4062,Invoiced!$H$2:$H$8000)</f>
        <v>0</v>
      </c>
      <c r="P4062" s="18">
        <f t="shared" si="190"/>
        <v>0</v>
      </c>
      <c r="Q4062" s="7">
        <f>NCW!L4062</f>
        <v>0</v>
      </c>
      <c r="R4062" s="12">
        <f>SUMIF(Invoiced!$C$2:$C$8000, F4062,Invoiced!$I$2:$I$8000)</f>
        <v>0</v>
      </c>
      <c r="S4062" s="2">
        <f t="shared" si="191"/>
        <v>0</v>
      </c>
      <c r="T4062" s="28">
        <f>(1-NCW!M4062)</f>
        <v>1</v>
      </c>
    </row>
    <row r="4063" spans="1:20" x14ac:dyDescent="0.2">
      <c r="A4063">
        <v>4063</v>
      </c>
      <c r="B4063" s="9">
        <f>NCW!A4063</f>
        <v>0</v>
      </c>
      <c r="C4063" s="27">
        <f>NCW!B4063</f>
        <v>0</v>
      </c>
      <c r="D4063" s="19">
        <f>NCW!C4063</f>
        <v>0</v>
      </c>
      <c r="E4063" s="9">
        <f>NCW!N4063</f>
        <v>0</v>
      </c>
      <c r="F4063" s="9">
        <f>NCW!A4063</f>
        <v>0</v>
      </c>
      <c r="G4063" s="10">
        <f>NCW!D4063</f>
        <v>0</v>
      </c>
      <c r="H4063" s="15">
        <f>NCW!E4063</f>
        <v>0</v>
      </c>
      <c r="I4063" s="23">
        <f>NCW!F4063</f>
        <v>0</v>
      </c>
      <c r="J4063" s="15">
        <f>NCW!G4063</f>
        <v>0</v>
      </c>
      <c r="K4063" s="15">
        <f>NCW!H4063</f>
        <v>0</v>
      </c>
      <c r="L4063" s="15" t="str">
        <f t="shared" ca="1" si="189"/>
        <v/>
      </c>
      <c r="M4063" s="4">
        <f>NCW!J4063</f>
        <v>0</v>
      </c>
      <c r="N4063" s="6">
        <f>NCW!K4063</f>
        <v>0</v>
      </c>
      <c r="O4063" s="11">
        <f>SUMIF(Invoiced!$C$2:$C$8000, F4063,Invoiced!$H$2:$H$8000)</f>
        <v>0</v>
      </c>
      <c r="P4063" s="18">
        <f t="shared" si="190"/>
        <v>0</v>
      </c>
      <c r="Q4063" s="7">
        <f>NCW!L4063</f>
        <v>0</v>
      </c>
      <c r="R4063" s="12">
        <f>SUMIF(Invoiced!$C$2:$C$8000, F4063,Invoiced!$I$2:$I$8000)</f>
        <v>0</v>
      </c>
      <c r="S4063" s="2">
        <f t="shared" si="191"/>
        <v>0</v>
      </c>
      <c r="T4063" s="28">
        <f>(1-NCW!M4063)</f>
        <v>1</v>
      </c>
    </row>
    <row r="4064" spans="1:20" x14ac:dyDescent="0.2">
      <c r="A4064">
        <v>4064</v>
      </c>
      <c r="B4064" s="9">
        <f>NCW!A4064</f>
        <v>0</v>
      </c>
      <c r="C4064" s="27">
        <f>NCW!B4064</f>
        <v>0</v>
      </c>
      <c r="D4064" s="19">
        <f>NCW!C4064</f>
        <v>0</v>
      </c>
      <c r="E4064" s="9">
        <f>NCW!N4064</f>
        <v>0</v>
      </c>
      <c r="F4064" s="9">
        <f>NCW!A4064</f>
        <v>0</v>
      </c>
      <c r="G4064" s="10">
        <f>NCW!D4064</f>
        <v>0</v>
      </c>
      <c r="H4064" s="15">
        <f>NCW!E4064</f>
        <v>0</v>
      </c>
      <c r="I4064" s="23">
        <f>NCW!F4064</f>
        <v>0</v>
      </c>
      <c r="J4064" s="15">
        <f>NCW!G4064</f>
        <v>0</v>
      </c>
      <c r="K4064" s="15">
        <f>NCW!H4064</f>
        <v>0</v>
      </c>
      <c r="L4064" s="15" t="str">
        <f t="shared" ca="1" si="189"/>
        <v/>
      </c>
      <c r="M4064" s="4">
        <f>NCW!J4064</f>
        <v>0</v>
      </c>
      <c r="N4064" s="6">
        <f>NCW!K4064</f>
        <v>0</v>
      </c>
      <c r="O4064" s="11">
        <f>SUMIF(Invoiced!$C$2:$C$8000, F4064,Invoiced!$H$2:$H$8000)</f>
        <v>0</v>
      </c>
      <c r="P4064" s="18">
        <f t="shared" si="190"/>
        <v>0</v>
      </c>
      <c r="Q4064" s="7">
        <f>NCW!L4064</f>
        <v>0</v>
      </c>
      <c r="R4064" s="12">
        <f>SUMIF(Invoiced!$C$2:$C$8000, F4064,Invoiced!$I$2:$I$8000)</f>
        <v>0</v>
      </c>
      <c r="S4064" s="2">
        <f t="shared" si="191"/>
        <v>0</v>
      </c>
      <c r="T4064" s="28">
        <f>(1-NCW!M4064)</f>
        <v>1</v>
      </c>
    </row>
    <row r="4065" spans="1:20" x14ac:dyDescent="0.2">
      <c r="A4065">
        <v>4065</v>
      </c>
      <c r="B4065" s="9">
        <f>NCW!A4065</f>
        <v>0</v>
      </c>
      <c r="C4065" s="27">
        <f>NCW!B4065</f>
        <v>0</v>
      </c>
      <c r="D4065" s="19">
        <f>NCW!C4065</f>
        <v>0</v>
      </c>
      <c r="E4065" s="9">
        <f>NCW!N4065</f>
        <v>0</v>
      </c>
      <c r="F4065" s="9">
        <f>NCW!A4065</f>
        <v>0</v>
      </c>
      <c r="G4065" s="10">
        <f>NCW!D4065</f>
        <v>0</v>
      </c>
      <c r="H4065" s="15">
        <f>NCW!E4065</f>
        <v>0</v>
      </c>
      <c r="I4065" s="23">
        <f>NCW!F4065</f>
        <v>0</v>
      </c>
      <c r="J4065" s="15">
        <f>NCW!G4065</f>
        <v>0</v>
      </c>
      <c r="K4065" s="15">
        <f>NCW!H4065</f>
        <v>0</v>
      </c>
      <c r="L4065" s="15" t="str">
        <f t="shared" ca="1" si="189"/>
        <v/>
      </c>
      <c r="M4065" s="4">
        <f>NCW!J4065</f>
        <v>0</v>
      </c>
      <c r="N4065" s="6">
        <f>NCW!K4065</f>
        <v>0</v>
      </c>
      <c r="O4065" s="11">
        <f>SUMIF(Invoiced!$C$2:$C$8000, F4065,Invoiced!$H$2:$H$8000)</f>
        <v>0</v>
      </c>
      <c r="P4065" s="18">
        <f t="shared" si="190"/>
        <v>0</v>
      </c>
      <c r="Q4065" s="7">
        <f>NCW!L4065</f>
        <v>0</v>
      </c>
      <c r="R4065" s="12">
        <f>SUMIF(Invoiced!$C$2:$C$8000, F4065,Invoiced!$I$2:$I$8000)</f>
        <v>0</v>
      </c>
      <c r="S4065" s="2">
        <f t="shared" si="191"/>
        <v>0</v>
      </c>
      <c r="T4065" s="28">
        <f>(1-NCW!M4065)</f>
        <v>1</v>
      </c>
    </row>
    <row r="4066" spans="1:20" x14ac:dyDescent="0.2">
      <c r="A4066">
        <v>4066</v>
      </c>
      <c r="B4066" s="9">
        <f>NCW!A4066</f>
        <v>0</v>
      </c>
      <c r="C4066" s="27">
        <f>NCW!B4066</f>
        <v>0</v>
      </c>
      <c r="D4066" s="19">
        <f>NCW!C4066</f>
        <v>0</v>
      </c>
      <c r="E4066" s="9">
        <f>NCW!N4066</f>
        <v>0</v>
      </c>
      <c r="F4066" s="9">
        <f>NCW!A4066</f>
        <v>0</v>
      </c>
      <c r="G4066" s="10">
        <f>NCW!D4066</f>
        <v>0</v>
      </c>
      <c r="H4066" s="15">
        <f>NCW!E4066</f>
        <v>0</v>
      </c>
      <c r="I4066" s="23">
        <f>NCW!F4066</f>
        <v>0</v>
      </c>
      <c r="J4066" s="15">
        <f>NCW!G4066</f>
        <v>0</v>
      </c>
      <c r="K4066" s="15">
        <f>NCW!H4066</f>
        <v>0</v>
      </c>
      <c r="L4066" s="15" t="str">
        <f t="shared" ca="1" si="189"/>
        <v/>
      </c>
      <c r="M4066" s="4">
        <f>NCW!J4066</f>
        <v>0</v>
      </c>
      <c r="N4066" s="6">
        <f>NCW!K4066</f>
        <v>0</v>
      </c>
      <c r="O4066" s="11">
        <f>SUMIF(Invoiced!$C$2:$C$8000, F4066,Invoiced!$H$2:$H$8000)</f>
        <v>0</v>
      </c>
      <c r="P4066" s="18">
        <f t="shared" si="190"/>
        <v>0</v>
      </c>
      <c r="Q4066" s="7">
        <f>NCW!L4066</f>
        <v>0</v>
      </c>
      <c r="R4066" s="12">
        <f>SUMIF(Invoiced!$C$2:$C$8000, F4066,Invoiced!$I$2:$I$8000)</f>
        <v>0</v>
      </c>
      <c r="S4066" s="2">
        <f t="shared" si="191"/>
        <v>0</v>
      </c>
      <c r="T4066" s="28">
        <f>(1-NCW!M4066)</f>
        <v>1</v>
      </c>
    </row>
    <row r="4067" spans="1:20" x14ac:dyDescent="0.2">
      <c r="A4067">
        <v>4067</v>
      </c>
      <c r="B4067" s="9">
        <f>NCW!A4067</f>
        <v>0</v>
      </c>
      <c r="C4067" s="27">
        <f>NCW!B4067</f>
        <v>0</v>
      </c>
      <c r="D4067" s="19">
        <f>NCW!C4067</f>
        <v>0</v>
      </c>
      <c r="E4067" s="9">
        <f>NCW!N4067</f>
        <v>0</v>
      </c>
      <c r="F4067" s="9">
        <f>NCW!A4067</f>
        <v>0</v>
      </c>
      <c r="G4067" s="10">
        <f>NCW!D4067</f>
        <v>0</v>
      </c>
      <c r="H4067" s="15">
        <f>NCW!E4067</f>
        <v>0</v>
      </c>
      <c r="I4067" s="23">
        <f>NCW!F4067</f>
        <v>0</v>
      </c>
      <c r="J4067" s="15">
        <f>NCW!G4067</f>
        <v>0</v>
      </c>
      <c r="K4067" s="15">
        <f>NCW!H4067</f>
        <v>0</v>
      </c>
      <c r="L4067" s="15" t="str">
        <f t="shared" ca="1" si="189"/>
        <v/>
      </c>
      <c r="M4067" s="4">
        <f>NCW!J4067</f>
        <v>0</v>
      </c>
      <c r="N4067" s="6">
        <f>NCW!K4067</f>
        <v>0</v>
      </c>
      <c r="O4067" s="11">
        <f>SUMIF(Invoiced!$C$2:$C$8000, F4067,Invoiced!$H$2:$H$8000)</f>
        <v>0</v>
      </c>
      <c r="P4067" s="18">
        <f t="shared" si="190"/>
        <v>0</v>
      </c>
      <c r="Q4067" s="7">
        <f>NCW!L4067</f>
        <v>0</v>
      </c>
      <c r="R4067" s="12">
        <f>SUMIF(Invoiced!$C$2:$C$8000, F4067,Invoiced!$I$2:$I$8000)</f>
        <v>0</v>
      </c>
      <c r="S4067" s="2">
        <f t="shared" si="191"/>
        <v>0</v>
      </c>
      <c r="T4067" s="28">
        <f>(1-NCW!M4067)</f>
        <v>1</v>
      </c>
    </row>
    <row r="4068" spans="1:20" x14ac:dyDescent="0.2">
      <c r="A4068">
        <v>4068</v>
      </c>
      <c r="B4068" s="9">
        <f>NCW!A4068</f>
        <v>0</v>
      </c>
      <c r="C4068" s="27">
        <f>NCW!B4068</f>
        <v>0</v>
      </c>
      <c r="D4068" s="19">
        <f>NCW!C4068</f>
        <v>0</v>
      </c>
      <c r="E4068" s="9">
        <f>NCW!N4068</f>
        <v>0</v>
      </c>
      <c r="F4068" s="9">
        <f>NCW!A4068</f>
        <v>0</v>
      </c>
      <c r="G4068" s="10">
        <f>NCW!D4068</f>
        <v>0</v>
      </c>
      <c r="H4068" s="15">
        <f>NCW!E4068</f>
        <v>0</v>
      </c>
      <c r="I4068" s="23">
        <f>NCW!F4068</f>
        <v>0</v>
      </c>
      <c r="J4068" s="15">
        <f>NCW!G4068</f>
        <v>0</v>
      </c>
      <c r="K4068" s="15">
        <f>NCW!H4068</f>
        <v>0</v>
      </c>
      <c r="L4068" s="15" t="str">
        <f t="shared" ca="1" si="189"/>
        <v/>
      </c>
      <c r="M4068" s="4">
        <f>NCW!J4068</f>
        <v>0</v>
      </c>
      <c r="N4068" s="6">
        <f>NCW!K4068</f>
        <v>0</v>
      </c>
      <c r="O4068" s="11">
        <f>SUMIF(Invoiced!$C$2:$C$8000, F4068,Invoiced!$H$2:$H$8000)</f>
        <v>0</v>
      </c>
      <c r="P4068" s="18">
        <f t="shared" si="190"/>
        <v>0</v>
      </c>
      <c r="Q4068" s="7">
        <f>NCW!L4068</f>
        <v>0</v>
      </c>
      <c r="R4068" s="12">
        <f>SUMIF(Invoiced!$C$2:$C$8000, F4068,Invoiced!$I$2:$I$8000)</f>
        <v>0</v>
      </c>
      <c r="S4068" s="2">
        <f t="shared" si="191"/>
        <v>0</v>
      </c>
      <c r="T4068" s="28">
        <f>(1-NCW!M4068)</f>
        <v>1</v>
      </c>
    </row>
    <row r="4069" spans="1:20" x14ac:dyDescent="0.2">
      <c r="A4069">
        <v>4069</v>
      </c>
      <c r="B4069" s="9">
        <f>NCW!A4069</f>
        <v>0</v>
      </c>
      <c r="C4069" s="27">
        <f>NCW!B4069</f>
        <v>0</v>
      </c>
      <c r="D4069" s="19">
        <f>NCW!C4069</f>
        <v>0</v>
      </c>
      <c r="E4069" s="9">
        <f>NCW!N4069</f>
        <v>0</v>
      </c>
      <c r="F4069" s="9">
        <f>NCW!A4069</f>
        <v>0</v>
      </c>
      <c r="G4069" s="10">
        <f>NCW!D4069</f>
        <v>0</v>
      </c>
      <c r="H4069" s="15">
        <f>NCW!E4069</f>
        <v>0</v>
      </c>
      <c r="I4069" s="23">
        <f>NCW!F4069</f>
        <v>0</v>
      </c>
      <c r="J4069" s="15">
        <f>NCW!G4069</f>
        <v>0</v>
      </c>
      <c r="K4069" s="15">
        <f>NCW!H4069</f>
        <v>0</v>
      </c>
      <c r="L4069" s="15" t="str">
        <f t="shared" ca="1" si="189"/>
        <v/>
      </c>
      <c r="M4069" s="4">
        <f>NCW!J4069</f>
        <v>0</v>
      </c>
      <c r="N4069" s="6">
        <f>NCW!K4069</f>
        <v>0</v>
      </c>
      <c r="O4069" s="11">
        <f>SUMIF(Invoiced!$C$2:$C$8000, F4069,Invoiced!$H$2:$H$8000)</f>
        <v>0</v>
      </c>
      <c r="P4069" s="18">
        <f t="shared" si="190"/>
        <v>0</v>
      </c>
      <c r="Q4069" s="7">
        <f>NCW!L4069</f>
        <v>0</v>
      </c>
      <c r="R4069" s="12">
        <f>SUMIF(Invoiced!$C$2:$C$8000, F4069,Invoiced!$I$2:$I$8000)</f>
        <v>0</v>
      </c>
      <c r="S4069" s="2">
        <f t="shared" si="191"/>
        <v>0</v>
      </c>
      <c r="T4069" s="28">
        <f>(1-NCW!M4069)</f>
        <v>1</v>
      </c>
    </row>
    <row r="4070" spans="1:20" x14ac:dyDescent="0.2">
      <c r="A4070">
        <v>4070</v>
      </c>
      <c r="B4070" s="9">
        <f>NCW!A4070</f>
        <v>0</v>
      </c>
      <c r="C4070" s="27">
        <f>NCW!B4070</f>
        <v>0</v>
      </c>
      <c r="D4070" s="19">
        <f>NCW!C4070</f>
        <v>0</v>
      </c>
      <c r="E4070" s="9">
        <f>NCW!N4070</f>
        <v>0</v>
      </c>
      <c r="F4070" s="9">
        <f>NCW!A4070</f>
        <v>0</v>
      </c>
      <c r="G4070" s="10">
        <f>NCW!D4070</f>
        <v>0</v>
      </c>
      <c r="H4070" s="15">
        <f>NCW!E4070</f>
        <v>0</v>
      </c>
      <c r="I4070" s="23">
        <f>NCW!F4070</f>
        <v>0</v>
      </c>
      <c r="J4070" s="15">
        <f>NCW!G4070</f>
        <v>0</v>
      </c>
      <c r="K4070" s="15">
        <f>NCW!H4070</f>
        <v>0</v>
      </c>
      <c r="L4070" s="15" t="str">
        <f t="shared" ca="1" si="189"/>
        <v/>
      </c>
      <c r="M4070" s="4">
        <f>NCW!J4070</f>
        <v>0</v>
      </c>
      <c r="N4070" s="6">
        <f>NCW!K4070</f>
        <v>0</v>
      </c>
      <c r="O4070" s="11">
        <f>SUMIF(Invoiced!$C$2:$C$8000, F4070,Invoiced!$H$2:$H$8000)</f>
        <v>0</v>
      </c>
      <c r="P4070" s="18">
        <f t="shared" si="190"/>
        <v>0</v>
      </c>
      <c r="Q4070" s="7">
        <f>NCW!L4070</f>
        <v>0</v>
      </c>
      <c r="R4070" s="12">
        <f>SUMIF(Invoiced!$C$2:$C$8000, F4070,Invoiced!$I$2:$I$8000)</f>
        <v>0</v>
      </c>
      <c r="S4070" s="2">
        <f t="shared" si="191"/>
        <v>0</v>
      </c>
      <c r="T4070" s="28">
        <f>(1-NCW!M4070)</f>
        <v>1</v>
      </c>
    </row>
    <row r="4071" spans="1:20" x14ac:dyDescent="0.2">
      <c r="A4071">
        <v>4071</v>
      </c>
      <c r="B4071" s="9">
        <f>NCW!A4071</f>
        <v>0</v>
      </c>
      <c r="C4071" s="27">
        <f>NCW!B4071</f>
        <v>0</v>
      </c>
      <c r="D4071" s="19">
        <f>NCW!C4071</f>
        <v>0</v>
      </c>
      <c r="E4071" s="9">
        <f>NCW!N4071</f>
        <v>0</v>
      </c>
      <c r="F4071" s="9">
        <f>NCW!A4071</f>
        <v>0</v>
      </c>
      <c r="G4071" s="10">
        <f>NCW!D4071</f>
        <v>0</v>
      </c>
      <c r="H4071" s="15">
        <f>NCW!E4071</f>
        <v>0</v>
      </c>
      <c r="I4071" s="23">
        <f>NCW!F4071</f>
        <v>0</v>
      </c>
      <c r="J4071" s="15">
        <f>NCW!G4071</f>
        <v>0</v>
      </c>
      <c r="K4071" s="15">
        <f>NCW!H4071</f>
        <v>0</v>
      </c>
      <c r="L4071" s="15" t="str">
        <f t="shared" ca="1" si="189"/>
        <v/>
      </c>
      <c r="M4071" s="4">
        <f>NCW!J4071</f>
        <v>0</v>
      </c>
      <c r="N4071" s="6">
        <f>NCW!K4071</f>
        <v>0</v>
      </c>
      <c r="O4071" s="11">
        <f>SUMIF(Invoiced!$C$2:$C$8000, F4071,Invoiced!$H$2:$H$8000)</f>
        <v>0</v>
      </c>
      <c r="P4071" s="18">
        <f t="shared" si="190"/>
        <v>0</v>
      </c>
      <c r="Q4071" s="7">
        <f>NCW!L4071</f>
        <v>0</v>
      </c>
      <c r="R4071" s="12">
        <f>SUMIF(Invoiced!$C$2:$C$8000, F4071,Invoiced!$I$2:$I$8000)</f>
        <v>0</v>
      </c>
      <c r="S4071" s="2">
        <f t="shared" si="191"/>
        <v>0</v>
      </c>
      <c r="T4071" s="28">
        <f>(1-NCW!M4071)</f>
        <v>1</v>
      </c>
    </row>
    <row r="4072" spans="1:20" x14ac:dyDescent="0.2">
      <c r="A4072">
        <v>4072</v>
      </c>
      <c r="B4072" s="9">
        <f>NCW!A4072</f>
        <v>0</v>
      </c>
      <c r="C4072" s="27">
        <f>NCW!B4072</f>
        <v>0</v>
      </c>
      <c r="D4072" s="19">
        <f>NCW!C4072</f>
        <v>0</v>
      </c>
      <c r="E4072" s="9">
        <f>NCW!N4072</f>
        <v>0</v>
      </c>
      <c r="F4072" s="9">
        <f>NCW!A4072</f>
        <v>0</v>
      </c>
      <c r="G4072" s="10">
        <f>NCW!D4072</f>
        <v>0</v>
      </c>
      <c r="H4072" s="15">
        <f>NCW!E4072</f>
        <v>0</v>
      </c>
      <c r="I4072" s="23">
        <f>NCW!F4072</f>
        <v>0</v>
      </c>
      <c r="J4072" s="15">
        <f>NCW!G4072</f>
        <v>0</v>
      </c>
      <c r="K4072" s="15">
        <f>NCW!H4072</f>
        <v>0</v>
      </c>
      <c r="L4072" s="15" t="str">
        <f t="shared" ca="1" si="189"/>
        <v/>
      </c>
      <c r="M4072" s="4">
        <f>NCW!J4072</f>
        <v>0</v>
      </c>
      <c r="N4072" s="6">
        <f>NCW!K4072</f>
        <v>0</v>
      </c>
      <c r="O4072" s="11">
        <f>SUMIF(Invoiced!$C$2:$C$8000, F4072,Invoiced!$H$2:$H$8000)</f>
        <v>0</v>
      </c>
      <c r="P4072" s="18">
        <f t="shared" si="190"/>
        <v>0</v>
      </c>
      <c r="Q4072" s="7">
        <f>NCW!L4072</f>
        <v>0</v>
      </c>
      <c r="R4072" s="12">
        <f>SUMIF(Invoiced!$C$2:$C$8000, F4072,Invoiced!$I$2:$I$8000)</f>
        <v>0</v>
      </c>
      <c r="S4072" s="2">
        <f t="shared" si="191"/>
        <v>0</v>
      </c>
      <c r="T4072" s="28">
        <f>(1-NCW!M4072)</f>
        <v>1</v>
      </c>
    </row>
    <row r="4073" spans="1:20" x14ac:dyDescent="0.2">
      <c r="A4073">
        <v>4073</v>
      </c>
      <c r="B4073" s="9">
        <f>NCW!A4073</f>
        <v>0</v>
      </c>
      <c r="C4073" s="27">
        <f>NCW!B4073</f>
        <v>0</v>
      </c>
      <c r="D4073" s="19">
        <f>NCW!C4073</f>
        <v>0</v>
      </c>
      <c r="E4073" s="9">
        <f>NCW!N4073</f>
        <v>0</v>
      </c>
      <c r="F4073" s="9">
        <f>NCW!A4073</f>
        <v>0</v>
      </c>
      <c r="G4073" s="10">
        <f>NCW!D4073</f>
        <v>0</v>
      </c>
      <c r="H4073" s="15">
        <f>NCW!E4073</f>
        <v>0</v>
      </c>
      <c r="I4073" s="23">
        <f>NCW!F4073</f>
        <v>0</v>
      </c>
      <c r="J4073" s="15">
        <f>NCW!G4073</f>
        <v>0</v>
      </c>
      <c r="K4073" s="15">
        <f>NCW!H4073</f>
        <v>0</v>
      </c>
      <c r="L4073" s="15" t="str">
        <f t="shared" ca="1" si="189"/>
        <v/>
      </c>
      <c r="M4073" s="4">
        <f>NCW!J4073</f>
        <v>0</v>
      </c>
      <c r="N4073" s="6">
        <f>NCW!K4073</f>
        <v>0</v>
      </c>
      <c r="O4073" s="11">
        <f>SUMIF(Invoiced!$C$2:$C$8000, F4073,Invoiced!$H$2:$H$8000)</f>
        <v>0</v>
      </c>
      <c r="P4073" s="18">
        <f t="shared" si="190"/>
        <v>0</v>
      </c>
      <c r="Q4073" s="7">
        <f>NCW!L4073</f>
        <v>0</v>
      </c>
      <c r="R4073" s="12">
        <f>SUMIF(Invoiced!$C$2:$C$8000, F4073,Invoiced!$I$2:$I$8000)</f>
        <v>0</v>
      </c>
      <c r="S4073" s="2">
        <f t="shared" si="191"/>
        <v>0</v>
      </c>
      <c r="T4073" s="28">
        <f>(1-NCW!M4073)</f>
        <v>1</v>
      </c>
    </row>
    <row r="4074" spans="1:20" x14ac:dyDescent="0.2">
      <c r="A4074">
        <v>4074</v>
      </c>
      <c r="B4074" s="9">
        <f>NCW!A4074</f>
        <v>0</v>
      </c>
      <c r="C4074" s="27">
        <f>NCW!B4074</f>
        <v>0</v>
      </c>
      <c r="D4074" s="19">
        <f>NCW!C4074</f>
        <v>0</v>
      </c>
      <c r="E4074" s="9">
        <f>NCW!N4074</f>
        <v>0</v>
      </c>
      <c r="F4074" s="9">
        <f>NCW!A4074</f>
        <v>0</v>
      </c>
      <c r="G4074" s="10">
        <f>NCW!D4074</f>
        <v>0</v>
      </c>
      <c r="H4074" s="15">
        <f>NCW!E4074</f>
        <v>0</v>
      </c>
      <c r="I4074" s="23">
        <f>NCW!F4074</f>
        <v>0</v>
      </c>
      <c r="J4074" s="15">
        <f>NCW!G4074</f>
        <v>0</v>
      </c>
      <c r="K4074" s="15">
        <f>NCW!H4074</f>
        <v>0</v>
      </c>
      <c r="L4074" s="15" t="str">
        <f t="shared" ca="1" si="189"/>
        <v/>
      </c>
      <c r="M4074" s="4">
        <f>NCW!J4074</f>
        <v>0</v>
      </c>
      <c r="N4074" s="6">
        <f>NCW!K4074</f>
        <v>0</v>
      </c>
      <c r="O4074" s="11">
        <f>SUMIF(Invoiced!$C$2:$C$8000, F4074,Invoiced!$H$2:$H$8000)</f>
        <v>0</v>
      </c>
      <c r="P4074" s="18">
        <f t="shared" si="190"/>
        <v>0</v>
      </c>
      <c r="Q4074" s="7">
        <f>NCW!L4074</f>
        <v>0</v>
      </c>
      <c r="R4074" s="12">
        <f>SUMIF(Invoiced!$C$2:$C$8000, F4074,Invoiced!$I$2:$I$8000)</f>
        <v>0</v>
      </c>
      <c r="S4074" s="2">
        <f t="shared" si="191"/>
        <v>0</v>
      </c>
      <c r="T4074" s="28">
        <f>(1-NCW!M4074)</f>
        <v>1</v>
      </c>
    </row>
    <row r="4075" spans="1:20" x14ac:dyDescent="0.2">
      <c r="A4075">
        <v>4075</v>
      </c>
      <c r="B4075" s="9">
        <f>NCW!A4075</f>
        <v>0</v>
      </c>
      <c r="C4075" s="27">
        <f>NCW!B4075</f>
        <v>0</v>
      </c>
      <c r="D4075" s="19">
        <f>NCW!C4075</f>
        <v>0</v>
      </c>
      <c r="E4075" s="9">
        <f>NCW!N4075</f>
        <v>0</v>
      </c>
      <c r="F4075" s="9">
        <f>NCW!A4075</f>
        <v>0</v>
      </c>
      <c r="G4075" s="10">
        <f>NCW!D4075</f>
        <v>0</v>
      </c>
      <c r="H4075" s="15">
        <f>NCW!E4075</f>
        <v>0</v>
      </c>
      <c r="I4075" s="23">
        <f>NCW!F4075</f>
        <v>0</v>
      </c>
      <c r="J4075" s="15">
        <f>NCW!G4075</f>
        <v>0</v>
      </c>
      <c r="K4075" s="15">
        <f>NCW!H4075</f>
        <v>0</v>
      </c>
      <c r="L4075" s="15" t="str">
        <f t="shared" ca="1" si="189"/>
        <v/>
      </c>
      <c r="M4075" s="4">
        <f>NCW!J4075</f>
        <v>0</v>
      </c>
      <c r="N4075" s="6">
        <f>NCW!K4075</f>
        <v>0</v>
      </c>
      <c r="O4075" s="11">
        <f>SUMIF(Invoiced!$C$2:$C$8000, F4075,Invoiced!$H$2:$H$8000)</f>
        <v>0</v>
      </c>
      <c r="P4075" s="18">
        <f t="shared" si="190"/>
        <v>0</v>
      </c>
      <c r="Q4075" s="7">
        <f>NCW!L4075</f>
        <v>0</v>
      </c>
      <c r="R4075" s="12">
        <f>SUMIF(Invoiced!$C$2:$C$8000, F4075,Invoiced!$I$2:$I$8000)</f>
        <v>0</v>
      </c>
      <c r="S4075" s="2">
        <f t="shared" si="191"/>
        <v>0</v>
      </c>
      <c r="T4075" s="28">
        <f>(1-NCW!M4075)</f>
        <v>1</v>
      </c>
    </row>
    <row r="4076" spans="1:20" x14ac:dyDescent="0.2">
      <c r="A4076">
        <v>4076</v>
      </c>
      <c r="B4076" s="9">
        <f>NCW!A4076</f>
        <v>0</v>
      </c>
      <c r="C4076" s="27">
        <f>NCW!B4076</f>
        <v>0</v>
      </c>
      <c r="D4076" s="19">
        <f>NCW!C4076</f>
        <v>0</v>
      </c>
      <c r="E4076" s="9">
        <f>NCW!N4076</f>
        <v>0</v>
      </c>
      <c r="F4076" s="9">
        <f>NCW!A4076</f>
        <v>0</v>
      </c>
      <c r="G4076" s="10">
        <f>NCW!D4076</f>
        <v>0</v>
      </c>
      <c r="H4076" s="15">
        <f>NCW!E4076</f>
        <v>0</v>
      </c>
      <c r="I4076" s="23">
        <f>NCW!F4076</f>
        <v>0</v>
      </c>
      <c r="J4076" s="15">
        <f>NCW!G4076</f>
        <v>0</v>
      </c>
      <c r="K4076" s="15">
        <f>NCW!H4076</f>
        <v>0</v>
      </c>
      <c r="L4076" s="15" t="str">
        <f t="shared" ca="1" si="189"/>
        <v/>
      </c>
      <c r="M4076" s="4">
        <f>NCW!J4076</f>
        <v>0</v>
      </c>
      <c r="N4076" s="6">
        <f>NCW!K4076</f>
        <v>0</v>
      </c>
      <c r="O4076" s="11">
        <f>SUMIF(Invoiced!$C$2:$C$8000, F4076,Invoiced!$H$2:$H$8000)</f>
        <v>0</v>
      </c>
      <c r="P4076" s="18">
        <f t="shared" si="190"/>
        <v>0</v>
      </c>
      <c r="Q4076" s="7">
        <f>NCW!L4076</f>
        <v>0</v>
      </c>
      <c r="R4076" s="12">
        <f>SUMIF(Invoiced!$C$2:$C$8000, F4076,Invoiced!$I$2:$I$8000)</f>
        <v>0</v>
      </c>
      <c r="S4076" s="2">
        <f t="shared" si="191"/>
        <v>0</v>
      </c>
      <c r="T4076" s="28">
        <f>(1-NCW!M4076)</f>
        <v>1</v>
      </c>
    </row>
    <row r="4077" spans="1:20" x14ac:dyDescent="0.2">
      <c r="A4077">
        <v>4077</v>
      </c>
      <c r="B4077" s="9">
        <f>NCW!A4077</f>
        <v>0</v>
      </c>
      <c r="C4077" s="27">
        <f>NCW!B4077</f>
        <v>0</v>
      </c>
      <c r="D4077" s="19">
        <f>NCW!C4077</f>
        <v>0</v>
      </c>
      <c r="E4077" s="9">
        <f>NCW!N4077</f>
        <v>0</v>
      </c>
      <c r="F4077" s="9">
        <f>NCW!A4077</f>
        <v>0</v>
      </c>
      <c r="G4077" s="10">
        <f>NCW!D4077</f>
        <v>0</v>
      </c>
      <c r="H4077" s="15">
        <f>NCW!E4077</f>
        <v>0</v>
      </c>
      <c r="I4077" s="23">
        <f>NCW!F4077</f>
        <v>0</v>
      </c>
      <c r="J4077" s="15">
        <f>NCW!G4077</f>
        <v>0</v>
      </c>
      <c r="K4077" s="15">
        <f>NCW!H4077</f>
        <v>0</v>
      </c>
      <c r="L4077" s="15" t="str">
        <f t="shared" ca="1" si="189"/>
        <v/>
      </c>
      <c r="M4077" s="4">
        <f>NCW!J4077</f>
        <v>0</v>
      </c>
      <c r="N4077" s="6">
        <f>NCW!K4077</f>
        <v>0</v>
      </c>
      <c r="O4077" s="11">
        <f>SUMIF(Invoiced!$C$2:$C$8000, F4077,Invoiced!$H$2:$H$8000)</f>
        <v>0</v>
      </c>
      <c r="P4077" s="18">
        <f t="shared" si="190"/>
        <v>0</v>
      </c>
      <c r="Q4077" s="7">
        <f>NCW!L4077</f>
        <v>0</v>
      </c>
      <c r="R4077" s="12">
        <f>SUMIF(Invoiced!$C$2:$C$8000, F4077,Invoiced!$I$2:$I$8000)</f>
        <v>0</v>
      </c>
      <c r="S4077" s="2">
        <f t="shared" si="191"/>
        <v>0</v>
      </c>
      <c r="T4077" s="28">
        <f>(1-NCW!M4077)</f>
        <v>1</v>
      </c>
    </row>
    <row r="4078" spans="1:20" x14ac:dyDescent="0.2">
      <c r="A4078">
        <v>4078</v>
      </c>
      <c r="B4078" s="9">
        <f>NCW!A4078</f>
        <v>0</v>
      </c>
      <c r="C4078" s="27">
        <f>NCW!B4078</f>
        <v>0</v>
      </c>
      <c r="D4078" s="19">
        <f>NCW!C4078</f>
        <v>0</v>
      </c>
      <c r="E4078" s="9">
        <f>NCW!N4078</f>
        <v>0</v>
      </c>
      <c r="F4078" s="9">
        <f>NCW!A4078</f>
        <v>0</v>
      </c>
      <c r="G4078" s="10">
        <f>NCW!D4078</f>
        <v>0</v>
      </c>
      <c r="H4078" s="15">
        <f>NCW!E4078</f>
        <v>0</v>
      </c>
      <c r="I4078" s="23">
        <f>NCW!F4078</f>
        <v>0</v>
      </c>
      <c r="J4078" s="15">
        <f>NCW!G4078</f>
        <v>0</v>
      </c>
      <c r="K4078" s="15">
        <f>NCW!H4078</f>
        <v>0</v>
      </c>
      <c r="L4078" s="15" t="str">
        <f t="shared" ca="1" si="189"/>
        <v/>
      </c>
      <c r="M4078" s="4">
        <f>NCW!J4078</f>
        <v>0</v>
      </c>
      <c r="N4078" s="6">
        <f>NCW!K4078</f>
        <v>0</v>
      </c>
      <c r="O4078" s="11">
        <f>SUMIF(Invoiced!$C$2:$C$8000, F4078,Invoiced!$H$2:$H$8000)</f>
        <v>0</v>
      </c>
      <c r="P4078" s="18">
        <f t="shared" si="190"/>
        <v>0</v>
      </c>
      <c r="Q4078" s="7">
        <f>NCW!L4078</f>
        <v>0</v>
      </c>
      <c r="R4078" s="12">
        <f>SUMIF(Invoiced!$C$2:$C$8000, F4078,Invoiced!$I$2:$I$8000)</f>
        <v>0</v>
      </c>
      <c r="S4078" s="2">
        <f t="shared" si="191"/>
        <v>0</v>
      </c>
      <c r="T4078" s="28">
        <f>(1-NCW!M4078)</f>
        <v>1</v>
      </c>
    </row>
    <row r="4079" spans="1:20" x14ac:dyDescent="0.2">
      <c r="A4079">
        <v>4079</v>
      </c>
      <c r="B4079" s="9">
        <f>NCW!A4079</f>
        <v>0</v>
      </c>
      <c r="C4079" s="27">
        <f>NCW!B4079</f>
        <v>0</v>
      </c>
      <c r="D4079" s="19">
        <f>NCW!C4079</f>
        <v>0</v>
      </c>
      <c r="E4079" s="9">
        <f>NCW!N4079</f>
        <v>0</v>
      </c>
      <c r="F4079" s="9">
        <f>NCW!A4079</f>
        <v>0</v>
      </c>
      <c r="G4079" s="10">
        <f>NCW!D4079</f>
        <v>0</v>
      </c>
      <c r="H4079" s="15">
        <f>NCW!E4079</f>
        <v>0</v>
      </c>
      <c r="I4079" s="23">
        <f>NCW!F4079</f>
        <v>0</v>
      </c>
      <c r="J4079" s="15">
        <f>NCW!G4079</f>
        <v>0</v>
      </c>
      <c r="K4079" s="15">
        <f>NCW!H4079</f>
        <v>0</v>
      </c>
      <c r="L4079" s="15" t="str">
        <f t="shared" ca="1" si="189"/>
        <v/>
      </c>
      <c r="M4079" s="4">
        <f>NCW!J4079</f>
        <v>0</v>
      </c>
      <c r="N4079" s="6">
        <f>NCW!K4079</f>
        <v>0</v>
      </c>
      <c r="O4079" s="11">
        <f>SUMIF(Invoiced!$C$2:$C$8000, F4079,Invoiced!$H$2:$H$8000)</f>
        <v>0</v>
      </c>
      <c r="P4079" s="18">
        <f t="shared" si="190"/>
        <v>0</v>
      </c>
      <c r="Q4079" s="7">
        <f>NCW!L4079</f>
        <v>0</v>
      </c>
      <c r="R4079" s="12">
        <f>SUMIF(Invoiced!$C$2:$C$8000, F4079,Invoiced!$I$2:$I$8000)</f>
        <v>0</v>
      </c>
      <c r="S4079" s="2">
        <f t="shared" si="191"/>
        <v>0</v>
      </c>
      <c r="T4079" s="28">
        <f>(1-NCW!M4079)</f>
        <v>1</v>
      </c>
    </row>
    <row r="4080" spans="1:20" x14ac:dyDescent="0.2">
      <c r="A4080">
        <v>4080</v>
      </c>
      <c r="B4080" s="9">
        <f>NCW!A4080</f>
        <v>0</v>
      </c>
      <c r="C4080" s="27">
        <f>NCW!B4080</f>
        <v>0</v>
      </c>
      <c r="D4080" s="19">
        <f>NCW!C4080</f>
        <v>0</v>
      </c>
      <c r="E4080" s="9">
        <f>NCW!N4080</f>
        <v>0</v>
      </c>
      <c r="F4080" s="9">
        <f>NCW!A4080</f>
        <v>0</v>
      </c>
      <c r="G4080" s="10">
        <f>NCW!D4080</f>
        <v>0</v>
      </c>
      <c r="H4080" s="15">
        <f>NCW!E4080</f>
        <v>0</v>
      </c>
      <c r="I4080" s="23">
        <f>NCW!F4080</f>
        <v>0</v>
      </c>
      <c r="J4080" s="15">
        <f>NCW!G4080</f>
        <v>0</v>
      </c>
      <c r="K4080" s="15">
        <f>NCW!H4080</f>
        <v>0</v>
      </c>
      <c r="L4080" s="15" t="str">
        <f t="shared" ca="1" si="189"/>
        <v/>
      </c>
      <c r="M4080" s="4">
        <f>NCW!J4080</f>
        <v>0</v>
      </c>
      <c r="N4080" s="6">
        <f>NCW!K4080</f>
        <v>0</v>
      </c>
      <c r="O4080" s="11">
        <f>SUMIF(Invoiced!$C$2:$C$8000, F4080,Invoiced!$H$2:$H$8000)</f>
        <v>0</v>
      </c>
      <c r="P4080" s="18">
        <f t="shared" si="190"/>
        <v>0</v>
      </c>
      <c r="Q4080" s="7">
        <f>NCW!L4080</f>
        <v>0</v>
      </c>
      <c r="R4080" s="12">
        <f>SUMIF(Invoiced!$C$2:$C$8000, F4080,Invoiced!$I$2:$I$8000)</f>
        <v>0</v>
      </c>
      <c r="S4080" s="2">
        <f t="shared" si="191"/>
        <v>0</v>
      </c>
      <c r="T4080" s="28">
        <f>(1-NCW!M4080)</f>
        <v>1</v>
      </c>
    </row>
    <row r="4081" spans="1:20" x14ac:dyDescent="0.2">
      <c r="A4081">
        <v>4081</v>
      </c>
      <c r="B4081" s="9">
        <f>NCW!A4081</f>
        <v>0</v>
      </c>
      <c r="C4081" s="27">
        <f>NCW!B4081</f>
        <v>0</v>
      </c>
      <c r="D4081" s="19">
        <f>NCW!C4081</f>
        <v>0</v>
      </c>
      <c r="E4081" s="9">
        <f>NCW!N4081</f>
        <v>0</v>
      </c>
      <c r="F4081" s="9">
        <f>NCW!A4081</f>
        <v>0</v>
      </c>
      <c r="G4081" s="10">
        <f>NCW!D4081</f>
        <v>0</v>
      </c>
      <c r="H4081" s="15">
        <f>NCW!E4081</f>
        <v>0</v>
      </c>
      <c r="I4081" s="23">
        <f>NCW!F4081</f>
        <v>0</v>
      </c>
      <c r="J4081" s="15">
        <f>NCW!G4081</f>
        <v>0</v>
      </c>
      <c r="K4081" s="15">
        <f>NCW!H4081</f>
        <v>0</v>
      </c>
      <c r="L4081" s="15" t="str">
        <f t="shared" ca="1" si="189"/>
        <v/>
      </c>
      <c r="M4081" s="4">
        <f>NCW!J4081</f>
        <v>0</v>
      </c>
      <c r="N4081" s="6">
        <f>NCW!K4081</f>
        <v>0</v>
      </c>
      <c r="O4081" s="11">
        <f>SUMIF(Invoiced!$C$2:$C$8000, F4081,Invoiced!$H$2:$H$8000)</f>
        <v>0</v>
      </c>
      <c r="P4081" s="18">
        <f t="shared" si="190"/>
        <v>0</v>
      </c>
      <c r="Q4081" s="7">
        <f>NCW!L4081</f>
        <v>0</v>
      </c>
      <c r="R4081" s="12">
        <f>SUMIF(Invoiced!$C$2:$C$8000, F4081,Invoiced!$I$2:$I$8000)</f>
        <v>0</v>
      </c>
      <c r="S4081" s="2">
        <f t="shared" si="191"/>
        <v>0</v>
      </c>
      <c r="T4081" s="28">
        <f>(1-NCW!M4081)</f>
        <v>1</v>
      </c>
    </row>
    <row r="4082" spans="1:20" x14ac:dyDescent="0.2">
      <c r="A4082">
        <v>4082</v>
      </c>
      <c r="B4082" s="9">
        <f>NCW!A4082</f>
        <v>0</v>
      </c>
      <c r="C4082" s="27">
        <f>NCW!B4082</f>
        <v>0</v>
      </c>
      <c r="D4082" s="19">
        <f>NCW!C4082</f>
        <v>0</v>
      </c>
      <c r="E4082" s="9">
        <f>NCW!N4082</f>
        <v>0</v>
      </c>
      <c r="F4082" s="9">
        <f>NCW!A4082</f>
        <v>0</v>
      </c>
      <c r="G4082" s="10">
        <f>NCW!D4082</f>
        <v>0</v>
      </c>
      <c r="H4082" s="15">
        <f>NCW!E4082</f>
        <v>0</v>
      </c>
      <c r="I4082" s="23">
        <f>NCW!F4082</f>
        <v>0</v>
      </c>
      <c r="J4082" s="15">
        <f>NCW!G4082</f>
        <v>0</v>
      </c>
      <c r="K4082" s="15">
        <f>NCW!H4082</f>
        <v>0</v>
      </c>
      <c r="L4082" s="15" t="str">
        <f t="shared" ca="1" si="189"/>
        <v/>
      </c>
      <c r="M4082" s="4">
        <f>NCW!J4082</f>
        <v>0</v>
      </c>
      <c r="N4082" s="6">
        <f>NCW!K4082</f>
        <v>0</v>
      </c>
      <c r="O4082" s="11">
        <f>SUMIF(Invoiced!$C$2:$C$8000, F4082,Invoiced!$H$2:$H$8000)</f>
        <v>0</v>
      </c>
      <c r="P4082" s="18">
        <f t="shared" si="190"/>
        <v>0</v>
      </c>
      <c r="Q4082" s="7">
        <f>NCW!L4082</f>
        <v>0</v>
      </c>
      <c r="R4082" s="12">
        <f>SUMIF(Invoiced!$C$2:$C$8000, F4082,Invoiced!$I$2:$I$8000)</f>
        <v>0</v>
      </c>
      <c r="S4082" s="2">
        <f t="shared" si="191"/>
        <v>0</v>
      </c>
      <c r="T4082" s="28">
        <f>(1-NCW!M4082)</f>
        <v>1</v>
      </c>
    </row>
    <row r="4083" spans="1:20" x14ac:dyDescent="0.2">
      <c r="A4083">
        <v>4083</v>
      </c>
      <c r="B4083" s="9">
        <f>NCW!A4083</f>
        <v>0</v>
      </c>
      <c r="C4083" s="27">
        <f>NCW!B4083</f>
        <v>0</v>
      </c>
      <c r="D4083" s="19">
        <f>NCW!C4083</f>
        <v>0</v>
      </c>
      <c r="E4083" s="9">
        <f>NCW!N4083</f>
        <v>0</v>
      </c>
      <c r="F4083" s="9">
        <f>NCW!A4083</f>
        <v>0</v>
      </c>
      <c r="G4083" s="10">
        <f>NCW!D4083</f>
        <v>0</v>
      </c>
      <c r="H4083" s="15">
        <f>NCW!E4083</f>
        <v>0</v>
      </c>
      <c r="I4083" s="23">
        <f>NCW!F4083</f>
        <v>0</v>
      </c>
      <c r="J4083" s="15">
        <f>NCW!G4083</f>
        <v>0</v>
      </c>
      <c r="K4083" s="15">
        <f>NCW!H4083</f>
        <v>0</v>
      </c>
      <c r="L4083" s="15" t="str">
        <f t="shared" ca="1" si="189"/>
        <v/>
      </c>
      <c r="M4083" s="4">
        <f>NCW!J4083</f>
        <v>0</v>
      </c>
      <c r="N4083" s="6">
        <f>NCW!K4083</f>
        <v>0</v>
      </c>
      <c r="O4083" s="11">
        <f>SUMIF(Invoiced!$C$2:$C$8000, F4083,Invoiced!$H$2:$H$8000)</f>
        <v>0</v>
      </c>
      <c r="P4083" s="18">
        <f t="shared" si="190"/>
        <v>0</v>
      </c>
      <c r="Q4083" s="7">
        <f>NCW!L4083</f>
        <v>0</v>
      </c>
      <c r="R4083" s="12">
        <f>SUMIF(Invoiced!$C$2:$C$8000, F4083,Invoiced!$I$2:$I$8000)</f>
        <v>0</v>
      </c>
      <c r="S4083" s="2">
        <f t="shared" si="191"/>
        <v>0</v>
      </c>
      <c r="T4083" s="28">
        <f>(1-NCW!M4083)</f>
        <v>1</v>
      </c>
    </row>
    <row r="4084" spans="1:20" x14ac:dyDescent="0.2">
      <c r="A4084">
        <v>4084</v>
      </c>
      <c r="B4084" s="9">
        <f>NCW!A4084</f>
        <v>0</v>
      </c>
      <c r="C4084" s="27">
        <f>NCW!B4084</f>
        <v>0</v>
      </c>
      <c r="D4084" s="19">
        <f>NCW!C4084</f>
        <v>0</v>
      </c>
      <c r="E4084" s="9">
        <f>NCW!N4084</f>
        <v>0</v>
      </c>
      <c r="F4084" s="9">
        <f>NCW!A4084</f>
        <v>0</v>
      </c>
      <c r="G4084" s="10">
        <f>NCW!D4084</f>
        <v>0</v>
      </c>
      <c r="H4084" s="15">
        <f>NCW!E4084</f>
        <v>0</v>
      </c>
      <c r="I4084" s="23">
        <f>NCW!F4084</f>
        <v>0</v>
      </c>
      <c r="J4084" s="15">
        <f>NCW!G4084</f>
        <v>0</v>
      </c>
      <c r="K4084" s="15">
        <f>NCW!H4084</f>
        <v>0</v>
      </c>
      <c r="L4084" s="15" t="str">
        <f t="shared" ca="1" si="189"/>
        <v/>
      </c>
      <c r="M4084" s="4">
        <f>NCW!J4084</f>
        <v>0</v>
      </c>
      <c r="N4084" s="6">
        <f>NCW!K4084</f>
        <v>0</v>
      </c>
      <c r="O4084" s="11">
        <f>SUMIF(Invoiced!$C$2:$C$8000, F4084,Invoiced!$H$2:$H$8000)</f>
        <v>0</v>
      </c>
      <c r="P4084" s="18">
        <f t="shared" si="190"/>
        <v>0</v>
      </c>
      <c r="Q4084" s="7">
        <f>NCW!L4084</f>
        <v>0</v>
      </c>
      <c r="R4084" s="12">
        <f>SUMIF(Invoiced!$C$2:$C$8000, F4084,Invoiced!$I$2:$I$8000)</f>
        <v>0</v>
      </c>
      <c r="S4084" s="2">
        <f t="shared" si="191"/>
        <v>0</v>
      </c>
      <c r="T4084" s="28">
        <f>(1-NCW!M4084)</f>
        <v>1</v>
      </c>
    </row>
    <row r="4085" spans="1:20" x14ac:dyDescent="0.2">
      <c r="A4085">
        <v>4085</v>
      </c>
      <c r="B4085" s="9">
        <f>NCW!A4085</f>
        <v>0</v>
      </c>
      <c r="C4085" s="27">
        <f>NCW!B4085</f>
        <v>0</v>
      </c>
      <c r="D4085" s="19">
        <f>NCW!C4085</f>
        <v>0</v>
      </c>
      <c r="E4085" s="9">
        <f>NCW!N4085</f>
        <v>0</v>
      </c>
      <c r="F4085" s="9">
        <f>NCW!A4085</f>
        <v>0</v>
      </c>
      <c r="G4085" s="10">
        <f>NCW!D4085</f>
        <v>0</v>
      </c>
      <c r="H4085" s="15">
        <f>NCW!E4085</f>
        <v>0</v>
      </c>
      <c r="I4085" s="23">
        <f>NCW!F4085</f>
        <v>0</v>
      </c>
      <c r="J4085" s="15">
        <f>NCW!G4085</f>
        <v>0</v>
      </c>
      <c r="K4085" s="15">
        <f>NCW!H4085</f>
        <v>0</v>
      </c>
      <c r="L4085" s="15" t="str">
        <f t="shared" ca="1" si="189"/>
        <v/>
      </c>
      <c r="M4085" s="4">
        <f>NCW!J4085</f>
        <v>0</v>
      </c>
      <c r="N4085" s="6">
        <f>NCW!K4085</f>
        <v>0</v>
      </c>
      <c r="O4085" s="11">
        <f>SUMIF(Invoiced!$C$2:$C$8000, F4085,Invoiced!$H$2:$H$8000)</f>
        <v>0</v>
      </c>
      <c r="P4085" s="18">
        <f t="shared" si="190"/>
        <v>0</v>
      </c>
      <c r="Q4085" s="7">
        <f>NCW!L4085</f>
        <v>0</v>
      </c>
      <c r="R4085" s="12">
        <f>SUMIF(Invoiced!$C$2:$C$8000, F4085,Invoiced!$I$2:$I$8000)</f>
        <v>0</v>
      </c>
      <c r="S4085" s="2">
        <f t="shared" si="191"/>
        <v>0</v>
      </c>
      <c r="T4085" s="28">
        <f>(1-NCW!M4085)</f>
        <v>1</v>
      </c>
    </row>
    <row r="4086" spans="1:20" x14ac:dyDescent="0.2">
      <c r="A4086">
        <v>4086</v>
      </c>
      <c r="B4086" s="9">
        <f>NCW!A4086</f>
        <v>0</v>
      </c>
      <c r="C4086" s="27">
        <f>NCW!B4086</f>
        <v>0</v>
      </c>
      <c r="D4086" s="19">
        <f>NCW!C4086</f>
        <v>0</v>
      </c>
      <c r="E4086" s="9">
        <f>NCW!N4086</f>
        <v>0</v>
      </c>
      <c r="F4086" s="9">
        <f>NCW!A4086</f>
        <v>0</v>
      </c>
      <c r="G4086" s="10">
        <f>NCW!D4086</f>
        <v>0</v>
      </c>
      <c r="H4086" s="15">
        <f>NCW!E4086</f>
        <v>0</v>
      </c>
      <c r="I4086" s="23">
        <f>NCW!F4086</f>
        <v>0</v>
      </c>
      <c r="J4086" s="15">
        <f>NCW!G4086</f>
        <v>0</v>
      </c>
      <c r="K4086" s="15">
        <f>NCW!H4086</f>
        <v>0</v>
      </c>
      <c r="L4086" s="15" t="str">
        <f t="shared" ca="1" si="189"/>
        <v/>
      </c>
      <c r="M4086" s="4">
        <f>NCW!J4086</f>
        <v>0</v>
      </c>
      <c r="N4086" s="6">
        <f>NCW!K4086</f>
        <v>0</v>
      </c>
      <c r="O4086" s="11">
        <f>SUMIF(Invoiced!$C$2:$C$8000, F4086,Invoiced!$H$2:$H$8000)</f>
        <v>0</v>
      </c>
      <c r="P4086" s="18">
        <f t="shared" si="190"/>
        <v>0</v>
      </c>
      <c r="Q4086" s="7">
        <f>NCW!L4086</f>
        <v>0</v>
      </c>
      <c r="R4086" s="12">
        <f>SUMIF(Invoiced!$C$2:$C$8000, F4086,Invoiced!$I$2:$I$8000)</f>
        <v>0</v>
      </c>
      <c r="S4086" s="2">
        <f t="shared" si="191"/>
        <v>0</v>
      </c>
      <c r="T4086" s="28">
        <f>(1-NCW!M4086)</f>
        <v>1</v>
      </c>
    </row>
    <row r="4087" spans="1:20" x14ac:dyDescent="0.2">
      <c r="A4087">
        <v>4087</v>
      </c>
      <c r="B4087" s="9">
        <f>NCW!A4087</f>
        <v>0</v>
      </c>
      <c r="C4087" s="27">
        <f>NCW!B4087</f>
        <v>0</v>
      </c>
      <c r="D4087" s="19">
        <f>NCW!C4087</f>
        <v>0</v>
      </c>
      <c r="E4087" s="9">
        <f>NCW!N4087</f>
        <v>0</v>
      </c>
      <c r="F4087" s="9">
        <f>NCW!A4087</f>
        <v>0</v>
      </c>
      <c r="G4087" s="10">
        <f>NCW!D4087</f>
        <v>0</v>
      </c>
      <c r="H4087" s="15">
        <f>NCW!E4087</f>
        <v>0</v>
      </c>
      <c r="I4087" s="23">
        <f>NCW!F4087</f>
        <v>0</v>
      </c>
      <c r="J4087" s="15">
        <f>NCW!G4087</f>
        <v>0</v>
      </c>
      <c r="K4087" s="15">
        <f>NCW!H4087</f>
        <v>0</v>
      </c>
      <c r="L4087" s="15" t="str">
        <f t="shared" ca="1" si="189"/>
        <v/>
      </c>
      <c r="M4087" s="4">
        <f>NCW!J4087</f>
        <v>0</v>
      </c>
      <c r="N4087" s="6">
        <f>NCW!K4087</f>
        <v>0</v>
      </c>
      <c r="O4087" s="11">
        <f>SUMIF(Invoiced!$C$2:$C$8000, F4087,Invoiced!$H$2:$H$8000)</f>
        <v>0</v>
      </c>
      <c r="P4087" s="18">
        <f t="shared" si="190"/>
        <v>0</v>
      </c>
      <c r="Q4087" s="7">
        <f>NCW!L4087</f>
        <v>0</v>
      </c>
      <c r="R4087" s="12">
        <f>SUMIF(Invoiced!$C$2:$C$8000, F4087,Invoiced!$I$2:$I$8000)</f>
        <v>0</v>
      </c>
      <c r="S4087" s="2">
        <f t="shared" si="191"/>
        <v>0</v>
      </c>
      <c r="T4087" s="28">
        <f>(1-NCW!M4087)</f>
        <v>1</v>
      </c>
    </row>
    <row r="4088" spans="1:20" x14ac:dyDescent="0.2">
      <c r="A4088">
        <v>4088</v>
      </c>
      <c r="B4088" s="9">
        <f>NCW!A4088</f>
        <v>0</v>
      </c>
      <c r="C4088" s="27">
        <f>NCW!B4088</f>
        <v>0</v>
      </c>
      <c r="D4088" s="19">
        <f>NCW!C4088</f>
        <v>0</v>
      </c>
      <c r="E4088" s="9">
        <f>NCW!N4088</f>
        <v>0</v>
      </c>
      <c r="F4088" s="9">
        <f>NCW!A4088</f>
        <v>0</v>
      </c>
      <c r="G4088" s="10">
        <f>NCW!D4088</f>
        <v>0</v>
      </c>
      <c r="H4088" s="15">
        <f>NCW!E4088</f>
        <v>0</v>
      </c>
      <c r="I4088" s="23">
        <f>NCW!F4088</f>
        <v>0</v>
      </c>
      <c r="J4088" s="15">
        <f>NCW!G4088</f>
        <v>0</v>
      </c>
      <c r="K4088" s="15">
        <f>NCW!H4088</f>
        <v>0</v>
      </c>
      <c r="L4088" s="15" t="str">
        <f t="shared" ca="1" si="189"/>
        <v/>
      </c>
      <c r="M4088" s="4">
        <f>NCW!J4088</f>
        <v>0</v>
      </c>
      <c r="N4088" s="6">
        <f>NCW!K4088</f>
        <v>0</v>
      </c>
      <c r="O4088" s="11">
        <f>SUMIF(Invoiced!$C$2:$C$8000, F4088,Invoiced!$H$2:$H$8000)</f>
        <v>0</v>
      </c>
      <c r="P4088" s="18">
        <f t="shared" si="190"/>
        <v>0</v>
      </c>
      <c r="Q4088" s="7">
        <f>NCW!L4088</f>
        <v>0</v>
      </c>
      <c r="R4088" s="12">
        <f>SUMIF(Invoiced!$C$2:$C$8000, F4088,Invoiced!$I$2:$I$8000)</f>
        <v>0</v>
      </c>
      <c r="S4088" s="2">
        <f t="shared" si="191"/>
        <v>0</v>
      </c>
      <c r="T4088" s="28">
        <f>(1-NCW!M4088)</f>
        <v>1</v>
      </c>
    </row>
    <row r="4089" spans="1:20" x14ac:dyDescent="0.2">
      <c r="A4089">
        <v>4089</v>
      </c>
      <c r="B4089" s="9">
        <f>NCW!A4089</f>
        <v>0</v>
      </c>
      <c r="C4089" s="27">
        <f>NCW!B4089</f>
        <v>0</v>
      </c>
      <c r="D4089" s="19">
        <f>NCW!C4089</f>
        <v>0</v>
      </c>
      <c r="E4089" s="9">
        <f>NCW!N4089</f>
        <v>0</v>
      </c>
      <c r="F4089" s="9">
        <f>NCW!A4089</f>
        <v>0</v>
      </c>
      <c r="G4089" s="10">
        <f>NCW!D4089</f>
        <v>0</v>
      </c>
      <c r="H4089" s="15">
        <f>NCW!E4089</f>
        <v>0</v>
      </c>
      <c r="I4089" s="23">
        <f>NCW!F4089</f>
        <v>0</v>
      </c>
      <c r="J4089" s="15">
        <f>NCW!G4089</f>
        <v>0</v>
      </c>
      <c r="K4089" s="15">
        <f>NCW!H4089</f>
        <v>0</v>
      </c>
      <c r="L4089" s="15" t="str">
        <f t="shared" ca="1" si="189"/>
        <v/>
      </c>
      <c r="M4089" s="4">
        <f>NCW!J4089</f>
        <v>0</v>
      </c>
      <c r="N4089" s="6">
        <f>NCW!K4089</f>
        <v>0</v>
      </c>
      <c r="O4089" s="11">
        <f>SUMIF(Invoiced!$C$2:$C$8000, F4089,Invoiced!$H$2:$H$8000)</f>
        <v>0</v>
      </c>
      <c r="P4089" s="18">
        <f t="shared" si="190"/>
        <v>0</v>
      </c>
      <c r="Q4089" s="7">
        <f>NCW!L4089</f>
        <v>0</v>
      </c>
      <c r="R4089" s="12">
        <f>SUMIF(Invoiced!$C$2:$C$8000, F4089,Invoiced!$I$2:$I$8000)</f>
        <v>0</v>
      </c>
      <c r="S4089" s="2">
        <f t="shared" si="191"/>
        <v>0</v>
      </c>
      <c r="T4089" s="28">
        <f>(1-NCW!M4089)</f>
        <v>1</v>
      </c>
    </row>
    <row r="4090" spans="1:20" x14ac:dyDescent="0.2">
      <c r="A4090">
        <v>4090</v>
      </c>
      <c r="B4090" s="9">
        <f>NCW!A4090</f>
        <v>0</v>
      </c>
      <c r="C4090" s="27">
        <f>NCW!B4090</f>
        <v>0</v>
      </c>
      <c r="D4090" s="19">
        <f>NCW!C4090</f>
        <v>0</v>
      </c>
      <c r="E4090" s="9">
        <f>NCW!N4090</f>
        <v>0</v>
      </c>
      <c r="F4090" s="9">
        <f>NCW!A4090</f>
        <v>0</v>
      </c>
      <c r="G4090" s="10">
        <f>NCW!D4090</f>
        <v>0</v>
      </c>
      <c r="H4090" s="15">
        <f>NCW!E4090</f>
        <v>0</v>
      </c>
      <c r="I4090" s="23">
        <f>NCW!F4090</f>
        <v>0</v>
      </c>
      <c r="J4090" s="15">
        <f>NCW!G4090</f>
        <v>0</v>
      </c>
      <c r="K4090" s="15">
        <f>NCW!H4090</f>
        <v>0</v>
      </c>
      <c r="L4090" s="15" t="str">
        <f t="shared" ca="1" si="189"/>
        <v/>
      </c>
      <c r="M4090" s="4">
        <f>NCW!J4090</f>
        <v>0</v>
      </c>
      <c r="N4090" s="6">
        <f>NCW!K4090</f>
        <v>0</v>
      </c>
      <c r="O4090" s="11">
        <f>SUMIF(Invoiced!$C$2:$C$8000, F4090,Invoiced!$H$2:$H$8000)</f>
        <v>0</v>
      </c>
      <c r="P4090" s="18">
        <f t="shared" si="190"/>
        <v>0</v>
      </c>
      <c r="Q4090" s="7">
        <f>NCW!L4090</f>
        <v>0</v>
      </c>
      <c r="R4090" s="12">
        <f>SUMIF(Invoiced!$C$2:$C$8000, F4090,Invoiced!$I$2:$I$8000)</f>
        <v>0</v>
      </c>
      <c r="S4090" s="2">
        <f t="shared" si="191"/>
        <v>0</v>
      </c>
      <c r="T4090" s="28">
        <f>(1-NCW!M4090)</f>
        <v>1</v>
      </c>
    </row>
    <row r="4091" spans="1:20" x14ac:dyDescent="0.2">
      <c r="A4091">
        <v>4091</v>
      </c>
      <c r="B4091" s="9">
        <f>NCW!A4091</f>
        <v>0</v>
      </c>
      <c r="C4091" s="27">
        <f>NCW!B4091</f>
        <v>0</v>
      </c>
      <c r="D4091" s="19">
        <f>NCW!C4091</f>
        <v>0</v>
      </c>
      <c r="E4091" s="9">
        <f>NCW!N4091</f>
        <v>0</v>
      </c>
      <c r="F4091" s="9">
        <f>NCW!A4091</f>
        <v>0</v>
      </c>
      <c r="G4091" s="10">
        <f>NCW!D4091</f>
        <v>0</v>
      </c>
      <c r="H4091" s="15">
        <f>NCW!E4091</f>
        <v>0</v>
      </c>
      <c r="I4091" s="23">
        <f>NCW!F4091</f>
        <v>0</v>
      </c>
      <c r="J4091" s="15">
        <f>NCW!G4091</f>
        <v>0</v>
      </c>
      <c r="K4091" s="15">
        <f>NCW!H4091</f>
        <v>0</v>
      </c>
      <c r="L4091" s="15" t="str">
        <f t="shared" ca="1" si="189"/>
        <v/>
      </c>
      <c r="M4091" s="4">
        <f>NCW!J4091</f>
        <v>0</v>
      </c>
      <c r="N4091" s="6">
        <f>NCW!K4091</f>
        <v>0</v>
      </c>
      <c r="O4091" s="11">
        <f>SUMIF(Invoiced!$C$2:$C$8000, F4091,Invoiced!$H$2:$H$8000)</f>
        <v>0</v>
      </c>
      <c r="P4091" s="18">
        <f t="shared" si="190"/>
        <v>0</v>
      </c>
      <c r="Q4091" s="7">
        <f>NCW!L4091</f>
        <v>0</v>
      </c>
      <c r="R4091" s="12">
        <f>SUMIF(Invoiced!$C$2:$C$8000, F4091,Invoiced!$I$2:$I$8000)</f>
        <v>0</v>
      </c>
      <c r="S4091" s="2">
        <f t="shared" si="191"/>
        <v>0</v>
      </c>
      <c r="T4091" s="28">
        <f>(1-NCW!M4091)</f>
        <v>1</v>
      </c>
    </row>
    <row r="4092" spans="1:20" x14ac:dyDescent="0.2">
      <c r="A4092">
        <v>4092</v>
      </c>
      <c r="B4092" s="9">
        <f>NCW!A4092</f>
        <v>0</v>
      </c>
      <c r="C4092" s="27">
        <f>NCW!B4092</f>
        <v>0</v>
      </c>
      <c r="D4092" s="19">
        <f>NCW!C4092</f>
        <v>0</v>
      </c>
      <c r="E4092" s="9">
        <f>NCW!N4092</f>
        <v>0</v>
      </c>
      <c r="F4092" s="9">
        <f>NCW!A4092</f>
        <v>0</v>
      </c>
      <c r="G4092" s="10">
        <f>NCW!D4092</f>
        <v>0</v>
      </c>
      <c r="H4092" s="15">
        <f>NCW!E4092</f>
        <v>0</v>
      </c>
      <c r="I4092" s="23">
        <f>NCW!F4092</f>
        <v>0</v>
      </c>
      <c r="J4092" s="15">
        <f>NCW!G4092</f>
        <v>0</v>
      </c>
      <c r="K4092" s="15">
        <f>NCW!H4092</f>
        <v>0</v>
      </c>
      <c r="L4092" s="15" t="str">
        <f t="shared" ca="1" si="189"/>
        <v/>
      </c>
      <c r="M4092" s="4">
        <f>NCW!J4092</f>
        <v>0</v>
      </c>
      <c r="N4092" s="6">
        <f>NCW!K4092</f>
        <v>0</v>
      </c>
      <c r="O4092" s="11">
        <f>SUMIF(Invoiced!$C$2:$C$8000, F4092,Invoiced!$H$2:$H$8000)</f>
        <v>0</v>
      </c>
      <c r="P4092" s="18">
        <f t="shared" si="190"/>
        <v>0</v>
      </c>
      <c r="Q4092" s="7">
        <f>NCW!L4092</f>
        <v>0</v>
      </c>
      <c r="R4092" s="12">
        <f>SUMIF(Invoiced!$C$2:$C$8000, F4092,Invoiced!$I$2:$I$8000)</f>
        <v>0</v>
      </c>
      <c r="S4092" s="2">
        <f t="shared" si="191"/>
        <v>0</v>
      </c>
      <c r="T4092" s="28">
        <f>(1-NCW!M4092)</f>
        <v>1</v>
      </c>
    </row>
    <row r="4093" spans="1:20" x14ac:dyDescent="0.2">
      <c r="A4093">
        <v>4093</v>
      </c>
      <c r="B4093" s="9">
        <f>NCW!A4093</f>
        <v>0</v>
      </c>
      <c r="C4093" s="27">
        <f>NCW!B4093</f>
        <v>0</v>
      </c>
      <c r="D4093" s="19">
        <f>NCW!C4093</f>
        <v>0</v>
      </c>
      <c r="E4093" s="9">
        <f>NCW!N4093</f>
        <v>0</v>
      </c>
      <c r="F4093" s="9">
        <f>NCW!A4093</f>
        <v>0</v>
      </c>
      <c r="G4093" s="10">
        <f>NCW!D4093</f>
        <v>0</v>
      </c>
      <c r="H4093" s="15">
        <f>NCW!E4093</f>
        <v>0</v>
      </c>
      <c r="I4093" s="23">
        <f>NCW!F4093</f>
        <v>0</v>
      </c>
      <c r="J4093" s="15">
        <f>NCW!G4093</f>
        <v>0</v>
      </c>
      <c r="K4093" s="15">
        <f>NCW!H4093</f>
        <v>0</v>
      </c>
      <c r="L4093" s="15" t="str">
        <f t="shared" ca="1" si="189"/>
        <v/>
      </c>
      <c r="M4093" s="4">
        <f>NCW!J4093</f>
        <v>0</v>
      </c>
      <c r="N4093" s="6">
        <f>NCW!K4093</f>
        <v>0</v>
      </c>
      <c r="O4093" s="11">
        <f>SUMIF(Invoiced!$C$2:$C$8000, F4093,Invoiced!$H$2:$H$8000)</f>
        <v>0</v>
      </c>
      <c r="P4093" s="18">
        <f t="shared" si="190"/>
        <v>0</v>
      </c>
      <c r="Q4093" s="7">
        <f>NCW!L4093</f>
        <v>0</v>
      </c>
      <c r="R4093" s="12">
        <f>SUMIF(Invoiced!$C$2:$C$8000, F4093,Invoiced!$I$2:$I$8000)</f>
        <v>0</v>
      </c>
      <c r="S4093" s="2">
        <f t="shared" si="191"/>
        <v>0</v>
      </c>
      <c r="T4093" s="28">
        <f>(1-NCW!M4093)</f>
        <v>1</v>
      </c>
    </row>
    <row r="4094" spans="1:20" x14ac:dyDescent="0.2">
      <c r="A4094">
        <v>4094</v>
      </c>
      <c r="B4094" s="9">
        <f>NCW!A4094</f>
        <v>0</v>
      </c>
      <c r="C4094" s="27">
        <f>NCW!B4094</f>
        <v>0</v>
      </c>
      <c r="D4094" s="19">
        <f>NCW!C4094</f>
        <v>0</v>
      </c>
      <c r="E4094" s="9">
        <f>NCW!N4094</f>
        <v>0</v>
      </c>
      <c r="F4094" s="9">
        <f>NCW!A4094</f>
        <v>0</v>
      </c>
      <c r="G4094" s="10">
        <f>NCW!D4094</f>
        <v>0</v>
      </c>
      <c r="H4094" s="15">
        <f>NCW!E4094</f>
        <v>0</v>
      </c>
      <c r="I4094" s="23">
        <f>NCW!F4094</f>
        <v>0</v>
      </c>
      <c r="J4094" s="15">
        <f>NCW!G4094</f>
        <v>0</v>
      </c>
      <c r="K4094" s="15">
        <f>NCW!H4094</f>
        <v>0</v>
      </c>
      <c r="L4094" s="15" t="str">
        <f t="shared" ca="1" si="189"/>
        <v/>
      </c>
      <c r="M4094" s="4">
        <f>NCW!J4094</f>
        <v>0</v>
      </c>
      <c r="N4094" s="6">
        <f>NCW!K4094</f>
        <v>0</v>
      </c>
      <c r="O4094" s="11">
        <f>SUMIF(Invoiced!$C$2:$C$8000, F4094,Invoiced!$H$2:$H$8000)</f>
        <v>0</v>
      </c>
      <c r="P4094" s="18">
        <f t="shared" si="190"/>
        <v>0</v>
      </c>
      <c r="Q4094" s="7">
        <f>NCW!L4094</f>
        <v>0</v>
      </c>
      <c r="R4094" s="12">
        <f>SUMIF(Invoiced!$C$2:$C$8000, F4094,Invoiced!$I$2:$I$8000)</f>
        <v>0</v>
      </c>
      <c r="S4094" s="2">
        <f t="shared" si="191"/>
        <v>0</v>
      </c>
      <c r="T4094" s="28">
        <f>(1-NCW!M4094)</f>
        <v>1</v>
      </c>
    </row>
    <row r="4095" spans="1:20" x14ac:dyDescent="0.2">
      <c r="A4095">
        <v>4095</v>
      </c>
      <c r="B4095" s="9">
        <f>NCW!A4095</f>
        <v>0</v>
      </c>
      <c r="C4095" s="27">
        <f>NCW!B4095</f>
        <v>0</v>
      </c>
      <c r="D4095" s="19">
        <f>NCW!C4095</f>
        <v>0</v>
      </c>
      <c r="E4095" s="9">
        <f>NCW!N4095</f>
        <v>0</v>
      </c>
      <c r="F4095" s="9">
        <f>NCW!A4095</f>
        <v>0</v>
      </c>
      <c r="G4095" s="10">
        <f>NCW!D4095</f>
        <v>0</v>
      </c>
      <c r="H4095" s="15">
        <f>NCW!E4095</f>
        <v>0</v>
      </c>
      <c r="I4095" s="23">
        <f>NCW!F4095</f>
        <v>0</v>
      </c>
      <c r="J4095" s="15">
        <f>NCW!G4095</f>
        <v>0</v>
      </c>
      <c r="K4095" s="15">
        <f>NCW!H4095</f>
        <v>0</v>
      </c>
      <c r="L4095" s="15" t="str">
        <f t="shared" ca="1" si="189"/>
        <v/>
      </c>
      <c r="M4095" s="4">
        <f>NCW!J4095</f>
        <v>0</v>
      </c>
      <c r="N4095" s="6">
        <f>NCW!K4095</f>
        <v>0</v>
      </c>
      <c r="O4095" s="11">
        <f>SUMIF(Invoiced!$C$2:$C$8000, F4095,Invoiced!$H$2:$H$8000)</f>
        <v>0</v>
      </c>
      <c r="P4095" s="18">
        <f t="shared" si="190"/>
        <v>0</v>
      </c>
      <c r="Q4095" s="7">
        <f>NCW!L4095</f>
        <v>0</v>
      </c>
      <c r="R4095" s="12">
        <f>SUMIF(Invoiced!$C$2:$C$8000, F4095,Invoiced!$I$2:$I$8000)</f>
        <v>0</v>
      </c>
      <c r="S4095" s="2">
        <f t="shared" si="191"/>
        <v>0</v>
      </c>
      <c r="T4095" s="28">
        <f>(1-NCW!M4095)</f>
        <v>1</v>
      </c>
    </row>
    <row r="4096" spans="1:20" x14ac:dyDescent="0.2">
      <c r="A4096">
        <v>4096</v>
      </c>
      <c r="B4096" s="9">
        <f>NCW!A4096</f>
        <v>0</v>
      </c>
      <c r="C4096" s="27">
        <f>NCW!B4096</f>
        <v>0</v>
      </c>
      <c r="D4096" s="19">
        <f>NCW!C4096</f>
        <v>0</v>
      </c>
      <c r="E4096" s="9">
        <f>NCW!N4096</f>
        <v>0</v>
      </c>
      <c r="F4096" s="9">
        <f>NCW!A4096</f>
        <v>0</v>
      </c>
      <c r="G4096" s="10">
        <f>NCW!D4096</f>
        <v>0</v>
      </c>
      <c r="H4096" s="15">
        <f>NCW!E4096</f>
        <v>0</v>
      </c>
      <c r="I4096" s="23">
        <f>NCW!F4096</f>
        <v>0</v>
      </c>
      <c r="J4096" s="15">
        <f>NCW!G4096</f>
        <v>0</v>
      </c>
      <c r="K4096" s="15">
        <f>NCW!H4096</f>
        <v>0</v>
      </c>
      <c r="L4096" s="15" t="str">
        <f t="shared" ca="1" si="189"/>
        <v/>
      </c>
      <c r="M4096" s="4">
        <f>NCW!J4096</f>
        <v>0</v>
      </c>
      <c r="N4096" s="6">
        <f>NCW!K4096</f>
        <v>0</v>
      </c>
      <c r="O4096" s="11">
        <f>SUMIF(Invoiced!$C$2:$C$8000, F4096,Invoiced!$H$2:$H$8000)</f>
        <v>0</v>
      </c>
      <c r="P4096" s="18">
        <f t="shared" si="190"/>
        <v>0</v>
      </c>
      <c r="Q4096" s="7">
        <f>NCW!L4096</f>
        <v>0</v>
      </c>
      <c r="R4096" s="12">
        <f>SUMIF(Invoiced!$C$2:$C$8000, F4096,Invoiced!$I$2:$I$8000)</f>
        <v>0</v>
      </c>
      <c r="S4096" s="2">
        <f t="shared" si="191"/>
        <v>0</v>
      </c>
      <c r="T4096" s="28">
        <f>(1-NCW!M4096)</f>
        <v>1</v>
      </c>
    </row>
    <row r="4097" spans="1:20" x14ac:dyDescent="0.2">
      <c r="A4097">
        <v>4097</v>
      </c>
      <c r="B4097" s="9">
        <f>NCW!A4097</f>
        <v>0</v>
      </c>
      <c r="C4097" s="27">
        <f>NCW!B4097</f>
        <v>0</v>
      </c>
      <c r="D4097" s="19">
        <f>NCW!C4097</f>
        <v>0</v>
      </c>
      <c r="E4097" s="9">
        <f>NCW!N4097</f>
        <v>0</v>
      </c>
      <c r="F4097" s="9">
        <f>NCW!A4097</f>
        <v>0</v>
      </c>
      <c r="G4097" s="10">
        <f>NCW!D4097</f>
        <v>0</v>
      </c>
      <c r="H4097" s="15">
        <f>NCW!E4097</f>
        <v>0</v>
      </c>
      <c r="I4097" s="23">
        <f>NCW!F4097</f>
        <v>0</v>
      </c>
      <c r="J4097" s="15">
        <f>NCW!G4097</f>
        <v>0</v>
      </c>
      <c r="K4097" s="15">
        <f>NCW!H4097</f>
        <v>0</v>
      </c>
      <c r="L4097" s="15" t="str">
        <f t="shared" ca="1" si="189"/>
        <v/>
      </c>
      <c r="M4097" s="4">
        <f>NCW!J4097</f>
        <v>0</v>
      </c>
      <c r="N4097" s="6">
        <f>NCW!K4097</f>
        <v>0</v>
      </c>
      <c r="O4097" s="11">
        <f>SUMIF(Invoiced!$C$2:$C$8000, F4097,Invoiced!$H$2:$H$8000)</f>
        <v>0</v>
      </c>
      <c r="P4097" s="18">
        <f t="shared" si="190"/>
        <v>0</v>
      </c>
      <c r="Q4097" s="7">
        <f>NCW!L4097</f>
        <v>0</v>
      </c>
      <c r="R4097" s="12">
        <f>SUMIF(Invoiced!$C$2:$C$8000, F4097,Invoiced!$I$2:$I$8000)</f>
        <v>0</v>
      </c>
      <c r="S4097" s="2">
        <f t="shared" si="191"/>
        <v>0</v>
      </c>
      <c r="T4097" s="28">
        <f>(1-NCW!M4097)</f>
        <v>1</v>
      </c>
    </row>
    <row r="4098" spans="1:20" x14ac:dyDescent="0.2">
      <c r="A4098">
        <v>4098</v>
      </c>
      <c r="B4098" s="9">
        <f>NCW!A4098</f>
        <v>0</v>
      </c>
      <c r="C4098" s="27">
        <f>NCW!B4098</f>
        <v>0</v>
      </c>
      <c r="D4098" s="19">
        <f>NCW!C4098</f>
        <v>0</v>
      </c>
      <c r="E4098" s="9">
        <f>NCW!N4098</f>
        <v>0</v>
      </c>
      <c r="F4098" s="9">
        <f>NCW!A4098</f>
        <v>0</v>
      </c>
      <c r="G4098" s="10">
        <f>NCW!D4098</f>
        <v>0</v>
      </c>
      <c r="H4098" s="15">
        <f>NCW!E4098</f>
        <v>0</v>
      </c>
      <c r="I4098" s="23">
        <f>NCW!F4098</f>
        <v>0</v>
      </c>
      <c r="J4098" s="15">
        <f>NCW!G4098</f>
        <v>0</v>
      </c>
      <c r="K4098" s="15">
        <f>NCW!H4098</f>
        <v>0</v>
      </c>
      <c r="L4098" s="15" t="str">
        <f t="shared" ca="1" si="189"/>
        <v/>
      </c>
      <c r="M4098" s="4">
        <f>NCW!J4098</f>
        <v>0</v>
      </c>
      <c r="N4098" s="6">
        <f>NCW!K4098</f>
        <v>0</v>
      </c>
      <c r="O4098" s="11">
        <f>SUMIF(Invoiced!$C$2:$C$8000, F4098,Invoiced!$H$2:$H$8000)</f>
        <v>0</v>
      </c>
      <c r="P4098" s="18">
        <f t="shared" si="190"/>
        <v>0</v>
      </c>
      <c r="Q4098" s="7">
        <f>NCW!L4098</f>
        <v>0</v>
      </c>
      <c r="R4098" s="12">
        <f>SUMIF(Invoiced!$C$2:$C$8000, F4098,Invoiced!$I$2:$I$8000)</f>
        <v>0</v>
      </c>
      <c r="S4098" s="2">
        <f t="shared" si="191"/>
        <v>0</v>
      </c>
      <c r="T4098" s="28">
        <f>(1-NCW!M4098)</f>
        <v>1</v>
      </c>
    </row>
    <row r="4099" spans="1:20" x14ac:dyDescent="0.2">
      <c r="A4099">
        <v>4099</v>
      </c>
      <c r="B4099" s="9">
        <f>NCW!A4099</f>
        <v>0</v>
      </c>
      <c r="C4099" s="27">
        <f>NCW!B4099</f>
        <v>0</v>
      </c>
      <c r="D4099" s="19">
        <f>NCW!C4099</f>
        <v>0</v>
      </c>
      <c r="E4099" s="9">
        <f>NCW!N4099</f>
        <v>0</v>
      </c>
      <c r="F4099" s="9">
        <f>NCW!A4099</f>
        <v>0</v>
      </c>
      <c r="G4099" s="10">
        <f>NCW!D4099</f>
        <v>0</v>
      </c>
      <c r="H4099" s="15">
        <f>NCW!E4099</f>
        <v>0</v>
      </c>
      <c r="I4099" s="23">
        <f>NCW!F4099</f>
        <v>0</v>
      </c>
      <c r="J4099" s="15">
        <f>NCW!G4099</f>
        <v>0</v>
      </c>
      <c r="K4099" s="15">
        <f>NCW!H4099</f>
        <v>0</v>
      </c>
      <c r="L4099" s="15" t="str">
        <f t="shared" ref="L4099:L4162" ca="1" si="192">IF(INDIRECT("NCW!I" &amp; A4099) = "","",INDIRECT("NCW!I" &amp; A4099) )</f>
        <v/>
      </c>
      <c r="M4099" s="4">
        <f>NCW!J4099</f>
        <v>0</v>
      </c>
      <c r="N4099" s="6">
        <f>NCW!K4099</f>
        <v>0</v>
      </c>
      <c r="O4099" s="11">
        <f>SUMIF(Invoiced!$C$2:$C$8000, F4099,Invoiced!$H$2:$H$8000)</f>
        <v>0</v>
      </c>
      <c r="P4099" s="18">
        <f t="shared" ref="P4099:P4162" si="193">M4099-O4099</f>
        <v>0</v>
      </c>
      <c r="Q4099" s="7">
        <f>NCW!L4099</f>
        <v>0</v>
      </c>
      <c r="R4099" s="12">
        <f>SUMIF(Invoiced!$C$2:$C$8000, F4099,Invoiced!$I$2:$I$8000)</f>
        <v>0</v>
      </c>
      <c r="S4099" s="2">
        <f t="shared" ref="S4099:S4162" si="194">Q4099-R4099</f>
        <v>0</v>
      </c>
      <c r="T4099" s="28">
        <f>(1-NCW!M4099)</f>
        <v>1</v>
      </c>
    </row>
    <row r="4100" spans="1:20" x14ac:dyDescent="0.2">
      <c r="A4100">
        <v>4100</v>
      </c>
      <c r="B4100" s="9">
        <f>NCW!A4100</f>
        <v>0</v>
      </c>
      <c r="C4100" s="27">
        <f>NCW!B4100</f>
        <v>0</v>
      </c>
      <c r="D4100" s="19">
        <f>NCW!C4100</f>
        <v>0</v>
      </c>
      <c r="E4100" s="9">
        <f>NCW!N4100</f>
        <v>0</v>
      </c>
      <c r="F4100" s="9">
        <f>NCW!A4100</f>
        <v>0</v>
      </c>
      <c r="G4100" s="10">
        <f>NCW!D4100</f>
        <v>0</v>
      </c>
      <c r="H4100" s="15">
        <f>NCW!E4100</f>
        <v>0</v>
      </c>
      <c r="I4100" s="23">
        <f>NCW!F4100</f>
        <v>0</v>
      </c>
      <c r="J4100" s="15">
        <f>NCW!G4100</f>
        <v>0</v>
      </c>
      <c r="K4100" s="15">
        <f>NCW!H4100</f>
        <v>0</v>
      </c>
      <c r="L4100" s="15" t="str">
        <f t="shared" ca="1" si="192"/>
        <v/>
      </c>
      <c r="M4100" s="4">
        <f>NCW!J4100</f>
        <v>0</v>
      </c>
      <c r="N4100" s="6">
        <f>NCW!K4100</f>
        <v>0</v>
      </c>
      <c r="O4100" s="11">
        <f>SUMIF(Invoiced!$C$2:$C$8000, F4100,Invoiced!$H$2:$H$8000)</f>
        <v>0</v>
      </c>
      <c r="P4100" s="18">
        <f t="shared" si="193"/>
        <v>0</v>
      </c>
      <c r="Q4100" s="7">
        <f>NCW!L4100</f>
        <v>0</v>
      </c>
      <c r="R4100" s="12">
        <f>SUMIF(Invoiced!$C$2:$C$8000, F4100,Invoiced!$I$2:$I$8000)</f>
        <v>0</v>
      </c>
      <c r="S4100" s="2">
        <f t="shared" si="194"/>
        <v>0</v>
      </c>
      <c r="T4100" s="28">
        <f>(1-NCW!M4100)</f>
        <v>1</v>
      </c>
    </row>
    <row r="4101" spans="1:20" x14ac:dyDescent="0.2">
      <c r="A4101">
        <v>4101</v>
      </c>
      <c r="B4101" s="9">
        <f>NCW!A4101</f>
        <v>0</v>
      </c>
      <c r="C4101" s="27">
        <f>NCW!B4101</f>
        <v>0</v>
      </c>
      <c r="D4101" s="19">
        <f>NCW!C4101</f>
        <v>0</v>
      </c>
      <c r="E4101" s="9">
        <f>NCW!N4101</f>
        <v>0</v>
      </c>
      <c r="F4101" s="9">
        <f>NCW!A4101</f>
        <v>0</v>
      </c>
      <c r="G4101" s="10">
        <f>NCW!D4101</f>
        <v>0</v>
      </c>
      <c r="H4101" s="15">
        <f>NCW!E4101</f>
        <v>0</v>
      </c>
      <c r="I4101" s="23">
        <f>NCW!F4101</f>
        <v>0</v>
      </c>
      <c r="J4101" s="15">
        <f>NCW!G4101</f>
        <v>0</v>
      </c>
      <c r="K4101" s="15">
        <f>NCW!H4101</f>
        <v>0</v>
      </c>
      <c r="L4101" s="15" t="str">
        <f t="shared" ca="1" si="192"/>
        <v/>
      </c>
      <c r="M4101" s="4">
        <f>NCW!J4101</f>
        <v>0</v>
      </c>
      <c r="N4101" s="6">
        <f>NCW!K4101</f>
        <v>0</v>
      </c>
      <c r="O4101" s="11">
        <f>SUMIF(Invoiced!$C$2:$C$8000, F4101,Invoiced!$H$2:$H$8000)</f>
        <v>0</v>
      </c>
      <c r="P4101" s="18">
        <f t="shared" si="193"/>
        <v>0</v>
      </c>
      <c r="Q4101" s="7">
        <f>NCW!L4101</f>
        <v>0</v>
      </c>
      <c r="R4101" s="12">
        <f>SUMIF(Invoiced!$C$2:$C$8000, F4101,Invoiced!$I$2:$I$8000)</f>
        <v>0</v>
      </c>
      <c r="S4101" s="2">
        <f t="shared" si="194"/>
        <v>0</v>
      </c>
      <c r="T4101" s="28">
        <f>(1-NCW!M4101)</f>
        <v>1</v>
      </c>
    </row>
    <row r="4102" spans="1:20" x14ac:dyDescent="0.2">
      <c r="A4102">
        <v>4102</v>
      </c>
      <c r="B4102" s="9">
        <f>NCW!A4102</f>
        <v>0</v>
      </c>
      <c r="C4102" s="27">
        <f>NCW!B4102</f>
        <v>0</v>
      </c>
      <c r="D4102" s="19">
        <f>NCW!C4102</f>
        <v>0</v>
      </c>
      <c r="E4102" s="9">
        <f>NCW!N4102</f>
        <v>0</v>
      </c>
      <c r="F4102" s="9">
        <f>NCW!A4102</f>
        <v>0</v>
      </c>
      <c r="G4102" s="10">
        <f>NCW!D4102</f>
        <v>0</v>
      </c>
      <c r="H4102" s="15">
        <f>NCW!E4102</f>
        <v>0</v>
      </c>
      <c r="I4102" s="23">
        <f>NCW!F4102</f>
        <v>0</v>
      </c>
      <c r="J4102" s="15">
        <f>NCW!G4102</f>
        <v>0</v>
      </c>
      <c r="K4102" s="15">
        <f>NCW!H4102</f>
        <v>0</v>
      </c>
      <c r="L4102" s="15" t="str">
        <f t="shared" ca="1" si="192"/>
        <v/>
      </c>
      <c r="M4102" s="4">
        <f>NCW!J4102</f>
        <v>0</v>
      </c>
      <c r="N4102" s="6">
        <f>NCW!K4102</f>
        <v>0</v>
      </c>
      <c r="O4102" s="11">
        <f>SUMIF(Invoiced!$C$2:$C$8000, F4102,Invoiced!$H$2:$H$8000)</f>
        <v>0</v>
      </c>
      <c r="P4102" s="18">
        <f t="shared" si="193"/>
        <v>0</v>
      </c>
      <c r="Q4102" s="7">
        <f>NCW!L4102</f>
        <v>0</v>
      </c>
      <c r="R4102" s="12">
        <f>SUMIF(Invoiced!$C$2:$C$8000, F4102,Invoiced!$I$2:$I$8000)</f>
        <v>0</v>
      </c>
      <c r="S4102" s="2">
        <f t="shared" si="194"/>
        <v>0</v>
      </c>
      <c r="T4102" s="28">
        <f>(1-NCW!M4102)</f>
        <v>1</v>
      </c>
    </row>
    <row r="4103" spans="1:20" x14ac:dyDescent="0.2">
      <c r="A4103">
        <v>4103</v>
      </c>
      <c r="B4103" s="9">
        <f>NCW!A4103</f>
        <v>0</v>
      </c>
      <c r="C4103" s="27">
        <f>NCW!B4103</f>
        <v>0</v>
      </c>
      <c r="D4103" s="19">
        <f>NCW!C4103</f>
        <v>0</v>
      </c>
      <c r="E4103" s="9">
        <f>NCW!N4103</f>
        <v>0</v>
      </c>
      <c r="F4103" s="9">
        <f>NCW!A4103</f>
        <v>0</v>
      </c>
      <c r="G4103" s="10">
        <f>NCW!D4103</f>
        <v>0</v>
      </c>
      <c r="H4103" s="15">
        <f>NCW!E4103</f>
        <v>0</v>
      </c>
      <c r="I4103" s="23">
        <f>NCW!F4103</f>
        <v>0</v>
      </c>
      <c r="J4103" s="15">
        <f>NCW!G4103</f>
        <v>0</v>
      </c>
      <c r="K4103" s="15">
        <f>NCW!H4103</f>
        <v>0</v>
      </c>
      <c r="L4103" s="15" t="str">
        <f t="shared" ca="1" si="192"/>
        <v/>
      </c>
      <c r="M4103" s="4">
        <f>NCW!J4103</f>
        <v>0</v>
      </c>
      <c r="N4103" s="6">
        <f>NCW!K4103</f>
        <v>0</v>
      </c>
      <c r="O4103" s="11">
        <f>SUMIF(Invoiced!$C$2:$C$8000, F4103,Invoiced!$H$2:$H$8000)</f>
        <v>0</v>
      </c>
      <c r="P4103" s="18">
        <f t="shared" si="193"/>
        <v>0</v>
      </c>
      <c r="Q4103" s="7">
        <f>NCW!L4103</f>
        <v>0</v>
      </c>
      <c r="R4103" s="12">
        <f>SUMIF(Invoiced!$C$2:$C$8000, F4103,Invoiced!$I$2:$I$8000)</f>
        <v>0</v>
      </c>
      <c r="S4103" s="2">
        <f t="shared" si="194"/>
        <v>0</v>
      </c>
      <c r="T4103" s="28">
        <f>(1-NCW!M4103)</f>
        <v>1</v>
      </c>
    </row>
    <row r="4104" spans="1:20" x14ac:dyDescent="0.2">
      <c r="A4104">
        <v>4104</v>
      </c>
      <c r="B4104" s="9">
        <f>NCW!A4104</f>
        <v>0</v>
      </c>
      <c r="C4104" s="27">
        <f>NCW!B4104</f>
        <v>0</v>
      </c>
      <c r="D4104" s="19">
        <f>NCW!C4104</f>
        <v>0</v>
      </c>
      <c r="E4104" s="9">
        <f>NCW!N4104</f>
        <v>0</v>
      </c>
      <c r="F4104" s="9">
        <f>NCW!A4104</f>
        <v>0</v>
      </c>
      <c r="G4104" s="10">
        <f>NCW!D4104</f>
        <v>0</v>
      </c>
      <c r="H4104" s="15">
        <f>NCW!E4104</f>
        <v>0</v>
      </c>
      <c r="I4104" s="23">
        <f>NCW!F4104</f>
        <v>0</v>
      </c>
      <c r="J4104" s="15">
        <f>NCW!G4104</f>
        <v>0</v>
      </c>
      <c r="K4104" s="15">
        <f>NCW!H4104</f>
        <v>0</v>
      </c>
      <c r="L4104" s="15" t="str">
        <f t="shared" ca="1" si="192"/>
        <v/>
      </c>
      <c r="M4104" s="4">
        <f>NCW!J4104</f>
        <v>0</v>
      </c>
      <c r="N4104" s="6">
        <f>NCW!K4104</f>
        <v>0</v>
      </c>
      <c r="O4104" s="11">
        <f>SUMIF(Invoiced!$C$2:$C$8000, F4104,Invoiced!$H$2:$H$8000)</f>
        <v>0</v>
      </c>
      <c r="P4104" s="18">
        <f t="shared" si="193"/>
        <v>0</v>
      </c>
      <c r="Q4104" s="7">
        <f>NCW!L4104</f>
        <v>0</v>
      </c>
      <c r="R4104" s="12">
        <f>SUMIF(Invoiced!$C$2:$C$8000, F4104,Invoiced!$I$2:$I$8000)</f>
        <v>0</v>
      </c>
      <c r="S4104" s="2">
        <f t="shared" si="194"/>
        <v>0</v>
      </c>
      <c r="T4104" s="28">
        <f>(1-NCW!M4104)</f>
        <v>1</v>
      </c>
    </row>
    <row r="4105" spans="1:20" x14ac:dyDescent="0.2">
      <c r="A4105">
        <v>4105</v>
      </c>
      <c r="B4105" s="9">
        <f>NCW!A4105</f>
        <v>0</v>
      </c>
      <c r="C4105" s="27">
        <f>NCW!B4105</f>
        <v>0</v>
      </c>
      <c r="D4105" s="19">
        <f>NCW!C4105</f>
        <v>0</v>
      </c>
      <c r="E4105" s="9">
        <f>NCW!N4105</f>
        <v>0</v>
      </c>
      <c r="F4105" s="9">
        <f>NCW!A4105</f>
        <v>0</v>
      </c>
      <c r="G4105" s="10">
        <f>NCW!D4105</f>
        <v>0</v>
      </c>
      <c r="H4105" s="15">
        <f>NCW!E4105</f>
        <v>0</v>
      </c>
      <c r="I4105" s="23">
        <f>NCW!F4105</f>
        <v>0</v>
      </c>
      <c r="J4105" s="15">
        <f>NCW!G4105</f>
        <v>0</v>
      </c>
      <c r="K4105" s="15">
        <f>NCW!H4105</f>
        <v>0</v>
      </c>
      <c r="L4105" s="15" t="str">
        <f t="shared" ca="1" si="192"/>
        <v/>
      </c>
      <c r="M4105" s="4">
        <f>NCW!J4105</f>
        <v>0</v>
      </c>
      <c r="N4105" s="6">
        <f>NCW!K4105</f>
        <v>0</v>
      </c>
      <c r="O4105" s="11">
        <f>SUMIF(Invoiced!$C$2:$C$8000, F4105,Invoiced!$H$2:$H$8000)</f>
        <v>0</v>
      </c>
      <c r="P4105" s="18">
        <f t="shared" si="193"/>
        <v>0</v>
      </c>
      <c r="Q4105" s="7">
        <f>NCW!L4105</f>
        <v>0</v>
      </c>
      <c r="R4105" s="12">
        <f>SUMIF(Invoiced!$C$2:$C$8000, F4105,Invoiced!$I$2:$I$8000)</f>
        <v>0</v>
      </c>
      <c r="S4105" s="2">
        <f t="shared" si="194"/>
        <v>0</v>
      </c>
      <c r="T4105" s="28">
        <f>(1-NCW!M4105)</f>
        <v>1</v>
      </c>
    </row>
    <row r="4106" spans="1:20" x14ac:dyDescent="0.2">
      <c r="A4106">
        <v>4106</v>
      </c>
      <c r="B4106" s="9">
        <f>NCW!A4106</f>
        <v>0</v>
      </c>
      <c r="C4106" s="27">
        <f>NCW!B4106</f>
        <v>0</v>
      </c>
      <c r="D4106" s="19">
        <f>NCW!C4106</f>
        <v>0</v>
      </c>
      <c r="E4106" s="9">
        <f>NCW!N4106</f>
        <v>0</v>
      </c>
      <c r="F4106" s="9">
        <f>NCW!A4106</f>
        <v>0</v>
      </c>
      <c r="G4106" s="10">
        <f>NCW!D4106</f>
        <v>0</v>
      </c>
      <c r="H4106" s="15">
        <f>NCW!E4106</f>
        <v>0</v>
      </c>
      <c r="I4106" s="23">
        <f>NCW!F4106</f>
        <v>0</v>
      </c>
      <c r="J4106" s="15">
        <f>NCW!G4106</f>
        <v>0</v>
      </c>
      <c r="K4106" s="15">
        <f>NCW!H4106</f>
        <v>0</v>
      </c>
      <c r="L4106" s="15" t="str">
        <f t="shared" ca="1" si="192"/>
        <v/>
      </c>
      <c r="M4106" s="4">
        <f>NCW!J4106</f>
        <v>0</v>
      </c>
      <c r="N4106" s="6">
        <f>NCW!K4106</f>
        <v>0</v>
      </c>
      <c r="O4106" s="11">
        <f>SUMIF(Invoiced!$C$2:$C$8000, F4106,Invoiced!$H$2:$H$8000)</f>
        <v>0</v>
      </c>
      <c r="P4106" s="18">
        <f t="shared" si="193"/>
        <v>0</v>
      </c>
      <c r="Q4106" s="7">
        <f>NCW!L4106</f>
        <v>0</v>
      </c>
      <c r="R4106" s="12">
        <f>SUMIF(Invoiced!$C$2:$C$8000, F4106,Invoiced!$I$2:$I$8000)</f>
        <v>0</v>
      </c>
      <c r="S4106" s="2">
        <f t="shared" si="194"/>
        <v>0</v>
      </c>
      <c r="T4106" s="28">
        <f>(1-NCW!M4106)</f>
        <v>1</v>
      </c>
    </row>
    <row r="4107" spans="1:20" x14ac:dyDescent="0.2">
      <c r="A4107">
        <v>4107</v>
      </c>
      <c r="B4107" s="9">
        <f>NCW!A4107</f>
        <v>0</v>
      </c>
      <c r="C4107" s="27">
        <f>NCW!B4107</f>
        <v>0</v>
      </c>
      <c r="D4107" s="19">
        <f>NCW!C4107</f>
        <v>0</v>
      </c>
      <c r="E4107" s="9">
        <f>NCW!N4107</f>
        <v>0</v>
      </c>
      <c r="F4107" s="9">
        <f>NCW!A4107</f>
        <v>0</v>
      </c>
      <c r="G4107" s="10">
        <f>NCW!D4107</f>
        <v>0</v>
      </c>
      <c r="H4107" s="15">
        <f>NCW!E4107</f>
        <v>0</v>
      </c>
      <c r="I4107" s="23">
        <f>NCW!F4107</f>
        <v>0</v>
      </c>
      <c r="J4107" s="15">
        <f>NCW!G4107</f>
        <v>0</v>
      </c>
      <c r="K4107" s="15">
        <f>NCW!H4107</f>
        <v>0</v>
      </c>
      <c r="L4107" s="15" t="str">
        <f t="shared" ca="1" si="192"/>
        <v/>
      </c>
      <c r="M4107" s="4">
        <f>NCW!J4107</f>
        <v>0</v>
      </c>
      <c r="N4107" s="6">
        <f>NCW!K4107</f>
        <v>0</v>
      </c>
      <c r="O4107" s="11">
        <f>SUMIF(Invoiced!$C$2:$C$8000, F4107,Invoiced!$H$2:$H$8000)</f>
        <v>0</v>
      </c>
      <c r="P4107" s="18">
        <f t="shared" si="193"/>
        <v>0</v>
      </c>
      <c r="Q4107" s="7">
        <f>NCW!L4107</f>
        <v>0</v>
      </c>
      <c r="R4107" s="12">
        <f>SUMIF(Invoiced!$C$2:$C$8000, F4107,Invoiced!$I$2:$I$8000)</f>
        <v>0</v>
      </c>
      <c r="S4107" s="2">
        <f t="shared" si="194"/>
        <v>0</v>
      </c>
      <c r="T4107" s="28">
        <f>(1-NCW!M4107)</f>
        <v>1</v>
      </c>
    </row>
    <row r="4108" spans="1:20" x14ac:dyDescent="0.2">
      <c r="A4108">
        <v>4108</v>
      </c>
      <c r="B4108" s="9">
        <f>NCW!A4108</f>
        <v>0</v>
      </c>
      <c r="C4108" s="27">
        <f>NCW!B4108</f>
        <v>0</v>
      </c>
      <c r="D4108" s="19">
        <f>NCW!C4108</f>
        <v>0</v>
      </c>
      <c r="E4108" s="9">
        <f>NCW!N4108</f>
        <v>0</v>
      </c>
      <c r="F4108" s="9">
        <f>NCW!A4108</f>
        <v>0</v>
      </c>
      <c r="G4108" s="10">
        <f>NCW!D4108</f>
        <v>0</v>
      </c>
      <c r="H4108" s="15">
        <f>NCW!E4108</f>
        <v>0</v>
      </c>
      <c r="I4108" s="23">
        <f>NCW!F4108</f>
        <v>0</v>
      </c>
      <c r="J4108" s="15">
        <f>NCW!G4108</f>
        <v>0</v>
      </c>
      <c r="K4108" s="15">
        <f>NCW!H4108</f>
        <v>0</v>
      </c>
      <c r="L4108" s="15" t="str">
        <f t="shared" ca="1" si="192"/>
        <v/>
      </c>
      <c r="M4108" s="4">
        <f>NCW!J4108</f>
        <v>0</v>
      </c>
      <c r="N4108" s="6">
        <f>NCW!K4108</f>
        <v>0</v>
      </c>
      <c r="O4108" s="11">
        <f>SUMIF(Invoiced!$C$2:$C$8000, F4108,Invoiced!$H$2:$H$8000)</f>
        <v>0</v>
      </c>
      <c r="P4108" s="18">
        <f t="shared" si="193"/>
        <v>0</v>
      </c>
      <c r="Q4108" s="7">
        <f>NCW!L4108</f>
        <v>0</v>
      </c>
      <c r="R4108" s="12">
        <f>SUMIF(Invoiced!$C$2:$C$8000, F4108,Invoiced!$I$2:$I$8000)</f>
        <v>0</v>
      </c>
      <c r="S4108" s="2">
        <f t="shared" si="194"/>
        <v>0</v>
      </c>
      <c r="T4108" s="28">
        <f>(1-NCW!M4108)</f>
        <v>1</v>
      </c>
    </row>
    <row r="4109" spans="1:20" x14ac:dyDescent="0.2">
      <c r="A4109">
        <v>4109</v>
      </c>
      <c r="B4109" s="9">
        <f>NCW!A4109</f>
        <v>0</v>
      </c>
      <c r="C4109" s="27">
        <f>NCW!B4109</f>
        <v>0</v>
      </c>
      <c r="D4109" s="19">
        <f>NCW!C4109</f>
        <v>0</v>
      </c>
      <c r="E4109" s="9">
        <f>NCW!N4109</f>
        <v>0</v>
      </c>
      <c r="F4109" s="9">
        <f>NCW!A4109</f>
        <v>0</v>
      </c>
      <c r="G4109" s="10">
        <f>NCW!D4109</f>
        <v>0</v>
      </c>
      <c r="H4109" s="15">
        <f>NCW!E4109</f>
        <v>0</v>
      </c>
      <c r="I4109" s="23">
        <f>NCW!F4109</f>
        <v>0</v>
      </c>
      <c r="J4109" s="15">
        <f>NCW!G4109</f>
        <v>0</v>
      </c>
      <c r="K4109" s="15">
        <f>NCW!H4109</f>
        <v>0</v>
      </c>
      <c r="L4109" s="15" t="str">
        <f t="shared" ca="1" si="192"/>
        <v/>
      </c>
      <c r="M4109" s="4">
        <f>NCW!J4109</f>
        <v>0</v>
      </c>
      <c r="N4109" s="6">
        <f>NCW!K4109</f>
        <v>0</v>
      </c>
      <c r="O4109" s="11">
        <f>SUMIF(Invoiced!$C$2:$C$8000, F4109,Invoiced!$H$2:$H$8000)</f>
        <v>0</v>
      </c>
      <c r="P4109" s="18">
        <f t="shared" si="193"/>
        <v>0</v>
      </c>
      <c r="Q4109" s="7">
        <f>NCW!L4109</f>
        <v>0</v>
      </c>
      <c r="R4109" s="12">
        <f>SUMIF(Invoiced!$C$2:$C$8000, F4109,Invoiced!$I$2:$I$8000)</f>
        <v>0</v>
      </c>
      <c r="S4109" s="2">
        <f t="shared" si="194"/>
        <v>0</v>
      </c>
      <c r="T4109" s="28">
        <f>(1-NCW!M4109)</f>
        <v>1</v>
      </c>
    </row>
    <row r="4110" spans="1:20" x14ac:dyDescent="0.2">
      <c r="A4110">
        <v>4110</v>
      </c>
      <c r="B4110" s="9">
        <f>NCW!A4110</f>
        <v>0</v>
      </c>
      <c r="C4110" s="27">
        <f>NCW!B4110</f>
        <v>0</v>
      </c>
      <c r="D4110" s="19">
        <f>NCW!C4110</f>
        <v>0</v>
      </c>
      <c r="E4110" s="9">
        <f>NCW!N4110</f>
        <v>0</v>
      </c>
      <c r="F4110" s="9">
        <f>NCW!A4110</f>
        <v>0</v>
      </c>
      <c r="G4110" s="10">
        <f>NCW!D4110</f>
        <v>0</v>
      </c>
      <c r="H4110" s="15">
        <f>NCW!E4110</f>
        <v>0</v>
      </c>
      <c r="I4110" s="23">
        <f>NCW!F4110</f>
        <v>0</v>
      </c>
      <c r="J4110" s="15">
        <f>NCW!G4110</f>
        <v>0</v>
      </c>
      <c r="K4110" s="15">
        <f>NCW!H4110</f>
        <v>0</v>
      </c>
      <c r="L4110" s="15" t="str">
        <f t="shared" ca="1" si="192"/>
        <v/>
      </c>
      <c r="M4110" s="4">
        <f>NCW!J4110</f>
        <v>0</v>
      </c>
      <c r="N4110" s="6">
        <f>NCW!K4110</f>
        <v>0</v>
      </c>
      <c r="O4110" s="11">
        <f>SUMIF(Invoiced!$C$2:$C$8000, F4110,Invoiced!$H$2:$H$8000)</f>
        <v>0</v>
      </c>
      <c r="P4110" s="18">
        <f t="shared" si="193"/>
        <v>0</v>
      </c>
      <c r="Q4110" s="7">
        <f>NCW!L4110</f>
        <v>0</v>
      </c>
      <c r="R4110" s="12">
        <f>SUMIF(Invoiced!$C$2:$C$8000, F4110,Invoiced!$I$2:$I$8000)</f>
        <v>0</v>
      </c>
      <c r="S4110" s="2">
        <f t="shared" si="194"/>
        <v>0</v>
      </c>
      <c r="T4110" s="28">
        <f>(1-NCW!M4110)</f>
        <v>1</v>
      </c>
    </row>
    <row r="4111" spans="1:20" x14ac:dyDescent="0.2">
      <c r="A4111">
        <v>4111</v>
      </c>
      <c r="B4111" s="9">
        <f>NCW!A4111</f>
        <v>0</v>
      </c>
      <c r="C4111" s="27">
        <f>NCW!B4111</f>
        <v>0</v>
      </c>
      <c r="D4111" s="19">
        <f>NCW!C4111</f>
        <v>0</v>
      </c>
      <c r="E4111" s="9">
        <f>NCW!N4111</f>
        <v>0</v>
      </c>
      <c r="F4111" s="9">
        <f>NCW!A4111</f>
        <v>0</v>
      </c>
      <c r="G4111" s="10">
        <f>NCW!D4111</f>
        <v>0</v>
      </c>
      <c r="H4111" s="15">
        <f>NCW!E4111</f>
        <v>0</v>
      </c>
      <c r="I4111" s="23">
        <f>NCW!F4111</f>
        <v>0</v>
      </c>
      <c r="J4111" s="15">
        <f>NCW!G4111</f>
        <v>0</v>
      </c>
      <c r="K4111" s="15">
        <f>NCW!H4111</f>
        <v>0</v>
      </c>
      <c r="L4111" s="15" t="str">
        <f t="shared" ca="1" si="192"/>
        <v/>
      </c>
      <c r="M4111" s="4">
        <f>NCW!J4111</f>
        <v>0</v>
      </c>
      <c r="N4111" s="6">
        <f>NCW!K4111</f>
        <v>0</v>
      </c>
      <c r="O4111" s="11">
        <f>SUMIF(Invoiced!$C$2:$C$8000, F4111,Invoiced!$H$2:$H$8000)</f>
        <v>0</v>
      </c>
      <c r="P4111" s="18">
        <f t="shared" si="193"/>
        <v>0</v>
      </c>
      <c r="Q4111" s="7">
        <f>NCW!L4111</f>
        <v>0</v>
      </c>
      <c r="R4111" s="12">
        <f>SUMIF(Invoiced!$C$2:$C$8000, F4111,Invoiced!$I$2:$I$8000)</f>
        <v>0</v>
      </c>
      <c r="S4111" s="2">
        <f t="shared" si="194"/>
        <v>0</v>
      </c>
      <c r="T4111" s="28">
        <f>(1-NCW!M4111)</f>
        <v>1</v>
      </c>
    </row>
    <row r="4112" spans="1:20" x14ac:dyDescent="0.2">
      <c r="A4112">
        <v>4112</v>
      </c>
      <c r="B4112" s="9">
        <f>NCW!A4112</f>
        <v>0</v>
      </c>
      <c r="C4112" s="27">
        <f>NCW!B4112</f>
        <v>0</v>
      </c>
      <c r="D4112" s="19">
        <f>NCW!C4112</f>
        <v>0</v>
      </c>
      <c r="E4112" s="9">
        <f>NCW!N4112</f>
        <v>0</v>
      </c>
      <c r="F4112" s="9">
        <f>NCW!A4112</f>
        <v>0</v>
      </c>
      <c r="G4112" s="10">
        <f>NCW!D4112</f>
        <v>0</v>
      </c>
      <c r="H4112" s="15">
        <f>NCW!E4112</f>
        <v>0</v>
      </c>
      <c r="I4112" s="23">
        <f>NCW!F4112</f>
        <v>0</v>
      </c>
      <c r="J4112" s="15">
        <f>NCW!G4112</f>
        <v>0</v>
      </c>
      <c r="K4112" s="15">
        <f>NCW!H4112</f>
        <v>0</v>
      </c>
      <c r="L4112" s="15" t="str">
        <f t="shared" ca="1" si="192"/>
        <v/>
      </c>
      <c r="M4112" s="4">
        <f>NCW!J4112</f>
        <v>0</v>
      </c>
      <c r="N4112" s="6">
        <f>NCW!K4112</f>
        <v>0</v>
      </c>
      <c r="O4112" s="11">
        <f>SUMIF(Invoiced!$C$2:$C$8000, F4112,Invoiced!$H$2:$H$8000)</f>
        <v>0</v>
      </c>
      <c r="P4112" s="18">
        <f t="shared" si="193"/>
        <v>0</v>
      </c>
      <c r="Q4112" s="7">
        <f>NCW!L4112</f>
        <v>0</v>
      </c>
      <c r="R4112" s="12">
        <f>SUMIF(Invoiced!$C$2:$C$8000, F4112,Invoiced!$I$2:$I$8000)</f>
        <v>0</v>
      </c>
      <c r="S4112" s="2">
        <f t="shared" si="194"/>
        <v>0</v>
      </c>
      <c r="T4112" s="28">
        <f>(1-NCW!M4112)</f>
        <v>1</v>
      </c>
    </row>
    <row r="4113" spans="1:20" x14ac:dyDescent="0.2">
      <c r="A4113">
        <v>4113</v>
      </c>
      <c r="B4113" s="9">
        <f>NCW!A4113</f>
        <v>0</v>
      </c>
      <c r="C4113" s="27">
        <f>NCW!B4113</f>
        <v>0</v>
      </c>
      <c r="D4113" s="19">
        <f>NCW!C4113</f>
        <v>0</v>
      </c>
      <c r="E4113" s="9">
        <f>NCW!N4113</f>
        <v>0</v>
      </c>
      <c r="F4113" s="9">
        <f>NCW!A4113</f>
        <v>0</v>
      </c>
      <c r="G4113" s="10">
        <f>NCW!D4113</f>
        <v>0</v>
      </c>
      <c r="H4113" s="15">
        <f>NCW!E4113</f>
        <v>0</v>
      </c>
      <c r="I4113" s="23">
        <f>NCW!F4113</f>
        <v>0</v>
      </c>
      <c r="J4113" s="15">
        <f>NCW!G4113</f>
        <v>0</v>
      </c>
      <c r="K4113" s="15">
        <f>NCW!H4113</f>
        <v>0</v>
      </c>
      <c r="L4113" s="15" t="str">
        <f t="shared" ca="1" si="192"/>
        <v/>
      </c>
      <c r="M4113" s="4">
        <f>NCW!J4113</f>
        <v>0</v>
      </c>
      <c r="N4113" s="6">
        <f>NCW!K4113</f>
        <v>0</v>
      </c>
      <c r="O4113" s="11">
        <f>SUMIF(Invoiced!$C$2:$C$8000, F4113,Invoiced!$H$2:$H$8000)</f>
        <v>0</v>
      </c>
      <c r="P4113" s="18">
        <f t="shared" si="193"/>
        <v>0</v>
      </c>
      <c r="Q4113" s="7">
        <f>NCW!L4113</f>
        <v>0</v>
      </c>
      <c r="R4113" s="12">
        <f>SUMIF(Invoiced!$C$2:$C$8000, F4113,Invoiced!$I$2:$I$8000)</f>
        <v>0</v>
      </c>
      <c r="S4113" s="2">
        <f t="shared" si="194"/>
        <v>0</v>
      </c>
      <c r="T4113" s="28">
        <f>(1-NCW!M4113)</f>
        <v>1</v>
      </c>
    </row>
    <row r="4114" spans="1:20" x14ac:dyDescent="0.2">
      <c r="A4114">
        <v>4114</v>
      </c>
      <c r="B4114" s="9">
        <f>NCW!A4114</f>
        <v>0</v>
      </c>
      <c r="C4114" s="27">
        <f>NCW!B4114</f>
        <v>0</v>
      </c>
      <c r="D4114" s="19">
        <f>NCW!C4114</f>
        <v>0</v>
      </c>
      <c r="E4114" s="9">
        <f>NCW!N4114</f>
        <v>0</v>
      </c>
      <c r="F4114" s="9">
        <f>NCW!A4114</f>
        <v>0</v>
      </c>
      <c r="G4114" s="10">
        <f>NCW!D4114</f>
        <v>0</v>
      </c>
      <c r="H4114" s="15">
        <f>NCW!E4114</f>
        <v>0</v>
      </c>
      <c r="I4114" s="23">
        <f>NCW!F4114</f>
        <v>0</v>
      </c>
      <c r="J4114" s="15">
        <f>NCW!G4114</f>
        <v>0</v>
      </c>
      <c r="K4114" s="15">
        <f>NCW!H4114</f>
        <v>0</v>
      </c>
      <c r="L4114" s="15" t="str">
        <f t="shared" ca="1" si="192"/>
        <v/>
      </c>
      <c r="M4114" s="4">
        <f>NCW!J4114</f>
        <v>0</v>
      </c>
      <c r="N4114" s="6">
        <f>NCW!K4114</f>
        <v>0</v>
      </c>
      <c r="O4114" s="11">
        <f>SUMIF(Invoiced!$C$2:$C$8000, F4114,Invoiced!$H$2:$H$8000)</f>
        <v>0</v>
      </c>
      <c r="P4114" s="18">
        <f t="shared" si="193"/>
        <v>0</v>
      </c>
      <c r="Q4114" s="7">
        <f>NCW!L4114</f>
        <v>0</v>
      </c>
      <c r="R4114" s="12">
        <f>SUMIF(Invoiced!$C$2:$C$8000, F4114,Invoiced!$I$2:$I$8000)</f>
        <v>0</v>
      </c>
      <c r="S4114" s="2">
        <f t="shared" si="194"/>
        <v>0</v>
      </c>
      <c r="T4114" s="28">
        <f>(1-NCW!M4114)</f>
        <v>1</v>
      </c>
    </row>
    <row r="4115" spans="1:20" x14ac:dyDescent="0.2">
      <c r="A4115">
        <v>4115</v>
      </c>
      <c r="B4115" s="9">
        <f>NCW!A4115</f>
        <v>0</v>
      </c>
      <c r="C4115" s="27">
        <f>NCW!B4115</f>
        <v>0</v>
      </c>
      <c r="D4115" s="19">
        <f>NCW!C4115</f>
        <v>0</v>
      </c>
      <c r="E4115" s="9">
        <f>NCW!N4115</f>
        <v>0</v>
      </c>
      <c r="F4115" s="9">
        <f>NCW!A4115</f>
        <v>0</v>
      </c>
      <c r="G4115" s="10">
        <f>NCW!D4115</f>
        <v>0</v>
      </c>
      <c r="H4115" s="15">
        <f>NCW!E4115</f>
        <v>0</v>
      </c>
      <c r="I4115" s="23">
        <f>NCW!F4115</f>
        <v>0</v>
      </c>
      <c r="J4115" s="15">
        <f>NCW!G4115</f>
        <v>0</v>
      </c>
      <c r="K4115" s="15">
        <f>NCW!H4115</f>
        <v>0</v>
      </c>
      <c r="L4115" s="15" t="str">
        <f t="shared" ca="1" si="192"/>
        <v/>
      </c>
      <c r="M4115" s="4">
        <f>NCW!J4115</f>
        <v>0</v>
      </c>
      <c r="N4115" s="6">
        <f>NCW!K4115</f>
        <v>0</v>
      </c>
      <c r="O4115" s="11">
        <f>SUMIF(Invoiced!$C$2:$C$8000, F4115,Invoiced!$H$2:$H$8000)</f>
        <v>0</v>
      </c>
      <c r="P4115" s="18">
        <f t="shared" si="193"/>
        <v>0</v>
      </c>
      <c r="Q4115" s="7">
        <f>NCW!L4115</f>
        <v>0</v>
      </c>
      <c r="R4115" s="12">
        <f>SUMIF(Invoiced!$C$2:$C$8000, F4115,Invoiced!$I$2:$I$8000)</f>
        <v>0</v>
      </c>
      <c r="S4115" s="2">
        <f t="shared" si="194"/>
        <v>0</v>
      </c>
      <c r="T4115" s="28">
        <f>(1-NCW!M4115)</f>
        <v>1</v>
      </c>
    </row>
    <row r="4116" spans="1:20" x14ac:dyDescent="0.2">
      <c r="A4116">
        <v>4116</v>
      </c>
      <c r="B4116" s="9">
        <f>NCW!A4116</f>
        <v>0</v>
      </c>
      <c r="C4116" s="27">
        <f>NCW!B4116</f>
        <v>0</v>
      </c>
      <c r="D4116" s="19">
        <f>NCW!C4116</f>
        <v>0</v>
      </c>
      <c r="E4116" s="9">
        <f>NCW!N4116</f>
        <v>0</v>
      </c>
      <c r="F4116" s="9">
        <f>NCW!A4116</f>
        <v>0</v>
      </c>
      <c r="G4116" s="10">
        <f>NCW!D4116</f>
        <v>0</v>
      </c>
      <c r="H4116" s="15">
        <f>NCW!E4116</f>
        <v>0</v>
      </c>
      <c r="I4116" s="23">
        <f>NCW!F4116</f>
        <v>0</v>
      </c>
      <c r="J4116" s="15">
        <f>NCW!G4116</f>
        <v>0</v>
      </c>
      <c r="K4116" s="15">
        <f>NCW!H4116</f>
        <v>0</v>
      </c>
      <c r="L4116" s="15" t="str">
        <f t="shared" ca="1" si="192"/>
        <v/>
      </c>
      <c r="M4116" s="4">
        <f>NCW!J4116</f>
        <v>0</v>
      </c>
      <c r="N4116" s="6">
        <f>NCW!K4116</f>
        <v>0</v>
      </c>
      <c r="O4116" s="11">
        <f>SUMIF(Invoiced!$C$2:$C$8000, F4116,Invoiced!$H$2:$H$8000)</f>
        <v>0</v>
      </c>
      <c r="P4116" s="18">
        <f t="shared" si="193"/>
        <v>0</v>
      </c>
      <c r="Q4116" s="7">
        <f>NCW!L4116</f>
        <v>0</v>
      </c>
      <c r="R4116" s="12">
        <f>SUMIF(Invoiced!$C$2:$C$8000, F4116,Invoiced!$I$2:$I$8000)</f>
        <v>0</v>
      </c>
      <c r="S4116" s="2">
        <f t="shared" si="194"/>
        <v>0</v>
      </c>
      <c r="T4116" s="28">
        <f>(1-NCW!M4116)</f>
        <v>1</v>
      </c>
    </row>
    <row r="4117" spans="1:20" x14ac:dyDescent="0.2">
      <c r="A4117">
        <v>4117</v>
      </c>
      <c r="B4117" s="9">
        <f>NCW!A4117</f>
        <v>0</v>
      </c>
      <c r="C4117" s="27">
        <f>NCW!B4117</f>
        <v>0</v>
      </c>
      <c r="D4117" s="19">
        <f>NCW!C4117</f>
        <v>0</v>
      </c>
      <c r="E4117" s="9">
        <f>NCW!N4117</f>
        <v>0</v>
      </c>
      <c r="F4117" s="9">
        <f>NCW!A4117</f>
        <v>0</v>
      </c>
      <c r="G4117" s="10">
        <f>NCW!D4117</f>
        <v>0</v>
      </c>
      <c r="H4117" s="15">
        <f>NCW!E4117</f>
        <v>0</v>
      </c>
      <c r="I4117" s="23">
        <f>NCW!F4117</f>
        <v>0</v>
      </c>
      <c r="J4117" s="15">
        <f>NCW!G4117</f>
        <v>0</v>
      </c>
      <c r="K4117" s="15">
        <f>NCW!H4117</f>
        <v>0</v>
      </c>
      <c r="L4117" s="15" t="str">
        <f t="shared" ca="1" si="192"/>
        <v/>
      </c>
      <c r="M4117" s="4">
        <f>NCW!J4117</f>
        <v>0</v>
      </c>
      <c r="N4117" s="6">
        <f>NCW!K4117</f>
        <v>0</v>
      </c>
      <c r="O4117" s="11">
        <f>SUMIF(Invoiced!$C$2:$C$8000, F4117,Invoiced!$H$2:$H$8000)</f>
        <v>0</v>
      </c>
      <c r="P4117" s="18">
        <f t="shared" si="193"/>
        <v>0</v>
      </c>
      <c r="Q4117" s="7">
        <f>NCW!L4117</f>
        <v>0</v>
      </c>
      <c r="R4117" s="12">
        <f>SUMIF(Invoiced!$C$2:$C$8000, F4117,Invoiced!$I$2:$I$8000)</f>
        <v>0</v>
      </c>
      <c r="S4117" s="2">
        <f t="shared" si="194"/>
        <v>0</v>
      </c>
      <c r="T4117" s="28">
        <f>(1-NCW!M4117)</f>
        <v>1</v>
      </c>
    </row>
    <row r="4118" spans="1:20" x14ac:dyDescent="0.2">
      <c r="A4118">
        <v>4118</v>
      </c>
      <c r="B4118" s="9">
        <f>NCW!A4118</f>
        <v>0</v>
      </c>
      <c r="C4118" s="27">
        <f>NCW!B4118</f>
        <v>0</v>
      </c>
      <c r="D4118" s="19">
        <f>NCW!C4118</f>
        <v>0</v>
      </c>
      <c r="E4118" s="9">
        <f>NCW!N4118</f>
        <v>0</v>
      </c>
      <c r="F4118" s="9">
        <f>NCW!A4118</f>
        <v>0</v>
      </c>
      <c r="G4118" s="10">
        <f>NCW!D4118</f>
        <v>0</v>
      </c>
      <c r="H4118" s="15">
        <f>NCW!E4118</f>
        <v>0</v>
      </c>
      <c r="I4118" s="23">
        <f>NCW!F4118</f>
        <v>0</v>
      </c>
      <c r="J4118" s="15">
        <f>NCW!G4118</f>
        <v>0</v>
      </c>
      <c r="K4118" s="15">
        <f>NCW!H4118</f>
        <v>0</v>
      </c>
      <c r="L4118" s="15" t="str">
        <f t="shared" ca="1" si="192"/>
        <v/>
      </c>
      <c r="M4118" s="4">
        <f>NCW!J4118</f>
        <v>0</v>
      </c>
      <c r="N4118" s="6">
        <f>NCW!K4118</f>
        <v>0</v>
      </c>
      <c r="O4118" s="11">
        <f>SUMIF(Invoiced!$C$2:$C$8000, F4118,Invoiced!$H$2:$H$8000)</f>
        <v>0</v>
      </c>
      <c r="P4118" s="18">
        <f t="shared" si="193"/>
        <v>0</v>
      </c>
      <c r="Q4118" s="7">
        <f>NCW!L4118</f>
        <v>0</v>
      </c>
      <c r="R4118" s="12">
        <f>SUMIF(Invoiced!$C$2:$C$8000, F4118,Invoiced!$I$2:$I$8000)</f>
        <v>0</v>
      </c>
      <c r="S4118" s="2">
        <f t="shared" si="194"/>
        <v>0</v>
      </c>
      <c r="T4118" s="28">
        <f>(1-NCW!M4118)</f>
        <v>1</v>
      </c>
    </row>
    <row r="4119" spans="1:20" x14ac:dyDescent="0.2">
      <c r="A4119">
        <v>4119</v>
      </c>
      <c r="B4119" s="9">
        <f>NCW!A4119</f>
        <v>0</v>
      </c>
      <c r="C4119" s="27">
        <f>NCW!B4119</f>
        <v>0</v>
      </c>
      <c r="D4119" s="19">
        <f>NCW!C4119</f>
        <v>0</v>
      </c>
      <c r="E4119" s="9">
        <f>NCW!N4119</f>
        <v>0</v>
      </c>
      <c r="F4119" s="9">
        <f>NCW!A4119</f>
        <v>0</v>
      </c>
      <c r="G4119" s="10">
        <f>NCW!D4119</f>
        <v>0</v>
      </c>
      <c r="H4119" s="15">
        <f>NCW!E4119</f>
        <v>0</v>
      </c>
      <c r="I4119" s="23">
        <f>NCW!F4119</f>
        <v>0</v>
      </c>
      <c r="J4119" s="15">
        <f>NCW!G4119</f>
        <v>0</v>
      </c>
      <c r="K4119" s="15">
        <f>NCW!H4119</f>
        <v>0</v>
      </c>
      <c r="L4119" s="15" t="str">
        <f t="shared" ca="1" si="192"/>
        <v/>
      </c>
      <c r="M4119" s="4">
        <f>NCW!J4119</f>
        <v>0</v>
      </c>
      <c r="N4119" s="6">
        <f>NCW!K4119</f>
        <v>0</v>
      </c>
      <c r="O4119" s="11">
        <f>SUMIF(Invoiced!$C$2:$C$8000, F4119,Invoiced!$H$2:$H$8000)</f>
        <v>0</v>
      </c>
      <c r="P4119" s="18">
        <f t="shared" si="193"/>
        <v>0</v>
      </c>
      <c r="Q4119" s="7">
        <f>NCW!L4119</f>
        <v>0</v>
      </c>
      <c r="R4119" s="12">
        <f>SUMIF(Invoiced!$C$2:$C$8000, F4119,Invoiced!$I$2:$I$8000)</f>
        <v>0</v>
      </c>
      <c r="S4119" s="2">
        <f t="shared" si="194"/>
        <v>0</v>
      </c>
      <c r="T4119" s="28">
        <f>(1-NCW!M4119)</f>
        <v>1</v>
      </c>
    </row>
    <row r="4120" spans="1:20" x14ac:dyDescent="0.2">
      <c r="A4120">
        <v>4120</v>
      </c>
      <c r="B4120" s="9">
        <f>NCW!A4120</f>
        <v>0</v>
      </c>
      <c r="C4120" s="27">
        <f>NCW!B4120</f>
        <v>0</v>
      </c>
      <c r="D4120" s="19">
        <f>NCW!C4120</f>
        <v>0</v>
      </c>
      <c r="E4120" s="9">
        <f>NCW!N4120</f>
        <v>0</v>
      </c>
      <c r="F4120" s="9">
        <f>NCW!A4120</f>
        <v>0</v>
      </c>
      <c r="G4120" s="10">
        <f>NCW!D4120</f>
        <v>0</v>
      </c>
      <c r="H4120" s="15">
        <f>NCW!E4120</f>
        <v>0</v>
      </c>
      <c r="I4120" s="23">
        <f>NCW!F4120</f>
        <v>0</v>
      </c>
      <c r="J4120" s="15">
        <f>NCW!G4120</f>
        <v>0</v>
      </c>
      <c r="K4120" s="15">
        <f>NCW!H4120</f>
        <v>0</v>
      </c>
      <c r="L4120" s="15" t="str">
        <f t="shared" ca="1" si="192"/>
        <v/>
      </c>
      <c r="M4120" s="4">
        <f>NCW!J4120</f>
        <v>0</v>
      </c>
      <c r="N4120" s="6">
        <f>NCW!K4120</f>
        <v>0</v>
      </c>
      <c r="O4120" s="11">
        <f>SUMIF(Invoiced!$C$2:$C$8000, F4120,Invoiced!$H$2:$H$8000)</f>
        <v>0</v>
      </c>
      <c r="P4120" s="18">
        <f t="shared" si="193"/>
        <v>0</v>
      </c>
      <c r="Q4120" s="7">
        <f>NCW!L4120</f>
        <v>0</v>
      </c>
      <c r="R4120" s="12">
        <f>SUMIF(Invoiced!$C$2:$C$8000, F4120,Invoiced!$I$2:$I$8000)</f>
        <v>0</v>
      </c>
      <c r="S4120" s="2">
        <f t="shared" si="194"/>
        <v>0</v>
      </c>
      <c r="T4120" s="28">
        <f>(1-NCW!M4120)</f>
        <v>1</v>
      </c>
    </row>
    <row r="4121" spans="1:20" x14ac:dyDescent="0.2">
      <c r="A4121">
        <v>4121</v>
      </c>
      <c r="B4121" s="9">
        <f>NCW!A4121</f>
        <v>0</v>
      </c>
      <c r="C4121" s="27">
        <f>NCW!B4121</f>
        <v>0</v>
      </c>
      <c r="D4121" s="19">
        <f>NCW!C4121</f>
        <v>0</v>
      </c>
      <c r="E4121" s="9">
        <f>NCW!N4121</f>
        <v>0</v>
      </c>
      <c r="F4121" s="9">
        <f>NCW!A4121</f>
        <v>0</v>
      </c>
      <c r="G4121" s="10">
        <f>NCW!D4121</f>
        <v>0</v>
      </c>
      <c r="H4121" s="15">
        <f>NCW!E4121</f>
        <v>0</v>
      </c>
      <c r="I4121" s="23">
        <f>NCW!F4121</f>
        <v>0</v>
      </c>
      <c r="J4121" s="15">
        <f>NCW!G4121</f>
        <v>0</v>
      </c>
      <c r="K4121" s="15">
        <f>NCW!H4121</f>
        <v>0</v>
      </c>
      <c r="L4121" s="15" t="str">
        <f t="shared" ca="1" si="192"/>
        <v/>
      </c>
      <c r="M4121" s="4">
        <f>NCW!J4121</f>
        <v>0</v>
      </c>
      <c r="N4121" s="6">
        <f>NCW!K4121</f>
        <v>0</v>
      </c>
      <c r="O4121" s="11">
        <f>SUMIF(Invoiced!$C$2:$C$8000, F4121,Invoiced!$H$2:$H$8000)</f>
        <v>0</v>
      </c>
      <c r="P4121" s="18">
        <f t="shared" si="193"/>
        <v>0</v>
      </c>
      <c r="Q4121" s="7">
        <f>NCW!L4121</f>
        <v>0</v>
      </c>
      <c r="R4121" s="12">
        <f>SUMIF(Invoiced!$C$2:$C$8000, F4121,Invoiced!$I$2:$I$8000)</f>
        <v>0</v>
      </c>
      <c r="S4121" s="2">
        <f t="shared" si="194"/>
        <v>0</v>
      </c>
      <c r="T4121" s="28">
        <f>(1-NCW!M4121)</f>
        <v>1</v>
      </c>
    </row>
    <row r="4122" spans="1:20" x14ac:dyDescent="0.2">
      <c r="A4122">
        <v>4122</v>
      </c>
      <c r="B4122" s="9">
        <f>NCW!A4122</f>
        <v>0</v>
      </c>
      <c r="C4122" s="27">
        <f>NCW!B4122</f>
        <v>0</v>
      </c>
      <c r="D4122" s="19">
        <f>NCW!C4122</f>
        <v>0</v>
      </c>
      <c r="E4122" s="9">
        <f>NCW!N4122</f>
        <v>0</v>
      </c>
      <c r="F4122" s="9">
        <f>NCW!A4122</f>
        <v>0</v>
      </c>
      <c r="G4122" s="10">
        <f>NCW!D4122</f>
        <v>0</v>
      </c>
      <c r="H4122" s="15">
        <f>NCW!E4122</f>
        <v>0</v>
      </c>
      <c r="I4122" s="23">
        <f>NCW!F4122</f>
        <v>0</v>
      </c>
      <c r="J4122" s="15">
        <f>NCW!G4122</f>
        <v>0</v>
      </c>
      <c r="K4122" s="15">
        <f>NCW!H4122</f>
        <v>0</v>
      </c>
      <c r="L4122" s="15" t="str">
        <f t="shared" ca="1" si="192"/>
        <v/>
      </c>
      <c r="M4122" s="4">
        <f>NCW!J4122</f>
        <v>0</v>
      </c>
      <c r="N4122" s="6">
        <f>NCW!K4122</f>
        <v>0</v>
      </c>
      <c r="O4122" s="11">
        <f>SUMIF(Invoiced!$C$2:$C$8000, F4122,Invoiced!$H$2:$H$8000)</f>
        <v>0</v>
      </c>
      <c r="P4122" s="18">
        <f t="shared" si="193"/>
        <v>0</v>
      </c>
      <c r="Q4122" s="7">
        <f>NCW!L4122</f>
        <v>0</v>
      </c>
      <c r="R4122" s="12">
        <f>SUMIF(Invoiced!$C$2:$C$8000, F4122,Invoiced!$I$2:$I$8000)</f>
        <v>0</v>
      </c>
      <c r="S4122" s="2">
        <f t="shared" si="194"/>
        <v>0</v>
      </c>
      <c r="T4122" s="28">
        <f>(1-NCW!M4122)</f>
        <v>1</v>
      </c>
    </row>
    <row r="4123" spans="1:20" x14ac:dyDescent="0.2">
      <c r="A4123">
        <v>4123</v>
      </c>
      <c r="B4123" s="9">
        <f>NCW!A4123</f>
        <v>0</v>
      </c>
      <c r="C4123" s="27">
        <f>NCW!B4123</f>
        <v>0</v>
      </c>
      <c r="D4123" s="19">
        <f>NCW!C4123</f>
        <v>0</v>
      </c>
      <c r="E4123" s="9">
        <f>NCW!N4123</f>
        <v>0</v>
      </c>
      <c r="F4123" s="9">
        <f>NCW!A4123</f>
        <v>0</v>
      </c>
      <c r="G4123" s="10">
        <f>NCW!D4123</f>
        <v>0</v>
      </c>
      <c r="H4123" s="15">
        <f>NCW!E4123</f>
        <v>0</v>
      </c>
      <c r="I4123" s="23">
        <f>NCW!F4123</f>
        <v>0</v>
      </c>
      <c r="J4123" s="15">
        <f>NCW!G4123</f>
        <v>0</v>
      </c>
      <c r="K4123" s="15">
        <f>NCW!H4123</f>
        <v>0</v>
      </c>
      <c r="L4123" s="15" t="str">
        <f t="shared" ca="1" si="192"/>
        <v/>
      </c>
      <c r="M4123" s="4">
        <f>NCW!J4123</f>
        <v>0</v>
      </c>
      <c r="N4123" s="6">
        <f>NCW!K4123</f>
        <v>0</v>
      </c>
      <c r="O4123" s="11">
        <f>SUMIF(Invoiced!$C$2:$C$8000, F4123,Invoiced!$H$2:$H$8000)</f>
        <v>0</v>
      </c>
      <c r="P4123" s="18">
        <f t="shared" si="193"/>
        <v>0</v>
      </c>
      <c r="Q4123" s="7">
        <f>NCW!L4123</f>
        <v>0</v>
      </c>
      <c r="R4123" s="12">
        <f>SUMIF(Invoiced!$C$2:$C$8000, F4123,Invoiced!$I$2:$I$8000)</f>
        <v>0</v>
      </c>
      <c r="S4123" s="2">
        <f t="shared" si="194"/>
        <v>0</v>
      </c>
      <c r="T4123" s="28">
        <f>(1-NCW!M4123)</f>
        <v>1</v>
      </c>
    </row>
    <row r="4124" spans="1:20" x14ac:dyDescent="0.2">
      <c r="A4124">
        <v>4124</v>
      </c>
      <c r="B4124" s="9">
        <f>NCW!A4124</f>
        <v>0</v>
      </c>
      <c r="C4124" s="27">
        <f>NCW!B4124</f>
        <v>0</v>
      </c>
      <c r="D4124" s="19">
        <f>NCW!C4124</f>
        <v>0</v>
      </c>
      <c r="E4124" s="9">
        <f>NCW!N4124</f>
        <v>0</v>
      </c>
      <c r="F4124" s="9">
        <f>NCW!A4124</f>
        <v>0</v>
      </c>
      <c r="G4124" s="10">
        <f>NCW!D4124</f>
        <v>0</v>
      </c>
      <c r="H4124" s="15">
        <f>NCW!E4124</f>
        <v>0</v>
      </c>
      <c r="I4124" s="23">
        <f>NCW!F4124</f>
        <v>0</v>
      </c>
      <c r="J4124" s="15">
        <f>NCW!G4124</f>
        <v>0</v>
      </c>
      <c r="K4124" s="15">
        <f>NCW!H4124</f>
        <v>0</v>
      </c>
      <c r="L4124" s="15" t="str">
        <f t="shared" ca="1" si="192"/>
        <v/>
      </c>
      <c r="M4124" s="4">
        <f>NCW!J4124</f>
        <v>0</v>
      </c>
      <c r="N4124" s="6">
        <f>NCW!K4124</f>
        <v>0</v>
      </c>
      <c r="O4124" s="11">
        <f>SUMIF(Invoiced!$C$2:$C$8000, F4124,Invoiced!$H$2:$H$8000)</f>
        <v>0</v>
      </c>
      <c r="P4124" s="18">
        <f t="shared" si="193"/>
        <v>0</v>
      </c>
      <c r="Q4124" s="7">
        <f>NCW!L4124</f>
        <v>0</v>
      </c>
      <c r="R4124" s="12">
        <f>SUMIF(Invoiced!$C$2:$C$8000, F4124,Invoiced!$I$2:$I$8000)</f>
        <v>0</v>
      </c>
      <c r="S4124" s="2">
        <f t="shared" si="194"/>
        <v>0</v>
      </c>
      <c r="T4124" s="28">
        <f>(1-NCW!M4124)</f>
        <v>1</v>
      </c>
    </row>
    <row r="4125" spans="1:20" x14ac:dyDescent="0.2">
      <c r="A4125">
        <v>4125</v>
      </c>
      <c r="B4125" s="9">
        <f>NCW!A4125</f>
        <v>0</v>
      </c>
      <c r="C4125" s="27">
        <f>NCW!B4125</f>
        <v>0</v>
      </c>
      <c r="D4125" s="19">
        <f>NCW!C4125</f>
        <v>0</v>
      </c>
      <c r="E4125" s="9">
        <f>NCW!N4125</f>
        <v>0</v>
      </c>
      <c r="F4125" s="9">
        <f>NCW!A4125</f>
        <v>0</v>
      </c>
      <c r="G4125" s="10">
        <f>NCW!D4125</f>
        <v>0</v>
      </c>
      <c r="H4125" s="15">
        <f>NCW!E4125</f>
        <v>0</v>
      </c>
      <c r="I4125" s="23">
        <f>NCW!F4125</f>
        <v>0</v>
      </c>
      <c r="J4125" s="15">
        <f>NCW!G4125</f>
        <v>0</v>
      </c>
      <c r="K4125" s="15">
        <f>NCW!H4125</f>
        <v>0</v>
      </c>
      <c r="L4125" s="15" t="str">
        <f t="shared" ca="1" si="192"/>
        <v/>
      </c>
      <c r="M4125" s="4">
        <f>NCW!J4125</f>
        <v>0</v>
      </c>
      <c r="N4125" s="6">
        <f>NCW!K4125</f>
        <v>0</v>
      </c>
      <c r="O4125" s="11">
        <f>SUMIF(Invoiced!$C$2:$C$8000, F4125,Invoiced!$H$2:$H$8000)</f>
        <v>0</v>
      </c>
      <c r="P4125" s="18">
        <f t="shared" si="193"/>
        <v>0</v>
      </c>
      <c r="Q4125" s="7">
        <f>NCW!L4125</f>
        <v>0</v>
      </c>
      <c r="R4125" s="12">
        <f>SUMIF(Invoiced!$C$2:$C$8000, F4125,Invoiced!$I$2:$I$8000)</f>
        <v>0</v>
      </c>
      <c r="S4125" s="2">
        <f t="shared" si="194"/>
        <v>0</v>
      </c>
      <c r="T4125" s="28">
        <f>(1-NCW!M4125)</f>
        <v>1</v>
      </c>
    </row>
    <row r="4126" spans="1:20" x14ac:dyDescent="0.2">
      <c r="A4126">
        <v>4126</v>
      </c>
      <c r="B4126" s="9">
        <f>NCW!A4126</f>
        <v>0</v>
      </c>
      <c r="C4126" s="27">
        <f>NCW!B4126</f>
        <v>0</v>
      </c>
      <c r="D4126" s="19">
        <f>NCW!C4126</f>
        <v>0</v>
      </c>
      <c r="E4126" s="9">
        <f>NCW!N4126</f>
        <v>0</v>
      </c>
      <c r="F4126" s="9">
        <f>NCW!A4126</f>
        <v>0</v>
      </c>
      <c r="G4126" s="10">
        <f>NCW!D4126</f>
        <v>0</v>
      </c>
      <c r="H4126" s="15">
        <f>NCW!E4126</f>
        <v>0</v>
      </c>
      <c r="I4126" s="23">
        <f>NCW!F4126</f>
        <v>0</v>
      </c>
      <c r="J4126" s="15">
        <f>NCW!G4126</f>
        <v>0</v>
      </c>
      <c r="K4126" s="15">
        <f>NCW!H4126</f>
        <v>0</v>
      </c>
      <c r="L4126" s="15" t="str">
        <f t="shared" ca="1" si="192"/>
        <v/>
      </c>
      <c r="M4126" s="4">
        <f>NCW!J4126</f>
        <v>0</v>
      </c>
      <c r="N4126" s="6">
        <f>NCW!K4126</f>
        <v>0</v>
      </c>
      <c r="O4126" s="11">
        <f>SUMIF(Invoiced!$C$2:$C$8000, F4126,Invoiced!$H$2:$H$8000)</f>
        <v>0</v>
      </c>
      <c r="P4126" s="18">
        <f t="shared" si="193"/>
        <v>0</v>
      </c>
      <c r="Q4126" s="7">
        <f>NCW!L4126</f>
        <v>0</v>
      </c>
      <c r="R4126" s="12">
        <f>SUMIF(Invoiced!$C$2:$C$8000, F4126,Invoiced!$I$2:$I$8000)</f>
        <v>0</v>
      </c>
      <c r="S4126" s="2">
        <f t="shared" si="194"/>
        <v>0</v>
      </c>
      <c r="T4126" s="28">
        <f>(1-NCW!M4126)</f>
        <v>1</v>
      </c>
    </row>
    <row r="4127" spans="1:20" x14ac:dyDescent="0.2">
      <c r="A4127">
        <v>4127</v>
      </c>
      <c r="B4127" s="9">
        <f>NCW!A4127</f>
        <v>0</v>
      </c>
      <c r="C4127" s="27">
        <f>NCW!B4127</f>
        <v>0</v>
      </c>
      <c r="D4127" s="19">
        <f>NCW!C4127</f>
        <v>0</v>
      </c>
      <c r="E4127" s="9">
        <f>NCW!N4127</f>
        <v>0</v>
      </c>
      <c r="F4127" s="9">
        <f>NCW!A4127</f>
        <v>0</v>
      </c>
      <c r="G4127" s="10">
        <f>NCW!D4127</f>
        <v>0</v>
      </c>
      <c r="H4127" s="15">
        <f>NCW!E4127</f>
        <v>0</v>
      </c>
      <c r="I4127" s="23">
        <f>NCW!F4127</f>
        <v>0</v>
      </c>
      <c r="J4127" s="15">
        <f>NCW!G4127</f>
        <v>0</v>
      </c>
      <c r="K4127" s="15">
        <f>NCW!H4127</f>
        <v>0</v>
      </c>
      <c r="L4127" s="15" t="str">
        <f t="shared" ca="1" si="192"/>
        <v/>
      </c>
      <c r="M4127" s="4">
        <f>NCW!J4127</f>
        <v>0</v>
      </c>
      <c r="N4127" s="6">
        <f>NCW!K4127</f>
        <v>0</v>
      </c>
      <c r="O4127" s="11">
        <f>SUMIF(Invoiced!$C$2:$C$8000, F4127,Invoiced!$H$2:$H$8000)</f>
        <v>0</v>
      </c>
      <c r="P4127" s="18">
        <f t="shared" si="193"/>
        <v>0</v>
      </c>
      <c r="Q4127" s="7">
        <f>NCW!L4127</f>
        <v>0</v>
      </c>
      <c r="R4127" s="12">
        <f>SUMIF(Invoiced!$C$2:$C$8000, F4127,Invoiced!$I$2:$I$8000)</f>
        <v>0</v>
      </c>
      <c r="S4127" s="2">
        <f t="shared" si="194"/>
        <v>0</v>
      </c>
      <c r="T4127" s="28">
        <f>(1-NCW!M4127)</f>
        <v>1</v>
      </c>
    </row>
    <row r="4128" spans="1:20" x14ac:dyDescent="0.2">
      <c r="A4128">
        <v>4128</v>
      </c>
      <c r="B4128" s="9">
        <f>NCW!A4128</f>
        <v>0</v>
      </c>
      <c r="C4128" s="27">
        <f>NCW!B4128</f>
        <v>0</v>
      </c>
      <c r="D4128" s="19">
        <f>NCW!C4128</f>
        <v>0</v>
      </c>
      <c r="E4128" s="9">
        <f>NCW!N4128</f>
        <v>0</v>
      </c>
      <c r="F4128" s="9">
        <f>NCW!A4128</f>
        <v>0</v>
      </c>
      <c r="G4128" s="10">
        <f>NCW!D4128</f>
        <v>0</v>
      </c>
      <c r="H4128" s="15">
        <f>NCW!E4128</f>
        <v>0</v>
      </c>
      <c r="I4128" s="23">
        <f>NCW!F4128</f>
        <v>0</v>
      </c>
      <c r="J4128" s="15">
        <f>NCW!G4128</f>
        <v>0</v>
      </c>
      <c r="K4128" s="15">
        <f>NCW!H4128</f>
        <v>0</v>
      </c>
      <c r="L4128" s="15" t="str">
        <f t="shared" ca="1" si="192"/>
        <v/>
      </c>
      <c r="M4128" s="4">
        <f>NCW!J4128</f>
        <v>0</v>
      </c>
      <c r="N4128" s="6">
        <f>NCW!K4128</f>
        <v>0</v>
      </c>
      <c r="O4128" s="11">
        <f>SUMIF(Invoiced!$C$2:$C$8000, F4128,Invoiced!$H$2:$H$8000)</f>
        <v>0</v>
      </c>
      <c r="P4128" s="18">
        <f t="shared" si="193"/>
        <v>0</v>
      </c>
      <c r="Q4128" s="7">
        <f>NCW!L4128</f>
        <v>0</v>
      </c>
      <c r="R4128" s="12">
        <f>SUMIF(Invoiced!$C$2:$C$8000, F4128,Invoiced!$I$2:$I$8000)</f>
        <v>0</v>
      </c>
      <c r="S4128" s="2">
        <f t="shared" si="194"/>
        <v>0</v>
      </c>
      <c r="T4128" s="28">
        <f>(1-NCW!M4128)</f>
        <v>1</v>
      </c>
    </row>
    <row r="4129" spans="1:20" x14ac:dyDescent="0.2">
      <c r="A4129">
        <v>4129</v>
      </c>
      <c r="B4129" s="9">
        <f>NCW!A4129</f>
        <v>0</v>
      </c>
      <c r="C4129" s="27">
        <f>NCW!B4129</f>
        <v>0</v>
      </c>
      <c r="D4129" s="19">
        <f>NCW!C4129</f>
        <v>0</v>
      </c>
      <c r="E4129" s="9">
        <f>NCW!N4129</f>
        <v>0</v>
      </c>
      <c r="F4129" s="9">
        <f>NCW!A4129</f>
        <v>0</v>
      </c>
      <c r="G4129" s="10">
        <f>NCW!D4129</f>
        <v>0</v>
      </c>
      <c r="H4129" s="15">
        <f>NCW!E4129</f>
        <v>0</v>
      </c>
      <c r="I4129" s="23">
        <f>NCW!F4129</f>
        <v>0</v>
      </c>
      <c r="J4129" s="15">
        <f>NCW!G4129</f>
        <v>0</v>
      </c>
      <c r="K4129" s="15">
        <f>NCW!H4129</f>
        <v>0</v>
      </c>
      <c r="L4129" s="15" t="str">
        <f t="shared" ca="1" si="192"/>
        <v/>
      </c>
      <c r="M4129" s="4">
        <f>NCW!J4129</f>
        <v>0</v>
      </c>
      <c r="N4129" s="6">
        <f>NCW!K4129</f>
        <v>0</v>
      </c>
      <c r="O4129" s="11">
        <f>SUMIF(Invoiced!$C$2:$C$8000, F4129,Invoiced!$H$2:$H$8000)</f>
        <v>0</v>
      </c>
      <c r="P4129" s="18">
        <f t="shared" si="193"/>
        <v>0</v>
      </c>
      <c r="Q4129" s="7">
        <f>NCW!L4129</f>
        <v>0</v>
      </c>
      <c r="R4129" s="12">
        <f>SUMIF(Invoiced!$C$2:$C$8000, F4129,Invoiced!$I$2:$I$8000)</f>
        <v>0</v>
      </c>
      <c r="S4129" s="2">
        <f t="shared" si="194"/>
        <v>0</v>
      </c>
      <c r="T4129" s="28">
        <f>(1-NCW!M4129)</f>
        <v>1</v>
      </c>
    </row>
    <row r="4130" spans="1:20" x14ac:dyDescent="0.2">
      <c r="A4130">
        <v>4130</v>
      </c>
      <c r="B4130" s="9">
        <f>NCW!A4130</f>
        <v>0</v>
      </c>
      <c r="C4130" s="27">
        <f>NCW!B4130</f>
        <v>0</v>
      </c>
      <c r="D4130" s="19">
        <f>NCW!C4130</f>
        <v>0</v>
      </c>
      <c r="E4130" s="9">
        <f>NCW!N4130</f>
        <v>0</v>
      </c>
      <c r="F4130" s="9">
        <f>NCW!A4130</f>
        <v>0</v>
      </c>
      <c r="G4130" s="10">
        <f>NCW!D4130</f>
        <v>0</v>
      </c>
      <c r="H4130" s="15">
        <f>NCW!E4130</f>
        <v>0</v>
      </c>
      <c r="I4130" s="23">
        <f>NCW!F4130</f>
        <v>0</v>
      </c>
      <c r="J4130" s="15">
        <f>NCW!G4130</f>
        <v>0</v>
      </c>
      <c r="K4130" s="15">
        <f>NCW!H4130</f>
        <v>0</v>
      </c>
      <c r="L4130" s="15" t="str">
        <f t="shared" ca="1" si="192"/>
        <v/>
      </c>
      <c r="M4130" s="4">
        <f>NCW!J4130</f>
        <v>0</v>
      </c>
      <c r="N4130" s="6">
        <f>NCW!K4130</f>
        <v>0</v>
      </c>
      <c r="O4130" s="11">
        <f>SUMIF(Invoiced!$C$2:$C$8000, F4130,Invoiced!$H$2:$H$8000)</f>
        <v>0</v>
      </c>
      <c r="P4130" s="18">
        <f t="shared" si="193"/>
        <v>0</v>
      </c>
      <c r="Q4130" s="7">
        <f>NCW!L4130</f>
        <v>0</v>
      </c>
      <c r="R4130" s="12">
        <f>SUMIF(Invoiced!$C$2:$C$8000, F4130,Invoiced!$I$2:$I$8000)</f>
        <v>0</v>
      </c>
      <c r="S4130" s="2">
        <f t="shared" si="194"/>
        <v>0</v>
      </c>
      <c r="T4130" s="28">
        <f>(1-NCW!M4130)</f>
        <v>1</v>
      </c>
    </row>
    <row r="4131" spans="1:20" x14ac:dyDescent="0.2">
      <c r="A4131">
        <v>4131</v>
      </c>
      <c r="B4131" s="9">
        <f>NCW!A4131</f>
        <v>0</v>
      </c>
      <c r="C4131" s="27">
        <f>NCW!B4131</f>
        <v>0</v>
      </c>
      <c r="D4131" s="19">
        <f>NCW!C4131</f>
        <v>0</v>
      </c>
      <c r="E4131" s="9">
        <f>NCW!N4131</f>
        <v>0</v>
      </c>
      <c r="F4131" s="9">
        <f>NCW!A4131</f>
        <v>0</v>
      </c>
      <c r="G4131" s="10">
        <f>NCW!D4131</f>
        <v>0</v>
      </c>
      <c r="H4131" s="15">
        <f>NCW!E4131</f>
        <v>0</v>
      </c>
      <c r="I4131" s="23">
        <f>NCW!F4131</f>
        <v>0</v>
      </c>
      <c r="J4131" s="15">
        <f>NCW!G4131</f>
        <v>0</v>
      </c>
      <c r="K4131" s="15">
        <f>NCW!H4131</f>
        <v>0</v>
      </c>
      <c r="L4131" s="15" t="str">
        <f t="shared" ca="1" si="192"/>
        <v/>
      </c>
      <c r="M4131" s="4">
        <f>NCW!J4131</f>
        <v>0</v>
      </c>
      <c r="N4131" s="6">
        <f>NCW!K4131</f>
        <v>0</v>
      </c>
      <c r="O4131" s="11">
        <f>SUMIF(Invoiced!$C$2:$C$8000, F4131,Invoiced!$H$2:$H$8000)</f>
        <v>0</v>
      </c>
      <c r="P4131" s="18">
        <f t="shared" si="193"/>
        <v>0</v>
      </c>
      <c r="Q4131" s="7">
        <f>NCW!L4131</f>
        <v>0</v>
      </c>
      <c r="R4131" s="12">
        <f>SUMIF(Invoiced!$C$2:$C$8000, F4131,Invoiced!$I$2:$I$8000)</f>
        <v>0</v>
      </c>
      <c r="S4131" s="2">
        <f t="shared" si="194"/>
        <v>0</v>
      </c>
      <c r="T4131" s="28">
        <f>(1-NCW!M4131)</f>
        <v>1</v>
      </c>
    </row>
    <row r="4132" spans="1:20" x14ac:dyDescent="0.2">
      <c r="A4132">
        <v>4132</v>
      </c>
      <c r="B4132" s="9">
        <f>NCW!A4132</f>
        <v>0</v>
      </c>
      <c r="C4132" s="27">
        <f>NCW!B4132</f>
        <v>0</v>
      </c>
      <c r="D4132" s="19">
        <f>NCW!C4132</f>
        <v>0</v>
      </c>
      <c r="E4132" s="9">
        <f>NCW!N4132</f>
        <v>0</v>
      </c>
      <c r="F4132" s="9">
        <f>NCW!A4132</f>
        <v>0</v>
      </c>
      <c r="G4132" s="10">
        <f>NCW!D4132</f>
        <v>0</v>
      </c>
      <c r="H4132" s="15">
        <f>NCW!E4132</f>
        <v>0</v>
      </c>
      <c r="I4132" s="23">
        <f>NCW!F4132</f>
        <v>0</v>
      </c>
      <c r="J4132" s="15">
        <f>NCW!G4132</f>
        <v>0</v>
      </c>
      <c r="K4132" s="15">
        <f>NCW!H4132</f>
        <v>0</v>
      </c>
      <c r="L4132" s="15" t="str">
        <f t="shared" ca="1" si="192"/>
        <v/>
      </c>
      <c r="M4132" s="4">
        <f>NCW!J4132</f>
        <v>0</v>
      </c>
      <c r="N4132" s="6">
        <f>NCW!K4132</f>
        <v>0</v>
      </c>
      <c r="O4132" s="11">
        <f>SUMIF(Invoiced!$C$2:$C$8000, F4132,Invoiced!$H$2:$H$8000)</f>
        <v>0</v>
      </c>
      <c r="P4132" s="18">
        <f t="shared" si="193"/>
        <v>0</v>
      </c>
      <c r="Q4132" s="7">
        <f>NCW!L4132</f>
        <v>0</v>
      </c>
      <c r="R4132" s="12">
        <f>SUMIF(Invoiced!$C$2:$C$8000, F4132,Invoiced!$I$2:$I$8000)</f>
        <v>0</v>
      </c>
      <c r="S4132" s="2">
        <f t="shared" si="194"/>
        <v>0</v>
      </c>
      <c r="T4132" s="28">
        <f>(1-NCW!M4132)</f>
        <v>1</v>
      </c>
    </row>
    <row r="4133" spans="1:20" x14ac:dyDescent="0.2">
      <c r="A4133">
        <v>4133</v>
      </c>
      <c r="B4133" s="9">
        <f>NCW!A4133</f>
        <v>0</v>
      </c>
      <c r="C4133" s="27">
        <f>NCW!B4133</f>
        <v>0</v>
      </c>
      <c r="D4133" s="19">
        <f>NCW!C4133</f>
        <v>0</v>
      </c>
      <c r="E4133" s="9">
        <f>NCW!N4133</f>
        <v>0</v>
      </c>
      <c r="F4133" s="9">
        <f>NCW!A4133</f>
        <v>0</v>
      </c>
      <c r="G4133" s="10">
        <f>NCW!D4133</f>
        <v>0</v>
      </c>
      <c r="H4133" s="15">
        <f>NCW!E4133</f>
        <v>0</v>
      </c>
      <c r="I4133" s="23">
        <f>NCW!F4133</f>
        <v>0</v>
      </c>
      <c r="J4133" s="15">
        <f>NCW!G4133</f>
        <v>0</v>
      </c>
      <c r="K4133" s="15">
        <f>NCW!H4133</f>
        <v>0</v>
      </c>
      <c r="L4133" s="15" t="str">
        <f t="shared" ca="1" si="192"/>
        <v/>
      </c>
      <c r="M4133" s="4">
        <f>NCW!J4133</f>
        <v>0</v>
      </c>
      <c r="N4133" s="6">
        <f>NCW!K4133</f>
        <v>0</v>
      </c>
      <c r="O4133" s="11">
        <f>SUMIF(Invoiced!$C$2:$C$8000, F4133,Invoiced!$H$2:$H$8000)</f>
        <v>0</v>
      </c>
      <c r="P4133" s="18">
        <f t="shared" si="193"/>
        <v>0</v>
      </c>
      <c r="Q4133" s="7">
        <f>NCW!L4133</f>
        <v>0</v>
      </c>
      <c r="R4133" s="12">
        <f>SUMIF(Invoiced!$C$2:$C$8000, F4133,Invoiced!$I$2:$I$8000)</f>
        <v>0</v>
      </c>
      <c r="S4133" s="2">
        <f t="shared" si="194"/>
        <v>0</v>
      </c>
      <c r="T4133" s="28">
        <f>(1-NCW!M4133)</f>
        <v>1</v>
      </c>
    </row>
    <row r="4134" spans="1:20" x14ac:dyDescent="0.2">
      <c r="A4134">
        <v>4134</v>
      </c>
      <c r="B4134" s="9">
        <f>NCW!A4134</f>
        <v>0</v>
      </c>
      <c r="C4134" s="27">
        <f>NCW!B4134</f>
        <v>0</v>
      </c>
      <c r="D4134" s="19">
        <f>NCW!C4134</f>
        <v>0</v>
      </c>
      <c r="E4134" s="9">
        <f>NCW!N4134</f>
        <v>0</v>
      </c>
      <c r="F4134" s="9">
        <f>NCW!A4134</f>
        <v>0</v>
      </c>
      <c r="G4134" s="10">
        <f>NCW!D4134</f>
        <v>0</v>
      </c>
      <c r="H4134" s="15">
        <f>NCW!E4134</f>
        <v>0</v>
      </c>
      <c r="I4134" s="23">
        <f>NCW!F4134</f>
        <v>0</v>
      </c>
      <c r="J4134" s="15">
        <f>NCW!G4134</f>
        <v>0</v>
      </c>
      <c r="K4134" s="15">
        <f>NCW!H4134</f>
        <v>0</v>
      </c>
      <c r="L4134" s="15" t="str">
        <f t="shared" ca="1" si="192"/>
        <v/>
      </c>
      <c r="M4134" s="4">
        <f>NCW!J4134</f>
        <v>0</v>
      </c>
      <c r="N4134" s="6">
        <f>NCW!K4134</f>
        <v>0</v>
      </c>
      <c r="O4134" s="11">
        <f>SUMIF(Invoiced!$C$2:$C$8000, F4134,Invoiced!$H$2:$H$8000)</f>
        <v>0</v>
      </c>
      <c r="P4134" s="18">
        <f t="shared" si="193"/>
        <v>0</v>
      </c>
      <c r="Q4134" s="7">
        <f>NCW!L4134</f>
        <v>0</v>
      </c>
      <c r="R4134" s="12">
        <f>SUMIF(Invoiced!$C$2:$C$8000, F4134,Invoiced!$I$2:$I$8000)</f>
        <v>0</v>
      </c>
      <c r="S4134" s="2">
        <f t="shared" si="194"/>
        <v>0</v>
      </c>
      <c r="T4134" s="28">
        <f>(1-NCW!M4134)</f>
        <v>1</v>
      </c>
    </row>
    <row r="4135" spans="1:20" x14ac:dyDescent="0.2">
      <c r="A4135">
        <v>4135</v>
      </c>
      <c r="B4135" s="9">
        <f>NCW!A4135</f>
        <v>0</v>
      </c>
      <c r="C4135" s="27">
        <f>NCW!B4135</f>
        <v>0</v>
      </c>
      <c r="D4135" s="19">
        <f>NCW!C4135</f>
        <v>0</v>
      </c>
      <c r="E4135" s="9">
        <f>NCW!N4135</f>
        <v>0</v>
      </c>
      <c r="F4135" s="9">
        <f>NCW!A4135</f>
        <v>0</v>
      </c>
      <c r="G4135" s="10">
        <f>NCW!D4135</f>
        <v>0</v>
      </c>
      <c r="H4135" s="15">
        <f>NCW!E4135</f>
        <v>0</v>
      </c>
      <c r="I4135" s="23">
        <f>NCW!F4135</f>
        <v>0</v>
      </c>
      <c r="J4135" s="15">
        <f>NCW!G4135</f>
        <v>0</v>
      </c>
      <c r="K4135" s="15">
        <f>NCW!H4135</f>
        <v>0</v>
      </c>
      <c r="L4135" s="15" t="str">
        <f t="shared" ca="1" si="192"/>
        <v/>
      </c>
      <c r="M4135" s="4">
        <f>NCW!J4135</f>
        <v>0</v>
      </c>
      <c r="N4135" s="6">
        <f>NCW!K4135</f>
        <v>0</v>
      </c>
      <c r="O4135" s="11">
        <f>SUMIF(Invoiced!$C$2:$C$8000, F4135,Invoiced!$H$2:$H$8000)</f>
        <v>0</v>
      </c>
      <c r="P4135" s="18">
        <f t="shared" si="193"/>
        <v>0</v>
      </c>
      <c r="Q4135" s="7">
        <f>NCW!L4135</f>
        <v>0</v>
      </c>
      <c r="R4135" s="12">
        <f>SUMIF(Invoiced!$C$2:$C$8000, F4135,Invoiced!$I$2:$I$8000)</f>
        <v>0</v>
      </c>
      <c r="S4135" s="2">
        <f t="shared" si="194"/>
        <v>0</v>
      </c>
      <c r="T4135" s="28">
        <f>(1-NCW!M4135)</f>
        <v>1</v>
      </c>
    </row>
    <row r="4136" spans="1:20" x14ac:dyDescent="0.2">
      <c r="A4136">
        <v>4136</v>
      </c>
      <c r="B4136" s="9">
        <f>NCW!A4136</f>
        <v>0</v>
      </c>
      <c r="C4136" s="27">
        <f>NCW!B4136</f>
        <v>0</v>
      </c>
      <c r="D4136" s="19">
        <f>NCW!C4136</f>
        <v>0</v>
      </c>
      <c r="E4136" s="9">
        <f>NCW!N4136</f>
        <v>0</v>
      </c>
      <c r="F4136" s="9">
        <f>NCW!A4136</f>
        <v>0</v>
      </c>
      <c r="G4136" s="10">
        <f>NCW!D4136</f>
        <v>0</v>
      </c>
      <c r="H4136" s="15">
        <f>NCW!E4136</f>
        <v>0</v>
      </c>
      <c r="I4136" s="23">
        <f>NCW!F4136</f>
        <v>0</v>
      </c>
      <c r="J4136" s="15">
        <f>NCW!G4136</f>
        <v>0</v>
      </c>
      <c r="K4136" s="15">
        <f>NCW!H4136</f>
        <v>0</v>
      </c>
      <c r="L4136" s="15" t="str">
        <f t="shared" ca="1" si="192"/>
        <v/>
      </c>
      <c r="M4136" s="4">
        <f>NCW!J4136</f>
        <v>0</v>
      </c>
      <c r="N4136" s="6">
        <f>NCW!K4136</f>
        <v>0</v>
      </c>
      <c r="O4136" s="11">
        <f>SUMIF(Invoiced!$C$2:$C$8000, F4136,Invoiced!$H$2:$H$8000)</f>
        <v>0</v>
      </c>
      <c r="P4136" s="18">
        <f t="shared" si="193"/>
        <v>0</v>
      </c>
      <c r="Q4136" s="7">
        <f>NCW!L4136</f>
        <v>0</v>
      </c>
      <c r="R4136" s="12">
        <f>SUMIF(Invoiced!$C$2:$C$8000, F4136,Invoiced!$I$2:$I$8000)</f>
        <v>0</v>
      </c>
      <c r="S4136" s="2">
        <f t="shared" si="194"/>
        <v>0</v>
      </c>
      <c r="T4136" s="28">
        <f>(1-NCW!M4136)</f>
        <v>1</v>
      </c>
    </row>
    <row r="4137" spans="1:20" x14ac:dyDescent="0.2">
      <c r="A4137">
        <v>4137</v>
      </c>
      <c r="B4137" s="9">
        <f>NCW!A4137</f>
        <v>0</v>
      </c>
      <c r="C4137" s="27">
        <f>NCW!B4137</f>
        <v>0</v>
      </c>
      <c r="D4137" s="19">
        <f>NCW!C4137</f>
        <v>0</v>
      </c>
      <c r="E4137" s="9">
        <f>NCW!N4137</f>
        <v>0</v>
      </c>
      <c r="F4137" s="9">
        <f>NCW!A4137</f>
        <v>0</v>
      </c>
      <c r="G4137" s="10">
        <f>NCW!D4137</f>
        <v>0</v>
      </c>
      <c r="H4137" s="15">
        <f>NCW!E4137</f>
        <v>0</v>
      </c>
      <c r="I4137" s="23">
        <f>NCW!F4137</f>
        <v>0</v>
      </c>
      <c r="J4137" s="15">
        <f>NCW!G4137</f>
        <v>0</v>
      </c>
      <c r="K4137" s="15">
        <f>NCW!H4137</f>
        <v>0</v>
      </c>
      <c r="L4137" s="15" t="str">
        <f t="shared" ca="1" si="192"/>
        <v/>
      </c>
      <c r="M4137" s="4">
        <f>NCW!J4137</f>
        <v>0</v>
      </c>
      <c r="N4137" s="6">
        <f>NCW!K4137</f>
        <v>0</v>
      </c>
      <c r="O4137" s="11">
        <f>SUMIF(Invoiced!$C$2:$C$8000, F4137,Invoiced!$H$2:$H$8000)</f>
        <v>0</v>
      </c>
      <c r="P4137" s="18">
        <f t="shared" si="193"/>
        <v>0</v>
      </c>
      <c r="Q4137" s="7">
        <f>NCW!L4137</f>
        <v>0</v>
      </c>
      <c r="R4137" s="12">
        <f>SUMIF(Invoiced!$C$2:$C$8000, F4137,Invoiced!$I$2:$I$8000)</f>
        <v>0</v>
      </c>
      <c r="S4137" s="2">
        <f t="shared" si="194"/>
        <v>0</v>
      </c>
      <c r="T4137" s="28">
        <f>(1-NCW!M4137)</f>
        <v>1</v>
      </c>
    </row>
    <row r="4138" spans="1:20" x14ac:dyDescent="0.2">
      <c r="A4138">
        <v>4138</v>
      </c>
      <c r="B4138" s="9">
        <f>NCW!A4138</f>
        <v>0</v>
      </c>
      <c r="C4138" s="27">
        <f>NCW!B4138</f>
        <v>0</v>
      </c>
      <c r="D4138" s="19">
        <f>NCW!C4138</f>
        <v>0</v>
      </c>
      <c r="E4138" s="9">
        <f>NCW!N4138</f>
        <v>0</v>
      </c>
      <c r="F4138" s="9">
        <f>NCW!A4138</f>
        <v>0</v>
      </c>
      <c r="G4138" s="10">
        <f>NCW!D4138</f>
        <v>0</v>
      </c>
      <c r="H4138" s="15">
        <f>NCW!E4138</f>
        <v>0</v>
      </c>
      <c r="I4138" s="23">
        <f>NCW!F4138</f>
        <v>0</v>
      </c>
      <c r="J4138" s="15">
        <f>NCW!G4138</f>
        <v>0</v>
      </c>
      <c r="K4138" s="15">
        <f>NCW!H4138</f>
        <v>0</v>
      </c>
      <c r="L4138" s="15" t="str">
        <f t="shared" ca="1" si="192"/>
        <v/>
      </c>
      <c r="M4138" s="4">
        <f>NCW!J4138</f>
        <v>0</v>
      </c>
      <c r="N4138" s="6">
        <f>NCW!K4138</f>
        <v>0</v>
      </c>
      <c r="O4138" s="11">
        <f>SUMIF(Invoiced!$C$2:$C$8000, F4138,Invoiced!$H$2:$H$8000)</f>
        <v>0</v>
      </c>
      <c r="P4138" s="18">
        <f t="shared" si="193"/>
        <v>0</v>
      </c>
      <c r="Q4138" s="7">
        <f>NCW!L4138</f>
        <v>0</v>
      </c>
      <c r="R4138" s="12">
        <f>SUMIF(Invoiced!$C$2:$C$8000, F4138,Invoiced!$I$2:$I$8000)</f>
        <v>0</v>
      </c>
      <c r="S4138" s="2">
        <f t="shared" si="194"/>
        <v>0</v>
      </c>
      <c r="T4138" s="28">
        <f>(1-NCW!M4138)</f>
        <v>1</v>
      </c>
    </row>
    <row r="4139" spans="1:20" x14ac:dyDescent="0.2">
      <c r="A4139">
        <v>4139</v>
      </c>
      <c r="B4139" s="9">
        <f>NCW!A4139</f>
        <v>0</v>
      </c>
      <c r="C4139" s="27">
        <f>NCW!B4139</f>
        <v>0</v>
      </c>
      <c r="D4139" s="19">
        <f>NCW!C4139</f>
        <v>0</v>
      </c>
      <c r="E4139" s="9">
        <f>NCW!N4139</f>
        <v>0</v>
      </c>
      <c r="F4139" s="9">
        <f>NCW!A4139</f>
        <v>0</v>
      </c>
      <c r="G4139" s="10">
        <f>NCW!D4139</f>
        <v>0</v>
      </c>
      <c r="H4139" s="15">
        <f>NCW!E4139</f>
        <v>0</v>
      </c>
      <c r="I4139" s="23">
        <f>NCW!F4139</f>
        <v>0</v>
      </c>
      <c r="J4139" s="15">
        <f>NCW!G4139</f>
        <v>0</v>
      </c>
      <c r="K4139" s="15">
        <f>NCW!H4139</f>
        <v>0</v>
      </c>
      <c r="L4139" s="15" t="str">
        <f t="shared" ca="1" si="192"/>
        <v/>
      </c>
      <c r="M4139" s="4">
        <f>NCW!J4139</f>
        <v>0</v>
      </c>
      <c r="N4139" s="6">
        <f>NCW!K4139</f>
        <v>0</v>
      </c>
      <c r="O4139" s="11">
        <f>SUMIF(Invoiced!$C$2:$C$8000, F4139,Invoiced!$H$2:$H$8000)</f>
        <v>0</v>
      </c>
      <c r="P4139" s="18">
        <f t="shared" si="193"/>
        <v>0</v>
      </c>
      <c r="Q4139" s="7">
        <f>NCW!L4139</f>
        <v>0</v>
      </c>
      <c r="R4139" s="12">
        <f>SUMIF(Invoiced!$C$2:$C$8000, F4139,Invoiced!$I$2:$I$8000)</f>
        <v>0</v>
      </c>
      <c r="S4139" s="2">
        <f t="shared" si="194"/>
        <v>0</v>
      </c>
      <c r="T4139" s="28">
        <f>(1-NCW!M4139)</f>
        <v>1</v>
      </c>
    </row>
    <row r="4140" spans="1:20" x14ac:dyDescent="0.2">
      <c r="A4140">
        <v>4140</v>
      </c>
      <c r="B4140" s="9">
        <f>NCW!A4140</f>
        <v>0</v>
      </c>
      <c r="C4140" s="27">
        <f>NCW!B4140</f>
        <v>0</v>
      </c>
      <c r="D4140" s="19">
        <f>NCW!C4140</f>
        <v>0</v>
      </c>
      <c r="E4140" s="9">
        <f>NCW!N4140</f>
        <v>0</v>
      </c>
      <c r="F4140" s="9">
        <f>NCW!A4140</f>
        <v>0</v>
      </c>
      <c r="G4140" s="10">
        <f>NCW!D4140</f>
        <v>0</v>
      </c>
      <c r="H4140" s="15">
        <f>NCW!E4140</f>
        <v>0</v>
      </c>
      <c r="I4140" s="23">
        <f>NCW!F4140</f>
        <v>0</v>
      </c>
      <c r="J4140" s="15">
        <f>NCW!G4140</f>
        <v>0</v>
      </c>
      <c r="K4140" s="15">
        <f>NCW!H4140</f>
        <v>0</v>
      </c>
      <c r="L4140" s="15" t="str">
        <f t="shared" ca="1" si="192"/>
        <v/>
      </c>
      <c r="M4140" s="4">
        <f>NCW!J4140</f>
        <v>0</v>
      </c>
      <c r="N4140" s="6">
        <f>NCW!K4140</f>
        <v>0</v>
      </c>
      <c r="O4140" s="11">
        <f>SUMIF(Invoiced!$C$2:$C$8000, F4140,Invoiced!$H$2:$H$8000)</f>
        <v>0</v>
      </c>
      <c r="P4140" s="18">
        <f t="shared" si="193"/>
        <v>0</v>
      </c>
      <c r="Q4140" s="7">
        <f>NCW!L4140</f>
        <v>0</v>
      </c>
      <c r="R4140" s="12">
        <f>SUMIF(Invoiced!$C$2:$C$8000, F4140,Invoiced!$I$2:$I$8000)</f>
        <v>0</v>
      </c>
      <c r="S4140" s="2">
        <f t="shared" si="194"/>
        <v>0</v>
      </c>
      <c r="T4140" s="28">
        <f>(1-NCW!M4140)</f>
        <v>1</v>
      </c>
    </row>
    <row r="4141" spans="1:20" x14ac:dyDescent="0.2">
      <c r="A4141">
        <v>4141</v>
      </c>
      <c r="B4141" s="9">
        <f>NCW!A4141</f>
        <v>0</v>
      </c>
      <c r="C4141" s="27">
        <f>NCW!B4141</f>
        <v>0</v>
      </c>
      <c r="D4141" s="19">
        <f>NCW!C4141</f>
        <v>0</v>
      </c>
      <c r="E4141" s="9">
        <f>NCW!N4141</f>
        <v>0</v>
      </c>
      <c r="F4141" s="9">
        <f>NCW!A4141</f>
        <v>0</v>
      </c>
      <c r="G4141" s="10">
        <f>NCW!D4141</f>
        <v>0</v>
      </c>
      <c r="H4141" s="15">
        <f>NCW!E4141</f>
        <v>0</v>
      </c>
      <c r="I4141" s="23">
        <f>NCW!F4141</f>
        <v>0</v>
      </c>
      <c r="J4141" s="15">
        <f>NCW!G4141</f>
        <v>0</v>
      </c>
      <c r="K4141" s="15">
        <f>NCW!H4141</f>
        <v>0</v>
      </c>
      <c r="L4141" s="15" t="str">
        <f t="shared" ca="1" si="192"/>
        <v/>
      </c>
      <c r="M4141" s="4">
        <f>NCW!J4141</f>
        <v>0</v>
      </c>
      <c r="N4141" s="6">
        <f>NCW!K4141</f>
        <v>0</v>
      </c>
      <c r="O4141" s="11">
        <f>SUMIF(Invoiced!$C$2:$C$8000, F4141,Invoiced!$H$2:$H$8000)</f>
        <v>0</v>
      </c>
      <c r="P4141" s="18">
        <f t="shared" si="193"/>
        <v>0</v>
      </c>
      <c r="Q4141" s="7">
        <f>NCW!L4141</f>
        <v>0</v>
      </c>
      <c r="R4141" s="12">
        <f>SUMIF(Invoiced!$C$2:$C$8000, F4141,Invoiced!$I$2:$I$8000)</f>
        <v>0</v>
      </c>
      <c r="S4141" s="2">
        <f t="shared" si="194"/>
        <v>0</v>
      </c>
      <c r="T4141" s="28">
        <f>(1-NCW!M4141)</f>
        <v>1</v>
      </c>
    </row>
    <row r="4142" spans="1:20" x14ac:dyDescent="0.2">
      <c r="A4142">
        <v>4142</v>
      </c>
      <c r="B4142" s="9">
        <f>NCW!A4142</f>
        <v>0</v>
      </c>
      <c r="C4142" s="27">
        <f>NCW!B4142</f>
        <v>0</v>
      </c>
      <c r="D4142" s="19">
        <f>NCW!C4142</f>
        <v>0</v>
      </c>
      <c r="E4142" s="9">
        <f>NCW!N4142</f>
        <v>0</v>
      </c>
      <c r="F4142" s="9">
        <f>NCW!A4142</f>
        <v>0</v>
      </c>
      <c r="G4142" s="10">
        <f>NCW!D4142</f>
        <v>0</v>
      </c>
      <c r="H4142" s="15">
        <f>NCW!E4142</f>
        <v>0</v>
      </c>
      <c r="I4142" s="23">
        <f>NCW!F4142</f>
        <v>0</v>
      </c>
      <c r="J4142" s="15">
        <f>NCW!G4142</f>
        <v>0</v>
      </c>
      <c r="K4142" s="15">
        <f>NCW!H4142</f>
        <v>0</v>
      </c>
      <c r="L4142" s="15" t="str">
        <f t="shared" ca="1" si="192"/>
        <v/>
      </c>
      <c r="M4142" s="4">
        <f>NCW!J4142</f>
        <v>0</v>
      </c>
      <c r="N4142" s="6">
        <f>NCW!K4142</f>
        <v>0</v>
      </c>
      <c r="O4142" s="11">
        <f>SUMIF(Invoiced!$C$2:$C$8000, F4142,Invoiced!$H$2:$H$8000)</f>
        <v>0</v>
      </c>
      <c r="P4142" s="18">
        <f t="shared" si="193"/>
        <v>0</v>
      </c>
      <c r="Q4142" s="7">
        <f>NCW!L4142</f>
        <v>0</v>
      </c>
      <c r="R4142" s="12">
        <f>SUMIF(Invoiced!$C$2:$C$8000, F4142,Invoiced!$I$2:$I$8000)</f>
        <v>0</v>
      </c>
      <c r="S4142" s="2">
        <f t="shared" si="194"/>
        <v>0</v>
      </c>
      <c r="T4142" s="28">
        <f>(1-NCW!M4142)</f>
        <v>1</v>
      </c>
    </row>
    <row r="4143" spans="1:20" x14ac:dyDescent="0.2">
      <c r="A4143">
        <v>4143</v>
      </c>
      <c r="B4143" s="9">
        <f>NCW!A4143</f>
        <v>0</v>
      </c>
      <c r="C4143" s="27">
        <f>NCW!B4143</f>
        <v>0</v>
      </c>
      <c r="D4143" s="19">
        <f>NCW!C4143</f>
        <v>0</v>
      </c>
      <c r="E4143" s="9">
        <f>NCW!N4143</f>
        <v>0</v>
      </c>
      <c r="F4143" s="9">
        <f>NCW!A4143</f>
        <v>0</v>
      </c>
      <c r="G4143" s="10">
        <f>NCW!D4143</f>
        <v>0</v>
      </c>
      <c r="H4143" s="15">
        <f>NCW!E4143</f>
        <v>0</v>
      </c>
      <c r="I4143" s="23">
        <f>NCW!F4143</f>
        <v>0</v>
      </c>
      <c r="J4143" s="15">
        <f>NCW!G4143</f>
        <v>0</v>
      </c>
      <c r="K4143" s="15">
        <f>NCW!H4143</f>
        <v>0</v>
      </c>
      <c r="L4143" s="15" t="str">
        <f t="shared" ca="1" si="192"/>
        <v/>
      </c>
      <c r="M4143" s="4">
        <f>NCW!J4143</f>
        <v>0</v>
      </c>
      <c r="N4143" s="6">
        <f>NCW!K4143</f>
        <v>0</v>
      </c>
      <c r="O4143" s="11">
        <f>SUMIF(Invoiced!$C$2:$C$8000, F4143,Invoiced!$H$2:$H$8000)</f>
        <v>0</v>
      </c>
      <c r="P4143" s="18">
        <f t="shared" si="193"/>
        <v>0</v>
      </c>
      <c r="Q4143" s="7">
        <f>NCW!L4143</f>
        <v>0</v>
      </c>
      <c r="R4143" s="12">
        <f>SUMIF(Invoiced!$C$2:$C$8000, F4143,Invoiced!$I$2:$I$8000)</f>
        <v>0</v>
      </c>
      <c r="S4143" s="2">
        <f t="shared" si="194"/>
        <v>0</v>
      </c>
      <c r="T4143" s="28">
        <f>(1-NCW!M4143)</f>
        <v>1</v>
      </c>
    </row>
    <row r="4144" spans="1:20" x14ac:dyDescent="0.2">
      <c r="A4144">
        <v>4144</v>
      </c>
      <c r="B4144" s="9">
        <f>NCW!A4144</f>
        <v>0</v>
      </c>
      <c r="C4144" s="27">
        <f>NCW!B4144</f>
        <v>0</v>
      </c>
      <c r="D4144" s="19">
        <f>NCW!C4144</f>
        <v>0</v>
      </c>
      <c r="E4144" s="9">
        <f>NCW!N4144</f>
        <v>0</v>
      </c>
      <c r="F4144" s="9">
        <f>NCW!A4144</f>
        <v>0</v>
      </c>
      <c r="G4144" s="10">
        <f>NCW!D4144</f>
        <v>0</v>
      </c>
      <c r="H4144" s="15">
        <f>NCW!E4144</f>
        <v>0</v>
      </c>
      <c r="I4144" s="23">
        <f>NCW!F4144</f>
        <v>0</v>
      </c>
      <c r="J4144" s="15">
        <f>NCW!G4144</f>
        <v>0</v>
      </c>
      <c r="K4144" s="15">
        <f>NCW!H4144</f>
        <v>0</v>
      </c>
      <c r="L4144" s="15" t="str">
        <f t="shared" ca="1" si="192"/>
        <v/>
      </c>
      <c r="M4144" s="4">
        <f>NCW!J4144</f>
        <v>0</v>
      </c>
      <c r="N4144" s="6">
        <f>NCW!K4144</f>
        <v>0</v>
      </c>
      <c r="O4144" s="11">
        <f>SUMIF(Invoiced!$C$2:$C$8000, F4144,Invoiced!$H$2:$H$8000)</f>
        <v>0</v>
      </c>
      <c r="P4144" s="18">
        <f t="shared" si="193"/>
        <v>0</v>
      </c>
      <c r="Q4144" s="7">
        <f>NCW!L4144</f>
        <v>0</v>
      </c>
      <c r="R4144" s="12">
        <f>SUMIF(Invoiced!$C$2:$C$8000, F4144,Invoiced!$I$2:$I$8000)</f>
        <v>0</v>
      </c>
      <c r="S4144" s="2">
        <f t="shared" si="194"/>
        <v>0</v>
      </c>
      <c r="T4144" s="28">
        <f>(1-NCW!M4144)</f>
        <v>1</v>
      </c>
    </row>
    <row r="4145" spans="1:20" x14ac:dyDescent="0.2">
      <c r="A4145">
        <v>4145</v>
      </c>
      <c r="B4145" s="9">
        <f>NCW!A4145</f>
        <v>0</v>
      </c>
      <c r="C4145" s="27">
        <f>NCW!B4145</f>
        <v>0</v>
      </c>
      <c r="D4145" s="19">
        <f>NCW!C4145</f>
        <v>0</v>
      </c>
      <c r="E4145" s="9">
        <f>NCW!N4145</f>
        <v>0</v>
      </c>
      <c r="F4145" s="9">
        <f>NCW!A4145</f>
        <v>0</v>
      </c>
      <c r="G4145" s="10">
        <f>NCW!D4145</f>
        <v>0</v>
      </c>
      <c r="H4145" s="15">
        <f>NCW!E4145</f>
        <v>0</v>
      </c>
      <c r="I4145" s="23">
        <f>NCW!F4145</f>
        <v>0</v>
      </c>
      <c r="J4145" s="15">
        <f>NCW!G4145</f>
        <v>0</v>
      </c>
      <c r="K4145" s="15">
        <f>NCW!H4145</f>
        <v>0</v>
      </c>
      <c r="L4145" s="15" t="str">
        <f t="shared" ca="1" si="192"/>
        <v/>
      </c>
      <c r="M4145" s="4">
        <f>NCW!J4145</f>
        <v>0</v>
      </c>
      <c r="N4145" s="6">
        <f>NCW!K4145</f>
        <v>0</v>
      </c>
      <c r="O4145" s="11">
        <f>SUMIF(Invoiced!$C$2:$C$8000, F4145,Invoiced!$H$2:$H$8000)</f>
        <v>0</v>
      </c>
      <c r="P4145" s="18">
        <f t="shared" si="193"/>
        <v>0</v>
      </c>
      <c r="Q4145" s="7">
        <f>NCW!L4145</f>
        <v>0</v>
      </c>
      <c r="R4145" s="12">
        <f>SUMIF(Invoiced!$C$2:$C$8000, F4145,Invoiced!$I$2:$I$8000)</f>
        <v>0</v>
      </c>
      <c r="S4145" s="2">
        <f t="shared" si="194"/>
        <v>0</v>
      </c>
      <c r="T4145" s="28">
        <f>(1-NCW!M4145)</f>
        <v>1</v>
      </c>
    </row>
    <row r="4146" spans="1:20" x14ac:dyDescent="0.2">
      <c r="A4146">
        <v>4146</v>
      </c>
      <c r="B4146" s="9">
        <f>NCW!A4146</f>
        <v>0</v>
      </c>
      <c r="C4146" s="27">
        <f>NCW!B4146</f>
        <v>0</v>
      </c>
      <c r="D4146" s="19">
        <f>NCW!C4146</f>
        <v>0</v>
      </c>
      <c r="E4146" s="9">
        <f>NCW!N4146</f>
        <v>0</v>
      </c>
      <c r="F4146" s="9">
        <f>NCW!A4146</f>
        <v>0</v>
      </c>
      <c r="G4146" s="10">
        <f>NCW!D4146</f>
        <v>0</v>
      </c>
      <c r="H4146" s="15">
        <f>NCW!E4146</f>
        <v>0</v>
      </c>
      <c r="I4146" s="23">
        <f>NCW!F4146</f>
        <v>0</v>
      </c>
      <c r="J4146" s="15">
        <f>NCW!G4146</f>
        <v>0</v>
      </c>
      <c r="K4146" s="15">
        <f>NCW!H4146</f>
        <v>0</v>
      </c>
      <c r="L4146" s="15" t="str">
        <f t="shared" ca="1" si="192"/>
        <v/>
      </c>
      <c r="M4146" s="4">
        <f>NCW!J4146</f>
        <v>0</v>
      </c>
      <c r="N4146" s="6">
        <f>NCW!K4146</f>
        <v>0</v>
      </c>
      <c r="O4146" s="11">
        <f>SUMIF(Invoiced!$C$2:$C$8000, F4146,Invoiced!$H$2:$H$8000)</f>
        <v>0</v>
      </c>
      <c r="P4146" s="18">
        <f t="shared" si="193"/>
        <v>0</v>
      </c>
      <c r="Q4146" s="7">
        <f>NCW!L4146</f>
        <v>0</v>
      </c>
      <c r="R4146" s="12">
        <f>SUMIF(Invoiced!$C$2:$C$8000, F4146,Invoiced!$I$2:$I$8000)</f>
        <v>0</v>
      </c>
      <c r="S4146" s="2">
        <f t="shared" si="194"/>
        <v>0</v>
      </c>
      <c r="T4146" s="28">
        <f>(1-NCW!M4146)</f>
        <v>1</v>
      </c>
    </row>
    <row r="4147" spans="1:20" x14ac:dyDescent="0.2">
      <c r="A4147">
        <v>4147</v>
      </c>
      <c r="B4147" s="9">
        <f>NCW!A4147</f>
        <v>0</v>
      </c>
      <c r="C4147" s="27">
        <f>NCW!B4147</f>
        <v>0</v>
      </c>
      <c r="D4147" s="19">
        <f>NCW!C4147</f>
        <v>0</v>
      </c>
      <c r="E4147" s="9">
        <f>NCW!N4147</f>
        <v>0</v>
      </c>
      <c r="F4147" s="9">
        <f>NCW!A4147</f>
        <v>0</v>
      </c>
      <c r="G4147" s="10">
        <f>NCW!D4147</f>
        <v>0</v>
      </c>
      <c r="H4147" s="15">
        <f>NCW!E4147</f>
        <v>0</v>
      </c>
      <c r="I4147" s="23">
        <f>NCW!F4147</f>
        <v>0</v>
      </c>
      <c r="J4147" s="15">
        <f>NCW!G4147</f>
        <v>0</v>
      </c>
      <c r="K4147" s="15">
        <f>NCW!H4147</f>
        <v>0</v>
      </c>
      <c r="L4147" s="15" t="str">
        <f t="shared" ca="1" si="192"/>
        <v/>
      </c>
      <c r="M4147" s="4">
        <f>NCW!J4147</f>
        <v>0</v>
      </c>
      <c r="N4147" s="6">
        <f>NCW!K4147</f>
        <v>0</v>
      </c>
      <c r="O4147" s="11">
        <f>SUMIF(Invoiced!$C$2:$C$8000, F4147,Invoiced!$H$2:$H$8000)</f>
        <v>0</v>
      </c>
      <c r="P4147" s="18">
        <f t="shared" si="193"/>
        <v>0</v>
      </c>
      <c r="Q4147" s="7">
        <f>NCW!L4147</f>
        <v>0</v>
      </c>
      <c r="R4147" s="12">
        <f>SUMIF(Invoiced!$C$2:$C$8000, F4147,Invoiced!$I$2:$I$8000)</f>
        <v>0</v>
      </c>
      <c r="S4147" s="2">
        <f t="shared" si="194"/>
        <v>0</v>
      </c>
      <c r="T4147" s="28">
        <f>(1-NCW!M4147)</f>
        <v>1</v>
      </c>
    </row>
    <row r="4148" spans="1:20" x14ac:dyDescent="0.2">
      <c r="A4148">
        <v>4148</v>
      </c>
      <c r="B4148" s="9">
        <f>NCW!A4148</f>
        <v>0</v>
      </c>
      <c r="C4148" s="27">
        <f>NCW!B4148</f>
        <v>0</v>
      </c>
      <c r="D4148" s="19">
        <f>NCW!C4148</f>
        <v>0</v>
      </c>
      <c r="E4148" s="9">
        <f>NCW!N4148</f>
        <v>0</v>
      </c>
      <c r="F4148" s="9">
        <f>NCW!A4148</f>
        <v>0</v>
      </c>
      <c r="G4148" s="10">
        <f>NCW!D4148</f>
        <v>0</v>
      </c>
      <c r="H4148" s="15">
        <f>NCW!E4148</f>
        <v>0</v>
      </c>
      <c r="I4148" s="23">
        <f>NCW!F4148</f>
        <v>0</v>
      </c>
      <c r="J4148" s="15">
        <f>NCW!G4148</f>
        <v>0</v>
      </c>
      <c r="K4148" s="15">
        <f>NCW!H4148</f>
        <v>0</v>
      </c>
      <c r="L4148" s="15" t="str">
        <f t="shared" ca="1" si="192"/>
        <v/>
      </c>
      <c r="M4148" s="4">
        <f>NCW!J4148</f>
        <v>0</v>
      </c>
      <c r="N4148" s="6">
        <f>NCW!K4148</f>
        <v>0</v>
      </c>
      <c r="O4148" s="11">
        <f>SUMIF(Invoiced!$C$2:$C$8000, F4148,Invoiced!$H$2:$H$8000)</f>
        <v>0</v>
      </c>
      <c r="P4148" s="18">
        <f t="shared" si="193"/>
        <v>0</v>
      </c>
      <c r="Q4148" s="7">
        <f>NCW!L4148</f>
        <v>0</v>
      </c>
      <c r="R4148" s="12">
        <f>SUMIF(Invoiced!$C$2:$C$8000, F4148,Invoiced!$I$2:$I$8000)</f>
        <v>0</v>
      </c>
      <c r="S4148" s="2">
        <f t="shared" si="194"/>
        <v>0</v>
      </c>
      <c r="T4148" s="28">
        <f>(1-NCW!M4148)</f>
        <v>1</v>
      </c>
    </row>
    <row r="4149" spans="1:20" x14ac:dyDescent="0.2">
      <c r="A4149">
        <v>4149</v>
      </c>
      <c r="B4149" s="9">
        <f>NCW!A4149</f>
        <v>0</v>
      </c>
      <c r="C4149" s="27">
        <f>NCW!B4149</f>
        <v>0</v>
      </c>
      <c r="D4149" s="19">
        <f>NCW!C4149</f>
        <v>0</v>
      </c>
      <c r="E4149" s="9">
        <f>NCW!N4149</f>
        <v>0</v>
      </c>
      <c r="F4149" s="9">
        <f>NCW!A4149</f>
        <v>0</v>
      </c>
      <c r="G4149" s="10">
        <f>NCW!D4149</f>
        <v>0</v>
      </c>
      <c r="H4149" s="15">
        <f>NCW!E4149</f>
        <v>0</v>
      </c>
      <c r="I4149" s="23">
        <f>NCW!F4149</f>
        <v>0</v>
      </c>
      <c r="J4149" s="15">
        <f>NCW!G4149</f>
        <v>0</v>
      </c>
      <c r="K4149" s="15">
        <f>NCW!H4149</f>
        <v>0</v>
      </c>
      <c r="L4149" s="15" t="str">
        <f t="shared" ca="1" si="192"/>
        <v/>
      </c>
      <c r="M4149" s="4">
        <f>NCW!J4149</f>
        <v>0</v>
      </c>
      <c r="N4149" s="6">
        <f>NCW!K4149</f>
        <v>0</v>
      </c>
      <c r="O4149" s="11">
        <f>SUMIF(Invoiced!$C$2:$C$8000, F4149,Invoiced!$H$2:$H$8000)</f>
        <v>0</v>
      </c>
      <c r="P4149" s="18">
        <f t="shared" si="193"/>
        <v>0</v>
      </c>
      <c r="Q4149" s="7">
        <f>NCW!L4149</f>
        <v>0</v>
      </c>
      <c r="R4149" s="12">
        <f>SUMIF(Invoiced!$C$2:$C$8000, F4149,Invoiced!$I$2:$I$8000)</f>
        <v>0</v>
      </c>
      <c r="S4149" s="2">
        <f t="shared" si="194"/>
        <v>0</v>
      </c>
      <c r="T4149" s="28">
        <f>(1-NCW!M4149)</f>
        <v>1</v>
      </c>
    </row>
    <row r="4150" spans="1:20" x14ac:dyDescent="0.2">
      <c r="A4150">
        <v>4150</v>
      </c>
      <c r="B4150" s="9">
        <f>NCW!A4150</f>
        <v>0</v>
      </c>
      <c r="C4150" s="27">
        <f>NCW!B4150</f>
        <v>0</v>
      </c>
      <c r="D4150" s="19">
        <f>NCW!C4150</f>
        <v>0</v>
      </c>
      <c r="E4150" s="9">
        <f>NCW!N4150</f>
        <v>0</v>
      </c>
      <c r="F4150" s="9">
        <f>NCW!A4150</f>
        <v>0</v>
      </c>
      <c r="G4150" s="10">
        <f>NCW!D4150</f>
        <v>0</v>
      </c>
      <c r="H4150" s="15">
        <f>NCW!E4150</f>
        <v>0</v>
      </c>
      <c r="I4150" s="23">
        <f>NCW!F4150</f>
        <v>0</v>
      </c>
      <c r="J4150" s="15">
        <f>NCW!G4150</f>
        <v>0</v>
      </c>
      <c r="K4150" s="15">
        <f>NCW!H4150</f>
        <v>0</v>
      </c>
      <c r="L4150" s="15" t="str">
        <f t="shared" ca="1" si="192"/>
        <v/>
      </c>
      <c r="M4150" s="4">
        <f>NCW!J4150</f>
        <v>0</v>
      </c>
      <c r="N4150" s="6">
        <f>NCW!K4150</f>
        <v>0</v>
      </c>
      <c r="O4150" s="11">
        <f>SUMIF(Invoiced!$C$2:$C$8000, F4150,Invoiced!$H$2:$H$8000)</f>
        <v>0</v>
      </c>
      <c r="P4150" s="18">
        <f t="shared" si="193"/>
        <v>0</v>
      </c>
      <c r="Q4150" s="7">
        <f>NCW!L4150</f>
        <v>0</v>
      </c>
      <c r="R4150" s="12">
        <f>SUMIF(Invoiced!$C$2:$C$8000, F4150,Invoiced!$I$2:$I$8000)</f>
        <v>0</v>
      </c>
      <c r="S4150" s="2">
        <f t="shared" si="194"/>
        <v>0</v>
      </c>
      <c r="T4150" s="28">
        <f>(1-NCW!M4150)</f>
        <v>1</v>
      </c>
    </row>
    <row r="4151" spans="1:20" x14ac:dyDescent="0.2">
      <c r="A4151">
        <v>4151</v>
      </c>
      <c r="B4151" s="9">
        <f>NCW!A4151</f>
        <v>0</v>
      </c>
      <c r="C4151" s="27">
        <f>NCW!B4151</f>
        <v>0</v>
      </c>
      <c r="D4151" s="19">
        <f>NCW!C4151</f>
        <v>0</v>
      </c>
      <c r="E4151" s="9">
        <f>NCW!N4151</f>
        <v>0</v>
      </c>
      <c r="F4151" s="9">
        <f>NCW!A4151</f>
        <v>0</v>
      </c>
      <c r="G4151" s="10">
        <f>NCW!D4151</f>
        <v>0</v>
      </c>
      <c r="H4151" s="15">
        <f>NCW!E4151</f>
        <v>0</v>
      </c>
      <c r="I4151" s="23">
        <f>NCW!F4151</f>
        <v>0</v>
      </c>
      <c r="J4151" s="15">
        <f>NCW!G4151</f>
        <v>0</v>
      </c>
      <c r="K4151" s="15">
        <f>NCW!H4151</f>
        <v>0</v>
      </c>
      <c r="L4151" s="15" t="str">
        <f t="shared" ca="1" si="192"/>
        <v/>
      </c>
      <c r="M4151" s="4">
        <f>NCW!J4151</f>
        <v>0</v>
      </c>
      <c r="N4151" s="6">
        <f>NCW!K4151</f>
        <v>0</v>
      </c>
      <c r="O4151" s="11">
        <f>SUMIF(Invoiced!$C$2:$C$8000, F4151,Invoiced!$H$2:$H$8000)</f>
        <v>0</v>
      </c>
      <c r="P4151" s="18">
        <f t="shared" si="193"/>
        <v>0</v>
      </c>
      <c r="Q4151" s="7">
        <f>NCW!L4151</f>
        <v>0</v>
      </c>
      <c r="R4151" s="12">
        <f>SUMIF(Invoiced!$C$2:$C$8000, F4151,Invoiced!$I$2:$I$8000)</f>
        <v>0</v>
      </c>
      <c r="S4151" s="2">
        <f t="shared" si="194"/>
        <v>0</v>
      </c>
      <c r="T4151" s="28">
        <f>(1-NCW!M4151)</f>
        <v>1</v>
      </c>
    </row>
    <row r="4152" spans="1:20" x14ac:dyDescent="0.2">
      <c r="A4152">
        <v>4152</v>
      </c>
      <c r="B4152" s="9">
        <f>NCW!A4152</f>
        <v>0</v>
      </c>
      <c r="C4152" s="27">
        <f>NCW!B4152</f>
        <v>0</v>
      </c>
      <c r="D4152" s="19">
        <f>NCW!C4152</f>
        <v>0</v>
      </c>
      <c r="E4152" s="9">
        <f>NCW!N4152</f>
        <v>0</v>
      </c>
      <c r="F4152" s="9">
        <f>NCW!A4152</f>
        <v>0</v>
      </c>
      <c r="G4152" s="10">
        <f>NCW!D4152</f>
        <v>0</v>
      </c>
      <c r="H4152" s="15">
        <f>NCW!E4152</f>
        <v>0</v>
      </c>
      <c r="I4152" s="23">
        <f>NCW!F4152</f>
        <v>0</v>
      </c>
      <c r="J4152" s="15">
        <f>NCW!G4152</f>
        <v>0</v>
      </c>
      <c r="K4152" s="15">
        <f>NCW!H4152</f>
        <v>0</v>
      </c>
      <c r="L4152" s="15" t="str">
        <f t="shared" ca="1" si="192"/>
        <v/>
      </c>
      <c r="M4152" s="4">
        <f>NCW!J4152</f>
        <v>0</v>
      </c>
      <c r="N4152" s="6">
        <f>NCW!K4152</f>
        <v>0</v>
      </c>
      <c r="O4152" s="11">
        <f>SUMIF(Invoiced!$C$2:$C$8000, F4152,Invoiced!$H$2:$H$8000)</f>
        <v>0</v>
      </c>
      <c r="P4152" s="18">
        <f t="shared" si="193"/>
        <v>0</v>
      </c>
      <c r="Q4152" s="7">
        <f>NCW!L4152</f>
        <v>0</v>
      </c>
      <c r="R4152" s="12">
        <f>SUMIF(Invoiced!$C$2:$C$8000, F4152,Invoiced!$I$2:$I$8000)</f>
        <v>0</v>
      </c>
      <c r="S4152" s="2">
        <f t="shared" si="194"/>
        <v>0</v>
      </c>
      <c r="T4152" s="28">
        <f>(1-NCW!M4152)</f>
        <v>1</v>
      </c>
    </row>
    <row r="4153" spans="1:20" x14ac:dyDescent="0.2">
      <c r="A4153">
        <v>4153</v>
      </c>
      <c r="B4153" s="9">
        <f>NCW!A4153</f>
        <v>0</v>
      </c>
      <c r="C4153" s="27">
        <f>NCW!B4153</f>
        <v>0</v>
      </c>
      <c r="D4153" s="19">
        <f>NCW!C4153</f>
        <v>0</v>
      </c>
      <c r="E4153" s="9">
        <f>NCW!N4153</f>
        <v>0</v>
      </c>
      <c r="F4153" s="9">
        <f>NCW!A4153</f>
        <v>0</v>
      </c>
      <c r="G4153" s="10">
        <f>NCW!D4153</f>
        <v>0</v>
      </c>
      <c r="H4153" s="15">
        <f>NCW!E4153</f>
        <v>0</v>
      </c>
      <c r="I4153" s="23">
        <f>NCW!F4153</f>
        <v>0</v>
      </c>
      <c r="J4153" s="15">
        <f>NCW!G4153</f>
        <v>0</v>
      </c>
      <c r="K4153" s="15">
        <f>NCW!H4153</f>
        <v>0</v>
      </c>
      <c r="L4153" s="15" t="str">
        <f t="shared" ca="1" si="192"/>
        <v/>
      </c>
      <c r="M4153" s="4">
        <f>NCW!J4153</f>
        <v>0</v>
      </c>
      <c r="N4153" s="6">
        <f>NCW!K4153</f>
        <v>0</v>
      </c>
      <c r="O4153" s="11">
        <f>SUMIF(Invoiced!$C$2:$C$8000, F4153,Invoiced!$H$2:$H$8000)</f>
        <v>0</v>
      </c>
      <c r="P4153" s="18">
        <f t="shared" si="193"/>
        <v>0</v>
      </c>
      <c r="Q4153" s="7">
        <f>NCW!L4153</f>
        <v>0</v>
      </c>
      <c r="R4153" s="12">
        <f>SUMIF(Invoiced!$C$2:$C$8000, F4153,Invoiced!$I$2:$I$8000)</f>
        <v>0</v>
      </c>
      <c r="S4153" s="2">
        <f t="shared" si="194"/>
        <v>0</v>
      </c>
      <c r="T4153" s="28">
        <f>(1-NCW!M4153)</f>
        <v>1</v>
      </c>
    </row>
    <row r="4154" spans="1:20" x14ac:dyDescent="0.2">
      <c r="A4154">
        <v>4154</v>
      </c>
      <c r="B4154" s="9">
        <f>NCW!A4154</f>
        <v>0</v>
      </c>
      <c r="C4154" s="27">
        <f>NCW!B4154</f>
        <v>0</v>
      </c>
      <c r="D4154" s="19">
        <f>NCW!C4154</f>
        <v>0</v>
      </c>
      <c r="E4154" s="9">
        <f>NCW!N4154</f>
        <v>0</v>
      </c>
      <c r="F4154" s="9">
        <f>NCW!A4154</f>
        <v>0</v>
      </c>
      <c r="G4154" s="10">
        <f>NCW!D4154</f>
        <v>0</v>
      </c>
      <c r="H4154" s="15">
        <f>NCW!E4154</f>
        <v>0</v>
      </c>
      <c r="I4154" s="23">
        <f>NCW!F4154</f>
        <v>0</v>
      </c>
      <c r="J4154" s="15">
        <f>NCW!G4154</f>
        <v>0</v>
      </c>
      <c r="K4154" s="15">
        <f>NCW!H4154</f>
        <v>0</v>
      </c>
      <c r="L4154" s="15" t="str">
        <f t="shared" ca="1" si="192"/>
        <v/>
      </c>
      <c r="M4154" s="4">
        <f>NCW!J4154</f>
        <v>0</v>
      </c>
      <c r="N4154" s="6">
        <f>NCW!K4154</f>
        <v>0</v>
      </c>
      <c r="O4154" s="11">
        <f>SUMIF(Invoiced!$C$2:$C$8000, F4154,Invoiced!$H$2:$H$8000)</f>
        <v>0</v>
      </c>
      <c r="P4154" s="18">
        <f t="shared" si="193"/>
        <v>0</v>
      </c>
      <c r="Q4154" s="7">
        <f>NCW!L4154</f>
        <v>0</v>
      </c>
      <c r="R4154" s="12">
        <f>SUMIF(Invoiced!$C$2:$C$8000, F4154,Invoiced!$I$2:$I$8000)</f>
        <v>0</v>
      </c>
      <c r="S4154" s="2">
        <f t="shared" si="194"/>
        <v>0</v>
      </c>
      <c r="T4154" s="28">
        <f>(1-NCW!M4154)</f>
        <v>1</v>
      </c>
    </row>
    <row r="4155" spans="1:20" x14ac:dyDescent="0.2">
      <c r="A4155">
        <v>4155</v>
      </c>
      <c r="B4155" s="9">
        <f>NCW!A4155</f>
        <v>0</v>
      </c>
      <c r="C4155" s="27">
        <f>NCW!B4155</f>
        <v>0</v>
      </c>
      <c r="D4155" s="19">
        <f>NCW!C4155</f>
        <v>0</v>
      </c>
      <c r="E4155" s="9">
        <f>NCW!N4155</f>
        <v>0</v>
      </c>
      <c r="F4155" s="9">
        <f>NCW!A4155</f>
        <v>0</v>
      </c>
      <c r="G4155" s="10">
        <f>NCW!D4155</f>
        <v>0</v>
      </c>
      <c r="H4155" s="15">
        <f>NCW!E4155</f>
        <v>0</v>
      </c>
      <c r="I4155" s="23">
        <f>NCW!F4155</f>
        <v>0</v>
      </c>
      <c r="J4155" s="15">
        <f>NCW!G4155</f>
        <v>0</v>
      </c>
      <c r="K4155" s="15">
        <f>NCW!H4155</f>
        <v>0</v>
      </c>
      <c r="L4155" s="15" t="str">
        <f t="shared" ca="1" si="192"/>
        <v/>
      </c>
      <c r="M4155" s="4">
        <f>NCW!J4155</f>
        <v>0</v>
      </c>
      <c r="N4155" s="6">
        <f>NCW!K4155</f>
        <v>0</v>
      </c>
      <c r="O4155" s="11">
        <f>SUMIF(Invoiced!$C$2:$C$8000, F4155,Invoiced!$H$2:$H$8000)</f>
        <v>0</v>
      </c>
      <c r="P4155" s="18">
        <f t="shared" si="193"/>
        <v>0</v>
      </c>
      <c r="Q4155" s="7">
        <f>NCW!L4155</f>
        <v>0</v>
      </c>
      <c r="R4155" s="12">
        <f>SUMIF(Invoiced!$C$2:$C$8000, F4155,Invoiced!$I$2:$I$8000)</f>
        <v>0</v>
      </c>
      <c r="S4155" s="2">
        <f t="shared" si="194"/>
        <v>0</v>
      </c>
      <c r="T4155" s="28">
        <f>(1-NCW!M4155)</f>
        <v>1</v>
      </c>
    </row>
    <row r="4156" spans="1:20" x14ac:dyDescent="0.2">
      <c r="A4156">
        <v>4156</v>
      </c>
      <c r="B4156" s="9">
        <f>NCW!A4156</f>
        <v>0</v>
      </c>
      <c r="C4156" s="27">
        <f>NCW!B4156</f>
        <v>0</v>
      </c>
      <c r="D4156" s="19">
        <f>NCW!C4156</f>
        <v>0</v>
      </c>
      <c r="E4156" s="9">
        <f>NCW!N4156</f>
        <v>0</v>
      </c>
      <c r="F4156" s="9">
        <f>NCW!A4156</f>
        <v>0</v>
      </c>
      <c r="G4156" s="10">
        <f>NCW!D4156</f>
        <v>0</v>
      </c>
      <c r="H4156" s="15">
        <f>NCW!E4156</f>
        <v>0</v>
      </c>
      <c r="I4156" s="23">
        <f>NCW!F4156</f>
        <v>0</v>
      </c>
      <c r="J4156" s="15">
        <f>NCW!G4156</f>
        <v>0</v>
      </c>
      <c r="K4156" s="15">
        <f>NCW!H4156</f>
        <v>0</v>
      </c>
      <c r="L4156" s="15" t="str">
        <f t="shared" ca="1" si="192"/>
        <v/>
      </c>
      <c r="M4156" s="4">
        <f>NCW!J4156</f>
        <v>0</v>
      </c>
      <c r="N4156" s="6">
        <f>NCW!K4156</f>
        <v>0</v>
      </c>
      <c r="O4156" s="11">
        <f>SUMIF(Invoiced!$C$2:$C$8000, F4156,Invoiced!$H$2:$H$8000)</f>
        <v>0</v>
      </c>
      <c r="P4156" s="18">
        <f t="shared" si="193"/>
        <v>0</v>
      </c>
      <c r="Q4156" s="7">
        <f>NCW!L4156</f>
        <v>0</v>
      </c>
      <c r="R4156" s="12">
        <f>SUMIF(Invoiced!$C$2:$C$8000, F4156,Invoiced!$I$2:$I$8000)</f>
        <v>0</v>
      </c>
      <c r="S4156" s="2">
        <f t="shared" si="194"/>
        <v>0</v>
      </c>
      <c r="T4156" s="28">
        <f>(1-NCW!M4156)</f>
        <v>1</v>
      </c>
    </row>
    <row r="4157" spans="1:20" x14ac:dyDescent="0.2">
      <c r="A4157">
        <v>4157</v>
      </c>
      <c r="B4157" s="9">
        <f>NCW!A4157</f>
        <v>0</v>
      </c>
      <c r="C4157" s="27">
        <f>NCW!B4157</f>
        <v>0</v>
      </c>
      <c r="D4157" s="19">
        <f>NCW!C4157</f>
        <v>0</v>
      </c>
      <c r="E4157" s="9">
        <f>NCW!N4157</f>
        <v>0</v>
      </c>
      <c r="F4157" s="9">
        <f>NCW!A4157</f>
        <v>0</v>
      </c>
      <c r="G4157" s="10">
        <f>NCW!D4157</f>
        <v>0</v>
      </c>
      <c r="H4157" s="15">
        <f>NCW!E4157</f>
        <v>0</v>
      </c>
      <c r="I4157" s="23">
        <f>NCW!F4157</f>
        <v>0</v>
      </c>
      <c r="J4157" s="15">
        <f>NCW!G4157</f>
        <v>0</v>
      </c>
      <c r="K4157" s="15">
        <f>NCW!H4157</f>
        <v>0</v>
      </c>
      <c r="L4157" s="15" t="str">
        <f t="shared" ca="1" si="192"/>
        <v/>
      </c>
      <c r="M4157" s="4">
        <f>NCW!J4157</f>
        <v>0</v>
      </c>
      <c r="N4157" s="6">
        <f>NCW!K4157</f>
        <v>0</v>
      </c>
      <c r="O4157" s="11">
        <f>SUMIF(Invoiced!$C$2:$C$8000, F4157,Invoiced!$H$2:$H$8000)</f>
        <v>0</v>
      </c>
      <c r="P4157" s="18">
        <f t="shared" si="193"/>
        <v>0</v>
      </c>
      <c r="Q4157" s="7">
        <f>NCW!L4157</f>
        <v>0</v>
      </c>
      <c r="R4157" s="12">
        <f>SUMIF(Invoiced!$C$2:$C$8000, F4157,Invoiced!$I$2:$I$8000)</f>
        <v>0</v>
      </c>
      <c r="S4157" s="2">
        <f t="shared" si="194"/>
        <v>0</v>
      </c>
      <c r="T4157" s="28">
        <f>(1-NCW!M4157)</f>
        <v>1</v>
      </c>
    </row>
    <row r="4158" spans="1:20" x14ac:dyDescent="0.2">
      <c r="A4158">
        <v>4158</v>
      </c>
      <c r="B4158" s="9">
        <f>NCW!A4158</f>
        <v>0</v>
      </c>
      <c r="C4158" s="27">
        <f>NCW!B4158</f>
        <v>0</v>
      </c>
      <c r="D4158" s="19">
        <f>NCW!C4158</f>
        <v>0</v>
      </c>
      <c r="E4158" s="9">
        <f>NCW!N4158</f>
        <v>0</v>
      </c>
      <c r="F4158" s="9">
        <f>NCW!A4158</f>
        <v>0</v>
      </c>
      <c r="G4158" s="10">
        <f>NCW!D4158</f>
        <v>0</v>
      </c>
      <c r="H4158" s="15">
        <f>NCW!E4158</f>
        <v>0</v>
      </c>
      <c r="I4158" s="23">
        <f>NCW!F4158</f>
        <v>0</v>
      </c>
      <c r="J4158" s="15">
        <f>NCW!G4158</f>
        <v>0</v>
      </c>
      <c r="K4158" s="15">
        <f>NCW!H4158</f>
        <v>0</v>
      </c>
      <c r="L4158" s="15" t="str">
        <f t="shared" ca="1" si="192"/>
        <v/>
      </c>
      <c r="M4158" s="4">
        <f>NCW!J4158</f>
        <v>0</v>
      </c>
      <c r="N4158" s="6">
        <f>NCW!K4158</f>
        <v>0</v>
      </c>
      <c r="O4158" s="11">
        <f>SUMIF(Invoiced!$C$2:$C$8000, F4158,Invoiced!$H$2:$H$8000)</f>
        <v>0</v>
      </c>
      <c r="P4158" s="18">
        <f t="shared" si="193"/>
        <v>0</v>
      </c>
      <c r="Q4158" s="7">
        <f>NCW!L4158</f>
        <v>0</v>
      </c>
      <c r="R4158" s="12">
        <f>SUMIF(Invoiced!$C$2:$C$8000, F4158,Invoiced!$I$2:$I$8000)</f>
        <v>0</v>
      </c>
      <c r="S4158" s="2">
        <f t="shared" si="194"/>
        <v>0</v>
      </c>
      <c r="T4158" s="28">
        <f>(1-NCW!M4158)</f>
        <v>1</v>
      </c>
    </row>
    <row r="4159" spans="1:20" x14ac:dyDescent="0.2">
      <c r="A4159">
        <v>4159</v>
      </c>
      <c r="B4159" s="9">
        <f>NCW!A4159</f>
        <v>0</v>
      </c>
      <c r="C4159" s="27">
        <f>NCW!B4159</f>
        <v>0</v>
      </c>
      <c r="D4159" s="19">
        <f>NCW!C4159</f>
        <v>0</v>
      </c>
      <c r="E4159" s="9">
        <f>NCW!N4159</f>
        <v>0</v>
      </c>
      <c r="F4159" s="9">
        <f>NCW!A4159</f>
        <v>0</v>
      </c>
      <c r="G4159" s="10">
        <f>NCW!D4159</f>
        <v>0</v>
      </c>
      <c r="H4159" s="15">
        <f>NCW!E4159</f>
        <v>0</v>
      </c>
      <c r="I4159" s="23">
        <f>NCW!F4159</f>
        <v>0</v>
      </c>
      <c r="J4159" s="15">
        <f>NCW!G4159</f>
        <v>0</v>
      </c>
      <c r="K4159" s="15">
        <f>NCW!H4159</f>
        <v>0</v>
      </c>
      <c r="L4159" s="15" t="str">
        <f t="shared" ca="1" si="192"/>
        <v/>
      </c>
      <c r="M4159" s="4">
        <f>NCW!J4159</f>
        <v>0</v>
      </c>
      <c r="N4159" s="6">
        <f>NCW!K4159</f>
        <v>0</v>
      </c>
      <c r="O4159" s="11">
        <f>SUMIF(Invoiced!$C$2:$C$8000, F4159,Invoiced!$H$2:$H$8000)</f>
        <v>0</v>
      </c>
      <c r="P4159" s="18">
        <f t="shared" si="193"/>
        <v>0</v>
      </c>
      <c r="Q4159" s="7">
        <f>NCW!L4159</f>
        <v>0</v>
      </c>
      <c r="R4159" s="12">
        <f>SUMIF(Invoiced!$C$2:$C$8000, F4159,Invoiced!$I$2:$I$8000)</f>
        <v>0</v>
      </c>
      <c r="S4159" s="2">
        <f t="shared" si="194"/>
        <v>0</v>
      </c>
      <c r="T4159" s="28">
        <f>(1-NCW!M4159)</f>
        <v>1</v>
      </c>
    </row>
    <row r="4160" spans="1:20" x14ac:dyDescent="0.2">
      <c r="A4160">
        <v>4160</v>
      </c>
      <c r="B4160" s="9">
        <f>NCW!A4160</f>
        <v>0</v>
      </c>
      <c r="C4160" s="27">
        <f>NCW!B4160</f>
        <v>0</v>
      </c>
      <c r="D4160" s="19">
        <f>NCW!C4160</f>
        <v>0</v>
      </c>
      <c r="E4160" s="9">
        <f>NCW!N4160</f>
        <v>0</v>
      </c>
      <c r="F4160" s="9">
        <f>NCW!A4160</f>
        <v>0</v>
      </c>
      <c r="G4160" s="10">
        <f>NCW!D4160</f>
        <v>0</v>
      </c>
      <c r="H4160" s="15">
        <f>NCW!E4160</f>
        <v>0</v>
      </c>
      <c r="I4160" s="23">
        <f>NCW!F4160</f>
        <v>0</v>
      </c>
      <c r="J4160" s="15">
        <f>NCW!G4160</f>
        <v>0</v>
      </c>
      <c r="K4160" s="15">
        <f>NCW!H4160</f>
        <v>0</v>
      </c>
      <c r="L4160" s="15" t="str">
        <f t="shared" ca="1" si="192"/>
        <v/>
      </c>
      <c r="M4160" s="4">
        <f>NCW!J4160</f>
        <v>0</v>
      </c>
      <c r="N4160" s="6">
        <f>NCW!K4160</f>
        <v>0</v>
      </c>
      <c r="O4160" s="11">
        <f>SUMIF(Invoiced!$C$2:$C$8000, F4160,Invoiced!$H$2:$H$8000)</f>
        <v>0</v>
      </c>
      <c r="P4160" s="18">
        <f t="shared" si="193"/>
        <v>0</v>
      </c>
      <c r="Q4160" s="7">
        <f>NCW!L4160</f>
        <v>0</v>
      </c>
      <c r="R4160" s="12">
        <f>SUMIF(Invoiced!$C$2:$C$8000, F4160,Invoiced!$I$2:$I$8000)</f>
        <v>0</v>
      </c>
      <c r="S4160" s="2">
        <f t="shared" si="194"/>
        <v>0</v>
      </c>
      <c r="T4160" s="28">
        <f>(1-NCW!M4160)</f>
        <v>1</v>
      </c>
    </row>
    <row r="4161" spans="1:20" x14ac:dyDescent="0.2">
      <c r="A4161">
        <v>4161</v>
      </c>
      <c r="B4161" s="9">
        <f>NCW!A4161</f>
        <v>0</v>
      </c>
      <c r="C4161" s="27">
        <f>NCW!B4161</f>
        <v>0</v>
      </c>
      <c r="D4161" s="19">
        <f>NCW!C4161</f>
        <v>0</v>
      </c>
      <c r="E4161" s="9">
        <f>NCW!N4161</f>
        <v>0</v>
      </c>
      <c r="F4161" s="9">
        <f>NCW!A4161</f>
        <v>0</v>
      </c>
      <c r="G4161" s="10">
        <f>NCW!D4161</f>
        <v>0</v>
      </c>
      <c r="H4161" s="15">
        <f>NCW!E4161</f>
        <v>0</v>
      </c>
      <c r="I4161" s="23">
        <f>NCW!F4161</f>
        <v>0</v>
      </c>
      <c r="J4161" s="15">
        <f>NCW!G4161</f>
        <v>0</v>
      </c>
      <c r="K4161" s="15">
        <f>NCW!H4161</f>
        <v>0</v>
      </c>
      <c r="L4161" s="15" t="str">
        <f t="shared" ca="1" si="192"/>
        <v/>
      </c>
      <c r="M4161" s="4">
        <f>NCW!J4161</f>
        <v>0</v>
      </c>
      <c r="N4161" s="6">
        <f>NCW!K4161</f>
        <v>0</v>
      </c>
      <c r="O4161" s="11">
        <f>SUMIF(Invoiced!$C$2:$C$8000, F4161,Invoiced!$H$2:$H$8000)</f>
        <v>0</v>
      </c>
      <c r="P4161" s="18">
        <f t="shared" si="193"/>
        <v>0</v>
      </c>
      <c r="Q4161" s="7">
        <f>NCW!L4161</f>
        <v>0</v>
      </c>
      <c r="R4161" s="12">
        <f>SUMIF(Invoiced!$C$2:$C$8000, F4161,Invoiced!$I$2:$I$8000)</f>
        <v>0</v>
      </c>
      <c r="S4161" s="2">
        <f t="shared" si="194"/>
        <v>0</v>
      </c>
      <c r="T4161" s="28">
        <f>(1-NCW!M4161)</f>
        <v>1</v>
      </c>
    </row>
    <row r="4162" spans="1:20" x14ac:dyDescent="0.2">
      <c r="A4162">
        <v>4162</v>
      </c>
      <c r="B4162" s="9">
        <f>NCW!A4162</f>
        <v>0</v>
      </c>
      <c r="C4162" s="27">
        <f>NCW!B4162</f>
        <v>0</v>
      </c>
      <c r="D4162" s="19">
        <f>NCW!C4162</f>
        <v>0</v>
      </c>
      <c r="E4162" s="9">
        <f>NCW!N4162</f>
        <v>0</v>
      </c>
      <c r="F4162" s="9">
        <f>NCW!A4162</f>
        <v>0</v>
      </c>
      <c r="G4162" s="10">
        <f>NCW!D4162</f>
        <v>0</v>
      </c>
      <c r="H4162" s="15">
        <f>NCW!E4162</f>
        <v>0</v>
      </c>
      <c r="I4162" s="23">
        <f>NCW!F4162</f>
        <v>0</v>
      </c>
      <c r="J4162" s="15">
        <f>NCW!G4162</f>
        <v>0</v>
      </c>
      <c r="K4162" s="15">
        <f>NCW!H4162</f>
        <v>0</v>
      </c>
      <c r="L4162" s="15" t="str">
        <f t="shared" ca="1" si="192"/>
        <v/>
      </c>
      <c r="M4162" s="4">
        <f>NCW!J4162</f>
        <v>0</v>
      </c>
      <c r="N4162" s="6">
        <f>NCW!K4162</f>
        <v>0</v>
      </c>
      <c r="O4162" s="11">
        <f>SUMIF(Invoiced!$C$2:$C$8000, F4162,Invoiced!$H$2:$H$8000)</f>
        <v>0</v>
      </c>
      <c r="P4162" s="18">
        <f t="shared" si="193"/>
        <v>0</v>
      </c>
      <c r="Q4162" s="7">
        <f>NCW!L4162</f>
        <v>0</v>
      </c>
      <c r="R4162" s="12">
        <f>SUMIF(Invoiced!$C$2:$C$8000, F4162,Invoiced!$I$2:$I$8000)</f>
        <v>0</v>
      </c>
      <c r="S4162" s="2">
        <f t="shared" si="194"/>
        <v>0</v>
      </c>
      <c r="T4162" s="28">
        <f>(1-NCW!M4162)</f>
        <v>1</v>
      </c>
    </row>
    <row r="4163" spans="1:20" x14ac:dyDescent="0.2">
      <c r="A4163">
        <v>4163</v>
      </c>
      <c r="B4163" s="9">
        <f>NCW!A4163</f>
        <v>0</v>
      </c>
      <c r="C4163" s="27">
        <f>NCW!B4163</f>
        <v>0</v>
      </c>
      <c r="D4163" s="19">
        <f>NCW!C4163</f>
        <v>0</v>
      </c>
      <c r="E4163" s="9">
        <f>NCW!N4163</f>
        <v>0</v>
      </c>
      <c r="F4163" s="9">
        <f>NCW!A4163</f>
        <v>0</v>
      </c>
      <c r="G4163" s="10">
        <f>NCW!D4163</f>
        <v>0</v>
      </c>
      <c r="H4163" s="15">
        <f>NCW!E4163</f>
        <v>0</v>
      </c>
      <c r="I4163" s="23">
        <f>NCW!F4163</f>
        <v>0</v>
      </c>
      <c r="J4163" s="15">
        <f>NCW!G4163</f>
        <v>0</v>
      </c>
      <c r="K4163" s="15">
        <f>NCW!H4163</f>
        <v>0</v>
      </c>
      <c r="L4163" s="15" t="str">
        <f t="shared" ref="L4163:L4226" ca="1" si="195">IF(INDIRECT("NCW!I" &amp; A4163) = "","",INDIRECT("NCW!I" &amp; A4163) )</f>
        <v/>
      </c>
      <c r="M4163" s="4">
        <f>NCW!J4163</f>
        <v>0</v>
      </c>
      <c r="N4163" s="6">
        <f>NCW!K4163</f>
        <v>0</v>
      </c>
      <c r="O4163" s="11">
        <f>SUMIF(Invoiced!$C$2:$C$8000, F4163,Invoiced!$H$2:$H$8000)</f>
        <v>0</v>
      </c>
      <c r="P4163" s="18">
        <f t="shared" ref="P4163:P4226" si="196">M4163-O4163</f>
        <v>0</v>
      </c>
      <c r="Q4163" s="7">
        <f>NCW!L4163</f>
        <v>0</v>
      </c>
      <c r="R4163" s="12">
        <f>SUMIF(Invoiced!$C$2:$C$8000, F4163,Invoiced!$I$2:$I$8000)</f>
        <v>0</v>
      </c>
      <c r="S4163" s="2">
        <f t="shared" ref="S4163:S4226" si="197">Q4163-R4163</f>
        <v>0</v>
      </c>
      <c r="T4163" s="28">
        <f>(1-NCW!M4163)</f>
        <v>1</v>
      </c>
    </row>
    <row r="4164" spans="1:20" x14ac:dyDescent="0.2">
      <c r="A4164">
        <v>4164</v>
      </c>
      <c r="B4164" s="9">
        <f>NCW!A4164</f>
        <v>0</v>
      </c>
      <c r="C4164" s="27">
        <f>NCW!B4164</f>
        <v>0</v>
      </c>
      <c r="D4164" s="19">
        <f>NCW!C4164</f>
        <v>0</v>
      </c>
      <c r="E4164" s="9">
        <f>NCW!N4164</f>
        <v>0</v>
      </c>
      <c r="F4164" s="9">
        <f>NCW!A4164</f>
        <v>0</v>
      </c>
      <c r="G4164" s="10">
        <f>NCW!D4164</f>
        <v>0</v>
      </c>
      <c r="H4164" s="15">
        <f>NCW!E4164</f>
        <v>0</v>
      </c>
      <c r="I4164" s="23">
        <f>NCW!F4164</f>
        <v>0</v>
      </c>
      <c r="J4164" s="15">
        <f>NCW!G4164</f>
        <v>0</v>
      </c>
      <c r="K4164" s="15">
        <f>NCW!H4164</f>
        <v>0</v>
      </c>
      <c r="L4164" s="15" t="str">
        <f t="shared" ca="1" si="195"/>
        <v/>
      </c>
      <c r="M4164" s="4">
        <f>NCW!J4164</f>
        <v>0</v>
      </c>
      <c r="N4164" s="6">
        <f>NCW!K4164</f>
        <v>0</v>
      </c>
      <c r="O4164" s="11">
        <f>SUMIF(Invoiced!$C$2:$C$8000, F4164,Invoiced!$H$2:$H$8000)</f>
        <v>0</v>
      </c>
      <c r="P4164" s="18">
        <f t="shared" si="196"/>
        <v>0</v>
      </c>
      <c r="Q4164" s="7">
        <f>NCW!L4164</f>
        <v>0</v>
      </c>
      <c r="R4164" s="12">
        <f>SUMIF(Invoiced!$C$2:$C$8000, F4164,Invoiced!$I$2:$I$8000)</f>
        <v>0</v>
      </c>
      <c r="S4164" s="2">
        <f t="shared" si="197"/>
        <v>0</v>
      </c>
      <c r="T4164" s="28">
        <f>(1-NCW!M4164)</f>
        <v>1</v>
      </c>
    </row>
    <row r="4165" spans="1:20" x14ac:dyDescent="0.2">
      <c r="A4165">
        <v>4165</v>
      </c>
      <c r="B4165" s="9">
        <f>NCW!A4165</f>
        <v>0</v>
      </c>
      <c r="C4165" s="27">
        <f>NCW!B4165</f>
        <v>0</v>
      </c>
      <c r="D4165" s="19">
        <f>NCW!C4165</f>
        <v>0</v>
      </c>
      <c r="E4165" s="9">
        <f>NCW!N4165</f>
        <v>0</v>
      </c>
      <c r="F4165" s="9">
        <f>NCW!A4165</f>
        <v>0</v>
      </c>
      <c r="G4165" s="10">
        <f>NCW!D4165</f>
        <v>0</v>
      </c>
      <c r="H4165" s="15">
        <f>NCW!E4165</f>
        <v>0</v>
      </c>
      <c r="I4165" s="23">
        <f>NCW!F4165</f>
        <v>0</v>
      </c>
      <c r="J4165" s="15">
        <f>NCW!G4165</f>
        <v>0</v>
      </c>
      <c r="K4165" s="15">
        <f>NCW!H4165</f>
        <v>0</v>
      </c>
      <c r="L4165" s="15" t="str">
        <f t="shared" ca="1" si="195"/>
        <v/>
      </c>
      <c r="M4165" s="4">
        <f>NCW!J4165</f>
        <v>0</v>
      </c>
      <c r="N4165" s="6">
        <f>NCW!K4165</f>
        <v>0</v>
      </c>
      <c r="O4165" s="11">
        <f>SUMIF(Invoiced!$C$2:$C$8000, F4165,Invoiced!$H$2:$H$8000)</f>
        <v>0</v>
      </c>
      <c r="P4165" s="18">
        <f t="shared" si="196"/>
        <v>0</v>
      </c>
      <c r="Q4165" s="7">
        <f>NCW!L4165</f>
        <v>0</v>
      </c>
      <c r="R4165" s="12">
        <f>SUMIF(Invoiced!$C$2:$C$8000, F4165,Invoiced!$I$2:$I$8000)</f>
        <v>0</v>
      </c>
      <c r="S4165" s="2">
        <f t="shared" si="197"/>
        <v>0</v>
      </c>
      <c r="T4165" s="28">
        <f>(1-NCW!M4165)</f>
        <v>1</v>
      </c>
    </row>
    <row r="4166" spans="1:20" x14ac:dyDescent="0.2">
      <c r="A4166">
        <v>4166</v>
      </c>
      <c r="B4166" s="9">
        <f>NCW!A4166</f>
        <v>0</v>
      </c>
      <c r="C4166" s="27">
        <f>NCW!B4166</f>
        <v>0</v>
      </c>
      <c r="D4166" s="19">
        <f>NCW!C4166</f>
        <v>0</v>
      </c>
      <c r="E4166" s="9">
        <f>NCW!N4166</f>
        <v>0</v>
      </c>
      <c r="F4166" s="9">
        <f>NCW!A4166</f>
        <v>0</v>
      </c>
      <c r="G4166" s="10">
        <f>NCW!D4166</f>
        <v>0</v>
      </c>
      <c r="H4166" s="15">
        <f>NCW!E4166</f>
        <v>0</v>
      </c>
      <c r="I4166" s="23">
        <f>NCW!F4166</f>
        <v>0</v>
      </c>
      <c r="J4166" s="15">
        <f>NCW!G4166</f>
        <v>0</v>
      </c>
      <c r="K4166" s="15">
        <f>NCW!H4166</f>
        <v>0</v>
      </c>
      <c r="L4166" s="15" t="str">
        <f t="shared" ca="1" si="195"/>
        <v/>
      </c>
      <c r="M4166" s="4">
        <f>NCW!J4166</f>
        <v>0</v>
      </c>
      <c r="N4166" s="6">
        <f>NCW!K4166</f>
        <v>0</v>
      </c>
      <c r="O4166" s="11">
        <f>SUMIF(Invoiced!$C$2:$C$8000, F4166,Invoiced!$H$2:$H$8000)</f>
        <v>0</v>
      </c>
      <c r="P4166" s="18">
        <f t="shared" si="196"/>
        <v>0</v>
      </c>
      <c r="Q4166" s="7">
        <f>NCW!L4166</f>
        <v>0</v>
      </c>
      <c r="R4166" s="12">
        <f>SUMIF(Invoiced!$C$2:$C$8000, F4166,Invoiced!$I$2:$I$8000)</f>
        <v>0</v>
      </c>
      <c r="S4166" s="2">
        <f t="shared" si="197"/>
        <v>0</v>
      </c>
      <c r="T4166" s="28">
        <f>(1-NCW!M4166)</f>
        <v>1</v>
      </c>
    </row>
    <row r="4167" spans="1:20" x14ac:dyDescent="0.2">
      <c r="A4167">
        <v>4167</v>
      </c>
      <c r="B4167" s="9">
        <f>NCW!A4167</f>
        <v>0</v>
      </c>
      <c r="C4167" s="27">
        <f>NCW!B4167</f>
        <v>0</v>
      </c>
      <c r="D4167" s="19">
        <f>NCW!C4167</f>
        <v>0</v>
      </c>
      <c r="E4167" s="9">
        <f>NCW!N4167</f>
        <v>0</v>
      </c>
      <c r="F4167" s="9">
        <f>NCW!A4167</f>
        <v>0</v>
      </c>
      <c r="G4167" s="10">
        <f>NCW!D4167</f>
        <v>0</v>
      </c>
      <c r="H4167" s="15">
        <f>NCW!E4167</f>
        <v>0</v>
      </c>
      <c r="I4167" s="23">
        <f>NCW!F4167</f>
        <v>0</v>
      </c>
      <c r="J4167" s="15">
        <f>NCW!G4167</f>
        <v>0</v>
      </c>
      <c r="K4167" s="15">
        <f>NCW!H4167</f>
        <v>0</v>
      </c>
      <c r="L4167" s="15" t="str">
        <f t="shared" ca="1" si="195"/>
        <v/>
      </c>
      <c r="M4167" s="4">
        <f>NCW!J4167</f>
        <v>0</v>
      </c>
      <c r="N4167" s="6">
        <f>NCW!K4167</f>
        <v>0</v>
      </c>
      <c r="O4167" s="11">
        <f>SUMIF(Invoiced!$C$2:$C$8000, F4167,Invoiced!$H$2:$H$8000)</f>
        <v>0</v>
      </c>
      <c r="P4167" s="18">
        <f t="shared" si="196"/>
        <v>0</v>
      </c>
      <c r="Q4167" s="7">
        <f>NCW!L4167</f>
        <v>0</v>
      </c>
      <c r="R4167" s="12">
        <f>SUMIF(Invoiced!$C$2:$C$8000, F4167,Invoiced!$I$2:$I$8000)</f>
        <v>0</v>
      </c>
      <c r="S4167" s="2">
        <f t="shared" si="197"/>
        <v>0</v>
      </c>
      <c r="T4167" s="28">
        <f>(1-NCW!M4167)</f>
        <v>1</v>
      </c>
    </row>
    <row r="4168" spans="1:20" x14ac:dyDescent="0.2">
      <c r="A4168">
        <v>4168</v>
      </c>
      <c r="B4168" s="9">
        <f>NCW!A4168</f>
        <v>0</v>
      </c>
      <c r="C4168" s="27">
        <f>NCW!B4168</f>
        <v>0</v>
      </c>
      <c r="D4168" s="19">
        <f>NCW!C4168</f>
        <v>0</v>
      </c>
      <c r="E4168" s="9">
        <f>NCW!N4168</f>
        <v>0</v>
      </c>
      <c r="F4168" s="9">
        <f>NCW!A4168</f>
        <v>0</v>
      </c>
      <c r="G4168" s="10">
        <f>NCW!D4168</f>
        <v>0</v>
      </c>
      <c r="H4168" s="15">
        <f>NCW!E4168</f>
        <v>0</v>
      </c>
      <c r="I4168" s="23">
        <f>NCW!F4168</f>
        <v>0</v>
      </c>
      <c r="J4168" s="15">
        <f>NCW!G4168</f>
        <v>0</v>
      </c>
      <c r="K4168" s="15">
        <f>NCW!H4168</f>
        <v>0</v>
      </c>
      <c r="L4168" s="15" t="str">
        <f t="shared" ca="1" si="195"/>
        <v/>
      </c>
      <c r="M4168" s="4">
        <f>NCW!J4168</f>
        <v>0</v>
      </c>
      <c r="N4168" s="6">
        <f>NCW!K4168</f>
        <v>0</v>
      </c>
      <c r="O4168" s="11">
        <f>SUMIF(Invoiced!$C$2:$C$8000, F4168,Invoiced!$H$2:$H$8000)</f>
        <v>0</v>
      </c>
      <c r="P4168" s="18">
        <f t="shared" si="196"/>
        <v>0</v>
      </c>
      <c r="Q4168" s="7">
        <f>NCW!L4168</f>
        <v>0</v>
      </c>
      <c r="R4168" s="12">
        <f>SUMIF(Invoiced!$C$2:$C$8000, F4168,Invoiced!$I$2:$I$8000)</f>
        <v>0</v>
      </c>
      <c r="S4168" s="2">
        <f t="shared" si="197"/>
        <v>0</v>
      </c>
      <c r="T4168" s="28">
        <f>(1-NCW!M4168)</f>
        <v>1</v>
      </c>
    </row>
    <row r="4169" spans="1:20" x14ac:dyDescent="0.2">
      <c r="A4169">
        <v>4169</v>
      </c>
      <c r="B4169" s="9">
        <f>NCW!A4169</f>
        <v>0</v>
      </c>
      <c r="C4169" s="27">
        <f>NCW!B4169</f>
        <v>0</v>
      </c>
      <c r="D4169" s="19">
        <f>NCW!C4169</f>
        <v>0</v>
      </c>
      <c r="E4169" s="9">
        <f>NCW!N4169</f>
        <v>0</v>
      </c>
      <c r="F4169" s="9">
        <f>NCW!A4169</f>
        <v>0</v>
      </c>
      <c r="G4169" s="10">
        <f>NCW!D4169</f>
        <v>0</v>
      </c>
      <c r="H4169" s="15">
        <f>NCW!E4169</f>
        <v>0</v>
      </c>
      <c r="I4169" s="23">
        <f>NCW!F4169</f>
        <v>0</v>
      </c>
      <c r="J4169" s="15">
        <f>NCW!G4169</f>
        <v>0</v>
      </c>
      <c r="K4169" s="15">
        <f>NCW!H4169</f>
        <v>0</v>
      </c>
      <c r="L4169" s="15" t="str">
        <f t="shared" ca="1" si="195"/>
        <v/>
      </c>
      <c r="M4169" s="4">
        <f>NCW!J4169</f>
        <v>0</v>
      </c>
      <c r="N4169" s="6">
        <f>NCW!K4169</f>
        <v>0</v>
      </c>
      <c r="O4169" s="11">
        <f>SUMIF(Invoiced!$C$2:$C$8000, F4169,Invoiced!$H$2:$H$8000)</f>
        <v>0</v>
      </c>
      <c r="P4169" s="18">
        <f t="shared" si="196"/>
        <v>0</v>
      </c>
      <c r="Q4169" s="7">
        <f>NCW!L4169</f>
        <v>0</v>
      </c>
      <c r="R4169" s="12">
        <f>SUMIF(Invoiced!$C$2:$C$8000, F4169,Invoiced!$I$2:$I$8000)</f>
        <v>0</v>
      </c>
      <c r="S4169" s="2">
        <f t="shared" si="197"/>
        <v>0</v>
      </c>
      <c r="T4169" s="28">
        <f>(1-NCW!M4169)</f>
        <v>1</v>
      </c>
    </row>
    <row r="4170" spans="1:20" x14ac:dyDescent="0.2">
      <c r="A4170">
        <v>4170</v>
      </c>
      <c r="B4170" s="9">
        <f>NCW!A4170</f>
        <v>0</v>
      </c>
      <c r="C4170" s="27">
        <f>NCW!B4170</f>
        <v>0</v>
      </c>
      <c r="D4170" s="19">
        <f>NCW!C4170</f>
        <v>0</v>
      </c>
      <c r="E4170" s="9">
        <f>NCW!N4170</f>
        <v>0</v>
      </c>
      <c r="F4170" s="9">
        <f>NCW!A4170</f>
        <v>0</v>
      </c>
      <c r="G4170" s="10">
        <f>NCW!D4170</f>
        <v>0</v>
      </c>
      <c r="H4170" s="15">
        <f>NCW!E4170</f>
        <v>0</v>
      </c>
      <c r="I4170" s="23">
        <f>NCW!F4170</f>
        <v>0</v>
      </c>
      <c r="J4170" s="15">
        <f>NCW!G4170</f>
        <v>0</v>
      </c>
      <c r="K4170" s="15">
        <f>NCW!H4170</f>
        <v>0</v>
      </c>
      <c r="L4170" s="15" t="str">
        <f t="shared" ca="1" si="195"/>
        <v/>
      </c>
      <c r="M4170" s="4">
        <f>NCW!J4170</f>
        <v>0</v>
      </c>
      <c r="N4170" s="6">
        <f>NCW!K4170</f>
        <v>0</v>
      </c>
      <c r="O4170" s="11">
        <f>SUMIF(Invoiced!$C$2:$C$8000, F4170,Invoiced!$H$2:$H$8000)</f>
        <v>0</v>
      </c>
      <c r="P4170" s="18">
        <f t="shared" si="196"/>
        <v>0</v>
      </c>
      <c r="Q4170" s="7">
        <f>NCW!L4170</f>
        <v>0</v>
      </c>
      <c r="R4170" s="12">
        <f>SUMIF(Invoiced!$C$2:$C$8000, F4170,Invoiced!$I$2:$I$8000)</f>
        <v>0</v>
      </c>
      <c r="S4170" s="2">
        <f t="shared" si="197"/>
        <v>0</v>
      </c>
      <c r="T4170" s="28">
        <f>(1-NCW!M4170)</f>
        <v>1</v>
      </c>
    </row>
    <row r="4171" spans="1:20" x14ac:dyDescent="0.2">
      <c r="A4171">
        <v>4171</v>
      </c>
      <c r="B4171" s="9">
        <f>NCW!A4171</f>
        <v>0</v>
      </c>
      <c r="C4171" s="27">
        <f>NCW!B4171</f>
        <v>0</v>
      </c>
      <c r="D4171" s="19">
        <f>NCW!C4171</f>
        <v>0</v>
      </c>
      <c r="E4171" s="9">
        <f>NCW!N4171</f>
        <v>0</v>
      </c>
      <c r="F4171" s="9">
        <f>NCW!A4171</f>
        <v>0</v>
      </c>
      <c r="G4171" s="10">
        <f>NCW!D4171</f>
        <v>0</v>
      </c>
      <c r="H4171" s="15">
        <f>NCW!E4171</f>
        <v>0</v>
      </c>
      <c r="I4171" s="23">
        <f>NCW!F4171</f>
        <v>0</v>
      </c>
      <c r="J4171" s="15">
        <f>NCW!G4171</f>
        <v>0</v>
      </c>
      <c r="K4171" s="15">
        <f>NCW!H4171</f>
        <v>0</v>
      </c>
      <c r="L4171" s="15" t="str">
        <f t="shared" ca="1" si="195"/>
        <v/>
      </c>
      <c r="M4171" s="4">
        <f>NCW!J4171</f>
        <v>0</v>
      </c>
      <c r="N4171" s="6">
        <f>NCW!K4171</f>
        <v>0</v>
      </c>
      <c r="O4171" s="11">
        <f>SUMIF(Invoiced!$C$2:$C$8000, F4171,Invoiced!$H$2:$H$8000)</f>
        <v>0</v>
      </c>
      <c r="P4171" s="18">
        <f t="shared" si="196"/>
        <v>0</v>
      </c>
      <c r="Q4171" s="7">
        <f>NCW!L4171</f>
        <v>0</v>
      </c>
      <c r="R4171" s="12">
        <f>SUMIF(Invoiced!$C$2:$C$8000, F4171,Invoiced!$I$2:$I$8000)</f>
        <v>0</v>
      </c>
      <c r="S4171" s="2">
        <f t="shared" si="197"/>
        <v>0</v>
      </c>
      <c r="T4171" s="28">
        <f>(1-NCW!M4171)</f>
        <v>1</v>
      </c>
    </row>
    <row r="4172" spans="1:20" x14ac:dyDescent="0.2">
      <c r="A4172">
        <v>4172</v>
      </c>
      <c r="B4172" s="9">
        <f>NCW!A4172</f>
        <v>0</v>
      </c>
      <c r="C4172" s="27">
        <f>NCW!B4172</f>
        <v>0</v>
      </c>
      <c r="D4172" s="19">
        <f>NCW!C4172</f>
        <v>0</v>
      </c>
      <c r="E4172" s="9">
        <f>NCW!N4172</f>
        <v>0</v>
      </c>
      <c r="F4172" s="9">
        <f>NCW!A4172</f>
        <v>0</v>
      </c>
      <c r="G4172" s="10">
        <f>NCW!D4172</f>
        <v>0</v>
      </c>
      <c r="H4172" s="15">
        <f>NCW!E4172</f>
        <v>0</v>
      </c>
      <c r="I4172" s="23">
        <f>NCW!F4172</f>
        <v>0</v>
      </c>
      <c r="J4172" s="15">
        <f>NCW!G4172</f>
        <v>0</v>
      </c>
      <c r="K4172" s="15">
        <f>NCW!H4172</f>
        <v>0</v>
      </c>
      <c r="L4172" s="15" t="str">
        <f t="shared" ca="1" si="195"/>
        <v/>
      </c>
      <c r="M4172" s="4">
        <f>NCW!J4172</f>
        <v>0</v>
      </c>
      <c r="N4172" s="6">
        <f>NCW!K4172</f>
        <v>0</v>
      </c>
      <c r="O4172" s="11">
        <f>SUMIF(Invoiced!$C$2:$C$8000, F4172,Invoiced!$H$2:$H$8000)</f>
        <v>0</v>
      </c>
      <c r="P4172" s="18">
        <f t="shared" si="196"/>
        <v>0</v>
      </c>
      <c r="Q4172" s="7">
        <f>NCW!L4172</f>
        <v>0</v>
      </c>
      <c r="R4172" s="12">
        <f>SUMIF(Invoiced!$C$2:$C$8000, F4172,Invoiced!$I$2:$I$8000)</f>
        <v>0</v>
      </c>
      <c r="S4172" s="2">
        <f t="shared" si="197"/>
        <v>0</v>
      </c>
      <c r="T4172" s="28">
        <f>(1-NCW!M4172)</f>
        <v>1</v>
      </c>
    </row>
    <row r="4173" spans="1:20" x14ac:dyDescent="0.2">
      <c r="A4173">
        <v>4173</v>
      </c>
      <c r="B4173" s="9">
        <f>NCW!A4173</f>
        <v>0</v>
      </c>
      <c r="C4173" s="27">
        <f>NCW!B4173</f>
        <v>0</v>
      </c>
      <c r="D4173" s="19">
        <f>NCW!C4173</f>
        <v>0</v>
      </c>
      <c r="E4173" s="9">
        <f>NCW!N4173</f>
        <v>0</v>
      </c>
      <c r="F4173" s="9">
        <f>NCW!A4173</f>
        <v>0</v>
      </c>
      <c r="G4173" s="10">
        <f>NCW!D4173</f>
        <v>0</v>
      </c>
      <c r="H4173" s="15">
        <f>NCW!E4173</f>
        <v>0</v>
      </c>
      <c r="I4173" s="23">
        <f>NCW!F4173</f>
        <v>0</v>
      </c>
      <c r="J4173" s="15">
        <f>NCW!G4173</f>
        <v>0</v>
      </c>
      <c r="K4173" s="15">
        <f>NCW!H4173</f>
        <v>0</v>
      </c>
      <c r="L4173" s="15" t="str">
        <f t="shared" ca="1" si="195"/>
        <v/>
      </c>
      <c r="M4173" s="4">
        <f>NCW!J4173</f>
        <v>0</v>
      </c>
      <c r="N4173" s="6">
        <f>NCW!K4173</f>
        <v>0</v>
      </c>
      <c r="O4173" s="11">
        <f>SUMIF(Invoiced!$C$2:$C$8000, F4173,Invoiced!$H$2:$H$8000)</f>
        <v>0</v>
      </c>
      <c r="P4173" s="18">
        <f t="shared" si="196"/>
        <v>0</v>
      </c>
      <c r="Q4173" s="7">
        <f>NCW!L4173</f>
        <v>0</v>
      </c>
      <c r="R4173" s="12">
        <f>SUMIF(Invoiced!$C$2:$C$8000, F4173,Invoiced!$I$2:$I$8000)</f>
        <v>0</v>
      </c>
      <c r="S4173" s="2">
        <f t="shared" si="197"/>
        <v>0</v>
      </c>
      <c r="T4173" s="28">
        <f>(1-NCW!M4173)</f>
        <v>1</v>
      </c>
    </row>
    <row r="4174" spans="1:20" x14ac:dyDescent="0.2">
      <c r="A4174">
        <v>4174</v>
      </c>
      <c r="B4174" s="9">
        <f>NCW!A4174</f>
        <v>0</v>
      </c>
      <c r="C4174" s="27">
        <f>NCW!B4174</f>
        <v>0</v>
      </c>
      <c r="D4174" s="19">
        <f>NCW!C4174</f>
        <v>0</v>
      </c>
      <c r="E4174" s="9">
        <f>NCW!N4174</f>
        <v>0</v>
      </c>
      <c r="F4174" s="9">
        <f>NCW!A4174</f>
        <v>0</v>
      </c>
      <c r="G4174" s="10">
        <f>NCW!D4174</f>
        <v>0</v>
      </c>
      <c r="H4174" s="15">
        <f>NCW!E4174</f>
        <v>0</v>
      </c>
      <c r="I4174" s="23">
        <f>NCW!F4174</f>
        <v>0</v>
      </c>
      <c r="J4174" s="15">
        <f>NCW!G4174</f>
        <v>0</v>
      </c>
      <c r="K4174" s="15">
        <f>NCW!H4174</f>
        <v>0</v>
      </c>
      <c r="L4174" s="15" t="str">
        <f t="shared" ca="1" si="195"/>
        <v/>
      </c>
      <c r="M4174" s="4">
        <f>NCW!J4174</f>
        <v>0</v>
      </c>
      <c r="N4174" s="6">
        <f>NCW!K4174</f>
        <v>0</v>
      </c>
      <c r="O4174" s="11">
        <f>SUMIF(Invoiced!$C$2:$C$8000, F4174,Invoiced!$H$2:$H$8000)</f>
        <v>0</v>
      </c>
      <c r="P4174" s="18">
        <f t="shared" si="196"/>
        <v>0</v>
      </c>
      <c r="Q4174" s="7">
        <f>NCW!L4174</f>
        <v>0</v>
      </c>
      <c r="R4174" s="12">
        <f>SUMIF(Invoiced!$C$2:$C$8000, F4174,Invoiced!$I$2:$I$8000)</f>
        <v>0</v>
      </c>
      <c r="S4174" s="2">
        <f t="shared" si="197"/>
        <v>0</v>
      </c>
      <c r="T4174" s="28">
        <f>(1-NCW!M4174)</f>
        <v>1</v>
      </c>
    </row>
    <row r="4175" spans="1:20" x14ac:dyDescent="0.2">
      <c r="A4175">
        <v>4175</v>
      </c>
      <c r="B4175" s="9">
        <f>NCW!A4175</f>
        <v>0</v>
      </c>
      <c r="C4175" s="27">
        <f>NCW!B4175</f>
        <v>0</v>
      </c>
      <c r="D4175" s="19">
        <f>NCW!C4175</f>
        <v>0</v>
      </c>
      <c r="E4175" s="9">
        <f>NCW!N4175</f>
        <v>0</v>
      </c>
      <c r="F4175" s="9">
        <f>NCW!A4175</f>
        <v>0</v>
      </c>
      <c r="G4175" s="10">
        <f>NCW!D4175</f>
        <v>0</v>
      </c>
      <c r="H4175" s="15">
        <f>NCW!E4175</f>
        <v>0</v>
      </c>
      <c r="I4175" s="23">
        <f>NCW!F4175</f>
        <v>0</v>
      </c>
      <c r="J4175" s="15">
        <f>NCW!G4175</f>
        <v>0</v>
      </c>
      <c r="K4175" s="15">
        <f>NCW!H4175</f>
        <v>0</v>
      </c>
      <c r="L4175" s="15" t="str">
        <f t="shared" ca="1" si="195"/>
        <v/>
      </c>
      <c r="M4175" s="4">
        <f>NCW!J4175</f>
        <v>0</v>
      </c>
      <c r="N4175" s="6">
        <f>NCW!K4175</f>
        <v>0</v>
      </c>
      <c r="O4175" s="11">
        <f>SUMIF(Invoiced!$C$2:$C$8000, F4175,Invoiced!$H$2:$H$8000)</f>
        <v>0</v>
      </c>
      <c r="P4175" s="18">
        <f t="shared" si="196"/>
        <v>0</v>
      </c>
      <c r="Q4175" s="7">
        <f>NCW!L4175</f>
        <v>0</v>
      </c>
      <c r="R4175" s="12">
        <f>SUMIF(Invoiced!$C$2:$C$8000, F4175,Invoiced!$I$2:$I$8000)</f>
        <v>0</v>
      </c>
      <c r="S4175" s="2">
        <f t="shared" si="197"/>
        <v>0</v>
      </c>
      <c r="T4175" s="28">
        <f>(1-NCW!M4175)</f>
        <v>1</v>
      </c>
    </row>
    <row r="4176" spans="1:20" x14ac:dyDescent="0.2">
      <c r="A4176">
        <v>4176</v>
      </c>
      <c r="B4176" s="9">
        <f>NCW!A4176</f>
        <v>0</v>
      </c>
      <c r="C4176" s="27">
        <f>NCW!B4176</f>
        <v>0</v>
      </c>
      <c r="D4176" s="19">
        <f>NCW!C4176</f>
        <v>0</v>
      </c>
      <c r="E4176" s="9">
        <f>NCW!N4176</f>
        <v>0</v>
      </c>
      <c r="F4176" s="9">
        <f>NCW!A4176</f>
        <v>0</v>
      </c>
      <c r="G4176" s="10">
        <f>NCW!D4176</f>
        <v>0</v>
      </c>
      <c r="H4176" s="15">
        <f>NCW!E4176</f>
        <v>0</v>
      </c>
      <c r="I4176" s="23">
        <f>NCW!F4176</f>
        <v>0</v>
      </c>
      <c r="J4176" s="15">
        <f>NCW!G4176</f>
        <v>0</v>
      </c>
      <c r="K4176" s="15">
        <f>NCW!H4176</f>
        <v>0</v>
      </c>
      <c r="L4176" s="15" t="str">
        <f t="shared" ca="1" si="195"/>
        <v/>
      </c>
      <c r="M4176" s="4">
        <f>NCW!J4176</f>
        <v>0</v>
      </c>
      <c r="N4176" s="6">
        <f>NCW!K4176</f>
        <v>0</v>
      </c>
      <c r="O4176" s="11">
        <f>SUMIF(Invoiced!$C$2:$C$8000, F4176,Invoiced!$H$2:$H$8000)</f>
        <v>0</v>
      </c>
      <c r="P4176" s="18">
        <f t="shared" si="196"/>
        <v>0</v>
      </c>
      <c r="Q4176" s="7">
        <f>NCW!L4176</f>
        <v>0</v>
      </c>
      <c r="R4176" s="12">
        <f>SUMIF(Invoiced!$C$2:$C$8000, F4176,Invoiced!$I$2:$I$8000)</f>
        <v>0</v>
      </c>
      <c r="S4176" s="2">
        <f t="shared" si="197"/>
        <v>0</v>
      </c>
      <c r="T4176" s="28">
        <f>(1-NCW!M4176)</f>
        <v>1</v>
      </c>
    </row>
    <row r="4177" spans="1:20" x14ac:dyDescent="0.2">
      <c r="A4177">
        <v>4177</v>
      </c>
      <c r="B4177" s="9">
        <f>NCW!A4177</f>
        <v>0</v>
      </c>
      <c r="C4177" s="27">
        <f>NCW!B4177</f>
        <v>0</v>
      </c>
      <c r="D4177" s="19">
        <f>NCW!C4177</f>
        <v>0</v>
      </c>
      <c r="E4177" s="9">
        <f>NCW!N4177</f>
        <v>0</v>
      </c>
      <c r="F4177" s="9">
        <f>NCW!A4177</f>
        <v>0</v>
      </c>
      <c r="G4177" s="10">
        <f>NCW!D4177</f>
        <v>0</v>
      </c>
      <c r="H4177" s="15">
        <f>NCW!E4177</f>
        <v>0</v>
      </c>
      <c r="I4177" s="23">
        <f>NCW!F4177</f>
        <v>0</v>
      </c>
      <c r="J4177" s="15">
        <f>NCW!G4177</f>
        <v>0</v>
      </c>
      <c r="K4177" s="15">
        <f>NCW!H4177</f>
        <v>0</v>
      </c>
      <c r="L4177" s="15" t="str">
        <f t="shared" ca="1" si="195"/>
        <v/>
      </c>
      <c r="M4177" s="4">
        <f>NCW!J4177</f>
        <v>0</v>
      </c>
      <c r="N4177" s="6">
        <f>NCW!K4177</f>
        <v>0</v>
      </c>
      <c r="O4177" s="11">
        <f>SUMIF(Invoiced!$C$2:$C$8000, F4177,Invoiced!$H$2:$H$8000)</f>
        <v>0</v>
      </c>
      <c r="P4177" s="18">
        <f t="shared" si="196"/>
        <v>0</v>
      </c>
      <c r="Q4177" s="7">
        <f>NCW!L4177</f>
        <v>0</v>
      </c>
      <c r="R4177" s="12">
        <f>SUMIF(Invoiced!$C$2:$C$8000, F4177,Invoiced!$I$2:$I$8000)</f>
        <v>0</v>
      </c>
      <c r="S4177" s="2">
        <f t="shared" si="197"/>
        <v>0</v>
      </c>
      <c r="T4177" s="28">
        <f>(1-NCW!M4177)</f>
        <v>1</v>
      </c>
    </row>
    <row r="4178" spans="1:20" x14ac:dyDescent="0.2">
      <c r="A4178">
        <v>4178</v>
      </c>
      <c r="B4178" s="9">
        <f>NCW!A4178</f>
        <v>0</v>
      </c>
      <c r="C4178" s="27">
        <f>NCW!B4178</f>
        <v>0</v>
      </c>
      <c r="D4178" s="19">
        <f>NCW!C4178</f>
        <v>0</v>
      </c>
      <c r="E4178" s="9">
        <f>NCW!N4178</f>
        <v>0</v>
      </c>
      <c r="F4178" s="9">
        <f>NCW!A4178</f>
        <v>0</v>
      </c>
      <c r="G4178" s="10">
        <f>NCW!D4178</f>
        <v>0</v>
      </c>
      <c r="H4178" s="15">
        <f>NCW!E4178</f>
        <v>0</v>
      </c>
      <c r="I4178" s="23">
        <f>NCW!F4178</f>
        <v>0</v>
      </c>
      <c r="J4178" s="15">
        <f>NCW!G4178</f>
        <v>0</v>
      </c>
      <c r="K4178" s="15">
        <f>NCW!H4178</f>
        <v>0</v>
      </c>
      <c r="L4178" s="15" t="str">
        <f t="shared" ca="1" si="195"/>
        <v/>
      </c>
      <c r="M4178" s="4">
        <f>NCW!J4178</f>
        <v>0</v>
      </c>
      <c r="N4178" s="6">
        <f>NCW!K4178</f>
        <v>0</v>
      </c>
      <c r="O4178" s="11">
        <f>SUMIF(Invoiced!$C$2:$C$8000, F4178,Invoiced!$H$2:$H$8000)</f>
        <v>0</v>
      </c>
      <c r="P4178" s="18">
        <f t="shared" si="196"/>
        <v>0</v>
      </c>
      <c r="Q4178" s="7">
        <f>NCW!L4178</f>
        <v>0</v>
      </c>
      <c r="R4178" s="12">
        <f>SUMIF(Invoiced!$C$2:$C$8000, F4178,Invoiced!$I$2:$I$8000)</f>
        <v>0</v>
      </c>
      <c r="S4178" s="2">
        <f t="shared" si="197"/>
        <v>0</v>
      </c>
      <c r="T4178" s="28">
        <f>(1-NCW!M4178)</f>
        <v>1</v>
      </c>
    </row>
    <row r="4179" spans="1:20" x14ac:dyDescent="0.2">
      <c r="A4179">
        <v>4179</v>
      </c>
      <c r="B4179" s="9">
        <f>NCW!A4179</f>
        <v>0</v>
      </c>
      <c r="C4179" s="27">
        <f>NCW!B4179</f>
        <v>0</v>
      </c>
      <c r="D4179" s="19">
        <f>NCW!C4179</f>
        <v>0</v>
      </c>
      <c r="E4179" s="9">
        <f>NCW!N4179</f>
        <v>0</v>
      </c>
      <c r="F4179" s="9">
        <f>NCW!A4179</f>
        <v>0</v>
      </c>
      <c r="G4179" s="10">
        <f>NCW!D4179</f>
        <v>0</v>
      </c>
      <c r="H4179" s="15">
        <f>NCW!E4179</f>
        <v>0</v>
      </c>
      <c r="I4179" s="23">
        <f>NCW!F4179</f>
        <v>0</v>
      </c>
      <c r="J4179" s="15">
        <f>NCW!G4179</f>
        <v>0</v>
      </c>
      <c r="K4179" s="15">
        <f>NCW!H4179</f>
        <v>0</v>
      </c>
      <c r="L4179" s="15" t="str">
        <f t="shared" ca="1" si="195"/>
        <v/>
      </c>
      <c r="M4179" s="4">
        <f>NCW!J4179</f>
        <v>0</v>
      </c>
      <c r="N4179" s="6">
        <f>NCW!K4179</f>
        <v>0</v>
      </c>
      <c r="O4179" s="11">
        <f>SUMIF(Invoiced!$C$2:$C$8000, F4179,Invoiced!$H$2:$H$8000)</f>
        <v>0</v>
      </c>
      <c r="P4179" s="18">
        <f t="shared" si="196"/>
        <v>0</v>
      </c>
      <c r="Q4179" s="7">
        <f>NCW!L4179</f>
        <v>0</v>
      </c>
      <c r="R4179" s="12">
        <f>SUMIF(Invoiced!$C$2:$C$8000, F4179,Invoiced!$I$2:$I$8000)</f>
        <v>0</v>
      </c>
      <c r="S4179" s="2">
        <f t="shared" si="197"/>
        <v>0</v>
      </c>
      <c r="T4179" s="28">
        <f>(1-NCW!M4179)</f>
        <v>1</v>
      </c>
    </row>
    <row r="4180" spans="1:20" x14ac:dyDescent="0.2">
      <c r="A4180">
        <v>4180</v>
      </c>
      <c r="B4180" s="9">
        <f>NCW!A4180</f>
        <v>0</v>
      </c>
      <c r="C4180" s="27">
        <f>NCW!B4180</f>
        <v>0</v>
      </c>
      <c r="D4180" s="19">
        <f>NCW!C4180</f>
        <v>0</v>
      </c>
      <c r="E4180" s="9">
        <f>NCW!N4180</f>
        <v>0</v>
      </c>
      <c r="F4180" s="9">
        <f>NCW!A4180</f>
        <v>0</v>
      </c>
      <c r="G4180" s="10">
        <f>NCW!D4180</f>
        <v>0</v>
      </c>
      <c r="H4180" s="15">
        <f>NCW!E4180</f>
        <v>0</v>
      </c>
      <c r="I4180" s="23">
        <f>NCW!F4180</f>
        <v>0</v>
      </c>
      <c r="J4180" s="15">
        <f>NCW!G4180</f>
        <v>0</v>
      </c>
      <c r="K4180" s="15">
        <f>NCW!H4180</f>
        <v>0</v>
      </c>
      <c r="L4180" s="15" t="str">
        <f t="shared" ca="1" si="195"/>
        <v/>
      </c>
      <c r="M4180" s="4">
        <f>NCW!J4180</f>
        <v>0</v>
      </c>
      <c r="N4180" s="6">
        <f>NCW!K4180</f>
        <v>0</v>
      </c>
      <c r="O4180" s="11">
        <f>SUMIF(Invoiced!$C$2:$C$8000, F4180,Invoiced!$H$2:$H$8000)</f>
        <v>0</v>
      </c>
      <c r="P4180" s="18">
        <f t="shared" si="196"/>
        <v>0</v>
      </c>
      <c r="Q4180" s="7">
        <f>NCW!L4180</f>
        <v>0</v>
      </c>
      <c r="R4180" s="12">
        <f>SUMIF(Invoiced!$C$2:$C$8000, F4180,Invoiced!$I$2:$I$8000)</f>
        <v>0</v>
      </c>
      <c r="S4180" s="2">
        <f t="shared" si="197"/>
        <v>0</v>
      </c>
      <c r="T4180" s="28">
        <f>(1-NCW!M4180)</f>
        <v>1</v>
      </c>
    </row>
    <row r="4181" spans="1:20" x14ac:dyDescent="0.2">
      <c r="A4181">
        <v>4181</v>
      </c>
      <c r="B4181" s="9">
        <f>NCW!A4181</f>
        <v>0</v>
      </c>
      <c r="C4181" s="27">
        <f>NCW!B4181</f>
        <v>0</v>
      </c>
      <c r="D4181" s="19">
        <f>NCW!C4181</f>
        <v>0</v>
      </c>
      <c r="E4181" s="9">
        <f>NCW!N4181</f>
        <v>0</v>
      </c>
      <c r="F4181" s="9">
        <f>NCW!A4181</f>
        <v>0</v>
      </c>
      <c r="G4181" s="10">
        <f>NCW!D4181</f>
        <v>0</v>
      </c>
      <c r="H4181" s="15">
        <f>NCW!E4181</f>
        <v>0</v>
      </c>
      <c r="I4181" s="23">
        <f>NCW!F4181</f>
        <v>0</v>
      </c>
      <c r="J4181" s="15">
        <f>NCW!G4181</f>
        <v>0</v>
      </c>
      <c r="K4181" s="15">
        <f>NCW!H4181</f>
        <v>0</v>
      </c>
      <c r="L4181" s="15" t="str">
        <f t="shared" ca="1" si="195"/>
        <v/>
      </c>
      <c r="M4181" s="4">
        <f>NCW!J4181</f>
        <v>0</v>
      </c>
      <c r="N4181" s="6">
        <f>NCW!K4181</f>
        <v>0</v>
      </c>
      <c r="O4181" s="11">
        <f>SUMIF(Invoiced!$C$2:$C$8000, F4181,Invoiced!$H$2:$H$8000)</f>
        <v>0</v>
      </c>
      <c r="P4181" s="18">
        <f t="shared" si="196"/>
        <v>0</v>
      </c>
      <c r="Q4181" s="7">
        <f>NCW!L4181</f>
        <v>0</v>
      </c>
      <c r="R4181" s="12">
        <f>SUMIF(Invoiced!$C$2:$C$8000, F4181,Invoiced!$I$2:$I$8000)</f>
        <v>0</v>
      </c>
      <c r="S4181" s="2">
        <f t="shared" si="197"/>
        <v>0</v>
      </c>
      <c r="T4181" s="28">
        <f>(1-NCW!M4181)</f>
        <v>1</v>
      </c>
    </row>
    <row r="4182" spans="1:20" x14ac:dyDescent="0.2">
      <c r="A4182">
        <v>4182</v>
      </c>
      <c r="B4182" s="9">
        <f>NCW!A4182</f>
        <v>0</v>
      </c>
      <c r="C4182" s="27">
        <f>NCW!B4182</f>
        <v>0</v>
      </c>
      <c r="D4182" s="19">
        <f>NCW!C4182</f>
        <v>0</v>
      </c>
      <c r="E4182" s="9">
        <f>NCW!N4182</f>
        <v>0</v>
      </c>
      <c r="F4182" s="9">
        <f>NCW!A4182</f>
        <v>0</v>
      </c>
      <c r="G4182" s="10">
        <f>NCW!D4182</f>
        <v>0</v>
      </c>
      <c r="H4182" s="15">
        <f>NCW!E4182</f>
        <v>0</v>
      </c>
      <c r="I4182" s="23">
        <f>NCW!F4182</f>
        <v>0</v>
      </c>
      <c r="J4182" s="15">
        <f>NCW!G4182</f>
        <v>0</v>
      </c>
      <c r="K4182" s="15">
        <f>NCW!H4182</f>
        <v>0</v>
      </c>
      <c r="L4182" s="15" t="str">
        <f t="shared" ca="1" si="195"/>
        <v/>
      </c>
      <c r="M4182" s="4">
        <f>NCW!J4182</f>
        <v>0</v>
      </c>
      <c r="N4182" s="6">
        <f>NCW!K4182</f>
        <v>0</v>
      </c>
      <c r="O4182" s="11">
        <f>SUMIF(Invoiced!$C$2:$C$8000, F4182,Invoiced!$H$2:$H$8000)</f>
        <v>0</v>
      </c>
      <c r="P4182" s="18">
        <f t="shared" si="196"/>
        <v>0</v>
      </c>
      <c r="Q4182" s="7">
        <f>NCW!L4182</f>
        <v>0</v>
      </c>
      <c r="R4182" s="12">
        <f>SUMIF(Invoiced!$C$2:$C$8000, F4182,Invoiced!$I$2:$I$8000)</f>
        <v>0</v>
      </c>
      <c r="S4182" s="2">
        <f t="shared" si="197"/>
        <v>0</v>
      </c>
      <c r="T4182" s="28">
        <f>(1-NCW!M4182)</f>
        <v>1</v>
      </c>
    </row>
    <row r="4183" spans="1:20" x14ac:dyDescent="0.2">
      <c r="A4183">
        <v>4183</v>
      </c>
      <c r="B4183" s="9">
        <f>NCW!A4183</f>
        <v>0</v>
      </c>
      <c r="C4183" s="27">
        <f>NCW!B4183</f>
        <v>0</v>
      </c>
      <c r="D4183" s="19">
        <f>NCW!C4183</f>
        <v>0</v>
      </c>
      <c r="E4183" s="9">
        <f>NCW!N4183</f>
        <v>0</v>
      </c>
      <c r="F4183" s="9">
        <f>NCW!A4183</f>
        <v>0</v>
      </c>
      <c r="G4183" s="10">
        <f>NCW!D4183</f>
        <v>0</v>
      </c>
      <c r="H4183" s="15">
        <f>NCW!E4183</f>
        <v>0</v>
      </c>
      <c r="I4183" s="23">
        <f>NCW!F4183</f>
        <v>0</v>
      </c>
      <c r="J4183" s="15">
        <f>NCW!G4183</f>
        <v>0</v>
      </c>
      <c r="K4183" s="15">
        <f>NCW!H4183</f>
        <v>0</v>
      </c>
      <c r="L4183" s="15" t="str">
        <f t="shared" ca="1" si="195"/>
        <v/>
      </c>
      <c r="M4183" s="4">
        <f>NCW!J4183</f>
        <v>0</v>
      </c>
      <c r="N4183" s="6">
        <f>NCW!K4183</f>
        <v>0</v>
      </c>
      <c r="O4183" s="11">
        <f>SUMIF(Invoiced!$C$2:$C$8000, F4183,Invoiced!$H$2:$H$8000)</f>
        <v>0</v>
      </c>
      <c r="P4183" s="18">
        <f t="shared" si="196"/>
        <v>0</v>
      </c>
      <c r="Q4183" s="7">
        <f>NCW!L4183</f>
        <v>0</v>
      </c>
      <c r="R4183" s="12">
        <f>SUMIF(Invoiced!$C$2:$C$8000, F4183,Invoiced!$I$2:$I$8000)</f>
        <v>0</v>
      </c>
      <c r="S4183" s="2">
        <f t="shared" si="197"/>
        <v>0</v>
      </c>
      <c r="T4183" s="28">
        <f>(1-NCW!M4183)</f>
        <v>1</v>
      </c>
    </row>
    <row r="4184" spans="1:20" x14ac:dyDescent="0.2">
      <c r="A4184">
        <v>4184</v>
      </c>
      <c r="B4184" s="9">
        <f>NCW!A4184</f>
        <v>0</v>
      </c>
      <c r="C4184" s="27">
        <f>NCW!B4184</f>
        <v>0</v>
      </c>
      <c r="D4184" s="19">
        <f>NCW!C4184</f>
        <v>0</v>
      </c>
      <c r="E4184" s="9">
        <f>NCW!N4184</f>
        <v>0</v>
      </c>
      <c r="F4184" s="9">
        <f>NCW!A4184</f>
        <v>0</v>
      </c>
      <c r="G4184" s="10">
        <f>NCW!D4184</f>
        <v>0</v>
      </c>
      <c r="H4184" s="15">
        <f>NCW!E4184</f>
        <v>0</v>
      </c>
      <c r="I4184" s="23">
        <f>NCW!F4184</f>
        <v>0</v>
      </c>
      <c r="J4184" s="15">
        <f>NCW!G4184</f>
        <v>0</v>
      </c>
      <c r="K4184" s="15">
        <f>NCW!H4184</f>
        <v>0</v>
      </c>
      <c r="L4184" s="15" t="str">
        <f t="shared" ca="1" si="195"/>
        <v/>
      </c>
      <c r="M4184" s="4">
        <f>NCW!J4184</f>
        <v>0</v>
      </c>
      <c r="N4184" s="6">
        <f>NCW!K4184</f>
        <v>0</v>
      </c>
      <c r="O4184" s="11">
        <f>SUMIF(Invoiced!$C$2:$C$8000, F4184,Invoiced!$H$2:$H$8000)</f>
        <v>0</v>
      </c>
      <c r="P4184" s="18">
        <f t="shared" si="196"/>
        <v>0</v>
      </c>
      <c r="Q4184" s="7">
        <f>NCW!L4184</f>
        <v>0</v>
      </c>
      <c r="R4184" s="12">
        <f>SUMIF(Invoiced!$C$2:$C$8000, F4184,Invoiced!$I$2:$I$8000)</f>
        <v>0</v>
      </c>
      <c r="S4184" s="2">
        <f t="shared" si="197"/>
        <v>0</v>
      </c>
      <c r="T4184" s="28">
        <f>(1-NCW!M4184)</f>
        <v>1</v>
      </c>
    </row>
    <row r="4185" spans="1:20" x14ac:dyDescent="0.2">
      <c r="A4185">
        <v>4185</v>
      </c>
      <c r="B4185" s="9">
        <f>NCW!A4185</f>
        <v>0</v>
      </c>
      <c r="C4185" s="27">
        <f>NCW!B4185</f>
        <v>0</v>
      </c>
      <c r="D4185" s="19">
        <f>NCW!C4185</f>
        <v>0</v>
      </c>
      <c r="E4185" s="9">
        <f>NCW!N4185</f>
        <v>0</v>
      </c>
      <c r="F4185" s="9">
        <f>NCW!A4185</f>
        <v>0</v>
      </c>
      <c r="G4185" s="10">
        <f>NCW!D4185</f>
        <v>0</v>
      </c>
      <c r="H4185" s="15">
        <f>NCW!E4185</f>
        <v>0</v>
      </c>
      <c r="I4185" s="23">
        <f>NCW!F4185</f>
        <v>0</v>
      </c>
      <c r="J4185" s="15">
        <f>NCW!G4185</f>
        <v>0</v>
      </c>
      <c r="K4185" s="15">
        <f>NCW!H4185</f>
        <v>0</v>
      </c>
      <c r="L4185" s="15" t="str">
        <f t="shared" ca="1" si="195"/>
        <v/>
      </c>
      <c r="M4185" s="4">
        <f>NCW!J4185</f>
        <v>0</v>
      </c>
      <c r="N4185" s="6">
        <f>NCW!K4185</f>
        <v>0</v>
      </c>
      <c r="O4185" s="11">
        <f>SUMIF(Invoiced!$C$2:$C$8000, F4185,Invoiced!$H$2:$H$8000)</f>
        <v>0</v>
      </c>
      <c r="P4185" s="18">
        <f t="shared" si="196"/>
        <v>0</v>
      </c>
      <c r="Q4185" s="7">
        <f>NCW!L4185</f>
        <v>0</v>
      </c>
      <c r="R4185" s="12">
        <f>SUMIF(Invoiced!$C$2:$C$8000, F4185,Invoiced!$I$2:$I$8000)</f>
        <v>0</v>
      </c>
      <c r="S4185" s="2">
        <f t="shared" si="197"/>
        <v>0</v>
      </c>
      <c r="T4185" s="28">
        <f>(1-NCW!M4185)</f>
        <v>1</v>
      </c>
    </row>
    <row r="4186" spans="1:20" x14ac:dyDescent="0.2">
      <c r="A4186">
        <v>4186</v>
      </c>
      <c r="B4186" s="9">
        <f>NCW!A4186</f>
        <v>0</v>
      </c>
      <c r="C4186" s="27">
        <f>NCW!B4186</f>
        <v>0</v>
      </c>
      <c r="D4186" s="19">
        <f>NCW!C4186</f>
        <v>0</v>
      </c>
      <c r="E4186" s="9">
        <f>NCW!N4186</f>
        <v>0</v>
      </c>
      <c r="F4186" s="9">
        <f>NCW!A4186</f>
        <v>0</v>
      </c>
      <c r="G4186" s="10">
        <f>NCW!D4186</f>
        <v>0</v>
      </c>
      <c r="H4186" s="15">
        <f>NCW!E4186</f>
        <v>0</v>
      </c>
      <c r="I4186" s="23">
        <f>NCW!F4186</f>
        <v>0</v>
      </c>
      <c r="J4186" s="15">
        <f>NCW!G4186</f>
        <v>0</v>
      </c>
      <c r="K4186" s="15">
        <f>NCW!H4186</f>
        <v>0</v>
      </c>
      <c r="L4186" s="15" t="str">
        <f t="shared" ca="1" si="195"/>
        <v/>
      </c>
      <c r="M4186" s="4">
        <f>NCW!J4186</f>
        <v>0</v>
      </c>
      <c r="N4186" s="6">
        <f>NCW!K4186</f>
        <v>0</v>
      </c>
      <c r="O4186" s="11">
        <f>SUMIF(Invoiced!$C$2:$C$8000, F4186,Invoiced!$H$2:$H$8000)</f>
        <v>0</v>
      </c>
      <c r="P4186" s="18">
        <f t="shared" si="196"/>
        <v>0</v>
      </c>
      <c r="Q4186" s="7">
        <f>NCW!L4186</f>
        <v>0</v>
      </c>
      <c r="R4186" s="12">
        <f>SUMIF(Invoiced!$C$2:$C$8000, F4186,Invoiced!$I$2:$I$8000)</f>
        <v>0</v>
      </c>
      <c r="S4186" s="2">
        <f t="shared" si="197"/>
        <v>0</v>
      </c>
      <c r="T4186" s="28">
        <f>(1-NCW!M4186)</f>
        <v>1</v>
      </c>
    </row>
    <row r="4187" spans="1:20" x14ac:dyDescent="0.2">
      <c r="A4187">
        <v>4187</v>
      </c>
      <c r="B4187" s="9">
        <f>NCW!A4187</f>
        <v>0</v>
      </c>
      <c r="C4187" s="27">
        <f>NCW!B4187</f>
        <v>0</v>
      </c>
      <c r="D4187" s="19">
        <f>NCW!C4187</f>
        <v>0</v>
      </c>
      <c r="E4187" s="9">
        <f>NCW!N4187</f>
        <v>0</v>
      </c>
      <c r="F4187" s="9">
        <f>NCW!A4187</f>
        <v>0</v>
      </c>
      <c r="G4187" s="10">
        <f>NCW!D4187</f>
        <v>0</v>
      </c>
      <c r="H4187" s="15">
        <f>NCW!E4187</f>
        <v>0</v>
      </c>
      <c r="I4187" s="23">
        <f>NCW!F4187</f>
        <v>0</v>
      </c>
      <c r="J4187" s="15">
        <f>NCW!G4187</f>
        <v>0</v>
      </c>
      <c r="K4187" s="15">
        <f>NCW!H4187</f>
        <v>0</v>
      </c>
      <c r="L4187" s="15" t="str">
        <f t="shared" ca="1" si="195"/>
        <v/>
      </c>
      <c r="M4187" s="4">
        <f>NCW!J4187</f>
        <v>0</v>
      </c>
      <c r="N4187" s="6">
        <f>NCW!K4187</f>
        <v>0</v>
      </c>
      <c r="O4187" s="11">
        <f>SUMIF(Invoiced!$C$2:$C$8000, F4187,Invoiced!$H$2:$H$8000)</f>
        <v>0</v>
      </c>
      <c r="P4187" s="18">
        <f t="shared" si="196"/>
        <v>0</v>
      </c>
      <c r="Q4187" s="7">
        <f>NCW!L4187</f>
        <v>0</v>
      </c>
      <c r="R4187" s="12">
        <f>SUMIF(Invoiced!$C$2:$C$8000, F4187,Invoiced!$I$2:$I$8000)</f>
        <v>0</v>
      </c>
      <c r="S4187" s="2">
        <f t="shared" si="197"/>
        <v>0</v>
      </c>
      <c r="T4187" s="28">
        <f>(1-NCW!M4187)</f>
        <v>1</v>
      </c>
    </row>
    <row r="4188" spans="1:20" x14ac:dyDescent="0.2">
      <c r="A4188">
        <v>4188</v>
      </c>
      <c r="B4188" s="9">
        <f>NCW!A4188</f>
        <v>0</v>
      </c>
      <c r="C4188" s="27">
        <f>NCW!B4188</f>
        <v>0</v>
      </c>
      <c r="D4188" s="19">
        <f>NCW!C4188</f>
        <v>0</v>
      </c>
      <c r="E4188" s="9">
        <f>NCW!N4188</f>
        <v>0</v>
      </c>
      <c r="F4188" s="9">
        <f>NCW!A4188</f>
        <v>0</v>
      </c>
      <c r="G4188" s="10">
        <f>NCW!D4188</f>
        <v>0</v>
      </c>
      <c r="H4188" s="15">
        <f>NCW!E4188</f>
        <v>0</v>
      </c>
      <c r="I4188" s="23">
        <f>NCW!F4188</f>
        <v>0</v>
      </c>
      <c r="J4188" s="15">
        <f>NCW!G4188</f>
        <v>0</v>
      </c>
      <c r="K4188" s="15">
        <f>NCW!H4188</f>
        <v>0</v>
      </c>
      <c r="L4188" s="15" t="str">
        <f t="shared" ca="1" si="195"/>
        <v/>
      </c>
      <c r="M4188" s="4">
        <f>NCW!J4188</f>
        <v>0</v>
      </c>
      <c r="N4188" s="6">
        <f>NCW!K4188</f>
        <v>0</v>
      </c>
      <c r="O4188" s="11">
        <f>SUMIF(Invoiced!$C$2:$C$8000, F4188,Invoiced!$H$2:$H$8000)</f>
        <v>0</v>
      </c>
      <c r="P4188" s="18">
        <f t="shared" si="196"/>
        <v>0</v>
      </c>
      <c r="Q4188" s="7">
        <f>NCW!L4188</f>
        <v>0</v>
      </c>
      <c r="R4188" s="12">
        <f>SUMIF(Invoiced!$C$2:$C$8000, F4188,Invoiced!$I$2:$I$8000)</f>
        <v>0</v>
      </c>
      <c r="S4188" s="2">
        <f t="shared" si="197"/>
        <v>0</v>
      </c>
      <c r="T4188" s="28">
        <f>(1-NCW!M4188)</f>
        <v>1</v>
      </c>
    </row>
    <row r="4189" spans="1:20" x14ac:dyDescent="0.2">
      <c r="A4189">
        <v>4189</v>
      </c>
      <c r="B4189" s="9">
        <f>NCW!A4189</f>
        <v>0</v>
      </c>
      <c r="C4189" s="27">
        <f>NCW!B4189</f>
        <v>0</v>
      </c>
      <c r="D4189" s="19">
        <f>NCW!C4189</f>
        <v>0</v>
      </c>
      <c r="E4189" s="9">
        <f>NCW!N4189</f>
        <v>0</v>
      </c>
      <c r="F4189" s="9">
        <f>NCW!A4189</f>
        <v>0</v>
      </c>
      <c r="G4189" s="10">
        <f>NCW!D4189</f>
        <v>0</v>
      </c>
      <c r="H4189" s="15">
        <f>NCW!E4189</f>
        <v>0</v>
      </c>
      <c r="I4189" s="23">
        <f>NCW!F4189</f>
        <v>0</v>
      </c>
      <c r="J4189" s="15">
        <f>NCW!G4189</f>
        <v>0</v>
      </c>
      <c r="K4189" s="15">
        <f>NCW!H4189</f>
        <v>0</v>
      </c>
      <c r="L4189" s="15" t="str">
        <f t="shared" ca="1" si="195"/>
        <v/>
      </c>
      <c r="M4189" s="4">
        <f>NCW!J4189</f>
        <v>0</v>
      </c>
      <c r="N4189" s="6">
        <f>NCW!K4189</f>
        <v>0</v>
      </c>
      <c r="O4189" s="11">
        <f>SUMIF(Invoiced!$C$2:$C$8000, F4189,Invoiced!$H$2:$H$8000)</f>
        <v>0</v>
      </c>
      <c r="P4189" s="18">
        <f t="shared" si="196"/>
        <v>0</v>
      </c>
      <c r="Q4189" s="7">
        <f>NCW!L4189</f>
        <v>0</v>
      </c>
      <c r="R4189" s="12">
        <f>SUMIF(Invoiced!$C$2:$C$8000, F4189,Invoiced!$I$2:$I$8000)</f>
        <v>0</v>
      </c>
      <c r="S4189" s="2">
        <f t="shared" si="197"/>
        <v>0</v>
      </c>
      <c r="T4189" s="28">
        <f>(1-NCW!M4189)</f>
        <v>1</v>
      </c>
    </row>
    <row r="4190" spans="1:20" x14ac:dyDescent="0.2">
      <c r="A4190">
        <v>4190</v>
      </c>
      <c r="B4190" s="9">
        <f>NCW!A4190</f>
        <v>0</v>
      </c>
      <c r="C4190" s="27">
        <f>NCW!B4190</f>
        <v>0</v>
      </c>
      <c r="D4190" s="19">
        <f>NCW!C4190</f>
        <v>0</v>
      </c>
      <c r="E4190" s="9">
        <f>NCW!N4190</f>
        <v>0</v>
      </c>
      <c r="F4190" s="9">
        <f>NCW!A4190</f>
        <v>0</v>
      </c>
      <c r="G4190" s="10">
        <f>NCW!D4190</f>
        <v>0</v>
      </c>
      <c r="H4190" s="15">
        <f>NCW!E4190</f>
        <v>0</v>
      </c>
      <c r="I4190" s="23">
        <f>NCW!F4190</f>
        <v>0</v>
      </c>
      <c r="J4190" s="15">
        <f>NCW!G4190</f>
        <v>0</v>
      </c>
      <c r="K4190" s="15">
        <f>NCW!H4190</f>
        <v>0</v>
      </c>
      <c r="L4190" s="15" t="str">
        <f t="shared" ca="1" si="195"/>
        <v/>
      </c>
      <c r="M4190" s="4">
        <f>NCW!J4190</f>
        <v>0</v>
      </c>
      <c r="N4190" s="6">
        <f>NCW!K4190</f>
        <v>0</v>
      </c>
      <c r="O4190" s="11">
        <f>SUMIF(Invoiced!$C$2:$C$8000, F4190,Invoiced!$H$2:$H$8000)</f>
        <v>0</v>
      </c>
      <c r="P4190" s="18">
        <f t="shared" si="196"/>
        <v>0</v>
      </c>
      <c r="Q4190" s="7">
        <f>NCW!L4190</f>
        <v>0</v>
      </c>
      <c r="R4190" s="12">
        <f>SUMIF(Invoiced!$C$2:$C$8000, F4190,Invoiced!$I$2:$I$8000)</f>
        <v>0</v>
      </c>
      <c r="S4190" s="2">
        <f t="shared" si="197"/>
        <v>0</v>
      </c>
      <c r="T4190" s="28">
        <f>(1-NCW!M4190)</f>
        <v>1</v>
      </c>
    </row>
    <row r="4191" spans="1:20" x14ac:dyDescent="0.2">
      <c r="A4191">
        <v>4191</v>
      </c>
      <c r="B4191" s="9">
        <f>NCW!A4191</f>
        <v>0</v>
      </c>
      <c r="C4191" s="27">
        <f>NCW!B4191</f>
        <v>0</v>
      </c>
      <c r="D4191" s="19">
        <f>NCW!C4191</f>
        <v>0</v>
      </c>
      <c r="E4191" s="9">
        <f>NCW!N4191</f>
        <v>0</v>
      </c>
      <c r="F4191" s="9">
        <f>NCW!A4191</f>
        <v>0</v>
      </c>
      <c r="G4191" s="10">
        <f>NCW!D4191</f>
        <v>0</v>
      </c>
      <c r="H4191" s="15">
        <f>NCW!E4191</f>
        <v>0</v>
      </c>
      <c r="I4191" s="23">
        <f>NCW!F4191</f>
        <v>0</v>
      </c>
      <c r="J4191" s="15">
        <f>NCW!G4191</f>
        <v>0</v>
      </c>
      <c r="K4191" s="15">
        <f>NCW!H4191</f>
        <v>0</v>
      </c>
      <c r="L4191" s="15" t="str">
        <f t="shared" ca="1" si="195"/>
        <v/>
      </c>
      <c r="M4191" s="4">
        <f>NCW!J4191</f>
        <v>0</v>
      </c>
      <c r="N4191" s="6">
        <f>NCW!K4191</f>
        <v>0</v>
      </c>
      <c r="O4191" s="11">
        <f>SUMIF(Invoiced!$C$2:$C$8000, F4191,Invoiced!$H$2:$H$8000)</f>
        <v>0</v>
      </c>
      <c r="P4191" s="18">
        <f t="shared" si="196"/>
        <v>0</v>
      </c>
      <c r="Q4191" s="7">
        <f>NCW!L4191</f>
        <v>0</v>
      </c>
      <c r="R4191" s="12">
        <f>SUMIF(Invoiced!$C$2:$C$8000, F4191,Invoiced!$I$2:$I$8000)</f>
        <v>0</v>
      </c>
      <c r="S4191" s="2">
        <f t="shared" si="197"/>
        <v>0</v>
      </c>
      <c r="T4191" s="28">
        <f>(1-NCW!M4191)</f>
        <v>1</v>
      </c>
    </row>
    <row r="4192" spans="1:20" x14ac:dyDescent="0.2">
      <c r="A4192">
        <v>4192</v>
      </c>
      <c r="B4192" s="9">
        <f>NCW!A4192</f>
        <v>0</v>
      </c>
      <c r="C4192" s="27">
        <f>NCW!B4192</f>
        <v>0</v>
      </c>
      <c r="D4192" s="19">
        <f>NCW!C4192</f>
        <v>0</v>
      </c>
      <c r="E4192" s="9">
        <f>NCW!N4192</f>
        <v>0</v>
      </c>
      <c r="F4192" s="9">
        <f>NCW!A4192</f>
        <v>0</v>
      </c>
      <c r="G4192" s="10">
        <f>NCW!D4192</f>
        <v>0</v>
      </c>
      <c r="H4192" s="15">
        <f>NCW!E4192</f>
        <v>0</v>
      </c>
      <c r="I4192" s="23">
        <f>NCW!F4192</f>
        <v>0</v>
      </c>
      <c r="J4192" s="15">
        <f>NCW!G4192</f>
        <v>0</v>
      </c>
      <c r="K4192" s="15">
        <f>NCW!H4192</f>
        <v>0</v>
      </c>
      <c r="L4192" s="15" t="str">
        <f t="shared" ca="1" si="195"/>
        <v/>
      </c>
      <c r="M4192" s="4">
        <f>NCW!J4192</f>
        <v>0</v>
      </c>
      <c r="N4192" s="6">
        <f>NCW!K4192</f>
        <v>0</v>
      </c>
      <c r="O4192" s="11">
        <f>SUMIF(Invoiced!$C$2:$C$8000, F4192,Invoiced!$H$2:$H$8000)</f>
        <v>0</v>
      </c>
      <c r="P4192" s="18">
        <f t="shared" si="196"/>
        <v>0</v>
      </c>
      <c r="Q4192" s="7">
        <f>NCW!L4192</f>
        <v>0</v>
      </c>
      <c r="R4192" s="12">
        <f>SUMIF(Invoiced!$C$2:$C$8000, F4192,Invoiced!$I$2:$I$8000)</f>
        <v>0</v>
      </c>
      <c r="S4192" s="2">
        <f t="shared" si="197"/>
        <v>0</v>
      </c>
      <c r="T4192" s="28">
        <f>(1-NCW!M4192)</f>
        <v>1</v>
      </c>
    </row>
    <row r="4193" spans="1:20" x14ac:dyDescent="0.2">
      <c r="A4193">
        <v>4193</v>
      </c>
      <c r="B4193" s="9">
        <f>NCW!A4193</f>
        <v>0</v>
      </c>
      <c r="C4193" s="27">
        <f>NCW!B4193</f>
        <v>0</v>
      </c>
      <c r="D4193" s="19">
        <f>NCW!C4193</f>
        <v>0</v>
      </c>
      <c r="E4193" s="9">
        <f>NCW!N4193</f>
        <v>0</v>
      </c>
      <c r="F4193" s="9">
        <f>NCW!A4193</f>
        <v>0</v>
      </c>
      <c r="G4193" s="10">
        <f>NCW!D4193</f>
        <v>0</v>
      </c>
      <c r="H4193" s="15">
        <f>NCW!E4193</f>
        <v>0</v>
      </c>
      <c r="I4193" s="23">
        <f>NCW!F4193</f>
        <v>0</v>
      </c>
      <c r="J4193" s="15">
        <f>NCW!G4193</f>
        <v>0</v>
      </c>
      <c r="K4193" s="15">
        <f>NCW!H4193</f>
        <v>0</v>
      </c>
      <c r="L4193" s="15" t="str">
        <f t="shared" ca="1" si="195"/>
        <v/>
      </c>
      <c r="M4193" s="4">
        <f>NCW!J4193</f>
        <v>0</v>
      </c>
      <c r="N4193" s="6">
        <f>NCW!K4193</f>
        <v>0</v>
      </c>
      <c r="O4193" s="11">
        <f>SUMIF(Invoiced!$C$2:$C$8000, F4193,Invoiced!$H$2:$H$8000)</f>
        <v>0</v>
      </c>
      <c r="P4193" s="18">
        <f t="shared" si="196"/>
        <v>0</v>
      </c>
      <c r="Q4193" s="7">
        <f>NCW!L4193</f>
        <v>0</v>
      </c>
      <c r="R4193" s="12">
        <f>SUMIF(Invoiced!$C$2:$C$8000, F4193,Invoiced!$I$2:$I$8000)</f>
        <v>0</v>
      </c>
      <c r="S4193" s="2">
        <f t="shared" si="197"/>
        <v>0</v>
      </c>
      <c r="T4193" s="28">
        <f>(1-NCW!M4193)</f>
        <v>1</v>
      </c>
    </row>
    <row r="4194" spans="1:20" x14ac:dyDescent="0.2">
      <c r="A4194">
        <v>4194</v>
      </c>
      <c r="B4194" s="9">
        <f>NCW!A4194</f>
        <v>0</v>
      </c>
      <c r="C4194" s="27">
        <f>NCW!B4194</f>
        <v>0</v>
      </c>
      <c r="D4194" s="19">
        <f>NCW!C4194</f>
        <v>0</v>
      </c>
      <c r="E4194" s="9">
        <f>NCW!N4194</f>
        <v>0</v>
      </c>
      <c r="F4194" s="9">
        <f>NCW!A4194</f>
        <v>0</v>
      </c>
      <c r="G4194" s="10">
        <f>NCW!D4194</f>
        <v>0</v>
      </c>
      <c r="H4194" s="15">
        <f>NCW!E4194</f>
        <v>0</v>
      </c>
      <c r="I4194" s="23">
        <f>NCW!F4194</f>
        <v>0</v>
      </c>
      <c r="J4194" s="15">
        <f>NCW!G4194</f>
        <v>0</v>
      </c>
      <c r="K4194" s="15">
        <f>NCW!H4194</f>
        <v>0</v>
      </c>
      <c r="L4194" s="15" t="str">
        <f t="shared" ca="1" si="195"/>
        <v/>
      </c>
      <c r="M4194" s="4">
        <f>NCW!J4194</f>
        <v>0</v>
      </c>
      <c r="N4194" s="6">
        <f>NCW!K4194</f>
        <v>0</v>
      </c>
      <c r="O4194" s="11">
        <f>SUMIF(Invoiced!$C$2:$C$8000, F4194,Invoiced!$H$2:$H$8000)</f>
        <v>0</v>
      </c>
      <c r="P4194" s="18">
        <f t="shared" si="196"/>
        <v>0</v>
      </c>
      <c r="Q4194" s="7">
        <f>NCW!L4194</f>
        <v>0</v>
      </c>
      <c r="R4194" s="12">
        <f>SUMIF(Invoiced!$C$2:$C$8000, F4194,Invoiced!$I$2:$I$8000)</f>
        <v>0</v>
      </c>
      <c r="S4194" s="2">
        <f t="shared" si="197"/>
        <v>0</v>
      </c>
      <c r="T4194" s="28">
        <f>(1-NCW!M4194)</f>
        <v>1</v>
      </c>
    </row>
    <row r="4195" spans="1:20" x14ac:dyDescent="0.2">
      <c r="A4195">
        <v>4195</v>
      </c>
      <c r="B4195" s="9">
        <f>NCW!A4195</f>
        <v>0</v>
      </c>
      <c r="C4195" s="27">
        <f>NCW!B4195</f>
        <v>0</v>
      </c>
      <c r="D4195" s="19">
        <f>NCW!C4195</f>
        <v>0</v>
      </c>
      <c r="E4195" s="9">
        <f>NCW!N4195</f>
        <v>0</v>
      </c>
      <c r="F4195" s="9">
        <f>NCW!A4195</f>
        <v>0</v>
      </c>
      <c r="G4195" s="10">
        <f>NCW!D4195</f>
        <v>0</v>
      </c>
      <c r="H4195" s="15">
        <f>NCW!E4195</f>
        <v>0</v>
      </c>
      <c r="I4195" s="23">
        <f>NCW!F4195</f>
        <v>0</v>
      </c>
      <c r="J4195" s="15">
        <f>NCW!G4195</f>
        <v>0</v>
      </c>
      <c r="K4195" s="15">
        <f>NCW!H4195</f>
        <v>0</v>
      </c>
      <c r="L4195" s="15" t="str">
        <f t="shared" ca="1" si="195"/>
        <v/>
      </c>
      <c r="M4195" s="4">
        <f>NCW!J4195</f>
        <v>0</v>
      </c>
      <c r="N4195" s="6">
        <f>NCW!K4195</f>
        <v>0</v>
      </c>
      <c r="O4195" s="11">
        <f>SUMIF(Invoiced!$C$2:$C$8000, F4195,Invoiced!$H$2:$H$8000)</f>
        <v>0</v>
      </c>
      <c r="P4195" s="18">
        <f t="shared" si="196"/>
        <v>0</v>
      </c>
      <c r="Q4195" s="7">
        <f>NCW!L4195</f>
        <v>0</v>
      </c>
      <c r="R4195" s="12">
        <f>SUMIF(Invoiced!$C$2:$C$8000, F4195,Invoiced!$I$2:$I$8000)</f>
        <v>0</v>
      </c>
      <c r="S4195" s="2">
        <f t="shared" si="197"/>
        <v>0</v>
      </c>
      <c r="T4195" s="28">
        <f>(1-NCW!M4195)</f>
        <v>1</v>
      </c>
    </row>
    <row r="4196" spans="1:20" x14ac:dyDescent="0.2">
      <c r="A4196">
        <v>4196</v>
      </c>
      <c r="B4196" s="9">
        <f>NCW!A4196</f>
        <v>0</v>
      </c>
      <c r="C4196" s="27">
        <f>NCW!B4196</f>
        <v>0</v>
      </c>
      <c r="D4196" s="19">
        <f>NCW!C4196</f>
        <v>0</v>
      </c>
      <c r="E4196" s="9">
        <f>NCW!N4196</f>
        <v>0</v>
      </c>
      <c r="F4196" s="9">
        <f>NCW!A4196</f>
        <v>0</v>
      </c>
      <c r="G4196" s="10">
        <f>NCW!D4196</f>
        <v>0</v>
      </c>
      <c r="H4196" s="15">
        <f>NCW!E4196</f>
        <v>0</v>
      </c>
      <c r="I4196" s="23">
        <f>NCW!F4196</f>
        <v>0</v>
      </c>
      <c r="J4196" s="15">
        <f>NCW!G4196</f>
        <v>0</v>
      </c>
      <c r="K4196" s="15">
        <f>NCW!H4196</f>
        <v>0</v>
      </c>
      <c r="L4196" s="15" t="str">
        <f t="shared" ca="1" si="195"/>
        <v/>
      </c>
      <c r="M4196" s="4">
        <f>NCW!J4196</f>
        <v>0</v>
      </c>
      <c r="N4196" s="6">
        <f>NCW!K4196</f>
        <v>0</v>
      </c>
      <c r="O4196" s="11">
        <f>SUMIF(Invoiced!$C$2:$C$8000, F4196,Invoiced!$H$2:$H$8000)</f>
        <v>0</v>
      </c>
      <c r="P4196" s="18">
        <f t="shared" si="196"/>
        <v>0</v>
      </c>
      <c r="Q4196" s="7">
        <f>NCW!L4196</f>
        <v>0</v>
      </c>
      <c r="R4196" s="12">
        <f>SUMIF(Invoiced!$C$2:$C$8000, F4196,Invoiced!$I$2:$I$8000)</f>
        <v>0</v>
      </c>
      <c r="S4196" s="2">
        <f t="shared" si="197"/>
        <v>0</v>
      </c>
      <c r="T4196" s="28">
        <f>(1-NCW!M4196)</f>
        <v>1</v>
      </c>
    </row>
    <row r="4197" spans="1:20" x14ac:dyDescent="0.2">
      <c r="A4197">
        <v>4197</v>
      </c>
      <c r="B4197" s="9">
        <f>NCW!A4197</f>
        <v>0</v>
      </c>
      <c r="C4197" s="27">
        <f>NCW!B4197</f>
        <v>0</v>
      </c>
      <c r="D4197" s="19">
        <f>NCW!C4197</f>
        <v>0</v>
      </c>
      <c r="E4197" s="9">
        <f>NCW!N4197</f>
        <v>0</v>
      </c>
      <c r="F4197" s="9">
        <f>NCW!A4197</f>
        <v>0</v>
      </c>
      <c r="G4197" s="10">
        <f>NCW!D4197</f>
        <v>0</v>
      </c>
      <c r="H4197" s="15">
        <f>NCW!E4197</f>
        <v>0</v>
      </c>
      <c r="I4197" s="23">
        <f>NCW!F4197</f>
        <v>0</v>
      </c>
      <c r="J4197" s="15">
        <f>NCW!G4197</f>
        <v>0</v>
      </c>
      <c r="K4197" s="15">
        <f>NCW!H4197</f>
        <v>0</v>
      </c>
      <c r="L4197" s="15" t="str">
        <f t="shared" ca="1" si="195"/>
        <v/>
      </c>
      <c r="M4197" s="4">
        <f>NCW!J4197</f>
        <v>0</v>
      </c>
      <c r="N4197" s="6">
        <f>NCW!K4197</f>
        <v>0</v>
      </c>
      <c r="O4197" s="11">
        <f>SUMIF(Invoiced!$C$2:$C$8000, F4197,Invoiced!$H$2:$H$8000)</f>
        <v>0</v>
      </c>
      <c r="P4197" s="18">
        <f t="shared" si="196"/>
        <v>0</v>
      </c>
      <c r="Q4197" s="7">
        <f>NCW!L4197</f>
        <v>0</v>
      </c>
      <c r="R4197" s="12">
        <f>SUMIF(Invoiced!$C$2:$C$8000, F4197,Invoiced!$I$2:$I$8000)</f>
        <v>0</v>
      </c>
      <c r="S4197" s="2">
        <f t="shared" si="197"/>
        <v>0</v>
      </c>
      <c r="T4197" s="28">
        <f>(1-NCW!M4197)</f>
        <v>1</v>
      </c>
    </row>
    <row r="4198" spans="1:20" x14ac:dyDescent="0.2">
      <c r="A4198">
        <v>4198</v>
      </c>
      <c r="B4198" s="9">
        <f>NCW!A4198</f>
        <v>0</v>
      </c>
      <c r="C4198" s="27">
        <f>NCW!B4198</f>
        <v>0</v>
      </c>
      <c r="D4198" s="19">
        <f>NCW!C4198</f>
        <v>0</v>
      </c>
      <c r="E4198" s="9">
        <f>NCW!N4198</f>
        <v>0</v>
      </c>
      <c r="F4198" s="9">
        <f>NCW!A4198</f>
        <v>0</v>
      </c>
      <c r="G4198" s="10">
        <f>NCW!D4198</f>
        <v>0</v>
      </c>
      <c r="H4198" s="15">
        <f>NCW!E4198</f>
        <v>0</v>
      </c>
      <c r="I4198" s="23">
        <f>NCW!F4198</f>
        <v>0</v>
      </c>
      <c r="J4198" s="15">
        <f>NCW!G4198</f>
        <v>0</v>
      </c>
      <c r="K4198" s="15">
        <f>NCW!H4198</f>
        <v>0</v>
      </c>
      <c r="L4198" s="15" t="str">
        <f t="shared" ca="1" si="195"/>
        <v/>
      </c>
      <c r="M4198" s="4">
        <f>NCW!J4198</f>
        <v>0</v>
      </c>
      <c r="N4198" s="6">
        <f>NCW!K4198</f>
        <v>0</v>
      </c>
      <c r="O4198" s="11">
        <f>SUMIF(Invoiced!$C$2:$C$8000, F4198,Invoiced!$H$2:$H$8000)</f>
        <v>0</v>
      </c>
      <c r="P4198" s="18">
        <f t="shared" si="196"/>
        <v>0</v>
      </c>
      <c r="Q4198" s="7">
        <f>NCW!L4198</f>
        <v>0</v>
      </c>
      <c r="R4198" s="12">
        <f>SUMIF(Invoiced!$C$2:$C$8000, F4198,Invoiced!$I$2:$I$8000)</f>
        <v>0</v>
      </c>
      <c r="S4198" s="2">
        <f t="shared" si="197"/>
        <v>0</v>
      </c>
      <c r="T4198" s="28">
        <f>(1-NCW!M4198)</f>
        <v>1</v>
      </c>
    </row>
    <row r="4199" spans="1:20" x14ac:dyDescent="0.2">
      <c r="A4199">
        <v>4199</v>
      </c>
      <c r="B4199" s="9">
        <f>NCW!A4199</f>
        <v>0</v>
      </c>
      <c r="C4199" s="27">
        <f>NCW!B4199</f>
        <v>0</v>
      </c>
      <c r="D4199" s="19">
        <f>NCW!C4199</f>
        <v>0</v>
      </c>
      <c r="E4199" s="9">
        <f>NCW!N4199</f>
        <v>0</v>
      </c>
      <c r="F4199" s="9">
        <f>NCW!A4199</f>
        <v>0</v>
      </c>
      <c r="G4199" s="10">
        <f>NCW!D4199</f>
        <v>0</v>
      </c>
      <c r="H4199" s="15">
        <f>NCW!E4199</f>
        <v>0</v>
      </c>
      <c r="I4199" s="23">
        <f>NCW!F4199</f>
        <v>0</v>
      </c>
      <c r="J4199" s="15">
        <f>NCW!G4199</f>
        <v>0</v>
      </c>
      <c r="K4199" s="15">
        <f>NCW!H4199</f>
        <v>0</v>
      </c>
      <c r="L4199" s="15" t="str">
        <f t="shared" ca="1" si="195"/>
        <v/>
      </c>
      <c r="M4199" s="4">
        <f>NCW!J4199</f>
        <v>0</v>
      </c>
      <c r="N4199" s="6">
        <f>NCW!K4199</f>
        <v>0</v>
      </c>
      <c r="O4199" s="11">
        <f>SUMIF(Invoiced!$C$2:$C$8000, F4199,Invoiced!$H$2:$H$8000)</f>
        <v>0</v>
      </c>
      <c r="P4199" s="18">
        <f t="shared" si="196"/>
        <v>0</v>
      </c>
      <c r="Q4199" s="7">
        <f>NCW!L4199</f>
        <v>0</v>
      </c>
      <c r="R4199" s="12">
        <f>SUMIF(Invoiced!$C$2:$C$8000, F4199,Invoiced!$I$2:$I$8000)</f>
        <v>0</v>
      </c>
      <c r="S4199" s="2">
        <f t="shared" si="197"/>
        <v>0</v>
      </c>
      <c r="T4199" s="28">
        <f>(1-NCW!M4199)</f>
        <v>1</v>
      </c>
    </row>
    <row r="4200" spans="1:20" x14ac:dyDescent="0.2">
      <c r="A4200">
        <v>4200</v>
      </c>
      <c r="B4200" s="9">
        <f>NCW!A4200</f>
        <v>0</v>
      </c>
      <c r="C4200" s="27">
        <f>NCW!B4200</f>
        <v>0</v>
      </c>
      <c r="D4200" s="19">
        <f>NCW!C4200</f>
        <v>0</v>
      </c>
      <c r="E4200" s="9">
        <f>NCW!N4200</f>
        <v>0</v>
      </c>
      <c r="F4200" s="9">
        <f>NCW!A4200</f>
        <v>0</v>
      </c>
      <c r="G4200" s="10">
        <f>NCW!D4200</f>
        <v>0</v>
      </c>
      <c r="H4200" s="15">
        <f>NCW!E4200</f>
        <v>0</v>
      </c>
      <c r="I4200" s="23">
        <f>NCW!F4200</f>
        <v>0</v>
      </c>
      <c r="J4200" s="15">
        <f>NCW!G4200</f>
        <v>0</v>
      </c>
      <c r="K4200" s="15">
        <f>NCW!H4200</f>
        <v>0</v>
      </c>
      <c r="L4200" s="15" t="str">
        <f t="shared" ca="1" si="195"/>
        <v/>
      </c>
      <c r="M4200" s="4">
        <f>NCW!J4200</f>
        <v>0</v>
      </c>
      <c r="N4200" s="6">
        <f>NCW!K4200</f>
        <v>0</v>
      </c>
      <c r="O4200" s="11">
        <f>SUMIF(Invoiced!$C$2:$C$8000, F4200,Invoiced!$H$2:$H$8000)</f>
        <v>0</v>
      </c>
      <c r="P4200" s="18">
        <f t="shared" si="196"/>
        <v>0</v>
      </c>
      <c r="Q4200" s="7">
        <f>NCW!L4200</f>
        <v>0</v>
      </c>
      <c r="R4200" s="12">
        <f>SUMIF(Invoiced!$C$2:$C$8000, F4200,Invoiced!$I$2:$I$8000)</f>
        <v>0</v>
      </c>
      <c r="S4200" s="2">
        <f t="shared" si="197"/>
        <v>0</v>
      </c>
      <c r="T4200" s="28">
        <f>(1-NCW!M4200)</f>
        <v>1</v>
      </c>
    </row>
    <row r="4201" spans="1:20" x14ac:dyDescent="0.2">
      <c r="A4201">
        <v>4201</v>
      </c>
      <c r="B4201" s="9">
        <f>NCW!A4201</f>
        <v>0</v>
      </c>
      <c r="C4201" s="27">
        <f>NCW!B4201</f>
        <v>0</v>
      </c>
      <c r="D4201" s="19">
        <f>NCW!C4201</f>
        <v>0</v>
      </c>
      <c r="E4201" s="9">
        <f>NCW!N4201</f>
        <v>0</v>
      </c>
      <c r="F4201" s="9">
        <f>NCW!A4201</f>
        <v>0</v>
      </c>
      <c r="G4201" s="10">
        <f>NCW!D4201</f>
        <v>0</v>
      </c>
      <c r="H4201" s="15">
        <f>NCW!E4201</f>
        <v>0</v>
      </c>
      <c r="I4201" s="23">
        <f>NCW!F4201</f>
        <v>0</v>
      </c>
      <c r="J4201" s="15">
        <f>NCW!G4201</f>
        <v>0</v>
      </c>
      <c r="K4201" s="15">
        <f>NCW!H4201</f>
        <v>0</v>
      </c>
      <c r="L4201" s="15" t="str">
        <f t="shared" ca="1" si="195"/>
        <v/>
      </c>
      <c r="M4201" s="4">
        <f>NCW!J4201</f>
        <v>0</v>
      </c>
      <c r="N4201" s="6">
        <f>NCW!K4201</f>
        <v>0</v>
      </c>
      <c r="O4201" s="11">
        <f>SUMIF(Invoiced!$C$2:$C$8000, F4201,Invoiced!$H$2:$H$8000)</f>
        <v>0</v>
      </c>
      <c r="P4201" s="18">
        <f t="shared" si="196"/>
        <v>0</v>
      </c>
      <c r="Q4201" s="7">
        <f>NCW!L4201</f>
        <v>0</v>
      </c>
      <c r="R4201" s="12">
        <f>SUMIF(Invoiced!$C$2:$C$8000, F4201,Invoiced!$I$2:$I$8000)</f>
        <v>0</v>
      </c>
      <c r="S4201" s="2">
        <f t="shared" si="197"/>
        <v>0</v>
      </c>
      <c r="T4201" s="28">
        <f>(1-NCW!M4201)</f>
        <v>1</v>
      </c>
    </row>
    <row r="4202" spans="1:20" x14ac:dyDescent="0.2">
      <c r="A4202">
        <v>4202</v>
      </c>
      <c r="B4202" s="9">
        <f>NCW!A4202</f>
        <v>0</v>
      </c>
      <c r="C4202" s="27">
        <f>NCW!B4202</f>
        <v>0</v>
      </c>
      <c r="D4202" s="19">
        <f>NCW!C4202</f>
        <v>0</v>
      </c>
      <c r="E4202" s="9">
        <f>NCW!N4202</f>
        <v>0</v>
      </c>
      <c r="F4202" s="9">
        <f>NCW!A4202</f>
        <v>0</v>
      </c>
      <c r="G4202" s="10">
        <f>NCW!D4202</f>
        <v>0</v>
      </c>
      <c r="H4202" s="15">
        <f>NCW!E4202</f>
        <v>0</v>
      </c>
      <c r="I4202" s="23">
        <f>NCW!F4202</f>
        <v>0</v>
      </c>
      <c r="J4202" s="15">
        <f>NCW!G4202</f>
        <v>0</v>
      </c>
      <c r="K4202" s="15">
        <f>NCW!H4202</f>
        <v>0</v>
      </c>
      <c r="L4202" s="15" t="str">
        <f t="shared" ca="1" si="195"/>
        <v/>
      </c>
      <c r="M4202" s="4">
        <f>NCW!J4202</f>
        <v>0</v>
      </c>
      <c r="N4202" s="6">
        <f>NCW!K4202</f>
        <v>0</v>
      </c>
      <c r="O4202" s="11">
        <f>SUMIF(Invoiced!$C$2:$C$8000, F4202,Invoiced!$H$2:$H$8000)</f>
        <v>0</v>
      </c>
      <c r="P4202" s="18">
        <f t="shared" si="196"/>
        <v>0</v>
      </c>
      <c r="Q4202" s="7">
        <f>NCW!L4202</f>
        <v>0</v>
      </c>
      <c r="R4202" s="12">
        <f>SUMIF(Invoiced!$C$2:$C$8000, F4202,Invoiced!$I$2:$I$8000)</f>
        <v>0</v>
      </c>
      <c r="S4202" s="2">
        <f t="shared" si="197"/>
        <v>0</v>
      </c>
      <c r="T4202" s="28">
        <f>(1-NCW!M4202)</f>
        <v>1</v>
      </c>
    </row>
    <row r="4203" spans="1:20" x14ac:dyDescent="0.2">
      <c r="A4203">
        <v>4203</v>
      </c>
      <c r="B4203" s="9">
        <f>NCW!A4203</f>
        <v>0</v>
      </c>
      <c r="C4203" s="27">
        <f>NCW!B4203</f>
        <v>0</v>
      </c>
      <c r="D4203" s="19">
        <f>NCW!C4203</f>
        <v>0</v>
      </c>
      <c r="E4203" s="9">
        <f>NCW!N4203</f>
        <v>0</v>
      </c>
      <c r="F4203" s="9">
        <f>NCW!A4203</f>
        <v>0</v>
      </c>
      <c r="G4203" s="10">
        <f>NCW!D4203</f>
        <v>0</v>
      </c>
      <c r="H4203" s="15">
        <f>NCW!E4203</f>
        <v>0</v>
      </c>
      <c r="I4203" s="23">
        <f>NCW!F4203</f>
        <v>0</v>
      </c>
      <c r="J4203" s="15">
        <f>NCW!G4203</f>
        <v>0</v>
      </c>
      <c r="K4203" s="15">
        <f>NCW!H4203</f>
        <v>0</v>
      </c>
      <c r="L4203" s="15" t="str">
        <f t="shared" ca="1" si="195"/>
        <v/>
      </c>
      <c r="M4203" s="4">
        <f>NCW!J4203</f>
        <v>0</v>
      </c>
      <c r="N4203" s="6">
        <f>NCW!K4203</f>
        <v>0</v>
      </c>
      <c r="O4203" s="11">
        <f>SUMIF(Invoiced!$C$2:$C$8000, F4203,Invoiced!$H$2:$H$8000)</f>
        <v>0</v>
      </c>
      <c r="P4203" s="18">
        <f t="shared" si="196"/>
        <v>0</v>
      </c>
      <c r="Q4203" s="7">
        <f>NCW!L4203</f>
        <v>0</v>
      </c>
      <c r="R4203" s="12">
        <f>SUMIF(Invoiced!$C$2:$C$8000, F4203,Invoiced!$I$2:$I$8000)</f>
        <v>0</v>
      </c>
      <c r="S4203" s="2">
        <f t="shared" si="197"/>
        <v>0</v>
      </c>
      <c r="T4203" s="28">
        <f>(1-NCW!M4203)</f>
        <v>1</v>
      </c>
    </row>
    <row r="4204" spans="1:20" x14ac:dyDescent="0.2">
      <c r="A4204">
        <v>4204</v>
      </c>
      <c r="B4204" s="9">
        <f>NCW!A4204</f>
        <v>0</v>
      </c>
      <c r="C4204" s="27">
        <f>NCW!B4204</f>
        <v>0</v>
      </c>
      <c r="D4204" s="19">
        <f>NCW!C4204</f>
        <v>0</v>
      </c>
      <c r="E4204" s="9">
        <f>NCW!N4204</f>
        <v>0</v>
      </c>
      <c r="F4204" s="9">
        <f>NCW!A4204</f>
        <v>0</v>
      </c>
      <c r="G4204" s="10">
        <f>NCW!D4204</f>
        <v>0</v>
      </c>
      <c r="H4204" s="15">
        <f>NCW!E4204</f>
        <v>0</v>
      </c>
      <c r="I4204" s="23">
        <f>NCW!F4204</f>
        <v>0</v>
      </c>
      <c r="J4204" s="15">
        <f>NCW!G4204</f>
        <v>0</v>
      </c>
      <c r="K4204" s="15">
        <f>NCW!H4204</f>
        <v>0</v>
      </c>
      <c r="L4204" s="15" t="str">
        <f t="shared" ca="1" si="195"/>
        <v/>
      </c>
      <c r="M4204" s="4">
        <f>NCW!J4204</f>
        <v>0</v>
      </c>
      <c r="N4204" s="6">
        <f>NCW!K4204</f>
        <v>0</v>
      </c>
      <c r="O4204" s="11">
        <f>SUMIF(Invoiced!$C$2:$C$8000, F4204,Invoiced!$H$2:$H$8000)</f>
        <v>0</v>
      </c>
      <c r="P4204" s="18">
        <f t="shared" si="196"/>
        <v>0</v>
      </c>
      <c r="Q4204" s="7">
        <f>NCW!L4204</f>
        <v>0</v>
      </c>
      <c r="R4204" s="12">
        <f>SUMIF(Invoiced!$C$2:$C$8000, F4204,Invoiced!$I$2:$I$8000)</f>
        <v>0</v>
      </c>
      <c r="S4204" s="2">
        <f t="shared" si="197"/>
        <v>0</v>
      </c>
      <c r="T4204" s="28">
        <f>(1-NCW!M4204)</f>
        <v>1</v>
      </c>
    </row>
    <row r="4205" spans="1:20" x14ac:dyDescent="0.2">
      <c r="A4205">
        <v>4205</v>
      </c>
      <c r="B4205" s="9">
        <f>NCW!A4205</f>
        <v>0</v>
      </c>
      <c r="C4205" s="27">
        <f>NCW!B4205</f>
        <v>0</v>
      </c>
      <c r="D4205" s="19">
        <f>NCW!C4205</f>
        <v>0</v>
      </c>
      <c r="E4205" s="9">
        <f>NCW!N4205</f>
        <v>0</v>
      </c>
      <c r="F4205" s="9">
        <f>NCW!A4205</f>
        <v>0</v>
      </c>
      <c r="G4205" s="10">
        <f>NCW!D4205</f>
        <v>0</v>
      </c>
      <c r="H4205" s="15">
        <f>NCW!E4205</f>
        <v>0</v>
      </c>
      <c r="I4205" s="23">
        <f>NCW!F4205</f>
        <v>0</v>
      </c>
      <c r="J4205" s="15">
        <f>NCW!G4205</f>
        <v>0</v>
      </c>
      <c r="K4205" s="15">
        <f>NCW!H4205</f>
        <v>0</v>
      </c>
      <c r="L4205" s="15" t="str">
        <f t="shared" ca="1" si="195"/>
        <v/>
      </c>
      <c r="M4205" s="4">
        <f>NCW!J4205</f>
        <v>0</v>
      </c>
      <c r="N4205" s="6">
        <f>NCW!K4205</f>
        <v>0</v>
      </c>
      <c r="O4205" s="11">
        <f>SUMIF(Invoiced!$C$2:$C$8000, F4205,Invoiced!$H$2:$H$8000)</f>
        <v>0</v>
      </c>
      <c r="P4205" s="18">
        <f t="shared" si="196"/>
        <v>0</v>
      </c>
      <c r="Q4205" s="7">
        <f>NCW!L4205</f>
        <v>0</v>
      </c>
      <c r="R4205" s="12">
        <f>SUMIF(Invoiced!$C$2:$C$8000, F4205,Invoiced!$I$2:$I$8000)</f>
        <v>0</v>
      </c>
      <c r="S4205" s="2">
        <f t="shared" si="197"/>
        <v>0</v>
      </c>
      <c r="T4205" s="28">
        <f>(1-NCW!M4205)</f>
        <v>1</v>
      </c>
    </row>
    <row r="4206" spans="1:20" x14ac:dyDescent="0.2">
      <c r="A4206">
        <v>4206</v>
      </c>
      <c r="B4206" s="9">
        <f>NCW!A4206</f>
        <v>0</v>
      </c>
      <c r="C4206" s="27">
        <f>NCW!B4206</f>
        <v>0</v>
      </c>
      <c r="D4206" s="19">
        <f>NCW!C4206</f>
        <v>0</v>
      </c>
      <c r="E4206" s="9">
        <f>NCW!N4206</f>
        <v>0</v>
      </c>
      <c r="F4206" s="9">
        <f>NCW!A4206</f>
        <v>0</v>
      </c>
      <c r="G4206" s="10">
        <f>NCW!D4206</f>
        <v>0</v>
      </c>
      <c r="H4206" s="15">
        <f>NCW!E4206</f>
        <v>0</v>
      </c>
      <c r="I4206" s="23">
        <f>NCW!F4206</f>
        <v>0</v>
      </c>
      <c r="J4206" s="15">
        <f>NCW!G4206</f>
        <v>0</v>
      </c>
      <c r="K4206" s="15">
        <f>NCW!H4206</f>
        <v>0</v>
      </c>
      <c r="L4206" s="15" t="str">
        <f t="shared" ca="1" si="195"/>
        <v/>
      </c>
      <c r="M4206" s="4">
        <f>NCW!J4206</f>
        <v>0</v>
      </c>
      <c r="N4206" s="6">
        <f>NCW!K4206</f>
        <v>0</v>
      </c>
      <c r="O4206" s="11">
        <f>SUMIF(Invoiced!$C$2:$C$8000, F4206,Invoiced!$H$2:$H$8000)</f>
        <v>0</v>
      </c>
      <c r="P4206" s="18">
        <f t="shared" si="196"/>
        <v>0</v>
      </c>
      <c r="Q4206" s="7">
        <f>NCW!L4206</f>
        <v>0</v>
      </c>
      <c r="R4206" s="12">
        <f>SUMIF(Invoiced!$C$2:$C$8000, F4206,Invoiced!$I$2:$I$8000)</f>
        <v>0</v>
      </c>
      <c r="S4206" s="2">
        <f t="shared" si="197"/>
        <v>0</v>
      </c>
      <c r="T4206" s="28">
        <f>(1-NCW!M4206)</f>
        <v>1</v>
      </c>
    </row>
    <row r="4207" spans="1:20" x14ac:dyDescent="0.2">
      <c r="A4207">
        <v>4207</v>
      </c>
      <c r="B4207" s="9">
        <f>NCW!A4207</f>
        <v>0</v>
      </c>
      <c r="C4207" s="27">
        <f>NCW!B4207</f>
        <v>0</v>
      </c>
      <c r="D4207" s="19">
        <f>NCW!C4207</f>
        <v>0</v>
      </c>
      <c r="E4207" s="9">
        <f>NCW!N4207</f>
        <v>0</v>
      </c>
      <c r="F4207" s="9">
        <f>NCW!A4207</f>
        <v>0</v>
      </c>
      <c r="G4207" s="10">
        <f>NCW!D4207</f>
        <v>0</v>
      </c>
      <c r="H4207" s="15">
        <f>NCW!E4207</f>
        <v>0</v>
      </c>
      <c r="I4207" s="23">
        <f>NCW!F4207</f>
        <v>0</v>
      </c>
      <c r="J4207" s="15">
        <f>NCW!G4207</f>
        <v>0</v>
      </c>
      <c r="K4207" s="15">
        <f>NCW!H4207</f>
        <v>0</v>
      </c>
      <c r="L4207" s="15" t="str">
        <f t="shared" ca="1" si="195"/>
        <v/>
      </c>
      <c r="M4207" s="4">
        <f>NCW!J4207</f>
        <v>0</v>
      </c>
      <c r="N4207" s="6">
        <f>NCW!K4207</f>
        <v>0</v>
      </c>
      <c r="O4207" s="11">
        <f>SUMIF(Invoiced!$C$2:$C$8000, F4207,Invoiced!$H$2:$H$8000)</f>
        <v>0</v>
      </c>
      <c r="P4207" s="18">
        <f t="shared" si="196"/>
        <v>0</v>
      </c>
      <c r="Q4207" s="7">
        <f>NCW!L4207</f>
        <v>0</v>
      </c>
      <c r="R4207" s="12">
        <f>SUMIF(Invoiced!$C$2:$C$8000, F4207,Invoiced!$I$2:$I$8000)</f>
        <v>0</v>
      </c>
      <c r="S4207" s="2">
        <f t="shared" si="197"/>
        <v>0</v>
      </c>
      <c r="T4207" s="28">
        <f>(1-NCW!M4207)</f>
        <v>1</v>
      </c>
    </row>
    <row r="4208" spans="1:20" x14ac:dyDescent="0.2">
      <c r="A4208">
        <v>4208</v>
      </c>
      <c r="B4208" s="9">
        <f>NCW!A4208</f>
        <v>0</v>
      </c>
      <c r="C4208" s="27">
        <f>NCW!B4208</f>
        <v>0</v>
      </c>
      <c r="D4208" s="19">
        <f>NCW!C4208</f>
        <v>0</v>
      </c>
      <c r="E4208" s="9">
        <f>NCW!N4208</f>
        <v>0</v>
      </c>
      <c r="F4208" s="9">
        <f>NCW!A4208</f>
        <v>0</v>
      </c>
      <c r="G4208" s="10">
        <f>NCW!D4208</f>
        <v>0</v>
      </c>
      <c r="H4208" s="15">
        <f>NCW!E4208</f>
        <v>0</v>
      </c>
      <c r="I4208" s="23">
        <f>NCW!F4208</f>
        <v>0</v>
      </c>
      <c r="J4208" s="15">
        <f>NCW!G4208</f>
        <v>0</v>
      </c>
      <c r="K4208" s="15">
        <f>NCW!H4208</f>
        <v>0</v>
      </c>
      <c r="L4208" s="15" t="str">
        <f t="shared" ca="1" si="195"/>
        <v/>
      </c>
      <c r="M4208" s="4">
        <f>NCW!J4208</f>
        <v>0</v>
      </c>
      <c r="N4208" s="6">
        <f>NCW!K4208</f>
        <v>0</v>
      </c>
      <c r="O4208" s="11">
        <f>SUMIF(Invoiced!$C$2:$C$8000, F4208,Invoiced!$H$2:$H$8000)</f>
        <v>0</v>
      </c>
      <c r="P4208" s="18">
        <f t="shared" si="196"/>
        <v>0</v>
      </c>
      <c r="Q4208" s="7">
        <f>NCW!L4208</f>
        <v>0</v>
      </c>
      <c r="R4208" s="12">
        <f>SUMIF(Invoiced!$C$2:$C$8000, F4208,Invoiced!$I$2:$I$8000)</f>
        <v>0</v>
      </c>
      <c r="S4208" s="2">
        <f t="shared" si="197"/>
        <v>0</v>
      </c>
      <c r="T4208" s="28">
        <f>(1-NCW!M4208)</f>
        <v>1</v>
      </c>
    </row>
    <row r="4209" spans="1:20" x14ac:dyDescent="0.2">
      <c r="A4209">
        <v>4209</v>
      </c>
      <c r="B4209" s="9">
        <f>NCW!A4209</f>
        <v>0</v>
      </c>
      <c r="C4209" s="27">
        <f>NCW!B4209</f>
        <v>0</v>
      </c>
      <c r="D4209" s="19">
        <f>NCW!C4209</f>
        <v>0</v>
      </c>
      <c r="E4209" s="9">
        <f>NCW!N4209</f>
        <v>0</v>
      </c>
      <c r="F4209" s="9">
        <f>NCW!A4209</f>
        <v>0</v>
      </c>
      <c r="G4209" s="10">
        <f>NCW!D4209</f>
        <v>0</v>
      </c>
      <c r="H4209" s="15">
        <f>NCW!E4209</f>
        <v>0</v>
      </c>
      <c r="I4209" s="23">
        <f>NCW!F4209</f>
        <v>0</v>
      </c>
      <c r="J4209" s="15">
        <f>NCW!G4209</f>
        <v>0</v>
      </c>
      <c r="K4209" s="15">
        <f>NCW!H4209</f>
        <v>0</v>
      </c>
      <c r="L4209" s="15" t="str">
        <f t="shared" ca="1" si="195"/>
        <v/>
      </c>
      <c r="M4209" s="4">
        <f>NCW!J4209</f>
        <v>0</v>
      </c>
      <c r="N4209" s="6">
        <f>NCW!K4209</f>
        <v>0</v>
      </c>
      <c r="O4209" s="11">
        <f>SUMIF(Invoiced!$C$2:$C$8000, F4209,Invoiced!$H$2:$H$8000)</f>
        <v>0</v>
      </c>
      <c r="P4209" s="18">
        <f t="shared" si="196"/>
        <v>0</v>
      </c>
      <c r="Q4209" s="7">
        <f>NCW!L4209</f>
        <v>0</v>
      </c>
      <c r="R4209" s="12">
        <f>SUMIF(Invoiced!$C$2:$C$8000, F4209,Invoiced!$I$2:$I$8000)</f>
        <v>0</v>
      </c>
      <c r="S4209" s="2">
        <f t="shared" si="197"/>
        <v>0</v>
      </c>
      <c r="T4209" s="28">
        <f>(1-NCW!M4209)</f>
        <v>1</v>
      </c>
    </row>
    <row r="4210" spans="1:20" x14ac:dyDescent="0.2">
      <c r="A4210">
        <v>4210</v>
      </c>
      <c r="B4210" s="9">
        <f>NCW!A4210</f>
        <v>0</v>
      </c>
      <c r="C4210" s="27">
        <f>NCW!B4210</f>
        <v>0</v>
      </c>
      <c r="D4210" s="19">
        <f>NCW!C4210</f>
        <v>0</v>
      </c>
      <c r="E4210" s="9">
        <f>NCW!N4210</f>
        <v>0</v>
      </c>
      <c r="F4210" s="9">
        <f>NCW!A4210</f>
        <v>0</v>
      </c>
      <c r="G4210" s="10">
        <f>NCW!D4210</f>
        <v>0</v>
      </c>
      <c r="H4210" s="15">
        <f>NCW!E4210</f>
        <v>0</v>
      </c>
      <c r="I4210" s="23">
        <f>NCW!F4210</f>
        <v>0</v>
      </c>
      <c r="J4210" s="15">
        <f>NCW!G4210</f>
        <v>0</v>
      </c>
      <c r="K4210" s="15">
        <f>NCW!H4210</f>
        <v>0</v>
      </c>
      <c r="L4210" s="15" t="str">
        <f t="shared" ca="1" si="195"/>
        <v/>
      </c>
      <c r="M4210" s="4">
        <f>NCW!J4210</f>
        <v>0</v>
      </c>
      <c r="N4210" s="6">
        <f>NCW!K4210</f>
        <v>0</v>
      </c>
      <c r="O4210" s="11">
        <f>SUMIF(Invoiced!$C$2:$C$8000, F4210,Invoiced!$H$2:$H$8000)</f>
        <v>0</v>
      </c>
      <c r="P4210" s="18">
        <f t="shared" si="196"/>
        <v>0</v>
      </c>
      <c r="Q4210" s="7">
        <f>NCW!L4210</f>
        <v>0</v>
      </c>
      <c r="R4210" s="12">
        <f>SUMIF(Invoiced!$C$2:$C$8000, F4210,Invoiced!$I$2:$I$8000)</f>
        <v>0</v>
      </c>
      <c r="S4210" s="2">
        <f t="shared" si="197"/>
        <v>0</v>
      </c>
      <c r="T4210" s="28">
        <f>(1-NCW!M4210)</f>
        <v>1</v>
      </c>
    </row>
    <row r="4211" spans="1:20" x14ac:dyDescent="0.2">
      <c r="A4211">
        <v>4211</v>
      </c>
      <c r="B4211" s="9">
        <f>NCW!A4211</f>
        <v>0</v>
      </c>
      <c r="C4211" s="27">
        <f>NCW!B4211</f>
        <v>0</v>
      </c>
      <c r="D4211" s="19">
        <f>NCW!C4211</f>
        <v>0</v>
      </c>
      <c r="E4211" s="9">
        <f>NCW!N4211</f>
        <v>0</v>
      </c>
      <c r="F4211" s="9">
        <f>NCW!A4211</f>
        <v>0</v>
      </c>
      <c r="G4211" s="10">
        <f>NCW!D4211</f>
        <v>0</v>
      </c>
      <c r="H4211" s="15">
        <f>NCW!E4211</f>
        <v>0</v>
      </c>
      <c r="I4211" s="23">
        <f>NCW!F4211</f>
        <v>0</v>
      </c>
      <c r="J4211" s="15">
        <f>NCW!G4211</f>
        <v>0</v>
      </c>
      <c r="K4211" s="15">
        <f>NCW!H4211</f>
        <v>0</v>
      </c>
      <c r="L4211" s="15" t="str">
        <f t="shared" ca="1" si="195"/>
        <v/>
      </c>
      <c r="M4211" s="4">
        <f>NCW!J4211</f>
        <v>0</v>
      </c>
      <c r="N4211" s="6">
        <f>NCW!K4211</f>
        <v>0</v>
      </c>
      <c r="O4211" s="11">
        <f>SUMIF(Invoiced!$C$2:$C$8000, F4211,Invoiced!$H$2:$H$8000)</f>
        <v>0</v>
      </c>
      <c r="P4211" s="18">
        <f t="shared" si="196"/>
        <v>0</v>
      </c>
      <c r="Q4211" s="7">
        <f>NCW!L4211</f>
        <v>0</v>
      </c>
      <c r="R4211" s="12">
        <f>SUMIF(Invoiced!$C$2:$C$8000, F4211,Invoiced!$I$2:$I$8000)</f>
        <v>0</v>
      </c>
      <c r="S4211" s="2">
        <f t="shared" si="197"/>
        <v>0</v>
      </c>
      <c r="T4211" s="28">
        <f>(1-NCW!M4211)</f>
        <v>1</v>
      </c>
    </row>
    <row r="4212" spans="1:20" x14ac:dyDescent="0.2">
      <c r="A4212">
        <v>4212</v>
      </c>
      <c r="B4212" s="9">
        <f>NCW!A4212</f>
        <v>0</v>
      </c>
      <c r="C4212" s="27">
        <f>NCW!B4212</f>
        <v>0</v>
      </c>
      <c r="D4212" s="19">
        <f>NCW!C4212</f>
        <v>0</v>
      </c>
      <c r="E4212" s="9">
        <f>NCW!N4212</f>
        <v>0</v>
      </c>
      <c r="F4212" s="9">
        <f>NCW!A4212</f>
        <v>0</v>
      </c>
      <c r="G4212" s="10">
        <f>NCW!D4212</f>
        <v>0</v>
      </c>
      <c r="H4212" s="15">
        <f>NCW!E4212</f>
        <v>0</v>
      </c>
      <c r="I4212" s="23">
        <f>NCW!F4212</f>
        <v>0</v>
      </c>
      <c r="J4212" s="15">
        <f>NCW!G4212</f>
        <v>0</v>
      </c>
      <c r="K4212" s="15">
        <f>NCW!H4212</f>
        <v>0</v>
      </c>
      <c r="L4212" s="15" t="str">
        <f t="shared" ca="1" si="195"/>
        <v/>
      </c>
      <c r="M4212" s="4">
        <f>NCW!J4212</f>
        <v>0</v>
      </c>
      <c r="N4212" s="6">
        <f>NCW!K4212</f>
        <v>0</v>
      </c>
      <c r="O4212" s="11">
        <f>SUMIF(Invoiced!$C$2:$C$8000, F4212,Invoiced!$H$2:$H$8000)</f>
        <v>0</v>
      </c>
      <c r="P4212" s="18">
        <f t="shared" si="196"/>
        <v>0</v>
      </c>
      <c r="Q4212" s="7">
        <f>NCW!L4212</f>
        <v>0</v>
      </c>
      <c r="R4212" s="12">
        <f>SUMIF(Invoiced!$C$2:$C$8000, F4212,Invoiced!$I$2:$I$8000)</f>
        <v>0</v>
      </c>
      <c r="S4212" s="2">
        <f t="shared" si="197"/>
        <v>0</v>
      </c>
      <c r="T4212" s="28">
        <f>(1-NCW!M4212)</f>
        <v>1</v>
      </c>
    </row>
    <row r="4213" spans="1:20" x14ac:dyDescent="0.2">
      <c r="A4213">
        <v>4213</v>
      </c>
      <c r="B4213" s="9">
        <f>NCW!A4213</f>
        <v>0</v>
      </c>
      <c r="C4213" s="27">
        <f>NCW!B4213</f>
        <v>0</v>
      </c>
      <c r="D4213" s="19">
        <f>NCW!C4213</f>
        <v>0</v>
      </c>
      <c r="E4213" s="9">
        <f>NCW!N4213</f>
        <v>0</v>
      </c>
      <c r="F4213" s="9">
        <f>NCW!A4213</f>
        <v>0</v>
      </c>
      <c r="G4213" s="10">
        <f>NCW!D4213</f>
        <v>0</v>
      </c>
      <c r="H4213" s="15">
        <f>NCW!E4213</f>
        <v>0</v>
      </c>
      <c r="I4213" s="23">
        <f>NCW!F4213</f>
        <v>0</v>
      </c>
      <c r="J4213" s="15">
        <f>NCW!G4213</f>
        <v>0</v>
      </c>
      <c r="K4213" s="15">
        <f>NCW!H4213</f>
        <v>0</v>
      </c>
      <c r="L4213" s="15" t="str">
        <f t="shared" ca="1" si="195"/>
        <v/>
      </c>
      <c r="M4213" s="4">
        <f>NCW!J4213</f>
        <v>0</v>
      </c>
      <c r="N4213" s="6">
        <f>NCW!K4213</f>
        <v>0</v>
      </c>
      <c r="O4213" s="11">
        <f>SUMIF(Invoiced!$C$2:$C$8000, F4213,Invoiced!$H$2:$H$8000)</f>
        <v>0</v>
      </c>
      <c r="P4213" s="18">
        <f t="shared" si="196"/>
        <v>0</v>
      </c>
      <c r="Q4213" s="7">
        <f>NCW!L4213</f>
        <v>0</v>
      </c>
      <c r="R4213" s="12">
        <f>SUMIF(Invoiced!$C$2:$C$8000, F4213,Invoiced!$I$2:$I$8000)</f>
        <v>0</v>
      </c>
      <c r="S4213" s="2">
        <f t="shared" si="197"/>
        <v>0</v>
      </c>
      <c r="T4213" s="28">
        <f>(1-NCW!M4213)</f>
        <v>1</v>
      </c>
    </row>
    <row r="4214" spans="1:20" x14ac:dyDescent="0.2">
      <c r="A4214">
        <v>4214</v>
      </c>
      <c r="B4214" s="9">
        <f>NCW!A4214</f>
        <v>0</v>
      </c>
      <c r="C4214" s="27">
        <f>NCW!B4214</f>
        <v>0</v>
      </c>
      <c r="D4214" s="19">
        <f>NCW!C4214</f>
        <v>0</v>
      </c>
      <c r="E4214" s="9">
        <f>NCW!N4214</f>
        <v>0</v>
      </c>
      <c r="F4214" s="9">
        <f>NCW!A4214</f>
        <v>0</v>
      </c>
      <c r="G4214" s="10">
        <f>NCW!D4214</f>
        <v>0</v>
      </c>
      <c r="H4214" s="15">
        <f>NCW!E4214</f>
        <v>0</v>
      </c>
      <c r="I4214" s="23">
        <f>NCW!F4214</f>
        <v>0</v>
      </c>
      <c r="J4214" s="15">
        <f>NCW!G4214</f>
        <v>0</v>
      </c>
      <c r="K4214" s="15">
        <f>NCW!H4214</f>
        <v>0</v>
      </c>
      <c r="L4214" s="15" t="str">
        <f t="shared" ca="1" si="195"/>
        <v/>
      </c>
      <c r="M4214" s="4">
        <f>NCW!J4214</f>
        <v>0</v>
      </c>
      <c r="N4214" s="6">
        <f>NCW!K4214</f>
        <v>0</v>
      </c>
      <c r="O4214" s="11">
        <f>SUMIF(Invoiced!$C$2:$C$8000, F4214,Invoiced!$H$2:$H$8000)</f>
        <v>0</v>
      </c>
      <c r="P4214" s="18">
        <f t="shared" si="196"/>
        <v>0</v>
      </c>
      <c r="Q4214" s="7">
        <f>NCW!L4214</f>
        <v>0</v>
      </c>
      <c r="R4214" s="12">
        <f>SUMIF(Invoiced!$C$2:$C$8000, F4214,Invoiced!$I$2:$I$8000)</f>
        <v>0</v>
      </c>
      <c r="S4214" s="2">
        <f t="shared" si="197"/>
        <v>0</v>
      </c>
      <c r="T4214" s="28">
        <f>(1-NCW!M4214)</f>
        <v>1</v>
      </c>
    </row>
    <row r="4215" spans="1:20" x14ac:dyDescent="0.2">
      <c r="A4215">
        <v>4215</v>
      </c>
      <c r="B4215" s="9">
        <f>NCW!A4215</f>
        <v>0</v>
      </c>
      <c r="C4215" s="27">
        <f>NCW!B4215</f>
        <v>0</v>
      </c>
      <c r="D4215" s="19">
        <f>NCW!C4215</f>
        <v>0</v>
      </c>
      <c r="E4215" s="9">
        <f>NCW!N4215</f>
        <v>0</v>
      </c>
      <c r="F4215" s="9">
        <f>NCW!A4215</f>
        <v>0</v>
      </c>
      <c r="G4215" s="10">
        <f>NCW!D4215</f>
        <v>0</v>
      </c>
      <c r="H4215" s="15">
        <f>NCW!E4215</f>
        <v>0</v>
      </c>
      <c r="I4215" s="23">
        <f>NCW!F4215</f>
        <v>0</v>
      </c>
      <c r="J4215" s="15">
        <f>NCW!G4215</f>
        <v>0</v>
      </c>
      <c r="K4215" s="15">
        <f>NCW!H4215</f>
        <v>0</v>
      </c>
      <c r="L4215" s="15" t="str">
        <f t="shared" ca="1" si="195"/>
        <v/>
      </c>
      <c r="M4215" s="4">
        <f>NCW!J4215</f>
        <v>0</v>
      </c>
      <c r="N4215" s="6">
        <f>NCW!K4215</f>
        <v>0</v>
      </c>
      <c r="O4215" s="11">
        <f>SUMIF(Invoiced!$C$2:$C$8000, F4215,Invoiced!$H$2:$H$8000)</f>
        <v>0</v>
      </c>
      <c r="P4215" s="18">
        <f t="shared" si="196"/>
        <v>0</v>
      </c>
      <c r="Q4215" s="7">
        <f>NCW!L4215</f>
        <v>0</v>
      </c>
      <c r="R4215" s="12">
        <f>SUMIF(Invoiced!$C$2:$C$8000, F4215,Invoiced!$I$2:$I$8000)</f>
        <v>0</v>
      </c>
      <c r="S4215" s="2">
        <f t="shared" si="197"/>
        <v>0</v>
      </c>
      <c r="T4215" s="28">
        <f>(1-NCW!M4215)</f>
        <v>1</v>
      </c>
    </row>
    <row r="4216" spans="1:20" x14ac:dyDescent="0.2">
      <c r="A4216">
        <v>4216</v>
      </c>
      <c r="B4216" s="9">
        <f>NCW!A4216</f>
        <v>0</v>
      </c>
      <c r="C4216" s="27">
        <f>NCW!B4216</f>
        <v>0</v>
      </c>
      <c r="D4216" s="19">
        <f>NCW!C4216</f>
        <v>0</v>
      </c>
      <c r="E4216" s="9">
        <f>NCW!N4216</f>
        <v>0</v>
      </c>
      <c r="F4216" s="9">
        <f>NCW!A4216</f>
        <v>0</v>
      </c>
      <c r="G4216" s="10">
        <f>NCW!D4216</f>
        <v>0</v>
      </c>
      <c r="H4216" s="15">
        <f>NCW!E4216</f>
        <v>0</v>
      </c>
      <c r="I4216" s="23">
        <f>NCW!F4216</f>
        <v>0</v>
      </c>
      <c r="J4216" s="15">
        <f>NCW!G4216</f>
        <v>0</v>
      </c>
      <c r="K4216" s="15">
        <f>NCW!H4216</f>
        <v>0</v>
      </c>
      <c r="L4216" s="15" t="str">
        <f t="shared" ca="1" si="195"/>
        <v/>
      </c>
      <c r="M4216" s="4">
        <f>NCW!J4216</f>
        <v>0</v>
      </c>
      <c r="N4216" s="6">
        <f>NCW!K4216</f>
        <v>0</v>
      </c>
      <c r="O4216" s="11">
        <f>SUMIF(Invoiced!$C$2:$C$8000, F4216,Invoiced!$H$2:$H$8000)</f>
        <v>0</v>
      </c>
      <c r="P4216" s="18">
        <f t="shared" si="196"/>
        <v>0</v>
      </c>
      <c r="Q4216" s="7">
        <f>NCW!L4216</f>
        <v>0</v>
      </c>
      <c r="R4216" s="12">
        <f>SUMIF(Invoiced!$C$2:$C$8000, F4216,Invoiced!$I$2:$I$8000)</f>
        <v>0</v>
      </c>
      <c r="S4216" s="2">
        <f t="shared" si="197"/>
        <v>0</v>
      </c>
      <c r="T4216" s="28">
        <f>(1-NCW!M4216)</f>
        <v>1</v>
      </c>
    </row>
    <row r="4217" spans="1:20" x14ac:dyDescent="0.2">
      <c r="A4217">
        <v>4217</v>
      </c>
      <c r="B4217" s="9">
        <f>NCW!A4217</f>
        <v>0</v>
      </c>
      <c r="C4217" s="27">
        <f>NCW!B4217</f>
        <v>0</v>
      </c>
      <c r="D4217" s="19">
        <f>NCW!C4217</f>
        <v>0</v>
      </c>
      <c r="E4217" s="9">
        <f>NCW!N4217</f>
        <v>0</v>
      </c>
      <c r="F4217" s="9">
        <f>NCW!A4217</f>
        <v>0</v>
      </c>
      <c r="G4217" s="10">
        <f>NCW!D4217</f>
        <v>0</v>
      </c>
      <c r="H4217" s="15">
        <f>NCW!E4217</f>
        <v>0</v>
      </c>
      <c r="I4217" s="23">
        <f>NCW!F4217</f>
        <v>0</v>
      </c>
      <c r="J4217" s="15">
        <f>NCW!G4217</f>
        <v>0</v>
      </c>
      <c r="K4217" s="15">
        <f>NCW!H4217</f>
        <v>0</v>
      </c>
      <c r="L4217" s="15" t="str">
        <f t="shared" ca="1" si="195"/>
        <v/>
      </c>
      <c r="M4217" s="4">
        <f>NCW!J4217</f>
        <v>0</v>
      </c>
      <c r="N4217" s="6">
        <f>NCW!K4217</f>
        <v>0</v>
      </c>
      <c r="O4217" s="11">
        <f>SUMIF(Invoiced!$C$2:$C$8000, F4217,Invoiced!$H$2:$H$8000)</f>
        <v>0</v>
      </c>
      <c r="P4217" s="18">
        <f t="shared" si="196"/>
        <v>0</v>
      </c>
      <c r="Q4217" s="7">
        <f>NCW!L4217</f>
        <v>0</v>
      </c>
      <c r="R4217" s="12">
        <f>SUMIF(Invoiced!$C$2:$C$8000, F4217,Invoiced!$I$2:$I$8000)</f>
        <v>0</v>
      </c>
      <c r="S4217" s="2">
        <f t="shared" si="197"/>
        <v>0</v>
      </c>
      <c r="T4217" s="28">
        <f>(1-NCW!M4217)</f>
        <v>1</v>
      </c>
    </row>
    <row r="4218" spans="1:20" x14ac:dyDescent="0.2">
      <c r="A4218">
        <v>4218</v>
      </c>
      <c r="B4218" s="9">
        <f>NCW!A4218</f>
        <v>0</v>
      </c>
      <c r="C4218" s="27">
        <f>NCW!B4218</f>
        <v>0</v>
      </c>
      <c r="D4218" s="19">
        <f>NCW!C4218</f>
        <v>0</v>
      </c>
      <c r="E4218" s="9">
        <f>NCW!N4218</f>
        <v>0</v>
      </c>
      <c r="F4218" s="9">
        <f>NCW!A4218</f>
        <v>0</v>
      </c>
      <c r="G4218" s="10">
        <f>NCW!D4218</f>
        <v>0</v>
      </c>
      <c r="H4218" s="15">
        <f>NCW!E4218</f>
        <v>0</v>
      </c>
      <c r="I4218" s="23">
        <f>NCW!F4218</f>
        <v>0</v>
      </c>
      <c r="J4218" s="15">
        <f>NCW!G4218</f>
        <v>0</v>
      </c>
      <c r="K4218" s="15">
        <f>NCW!H4218</f>
        <v>0</v>
      </c>
      <c r="L4218" s="15" t="str">
        <f t="shared" ca="1" si="195"/>
        <v/>
      </c>
      <c r="M4218" s="4">
        <f>NCW!J4218</f>
        <v>0</v>
      </c>
      <c r="N4218" s="6">
        <f>NCW!K4218</f>
        <v>0</v>
      </c>
      <c r="O4218" s="11">
        <f>SUMIF(Invoiced!$C$2:$C$8000, F4218,Invoiced!$H$2:$H$8000)</f>
        <v>0</v>
      </c>
      <c r="P4218" s="18">
        <f t="shared" si="196"/>
        <v>0</v>
      </c>
      <c r="Q4218" s="7">
        <f>NCW!L4218</f>
        <v>0</v>
      </c>
      <c r="R4218" s="12">
        <f>SUMIF(Invoiced!$C$2:$C$8000, F4218,Invoiced!$I$2:$I$8000)</f>
        <v>0</v>
      </c>
      <c r="S4218" s="2">
        <f t="shared" si="197"/>
        <v>0</v>
      </c>
      <c r="T4218" s="28">
        <f>(1-NCW!M4218)</f>
        <v>1</v>
      </c>
    </row>
    <row r="4219" spans="1:20" x14ac:dyDescent="0.2">
      <c r="A4219">
        <v>4219</v>
      </c>
      <c r="B4219" s="9">
        <f>NCW!A4219</f>
        <v>0</v>
      </c>
      <c r="C4219" s="27">
        <f>NCW!B4219</f>
        <v>0</v>
      </c>
      <c r="D4219" s="19">
        <f>NCW!C4219</f>
        <v>0</v>
      </c>
      <c r="E4219" s="9">
        <f>NCW!N4219</f>
        <v>0</v>
      </c>
      <c r="F4219" s="9">
        <f>NCW!A4219</f>
        <v>0</v>
      </c>
      <c r="G4219" s="10">
        <f>NCW!D4219</f>
        <v>0</v>
      </c>
      <c r="H4219" s="15">
        <f>NCW!E4219</f>
        <v>0</v>
      </c>
      <c r="I4219" s="23">
        <f>NCW!F4219</f>
        <v>0</v>
      </c>
      <c r="J4219" s="15">
        <f>NCW!G4219</f>
        <v>0</v>
      </c>
      <c r="K4219" s="15">
        <f>NCW!H4219</f>
        <v>0</v>
      </c>
      <c r="L4219" s="15" t="str">
        <f t="shared" ca="1" si="195"/>
        <v/>
      </c>
      <c r="M4219" s="4">
        <f>NCW!J4219</f>
        <v>0</v>
      </c>
      <c r="N4219" s="6">
        <f>NCW!K4219</f>
        <v>0</v>
      </c>
      <c r="O4219" s="11">
        <f>SUMIF(Invoiced!$C$2:$C$8000, F4219,Invoiced!$H$2:$H$8000)</f>
        <v>0</v>
      </c>
      <c r="P4219" s="18">
        <f t="shared" si="196"/>
        <v>0</v>
      </c>
      <c r="Q4219" s="7">
        <f>NCW!L4219</f>
        <v>0</v>
      </c>
      <c r="R4219" s="12">
        <f>SUMIF(Invoiced!$C$2:$C$8000, F4219,Invoiced!$I$2:$I$8000)</f>
        <v>0</v>
      </c>
      <c r="S4219" s="2">
        <f t="shared" si="197"/>
        <v>0</v>
      </c>
      <c r="T4219" s="28">
        <f>(1-NCW!M4219)</f>
        <v>1</v>
      </c>
    </row>
    <row r="4220" spans="1:20" x14ac:dyDescent="0.2">
      <c r="A4220">
        <v>4220</v>
      </c>
      <c r="B4220" s="9">
        <f>NCW!A4220</f>
        <v>0</v>
      </c>
      <c r="C4220" s="27">
        <f>NCW!B4220</f>
        <v>0</v>
      </c>
      <c r="D4220" s="19">
        <f>NCW!C4220</f>
        <v>0</v>
      </c>
      <c r="E4220" s="9">
        <f>NCW!N4220</f>
        <v>0</v>
      </c>
      <c r="F4220" s="9">
        <f>NCW!A4220</f>
        <v>0</v>
      </c>
      <c r="G4220" s="10">
        <f>NCW!D4220</f>
        <v>0</v>
      </c>
      <c r="H4220" s="15">
        <f>NCW!E4220</f>
        <v>0</v>
      </c>
      <c r="I4220" s="23">
        <f>NCW!F4220</f>
        <v>0</v>
      </c>
      <c r="J4220" s="15">
        <f>NCW!G4220</f>
        <v>0</v>
      </c>
      <c r="K4220" s="15">
        <f>NCW!H4220</f>
        <v>0</v>
      </c>
      <c r="L4220" s="15" t="str">
        <f t="shared" ca="1" si="195"/>
        <v/>
      </c>
      <c r="M4220" s="4">
        <f>NCW!J4220</f>
        <v>0</v>
      </c>
      <c r="N4220" s="6">
        <f>NCW!K4220</f>
        <v>0</v>
      </c>
      <c r="O4220" s="11">
        <f>SUMIF(Invoiced!$C$2:$C$8000, F4220,Invoiced!$H$2:$H$8000)</f>
        <v>0</v>
      </c>
      <c r="P4220" s="18">
        <f t="shared" si="196"/>
        <v>0</v>
      </c>
      <c r="Q4220" s="7">
        <f>NCW!L4220</f>
        <v>0</v>
      </c>
      <c r="R4220" s="12">
        <f>SUMIF(Invoiced!$C$2:$C$8000, F4220,Invoiced!$I$2:$I$8000)</f>
        <v>0</v>
      </c>
      <c r="S4220" s="2">
        <f t="shared" si="197"/>
        <v>0</v>
      </c>
      <c r="T4220" s="28">
        <f>(1-NCW!M4220)</f>
        <v>1</v>
      </c>
    </row>
    <row r="4221" spans="1:20" x14ac:dyDescent="0.2">
      <c r="A4221">
        <v>4221</v>
      </c>
      <c r="B4221" s="9">
        <f>NCW!A4221</f>
        <v>0</v>
      </c>
      <c r="C4221" s="27">
        <f>NCW!B4221</f>
        <v>0</v>
      </c>
      <c r="D4221" s="19">
        <f>NCW!C4221</f>
        <v>0</v>
      </c>
      <c r="E4221" s="9">
        <f>NCW!N4221</f>
        <v>0</v>
      </c>
      <c r="F4221" s="9">
        <f>NCW!A4221</f>
        <v>0</v>
      </c>
      <c r="G4221" s="10">
        <f>NCW!D4221</f>
        <v>0</v>
      </c>
      <c r="H4221" s="15">
        <f>NCW!E4221</f>
        <v>0</v>
      </c>
      <c r="I4221" s="23">
        <f>NCW!F4221</f>
        <v>0</v>
      </c>
      <c r="J4221" s="15">
        <f>NCW!G4221</f>
        <v>0</v>
      </c>
      <c r="K4221" s="15">
        <f>NCW!H4221</f>
        <v>0</v>
      </c>
      <c r="L4221" s="15" t="str">
        <f t="shared" ca="1" si="195"/>
        <v/>
      </c>
      <c r="M4221" s="4">
        <f>NCW!J4221</f>
        <v>0</v>
      </c>
      <c r="N4221" s="6">
        <f>NCW!K4221</f>
        <v>0</v>
      </c>
      <c r="O4221" s="11">
        <f>SUMIF(Invoiced!$C$2:$C$8000, F4221,Invoiced!$H$2:$H$8000)</f>
        <v>0</v>
      </c>
      <c r="P4221" s="18">
        <f t="shared" si="196"/>
        <v>0</v>
      </c>
      <c r="Q4221" s="7">
        <f>NCW!L4221</f>
        <v>0</v>
      </c>
      <c r="R4221" s="12">
        <f>SUMIF(Invoiced!$C$2:$C$8000, F4221,Invoiced!$I$2:$I$8000)</f>
        <v>0</v>
      </c>
      <c r="S4221" s="2">
        <f t="shared" si="197"/>
        <v>0</v>
      </c>
      <c r="T4221" s="28">
        <f>(1-NCW!M4221)</f>
        <v>1</v>
      </c>
    </row>
    <row r="4222" spans="1:20" x14ac:dyDescent="0.2">
      <c r="A4222">
        <v>4222</v>
      </c>
      <c r="B4222" s="9">
        <f>NCW!A4222</f>
        <v>0</v>
      </c>
      <c r="C4222" s="27">
        <f>NCW!B4222</f>
        <v>0</v>
      </c>
      <c r="D4222" s="19">
        <f>NCW!C4222</f>
        <v>0</v>
      </c>
      <c r="E4222" s="9">
        <f>NCW!N4222</f>
        <v>0</v>
      </c>
      <c r="F4222" s="9">
        <f>NCW!A4222</f>
        <v>0</v>
      </c>
      <c r="G4222" s="10">
        <f>NCW!D4222</f>
        <v>0</v>
      </c>
      <c r="H4222" s="15">
        <f>NCW!E4222</f>
        <v>0</v>
      </c>
      <c r="I4222" s="23">
        <f>NCW!F4222</f>
        <v>0</v>
      </c>
      <c r="J4222" s="15">
        <f>NCW!G4222</f>
        <v>0</v>
      </c>
      <c r="K4222" s="15">
        <f>NCW!H4222</f>
        <v>0</v>
      </c>
      <c r="L4222" s="15" t="str">
        <f t="shared" ca="1" si="195"/>
        <v/>
      </c>
      <c r="M4222" s="4">
        <f>NCW!J4222</f>
        <v>0</v>
      </c>
      <c r="N4222" s="6">
        <f>NCW!K4222</f>
        <v>0</v>
      </c>
      <c r="O4222" s="11">
        <f>SUMIF(Invoiced!$C$2:$C$8000, F4222,Invoiced!$H$2:$H$8000)</f>
        <v>0</v>
      </c>
      <c r="P4222" s="18">
        <f t="shared" si="196"/>
        <v>0</v>
      </c>
      <c r="Q4222" s="7">
        <f>NCW!L4222</f>
        <v>0</v>
      </c>
      <c r="R4222" s="12">
        <f>SUMIF(Invoiced!$C$2:$C$8000, F4222,Invoiced!$I$2:$I$8000)</f>
        <v>0</v>
      </c>
      <c r="S4222" s="2">
        <f t="shared" si="197"/>
        <v>0</v>
      </c>
      <c r="T4222" s="28">
        <f>(1-NCW!M4222)</f>
        <v>1</v>
      </c>
    </row>
    <row r="4223" spans="1:20" x14ac:dyDescent="0.2">
      <c r="A4223">
        <v>4223</v>
      </c>
      <c r="B4223" s="9">
        <f>NCW!A4223</f>
        <v>0</v>
      </c>
      <c r="C4223" s="27">
        <f>NCW!B4223</f>
        <v>0</v>
      </c>
      <c r="D4223" s="19">
        <f>NCW!C4223</f>
        <v>0</v>
      </c>
      <c r="E4223" s="9">
        <f>NCW!N4223</f>
        <v>0</v>
      </c>
      <c r="F4223" s="9">
        <f>NCW!A4223</f>
        <v>0</v>
      </c>
      <c r="G4223" s="10">
        <f>NCW!D4223</f>
        <v>0</v>
      </c>
      <c r="H4223" s="15">
        <f>NCW!E4223</f>
        <v>0</v>
      </c>
      <c r="I4223" s="23">
        <f>NCW!F4223</f>
        <v>0</v>
      </c>
      <c r="J4223" s="15">
        <f>NCW!G4223</f>
        <v>0</v>
      </c>
      <c r="K4223" s="15">
        <f>NCW!H4223</f>
        <v>0</v>
      </c>
      <c r="L4223" s="15" t="str">
        <f t="shared" ca="1" si="195"/>
        <v/>
      </c>
      <c r="M4223" s="4">
        <f>NCW!J4223</f>
        <v>0</v>
      </c>
      <c r="N4223" s="6">
        <f>NCW!K4223</f>
        <v>0</v>
      </c>
      <c r="O4223" s="11">
        <f>SUMIF(Invoiced!$C$2:$C$8000, F4223,Invoiced!$H$2:$H$8000)</f>
        <v>0</v>
      </c>
      <c r="P4223" s="18">
        <f t="shared" si="196"/>
        <v>0</v>
      </c>
      <c r="Q4223" s="7">
        <f>NCW!L4223</f>
        <v>0</v>
      </c>
      <c r="R4223" s="12">
        <f>SUMIF(Invoiced!$C$2:$C$8000, F4223,Invoiced!$I$2:$I$8000)</f>
        <v>0</v>
      </c>
      <c r="S4223" s="2">
        <f t="shared" si="197"/>
        <v>0</v>
      </c>
      <c r="T4223" s="28">
        <f>(1-NCW!M4223)</f>
        <v>1</v>
      </c>
    </row>
    <row r="4224" spans="1:20" x14ac:dyDescent="0.2">
      <c r="A4224">
        <v>4224</v>
      </c>
      <c r="B4224" s="9">
        <f>NCW!A4224</f>
        <v>0</v>
      </c>
      <c r="C4224" s="27">
        <f>NCW!B4224</f>
        <v>0</v>
      </c>
      <c r="D4224" s="19">
        <f>NCW!C4224</f>
        <v>0</v>
      </c>
      <c r="E4224" s="9">
        <f>NCW!N4224</f>
        <v>0</v>
      </c>
      <c r="F4224" s="9">
        <f>NCW!A4224</f>
        <v>0</v>
      </c>
      <c r="G4224" s="10">
        <f>NCW!D4224</f>
        <v>0</v>
      </c>
      <c r="H4224" s="15">
        <f>NCW!E4224</f>
        <v>0</v>
      </c>
      <c r="I4224" s="23">
        <f>NCW!F4224</f>
        <v>0</v>
      </c>
      <c r="J4224" s="15">
        <f>NCW!G4224</f>
        <v>0</v>
      </c>
      <c r="K4224" s="15">
        <f>NCW!H4224</f>
        <v>0</v>
      </c>
      <c r="L4224" s="15" t="str">
        <f t="shared" ca="1" si="195"/>
        <v/>
      </c>
      <c r="M4224" s="4">
        <f>NCW!J4224</f>
        <v>0</v>
      </c>
      <c r="N4224" s="6">
        <f>NCW!K4224</f>
        <v>0</v>
      </c>
      <c r="O4224" s="11">
        <f>SUMIF(Invoiced!$C$2:$C$8000, F4224,Invoiced!$H$2:$H$8000)</f>
        <v>0</v>
      </c>
      <c r="P4224" s="18">
        <f t="shared" si="196"/>
        <v>0</v>
      </c>
      <c r="Q4224" s="7">
        <f>NCW!L4224</f>
        <v>0</v>
      </c>
      <c r="R4224" s="12">
        <f>SUMIF(Invoiced!$C$2:$C$8000, F4224,Invoiced!$I$2:$I$8000)</f>
        <v>0</v>
      </c>
      <c r="S4224" s="2">
        <f t="shared" si="197"/>
        <v>0</v>
      </c>
      <c r="T4224" s="28">
        <f>(1-NCW!M4224)</f>
        <v>1</v>
      </c>
    </row>
    <row r="4225" spans="1:20" x14ac:dyDescent="0.2">
      <c r="A4225">
        <v>4225</v>
      </c>
      <c r="B4225" s="9">
        <f>NCW!A4225</f>
        <v>0</v>
      </c>
      <c r="C4225" s="27">
        <f>NCW!B4225</f>
        <v>0</v>
      </c>
      <c r="D4225" s="19">
        <f>NCW!C4225</f>
        <v>0</v>
      </c>
      <c r="E4225" s="9">
        <f>NCW!N4225</f>
        <v>0</v>
      </c>
      <c r="F4225" s="9">
        <f>NCW!A4225</f>
        <v>0</v>
      </c>
      <c r="G4225" s="10">
        <f>NCW!D4225</f>
        <v>0</v>
      </c>
      <c r="H4225" s="15">
        <f>NCW!E4225</f>
        <v>0</v>
      </c>
      <c r="I4225" s="23">
        <f>NCW!F4225</f>
        <v>0</v>
      </c>
      <c r="J4225" s="15">
        <f>NCW!G4225</f>
        <v>0</v>
      </c>
      <c r="K4225" s="15">
        <f>NCW!H4225</f>
        <v>0</v>
      </c>
      <c r="L4225" s="15" t="str">
        <f t="shared" ca="1" si="195"/>
        <v/>
      </c>
      <c r="M4225" s="4">
        <f>NCW!J4225</f>
        <v>0</v>
      </c>
      <c r="N4225" s="6">
        <f>NCW!K4225</f>
        <v>0</v>
      </c>
      <c r="O4225" s="11">
        <f>SUMIF(Invoiced!$C$2:$C$8000, F4225,Invoiced!$H$2:$H$8000)</f>
        <v>0</v>
      </c>
      <c r="P4225" s="18">
        <f t="shared" si="196"/>
        <v>0</v>
      </c>
      <c r="Q4225" s="7">
        <f>NCW!L4225</f>
        <v>0</v>
      </c>
      <c r="R4225" s="12">
        <f>SUMIF(Invoiced!$C$2:$C$8000, F4225,Invoiced!$I$2:$I$8000)</f>
        <v>0</v>
      </c>
      <c r="S4225" s="2">
        <f t="shared" si="197"/>
        <v>0</v>
      </c>
      <c r="T4225" s="28">
        <f>(1-NCW!M4225)</f>
        <v>1</v>
      </c>
    </row>
    <row r="4226" spans="1:20" x14ac:dyDescent="0.2">
      <c r="A4226">
        <v>4226</v>
      </c>
      <c r="B4226" s="9">
        <f>NCW!A4226</f>
        <v>0</v>
      </c>
      <c r="C4226" s="27">
        <f>NCW!B4226</f>
        <v>0</v>
      </c>
      <c r="D4226" s="19">
        <f>NCW!C4226</f>
        <v>0</v>
      </c>
      <c r="E4226" s="9">
        <f>NCW!N4226</f>
        <v>0</v>
      </c>
      <c r="F4226" s="9">
        <f>NCW!A4226</f>
        <v>0</v>
      </c>
      <c r="G4226" s="10">
        <f>NCW!D4226</f>
        <v>0</v>
      </c>
      <c r="H4226" s="15">
        <f>NCW!E4226</f>
        <v>0</v>
      </c>
      <c r="I4226" s="23">
        <f>NCW!F4226</f>
        <v>0</v>
      </c>
      <c r="J4226" s="15">
        <f>NCW!G4226</f>
        <v>0</v>
      </c>
      <c r="K4226" s="15">
        <f>NCW!H4226</f>
        <v>0</v>
      </c>
      <c r="L4226" s="15" t="str">
        <f t="shared" ca="1" si="195"/>
        <v/>
      </c>
      <c r="M4226" s="4">
        <f>NCW!J4226</f>
        <v>0</v>
      </c>
      <c r="N4226" s="6">
        <f>NCW!K4226</f>
        <v>0</v>
      </c>
      <c r="O4226" s="11">
        <f>SUMIF(Invoiced!$C$2:$C$8000, F4226,Invoiced!$H$2:$H$8000)</f>
        <v>0</v>
      </c>
      <c r="P4226" s="18">
        <f t="shared" si="196"/>
        <v>0</v>
      </c>
      <c r="Q4226" s="7">
        <f>NCW!L4226</f>
        <v>0</v>
      </c>
      <c r="R4226" s="12">
        <f>SUMIF(Invoiced!$C$2:$C$8000, F4226,Invoiced!$I$2:$I$8000)</f>
        <v>0</v>
      </c>
      <c r="S4226" s="2">
        <f t="shared" si="197"/>
        <v>0</v>
      </c>
      <c r="T4226" s="28">
        <f>(1-NCW!M4226)</f>
        <v>1</v>
      </c>
    </row>
    <row r="4227" spans="1:20" x14ac:dyDescent="0.2">
      <c r="A4227">
        <v>4227</v>
      </c>
      <c r="B4227" s="9">
        <f>NCW!A4227</f>
        <v>0</v>
      </c>
      <c r="C4227" s="27">
        <f>NCW!B4227</f>
        <v>0</v>
      </c>
      <c r="D4227" s="19">
        <f>NCW!C4227</f>
        <v>0</v>
      </c>
      <c r="E4227" s="9">
        <f>NCW!N4227</f>
        <v>0</v>
      </c>
      <c r="F4227" s="9">
        <f>NCW!A4227</f>
        <v>0</v>
      </c>
      <c r="G4227" s="10">
        <f>NCW!D4227</f>
        <v>0</v>
      </c>
      <c r="H4227" s="15">
        <f>NCW!E4227</f>
        <v>0</v>
      </c>
      <c r="I4227" s="23">
        <f>NCW!F4227</f>
        <v>0</v>
      </c>
      <c r="J4227" s="15">
        <f>NCW!G4227</f>
        <v>0</v>
      </c>
      <c r="K4227" s="15">
        <f>NCW!H4227</f>
        <v>0</v>
      </c>
      <c r="L4227" s="15" t="str">
        <f t="shared" ref="L4227:L4290" ca="1" si="198">IF(INDIRECT("NCW!I" &amp; A4227) = "","",INDIRECT("NCW!I" &amp; A4227) )</f>
        <v/>
      </c>
      <c r="M4227" s="4">
        <f>NCW!J4227</f>
        <v>0</v>
      </c>
      <c r="N4227" s="6">
        <f>NCW!K4227</f>
        <v>0</v>
      </c>
      <c r="O4227" s="11">
        <f>SUMIF(Invoiced!$C$2:$C$8000, F4227,Invoiced!$H$2:$H$8000)</f>
        <v>0</v>
      </c>
      <c r="P4227" s="18">
        <f t="shared" ref="P4227:P4290" si="199">M4227-O4227</f>
        <v>0</v>
      </c>
      <c r="Q4227" s="7">
        <f>NCW!L4227</f>
        <v>0</v>
      </c>
      <c r="R4227" s="12">
        <f>SUMIF(Invoiced!$C$2:$C$8000, F4227,Invoiced!$I$2:$I$8000)</f>
        <v>0</v>
      </c>
      <c r="S4227" s="2">
        <f t="shared" ref="S4227:S4290" si="200">Q4227-R4227</f>
        <v>0</v>
      </c>
      <c r="T4227" s="28">
        <f>(1-NCW!M4227)</f>
        <v>1</v>
      </c>
    </row>
    <row r="4228" spans="1:20" x14ac:dyDescent="0.2">
      <c r="A4228">
        <v>4228</v>
      </c>
      <c r="B4228" s="9">
        <f>NCW!A4228</f>
        <v>0</v>
      </c>
      <c r="C4228" s="27">
        <f>NCW!B4228</f>
        <v>0</v>
      </c>
      <c r="D4228" s="19">
        <f>NCW!C4228</f>
        <v>0</v>
      </c>
      <c r="E4228" s="9">
        <f>NCW!N4228</f>
        <v>0</v>
      </c>
      <c r="F4228" s="9">
        <f>NCW!A4228</f>
        <v>0</v>
      </c>
      <c r="G4228" s="10">
        <f>NCW!D4228</f>
        <v>0</v>
      </c>
      <c r="H4228" s="15">
        <f>NCW!E4228</f>
        <v>0</v>
      </c>
      <c r="I4228" s="23">
        <f>NCW!F4228</f>
        <v>0</v>
      </c>
      <c r="J4228" s="15">
        <f>NCW!G4228</f>
        <v>0</v>
      </c>
      <c r="K4228" s="15">
        <f>NCW!H4228</f>
        <v>0</v>
      </c>
      <c r="L4228" s="15" t="str">
        <f t="shared" ca="1" si="198"/>
        <v/>
      </c>
      <c r="M4228" s="4">
        <f>NCW!J4228</f>
        <v>0</v>
      </c>
      <c r="N4228" s="6">
        <f>NCW!K4228</f>
        <v>0</v>
      </c>
      <c r="O4228" s="11">
        <f>SUMIF(Invoiced!$C$2:$C$8000, F4228,Invoiced!$H$2:$H$8000)</f>
        <v>0</v>
      </c>
      <c r="P4228" s="18">
        <f t="shared" si="199"/>
        <v>0</v>
      </c>
      <c r="Q4228" s="7">
        <f>NCW!L4228</f>
        <v>0</v>
      </c>
      <c r="R4228" s="12">
        <f>SUMIF(Invoiced!$C$2:$C$8000, F4228,Invoiced!$I$2:$I$8000)</f>
        <v>0</v>
      </c>
      <c r="S4228" s="2">
        <f t="shared" si="200"/>
        <v>0</v>
      </c>
      <c r="T4228" s="28">
        <f>(1-NCW!M4228)</f>
        <v>1</v>
      </c>
    </row>
    <row r="4229" spans="1:20" x14ac:dyDescent="0.2">
      <c r="A4229">
        <v>4229</v>
      </c>
      <c r="B4229" s="9">
        <f>NCW!A4229</f>
        <v>0</v>
      </c>
      <c r="C4229" s="27">
        <f>NCW!B4229</f>
        <v>0</v>
      </c>
      <c r="D4229" s="19">
        <f>NCW!C4229</f>
        <v>0</v>
      </c>
      <c r="E4229" s="9">
        <f>NCW!N4229</f>
        <v>0</v>
      </c>
      <c r="F4229" s="9">
        <f>NCW!A4229</f>
        <v>0</v>
      </c>
      <c r="G4229" s="10">
        <f>NCW!D4229</f>
        <v>0</v>
      </c>
      <c r="H4229" s="15">
        <f>NCW!E4229</f>
        <v>0</v>
      </c>
      <c r="I4229" s="23">
        <f>NCW!F4229</f>
        <v>0</v>
      </c>
      <c r="J4229" s="15">
        <f>NCW!G4229</f>
        <v>0</v>
      </c>
      <c r="K4229" s="15">
        <f>NCW!H4229</f>
        <v>0</v>
      </c>
      <c r="L4229" s="15" t="str">
        <f t="shared" ca="1" si="198"/>
        <v/>
      </c>
      <c r="M4229" s="4">
        <f>NCW!J4229</f>
        <v>0</v>
      </c>
      <c r="N4229" s="6">
        <f>NCW!K4229</f>
        <v>0</v>
      </c>
      <c r="O4229" s="11">
        <f>SUMIF(Invoiced!$C$2:$C$8000, F4229,Invoiced!$H$2:$H$8000)</f>
        <v>0</v>
      </c>
      <c r="P4229" s="18">
        <f t="shared" si="199"/>
        <v>0</v>
      </c>
      <c r="Q4229" s="7">
        <f>NCW!L4229</f>
        <v>0</v>
      </c>
      <c r="R4229" s="12">
        <f>SUMIF(Invoiced!$C$2:$C$8000, F4229,Invoiced!$I$2:$I$8000)</f>
        <v>0</v>
      </c>
      <c r="S4229" s="2">
        <f t="shared" si="200"/>
        <v>0</v>
      </c>
      <c r="T4229" s="28">
        <f>(1-NCW!M4229)</f>
        <v>1</v>
      </c>
    </row>
    <row r="4230" spans="1:20" x14ac:dyDescent="0.2">
      <c r="A4230">
        <v>4230</v>
      </c>
      <c r="B4230" s="9">
        <f>NCW!A4230</f>
        <v>0</v>
      </c>
      <c r="C4230" s="27">
        <f>NCW!B4230</f>
        <v>0</v>
      </c>
      <c r="D4230" s="19">
        <f>NCW!C4230</f>
        <v>0</v>
      </c>
      <c r="E4230" s="9">
        <f>NCW!N4230</f>
        <v>0</v>
      </c>
      <c r="F4230" s="9">
        <f>NCW!A4230</f>
        <v>0</v>
      </c>
      <c r="G4230" s="10">
        <f>NCW!D4230</f>
        <v>0</v>
      </c>
      <c r="H4230" s="15">
        <f>NCW!E4230</f>
        <v>0</v>
      </c>
      <c r="I4230" s="23">
        <f>NCW!F4230</f>
        <v>0</v>
      </c>
      <c r="J4230" s="15">
        <f>NCW!G4230</f>
        <v>0</v>
      </c>
      <c r="K4230" s="15">
        <f>NCW!H4230</f>
        <v>0</v>
      </c>
      <c r="L4230" s="15" t="str">
        <f t="shared" ca="1" si="198"/>
        <v/>
      </c>
      <c r="M4230" s="4">
        <f>NCW!J4230</f>
        <v>0</v>
      </c>
      <c r="N4230" s="6">
        <f>NCW!K4230</f>
        <v>0</v>
      </c>
      <c r="O4230" s="11">
        <f>SUMIF(Invoiced!$C$2:$C$8000, F4230,Invoiced!$H$2:$H$8000)</f>
        <v>0</v>
      </c>
      <c r="P4230" s="18">
        <f t="shared" si="199"/>
        <v>0</v>
      </c>
      <c r="Q4230" s="7">
        <f>NCW!L4230</f>
        <v>0</v>
      </c>
      <c r="R4230" s="12">
        <f>SUMIF(Invoiced!$C$2:$C$8000, F4230,Invoiced!$I$2:$I$8000)</f>
        <v>0</v>
      </c>
      <c r="S4230" s="2">
        <f t="shared" si="200"/>
        <v>0</v>
      </c>
      <c r="T4230" s="28">
        <f>(1-NCW!M4230)</f>
        <v>1</v>
      </c>
    </row>
    <row r="4231" spans="1:20" x14ac:dyDescent="0.2">
      <c r="A4231">
        <v>4231</v>
      </c>
      <c r="B4231" s="9">
        <f>NCW!A4231</f>
        <v>0</v>
      </c>
      <c r="C4231" s="27">
        <f>NCW!B4231</f>
        <v>0</v>
      </c>
      <c r="D4231" s="19">
        <f>NCW!C4231</f>
        <v>0</v>
      </c>
      <c r="E4231" s="9">
        <f>NCW!N4231</f>
        <v>0</v>
      </c>
      <c r="F4231" s="9">
        <f>NCW!A4231</f>
        <v>0</v>
      </c>
      <c r="G4231" s="10">
        <f>NCW!D4231</f>
        <v>0</v>
      </c>
      <c r="H4231" s="15">
        <f>NCW!E4231</f>
        <v>0</v>
      </c>
      <c r="I4231" s="23">
        <f>NCW!F4231</f>
        <v>0</v>
      </c>
      <c r="J4231" s="15">
        <f>NCW!G4231</f>
        <v>0</v>
      </c>
      <c r="K4231" s="15">
        <f>NCW!H4231</f>
        <v>0</v>
      </c>
      <c r="L4231" s="15" t="str">
        <f t="shared" ca="1" si="198"/>
        <v/>
      </c>
      <c r="M4231" s="4">
        <f>NCW!J4231</f>
        <v>0</v>
      </c>
      <c r="N4231" s="6">
        <f>NCW!K4231</f>
        <v>0</v>
      </c>
      <c r="O4231" s="11">
        <f>SUMIF(Invoiced!$C$2:$C$8000, F4231,Invoiced!$H$2:$H$8000)</f>
        <v>0</v>
      </c>
      <c r="P4231" s="18">
        <f t="shared" si="199"/>
        <v>0</v>
      </c>
      <c r="Q4231" s="7">
        <f>NCW!L4231</f>
        <v>0</v>
      </c>
      <c r="R4231" s="12">
        <f>SUMIF(Invoiced!$C$2:$C$8000, F4231,Invoiced!$I$2:$I$8000)</f>
        <v>0</v>
      </c>
      <c r="S4231" s="2">
        <f t="shared" si="200"/>
        <v>0</v>
      </c>
      <c r="T4231" s="28">
        <f>(1-NCW!M4231)</f>
        <v>1</v>
      </c>
    </row>
    <row r="4232" spans="1:20" x14ac:dyDescent="0.2">
      <c r="A4232">
        <v>4232</v>
      </c>
      <c r="B4232" s="9">
        <f>NCW!A4232</f>
        <v>0</v>
      </c>
      <c r="C4232" s="27">
        <f>NCW!B4232</f>
        <v>0</v>
      </c>
      <c r="D4232" s="19">
        <f>NCW!C4232</f>
        <v>0</v>
      </c>
      <c r="E4232" s="9">
        <f>NCW!N4232</f>
        <v>0</v>
      </c>
      <c r="F4232" s="9">
        <f>NCW!A4232</f>
        <v>0</v>
      </c>
      <c r="G4232" s="10">
        <f>NCW!D4232</f>
        <v>0</v>
      </c>
      <c r="H4232" s="15">
        <f>NCW!E4232</f>
        <v>0</v>
      </c>
      <c r="I4232" s="23">
        <f>NCW!F4232</f>
        <v>0</v>
      </c>
      <c r="J4232" s="15">
        <f>NCW!G4232</f>
        <v>0</v>
      </c>
      <c r="K4232" s="15">
        <f>NCW!H4232</f>
        <v>0</v>
      </c>
      <c r="L4232" s="15" t="str">
        <f t="shared" ca="1" si="198"/>
        <v/>
      </c>
      <c r="M4232" s="4">
        <f>NCW!J4232</f>
        <v>0</v>
      </c>
      <c r="N4232" s="6">
        <f>NCW!K4232</f>
        <v>0</v>
      </c>
      <c r="O4232" s="11">
        <f>SUMIF(Invoiced!$C$2:$C$8000, F4232,Invoiced!$H$2:$H$8000)</f>
        <v>0</v>
      </c>
      <c r="P4232" s="18">
        <f t="shared" si="199"/>
        <v>0</v>
      </c>
      <c r="Q4232" s="7">
        <f>NCW!L4232</f>
        <v>0</v>
      </c>
      <c r="R4232" s="12">
        <f>SUMIF(Invoiced!$C$2:$C$8000, F4232,Invoiced!$I$2:$I$8000)</f>
        <v>0</v>
      </c>
      <c r="S4232" s="2">
        <f t="shared" si="200"/>
        <v>0</v>
      </c>
      <c r="T4232" s="28">
        <f>(1-NCW!M4232)</f>
        <v>1</v>
      </c>
    </row>
    <row r="4233" spans="1:20" x14ac:dyDescent="0.2">
      <c r="A4233">
        <v>4233</v>
      </c>
      <c r="B4233" s="9">
        <f>NCW!A4233</f>
        <v>0</v>
      </c>
      <c r="C4233" s="27">
        <f>NCW!B4233</f>
        <v>0</v>
      </c>
      <c r="D4233" s="19">
        <f>NCW!C4233</f>
        <v>0</v>
      </c>
      <c r="E4233" s="9">
        <f>NCW!N4233</f>
        <v>0</v>
      </c>
      <c r="F4233" s="9">
        <f>NCW!A4233</f>
        <v>0</v>
      </c>
      <c r="G4233" s="10">
        <f>NCW!D4233</f>
        <v>0</v>
      </c>
      <c r="H4233" s="15">
        <f>NCW!E4233</f>
        <v>0</v>
      </c>
      <c r="I4233" s="23">
        <f>NCW!F4233</f>
        <v>0</v>
      </c>
      <c r="J4233" s="15">
        <f>NCW!G4233</f>
        <v>0</v>
      </c>
      <c r="K4233" s="15">
        <f>NCW!H4233</f>
        <v>0</v>
      </c>
      <c r="L4233" s="15" t="str">
        <f t="shared" ca="1" si="198"/>
        <v/>
      </c>
      <c r="M4233" s="4">
        <f>NCW!J4233</f>
        <v>0</v>
      </c>
      <c r="N4233" s="6">
        <f>NCW!K4233</f>
        <v>0</v>
      </c>
      <c r="O4233" s="11">
        <f>SUMIF(Invoiced!$C$2:$C$8000, F4233,Invoiced!$H$2:$H$8000)</f>
        <v>0</v>
      </c>
      <c r="P4233" s="18">
        <f t="shared" si="199"/>
        <v>0</v>
      </c>
      <c r="Q4233" s="7">
        <f>NCW!L4233</f>
        <v>0</v>
      </c>
      <c r="R4233" s="12">
        <f>SUMIF(Invoiced!$C$2:$C$8000, F4233,Invoiced!$I$2:$I$8000)</f>
        <v>0</v>
      </c>
      <c r="S4233" s="2">
        <f t="shared" si="200"/>
        <v>0</v>
      </c>
      <c r="T4233" s="28">
        <f>(1-NCW!M4233)</f>
        <v>1</v>
      </c>
    </row>
    <row r="4234" spans="1:20" x14ac:dyDescent="0.2">
      <c r="A4234">
        <v>4234</v>
      </c>
      <c r="B4234" s="9">
        <f>NCW!A4234</f>
        <v>0</v>
      </c>
      <c r="C4234" s="27">
        <f>NCW!B4234</f>
        <v>0</v>
      </c>
      <c r="D4234" s="19">
        <f>NCW!C4234</f>
        <v>0</v>
      </c>
      <c r="E4234" s="9">
        <f>NCW!N4234</f>
        <v>0</v>
      </c>
      <c r="F4234" s="9">
        <f>NCW!A4234</f>
        <v>0</v>
      </c>
      <c r="G4234" s="10">
        <f>NCW!D4234</f>
        <v>0</v>
      </c>
      <c r="H4234" s="15">
        <f>NCW!E4234</f>
        <v>0</v>
      </c>
      <c r="I4234" s="23">
        <f>NCW!F4234</f>
        <v>0</v>
      </c>
      <c r="J4234" s="15">
        <f>NCW!G4234</f>
        <v>0</v>
      </c>
      <c r="K4234" s="15">
        <f>NCW!H4234</f>
        <v>0</v>
      </c>
      <c r="L4234" s="15" t="str">
        <f t="shared" ca="1" si="198"/>
        <v/>
      </c>
      <c r="M4234" s="4">
        <f>NCW!J4234</f>
        <v>0</v>
      </c>
      <c r="N4234" s="6">
        <f>NCW!K4234</f>
        <v>0</v>
      </c>
      <c r="O4234" s="11">
        <f>SUMIF(Invoiced!$C$2:$C$8000, F4234,Invoiced!$H$2:$H$8000)</f>
        <v>0</v>
      </c>
      <c r="P4234" s="18">
        <f t="shared" si="199"/>
        <v>0</v>
      </c>
      <c r="Q4234" s="7">
        <f>NCW!L4234</f>
        <v>0</v>
      </c>
      <c r="R4234" s="12">
        <f>SUMIF(Invoiced!$C$2:$C$8000, F4234,Invoiced!$I$2:$I$8000)</f>
        <v>0</v>
      </c>
      <c r="S4234" s="2">
        <f t="shared" si="200"/>
        <v>0</v>
      </c>
      <c r="T4234" s="28">
        <f>(1-NCW!M4234)</f>
        <v>1</v>
      </c>
    </row>
    <row r="4235" spans="1:20" x14ac:dyDescent="0.2">
      <c r="A4235">
        <v>4235</v>
      </c>
      <c r="B4235" s="9">
        <f>NCW!A4235</f>
        <v>0</v>
      </c>
      <c r="C4235" s="27">
        <f>NCW!B4235</f>
        <v>0</v>
      </c>
      <c r="D4235" s="19">
        <f>NCW!C4235</f>
        <v>0</v>
      </c>
      <c r="E4235" s="9">
        <f>NCW!N4235</f>
        <v>0</v>
      </c>
      <c r="F4235" s="9">
        <f>NCW!A4235</f>
        <v>0</v>
      </c>
      <c r="G4235" s="10">
        <f>NCW!D4235</f>
        <v>0</v>
      </c>
      <c r="H4235" s="15">
        <f>NCW!E4235</f>
        <v>0</v>
      </c>
      <c r="I4235" s="23">
        <f>NCW!F4235</f>
        <v>0</v>
      </c>
      <c r="J4235" s="15">
        <f>NCW!G4235</f>
        <v>0</v>
      </c>
      <c r="K4235" s="15">
        <f>NCW!H4235</f>
        <v>0</v>
      </c>
      <c r="L4235" s="15" t="str">
        <f t="shared" ca="1" si="198"/>
        <v/>
      </c>
      <c r="M4235" s="4">
        <f>NCW!J4235</f>
        <v>0</v>
      </c>
      <c r="N4235" s="6">
        <f>NCW!K4235</f>
        <v>0</v>
      </c>
      <c r="O4235" s="11">
        <f>SUMIF(Invoiced!$C$2:$C$8000, F4235,Invoiced!$H$2:$H$8000)</f>
        <v>0</v>
      </c>
      <c r="P4235" s="18">
        <f t="shared" si="199"/>
        <v>0</v>
      </c>
      <c r="Q4235" s="7">
        <f>NCW!L4235</f>
        <v>0</v>
      </c>
      <c r="R4235" s="12">
        <f>SUMIF(Invoiced!$C$2:$C$8000, F4235,Invoiced!$I$2:$I$8000)</f>
        <v>0</v>
      </c>
      <c r="S4235" s="2">
        <f t="shared" si="200"/>
        <v>0</v>
      </c>
      <c r="T4235" s="28">
        <f>(1-NCW!M4235)</f>
        <v>1</v>
      </c>
    </row>
    <row r="4236" spans="1:20" x14ac:dyDescent="0.2">
      <c r="A4236">
        <v>4236</v>
      </c>
      <c r="B4236" s="9">
        <f>NCW!A4236</f>
        <v>0</v>
      </c>
      <c r="C4236" s="27">
        <f>NCW!B4236</f>
        <v>0</v>
      </c>
      <c r="D4236" s="19">
        <f>NCW!C4236</f>
        <v>0</v>
      </c>
      <c r="E4236" s="9">
        <f>NCW!N4236</f>
        <v>0</v>
      </c>
      <c r="F4236" s="9">
        <f>NCW!A4236</f>
        <v>0</v>
      </c>
      <c r="G4236" s="10">
        <f>NCW!D4236</f>
        <v>0</v>
      </c>
      <c r="H4236" s="15">
        <f>NCW!E4236</f>
        <v>0</v>
      </c>
      <c r="I4236" s="23">
        <f>NCW!F4236</f>
        <v>0</v>
      </c>
      <c r="J4236" s="15">
        <f>NCW!G4236</f>
        <v>0</v>
      </c>
      <c r="K4236" s="15">
        <f>NCW!H4236</f>
        <v>0</v>
      </c>
      <c r="L4236" s="15" t="str">
        <f t="shared" ca="1" si="198"/>
        <v/>
      </c>
      <c r="M4236" s="4">
        <f>NCW!J4236</f>
        <v>0</v>
      </c>
      <c r="N4236" s="6">
        <f>NCW!K4236</f>
        <v>0</v>
      </c>
      <c r="O4236" s="11">
        <f>SUMIF(Invoiced!$C$2:$C$8000, F4236,Invoiced!$H$2:$H$8000)</f>
        <v>0</v>
      </c>
      <c r="P4236" s="18">
        <f t="shared" si="199"/>
        <v>0</v>
      </c>
      <c r="Q4236" s="7">
        <f>NCW!L4236</f>
        <v>0</v>
      </c>
      <c r="R4236" s="12">
        <f>SUMIF(Invoiced!$C$2:$C$8000, F4236,Invoiced!$I$2:$I$8000)</f>
        <v>0</v>
      </c>
      <c r="S4236" s="2">
        <f t="shared" si="200"/>
        <v>0</v>
      </c>
      <c r="T4236" s="28">
        <f>(1-NCW!M4236)</f>
        <v>1</v>
      </c>
    </row>
    <row r="4237" spans="1:20" x14ac:dyDescent="0.2">
      <c r="A4237">
        <v>4237</v>
      </c>
      <c r="B4237" s="9">
        <f>NCW!A4237</f>
        <v>0</v>
      </c>
      <c r="C4237" s="27">
        <f>NCW!B4237</f>
        <v>0</v>
      </c>
      <c r="D4237" s="19">
        <f>NCW!C4237</f>
        <v>0</v>
      </c>
      <c r="E4237" s="9">
        <f>NCW!N4237</f>
        <v>0</v>
      </c>
      <c r="F4237" s="9">
        <f>NCW!A4237</f>
        <v>0</v>
      </c>
      <c r="G4237" s="10">
        <f>NCW!D4237</f>
        <v>0</v>
      </c>
      <c r="H4237" s="15">
        <f>NCW!E4237</f>
        <v>0</v>
      </c>
      <c r="I4237" s="23">
        <f>NCW!F4237</f>
        <v>0</v>
      </c>
      <c r="J4237" s="15">
        <f>NCW!G4237</f>
        <v>0</v>
      </c>
      <c r="K4237" s="15">
        <f>NCW!H4237</f>
        <v>0</v>
      </c>
      <c r="L4237" s="15" t="str">
        <f t="shared" ca="1" si="198"/>
        <v/>
      </c>
      <c r="M4237" s="4">
        <f>NCW!J4237</f>
        <v>0</v>
      </c>
      <c r="N4237" s="6">
        <f>NCW!K4237</f>
        <v>0</v>
      </c>
      <c r="O4237" s="11">
        <f>SUMIF(Invoiced!$C$2:$C$8000, F4237,Invoiced!$H$2:$H$8000)</f>
        <v>0</v>
      </c>
      <c r="P4237" s="18">
        <f t="shared" si="199"/>
        <v>0</v>
      </c>
      <c r="Q4237" s="7">
        <f>NCW!L4237</f>
        <v>0</v>
      </c>
      <c r="R4237" s="12">
        <f>SUMIF(Invoiced!$C$2:$C$8000, F4237,Invoiced!$I$2:$I$8000)</f>
        <v>0</v>
      </c>
      <c r="S4237" s="2">
        <f t="shared" si="200"/>
        <v>0</v>
      </c>
      <c r="T4237" s="28">
        <f>(1-NCW!M4237)</f>
        <v>1</v>
      </c>
    </row>
    <row r="4238" spans="1:20" x14ac:dyDescent="0.2">
      <c r="A4238">
        <v>4238</v>
      </c>
      <c r="B4238" s="9">
        <f>NCW!A4238</f>
        <v>0</v>
      </c>
      <c r="C4238" s="27">
        <f>NCW!B4238</f>
        <v>0</v>
      </c>
      <c r="D4238" s="19">
        <f>NCW!C4238</f>
        <v>0</v>
      </c>
      <c r="E4238" s="9">
        <f>NCW!N4238</f>
        <v>0</v>
      </c>
      <c r="F4238" s="9">
        <f>NCW!A4238</f>
        <v>0</v>
      </c>
      <c r="G4238" s="10">
        <f>NCW!D4238</f>
        <v>0</v>
      </c>
      <c r="H4238" s="15">
        <f>NCW!E4238</f>
        <v>0</v>
      </c>
      <c r="I4238" s="23">
        <f>NCW!F4238</f>
        <v>0</v>
      </c>
      <c r="J4238" s="15">
        <f>NCW!G4238</f>
        <v>0</v>
      </c>
      <c r="K4238" s="15">
        <f>NCW!H4238</f>
        <v>0</v>
      </c>
      <c r="L4238" s="15" t="str">
        <f t="shared" ca="1" si="198"/>
        <v/>
      </c>
      <c r="M4238" s="4">
        <f>NCW!J4238</f>
        <v>0</v>
      </c>
      <c r="N4238" s="6">
        <f>NCW!K4238</f>
        <v>0</v>
      </c>
      <c r="O4238" s="11">
        <f>SUMIF(Invoiced!$C$2:$C$8000, F4238,Invoiced!$H$2:$H$8000)</f>
        <v>0</v>
      </c>
      <c r="P4238" s="18">
        <f t="shared" si="199"/>
        <v>0</v>
      </c>
      <c r="Q4238" s="7">
        <f>NCW!L4238</f>
        <v>0</v>
      </c>
      <c r="R4238" s="12">
        <f>SUMIF(Invoiced!$C$2:$C$8000, F4238,Invoiced!$I$2:$I$8000)</f>
        <v>0</v>
      </c>
      <c r="S4238" s="2">
        <f t="shared" si="200"/>
        <v>0</v>
      </c>
      <c r="T4238" s="28">
        <f>(1-NCW!M4238)</f>
        <v>1</v>
      </c>
    </row>
    <row r="4239" spans="1:20" x14ac:dyDescent="0.2">
      <c r="A4239">
        <v>4239</v>
      </c>
      <c r="B4239" s="9">
        <f>NCW!A4239</f>
        <v>0</v>
      </c>
      <c r="C4239" s="27">
        <f>NCW!B4239</f>
        <v>0</v>
      </c>
      <c r="D4239" s="19">
        <f>NCW!C4239</f>
        <v>0</v>
      </c>
      <c r="E4239" s="9">
        <f>NCW!N4239</f>
        <v>0</v>
      </c>
      <c r="F4239" s="9">
        <f>NCW!A4239</f>
        <v>0</v>
      </c>
      <c r="G4239" s="10">
        <f>NCW!D4239</f>
        <v>0</v>
      </c>
      <c r="H4239" s="15">
        <f>NCW!E4239</f>
        <v>0</v>
      </c>
      <c r="I4239" s="23">
        <f>NCW!F4239</f>
        <v>0</v>
      </c>
      <c r="J4239" s="15">
        <f>NCW!G4239</f>
        <v>0</v>
      </c>
      <c r="K4239" s="15">
        <f>NCW!H4239</f>
        <v>0</v>
      </c>
      <c r="L4239" s="15" t="str">
        <f t="shared" ca="1" si="198"/>
        <v/>
      </c>
      <c r="M4239" s="4">
        <f>NCW!J4239</f>
        <v>0</v>
      </c>
      <c r="N4239" s="6">
        <f>NCW!K4239</f>
        <v>0</v>
      </c>
      <c r="O4239" s="11">
        <f>SUMIF(Invoiced!$C$2:$C$8000, F4239,Invoiced!$H$2:$H$8000)</f>
        <v>0</v>
      </c>
      <c r="P4239" s="18">
        <f t="shared" si="199"/>
        <v>0</v>
      </c>
      <c r="Q4239" s="7">
        <f>NCW!L4239</f>
        <v>0</v>
      </c>
      <c r="R4239" s="12">
        <f>SUMIF(Invoiced!$C$2:$C$8000, F4239,Invoiced!$I$2:$I$8000)</f>
        <v>0</v>
      </c>
      <c r="S4239" s="2">
        <f t="shared" si="200"/>
        <v>0</v>
      </c>
      <c r="T4239" s="28">
        <f>(1-NCW!M4239)</f>
        <v>1</v>
      </c>
    </row>
    <row r="4240" spans="1:20" x14ac:dyDescent="0.2">
      <c r="A4240">
        <v>4240</v>
      </c>
      <c r="B4240" s="9">
        <f>NCW!A4240</f>
        <v>0</v>
      </c>
      <c r="C4240" s="27">
        <f>NCW!B4240</f>
        <v>0</v>
      </c>
      <c r="D4240" s="19">
        <f>NCW!C4240</f>
        <v>0</v>
      </c>
      <c r="E4240" s="9">
        <f>NCW!N4240</f>
        <v>0</v>
      </c>
      <c r="F4240" s="9">
        <f>NCW!A4240</f>
        <v>0</v>
      </c>
      <c r="G4240" s="10">
        <f>NCW!D4240</f>
        <v>0</v>
      </c>
      <c r="H4240" s="15">
        <f>NCW!E4240</f>
        <v>0</v>
      </c>
      <c r="I4240" s="23">
        <f>NCW!F4240</f>
        <v>0</v>
      </c>
      <c r="J4240" s="15">
        <f>NCW!G4240</f>
        <v>0</v>
      </c>
      <c r="K4240" s="15">
        <f>NCW!H4240</f>
        <v>0</v>
      </c>
      <c r="L4240" s="15" t="str">
        <f t="shared" ca="1" si="198"/>
        <v/>
      </c>
      <c r="M4240" s="4">
        <f>NCW!J4240</f>
        <v>0</v>
      </c>
      <c r="N4240" s="6">
        <f>NCW!K4240</f>
        <v>0</v>
      </c>
      <c r="O4240" s="11">
        <f>SUMIF(Invoiced!$C$2:$C$8000, F4240,Invoiced!$H$2:$H$8000)</f>
        <v>0</v>
      </c>
      <c r="P4240" s="18">
        <f t="shared" si="199"/>
        <v>0</v>
      </c>
      <c r="Q4240" s="7">
        <f>NCW!L4240</f>
        <v>0</v>
      </c>
      <c r="R4240" s="12">
        <f>SUMIF(Invoiced!$C$2:$C$8000, F4240,Invoiced!$I$2:$I$8000)</f>
        <v>0</v>
      </c>
      <c r="S4240" s="2">
        <f t="shared" si="200"/>
        <v>0</v>
      </c>
      <c r="T4240" s="28">
        <f>(1-NCW!M4240)</f>
        <v>1</v>
      </c>
    </row>
    <row r="4241" spans="1:20" x14ac:dyDescent="0.2">
      <c r="A4241">
        <v>4241</v>
      </c>
      <c r="B4241" s="9">
        <f>NCW!A4241</f>
        <v>0</v>
      </c>
      <c r="C4241" s="27">
        <f>NCW!B4241</f>
        <v>0</v>
      </c>
      <c r="D4241" s="19">
        <f>NCW!C4241</f>
        <v>0</v>
      </c>
      <c r="E4241" s="9">
        <f>NCW!N4241</f>
        <v>0</v>
      </c>
      <c r="F4241" s="9">
        <f>NCW!A4241</f>
        <v>0</v>
      </c>
      <c r="G4241" s="10">
        <f>NCW!D4241</f>
        <v>0</v>
      </c>
      <c r="H4241" s="15">
        <f>NCW!E4241</f>
        <v>0</v>
      </c>
      <c r="I4241" s="23">
        <f>NCW!F4241</f>
        <v>0</v>
      </c>
      <c r="J4241" s="15">
        <f>NCW!G4241</f>
        <v>0</v>
      </c>
      <c r="K4241" s="15">
        <f>NCW!H4241</f>
        <v>0</v>
      </c>
      <c r="L4241" s="15" t="str">
        <f t="shared" ca="1" si="198"/>
        <v/>
      </c>
      <c r="M4241" s="4">
        <f>NCW!J4241</f>
        <v>0</v>
      </c>
      <c r="N4241" s="6">
        <f>NCW!K4241</f>
        <v>0</v>
      </c>
      <c r="O4241" s="11">
        <f>SUMIF(Invoiced!$C$2:$C$8000, F4241,Invoiced!$H$2:$H$8000)</f>
        <v>0</v>
      </c>
      <c r="P4241" s="18">
        <f t="shared" si="199"/>
        <v>0</v>
      </c>
      <c r="Q4241" s="7">
        <f>NCW!L4241</f>
        <v>0</v>
      </c>
      <c r="R4241" s="12">
        <f>SUMIF(Invoiced!$C$2:$C$8000, F4241,Invoiced!$I$2:$I$8000)</f>
        <v>0</v>
      </c>
      <c r="S4241" s="2">
        <f t="shared" si="200"/>
        <v>0</v>
      </c>
      <c r="T4241" s="28">
        <f>(1-NCW!M4241)</f>
        <v>1</v>
      </c>
    </row>
    <row r="4242" spans="1:20" x14ac:dyDescent="0.2">
      <c r="A4242">
        <v>4242</v>
      </c>
      <c r="B4242" s="9">
        <f>NCW!A4242</f>
        <v>0</v>
      </c>
      <c r="C4242" s="27">
        <f>NCW!B4242</f>
        <v>0</v>
      </c>
      <c r="D4242" s="19">
        <f>NCW!C4242</f>
        <v>0</v>
      </c>
      <c r="E4242" s="9">
        <f>NCW!N4242</f>
        <v>0</v>
      </c>
      <c r="F4242" s="9">
        <f>NCW!A4242</f>
        <v>0</v>
      </c>
      <c r="G4242" s="10">
        <f>NCW!D4242</f>
        <v>0</v>
      </c>
      <c r="H4242" s="15">
        <f>NCW!E4242</f>
        <v>0</v>
      </c>
      <c r="I4242" s="23">
        <f>NCW!F4242</f>
        <v>0</v>
      </c>
      <c r="J4242" s="15">
        <f>NCW!G4242</f>
        <v>0</v>
      </c>
      <c r="K4242" s="15">
        <f>NCW!H4242</f>
        <v>0</v>
      </c>
      <c r="L4242" s="15" t="str">
        <f t="shared" ca="1" si="198"/>
        <v/>
      </c>
      <c r="M4242" s="4">
        <f>NCW!J4242</f>
        <v>0</v>
      </c>
      <c r="N4242" s="6">
        <f>NCW!K4242</f>
        <v>0</v>
      </c>
      <c r="O4242" s="11">
        <f>SUMIF(Invoiced!$C$2:$C$8000, F4242,Invoiced!$H$2:$H$8000)</f>
        <v>0</v>
      </c>
      <c r="P4242" s="18">
        <f t="shared" si="199"/>
        <v>0</v>
      </c>
      <c r="Q4242" s="7">
        <f>NCW!L4242</f>
        <v>0</v>
      </c>
      <c r="R4242" s="12">
        <f>SUMIF(Invoiced!$C$2:$C$8000, F4242,Invoiced!$I$2:$I$8000)</f>
        <v>0</v>
      </c>
      <c r="S4242" s="2">
        <f t="shared" si="200"/>
        <v>0</v>
      </c>
      <c r="T4242" s="28">
        <f>(1-NCW!M4242)</f>
        <v>1</v>
      </c>
    </row>
    <row r="4243" spans="1:20" x14ac:dyDescent="0.2">
      <c r="A4243">
        <v>4243</v>
      </c>
      <c r="B4243" s="9">
        <f>NCW!A4243</f>
        <v>0</v>
      </c>
      <c r="C4243" s="27">
        <f>NCW!B4243</f>
        <v>0</v>
      </c>
      <c r="D4243" s="19">
        <f>NCW!C4243</f>
        <v>0</v>
      </c>
      <c r="E4243" s="9">
        <f>NCW!N4243</f>
        <v>0</v>
      </c>
      <c r="F4243" s="9">
        <f>NCW!A4243</f>
        <v>0</v>
      </c>
      <c r="G4243" s="10">
        <f>NCW!D4243</f>
        <v>0</v>
      </c>
      <c r="H4243" s="15">
        <f>NCW!E4243</f>
        <v>0</v>
      </c>
      <c r="I4243" s="23">
        <f>NCW!F4243</f>
        <v>0</v>
      </c>
      <c r="J4243" s="15">
        <f>NCW!G4243</f>
        <v>0</v>
      </c>
      <c r="K4243" s="15">
        <f>NCW!H4243</f>
        <v>0</v>
      </c>
      <c r="L4243" s="15" t="str">
        <f t="shared" ca="1" si="198"/>
        <v/>
      </c>
      <c r="M4243" s="4">
        <f>NCW!J4243</f>
        <v>0</v>
      </c>
      <c r="N4243" s="6">
        <f>NCW!K4243</f>
        <v>0</v>
      </c>
      <c r="O4243" s="11">
        <f>SUMIF(Invoiced!$C$2:$C$8000, F4243,Invoiced!$H$2:$H$8000)</f>
        <v>0</v>
      </c>
      <c r="P4243" s="18">
        <f t="shared" si="199"/>
        <v>0</v>
      </c>
      <c r="Q4243" s="7">
        <f>NCW!L4243</f>
        <v>0</v>
      </c>
      <c r="R4243" s="12">
        <f>SUMIF(Invoiced!$C$2:$C$8000, F4243,Invoiced!$I$2:$I$8000)</f>
        <v>0</v>
      </c>
      <c r="S4243" s="2">
        <f t="shared" si="200"/>
        <v>0</v>
      </c>
      <c r="T4243" s="28">
        <f>(1-NCW!M4243)</f>
        <v>1</v>
      </c>
    </row>
    <row r="4244" spans="1:20" x14ac:dyDescent="0.2">
      <c r="A4244">
        <v>4244</v>
      </c>
      <c r="B4244" s="9">
        <f>NCW!A4244</f>
        <v>0</v>
      </c>
      <c r="C4244" s="27">
        <f>NCW!B4244</f>
        <v>0</v>
      </c>
      <c r="D4244" s="19">
        <f>NCW!C4244</f>
        <v>0</v>
      </c>
      <c r="E4244" s="9">
        <f>NCW!N4244</f>
        <v>0</v>
      </c>
      <c r="F4244" s="9">
        <f>NCW!A4244</f>
        <v>0</v>
      </c>
      <c r="G4244" s="10">
        <f>NCW!D4244</f>
        <v>0</v>
      </c>
      <c r="H4244" s="15">
        <f>NCW!E4244</f>
        <v>0</v>
      </c>
      <c r="I4244" s="23">
        <f>NCW!F4244</f>
        <v>0</v>
      </c>
      <c r="J4244" s="15">
        <f>NCW!G4244</f>
        <v>0</v>
      </c>
      <c r="K4244" s="15">
        <f>NCW!H4244</f>
        <v>0</v>
      </c>
      <c r="L4244" s="15" t="str">
        <f t="shared" ca="1" si="198"/>
        <v/>
      </c>
      <c r="M4244" s="4">
        <f>NCW!J4244</f>
        <v>0</v>
      </c>
      <c r="N4244" s="6">
        <f>NCW!K4244</f>
        <v>0</v>
      </c>
      <c r="O4244" s="11">
        <f>SUMIF(Invoiced!$C$2:$C$8000, F4244,Invoiced!$H$2:$H$8000)</f>
        <v>0</v>
      </c>
      <c r="P4244" s="18">
        <f t="shared" si="199"/>
        <v>0</v>
      </c>
      <c r="Q4244" s="7">
        <f>NCW!L4244</f>
        <v>0</v>
      </c>
      <c r="R4244" s="12">
        <f>SUMIF(Invoiced!$C$2:$C$8000, F4244,Invoiced!$I$2:$I$8000)</f>
        <v>0</v>
      </c>
      <c r="S4244" s="2">
        <f t="shared" si="200"/>
        <v>0</v>
      </c>
      <c r="T4244" s="28">
        <f>(1-NCW!M4244)</f>
        <v>1</v>
      </c>
    </row>
    <row r="4245" spans="1:20" x14ac:dyDescent="0.2">
      <c r="A4245">
        <v>4245</v>
      </c>
      <c r="B4245" s="9">
        <f>NCW!A4245</f>
        <v>0</v>
      </c>
      <c r="C4245" s="27">
        <f>NCW!B4245</f>
        <v>0</v>
      </c>
      <c r="D4245" s="19">
        <f>NCW!C4245</f>
        <v>0</v>
      </c>
      <c r="E4245" s="9">
        <f>NCW!N4245</f>
        <v>0</v>
      </c>
      <c r="F4245" s="9">
        <f>NCW!A4245</f>
        <v>0</v>
      </c>
      <c r="G4245" s="10">
        <f>NCW!D4245</f>
        <v>0</v>
      </c>
      <c r="H4245" s="15">
        <f>NCW!E4245</f>
        <v>0</v>
      </c>
      <c r="I4245" s="23">
        <f>NCW!F4245</f>
        <v>0</v>
      </c>
      <c r="J4245" s="15">
        <f>NCW!G4245</f>
        <v>0</v>
      </c>
      <c r="K4245" s="15">
        <f>NCW!H4245</f>
        <v>0</v>
      </c>
      <c r="L4245" s="15" t="str">
        <f t="shared" ca="1" si="198"/>
        <v/>
      </c>
      <c r="M4245" s="4">
        <f>NCW!J4245</f>
        <v>0</v>
      </c>
      <c r="N4245" s="6">
        <f>NCW!K4245</f>
        <v>0</v>
      </c>
      <c r="O4245" s="11">
        <f>SUMIF(Invoiced!$C$2:$C$8000, F4245,Invoiced!$H$2:$H$8000)</f>
        <v>0</v>
      </c>
      <c r="P4245" s="18">
        <f t="shared" si="199"/>
        <v>0</v>
      </c>
      <c r="Q4245" s="7">
        <f>NCW!L4245</f>
        <v>0</v>
      </c>
      <c r="R4245" s="12">
        <f>SUMIF(Invoiced!$C$2:$C$8000, F4245,Invoiced!$I$2:$I$8000)</f>
        <v>0</v>
      </c>
      <c r="S4245" s="2">
        <f t="shared" si="200"/>
        <v>0</v>
      </c>
      <c r="T4245" s="28">
        <f>(1-NCW!M4245)</f>
        <v>1</v>
      </c>
    </row>
    <row r="4246" spans="1:20" x14ac:dyDescent="0.2">
      <c r="A4246">
        <v>4246</v>
      </c>
      <c r="B4246" s="9">
        <f>NCW!A4246</f>
        <v>0</v>
      </c>
      <c r="C4246" s="27">
        <f>NCW!B4246</f>
        <v>0</v>
      </c>
      <c r="D4246" s="19">
        <f>NCW!C4246</f>
        <v>0</v>
      </c>
      <c r="E4246" s="9">
        <f>NCW!N4246</f>
        <v>0</v>
      </c>
      <c r="F4246" s="9">
        <f>NCW!A4246</f>
        <v>0</v>
      </c>
      <c r="G4246" s="10">
        <f>NCW!D4246</f>
        <v>0</v>
      </c>
      <c r="H4246" s="15">
        <f>NCW!E4246</f>
        <v>0</v>
      </c>
      <c r="I4246" s="23">
        <f>NCW!F4246</f>
        <v>0</v>
      </c>
      <c r="J4246" s="15">
        <f>NCW!G4246</f>
        <v>0</v>
      </c>
      <c r="K4246" s="15">
        <f>NCW!H4246</f>
        <v>0</v>
      </c>
      <c r="L4246" s="15" t="str">
        <f t="shared" ca="1" si="198"/>
        <v/>
      </c>
      <c r="M4246" s="4">
        <f>NCW!J4246</f>
        <v>0</v>
      </c>
      <c r="N4246" s="6">
        <f>NCW!K4246</f>
        <v>0</v>
      </c>
      <c r="O4246" s="11">
        <f>SUMIF(Invoiced!$C$2:$C$8000, F4246,Invoiced!$H$2:$H$8000)</f>
        <v>0</v>
      </c>
      <c r="P4246" s="18">
        <f t="shared" si="199"/>
        <v>0</v>
      </c>
      <c r="Q4246" s="7">
        <f>NCW!L4246</f>
        <v>0</v>
      </c>
      <c r="R4246" s="12">
        <f>SUMIF(Invoiced!$C$2:$C$8000, F4246,Invoiced!$I$2:$I$8000)</f>
        <v>0</v>
      </c>
      <c r="S4246" s="2">
        <f t="shared" si="200"/>
        <v>0</v>
      </c>
      <c r="T4246" s="28">
        <f>(1-NCW!M4246)</f>
        <v>1</v>
      </c>
    </row>
    <row r="4247" spans="1:20" x14ac:dyDescent="0.2">
      <c r="A4247">
        <v>4247</v>
      </c>
      <c r="B4247" s="9">
        <f>NCW!A4247</f>
        <v>0</v>
      </c>
      <c r="C4247" s="27">
        <f>NCW!B4247</f>
        <v>0</v>
      </c>
      <c r="D4247" s="19">
        <f>NCW!C4247</f>
        <v>0</v>
      </c>
      <c r="E4247" s="9">
        <f>NCW!N4247</f>
        <v>0</v>
      </c>
      <c r="F4247" s="9">
        <f>NCW!A4247</f>
        <v>0</v>
      </c>
      <c r="G4247" s="10">
        <f>NCW!D4247</f>
        <v>0</v>
      </c>
      <c r="H4247" s="15">
        <f>NCW!E4247</f>
        <v>0</v>
      </c>
      <c r="I4247" s="23">
        <f>NCW!F4247</f>
        <v>0</v>
      </c>
      <c r="J4247" s="15">
        <f>NCW!G4247</f>
        <v>0</v>
      </c>
      <c r="K4247" s="15">
        <f>NCW!H4247</f>
        <v>0</v>
      </c>
      <c r="L4247" s="15" t="str">
        <f t="shared" ca="1" si="198"/>
        <v/>
      </c>
      <c r="M4247" s="4">
        <f>NCW!J4247</f>
        <v>0</v>
      </c>
      <c r="N4247" s="6">
        <f>NCW!K4247</f>
        <v>0</v>
      </c>
      <c r="O4247" s="11">
        <f>SUMIF(Invoiced!$C$2:$C$8000, F4247,Invoiced!$H$2:$H$8000)</f>
        <v>0</v>
      </c>
      <c r="P4247" s="18">
        <f t="shared" si="199"/>
        <v>0</v>
      </c>
      <c r="Q4247" s="7">
        <f>NCW!L4247</f>
        <v>0</v>
      </c>
      <c r="R4247" s="12">
        <f>SUMIF(Invoiced!$C$2:$C$8000, F4247,Invoiced!$I$2:$I$8000)</f>
        <v>0</v>
      </c>
      <c r="S4247" s="2">
        <f t="shared" si="200"/>
        <v>0</v>
      </c>
      <c r="T4247" s="28">
        <f>(1-NCW!M4247)</f>
        <v>1</v>
      </c>
    </row>
    <row r="4248" spans="1:20" x14ac:dyDescent="0.2">
      <c r="A4248">
        <v>4248</v>
      </c>
      <c r="B4248" s="9">
        <f>NCW!A4248</f>
        <v>0</v>
      </c>
      <c r="C4248" s="27">
        <f>NCW!B4248</f>
        <v>0</v>
      </c>
      <c r="D4248" s="19">
        <f>NCW!C4248</f>
        <v>0</v>
      </c>
      <c r="E4248" s="9">
        <f>NCW!N4248</f>
        <v>0</v>
      </c>
      <c r="F4248" s="9">
        <f>NCW!A4248</f>
        <v>0</v>
      </c>
      <c r="G4248" s="10">
        <f>NCW!D4248</f>
        <v>0</v>
      </c>
      <c r="H4248" s="15">
        <f>NCW!E4248</f>
        <v>0</v>
      </c>
      <c r="I4248" s="23">
        <f>NCW!F4248</f>
        <v>0</v>
      </c>
      <c r="J4248" s="15">
        <f>NCW!G4248</f>
        <v>0</v>
      </c>
      <c r="K4248" s="15">
        <f>NCW!H4248</f>
        <v>0</v>
      </c>
      <c r="L4248" s="15" t="str">
        <f t="shared" ca="1" si="198"/>
        <v/>
      </c>
      <c r="M4248" s="4">
        <f>NCW!J4248</f>
        <v>0</v>
      </c>
      <c r="N4248" s="6">
        <f>NCW!K4248</f>
        <v>0</v>
      </c>
      <c r="O4248" s="11">
        <f>SUMIF(Invoiced!$C$2:$C$8000, F4248,Invoiced!$H$2:$H$8000)</f>
        <v>0</v>
      </c>
      <c r="P4248" s="18">
        <f t="shared" si="199"/>
        <v>0</v>
      </c>
      <c r="Q4248" s="7">
        <f>NCW!L4248</f>
        <v>0</v>
      </c>
      <c r="R4248" s="12">
        <f>SUMIF(Invoiced!$C$2:$C$8000, F4248,Invoiced!$I$2:$I$8000)</f>
        <v>0</v>
      </c>
      <c r="S4248" s="2">
        <f t="shared" si="200"/>
        <v>0</v>
      </c>
      <c r="T4248" s="28">
        <f>(1-NCW!M4248)</f>
        <v>1</v>
      </c>
    </row>
    <row r="4249" spans="1:20" x14ac:dyDescent="0.2">
      <c r="A4249">
        <v>4249</v>
      </c>
      <c r="B4249" s="9">
        <f>NCW!A4249</f>
        <v>0</v>
      </c>
      <c r="C4249" s="27">
        <f>NCW!B4249</f>
        <v>0</v>
      </c>
      <c r="D4249" s="19">
        <f>NCW!C4249</f>
        <v>0</v>
      </c>
      <c r="E4249" s="9">
        <f>NCW!N4249</f>
        <v>0</v>
      </c>
      <c r="F4249" s="9">
        <f>NCW!A4249</f>
        <v>0</v>
      </c>
      <c r="G4249" s="10">
        <f>NCW!D4249</f>
        <v>0</v>
      </c>
      <c r="H4249" s="15">
        <f>NCW!E4249</f>
        <v>0</v>
      </c>
      <c r="I4249" s="23">
        <f>NCW!F4249</f>
        <v>0</v>
      </c>
      <c r="J4249" s="15">
        <f>NCW!G4249</f>
        <v>0</v>
      </c>
      <c r="K4249" s="15">
        <f>NCW!H4249</f>
        <v>0</v>
      </c>
      <c r="L4249" s="15" t="str">
        <f t="shared" ca="1" si="198"/>
        <v/>
      </c>
      <c r="M4249" s="4">
        <f>NCW!J4249</f>
        <v>0</v>
      </c>
      <c r="N4249" s="6">
        <f>NCW!K4249</f>
        <v>0</v>
      </c>
      <c r="O4249" s="11">
        <f>SUMIF(Invoiced!$C$2:$C$8000, F4249,Invoiced!$H$2:$H$8000)</f>
        <v>0</v>
      </c>
      <c r="P4249" s="18">
        <f t="shared" si="199"/>
        <v>0</v>
      </c>
      <c r="Q4249" s="7">
        <f>NCW!L4249</f>
        <v>0</v>
      </c>
      <c r="R4249" s="12">
        <f>SUMIF(Invoiced!$C$2:$C$8000, F4249,Invoiced!$I$2:$I$8000)</f>
        <v>0</v>
      </c>
      <c r="S4249" s="2">
        <f t="shared" si="200"/>
        <v>0</v>
      </c>
      <c r="T4249" s="28">
        <f>(1-NCW!M4249)</f>
        <v>1</v>
      </c>
    </row>
    <row r="4250" spans="1:20" x14ac:dyDescent="0.2">
      <c r="A4250">
        <v>4250</v>
      </c>
      <c r="B4250" s="9">
        <f>NCW!A4250</f>
        <v>0</v>
      </c>
      <c r="C4250" s="27">
        <f>NCW!B4250</f>
        <v>0</v>
      </c>
      <c r="D4250" s="19">
        <f>NCW!C4250</f>
        <v>0</v>
      </c>
      <c r="E4250" s="9">
        <f>NCW!N4250</f>
        <v>0</v>
      </c>
      <c r="F4250" s="9">
        <f>NCW!A4250</f>
        <v>0</v>
      </c>
      <c r="G4250" s="10">
        <f>NCW!D4250</f>
        <v>0</v>
      </c>
      <c r="H4250" s="15">
        <f>NCW!E4250</f>
        <v>0</v>
      </c>
      <c r="I4250" s="23">
        <f>NCW!F4250</f>
        <v>0</v>
      </c>
      <c r="J4250" s="15">
        <f>NCW!G4250</f>
        <v>0</v>
      </c>
      <c r="K4250" s="15">
        <f>NCW!H4250</f>
        <v>0</v>
      </c>
      <c r="L4250" s="15" t="str">
        <f t="shared" ca="1" si="198"/>
        <v/>
      </c>
      <c r="M4250" s="4">
        <f>NCW!J4250</f>
        <v>0</v>
      </c>
      <c r="N4250" s="6">
        <f>NCW!K4250</f>
        <v>0</v>
      </c>
      <c r="O4250" s="11">
        <f>SUMIF(Invoiced!$C$2:$C$8000, F4250,Invoiced!$H$2:$H$8000)</f>
        <v>0</v>
      </c>
      <c r="P4250" s="18">
        <f t="shared" si="199"/>
        <v>0</v>
      </c>
      <c r="Q4250" s="7">
        <f>NCW!L4250</f>
        <v>0</v>
      </c>
      <c r="R4250" s="12">
        <f>SUMIF(Invoiced!$C$2:$C$8000, F4250,Invoiced!$I$2:$I$8000)</f>
        <v>0</v>
      </c>
      <c r="S4250" s="2">
        <f t="shared" si="200"/>
        <v>0</v>
      </c>
      <c r="T4250" s="28">
        <f>(1-NCW!M4250)</f>
        <v>1</v>
      </c>
    </row>
    <row r="4251" spans="1:20" x14ac:dyDescent="0.2">
      <c r="A4251">
        <v>4251</v>
      </c>
      <c r="B4251" s="9">
        <f>NCW!A4251</f>
        <v>0</v>
      </c>
      <c r="C4251" s="27">
        <f>NCW!B4251</f>
        <v>0</v>
      </c>
      <c r="D4251" s="19">
        <f>NCW!C4251</f>
        <v>0</v>
      </c>
      <c r="E4251" s="9">
        <f>NCW!N4251</f>
        <v>0</v>
      </c>
      <c r="F4251" s="9">
        <f>NCW!A4251</f>
        <v>0</v>
      </c>
      <c r="G4251" s="10">
        <f>NCW!D4251</f>
        <v>0</v>
      </c>
      <c r="H4251" s="15">
        <f>NCW!E4251</f>
        <v>0</v>
      </c>
      <c r="I4251" s="23">
        <f>NCW!F4251</f>
        <v>0</v>
      </c>
      <c r="J4251" s="15">
        <f>NCW!G4251</f>
        <v>0</v>
      </c>
      <c r="K4251" s="15">
        <f>NCW!H4251</f>
        <v>0</v>
      </c>
      <c r="L4251" s="15" t="str">
        <f t="shared" ca="1" si="198"/>
        <v/>
      </c>
      <c r="M4251" s="4">
        <f>NCW!J4251</f>
        <v>0</v>
      </c>
      <c r="N4251" s="6">
        <f>NCW!K4251</f>
        <v>0</v>
      </c>
      <c r="O4251" s="11">
        <f>SUMIF(Invoiced!$C$2:$C$8000, F4251,Invoiced!$H$2:$H$8000)</f>
        <v>0</v>
      </c>
      <c r="P4251" s="18">
        <f t="shared" si="199"/>
        <v>0</v>
      </c>
      <c r="Q4251" s="7">
        <f>NCW!L4251</f>
        <v>0</v>
      </c>
      <c r="R4251" s="12">
        <f>SUMIF(Invoiced!$C$2:$C$8000, F4251,Invoiced!$I$2:$I$8000)</f>
        <v>0</v>
      </c>
      <c r="S4251" s="2">
        <f t="shared" si="200"/>
        <v>0</v>
      </c>
      <c r="T4251" s="28">
        <f>(1-NCW!M4251)</f>
        <v>1</v>
      </c>
    </row>
    <row r="4252" spans="1:20" x14ac:dyDescent="0.2">
      <c r="A4252">
        <v>4252</v>
      </c>
      <c r="B4252" s="9">
        <f>NCW!A4252</f>
        <v>0</v>
      </c>
      <c r="C4252" s="27">
        <f>NCW!B4252</f>
        <v>0</v>
      </c>
      <c r="D4252" s="19">
        <f>NCW!C4252</f>
        <v>0</v>
      </c>
      <c r="E4252" s="9">
        <f>NCW!N4252</f>
        <v>0</v>
      </c>
      <c r="F4252" s="9">
        <f>NCW!A4252</f>
        <v>0</v>
      </c>
      <c r="G4252" s="10">
        <f>NCW!D4252</f>
        <v>0</v>
      </c>
      <c r="H4252" s="15">
        <f>NCW!E4252</f>
        <v>0</v>
      </c>
      <c r="I4252" s="23">
        <f>NCW!F4252</f>
        <v>0</v>
      </c>
      <c r="J4252" s="15">
        <f>NCW!G4252</f>
        <v>0</v>
      </c>
      <c r="K4252" s="15">
        <f>NCW!H4252</f>
        <v>0</v>
      </c>
      <c r="L4252" s="15" t="str">
        <f t="shared" ca="1" si="198"/>
        <v/>
      </c>
      <c r="M4252" s="4">
        <f>NCW!J4252</f>
        <v>0</v>
      </c>
      <c r="N4252" s="6">
        <f>NCW!K4252</f>
        <v>0</v>
      </c>
      <c r="O4252" s="11">
        <f>SUMIF(Invoiced!$C$2:$C$8000, F4252,Invoiced!$H$2:$H$8000)</f>
        <v>0</v>
      </c>
      <c r="P4252" s="18">
        <f t="shared" si="199"/>
        <v>0</v>
      </c>
      <c r="Q4252" s="7">
        <f>NCW!L4252</f>
        <v>0</v>
      </c>
      <c r="R4252" s="12">
        <f>SUMIF(Invoiced!$C$2:$C$8000, F4252,Invoiced!$I$2:$I$8000)</f>
        <v>0</v>
      </c>
      <c r="S4252" s="2">
        <f t="shared" si="200"/>
        <v>0</v>
      </c>
      <c r="T4252" s="28">
        <f>(1-NCW!M4252)</f>
        <v>1</v>
      </c>
    </row>
    <row r="4253" spans="1:20" x14ac:dyDescent="0.2">
      <c r="A4253">
        <v>4253</v>
      </c>
      <c r="B4253" s="9">
        <f>NCW!A4253</f>
        <v>0</v>
      </c>
      <c r="C4253" s="27">
        <f>NCW!B4253</f>
        <v>0</v>
      </c>
      <c r="D4253" s="19">
        <f>NCW!C4253</f>
        <v>0</v>
      </c>
      <c r="E4253" s="9">
        <f>NCW!N4253</f>
        <v>0</v>
      </c>
      <c r="F4253" s="9">
        <f>NCW!A4253</f>
        <v>0</v>
      </c>
      <c r="G4253" s="10">
        <f>NCW!D4253</f>
        <v>0</v>
      </c>
      <c r="H4253" s="15">
        <f>NCW!E4253</f>
        <v>0</v>
      </c>
      <c r="I4253" s="23">
        <f>NCW!F4253</f>
        <v>0</v>
      </c>
      <c r="J4253" s="15">
        <f>NCW!G4253</f>
        <v>0</v>
      </c>
      <c r="K4253" s="15">
        <f>NCW!H4253</f>
        <v>0</v>
      </c>
      <c r="L4253" s="15" t="str">
        <f t="shared" ca="1" si="198"/>
        <v/>
      </c>
      <c r="M4253" s="4">
        <f>NCW!J4253</f>
        <v>0</v>
      </c>
      <c r="N4253" s="6">
        <f>NCW!K4253</f>
        <v>0</v>
      </c>
      <c r="O4253" s="11">
        <f>SUMIF(Invoiced!$C$2:$C$8000, F4253,Invoiced!$H$2:$H$8000)</f>
        <v>0</v>
      </c>
      <c r="P4253" s="18">
        <f t="shared" si="199"/>
        <v>0</v>
      </c>
      <c r="Q4253" s="7">
        <f>NCW!L4253</f>
        <v>0</v>
      </c>
      <c r="R4253" s="12">
        <f>SUMIF(Invoiced!$C$2:$C$8000, F4253,Invoiced!$I$2:$I$8000)</f>
        <v>0</v>
      </c>
      <c r="S4253" s="2">
        <f t="shared" si="200"/>
        <v>0</v>
      </c>
      <c r="T4253" s="28">
        <f>(1-NCW!M4253)</f>
        <v>1</v>
      </c>
    </row>
    <row r="4254" spans="1:20" x14ac:dyDescent="0.2">
      <c r="A4254">
        <v>4254</v>
      </c>
      <c r="B4254" s="9">
        <f>NCW!A4254</f>
        <v>0</v>
      </c>
      <c r="C4254" s="27">
        <f>NCW!B4254</f>
        <v>0</v>
      </c>
      <c r="D4254" s="19">
        <f>NCW!C4254</f>
        <v>0</v>
      </c>
      <c r="E4254" s="9">
        <f>NCW!N4254</f>
        <v>0</v>
      </c>
      <c r="F4254" s="9">
        <f>NCW!A4254</f>
        <v>0</v>
      </c>
      <c r="G4254" s="10">
        <f>NCW!D4254</f>
        <v>0</v>
      </c>
      <c r="H4254" s="15">
        <f>NCW!E4254</f>
        <v>0</v>
      </c>
      <c r="I4254" s="23">
        <f>NCW!F4254</f>
        <v>0</v>
      </c>
      <c r="J4254" s="15">
        <f>NCW!G4254</f>
        <v>0</v>
      </c>
      <c r="K4254" s="15">
        <f>NCW!H4254</f>
        <v>0</v>
      </c>
      <c r="L4254" s="15" t="str">
        <f t="shared" ca="1" si="198"/>
        <v/>
      </c>
      <c r="M4254" s="4">
        <f>NCW!J4254</f>
        <v>0</v>
      </c>
      <c r="N4254" s="6">
        <f>NCW!K4254</f>
        <v>0</v>
      </c>
      <c r="O4254" s="11">
        <f>SUMIF(Invoiced!$C$2:$C$8000, F4254,Invoiced!$H$2:$H$8000)</f>
        <v>0</v>
      </c>
      <c r="P4254" s="18">
        <f t="shared" si="199"/>
        <v>0</v>
      </c>
      <c r="Q4254" s="7">
        <f>NCW!L4254</f>
        <v>0</v>
      </c>
      <c r="R4254" s="12">
        <f>SUMIF(Invoiced!$C$2:$C$8000, F4254,Invoiced!$I$2:$I$8000)</f>
        <v>0</v>
      </c>
      <c r="S4254" s="2">
        <f t="shared" si="200"/>
        <v>0</v>
      </c>
      <c r="T4254" s="28">
        <f>(1-NCW!M4254)</f>
        <v>1</v>
      </c>
    </row>
    <row r="4255" spans="1:20" x14ac:dyDescent="0.2">
      <c r="A4255">
        <v>4255</v>
      </c>
      <c r="B4255" s="9">
        <f>NCW!A4255</f>
        <v>0</v>
      </c>
      <c r="C4255" s="27">
        <f>NCW!B4255</f>
        <v>0</v>
      </c>
      <c r="D4255" s="19">
        <f>NCW!C4255</f>
        <v>0</v>
      </c>
      <c r="E4255" s="9">
        <f>NCW!N4255</f>
        <v>0</v>
      </c>
      <c r="F4255" s="9">
        <f>NCW!A4255</f>
        <v>0</v>
      </c>
      <c r="G4255" s="10">
        <f>NCW!D4255</f>
        <v>0</v>
      </c>
      <c r="H4255" s="15">
        <f>NCW!E4255</f>
        <v>0</v>
      </c>
      <c r="I4255" s="23">
        <f>NCW!F4255</f>
        <v>0</v>
      </c>
      <c r="J4255" s="15">
        <f>NCW!G4255</f>
        <v>0</v>
      </c>
      <c r="K4255" s="15">
        <f>NCW!H4255</f>
        <v>0</v>
      </c>
      <c r="L4255" s="15" t="str">
        <f t="shared" ca="1" si="198"/>
        <v/>
      </c>
      <c r="M4255" s="4">
        <f>NCW!J4255</f>
        <v>0</v>
      </c>
      <c r="N4255" s="6">
        <f>NCW!K4255</f>
        <v>0</v>
      </c>
      <c r="O4255" s="11">
        <f>SUMIF(Invoiced!$C$2:$C$8000, F4255,Invoiced!$H$2:$H$8000)</f>
        <v>0</v>
      </c>
      <c r="P4255" s="18">
        <f t="shared" si="199"/>
        <v>0</v>
      </c>
      <c r="Q4255" s="7">
        <f>NCW!L4255</f>
        <v>0</v>
      </c>
      <c r="R4255" s="12">
        <f>SUMIF(Invoiced!$C$2:$C$8000, F4255,Invoiced!$I$2:$I$8000)</f>
        <v>0</v>
      </c>
      <c r="S4255" s="2">
        <f t="shared" si="200"/>
        <v>0</v>
      </c>
      <c r="T4255" s="28">
        <f>(1-NCW!M4255)</f>
        <v>1</v>
      </c>
    </row>
    <row r="4256" spans="1:20" x14ac:dyDescent="0.2">
      <c r="A4256">
        <v>4256</v>
      </c>
      <c r="B4256" s="9">
        <f>NCW!A4256</f>
        <v>0</v>
      </c>
      <c r="C4256" s="27">
        <f>NCW!B4256</f>
        <v>0</v>
      </c>
      <c r="D4256" s="19">
        <f>NCW!C4256</f>
        <v>0</v>
      </c>
      <c r="E4256" s="9">
        <f>NCW!N4256</f>
        <v>0</v>
      </c>
      <c r="F4256" s="9">
        <f>NCW!A4256</f>
        <v>0</v>
      </c>
      <c r="G4256" s="10">
        <f>NCW!D4256</f>
        <v>0</v>
      </c>
      <c r="H4256" s="15">
        <f>NCW!E4256</f>
        <v>0</v>
      </c>
      <c r="I4256" s="23">
        <f>NCW!F4256</f>
        <v>0</v>
      </c>
      <c r="J4256" s="15">
        <f>NCW!G4256</f>
        <v>0</v>
      </c>
      <c r="K4256" s="15">
        <f>NCW!H4256</f>
        <v>0</v>
      </c>
      <c r="L4256" s="15" t="str">
        <f t="shared" ca="1" si="198"/>
        <v/>
      </c>
      <c r="M4256" s="4">
        <f>NCW!J4256</f>
        <v>0</v>
      </c>
      <c r="N4256" s="6">
        <f>NCW!K4256</f>
        <v>0</v>
      </c>
      <c r="O4256" s="11">
        <f>SUMIF(Invoiced!$C$2:$C$8000, F4256,Invoiced!$H$2:$H$8000)</f>
        <v>0</v>
      </c>
      <c r="P4256" s="18">
        <f t="shared" si="199"/>
        <v>0</v>
      </c>
      <c r="Q4256" s="7">
        <f>NCW!L4256</f>
        <v>0</v>
      </c>
      <c r="R4256" s="12">
        <f>SUMIF(Invoiced!$C$2:$C$8000, F4256,Invoiced!$I$2:$I$8000)</f>
        <v>0</v>
      </c>
      <c r="S4256" s="2">
        <f t="shared" si="200"/>
        <v>0</v>
      </c>
      <c r="T4256" s="28">
        <f>(1-NCW!M4256)</f>
        <v>1</v>
      </c>
    </row>
    <row r="4257" spans="1:20" x14ac:dyDescent="0.2">
      <c r="A4257">
        <v>4257</v>
      </c>
      <c r="B4257" s="9">
        <f>NCW!A4257</f>
        <v>0</v>
      </c>
      <c r="C4257" s="27">
        <f>NCW!B4257</f>
        <v>0</v>
      </c>
      <c r="D4257" s="19">
        <f>NCW!C4257</f>
        <v>0</v>
      </c>
      <c r="E4257" s="9">
        <f>NCW!N4257</f>
        <v>0</v>
      </c>
      <c r="F4257" s="9">
        <f>NCW!A4257</f>
        <v>0</v>
      </c>
      <c r="G4257" s="10">
        <f>NCW!D4257</f>
        <v>0</v>
      </c>
      <c r="H4257" s="15">
        <f>NCW!E4257</f>
        <v>0</v>
      </c>
      <c r="I4257" s="23">
        <f>NCW!F4257</f>
        <v>0</v>
      </c>
      <c r="J4257" s="15">
        <f>NCW!G4257</f>
        <v>0</v>
      </c>
      <c r="K4257" s="15">
        <f>NCW!H4257</f>
        <v>0</v>
      </c>
      <c r="L4257" s="15" t="str">
        <f t="shared" ca="1" si="198"/>
        <v/>
      </c>
      <c r="M4257" s="4">
        <f>NCW!J4257</f>
        <v>0</v>
      </c>
      <c r="N4257" s="6">
        <f>NCW!K4257</f>
        <v>0</v>
      </c>
      <c r="O4257" s="11">
        <f>SUMIF(Invoiced!$C$2:$C$8000, F4257,Invoiced!$H$2:$H$8000)</f>
        <v>0</v>
      </c>
      <c r="P4257" s="18">
        <f t="shared" si="199"/>
        <v>0</v>
      </c>
      <c r="Q4257" s="7">
        <f>NCW!L4257</f>
        <v>0</v>
      </c>
      <c r="R4257" s="12">
        <f>SUMIF(Invoiced!$C$2:$C$8000, F4257,Invoiced!$I$2:$I$8000)</f>
        <v>0</v>
      </c>
      <c r="S4257" s="2">
        <f t="shared" si="200"/>
        <v>0</v>
      </c>
      <c r="T4257" s="28">
        <f>(1-NCW!M4257)</f>
        <v>1</v>
      </c>
    </row>
    <row r="4258" spans="1:20" x14ac:dyDescent="0.2">
      <c r="A4258">
        <v>4258</v>
      </c>
      <c r="B4258" s="9">
        <f>NCW!A4258</f>
        <v>0</v>
      </c>
      <c r="C4258" s="27">
        <f>NCW!B4258</f>
        <v>0</v>
      </c>
      <c r="D4258" s="19">
        <f>NCW!C4258</f>
        <v>0</v>
      </c>
      <c r="E4258" s="9">
        <f>NCW!N4258</f>
        <v>0</v>
      </c>
      <c r="F4258" s="9">
        <f>NCW!A4258</f>
        <v>0</v>
      </c>
      <c r="G4258" s="10">
        <f>NCW!D4258</f>
        <v>0</v>
      </c>
      <c r="H4258" s="15">
        <f>NCW!E4258</f>
        <v>0</v>
      </c>
      <c r="I4258" s="23">
        <f>NCW!F4258</f>
        <v>0</v>
      </c>
      <c r="J4258" s="15">
        <f>NCW!G4258</f>
        <v>0</v>
      </c>
      <c r="K4258" s="15">
        <f>NCW!H4258</f>
        <v>0</v>
      </c>
      <c r="L4258" s="15" t="str">
        <f t="shared" ca="1" si="198"/>
        <v/>
      </c>
      <c r="M4258" s="4">
        <f>NCW!J4258</f>
        <v>0</v>
      </c>
      <c r="N4258" s="6">
        <f>NCW!K4258</f>
        <v>0</v>
      </c>
      <c r="O4258" s="11">
        <f>SUMIF(Invoiced!$C$2:$C$8000, F4258,Invoiced!$H$2:$H$8000)</f>
        <v>0</v>
      </c>
      <c r="P4258" s="18">
        <f t="shared" si="199"/>
        <v>0</v>
      </c>
      <c r="Q4258" s="7">
        <f>NCW!L4258</f>
        <v>0</v>
      </c>
      <c r="R4258" s="12">
        <f>SUMIF(Invoiced!$C$2:$C$8000, F4258,Invoiced!$I$2:$I$8000)</f>
        <v>0</v>
      </c>
      <c r="S4258" s="2">
        <f t="shared" si="200"/>
        <v>0</v>
      </c>
      <c r="T4258" s="28">
        <f>(1-NCW!M4258)</f>
        <v>1</v>
      </c>
    </row>
    <row r="4259" spans="1:20" x14ac:dyDescent="0.2">
      <c r="A4259">
        <v>4259</v>
      </c>
      <c r="B4259" s="9">
        <f>NCW!A4259</f>
        <v>0</v>
      </c>
      <c r="C4259" s="27">
        <f>NCW!B4259</f>
        <v>0</v>
      </c>
      <c r="D4259" s="19">
        <f>NCW!C4259</f>
        <v>0</v>
      </c>
      <c r="E4259" s="9">
        <f>NCW!N4259</f>
        <v>0</v>
      </c>
      <c r="F4259" s="9">
        <f>NCW!A4259</f>
        <v>0</v>
      </c>
      <c r="G4259" s="10">
        <f>NCW!D4259</f>
        <v>0</v>
      </c>
      <c r="H4259" s="15">
        <f>NCW!E4259</f>
        <v>0</v>
      </c>
      <c r="I4259" s="23">
        <f>NCW!F4259</f>
        <v>0</v>
      </c>
      <c r="J4259" s="15">
        <f>NCW!G4259</f>
        <v>0</v>
      </c>
      <c r="K4259" s="15">
        <f>NCW!H4259</f>
        <v>0</v>
      </c>
      <c r="L4259" s="15" t="str">
        <f t="shared" ca="1" si="198"/>
        <v/>
      </c>
      <c r="M4259" s="4">
        <f>NCW!J4259</f>
        <v>0</v>
      </c>
      <c r="N4259" s="6">
        <f>NCW!K4259</f>
        <v>0</v>
      </c>
      <c r="O4259" s="11">
        <f>SUMIF(Invoiced!$C$2:$C$8000, F4259,Invoiced!$H$2:$H$8000)</f>
        <v>0</v>
      </c>
      <c r="P4259" s="18">
        <f t="shared" si="199"/>
        <v>0</v>
      </c>
      <c r="Q4259" s="7">
        <f>NCW!L4259</f>
        <v>0</v>
      </c>
      <c r="R4259" s="12">
        <f>SUMIF(Invoiced!$C$2:$C$8000, F4259,Invoiced!$I$2:$I$8000)</f>
        <v>0</v>
      </c>
      <c r="S4259" s="2">
        <f t="shared" si="200"/>
        <v>0</v>
      </c>
      <c r="T4259" s="28">
        <f>(1-NCW!M4259)</f>
        <v>1</v>
      </c>
    </row>
    <row r="4260" spans="1:20" x14ac:dyDescent="0.2">
      <c r="A4260">
        <v>4260</v>
      </c>
      <c r="B4260" s="9">
        <f>NCW!A4260</f>
        <v>0</v>
      </c>
      <c r="C4260" s="27">
        <f>NCW!B4260</f>
        <v>0</v>
      </c>
      <c r="D4260" s="19">
        <f>NCW!C4260</f>
        <v>0</v>
      </c>
      <c r="E4260" s="9">
        <f>NCW!N4260</f>
        <v>0</v>
      </c>
      <c r="F4260" s="9">
        <f>NCW!A4260</f>
        <v>0</v>
      </c>
      <c r="G4260" s="10">
        <f>NCW!D4260</f>
        <v>0</v>
      </c>
      <c r="H4260" s="15">
        <f>NCW!E4260</f>
        <v>0</v>
      </c>
      <c r="I4260" s="23">
        <f>NCW!F4260</f>
        <v>0</v>
      </c>
      <c r="J4260" s="15">
        <f>NCW!G4260</f>
        <v>0</v>
      </c>
      <c r="K4260" s="15">
        <f>NCW!H4260</f>
        <v>0</v>
      </c>
      <c r="L4260" s="15" t="str">
        <f t="shared" ca="1" si="198"/>
        <v/>
      </c>
      <c r="M4260" s="4">
        <f>NCW!J4260</f>
        <v>0</v>
      </c>
      <c r="N4260" s="6">
        <f>NCW!K4260</f>
        <v>0</v>
      </c>
      <c r="O4260" s="11">
        <f>SUMIF(Invoiced!$C$2:$C$8000, F4260,Invoiced!$H$2:$H$8000)</f>
        <v>0</v>
      </c>
      <c r="P4260" s="18">
        <f t="shared" si="199"/>
        <v>0</v>
      </c>
      <c r="Q4260" s="7">
        <f>NCW!L4260</f>
        <v>0</v>
      </c>
      <c r="R4260" s="12">
        <f>SUMIF(Invoiced!$C$2:$C$8000, F4260,Invoiced!$I$2:$I$8000)</f>
        <v>0</v>
      </c>
      <c r="S4260" s="2">
        <f t="shared" si="200"/>
        <v>0</v>
      </c>
      <c r="T4260" s="28">
        <f>(1-NCW!M4260)</f>
        <v>1</v>
      </c>
    </row>
    <row r="4261" spans="1:20" x14ac:dyDescent="0.2">
      <c r="A4261">
        <v>4261</v>
      </c>
      <c r="B4261" s="9">
        <f>NCW!A4261</f>
        <v>0</v>
      </c>
      <c r="C4261" s="27">
        <f>NCW!B4261</f>
        <v>0</v>
      </c>
      <c r="D4261" s="19">
        <f>NCW!C4261</f>
        <v>0</v>
      </c>
      <c r="E4261" s="9">
        <f>NCW!N4261</f>
        <v>0</v>
      </c>
      <c r="F4261" s="9">
        <f>NCW!A4261</f>
        <v>0</v>
      </c>
      <c r="G4261" s="10">
        <f>NCW!D4261</f>
        <v>0</v>
      </c>
      <c r="H4261" s="15">
        <f>NCW!E4261</f>
        <v>0</v>
      </c>
      <c r="I4261" s="23">
        <f>NCW!F4261</f>
        <v>0</v>
      </c>
      <c r="J4261" s="15">
        <f>NCW!G4261</f>
        <v>0</v>
      </c>
      <c r="K4261" s="15">
        <f>NCW!H4261</f>
        <v>0</v>
      </c>
      <c r="L4261" s="15" t="str">
        <f t="shared" ca="1" si="198"/>
        <v/>
      </c>
      <c r="M4261" s="4">
        <f>NCW!J4261</f>
        <v>0</v>
      </c>
      <c r="N4261" s="6">
        <f>NCW!K4261</f>
        <v>0</v>
      </c>
      <c r="O4261" s="11">
        <f>SUMIF(Invoiced!$C$2:$C$8000, F4261,Invoiced!$H$2:$H$8000)</f>
        <v>0</v>
      </c>
      <c r="P4261" s="18">
        <f t="shared" si="199"/>
        <v>0</v>
      </c>
      <c r="Q4261" s="7">
        <f>NCW!L4261</f>
        <v>0</v>
      </c>
      <c r="R4261" s="12">
        <f>SUMIF(Invoiced!$C$2:$C$8000, F4261,Invoiced!$I$2:$I$8000)</f>
        <v>0</v>
      </c>
      <c r="S4261" s="2">
        <f t="shared" si="200"/>
        <v>0</v>
      </c>
      <c r="T4261" s="28">
        <f>(1-NCW!M4261)</f>
        <v>1</v>
      </c>
    </row>
    <row r="4262" spans="1:20" x14ac:dyDescent="0.2">
      <c r="A4262">
        <v>4262</v>
      </c>
      <c r="B4262" s="9">
        <f>NCW!A4262</f>
        <v>0</v>
      </c>
      <c r="C4262" s="27">
        <f>NCW!B4262</f>
        <v>0</v>
      </c>
      <c r="D4262" s="19">
        <f>NCW!C4262</f>
        <v>0</v>
      </c>
      <c r="E4262" s="9">
        <f>NCW!N4262</f>
        <v>0</v>
      </c>
      <c r="F4262" s="9">
        <f>NCW!A4262</f>
        <v>0</v>
      </c>
      <c r="G4262" s="10">
        <f>NCW!D4262</f>
        <v>0</v>
      </c>
      <c r="H4262" s="15">
        <f>NCW!E4262</f>
        <v>0</v>
      </c>
      <c r="I4262" s="23">
        <f>NCW!F4262</f>
        <v>0</v>
      </c>
      <c r="J4262" s="15">
        <f>NCW!G4262</f>
        <v>0</v>
      </c>
      <c r="K4262" s="15">
        <f>NCW!H4262</f>
        <v>0</v>
      </c>
      <c r="L4262" s="15" t="str">
        <f t="shared" ca="1" si="198"/>
        <v/>
      </c>
      <c r="M4262" s="4">
        <f>NCW!J4262</f>
        <v>0</v>
      </c>
      <c r="N4262" s="6">
        <f>NCW!K4262</f>
        <v>0</v>
      </c>
      <c r="O4262" s="11">
        <f>SUMIF(Invoiced!$C$2:$C$8000, F4262,Invoiced!$H$2:$H$8000)</f>
        <v>0</v>
      </c>
      <c r="P4262" s="18">
        <f t="shared" si="199"/>
        <v>0</v>
      </c>
      <c r="Q4262" s="7">
        <f>NCW!L4262</f>
        <v>0</v>
      </c>
      <c r="R4262" s="12">
        <f>SUMIF(Invoiced!$C$2:$C$8000, F4262,Invoiced!$I$2:$I$8000)</f>
        <v>0</v>
      </c>
      <c r="S4262" s="2">
        <f t="shared" si="200"/>
        <v>0</v>
      </c>
      <c r="T4262" s="28">
        <f>(1-NCW!M4262)</f>
        <v>1</v>
      </c>
    </row>
    <row r="4263" spans="1:20" x14ac:dyDescent="0.2">
      <c r="A4263">
        <v>4263</v>
      </c>
      <c r="B4263" s="9">
        <f>NCW!A4263</f>
        <v>0</v>
      </c>
      <c r="C4263" s="27">
        <f>NCW!B4263</f>
        <v>0</v>
      </c>
      <c r="D4263" s="19">
        <f>NCW!C4263</f>
        <v>0</v>
      </c>
      <c r="E4263" s="9">
        <f>NCW!N4263</f>
        <v>0</v>
      </c>
      <c r="F4263" s="9">
        <f>NCW!A4263</f>
        <v>0</v>
      </c>
      <c r="G4263" s="10">
        <f>NCW!D4263</f>
        <v>0</v>
      </c>
      <c r="H4263" s="15">
        <f>NCW!E4263</f>
        <v>0</v>
      </c>
      <c r="I4263" s="23">
        <f>NCW!F4263</f>
        <v>0</v>
      </c>
      <c r="J4263" s="15">
        <f>NCW!G4263</f>
        <v>0</v>
      </c>
      <c r="K4263" s="15">
        <f>NCW!H4263</f>
        <v>0</v>
      </c>
      <c r="L4263" s="15" t="str">
        <f t="shared" ca="1" si="198"/>
        <v/>
      </c>
      <c r="M4263" s="4">
        <f>NCW!J4263</f>
        <v>0</v>
      </c>
      <c r="N4263" s="6">
        <f>NCW!K4263</f>
        <v>0</v>
      </c>
      <c r="O4263" s="11">
        <f>SUMIF(Invoiced!$C$2:$C$8000, F4263,Invoiced!$H$2:$H$8000)</f>
        <v>0</v>
      </c>
      <c r="P4263" s="18">
        <f t="shared" si="199"/>
        <v>0</v>
      </c>
      <c r="Q4263" s="7">
        <f>NCW!L4263</f>
        <v>0</v>
      </c>
      <c r="R4263" s="12">
        <f>SUMIF(Invoiced!$C$2:$C$8000, F4263,Invoiced!$I$2:$I$8000)</f>
        <v>0</v>
      </c>
      <c r="S4263" s="2">
        <f t="shared" si="200"/>
        <v>0</v>
      </c>
      <c r="T4263" s="28">
        <f>(1-NCW!M4263)</f>
        <v>1</v>
      </c>
    </row>
    <row r="4264" spans="1:20" x14ac:dyDescent="0.2">
      <c r="A4264">
        <v>4264</v>
      </c>
      <c r="B4264" s="9">
        <f>NCW!A4264</f>
        <v>0</v>
      </c>
      <c r="C4264" s="27">
        <f>NCW!B4264</f>
        <v>0</v>
      </c>
      <c r="D4264" s="19">
        <f>NCW!C4264</f>
        <v>0</v>
      </c>
      <c r="E4264" s="9">
        <f>NCW!N4264</f>
        <v>0</v>
      </c>
      <c r="F4264" s="9">
        <f>NCW!A4264</f>
        <v>0</v>
      </c>
      <c r="G4264" s="10">
        <f>NCW!D4264</f>
        <v>0</v>
      </c>
      <c r="H4264" s="15">
        <f>NCW!E4264</f>
        <v>0</v>
      </c>
      <c r="I4264" s="23">
        <f>NCW!F4264</f>
        <v>0</v>
      </c>
      <c r="J4264" s="15">
        <f>NCW!G4264</f>
        <v>0</v>
      </c>
      <c r="K4264" s="15">
        <f>NCW!H4264</f>
        <v>0</v>
      </c>
      <c r="L4264" s="15" t="str">
        <f t="shared" ca="1" si="198"/>
        <v/>
      </c>
      <c r="M4264" s="4">
        <f>NCW!J4264</f>
        <v>0</v>
      </c>
      <c r="N4264" s="6">
        <f>NCW!K4264</f>
        <v>0</v>
      </c>
      <c r="O4264" s="11">
        <f>SUMIF(Invoiced!$C$2:$C$8000, F4264,Invoiced!$H$2:$H$8000)</f>
        <v>0</v>
      </c>
      <c r="P4264" s="18">
        <f t="shared" si="199"/>
        <v>0</v>
      </c>
      <c r="Q4264" s="7">
        <f>NCW!L4264</f>
        <v>0</v>
      </c>
      <c r="R4264" s="12">
        <f>SUMIF(Invoiced!$C$2:$C$8000, F4264,Invoiced!$I$2:$I$8000)</f>
        <v>0</v>
      </c>
      <c r="S4264" s="2">
        <f t="shared" si="200"/>
        <v>0</v>
      </c>
      <c r="T4264" s="28">
        <f>(1-NCW!M4264)</f>
        <v>1</v>
      </c>
    </row>
    <row r="4265" spans="1:20" x14ac:dyDescent="0.2">
      <c r="A4265">
        <v>4265</v>
      </c>
      <c r="B4265" s="9">
        <f>NCW!A4265</f>
        <v>0</v>
      </c>
      <c r="C4265" s="27">
        <f>NCW!B4265</f>
        <v>0</v>
      </c>
      <c r="D4265" s="19">
        <f>NCW!C4265</f>
        <v>0</v>
      </c>
      <c r="E4265" s="9">
        <f>NCW!N4265</f>
        <v>0</v>
      </c>
      <c r="F4265" s="9">
        <f>NCW!A4265</f>
        <v>0</v>
      </c>
      <c r="G4265" s="10">
        <f>NCW!D4265</f>
        <v>0</v>
      </c>
      <c r="H4265" s="15">
        <f>NCW!E4265</f>
        <v>0</v>
      </c>
      <c r="I4265" s="23">
        <f>NCW!F4265</f>
        <v>0</v>
      </c>
      <c r="J4265" s="15">
        <f>NCW!G4265</f>
        <v>0</v>
      </c>
      <c r="K4265" s="15">
        <f>NCW!H4265</f>
        <v>0</v>
      </c>
      <c r="L4265" s="15" t="str">
        <f t="shared" ca="1" si="198"/>
        <v/>
      </c>
      <c r="M4265" s="4">
        <f>NCW!J4265</f>
        <v>0</v>
      </c>
      <c r="N4265" s="6">
        <f>NCW!K4265</f>
        <v>0</v>
      </c>
      <c r="O4265" s="11">
        <f>SUMIF(Invoiced!$C$2:$C$8000, F4265,Invoiced!$H$2:$H$8000)</f>
        <v>0</v>
      </c>
      <c r="P4265" s="18">
        <f t="shared" si="199"/>
        <v>0</v>
      </c>
      <c r="Q4265" s="7">
        <f>NCW!L4265</f>
        <v>0</v>
      </c>
      <c r="R4265" s="12">
        <f>SUMIF(Invoiced!$C$2:$C$8000, F4265,Invoiced!$I$2:$I$8000)</f>
        <v>0</v>
      </c>
      <c r="S4265" s="2">
        <f t="shared" si="200"/>
        <v>0</v>
      </c>
      <c r="T4265" s="28">
        <f>(1-NCW!M4265)</f>
        <v>1</v>
      </c>
    </row>
    <row r="4266" spans="1:20" x14ac:dyDescent="0.2">
      <c r="A4266">
        <v>4266</v>
      </c>
      <c r="B4266" s="9">
        <f>NCW!A4266</f>
        <v>0</v>
      </c>
      <c r="C4266" s="27">
        <f>NCW!B4266</f>
        <v>0</v>
      </c>
      <c r="D4266" s="19">
        <f>NCW!C4266</f>
        <v>0</v>
      </c>
      <c r="E4266" s="9">
        <f>NCW!N4266</f>
        <v>0</v>
      </c>
      <c r="F4266" s="9">
        <f>NCW!A4266</f>
        <v>0</v>
      </c>
      <c r="G4266" s="10">
        <f>NCW!D4266</f>
        <v>0</v>
      </c>
      <c r="H4266" s="15">
        <f>NCW!E4266</f>
        <v>0</v>
      </c>
      <c r="I4266" s="23">
        <f>NCW!F4266</f>
        <v>0</v>
      </c>
      <c r="J4266" s="15">
        <f>NCW!G4266</f>
        <v>0</v>
      </c>
      <c r="K4266" s="15">
        <f>NCW!H4266</f>
        <v>0</v>
      </c>
      <c r="L4266" s="15" t="str">
        <f t="shared" ca="1" si="198"/>
        <v/>
      </c>
      <c r="M4266" s="4">
        <f>NCW!J4266</f>
        <v>0</v>
      </c>
      <c r="N4266" s="6">
        <f>NCW!K4266</f>
        <v>0</v>
      </c>
      <c r="O4266" s="11">
        <f>SUMIF(Invoiced!$C$2:$C$8000, F4266,Invoiced!$H$2:$H$8000)</f>
        <v>0</v>
      </c>
      <c r="P4266" s="18">
        <f t="shared" si="199"/>
        <v>0</v>
      </c>
      <c r="Q4266" s="7">
        <f>NCW!L4266</f>
        <v>0</v>
      </c>
      <c r="R4266" s="12">
        <f>SUMIF(Invoiced!$C$2:$C$8000, F4266,Invoiced!$I$2:$I$8000)</f>
        <v>0</v>
      </c>
      <c r="S4266" s="2">
        <f t="shared" si="200"/>
        <v>0</v>
      </c>
      <c r="T4266" s="28">
        <f>(1-NCW!M4266)</f>
        <v>1</v>
      </c>
    </row>
    <row r="4267" spans="1:20" x14ac:dyDescent="0.2">
      <c r="A4267">
        <v>4267</v>
      </c>
      <c r="B4267" s="9">
        <f>NCW!A4267</f>
        <v>0</v>
      </c>
      <c r="C4267" s="27">
        <f>NCW!B4267</f>
        <v>0</v>
      </c>
      <c r="D4267" s="19">
        <f>NCW!C4267</f>
        <v>0</v>
      </c>
      <c r="E4267" s="9">
        <f>NCW!N4267</f>
        <v>0</v>
      </c>
      <c r="F4267" s="9">
        <f>NCW!A4267</f>
        <v>0</v>
      </c>
      <c r="G4267" s="10">
        <f>NCW!D4267</f>
        <v>0</v>
      </c>
      <c r="H4267" s="15">
        <f>NCW!E4267</f>
        <v>0</v>
      </c>
      <c r="I4267" s="23">
        <f>NCW!F4267</f>
        <v>0</v>
      </c>
      <c r="J4267" s="15">
        <f>NCW!G4267</f>
        <v>0</v>
      </c>
      <c r="K4267" s="15">
        <f>NCW!H4267</f>
        <v>0</v>
      </c>
      <c r="L4267" s="15" t="str">
        <f t="shared" ca="1" si="198"/>
        <v/>
      </c>
      <c r="M4267" s="4">
        <f>NCW!J4267</f>
        <v>0</v>
      </c>
      <c r="N4267" s="6">
        <f>NCW!K4267</f>
        <v>0</v>
      </c>
      <c r="O4267" s="11">
        <f>SUMIF(Invoiced!$C$2:$C$8000, F4267,Invoiced!$H$2:$H$8000)</f>
        <v>0</v>
      </c>
      <c r="P4267" s="18">
        <f t="shared" si="199"/>
        <v>0</v>
      </c>
      <c r="Q4267" s="7">
        <f>NCW!L4267</f>
        <v>0</v>
      </c>
      <c r="R4267" s="12">
        <f>SUMIF(Invoiced!$C$2:$C$8000, F4267,Invoiced!$I$2:$I$8000)</f>
        <v>0</v>
      </c>
      <c r="S4267" s="2">
        <f t="shared" si="200"/>
        <v>0</v>
      </c>
      <c r="T4267" s="28">
        <f>(1-NCW!M4267)</f>
        <v>1</v>
      </c>
    </row>
    <row r="4268" spans="1:20" x14ac:dyDescent="0.2">
      <c r="A4268">
        <v>4268</v>
      </c>
      <c r="B4268" s="9">
        <f>NCW!A4268</f>
        <v>0</v>
      </c>
      <c r="C4268" s="27">
        <f>NCW!B4268</f>
        <v>0</v>
      </c>
      <c r="D4268" s="19">
        <f>NCW!C4268</f>
        <v>0</v>
      </c>
      <c r="E4268" s="9">
        <f>NCW!N4268</f>
        <v>0</v>
      </c>
      <c r="F4268" s="9">
        <f>NCW!A4268</f>
        <v>0</v>
      </c>
      <c r="G4268" s="10">
        <f>NCW!D4268</f>
        <v>0</v>
      </c>
      <c r="H4268" s="15">
        <f>NCW!E4268</f>
        <v>0</v>
      </c>
      <c r="I4268" s="23">
        <f>NCW!F4268</f>
        <v>0</v>
      </c>
      <c r="J4268" s="15">
        <f>NCW!G4268</f>
        <v>0</v>
      </c>
      <c r="K4268" s="15">
        <f>NCW!H4268</f>
        <v>0</v>
      </c>
      <c r="L4268" s="15" t="str">
        <f t="shared" ca="1" si="198"/>
        <v/>
      </c>
      <c r="M4268" s="4">
        <f>NCW!J4268</f>
        <v>0</v>
      </c>
      <c r="N4268" s="6">
        <f>NCW!K4268</f>
        <v>0</v>
      </c>
      <c r="O4268" s="11">
        <f>SUMIF(Invoiced!$C$2:$C$8000, F4268,Invoiced!$H$2:$H$8000)</f>
        <v>0</v>
      </c>
      <c r="P4268" s="18">
        <f t="shared" si="199"/>
        <v>0</v>
      </c>
      <c r="Q4268" s="7">
        <f>NCW!L4268</f>
        <v>0</v>
      </c>
      <c r="R4268" s="12">
        <f>SUMIF(Invoiced!$C$2:$C$8000, F4268,Invoiced!$I$2:$I$8000)</f>
        <v>0</v>
      </c>
      <c r="S4268" s="2">
        <f t="shared" si="200"/>
        <v>0</v>
      </c>
      <c r="T4268" s="28">
        <f>(1-NCW!M4268)</f>
        <v>1</v>
      </c>
    </row>
    <row r="4269" spans="1:20" x14ac:dyDescent="0.2">
      <c r="A4269">
        <v>4269</v>
      </c>
      <c r="B4269" s="9">
        <f>NCW!A4269</f>
        <v>0</v>
      </c>
      <c r="C4269" s="27">
        <f>NCW!B4269</f>
        <v>0</v>
      </c>
      <c r="D4269" s="19">
        <f>NCW!C4269</f>
        <v>0</v>
      </c>
      <c r="E4269" s="9">
        <f>NCW!N4269</f>
        <v>0</v>
      </c>
      <c r="F4269" s="9">
        <f>NCW!A4269</f>
        <v>0</v>
      </c>
      <c r="G4269" s="10">
        <f>NCW!D4269</f>
        <v>0</v>
      </c>
      <c r="H4269" s="15">
        <f>NCW!E4269</f>
        <v>0</v>
      </c>
      <c r="I4269" s="23">
        <f>NCW!F4269</f>
        <v>0</v>
      </c>
      <c r="J4269" s="15">
        <f>NCW!G4269</f>
        <v>0</v>
      </c>
      <c r="K4269" s="15">
        <f>NCW!H4269</f>
        <v>0</v>
      </c>
      <c r="L4269" s="15" t="str">
        <f t="shared" ca="1" si="198"/>
        <v/>
      </c>
      <c r="M4269" s="4">
        <f>NCW!J4269</f>
        <v>0</v>
      </c>
      <c r="N4269" s="6">
        <f>NCW!K4269</f>
        <v>0</v>
      </c>
      <c r="O4269" s="11">
        <f>SUMIF(Invoiced!$C$2:$C$8000, F4269,Invoiced!$H$2:$H$8000)</f>
        <v>0</v>
      </c>
      <c r="P4269" s="18">
        <f t="shared" si="199"/>
        <v>0</v>
      </c>
      <c r="Q4269" s="7">
        <f>NCW!L4269</f>
        <v>0</v>
      </c>
      <c r="R4269" s="12">
        <f>SUMIF(Invoiced!$C$2:$C$8000, F4269,Invoiced!$I$2:$I$8000)</f>
        <v>0</v>
      </c>
      <c r="S4269" s="2">
        <f t="shared" si="200"/>
        <v>0</v>
      </c>
      <c r="T4269" s="28">
        <f>(1-NCW!M4269)</f>
        <v>1</v>
      </c>
    </row>
    <row r="4270" spans="1:20" x14ac:dyDescent="0.2">
      <c r="A4270">
        <v>4270</v>
      </c>
      <c r="B4270" s="9">
        <f>NCW!A4270</f>
        <v>0</v>
      </c>
      <c r="C4270" s="27">
        <f>NCW!B4270</f>
        <v>0</v>
      </c>
      <c r="D4270" s="19">
        <f>NCW!C4270</f>
        <v>0</v>
      </c>
      <c r="E4270" s="9">
        <f>NCW!N4270</f>
        <v>0</v>
      </c>
      <c r="F4270" s="9">
        <f>NCW!A4270</f>
        <v>0</v>
      </c>
      <c r="G4270" s="10">
        <f>NCW!D4270</f>
        <v>0</v>
      </c>
      <c r="H4270" s="15">
        <f>NCW!E4270</f>
        <v>0</v>
      </c>
      <c r="I4270" s="23">
        <f>NCW!F4270</f>
        <v>0</v>
      </c>
      <c r="J4270" s="15">
        <f>NCW!G4270</f>
        <v>0</v>
      </c>
      <c r="K4270" s="15">
        <f>NCW!H4270</f>
        <v>0</v>
      </c>
      <c r="L4270" s="15" t="str">
        <f t="shared" ca="1" si="198"/>
        <v/>
      </c>
      <c r="M4270" s="4">
        <f>NCW!J4270</f>
        <v>0</v>
      </c>
      <c r="N4270" s="6">
        <f>NCW!K4270</f>
        <v>0</v>
      </c>
      <c r="O4270" s="11">
        <f>SUMIF(Invoiced!$C$2:$C$8000, F4270,Invoiced!$H$2:$H$8000)</f>
        <v>0</v>
      </c>
      <c r="P4270" s="18">
        <f t="shared" si="199"/>
        <v>0</v>
      </c>
      <c r="Q4270" s="7">
        <f>NCW!L4270</f>
        <v>0</v>
      </c>
      <c r="R4270" s="12">
        <f>SUMIF(Invoiced!$C$2:$C$8000, F4270,Invoiced!$I$2:$I$8000)</f>
        <v>0</v>
      </c>
      <c r="S4270" s="2">
        <f t="shared" si="200"/>
        <v>0</v>
      </c>
      <c r="T4270" s="28">
        <f>(1-NCW!M4270)</f>
        <v>1</v>
      </c>
    </row>
    <row r="4271" spans="1:20" x14ac:dyDescent="0.2">
      <c r="A4271">
        <v>4271</v>
      </c>
      <c r="B4271" s="9">
        <f>NCW!A4271</f>
        <v>0</v>
      </c>
      <c r="C4271" s="27">
        <f>NCW!B4271</f>
        <v>0</v>
      </c>
      <c r="D4271" s="19">
        <f>NCW!C4271</f>
        <v>0</v>
      </c>
      <c r="E4271" s="9">
        <f>NCW!N4271</f>
        <v>0</v>
      </c>
      <c r="F4271" s="9">
        <f>NCW!A4271</f>
        <v>0</v>
      </c>
      <c r="G4271" s="10">
        <f>NCW!D4271</f>
        <v>0</v>
      </c>
      <c r="H4271" s="15">
        <f>NCW!E4271</f>
        <v>0</v>
      </c>
      <c r="I4271" s="23">
        <f>NCW!F4271</f>
        <v>0</v>
      </c>
      <c r="J4271" s="15">
        <f>NCW!G4271</f>
        <v>0</v>
      </c>
      <c r="K4271" s="15">
        <f>NCW!H4271</f>
        <v>0</v>
      </c>
      <c r="L4271" s="15" t="str">
        <f t="shared" ca="1" si="198"/>
        <v/>
      </c>
      <c r="M4271" s="4">
        <f>NCW!J4271</f>
        <v>0</v>
      </c>
      <c r="N4271" s="6">
        <f>NCW!K4271</f>
        <v>0</v>
      </c>
      <c r="O4271" s="11">
        <f>SUMIF(Invoiced!$C$2:$C$8000, F4271,Invoiced!$H$2:$H$8000)</f>
        <v>0</v>
      </c>
      <c r="P4271" s="18">
        <f t="shared" si="199"/>
        <v>0</v>
      </c>
      <c r="Q4271" s="7">
        <f>NCW!L4271</f>
        <v>0</v>
      </c>
      <c r="R4271" s="12">
        <f>SUMIF(Invoiced!$C$2:$C$8000, F4271,Invoiced!$I$2:$I$8000)</f>
        <v>0</v>
      </c>
      <c r="S4271" s="2">
        <f t="shared" si="200"/>
        <v>0</v>
      </c>
      <c r="T4271" s="28">
        <f>(1-NCW!M4271)</f>
        <v>1</v>
      </c>
    </row>
    <row r="4272" spans="1:20" x14ac:dyDescent="0.2">
      <c r="A4272">
        <v>4272</v>
      </c>
      <c r="B4272" s="9">
        <f>NCW!A4272</f>
        <v>0</v>
      </c>
      <c r="C4272" s="27">
        <f>NCW!B4272</f>
        <v>0</v>
      </c>
      <c r="D4272" s="19">
        <f>NCW!C4272</f>
        <v>0</v>
      </c>
      <c r="E4272" s="9">
        <f>NCW!N4272</f>
        <v>0</v>
      </c>
      <c r="F4272" s="9">
        <f>NCW!A4272</f>
        <v>0</v>
      </c>
      <c r="G4272" s="10">
        <f>NCW!D4272</f>
        <v>0</v>
      </c>
      <c r="H4272" s="15">
        <f>NCW!E4272</f>
        <v>0</v>
      </c>
      <c r="I4272" s="23">
        <f>NCW!F4272</f>
        <v>0</v>
      </c>
      <c r="J4272" s="15">
        <f>NCW!G4272</f>
        <v>0</v>
      </c>
      <c r="K4272" s="15">
        <f>NCW!H4272</f>
        <v>0</v>
      </c>
      <c r="L4272" s="15" t="str">
        <f t="shared" ca="1" si="198"/>
        <v/>
      </c>
      <c r="M4272" s="4">
        <f>NCW!J4272</f>
        <v>0</v>
      </c>
      <c r="N4272" s="6">
        <f>NCW!K4272</f>
        <v>0</v>
      </c>
      <c r="O4272" s="11">
        <f>SUMIF(Invoiced!$C$2:$C$8000, F4272,Invoiced!$H$2:$H$8000)</f>
        <v>0</v>
      </c>
      <c r="P4272" s="18">
        <f t="shared" si="199"/>
        <v>0</v>
      </c>
      <c r="Q4272" s="7">
        <f>NCW!L4272</f>
        <v>0</v>
      </c>
      <c r="R4272" s="12">
        <f>SUMIF(Invoiced!$C$2:$C$8000, F4272,Invoiced!$I$2:$I$8000)</f>
        <v>0</v>
      </c>
      <c r="S4272" s="2">
        <f t="shared" si="200"/>
        <v>0</v>
      </c>
      <c r="T4272" s="28">
        <f>(1-NCW!M4272)</f>
        <v>1</v>
      </c>
    </row>
    <row r="4273" spans="1:20" x14ac:dyDescent="0.2">
      <c r="A4273">
        <v>4273</v>
      </c>
      <c r="B4273" s="9">
        <f>NCW!A4273</f>
        <v>0</v>
      </c>
      <c r="C4273" s="27">
        <f>NCW!B4273</f>
        <v>0</v>
      </c>
      <c r="D4273" s="19">
        <f>NCW!C4273</f>
        <v>0</v>
      </c>
      <c r="E4273" s="9">
        <f>NCW!N4273</f>
        <v>0</v>
      </c>
      <c r="F4273" s="9">
        <f>NCW!A4273</f>
        <v>0</v>
      </c>
      <c r="G4273" s="10">
        <f>NCW!D4273</f>
        <v>0</v>
      </c>
      <c r="H4273" s="15">
        <f>NCW!E4273</f>
        <v>0</v>
      </c>
      <c r="I4273" s="23">
        <f>NCW!F4273</f>
        <v>0</v>
      </c>
      <c r="J4273" s="15">
        <f>NCW!G4273</f>
        <v>0</v>
      </c>
      <c r="K4273" s="15">
        <f>NCW!H4273</f>
        <v>0</v>
      </c>
      <c r="L4273" s="15" t="str">
        <f t="shared" ca="1" si="198"/>
        <v/>
      </c>
      <c r="M4273" s="4">
        <f>NCW!J4273</f>
        <v>0</v>
      </c>
      <c r="N4273" s="6">
        <f>NCW!K4273</f>
        <v>0</v>
      </c>
      <c r="O4273" s="11">
        <f>SUMIF(Invoiced!$C$2:$C$8000, F4273,Invoiced!$H$2:$H$8000)</f>
        <v>0</v>
      </c>
      <c r="P4273" s="18">
        <f t="shared" si="199"/>
        <v>0</v>
      </c>
      <c r="Q4273" s="7">
        <f>NCW!L4273</f>
        <v>0</v>
      </c>
      <c r="R4273" s="12">
        <f>SUMIF(Invoiced!$C$2:$C$8000, F4273,Invoiced!$I$2:$I$8000)</f>
        <v>0</v>
      </c>
      <c r="S4273" s="2">
        <f t="shared" si="200"/>
        <v>0</v>
      </c>
      <c r="T4273" s="28">
        <f>(1-NCW!M4273)</f>
        <v>1</v>
      </c>
    </row>
    <row r="4274" spans="1:20" x14ac:dyDescent="0.2">
      <c r="A4274">
        <v>4274</v>
      </c>
      <c r="B4274" s="9">
        <f>NCW!A4274</f>
        <v>0</v>
      </c>
      <c r="C4274" s="27">
        <f>NCW!B4274</f>
        <v>0</v>
      </c>
      <c r="D4274" s="19">
        <f>NCW!C4274</f>
        <v>0</v>
      </c>
      <c r="E4274" s="9">
        <f>NCW!N4274</f>
        <v>0</v>
      </c>
      <c r="F4274" s="9">
        <f>NCW!A4274</f>
        <v>0</v>
      </c>
      <c r="G4274" s="10">
        <f>NCW!D4274</f>
        <v>0</v>
      </c>
      <c r="H4274" s="15">
        <f>NCW!E4274</f>
        <v>0</v>
      </c>
      <c r="I4274" s="23">
        <f>NCW!F4274</f>
        <v>0</v>
      </c>
      <c r="J4274" s="15">
        <f>NCW!G4274</f>
        <v>0</v>
      </c>
      <c r="K4274" s="15">
        <f>NCW!H4274</f>
        <v>0</v>
      </c>
      <c r="L4274" s="15" t="str">
        <f t="shared" ca="1" si="198"/>
        <v/>
      </c>
      <c r="M4274" s="4">
        <f>NCW!J4274</f>
        <v>0</v>
      </c>
      <c r="N4274" s="6">
        <f>NCW!K4274</f>
        <v>0</v>
      </c>
      <c r="O4274" s="11">
        <f>SUMIF(Invoiced!$C$2:$C$8000, F4274,Invoiced!$H$2:$H$8000)</f>
        <v>0</v>
      </c>
      <c r="P4274" s="18">
        <f t="shared" si="199"/>
        <v>0</v>
      </c>
      <c r="Q4274" s="7">
        <f>NCW!L4274</f>
        <v>0</v>
      </c>
      <c r="R4274" s="12">
        <f>SUMIF(Invoiced!$C$2:$C$8000, F4274,Invoiced!$I$2:$I$8000)</f>
        <v>0</v>
      </c>
      <c r="S4274" s="2">
        <f t="shared" si="200"/>
        <v>0</v>
      </c>
      <c r="T4274" s="28">
        <f>(1-NCW!M4274)</f>
        <v>1</v>
      </c>
    </row>
    <row r="4275" spans="1:20" x14ac:dyDescent="0.2">
      <c r="A4275">
        <v>4275</v>
      </c>
      <c r="B4275" s="9">
        <f>NCW!A4275</f>
        <v>0</v>
      </c>
      <c r="C4275" s="27">
        <f>NCW!B4275</f>
        <v>0</v>
      </c>
      <c r="D4275" s="19">
        <f>NCW!C4275</f>
        <v>0</v>
      </c>
      <c r="E4275" s="9">
        <f>NCW!N4275</f>
        <v>0</v>
      </c>
      <c r="F4275" s="9">
        <f>NCW!A4275</f>
        <v>0</v>
      </c>
      <c r="G4275" s="10">
        <f>NCW!D4275</f>
        <v>0</v>
      </c>
      <c r="H4275" s="15">
        <f>NCW!E4275</f>
        <v>0</v>
      </c>
      <c r="I4275" s="23">
        <f>NCW!F4275</f>
        <v>0</v>
      </c>
      <c r="J4275" s="15">
        <f>NCW!G4275</f>
        <v>0</v>
      </c>
      <c r="K4275" s="15">
        <f>NCW!H4275</f>
        <v>0</v>
      </c>
      <c r="L4275" s="15" t="str">
        <f t="shared" ca="1" si="198"/>
        <v/>
      </c>
      <c r="M4275" s="4">
        <f>NCW!J4275</f>
        <v>0</v>
      </c>
      <c r="N4275" s="6">
        <f>NCW!K4275</f>
        <v>0</v>
      </c>
      <c r="O4275" s="11">
        <f>SUMIF(Invoiced!$C$2:$C$8000, F4275,Invoiced!$H$2:$H$8000)</f>
        <v>0</v>
      </c>
      <c r="P4275" s="18">
        <f t="shared" si="199"/>
        <v>0</v>
      </c>
      <c r="Q4275" s="7">
        <f>NCW!L4275</f>
        <v>0</v>
      </c>
      <c r="R4275" s="12">
        <f>SUMIF(Invoiced!$C$2:$C$8000, F4275,Invoiced!$I$2:$I$8000)</f>
        <v>0</v>
      </c>
      <c r="S4275" s="2">
        <f t="shared" si="200"/>
        <v>0</v>
      </c>
      <c r="T4275" s="28">
        <f>(1-NCW!M4275)</f>
        <v>1</v>
      </c>
    </row>
    <row r="4276" spans="1:20" x14ac:dyDescent="0.2">
      <c r="A4276">
        <v>4276</v>
      </c>
      <c r="B4276" s="9">
        <f>NCW!A4276</f>
        <v>0</v>
      </c>
      <c r="C4276" s="27">
        <f>NCW!B4276</f>
        <v>0</v>
      </c>
      <c r="D4276" s="19">
        <f>NCW!C4276</f>
        <v>0</v>
      </c>
      <c r="E4276" s="9">
        <f>NCW!N4276</f>
        <v>0</v>
      </c>
      <c r="F4276" s="9">
        <f>NCW!A4276</f>
        <v>0</v>
      </c>
      <c r="G4276" s="10">
        <f>NCW!D4276</f>
        <v>0</v>
      </c>
      <c r="H4276" s="15">
        <f>NCW!E4276</f>
        <v>0</v>
      </c>
      <c r="I4276" s="23">
        <f>NCW!F4276</f>
        <v>0</v>
      </c>
      <c r="J4276" s="15">
        <f>NCW!G4276</f>
        <v>0</v>
      </c>
      <c r="K4276" s="15">
        <f>NCW!H4276</f>
        <v>0</v>
      </c>
      <c r="L4276" s="15" t="str">
        <f t="shared" ca="1" si="198"/>
        <v/>
      </c>
      <c r="M4276" s="4">
        <f>NCW!J4276</f>
        <v>0</v>
      </c>
      <c r="N4276" s="6">
        <f>NCW!K4276</f>
        <v>0</v>
      </c>
      <c r="O4276" s="11">
        <f>SUMIF(Invoiced!$C$2:$C$8000, F4276,Invoiced!$H$2:$H$8000)</f>
        <v>0</v>
      </c>
      <c r="P4276" s="18">
        <f t="shared" si="199"/>
        <v>0</v>
      </c>
      <c r="Q4276" s="7">
        <f>NCW!L4276</f>
        <v>0</v>
      </c>
      <c r="R4276" s="12">
        <f>SUMIF(Invoiced!$C$2:$C$8000, F4276,Invoiced!$I$2:$I$8000)</f>
        <v>0</v>
      </c>
      <c r="S4276" s="2">
        <f t="shared" si="200"/>
        <v>0</v>
      </c>
      <c r="T4276" s="28">
        <f>(1-NCW!M4276)</f>
        <v>1</v>
      </c>
    </row>
    <row r="4277" spans="1:20" x14ac:dyDescent="0.2">
      <c r="A4277">
        <v>4277</v>
      </c>
      <c r="B4277" s="9">
        <f>NCW!A4277</f>
        <v>0</v>
      </c>
      <c r="C4277" s="27">
        <f>NCW!B4277</f>
        <v>0</v>
      </c>
      <c r="D4277" s="19">
        <f>NCW!C4277</f>
        <v>0</v>
      </c>
      <c r="E4277" s="9">
        <f>NCW!N4277</f>
        <v>0</v>
      </c>
      <c r="F4277" s="9">
        <f>NCW!A4277</f>
        <v>0</v>
      </c>
      <c r="G4277" s="10">
        <f>NCW!D4277</f>
        <v>0</v>
      </c>
      <c r="H4277" s="15">
        <f>NCW!E4277</f>
        <v>0</v>
      </c>
      <c r="I4277" s="23">
        <f>NCW!F4277</f>
        <v>0</v>
      </c>
      <c r="J4277" s="15">
        <f>NCW!G4277</f>
        <v>0</v>
      </c>
      <c r="K4277" s="15">
        <f>NCW!H4277</f>
        <v>0</v>
      </c>
      <c r="L4277" s="15" t="str">
        <f t="shared" ca="1" si="198"/>
        <v/>
      </c>
      <c r="M4277" s="4">
        <f>NCW!J4277</f>
        <v>0</v>
      </c>
      <c r="N4277" s="6">
        <f>NCW!K4277</f>
        <v>0</v>
      </c>
      <c r="O4277" s="11">
        <f>SUMIF(Invoiced!$C$2:$C$8000, F4277,Invoiced!$H$2:$H$8000)</f>
        <v>0</v>
      </c>
      <c r="P4277" s="18">
        <f t="shared" si="199"/>
        <v>0</v>
      </c>
      <c r="Q4277" s="7">
        <f>NCW!L4277</f>
        <v>0</v>
      </c>
      <c r="R4277" s="12">
        <f>SUMIF(Invoiced!$C$2:$C$8000, F4277,Invoiced!$I$2:$I$8000)</f>
        <v>0</v>
      </c>
      <c r="S4277" s="2">
        <f t="shared" si="200"/>
        <v>0</v>
      </c>
      <c r="T4277" s="28">
        <f>(1-NCW!M4277)</f>
        <v>1</v>
      </c>
    </row>
    <row r="4278" spans="1:20" x14ac:dyDescent="0.2">
      <c r="A4278">
        <v>4278</v>
      </c>
      <c r="B4278" s="9">
        <f>NCW!A4278</f>
        <v>0</v>
      </c>
      <c r="C4278" s="27">
        <f>NCW!B4278</f>
        <v>0</v>
      </c>
      <c r="D4278" s="19">
        <f>NCW!C4278</f>
        <v>0</v>
      </c>
      <c r="E4278" s="9">
        <f>NCW!N4278</f>
        <v>0</v>
      </c>
      <c r="F4278" s="9">
        <f>NCW!A4278</f>
        <v>0</v>
      </c>
      <c r="G4278" s="10">
        <f>NCW!D4278</f>
        <v>0</v>
      </c>
      <c r="H4278" s="15">
        <f>NCW!E4278</f>
        <v>0</v>
      </c>
      <c r="I4278" s="23">
        <f>NCW!F4278</f>
        <v>0</v>
      </c>
      <c r="J4278" s="15">
        <f>NCW!G4278</f>
        <v>0</v>
      </c>
      <c r="K4278" s="15">
        <f>NCW!H4278</f>
        <v>0</v>
      </c>
      <c r="L4278" s="15" t="str">
        <f t="shared" ca="1" si="198"/>
        <v/>
      </c>
      <c r="M4278" s="4">
        <f>NCW!J4278</f>
        <v>0</v>
      </c>
      <c r="N4278" s="6">
        <f>NCW!K4278</f>
        <v>0</v>
      </c>
      <c r="O4278" s="11">
        <f>SUMIF(Invoiced!$C$2:$C$8000, F4278,Invoiced!$H$2:$H$8000)</f>
        <v>0</v>
      </c>
      <c r="P4278" s="18">
        <f t="shared" si="199"/>
        <v>0</v>
      </c>
      <c r="Q4278" s="7">
        <f>NCW!L4278</f>
        <v>0</v>
      </c>
      <c r="R4278" s="12">
        <f>SUMIF(Invoiced!$C$2:$C$8000, F4278,Invoiced!$I$2:$I$8000)</f>
        <v>0</v>
      </c>
      <c r="S4278" s="2">
        <f t="shared" si="200"/>
        <v>0</v>
      </c>
      <c r="T4278" s="28">
        <f>(1-NCW!M4278)</f>
        <v>1</v>
      </c>
    </row>
    <row r="4279" spans="1:20" x14ac:dyDescent="0.2">
      <c r="A4279">
        <v>4279</v>
      </c>
      <c r="B4279" s="9">
        <f>NCW!A4279</f>
        <v>0</v>
      </c>
      <c r="C4279" s="27">
        <f>NCW!B4279</f>
        <v>0</v>
      </c>
      <c r="D4279" s="19">
        <f>NCW!C4279</f>
        <v>0</v>
      </c>
      <c r="E4279" s="9">
        <f>NCW!N4279</f>
        <v>0</v>
      </c>
      <c r="F4279" s="9">
        <f>NCW!A4279</f>
        <v>0</v>
      </c>
      <c r="G4279" s="10">
        <f>NCW!D4279</f>
        <v>0</v>
      </c>
      <c r="H4279" s="15">
        <f>NCW!E4279</f>
        <v>0</v>
      </c>
      <c r="I4279" s="23">
        <f>NCW!F4279</f>
        <v>0</v>
      </c>
      <c r="J4279" s="15">
        <f>NCW!G4279</f>
        <v>0</v>
      </c>
      <c r="K4279" s="15">
        <f>NCW!H4279</f>
        <v>0</v>
      </c>
      <c r="L4279" s="15" t="str">
        <f t="shared" ca="1" si="198"/>
        <v/>
      </c>
      <c r="M4279" s="4">
        <f>NCW!J4279</f>
        <v>0</v>
      </c>
      <c r="N4279" s="6">
        <f>NCW!K4279</f>
        <v>0</v>
      </c>
      <c r="O4279" s="11">
        <f>SUMIF(Invoiced!$C$2:$C$8000, F4279,Invoiced!$H$2:$H$8000)</f>
        <v>0</v>
      </c>
      <c r="P4279" s="18">
        <f t="shared" si="199"/>
        <v>0</v>
      </c>
      <c r="Q4279" s="7">
        <f>NCW!L4279</f>
        <v>0</v>
      </c>
      <c r="R4279" s="12">
        <f>SUMIF(Invoiced!$C$2:$C$8000, F4279,Invoiced!$I$2:$I$8000)</f>
        <v>0</v>
      </c>
      <c r="S4279" s="2">
        <f t="shared" si="200"/>
        <v>0</v>
      </c>
      <c r="T4279" s="28">
        <f>(1-NCW!M4279)</f>
        <v>1</v>
      </c>
    </row>
    <row r="4280" spans="1:20" x14ac:dyDescent="0.2">
      <c r="A4280">
        <v>4280</v>
      </c>
      <c r="B4280" s="9">
        <f>NCW!A4280</f>
        <v>0</v>
      </c>
      <c r="C4280" s="27">
        <f>NCW!B4280</f>
        <v>0</v>
      </c>
      <c r="D4280" s="19">
        <f>NCW!C4280</f>
        <v>0</v>
      </c>
      <c r="E4280" s="9">
        <f>NCW!N4280</f>
        <v>0</v>
      </c>
      <c r="F4280" s="9">
        <f>NCW!A4280</f>
        <v>0</v>
      </c>
      <c r="G4280" s="10">
        <f>NCW!D4280</f>
        <v>0</v>
      </c>
      <c r="H4280" s="15">
        <f>NCW!E4280</f>
        <v>0</v>
      </c>
      <c r="I4280" s="23">
        <f>NCW!F4280</f>
        <v>0</v>
      </c>
      <c r="J4280" s="15">
        <f>NCW!G4280</f>
        <v>0</v>
      </c>
      <c r="K4280" s="15">
        <f>NCW!H4280</f>
        <v>0</v>
      </c>
      <c r="L4280" s="15" t="str">
        <f t="shared" ca="1" si="198"/>
        <v/>
      </c>
      <c r="M4280" s="4">
        <f>NCW!J4280</f>
        <v>0</v>
      </c>
      <c r="N4280" s="6">
        <f>NCW!K4280</f>
        <v>0</v>
      </c>
      <c r="O4280" s="11">
        <f>SUMIF(Invoiced!$C$2:$C$8000, F4280,Invoiced!$H$2:$H$8000)</f>
        <v>0</v>
      </c>
      <c r="P4280" s="18">
        <f t="shared" si="199"/>
        <v>0</v>
      </c>
      <c r="Q4280" s="7">
        <f>NCW!L4280</f>
        <v>0</v>
      </c>
      <c r="R4280" s="12">
        <f>SUMIF(Invoiced!$C$2:$C$8000, F4280,Invoiced!$I$2:$I$8000)</f>
        <v>0</v>
      </c>
      <c r="S4280" s="2">
        <f t="shared" si="200"/>
        <v>0</v>
      </c>
      <c r="T4280" s="28">
        <f>(1-NCW!M4280)</f>
        <v>1</v>
      </c>
    </row>
    <row r="4281" spans="1:20" x14ac:dyDescent="0.2">
      <c r="A4281">
        <v>4281</v>
      </c>
      <c r="B4281" s="9">
        <f>NCW!A4281</f>
        <v>0</v>
      </c>
      <c r="C4281" s="27">
        <f>NCW!B4281</f>
        <v>0</v>
      </c>
      <c r="D4281" s="19">
        <f>NCW!C4281</f>
        <v>0</v>
      </c>
      <c r="E4281" s="9">
        <f>NCW!N4281</f>
        <v>0</v>
      </c>
      <c r="F4281" s="9">
        <f>NCW!A4281</f>
        <v>0</v>
      </c>
      <c r="G4281" s="10">
        <f>NCW!D4281</f>
        <v>0</v>
      </c>
      <c r="H4281" s="15">
        <f>NCW!E4281</f>
        <v>0</v>
      </c>
      <c r="I4281" s="23">
        <f>NCW!F4281</f>
        <v>0</v>
      </c>
      <c r="J4281" s="15">
        <f>NCW!G4281</f>
        <v>0</v>
      </c>
      <c r="K4281" s="15">
        <f>NCW!H4281</f>
        <v>0</v>
      </c>
      <c r="L4281" s="15" t="str">
        <f t="shared" ca="1" si="198"/>
        <v/>
      </c>
      <c r="M4281" s="4">
        <f>NCW!J4281</f>
        <v>0</v>
      </c>
      <c r="N4281" s="6">
        <f>NCW!K4281</f>
        <v>0</v>
      </c>
      <c r="O4281" s="11">
        <f>SUMIF(Invoiced!$C$2:$C$8000, F4281,Invoiced!$H$2:$H$8000)</f>
        <v>0</v>
      </c>
      <c r="P4281" s="18">
        <f t="shared" si="199"/>
        <v>0</v>
      </c>
      <c r="Q4281" s="7">
        <f>NCW!L4281</f>
        <v>0</v>
      </c>
      <c r="R4281" s="12">
        <f>SUMIF(Invoiced!$C$2:$C$8000, F4281,Invoiced!$I$2:$I$8000)</f>
        <v>0</v>
      </c>
      <c r="S4281" s="2">
        <f t="shared" si="200"/>
        <v>0</v>
      </c>
      <c r="T4281" s="28">
        <f>(1-NCW!M4281)</f>
        <v>1</v>
      </c>
    </row>
    <row r="4282" spans="1:20" x14ac:dyDescent="0.2">
      <c r="A4282">
        <v>4282</v>
      </c>
      <c r="B4282" s="9">
        <f>NCW!A4282</f>
        <v>0</v>
      </c>
      <c r="C4282" s="27">
        <f>NCW!B4282</f>
        <v>0</v>
      </c>
      <c r="D4282" s="19">
        <f>NCW!C4282</f>
        <v>0</v>
      </c>
      <c r="E4282" s="9">
        <f>NCW!N4282</f>
        <v>0</v>
      </c>
      <c r="F4282" s="9">
        <f>NCW!A4282</f>
        <v>0</v>
      </c>
      <c r="G4282" s="10">
        <f>NCW!D4282</f>
        <v>0</v>
      </c>
      <c r="H4282" s="15">
        <f>NCW!E4282</f>
        <v>0</v>
      </c>
      <c r="I4282" s="23">
        <f>NCW!F4282</f>
        <v>0</v>
      </c>
      <c r="J4282" s="15">
        <f>NCW!G4282</f>
        <v>0</v>
      </c>
      <c r="K4282" s="15">
        <f>NCW!H4282</f>
        <v>0</v>
      </c>
      <c r="L4282" s="15" t="str">
        <f t="shared" ca="1" si="198"/>
        <v/>
      </c>
      <c r="M4282" s="4">
        <f>NCW!J4282</f>
        <v>0</v>
      </c>
      <c r="N4282" s="6">
        <f>NCW!K4282</f>
        <v>0</v>
      </c>
      <c r="O4282" s="11">
        <f>SUMIF(Invoiced!$C$2:$C$8000, F4282,Invoiced!$H$2:$H$8000)</f>
        <v>0</v>
      </c>
      <c r="P4282" s="18">
        <f t="shared" si="199"/>
        <v>0</v>
      </c>
      <c r="Q4282" s="7">
        <f>NCW!L4282</f>
        <v>0</v>
      </c>
      <c r="R4282" s="12">
        <f>SUMIF(Invoiced!$C$2:$C$8000, F4282,Invoiced!$I$2:$I$8000)</f>
        <v>0</v>
      </c>
      <c r="S4282" s="2">
        <f t="shared" si="200"/>
        <v>0</v>
      </c>
      <c r="T4282" s="28">
        <f>(1-NCW!M4282)</f>
        <v>1</v>
      </c>
    </row>
    <row r="4283" spans="1:20" x14ac:dyDescent="0.2">
      <c r="A4283">
        <v>4283</v>
      </c>
      <c r="B4283" s="9">
        <f>NCW!A4283</f>
        <v>0</v>
      </c>
      <c r="C4283" s="27">
        <f>NCW!B4283</f>
        <v>0</v>
      </c>
      <c r="D4283" s="19">
        <f>NCW!C4283</f>
        <v>0</v>
      </c>
      <c r="E4283" s="9">
        <f>NCW!N4283</f>
        <v>0</v>
      </c>
      <c r="F4283" s="9">
        <f>NCW!A4283</f>
        <v>0</v>
      </c>
      <c r="G4283" s="10">
        <f>NCW!D4283</f>
        <v>0</v>
      </c>
      <c r="H4283" s="15">
        <f>NCW!E4283</f>
        <v>0</v>
      </c>
      <c r="I4283" s="23">
        <f>NCW!F4283</f>
        <v>0</v>
      </c>
      <c r="J4283" s="15">
        <f>NCW!G4283</f>
        <v>0</v>
      </c>
      <c r="K4283" s="15">
        <f>NCW!H4283</f>
        <v>0</v>
      </c>
      <c r="L4283" s="15" t="str">
        <f t="shared" ca="1" si="198"/>
        <v/>
      </c>
      <c r="M4283" s="4">
        <f>NCW!J4283</f>
        <v>0</v>
      </c>
      <c r="N4283" s="6">
        <f>NCW!K4283</f>
        <v>0</v>
      </c>
      <c r="O4283" s="11">
        <f>SUMIF(Invoiced!$C$2:$C$8000, F4283,Invoiced!$H$2:$H$8000)</f>
        <v>0</v>
      </c>
      <c r="P4283" s="18">
        <f t="shared" si="199"/>
        <v>0</v>
      </c>
      <c r="Q4283" s="7">
        <f>NCW!L4283</f>
        <v>0</v>
      </c>
      <c r="R4283" s="12">
        <f>SUMIF(Invoiced!$C$2:$C$8000, F4283,Invoiced!$I$2:$I$8000)</f>
        <v>0</v>
      </c>
      <c r="S4283" s="2">
        <f t="shared" si="200"/>
        <v>0</v>
      </c>
      <c r="T4283" s="28">
        <f>(1-NCW!M4283)</f>
        <v>1</v>
      </c>
    </row>
    <row r="4284" spans="1:20" x14ac:dyDescent="0.2">
      <c r="A4284">
        <v>4284</v>
      </c>
      <c r="B4284" s="9">
        <f>NCW!A4284</f>
        <v>0</v>
      </c>
      <c r="C4284" s="27">
        <f>NCW!B4284</f>
        <v>0</v>
      </c>
      <c r="D4284" s="19">
        <f>NCW!C4284</f>
        <v>0</v>
      </c>
      <c r="E4284" s="9">
        <f>NCW!N4284</f>
        <v>0</v>
      </c>
      <c r="F4284" s="9">
        <f>NCW!A4284</f>
        <v>0</v>
      </c>
      <c r="G4284" s="10">
        <f>NCW!D4284</f>
        <v>0</v>
      </c>
      <c r="H4284" s="15">
        <f>NCW!E4284</f>
        <v>0</v>
      </c>
      <c r="I4284" s="23">
        <f>NCW!F4284</f>
        <v>0</v>
      </c>
      <c r="J4284" s="15">
        <f>NCW!G4284</f>
        <v>0</v>
      </c>
      <c r="K4284" s="15">
        <f>NCW!H4284</f>
        <v>0</v>
      </c>
      <c r="L4284" s="15" t="str">
        <f t="shared" ca="1" si="198"/>
        <v/>
      </c>
      <c r="M4284" s="4">
        <f>NCW!J4284</f>
        <v>0</v>
      </c>
      <c r="N4284" s="6">
        <f>NCW!K4284</f>
        <v>0</v>
      </c>
      <c r="O4284" s="11">
        <f>SUMIF(Invoiced!$C$2:$C$8000, F4284,Invoiced!$H$2:$H$8000)</f>
        <v>0</v>
      </c>
      <c r="P4284" s="18">
        <f t="shared" si="199"/>
        <v>0</v>
      </c>
      <c r="Q4284" s="7">
        <f>NCW!L4284</f>
        <v>0</v>
      </c>
      <c r="R4284" s="12">
        <f>SUMIF(Invoiced!$C$2:$C$8000, F4284,Invoiced!$I$2:$I$8000)</f>
        <v>0</v>
      </c>
      <c r="S4284" s="2">
        <f t="shared" si="200"/>
        <v>0</v>
      </c>
      <c r="T4284" s="28">
        <f>(1-NCW!M4284)</f>
        <v>1</v>
      </c>
    </row>
    <row r="4285" spans="1:20" x14ac:dyDescent="0.2">
      <c r="A4285">
        <v>4285</v>
      </c>
      <c r="B4285" s="9">
        <f>NCW!A4285</f>
        <v>0</v>
      </c>
      <c r="C4285" s="27">
        <f>NCW!B4285</f>
        <v>0</v>
      </c>
      <c r="D4285" s="19">
        <f>NCW!C4285</f>
        <v>0</v>
      </c>
      <c r="E4285" s="9">
        <f>NCW!N4285</f>
        <v>0</v>
      </c>
      <c r="F4285" s="9">
        <f>NCW!A4285</f>
        <v>0</v>
      </c>
      <c r="G4285" s="10">
        <f>NCW!D4285</f>
        <v>0</v>
      </c>
      <c r="H4285" s="15">
        <f>NCW!E4285</f>
        <v>0</v>
      </c>
      <c r="I4285" s="23">
        <f>NCW!F4285</f>
        <v>0</v>
      </c>
      <c r="J4285" s="15">
        <f>NCW!G4285</f>
        <v>0</v>
      </c>
      <c r="K4285" s="15">
        <f>NCW!H4285</f>
        <v>0</v>
      </c>
      <c r="L4285" s="15" t="str">
        <f t="shared" ca="1" si="198"/>
        <v/>
      </c>
      <c r="M4285" s="4">
        <f>NCW!J4285</f>
        <v>0</v>
      </c>
      <c r="N4285" s="6">
        <f>NCW!K4285</f>
        <v>0</v>
      </c>
      <c r="O4285" s="11">
        <f>SUMIF(Invoiced!$C$2:$C$8000, F4285,Invoiced!$H$2:$H$8000)</f>
        <v>0</v>
      </c>
      <c r="P4285" s="18">
        <f t="shared" si="199"/>
        <v>0</v>
      </c>
      <c r="Q4285" s="7">
        <f>NCW!L4285</f>
        <v>0</v>
      </c>
      <c r="R4285" s="12">
        <f>SUMIF(Invoiced!$C$2:$C$8000, F4285,Invoiced!$I$2:$I$8000)</f>
        <v>0</v>
      </c>
      <c r="S4285" s="2">
        <f t="shared" si="200"/>
        <v>0</v>
      </c>
      <c r="T4285" s="28">
        <f>(1-NCW!M4285)</f>
        <v>1</v>
      </c>
    </row>
    <row r="4286" spans="1:20" x14ac:dyDescent="0.2">
      <c r="A4286">
        <v>4286</v>
      </c>
      <c r="B4286" s="9">
        <f>NCW!A4286</f>
        <v>0</v>
      </c>
      <c r="C4286" s="27">
        <f>NCW!B4286</f>
        <v>0</v>
      </c>
      <c r="D4286" s="19">
        <f>NCW!C4286</f>
        <v>0</v>
      </c>
      <c r="E4286" s="9">
        <f>NCW!N4286</f>
        <v>0</v>
      </c>
      <c r="F4286" s="9">
        <f>NCW!A4286</f>
        <v>0</v>
      </c>
      <c r="G4286" s="10">
        <f>NCW!D4286</f>
        <v>0</v>
      </c>
      <c r="H4286" s="15">
        <f>NCW!E4286</f>
        <v>0</v>
      </c>
      <c r="I4286" s="23">
        <f>NCW!F4286</f>
        <v>0</v>
      </c>
      <c r="J4286" s="15">
        <f>NCW!G4286</f>
        <v>0</v>
      </c>
      <c r="K4286" s="15">
        <f>NCW!H4286</f>
        <v>0</v>
      </c>
      <c r="L4286" s="15" t="str">
        <f t="shared" ca="1" si="198"/>
        <v/>
      </c>
      <c r="M4286" s="4">
        <f>NCW!J4286</f>
        <v>0</v>
      </c>
      <c r="N4286" s="6">
        <f>NCW!K4286</f>
        <v>0</v>
      </c>
      <c r="O4286" s="11">
        <f>SUMIF(Invoiced!$C$2:$C$8000, F4286,Invoiced!$H$2:$H$8000)</f>
        <v>0</v>
      </c>
      <c r="P4286" s="18">
        <f t="shared" si="199"/>
        <v>0</v>
      </c>
      <c r="Q4286" s="7">
        <f>NCW!L4286</f>
        <v>0</v>
      </c>
      <c r="R4286" s="12">
        <f>SUMIF(Invoiced!$C$2:$C$8000, F4286,Invoiced!$I$2:$I$8000)</f>
        <v>0</v>
      </c>
      <c r="S4286" s="2">
        <f t="shared" si="200"/>
        <v>0</v>
      </c>
      <c r="T4286" s="28">
        <f>(1-NCW!M4286)</f>
        <v>1</v>
      </c>
    </row>
    <row r="4287" spans="1:20" x14ac:dyDescent="0.2">
      <c r="A4287">
        <v>4287</v>
      </c>
      <c r="B4287" s="9">
        <f>NCW!A4287</f>
        <v>0</v>
      </c>
      <c r="C4287" s="27">
        <f>NCW!B4287</f>
        <v>0</v>
      </c>
      <c r="D4287" s="19">
        <f>NCW!C4287</f>
        <v>0</v>
      </c>
      <c r="E4287" s="9">
        <f>NCW!N4287</f>
        <v>0</v>
      </c>
      <c r="F4287" s="9">
        <f>NCW!A4287</f>
        <v>0</v>
      </c>
      <c r="G4287" s="10">
        <f>NCW!D4287</f>
        <v>0</v>
      </c>
      <c r="H4287" s="15">
        <f>NCW!E4287</f>
        <v>0</v>
      </c>
      <c r="I4287" s="23">
        <f>NCW!F4287</f>
        <v>0</v>
      </c>
      <c r="J4287" s="15">
        <f>NCW!G4287</f>
        <v>0</v>
      </c>
      <c r="K4287" s="15">
        <f>NCW!H4287</f>
        <v>0</v>
      </c>
      <c r="L4287" s="15" t="str">
        <f t="shared" ca="1" si="198"/>
        <v/>
      </c>
      <c r="M4287" s="4">
        <f>NCW!J4287</f>
        <v>0</v>
      </c>
      <c r="N4287" s="6">
        <f>NCW!K4287</f>
        <v>0</v>
      </c>
      <c r="O4287" s="11">
        <f>SUMIF(Invoiced!$C$2:$C$8000, F4287,Invoiced!$H$2:$H$8000)</f>
        <v>0</v>
      </c>
      <c r="P4287" s="18">
        <f t="shared" si="199"/>
        <v>0</v>
      </c>
      <c r="Q4287" s="7">
        <f>NCW!L4287</f>
        <v>0</v>
      </c>
      <c r="R4287" s="12">
        <f>SUMIF(Invoiced!$C$2:$C$8000, F4287,Invoiced!$I$2:$I$8000)</f>
        <v>0</v>
      </c>
      <c r="S4287" s="2">
        <f t="shared" si="200"/>
        <v>0</v>
      </c>
      <c r="T4287" s="28">
        <f>(1-NCW!M4287)</f>
        <v>1</v>
      </c>
    </row>
    <row r="4288" spans="1:20" x14ac:dyDescent="0.2">
      <c r="A4288">
        <v>4288</v>
      </c>
      <c r="B4288" s="9">
        <f>NCW!A4288</f>
        <v>0</v>
      </c>
      <c r="C4288" s="27">
        <f>NCW!B4288</f>
        <v>0</v>
      </c>
      <c r="D4288" s="19">
        <f>NCW!C4288</f>
        <v>0</v>
      </c>
      <c r="E4288" s="9">
        <f>NCW!N4288</f>
        <v>0</v>
      </c>
      <c r="F4288" s="9">
        <f>NCW!A4288</f>
        <v>0</v>
      </c>
      <c r="G4288" s="10">
        <f>NCW!D4288</f>
        <v>0</v>
      </c>
      <c r="H4288" s="15">
        <f>NCW!E4288</f>
        <v>0</v>
      </c>
      <c r="I4288" s="23">
        <f>NCW!F4288</f>
        <v>0</v>
      </c>
      <c r="J4288" s="15">
        <f>NCW!G4288</f>
        <v>0</v>
      </c>
      <c r="K4288" s="15">
        <f>NCW!H4288</f>
        <v>0</v>
      </c>
      <c r="L4288" s="15" t="str">
        <f t="shared" ca="1" si="198"/>
        <v/>
      </c>
      <c r="M4288" s="4">
        <f>NCW!J4288</f>
        <v>0</v>
      </c>
      <c r="N4288" s="6">
        <f>NCW!K4288</f>
        <v>0</v>
      </c>
      <c r="O4288" s="11">
        <f>SUMIF(Invoiced!$C$2:$C$8000, F4288,Invoiced!$H$2:$H$8000)</f>
        <v>0</v>
      </c>
      <c r="P4288" s="18">
        <f t="shared" si="199"/>
        <v>0</v>
      </c>
      <c r="Q4288" s="7">
        <f>NCW!L4288</f>
        <v>0</v>
      </c>
      <c r="R4288" s="12">
        <f>SUMIF(Invoiced!$C$2:$C$8000, F4288,Invoiced!$I$2:$I$8000)</f>
        <v>0</v>
      </c>
      <c r="S4288" s="2">
        <f t="shared" si="200"/>
        <v>0</v>
      </c>
      <c r="T4288" s="28">
        <f>(1-NCW!M4288)</f>
        <v>1</v>
      </c>
    </row>
    <row r="4289" spans="1:20" x14ac:dyDescent="0.2">
      <c r="A4289">
        <v>4289</v>
      </c>
      <c r="B4289" s="9">
        <f>NCW!A4289</f>
        <v>0</v>
      </c>
      <c r="C4289" s="27">
        <f>NCW!B4289</f>
        <v>0</v>
      </c>
      <c r="D4289" s="19">
        <f>NCW!C4289</f>
        <v>0</v>
      </c>
      <c r="E4289" s="9">
        <f>NCW!N4289</f>
        <v>0</v>
      </c>
      <c r="F4289" s="9">
        <f>NCW!A4289</f>
        <v>0</v>
      </c>
      <c r="G4289" s="10">
        <f>NCW!D4289</f>
        <v>0</v>
      </c>
      <c r="H4289" s="15">
        <f>NCW!E4289</f>
        <v>0</v>
      </c>
      <c r="I4289" s="23">
        <f>NCW!F4289</f>
        <v>0</v>
      </c>
      <c r="J4289" s="15">
        <f>NCW!G4289</f>
        <v>0</v>
      </c>
      <c r="K4289" s="15">
        <f>NCW!H4289</f>
        <v>0</v>
      </c>
      <c r="L4289" s="15" t="str">
        <f t="shared" ca="1" si="198"/>
        <v/>
      </c>
      <c r="M4289" s="4">
        <f>NCW!J4289</f>
        <v>0</v>
      </c>
      <c r="N4289" s="6">
        <f>NCW!K4289</f>
        <v>0</v>
      </c>
      <c r="O4289" s="11">
        <f>SUMIF(Invoiced!$C$2:$C$8000, F4289,Invoiced!$H$2:$H$8000)</f>
        <v>0</v>
      </c>
      <c r="P4289" s="18">
        <f t="shared" si="199"/>
        <v>0</v>
      </c>
      <c r="Q4289" s="7">
        <f>NCW!L4289</f>
        <v>0</v>
      </c>
      <c r="R4289" s="12">
        <f>SUMIF(Invoiced!$C$2:$C$8000, F4289,Invoiced!$I$2:$I$8000)</f>
        <v>0</v>
      </c>
      <c r="S4289" s="2">
        <f t="shared" si="200"/>
        <v>0</v>
      </c>
      <c r="T4289" s="28">
        <f>(1-NCW!M4289)</f>
        <v>1</v>
      </c>
    </row>
    <row r="4290" spans="1:20" x14ac:dyDescent="0.2">
      <c r="A4290">
        <v>4290</v>
      </c>
      <c r="B4290" s="9">
        <f>NCW!A4290</f>
        <v>0</v>
      </c>
      <c r="C4290" s="27">
        <f>NCW!B4290</f>
        <v>0</v>
      </c>
      <c r="D4290" s="19">
        <f>NCW!C4290</f>
        <v>0</v>
      </c>
      <c r="E4290" s="9">
        <f>NCW!N4290</f>
        <v>0</v>
      </c>
      <c r="F4290" s="9">
        <f>NCW!A4290</f>
        <v>0</v>
      </c>
      <c r="G4290" s="10">
        <f>NCW!D4290</f>
        <v>0</v>
      </c>
      <c r="H4290" s="15">
        <f>NCW!E4290</f>
        <v>0</v>
      </c>
      <c r="I4290" s="23">
        <f>NCW!F4290</f>
        <v>0</v>
      </c>
      <c r="J4290" s="15">
        <f>NCW!G4290</f>
        <v>0</v>
      </c>
      <c r="K4290" s="15">
        <f>NCW!H4290</f>
        <v>0</v>
      </c>
      <c r="L4290" s="15" t="str">
        <f t="shared" ca="1" si="198"/>
        <v/>
      </c>
      <c r="M4290" s="4">
        <f>NCW!J4290</f>
        <v>0</v>
      </c>
      <c r="N4290" s="6">
        <f>NCW!K4290</f>
        <v>0</v>
      </c>
      <c r="O4290" s="11">
        <f>SUMIF(Invoiced!$C$2:$C$8000, F4290,Invoiced!$H$2:$H$8000)</f>
        <v>0</v>
      </c>
      <c r="P4290" s="18">
        <f t="shared" si="199"/>
        <v>0</v>
      </c>
      <c r="Q4290" s="7">
        <f>NCW!L4290</f>
        <v>0</v>
      </c>
      <c r="R4290" s="12">
        <f>SUMIF(Invoiced!$C$2:$C$8000, F4290,Invoiced!$I$2:$I$8000)</f>
        <v>0</v>
      </c>
      <c r="S4290" s="2">
        <f t="shared" si="200"/>
        <v>0</v>
      </c>
      <c r="T4290" s="28">
        <f>(1-NCW!M4290)</f>
        <v>1</v>
      </c>
    </row>
    <row r="4291" spans="1:20" x14ac:dyDescent="0.2">
      <c r="A4291">
        <v>4291</v>
      </c>
      <c r="B4291" s="9">
        <f>NCW!A4291</f>
        <v>0</v>
      </c>
      <c r="C4291" s="27">
        <f>NCW!B4291</f>
        <v>0</v>
      </c>
      <c r="D4291" s="19">
        <f>NCW!C4291</f>
        <v>0</v>
      </c>
      <c r="E4291" s="9">
        <f>NCW!N4291</f>
        <v>0</v>
      </c>
      <c r="F4291" s="9">
        <f>NCW!A4291</f>
        <v>0</v>
      </c>
      <c r="G4291" s="10">
        <f>NCW!D4291</f>
        <v>0</v>
      </c>
      <c r="H4291" s="15">
        <f>NCW!E4291</f>
        <v>0</v>
      </c>
      <c r="I4291" s="23">
        <f>NCW!F4291</f>
        <v>0</v>
      </c>
      <c r="J4291" s="15">
        <f>NCW!G4291</f>
        <v>0</v>
      </c>
      <c r="K4291" s="15">
        <f>NCW!H4291</f>
        <v>0</v>
      </c>
      <c r="L4291" s="15" t="str">
        <f t="shared" ref="L4291:L4354" ca="1" si="201">IF(INDIRECT("NCW!I" &amp; A4291) = "","",INDIRECT("NCW!I" &amp; A4291) )</f>
        <v/>
      </c>
      <c r="M4291" s="4">
        <f>NCW!J4291</f>
        <v>0</v>
      </c>
      <c r="N4291" s="6">
        <f>NCW!K4291</f>
        <v>0</v>
      </c>
      <c r="O4291" s="11">
        <f>SUMIF(Invoiced!$C$2:$C$8000, F4291,Invoiced!$H$2:$H$8000)</f>
        <v>0</v>
      </c>
      <c r="P4291" s="18">
        <f t="shared" ref="P4291:P4354" si="202">M4291-O4291</f>
        <v>0</v>
      </c>
      <c r="Q4291" s="7">
        <f>NCW!L4291</f>
        <v>0</v>
      </c>
      <c r="R4291" s="12">
        <f>SUMIF(Invoiced!$C$2:$C$8000, F4291,Invoiced!$I$2:$I$8000)</f>
        <v>0</v>
      </c>
      <c r="S4291" s="2">
        <f t="shared" ref="S4291:S4354" si="203">Q4291-R4291</f>
        <v>0</v>
      </c>
      <c r="T4291" s="28">
        <f>(1-NCW!M4291)</f>
        <v>1</v>
      </c>
    </row>
    <row r="4292" spans="1:20" x14ac:dyDescent="0.2">
      <c r="A4292">
        <v>4292</v>
      </c>
      <c r="B4292" s="9">
        <f>NCW!A4292</f>
        <v>0</v>
      </c>
      <c r="C4292" s="27">
        <f>NCW!B4292</f>
        <v>0</v>
      </c>
      <c r="D4292" s="19">
        <f>NCW!C4292</f>
        <v>0</v>
      </c>
      <c r="E4292" s="9">
        <f>NCW!N4292</f>
        <v>0</v>
      </c>
      <c r="F4292" s="9">
        <f>NCW!A4292</f>
        <v>0</v>
      </c>
      <c r="G4292" s="10">
        <f>NCW!D4292</f>
        <v>0</v>
      </c>
      <c r="H4292" s="15">
        <f>NCW!E4292</f>
        <v>0</v>
      </c>
      <c r="I4292" s="23">
        <f>NCW!F4292</f>
        <v>0</v>
      </c>
      <c r="J4292" s="15">
        <f>NCW!G4292</f>
        <v>0</v>
      </c>
      <c r="K4292" s="15">
        <f>NCW!H4292</f>
        <v>0</v>
      </c>
      <c r="L4292" s="15" t="str">
        <f t="shared" ca="1" si="201"/>
        <v/>
      </c>
      <c r="M4292" s="4">
        <f>NCW!J4292</f>
        <v>0</v>
      </c>
      <c r="N4292" s="6">
        <f>NCW!K4292</f>
        <v>0</v>
      </c>
      <c r="O4292" s="11">
        <f>SUMIF(Invoiced!$C$2:$C$8000, F4292,Invoiced!$H$2:$H$8000)</f>
        <v>0</v>
      </c>
      <c r="P4292" s="18">
        <f t="shared" si="202"/>
        <v>0</v>
      </c>
      <c r="Q4292" s="7">
        <f>NCW!L4292</f>
        <v>0</v>
      </c>
      <c r="R4292" s="12">
        <f>SUMIF(Invoiced!$C$2:$C$8000, F4292,Invoiced!$I$2:$I$8000)</f>
        <v>0</v>
      </c>
      <c r="S4292" s="2">
        <f t="shared" si="203"/>
        <v>0</v>
      </c>
      <c r="T4292" s="28">
        <f>(1-NCW!M4292)</f>
        <v>1</v>
      </c>
    </row>
    <row r="4293" spans="1:20" x14ac:dyDescent="0.2">
      <c r="A4293">
        <v>4293</v>
      </c>
      <c r="B4293" s="9">
        <f>NCW!A4293</f>
        <v>0</v>
      </c>
      <c r="C4293" s="27">
        <f>NCW!B4293</f>
        <v>0</v>
      </c>
      <c r="D4293" s="19">
        <f>NCW!C4293</f>
        <v>0</v>
      </c>
      <c r="E4293" s="9">
        <f>NCW!N4293</f>
        <v>0</v>
      </c>
      <c r="F4293" s="9">
        <f>NCW!A4293</f>
        <v>0</v>
      </c>
      <c r="G4293" s="10">
        <f>NCW!D4293</f>
        <v>0</v>
      </c>
      <c r="H4293" s="15">
        <f>NCW!E4293</f>
        <v>0</v>
      </c>
      <c r="I4293" s="23">
        <f>NCW!F4293</f>
        <v>0</v>
      </c>
      <c r="J4293" s="15">
        <f>NCW!G4293</f>
        <v>0</v>
      </c>
      <c r="K4293" s="15">
        <f>NCW!H4293</f>
        <v>0</v>
      </c>
      <c r="L4293" s="15" t="str">
        <f t="shared" ca="1" si="201"/>
        <v/>
      </c>
      <c r="M4293" s="4">
        <f>NCW!J4293</f>
        <v>0</v>
      </c>
      <c r="N4293" s="6">
        <f>NCW!K4293</f>
        <v>0</v>
      </c>
      <c r="O4293" s="11">
        <f>SUMIF(Invoiced!$C$2:$C$8000, F4293,Invoiced!$H$2:$H$8000)</f>
        <v>0</v>
      </c>
      <c r="P4293" s="18">
        <f t="shared" si="202"/>
        <v>0</v>
      </c>
      <c r="Q4293" s="7">
        <f>NCW!L4293</f>
        <v>0</v>
      </c>
      <c r="R4293" s="12">
        <f>SUMIF(Invoiced!$C$2:$C$8000, F4293,Invoiced!$I$2:$I$8000)</f>
        <v>0</v>
      </c>
      <c r="S4293" s="2">
        <f t="shared" si="203"/>
        <v>0</v>
      </c>
      <c r="T4293" s="28">
        <f>(1-NCW!M4293)</f>
        <v>1</v>
      </c>
    </row>
    <row r="4294" spans="1:20" x14ac:dyDescent="0.2">
      <c r="A4294">
        <v>4294</v>
      </c>
      <c r="B4294" s="9">
        <f>NCW!A4294</f>
        <v>0</v>
      </c>
      <c r="C4294" s="27">
        <f>NCW!B4294</f>
        <v>0</v>
      </c>
      <c r="D4294" s="19">
        <f>NCW!C4294</f>
        <v>0</v>
      </c>
      <c r="E4294" s="9">
        <f>NCW!N4294</f>
        <v>0</v>
      </c>
      <c r="F4294" s="9">
        <f>NCW!A4294</f>
        <v>0</v>
      </c>
      <c r="G4294" s="10">
        <f>NCW!D4294</f>
        <v>0</v>
      </c>
      <c r="H4294" s="15">
        <f>NCW!E4294</f>
        <v>0</v>
      </c>
      <c r="I4294" s="23">
        <f>NCW!F4294</f>
        <v>0</v>
      </c>
      <c r="J4294" s="15">
        <f>NCW!G4294</f>
        <v>0</v>
      </c>
      <c r="K4294" s="15">
        <f>NCW!H4294</f>
        <v>0</v>
      </c>
      <c r="L4294" s="15" t="str">
        <f t="shared" ca="1" si="201"/>
        <v/>
      </c>
      <c r="M4294" s="4">
        <f>NCW!J4294</f>
        <v>0</v>
      </c>
      <c r="N4294" s="6">
        <f>NCW!K4294</f>
        <v>0</v>
      </c>
      <c r="O4294" s="11">
        <f>SUMIF(Invoiced!$C$2:$C$8000, F4294,Invoiced!$H$2:$H$8000)</f>
        <v>0</v>
      </c>
      <c r="P4294" s="18">
        <f t="shared" si="202"/>
        <v>0</v>
      </c>
      <c r="Q4294" s="7">
        <f>NCW!L4294</f>
        <v>0</v>
      </c>
      <c r="R4294" s="12">
        <f>SUMIF(Invoiced!$C$2:$C$8000, F4294,Invoiced!$I$2:$I$8000)</f>
        <v>0</v>
      </c>
      <c r="S4294" s="2">
        <f t="shared" si="203"/>
        <v>0</v>
      </c>
      <c r="T4294" s="28">
        <f>(1-NCW!M4294)</f>
        <v>1</v>
      </c>
    </row>
    <row r="4295" spans="1:20" x14ac:dyDescent="0.2">
      <c r="A4295">
        <v>4295</v>
      </c>
      <c r="B4295" s="9">
        <f>NCW!A4295</f>
        <v>0</v>
      </c>
      <c r="C4295" s="27">
        <f>NCW!B4295</f>
        <v>0</v>
      </c>
      <c r="D4295" s="19">
        <f>NCW!C4295</f>
        <v>0</v>
      </c>
      <c r="E4295" s="9">
        <f>NCW!N4295</f>
        <v>0</v>
      </c>
      <c r="F4295" s="9">
        <f>NCW!A4295</f>
        <v>0</v>
      </c>
      <c r="G4295" s="10">
        <f>NCW!D4295</f>
        <v>0</v>
      </c>
      <c r="H4295" s="15">
        <f>NCW!E4295</f>
        <v>0</v>
      </c>
      <c r="I4295" s="23">
        <f>NCW!F4295</f>
        <v>0</v>
      </c>
      <c r="J4295" s="15">
        <f>NCW!G4295</f>
        <v>0</v>
      </c>
      <c r="K4295" s="15">
        <f>NCW!H4295</f>
        <v>0</v>
      </c>
      <c r="L4295" s="15" t="str">
        <f t="shared" ca="1" si="201"/>
        <v/>
      </c>
      <c r="M4295" s="4">
        <f>NCW!J4295</f>
        <v>0</v>
      </c>
      <c r="N4295" s="6">
        <f>NCW!K4295</f>
        <v>0</v>
      </c>
      <c r="O4295" s="11">
        <f>SUMIF(Invoiced!$C$2:$C$8000, F4295,Invoiced!$H$2:$H$8000)</f>
        <v>0</v>
      </c>
      <c r="P4295" s="18">
        <f t="shared" si="202"/>
        <v>0</v>
      </c>
      <c r="Q4295" s="7">
        <f>NCW!L4295</f>
        <v>0</v>
      </c>
      <c r="R4295" s="12">
        <f>SUMIF(Invoiced!$C$2:$C$8000, F4295,Invoiced!$I$2:$I$8000)</f>
        <v>0</v>
      </c>
      <c r="S4295" s="2">
        <f t="shared" si="203"/>
        <v>0</v>
      </c>
      <c r="T4295" s="28">
        <f>(1-NCW!M4295)</f>
        <v>1</v>
      </c>
    </row>
    <row r="4296" spans="1:20" x14ac:dyDescent="0.2">
      <c r="A4296">
        <v>4296</v>
      </c>
      <c r="B4296" s="9">
        <f>NCW!A4296</f>
        <v>0</v>
      </c>
      <c r="C4296" s="27">
        <f>NCW!B4296</f>
        <v>0</v>
      </c>
      <c r="D4296" s="19">
        <f>NCW!C4296</f>
        <v>0</v>
      </c>
      <c r="E4296" s="9">
        <f>NCW!N4296</f>
        <v>0</v>
      </c>
      <c r="F4296" s="9">
        <f>NCW!A4296</f>
        <v>0</v>
      </c>
      <c r="G4296" s="10">
        <f>NCW!D4296</f>
        <v>0</v>
      </c>
      <c r="H4296" s="15">
        <f>NCW!E4296</f>
        <v>0</v>
      </c>
      <c r="I4296" s="23">
        <f>NCW!F4296</f>
        <v>0</v>
      </c>
      <c r="J4296" s="15">
        <f>NCW!G4296</f>
        <v>0</v>
      </c>
      <c r="K4296" s="15">
        <f>NCW!H4296</f>
        <v>0</v>
      </c>
      <c r="L4296" s="15" t="str">
        <f t="shared" ca="1" si="201"/>
        <v/>
      </c>
      <c r="M4296" s="4">
        <f>NCW!J4296</f>
        <v>0</v>
      </c>
      <c r="N4296" s="6">
        <f>NCW!K4296</f>
        <v>0</v>
      </c>
      <c r="O4296" s="11">
        <f>SUMIF(Invoiced!$C$2:$C$8000, F4296,Invoiced!$H$2:$H$8000)</f>
        <v>0</v>
      </c>
      <c r="P4296" s="18">
        <f t="shared" si="202"/>
        <v>0</v>
      </c>
      <c r="Q4296" s="7">
        <f>NCW!L4296</f>
        <v>0</v>
      </c>
      <c r="R4296" s="12">
        <f>SUMIF(Invoiced!$C$2:$C$8000, F4296,Invoiced!$I$2:$I$8000)</f>
        <v>0</v>
      </c>
      <c r="S4296" s="2">
        <f t="shared" si="203"/>
        <v>0</v>
      </c>
      <c r="T4296" s="28">
        <f>(1-NCW!M4296)</f>
        <v>1</v>
      </c>
    </row>
    <row r="4297" spans="1:20" x14ac:dyDescent="0.2">
      <c r="A4297">
        <v>4297</v>
      </c>
      <c r="B4297" s="9">
        <f>NCW!A4297</f>
        <v>0</v>
      </c>
      <c r="C4297" s="27">
        <f>NCW!B4297</f>
        <v>0</v>
      </c>
      <c r="D4297" s="19">
        <f>NCW!C4297</f>
        <v>0</v>
      </c>
      <c r="E4297" s="9">
        <f>NCW!N4297</f>
        <v>0</v>
      </c>
      <c r="F4297" s="9">
        <f>NCW!A4297</f>
        <v>0</v>
      </c>
      <c r="G4297" s="10">
        <f>NCW!D4297</f>
        <v>0</v>
      </c>
      <c r="H4297" s="15">
        <f>NCW!E4297</f>
        <v>0</v>
      </c>
      <c r="I4297" s="23">
        <f>NCW!F4297</f>
        <v>0</v>
      </c>
      <c r="J4297" s="15">
        <f>NCW!G4297</f>
        <v>0</v>
      </c>
      <c r="K4297" s="15">
        <f>NCW!H4297</f>
        <v>0</v>
      </c>
      <c r="L4297" s="15" t="str">
        <f t="shared" ca="1" si="201"/>
        <v/>
      </c>
      <c r="M4297" s="4">
        <f>NCW!J4297</f>
        <v>0</v>
      </c>
      <c r="N4297" s="6">
        <f>NCW!K4297</f>
        <v>0</v>
      </c>
      <c r="O4297" s="11">
        <f>SUMIF(Invoiced!$C$2:$C$8000, F4297,Invoiced!$H$2:$H$8000)</f>
        <v>0</v>
      </c>
      <c r="P4297" s="18">
        <f t="shared" si="202"/>
        <v>0</v>
      </c>
      <c r="Q4297" s="7">
        <f>NCW!L4297</f>
        <v>0</v>
      </c>
      <c r="R4297" s="12">
        <f>SUMIF(Invoiced!$C$2:$C$8000, F4297,Invoiced!$I$2:$I$8000)</f>
        <v>0</v>
      </c>
      <c r="S4297" s="2">
        <f t="shared" si="203"/>
        <v>0</v>
      </c>
      <c r="T4297" s="28">
        <f>(1-NCW!M4297)</f>
        <v>1</v>
      </c>
    </row>
    <row r="4298" spans="1:20" x14ac:dyDescent="0.2">
      <c r="A4298">
        <v>4298</v>
      </c>
      <c r="B4298" s="9">
        <f>NCW!A4298</f>
        <v>0</v>
      </c>
      <c r="C4298" s="27">
        <f>NCW!B4298</f>
        <v>0</v>
      </c>
      <c r="D4298" s="19">
        <f>NCW!C4298</f>
        <v>0</v>
      </c>
      <c r="E4298" s="9">
        <f>NCW!N4298</f>
        <v>0</v>
      </c>
      <c r="F4298" s="9">
        <f>NCW!A4298</f>
        <v>0</v>
      </c>
      <c r="G4298" s="10">
        <f>NCW!D4298</f>
        <v>0</v>
      </c>
      <c r="H4298" s="15">
        <f>NCW!E4298</f>
        <v>0</v>
      </c>
      <c r="I4298" s="23">
        <f>NCW!F4298</f>
        <v>0</v>
      </c>
      <c r="J4298" s="15">
        <f>NCW!G4298</f>
        <v>0</v>
      </c>
      <c r="K4298" s="15">
        <f>NCW!H4298</f>
        <v>0</v>
      </c>
      <c r="L4298" s="15" t="str">
        <f t="shared" ca="1" si="201"/>
        <v/>
      </c>
      <c r="M4298" s="4">
        <f>NCW!J4298</f>
        <v>0</v>
      </c>
      <c r="N4298" s="6">
        <f>NCW!K4298</f>
        <v>0</v>
      </c>
      <c r="O4298" s="11">
        <f>SUMIF(Invoiced!$C$2:$C$8000, F4298,Invoiced!$H$2:$H$8000)</f>
        <v>0</v>
      </c>
      <c r="P4298" s="18">
        <f t="shared" si="202"/>
        <v>0</v>
      </c>
      <c r="Q4298" s="7">
        <f>NCW!L4298</f>
        <v>0</v>
      </c>
      <c r="R4298" s="12">
        <f>SUMIF(Invoiced!$C$2:$C$8000, F4298,Invoiced!$I$2:$I$8000)</f>
        <v>0</v>
      </c>
      <c r="S4298" s="2">
        <f t="shared" si="203"/>
        <v>0</v>
      </c>
      <c r="T4298" s="28">
        <f>(1-NCW!M4298)</f>
        <v>1</v>
      </c>
    </row>
    <row r="4299" spans="1:20" x14ac:dyDescent="0.2">
      <c r="A4299">
        <v>4299</v>
      </c>
      <c r="B4299" s="9">
        <f>NCW!A4299</f>
        <v>0</v>
      </c>
      <c r="C4299" s="27">
        <f>NCW!B4299</f>
        <v>0</v>
      </c>
      <c r="D4299" s="19">
        <f>NCW!C4299</f>
        <v>0</v>
      </c>
      <c r="E4299" s="9">
        <f>NCW!N4299</f>
        <v>0</v>
      </c>
      <c r="F4299" s="9">
        <f>NCW!A4299</f>
        <v>0</v>
      </c>
      <c r="G4299" s="10">
        <f>NCW!D4299</f>
        <v>0</v>
      </c>
      <c r="H4299" s="15">
        <f>NCW!E4299</f>
        <v>0</v>
      </c>
      <c r="I4299" s="23">
        <f>NCW!F4299</f>
        <v>0</v>
      </c>
      <c r="J4299" s="15">
        <f>NCW!G4299</f>
        <v>0</v>
      </c>
      <c r="K4299" s="15">
        <f>NCW!H4299</f>
        <v>0</v>
      </c>
      <c r="L4299" s="15" t="str">
        <f t="shared" ca="1" si="201"/>
        <v/>
      </c>
      <c r="M4299" s="4">
        <f>NCW!J4299</f>
        <v>0</v>
      </c>
      <c r="N4299" s="6">
        <f>NCW!K4299</f>
        <v>0</v>
      </c>
      <c r="O4299" s="11">
        <f>SUMIF(Invoiced!$C$2:$C$8000, F4299,Invoiced!$H$2:$H$8000)</f>
        <v>0</v>
      </c>
      <c r="P4299" s="18">
        <f t="shared" si="202"/>
        <v>0</v>
      </c>
      <c r="Q4299" s="7">
        <f>NCW!L4299</f>
        <v>0</v>
      </c>
      <c r="R4299" s="12">
        <f>SUMIF(Invoiced!$C$2:$C$8000, F4299,Invoiced!$I$2:$I$8000)</f>
        <v>0</v>
      </c>
      <c r="S4299" s="2">
        <f t="shared" si="203"/>
        <v>0</v>
      </c>
      <c r="T4299" s="28">
        <f>(1-NCW!M4299)</f>
        <v>1</v>
      </c>
    </row>
    <row r="4300" spans="1:20" x14ac:dyDescent="0.2">
      <c r="A4300">
        <v>4300</v>
      </c>
      <c r="B4300" s="9">
        <f>NCW!A4300</f>
        <v>0</v>
      </c>
      <c r="C4300" s="27">
        <f>NCW!B4300</f>
        <v>0</v>
      </c>
      <c r="D4300" s="19">
        <f>NCW!C4300</f>
        <v>0</v>
      </c>
      <c r="E4300" s="9">
        <f>NCW!N4300</f>
        <v>0</v>
      </c>
      <c r="F4300" s="9">
        <f>NCW!A4300</f>
        <v>0</v>
      </c>
      <c r="G4300" s="10">
        <f>NCW!D4300</f>
        <v>0</v>
      </c>
      <c r="H4300" s="15">
        <f>NCW!E4300</f>
        <v>0</v>
      </c>
      <c r="I4300" s="23">
        <f>NCW!F4300</f>
        <v>0</v>
      </c>
      <c r="J4300" s="15">
        <f>NCW!G4300</f>
        <v>0</v>
      </c>
      <c r="K4300" s="15">
        <f>NCW!H4300</f>
        <v>0</v>
      </c>
      <c r="L4300" s="15" t="str">
        <f t="shared" ca="1" si="201"/>
        <v/>
      </c>
      <c r="M4300" s="4">
        <f>NCW!J4300</f>
        <v>0</v>
      </c>
      <c r="N4300" s="6">
        <f>NCW!K4300</f>
        <v>0</v>
      </c>
      <c r="O4300" s="11">
        <f>SUMIF(Invoiced!$C$2:$C$8000, F4300,Invoiced!$H$2:$H$8000)</f>
        <v>0</v>
      </c>
      <c r="P4300" s="18">
        <f t="shared" si="202"/>
        <v>0</v>
      </c>
      <c r="Q4300" s="7">
        <f>NCW!L4300</f>
        <v>0</v>
      </c>
      <c r="R4300" s="12">
        <f>SUMIF(Invoiced!$C$2:$C$8000, F4300,Invoiced!$I$2:$I$8000)</f>
        <v>0</v>
      </c>
      <c r="S4300" s="2">
        <f t="shared" si="203"/>
        <v>0</v>
      </c>
      <c r="T4300" s="28">
        <f>(1-NCW!M4300)</f>
        <v>1</v>
      </c>
    </row>
    <row r="4301" spans="1:20" x14ac:dyDescent="0.2">
      <c r="A4301">
        <v>4301</v>
      </c>
      <c r="B4301" s="9">
        <f>NCW!A4301</f>
        <v>0</v>
      </c>
      <c r="C4301" s="27">
        <f>NCW!B4301</f>
        <v>0</v>
      </c>
      <c r="D4301" s="19">
        <f>NCW!C4301</f>
        <v>0</v>
      </c>
      <c r="E4301" s="9">
        <f>NCW!N4301</f>
        <v>0</v>
      </c>
      <c r="F4301" s="9">
        <f>NCW!A4301</f>
        <v>0</v>
      </c>
      <c r="G4301" s="10">
        <f>NCW!D4301</f>
        <v>0</v>
      </c>
      <c r="H4301" s="15">
        <f>NCW!E4301</f>
        <v>0</v>
      </c>
      <c r="I4301" s="23">
        <f>NCW!F4301</f>
        <v>0</v>
      </c>
      <c r="J4301" s="15">
        <f>NCW!G4301</f>
        <v>0</v>
      </c>
      <c r="K4301" s="15">
        <f>NCW!H4301</f>
        <v>0</v>
      </c>
      <c r="L4301" s="15" t="str">
        <f t="shared" ca="1" si="201"/>
        <v/>
      </c>
      <c r="M4301" s="4">
        <f>NCW!J4301</f>
        <v>0</v>
      </c>
      <c r="N4301" s="6">
        <f>NCW!K4301</f>
        <v>0</v>
      </c>
      <c r="O4301" s="11">
        <f>SUMIF(Invoiced!$C$2:$C$8000, F4301,Invoiced!$H$2:$H$8000)</f>
        <v>0</v>
      </c>
      <c r="P4301" s="18">
        <f t="shared" si="202"/>
        <v>0</v>
      </c>
      <c r="Q4301" s="7">
        <f>NCW!L4301</f>
        <v>0</v>
      </c>
      <c r="R4301" s="12">
        <f>SUMIF(Invoiced!$C$2:$C$8000, F4301,Invoiced!$I$2:$I$8000)</f>
        <v>0</v>
      </c>
      <c r="S4301" s="2">
        <f t="shared" si="203"/>
        <v>0</v>
      </c>
      <c r="T4301" s="28">
        <f>(1-NCW!M4301)</f>
        <v>1</v>
      </c>
    </row>
    <row r="4302" spans="1:20" x14ac:dyDescent="0.2">
      <c r="A4302">
        <v>4302</v>
      </c>
      <c r="B4302" s="9">
        <f>NCW!A4302</f>
        <v>0</v>
      </c>
      <c r="C4302" s="27">
        <f>NCW!B4302</f>
        <v>0</v>
      </c>
      <c r="D4302" s="19">
        <f>NCW!C4302</f>
        <v>0</v>
      </c>
      <c r="E4302" s="9">
        <f>NCW!N4302</f>
        <v>0</v>
      </c>
      <c r="F4302" s="9">
        <f>NCW!A4302</f>
        <v>0</v>
      </c>
      <c r="G4302" s="10">
        <f>NCW!D4302</f>
        <v>0</v>
      </c>
      <c r="H4302" s="15">
        <f>NCW!E4302</f>
        <v>0</v>
      </c>
      <c r="I4302" s="23">
        <f>NCW!F4302</f>
        <v>0</v>
      </c>
      <c r="J4302" s="15">
        <f>NCW!G4302</f>
        <v>0</v>
      </c>
      <c r="K4302" s="15">
        <f>NCW!H4302</f>
        <v>0</v>
      </c>
      <c r="L4302" s="15" t="str">
        <f t="shared" ca="1" si="201"/>
        <v/>
      </c>
      <c r="M4302" s="4">
        <f>NCW!J4302</f>
        <v>0</v>
      </c>
      <c r="N4302" s="6">
        <f>NCW!K4302</f>
        <v>0</v>
      </c>
      <c r="O4302" s="11">
        <f>SUMIF(Invoiced!$C$2:$C$8000, F4302,Invoiced!$H$2:$H$8000)</f>
        <v>0</v>
      </c>
      <c r="P4302" s="18">
        <f t="shared" si="202"/>
        <v>0</v>
      </c>
      <c r="Q4302" s="7">
        <f>NCW!L4302</f>
        <v>0</v>
      </c>
      <c r="R4302" s="12">
        <f>SUMIF(Invoiced!$C$2:$C$8000, F4302,Invoiced!$I$2:$I$8000)</f>
        <v>0</v>
      </c>
      <c r="S4302" s="2">
        <f t="shared" si="203"/>
        <v>0</v>
      </c>
      <c r="T4302" s="28">
        <f>(1-NCW!M4302)</f>
        <v>1</v>
      </c>
    </row>
    <row r="4303" spans="1:20" x14ac:dyDescent="0.2">
      <c r="A4303">
        <v>4303</v>
      </c>
      <c r="B4303" s="9">
        <f>NCW!A4303</f>
        <v>0</v>
      </c>
      <c r="C4303" s="27">
        <f>NCW!B4303</f>
        <v>0</v>
      </c>
      <c r="D4303" s="19">
        <f>NCW!C4303</f>
        <v>0</v>
      </c>
      <c r="E4303" s="9">
        <f>NCW!N4303</f>
        <v>0</v>
      </c>
      <c r="F4303" s="9">
        <f>NCW!A4303</f>
        <v>0</v>
      </c>
      <c r="G4303" s="10">
        <f>NCW!D4303</f>
        <v>0</v>
      </c>
      <c r="H4303" s="15">
        <f>NCW!E4303</f>
        <v>0</v>
      </c>
      <c r="I4303" s="23">
        <f>NCW!F4303</f>
        <v>0</v>
      </c>
      <c r="J4303" s="15">
        <f>NCW!G4303</f>
        <v>0</v>
      </c>
      <c r="K4303" s="15">
        <f>NCW!H4303</f>
        <v>0</v>
      </c>
      <c r="L4303" s="15" t="str">
        <f t="shared" ca="1" si="201"/>
        <v/>
      </c>
      <c r="M4303" s="4">
        <f>NCW!J4303</f>
        <v>0</v>
      </c>
      <c r="N4303" s="6">
        <f>NCW!K4303</f>
        <v>0</v>
      </c>
      <c r="O4303" s="11">
        <f>SUMIF(Invoiced!$C$2:$C$8000, F4303,Invoiced!$H$2:$H$8000)</f>
        <v>0</v>
      </c>
      <c r="P4303" s="18">
        <f t="shared" si="202"/>
        <v>0</v>
      </c>
      <c r="Q4303" s="7">
        <f>NCW!L4303</f>
        <v>0</v>
      </c>
      <c r="R4303" s="12">
        <f>SUMIF(Invoiced!$C$2:$C$8000, F4303,Invoiced!$I$2:$I$8000)</f>
        <v>0</v>
      </c>
      <c r="S4303" s="2">
        <f t="shared" si="203"/>
        <v>0</v>
      </c>
      <c r="T4303" s="28">
        <f>(1-NCW!M4303)</f>
        <v>1</v>
      </c>
    </row>
    <row r="4304" spans="1:20" x14ac:dyDescent="0.2">
      <c r="A4304">
        <v>4304</v>
      </c>
      <c r="B4304" s="9">
        <f>NCW!A4304</f>
        <v>0</v>
      </c>
      <c r="C4304" s="27">
        <f>NCW!B4304</f>
        <v>0</v>
      </c>
      <c r="D4304" s="19">
        <f>NCW!C4304</f>
        <v>0</v>
      </c>
      <c r="E4304" s="9">
        <f>NCW!N4304</f>
        <v>0</v>
      </c>
      <c r="F4304" s="9">
        <f>NCW!A4304</f>
        <v>0</v>
      </c>
      <c r="G4304" s="10">
        <f>NCW!D4304</f>
        <v>0</v>
      </c>
      <c r="H4304" s="15">
        <f>NCW!E4304</f>
        <v>0</v>
      </c>
      <c r="I4304" s="23">
        <f>NCW!F4304</f>
        <v>0</v>
      </c>
      <c r="J4304" s="15">
        <f>NCW!G4304</f>
        <v>0</v>
      </c>
      <c r="K4304" s="15">
        <f>NCW!H4304</f>
        <v>0</v>
      </c>
      <c r="L4304" s="15" t="str">
        <f t="shared" ca="1" si="201"/>
        <v/>
      </c>
      <c r="M4304" s="4">
        <f>NCW!J4304</f>
        <v>0</v>
      </c>
      <c r="N4304" s="6">
        <f>NCW!K4304</f>
        <v>0</v>
      </c>
      <c r="O4304" s="11">
        <f>SUMIF(Invoiced!$C$2:$C$8000, F4304,Invoiced!$H$2:$H$8000)</f>
        <v>0</v>
      </c>
      <c r="P4304" s="18">
        <f t="shared" si="202"/>
        <v>0</v>
      </c>
      <c r="Q4304" s="7">
        <f>NCW!L4304</f>
        <v>0</v>
      </c>
      <c r="R4304" s="12">
        <f>SUMIF(Invoiced!$C$2:$C$8000, F4304,Invoiced!$I$2:$I$8000)</f>
        <v>0</v>
      </c>
      <c r="S4304" s="2">
        <f t="shared" si="203"/>
        <v>0</v>
      </c>
      <c r="T4304" s="28">
        <f>(1-NCW!M4304)</f>
        <v>1</v>
      </c>
    </row>
    <row r="4305" spans="1:20" x14ac:dyDescent="0.2">
      <c r="A4305">
        <v>4305</v>
      </c>
      <c r="B4305" s="9">
        <f>NCW!A4305</f>
        <v>0</v>
      </c>
      <c r="C4305" s="27">
        <f>NCW!B4305</f>
        <v>0</v>
      </c>
      <c r="D4305" s="19">
        <f>NCW!C4305</f>
        <v>0</v>
      </c>
      <c r="E4305" s="9">
        <f>NCW!N4305</f>
        <v>0</v>
      </c>
      <c r="F4305" s="9">
        <f>NCW!A4305</f>
        <v>0</v>
      </c>
      <c r="G4305" s="10">
        <f>NCW!D4305</f>
        <v>0</v>
      </c>
      <c r="H4305" s="15">
        <f>NCW!E4305</f>
        <v>0</v>
      </c>
      <c r="I4305" s="23">
        <f>NCW!F4305</f>
        <v>0</v>
      </c>
      <c r="J4305" s="15">
        <f>NCW!G4305</f>
        <v>0</v>
      </c>
      <c r="K4305" s="15">
        <f>NCW!H4305</f>
        <v>0</v>
      </c>
      <c r="L4305" s="15" t="str">
        <f t="shared" ca="1" si="201"/>
        <v/>
      </c>
      <c r="M4305" s="4">
        <f>NCW!J4305</f>
        <v>0</v>
      </c>
      <c r="N4305" s="6">
        <f>NCW!K4305</f>
        <v>0</v>
      </c>
      <c r="O4305" s="11">
        <f>SUMIF(Invoiced!$C$2:$C$8000, F4305,Invoiced!$H$2:$H$8000)</f>
        <v>0</v>
      </c>
      <c r="P4305" s="18">
        <f t="shared" si="202"/>
        <v>0</v>
      </c>
      <c r="Q4305" s="7">
        <f>NCW!L4305</f>
        <v>0</v>
      </c>
      <c r="R4305" s="12">
        <f>SUMIF(Invoiced!$C$2:$C$8000, F4305,Invoiced!$I$2:$I$8000)</f>
        <v>0</v>
      </c>
      <c r="S4305" s="2">
        <f t="shared" si="203"/>
        <v>0</v>
      </c>
      <c r="T4305" s="28">
        <f>(1-NCW!M4305)</f>
        <v>1</v>
      </c>
    </row>
    <row r="4306" spans="1:20" x14ac:dyDescent="0.2">
      <c r="A4306">
        <v>4306</v>
      </c>
      <c r="B4306" s="9">
        <f>NCW!A4306</f>
        <v>0</v>
      </c>
      <c r="C4306" s="27">
        <f>NCW!B4306</f>
        <v>0</v>
      </c>
      <c r="D4306" s="19">
        <f>NCW!C4306</f>
        <v>0</v>
      </c>
      <c r="E4306" s="9">
        <f>NCW!N4306</f>
        <v>0</v>
      </c>
      <c r="F4306" s="9">
        <f>NCW!A4306</f>
        <v>0</v>
      </c>
      <c r="G4306" s="10">
        <f>NCW!D4306</f>
        <v>0</v>
      </c>
      <c r="H4306" s="15">
        <f>NCW!E4306</f>
        <v>0</v>
      </c>
      <c r="I4306" s="23">
        <f>NCW!F4306</f>
        <v>0</v>
      </c>
      <c r="J4306" s="15">
        <f>NCW!G4306</f>
        <v>0</v>
      </c>
      <c r="K4306" s="15">
        <f>NCW!H4306</f>
        <v>0</v>
      </c>
      <c r="L4306" s="15" t="str">
        <f t="shared" ca="1" si="201"/>
        <v/>
      </c>
      <c r="M4306" s="4">
        <f>NCW!J4306</f>
        <v>0</v>
      </c>
      <c r="N4306" s="6">
        <f>NCW!K4306</f>
        <v>0</v>
      </c>
      <c r="O4306" s="11">
        <f>SUMIF(Invoiced!$C$2:$C$8000, F4306,Invoiced!$H$2:$H$8000)</f>
        <v>0</v>
      </c>
      <c r="P4306" s="18">
        <f t="shared" si="202"/>
        <v>0</v>
      </c>
      <c r="Q4306" s="7">
        <f>NCW!L4306</f>
        <v>0</v>
      </c>
      <c r="R4306" s="12">
        <f>SUMIF(Invoiced!$C$2:$C$8000, F4306,Invoiced!$I$2:$I$8000)</f>
        <v>0</v>
      </c>
      <c r="S4306" s="2">
        <f t="shared" si="203"/>
        <v>0</v>
      </c>
      <c r="T4306" s="28">
        <f>(1-NCW!M4306)</f>
        <v>1</v>
      </c>
    </row>
    <row r="4307" spans="1:20" x14ac:dyDescent="0.2">
      <c r="A4307">
        <v>4307</v>
      </c>
      <c r="B4307" s="9">
        <f>NCW!A4307</f>
        <v>0</v>
      </c>
      <c r="C4307" s="27">
        <f>NCW!B4307</f>
        <v>0</v>
      </c>
      <c r="D4307" s="19">
        <f>NCW!C4307</f>
        <v>0</v>
      </c>
      <c r="E4307" s="9">
        <f>NCW!N4307</f>
        <v>0</v>
      </c>
      <c r="F4307" s="9">
        <f>NCW!A4307</f>
        <v>0</v>
      </c>
      <c r="G4307" s="10">
        <f>NCW!D4307</f>
        <v>0</v>
      </c>
      <c r="H4307" s="15">
        <f>NCW!E4307</f>
        <v>0</v>
      </c>
      <c r="I4307" s="23">
        <f>NCW!F4307</f>
        <v>0</v>
      </c>
      <c r="J4307" s="15">
        <f>NCW!G4307</f>
        <v>0</v>
      </c>
      <c r="K4307" s="15">
        <f>NCW!H4307</f>
        <v>0</v>
      </c>
      <c r="L4307" s="15" t="str">
        <f t="shared" ca="1" si="201"/>
        <v/>
      </c>
      <c r="M4307" s="4">
        <f>NCW!J4307</f>
        <v>0</v>
      </c>
      <c r="N4307" s="6">
        <f>NCW!K4307</f>
        <v>0</v>
      </c>
      <c r="O4307" s="11">
        <f>SUMIF(Invoiced!$C$2:$C$8000, F4307,Invoiced!$H$2:$H$8000)</f>
        <v>0</v>
      </c>
      <c r="P4307" s="18">
        <f t="shared" si="202"/>
        <v>0</v>
      </c>
      <c r="Q4307" s="7">
        <f>NCW!L4307</f>
        <v>0</v>
      </c>
      <c r="R4307" s="12">
        <f>SUMIF(Invoiced!$C$2:$C$8000, F4307,Invoiced!$I$2:$I$8000)</f>
        <v>0</v>
      </c>
      <c r="S4307" s="2">
        <f t="shared" si="203"/>
        <v>0</v>
      </c>
      <c r="T4307" s="28">
        <f>(1-NCW!M4307)</f>
        <v>1</v>
      </c>
    </row>
    <row r="4308" spans="1:20" x14ac:dyDescent="0.2">
      <c r="A4308">
        <v>4308</v>
      </c>
      <c r="B4308" s="9">
        <f>NCW!A4308</f>
        <v>0</v>
      </c>
      <c r="C4308" s="27">
        <f>NCW!B4308</f>
        <v>0</v>
      </c>
      <c r="D4308" s="19">
        <f>NCW!C4308</f>
        <v>0</v>
      </c>
      <c r="E4308" s="9">
        <f>NCW!N4308</f>
        <v>0</v>
      </c>
      <c r="F4308" s="9">
        <f>NCW!A4308</f>
        <v>0</v>
      </c>
      <c r="G4308" s="10">
        <f>NCW!D4308</f>
        <v>0</v>
      </c>
      <c r="H4308" s="15">
        <f>NCW!E4308</f>
        <v>0</v>
      </c>
      <c r="I4308" s="23">
        <f>NCW!F4308</f>
        <v>0</v>
      </c>
      <c r="J4308" s="15">
        <f>NCW!G4308</f>
        <v>0</v>
      </c>
      <c r="K4308" s="15">
        <f>NCW!H4308</f>
        <v>0</v>
      </c>
      <c r="L4308" s="15" t="str">
        <f t="shared" ca="1" si="201"/>
        <v/>
      </c>
      <c r="M4308" s="4">
        <f>NCW!J4308</f>
        <v>0</v>
      </c>
      <c r="N4308" s="6">
        <f>NCW!K4308</f>
        <v>0</v>
      </c>
      <c r="O4308" s="11">
        <f>SUMIF(Invoiced!$C$2:$C$8000, F4308,Invoiced!$H$2:$H$8000)</f>
        <v>0</v>
      </c>
      <c r="P4308" s="18">
        <f t="shared" si="202"/>
        <v>0</v>
      </c>
      <c r="Q4308" s="7">
        <f>NCW!L4308</f>
        <v>0</v>
      </c>
      <c r="R4308" s="12">
        <f>SUMIF(Invoiced!$C$2:$C$8000, F4308,Invoiced!$I$2:$I$8000)</f>
        <v>0</v>
      </c>
      <c r="S4308" s="2">
        <f t="shared" si="203"/>
        <v>0</v>
      </c>
      <c r="T4308" s="28">
        <f>(1-NCW!M4308)</f>
        <v>1</v>
      </c>
    </row>
    <row r="4309" spans="1:20" x14ac:dyDescent="0.2">
      <c r="A4309">
        <v>4309</v>
      </c>
      <c r="B4309" s="9">
        <f>NCW!A4309</f>
        <v>0</v>
      </c>
      <c r="C4309" s="27">
        <f>NCW!B4309</f>
        <v>0</v>
      </c>
      <c r="D4309" s="19">
        <f>NCW!C4309</f>
        <v>0</v>
      </c>
      <c r="E4309" s="9">
        <f>NCW!N4309</f>
        <v>0</v>
      </c>
      <c r="F4309" s="9">
        <f>NCW!A4309</f>
        <v>0</v>
      </c>
      <c r="G4309" s="10">
        <f>NCW!D4309</f>
        <v>0</v>
      </c>
      <c r="H4309" s="15">
        <f>NCW!E4309</f>
        <v>0</v>
      </c>
      <c r="I4309" s="23">
        <f>NCW!F4309</f>
        <v>0</v>
      </c>
      <c r="J4309" s="15">
        <f>NCW!G4309</f>
        <v>0</v>
      </c>
      <c r="K4309" s="15">
        <f>NCW!H4309</f>
        <v>0</v>
      </c>
      <c r="L4309" s="15" t="str">
        <f t="shared" ca="1" si="201"/>
        <v/>
      </c>
      <c r="M4309" s="4">
        <f>NCW!J4309</f>
        <v>0</v>
      </c>
      <c r="N4309" s="6">
        <f>NCW!K4309</f>
        <v>0</v>
      </c>
      <c r="O4309" s="11">
        <f>SUMIF(Invoiced!$C$2:$C$8000, F4309,Invoiced!$H$2:$H$8000)</f>
        <v>0</v>
      </c>
      <c r="P4309" s="18">
        <f t="shared" si="202"/>
        <v>0</v>
      </c>
      <c r="Q4309" s="7">
        <f>NCW!L4309</f>
        <v>0</v>
      </c>
      <c r="R4309" s="12">
        <f>SUMIF(Invoiced!$C$2:$C$8000, F4309,Invoiced!$I$2:$I$8000)</f>
        <v>0</v>
      </c>
      <c r="S4309" s="2">
        <f t="shared" si="203"/>
        <v>0</v>
      </c>
      <c r="T4309" s="28">
        <f>(1-NCW!M4309)</f>
        <v>1</v>
      </c>
    </row>
    <row r="4310" spans="1:20" x14ac:dyDescent="0.2">
      <c r="A4310">
        <v>4310</v>
      </c>
      <c r="B4310" s="9">
        <f>NCW!A4310</f>
        <v>0</v>
      </c>
      <c r="C4310" s="27">
        <f>NCW!B4310</f>
        <v>0</v>
      </c>
      <c r="D4310" s="19">
        <f>NCW!C4310</f>
        <v>0</v>
      </c>
      <c r="E4310" s="9">
        <f>NCW!N4310</f>
        <v>0</v>
      </c>
      <c r="F4310" s="9">
        <f>NCW!A4310</f>
        <v>0</v>
      </c>
      <c r="G4310" s="10">
        <f>NCW!D4310</f>
        <v>0</v>
      </c>
      <c r="H4310" s="15">
        <f>NCW!E4310</f>
        <v>0</v>
      </c>
      <c r="I4310" s="23">
        <f>NCW!F4310</f>
        <v>0</v>
      </c>
      <c r="J4310" s="15">
        <f>NCW!G4310</f>
        <v>0</v>
      </c>
      <c r="K4310" s="15">
        <f>NCW!H4310</f>
        <v>0</v>
      </c>
      <c r="L4310" s="15" t="str">
        <f t="shared" ca="1" si="201"/>
        <v/>
      </c>
      <c r="M4310" s="4">
        <f>NCW!J4310</f>
        <v>0</v>
      </c>
      <c r="N4310" s="6">
        <f>NCW!K4310</f>
        <v>0</v>
      </c>
      <c r="O4310" s="11">
        <f>SUMIF(Invoiced!$C$2:$C$8000, F4310,Invoiced!$H$2:$H$8000)</f>
        <v>0</v>
      </c>
      <c r="P4310" s="18">
        <f t="shared" si="202"/>
        <v>0</v>
      </c>
      <c r="Q4310" s="7">
        <f>NCW!L4310</f>
        <v>0</v>
      </c>
      <c r="R4310" s="12">
        <f>SUMIF(Invoiced!$C$2:$C$8000, F4310,Invoiced!$I$2:$I$8000)</f>
        <v>0</v>
      </c>
      <c r="S4310" s="2">
        <f t="shared" si="203"/>
        <v>0</v>
      </c>
      <c r="T4310" s="28">
        <f>(1-NCW!M4310)</f>
        <v>1</v>
      </c>
    </row>
    <row r="4311" spans="1:20" x14ac:dyDescent="0.2">
      <c r="A4311">
        <v>4311</v>
      </c>
      <c r="B4311" s="9">
        <f>NCW!A4311</f>
        <v>0</v>
      </c>
      <c r="C4311" s="27">
        <f>NCW!B4311</f>
        <v>0</v>
      </c>
      <c r="D4311" s="19">
        <f>NCW!C4311</f>
        <v>0</v>
      </c>
      <c r="E4311" s="9">
        <f>NCW!N4311</f>
        <v>0</v>
      </c>
      <c r="F4311" s="9">
        <f>NCW!A4311</f>
        <v>0</v>
      </c>
      <c r="G4311" s="10">
        <f>NCW!D4311</f>
        <v>0</v>
      </c>
      <c r="H4311" s="15">
        <f>NCW!E4311</f>
        <v>0</v>
      </c>
      <c r="I4311" s="23">
        <f>NCW!F4311</f>
        <v>0</v>
      </c>
      <c r="J4311" s="15">
        <f>NCW!G4311</f>
        <v>0</v>
      </c>
      <c r="K4311" s="15">
        <f>NCW!H4311</f>
        <v>0</v>
      </c>
      <c r="L4311" s="15" t="str">
        <f t="shared" ca="1" si="201"/>
        <v/>
      </c>
      <c r="M4311" s="4">
        <f>NCW!J4311</f>
        <v>0</v>
      </c>
      <c r="N4311" s="6">
        <f>NCW!K4311</f>
        <v>0</v>
      </c>
      <c r="O4311" s="11">
        <f>SUMIF(Invoiced!$C$2:$C$8000, F4311,Invoiced!$H$2:$H$8000)</f>
        <v>0</v>
      </c>
      <c r="P4311" s="18">
        <f t="shared" si="202"/>
        <v>0</v>
      </c>
      <c r="Q4311" s="7">
        <f>NCW!L4311</f>
        <v>0</v>
      </c>
      <c r="R4311" s="12">
        <f>SUMIF(Invoiced!$C$2:$C$8000, F4311,Invoiced!$I$2:$I$8000)</f>
        <v>0</v>
      </c>
      <c r="S4311" s="2">
        <f t="shared" si="203"/>
        <v>0</v>
      </c>
      <c r="T4311" s="28">
        <f>(1-NCW!M4311)</f>
        <v>1</v>
      </c>
    </row>
    <row r="4312" spans="1:20" x14ac:dyDescent="0.2">
      <c r="A4312">
        <v>4312</v>
      </c>
      <c r="B4312" s="9">
        <f>NCW!A4312</f>
        <v>0</v>
      </c>
      <c r="C4312" s="27">
        <f>NCW!B4312</f>
        <v>0</v>
      </c>
      <c r="D4312" s="19">
        <f>NCW!C4312</f>
        <v>0</v>
      </c>
      <c r="E4312" s="9">
        <f>NCW!N4312</f>
        <v>0</v>
      </c>
      <c r="F4312" s="9">
        <f>NCW!A4312</f>
        <v>0</v>
      </c>
      <c r="G4312" s="10">
        <f>NCW!D4312</f>
        <v>0</v>
      </c>
      <c r="H4312" s="15">
        <f>NCW!E4312</f>
        <v>0</v>
      </c>
      <c r="I4312" s="23">
        <f>NCW!F4312</f>
        <v>0</v>
      </c>
      <c r="J4312" s="15">
        <f>NCW!G4312</f>
        <v>0</v>
      </c>
      <c r="K4312" s="15">
        <f>NCW!H4312</f>
        <v>0</v>
      </c>
      <c r="L4312" s="15" t="str">
        <f t="shared" ca="1" si="201"/>
        <v/>
      </c>
      <c r="M4312" s="4">
        <f>NCW!J4312</f>
        <v>0</v>
      </c>
      <c r="N4312" s="6">
        <f>NCW!K4312</f>
        <v>0</v>
      </c>
      <c r="O4312" s="11">
        <f>SUMIF(Invoiced!$C$2:$C$8000, F4312,Invoiced!$H$2:$H$8000)</f>
        <v>0</v>
      </c>
      <c r="P4312" s="18">
        <f t="shared" si="202"/>
        <v>0</v>
      </c>
      <c r="Q4312" s="7">
        <f>NCW!L4312</f>
        <v>0</v>
      </c>
      <c r="R4312" s="12">
        <f>SUMIF(Invoiced!$C$2:$C$8000, F4312,Invoiced!$I$2:$I$8000)</f>
        <v>0</v>
      </c>
      <c r="S4312" s="2">
        <f t="shared" si="203"/>
        <v>0</v>
      </c>
      <c r="T4312" s="28">
        <f>(1-NCW!M4312)</f>
        <v>1</v>
      </c>
    </row>
    <row r="4313" spans="1:20" x14ac:dyDescent="0.2">
      <c r="A4313">
        <v>4313</v>
      </c>
      <c r="B4313" s="9">
        <f>NCW!A4313</f>
        <v>0</v>
      </c>
      <c r="C4313" s="27">
        <f>NCW!B4313</f>
        <v>0</v>
      </c>
      <c r="D4313" s="19">
        <f>NCW!C4313</f>
        <v>0</v>
      </c>
      <c r="E4313" s="9">
        <f>NCW!N4313</f>
        <v>0</v>
      </c>
      <c r="F4313" s="9">
        <f>NCW!A4313</f>
        <v>0</v>
      </c>
      <c r="G4313" s="10">
        <f>NCW!D4313</f>
        <v>0</v>
      </c>
      <c r="H4313" s="15">
        <f>NCW!E4313</f>
        <v>0</v>
      </c>
      <c r="I4313" s="23">
        <f>NCW!F4313</f>
        <v>0</v>
      </c>
      <c r="J4313" s="15">
        <f>NCW!G4313</f>
        <v>0</v>
      </c>
      <c r="K4313" s="15">
        <f>NCW!H4313</f>
        <v>0</v>
      </c>
      <c r="L4313" s="15" t="str">
        <f t="shared" ca="1" si="201"/>
        <v/>
      </c>
      <c r="M4313" s="4">
        <f>NCW!J4313</f>
        <v>0</v>
      </c>
      <c r="N4313" s="6">
        <f>NCW!K4313</f>
        <v>0</v>
      </c>
      <c r="O4313" s="11">
        <f>SUMIF(Invoiced!$C$2:$C$8000, F4313,Invoiced!$H$2:$H$8000)</f>
        <v>0</v>
      </c>
      <c r="P4313" s="18">
        <f t="shared" si="202"/>
        <v>0</v>
      </c>
      <c r="Q4313" s="7">
        <f>NCW!L4313</f>
        <v>0</v>
      </c>
      <c r="R4313" s="12">
        <f>SUMIF(Invoiced!$C$2:$C$8000, F4313,Invoiced!$I$2:$I$8000)</f>
        <v>0</v>
      </c>
      <c r="S4313" s="2">
        <f t="shared" si="203"/>
        <v>0</v>
      </c>
      <c r="T4313" s="28">
        <f>(1-NCW!M4313)</f>
        <v>1</v>
      </c>
    </row>
    <row r="4314" spans="1:20" x14ac:dyDescent="0.2">
      <c r="A4314">
        <v>4314</v>
      </c>
      <c r="B4314" s="9">
        <f>NCW!A4314</f>
        <v>0</v>
      </c>
      <c r="C4314" s="27">
        <f>NCW!B4314</f>
        <v>0</v>
      </c>
      <c r="D4314" s="19">
        <f>NCW!C4314</f>
        <v>0</v>
      </c>
      <c r="E4314" s="9">
        <f>NCW!N4314</f>
        <v>0</v>
      </c>
      <c r="F4314" s="9">
        <f>NCW!A4314</f>
        <v>0</v>
      </c>
      <c r="G4314" s="10">
        <f>NCW!D4314</f>
        <v>0</v>
      </c>
      <c r="H4314" s="15">
        <f>NCW!E4314</f>
        <v>0</v>
      </c>
      <c r="I4314" s="23">
        <f>NCW!F4314</f>
        <v>0</v>
      </c>
      <c r="J4314" s="15">
        <f>NCW!G4314</f>
        <v>0</v>
      </c>
      <c r="K4314" s="15">
        <f>NCW!H4314</f>
        <v>0</v>
      </c>
      <c r="L4314" s="15" t="str">
        <f t="shared" ca="1" si="201"/>
        <v/>
      </c>
      <c r="M4314" s="4">
        <f>NCW!J4314</f>
        <v>0</v>
      </c>
      <c r="N4314" s="6">
        <f>NCW!K4314</f>
        <v>0</v>
      </c>
      <c r="O4314" s="11">
        <f>SUMIF(Invoiced!$C$2:$C$8000, F4314,Invoiced!$H$2:$H$8000)</f>
        <v>0</v>
      </c>
      <c r="P4314" s="18">
        <f t="shared" si="202"/>
        <v>0</v>
      </c>
      <c r="Q4314" s="7">
        <f>NCW!L4314</f>
        <v>0</v>
      </c>
      <c r="R4314" s="12">
        <f>SUMIF(Invoiced!$C$2:$C$8000, F4314,Invoiced!$I$2:$I$8000)</f>
        <v>0</v>
      </c>
      <c r="S4314" s="2">
        <f t="shared" si="203"/>
        <v>0</v>
      </c>
      <c r="T4314" s="28">
        <f>(1-NCW!M4314)</f>
        <v>1</v>
      </c>
    </row>
    <row r="4315" spans="1:20" x14ac:dyDescent="0.2">
      <c r="A4315">
        <v>4315</v>
      </c>
      <c r="B4315" s="9">
        <f>NCW!A4315</f>
        <v>0</v>
      </c>
      <c r="C4315" s="27">
        <f>NCW!B4315</f>
        <v>0</v>
      </c>
      <c r="D4315" s="19">
        <f>NCW!C4315</f>
        <v>0</v>
      </c>
      <c r="E4315" s="9">
        <f>NCW!N4315</f>
        <v>0</v>
      </c>
      <c r="F4315" s="9">
        <f>NCW!A4315</f>
        <v>0</v>
      </c>
      <c r="G4315" s="10">
        <f>NCW!D4315</f>
        <v>0</v>
      </c>
      <c r="H4315" s="15">
        <f>NCW!E4315</f>
        <v>0</v>
      </c>
      <c r="I4315" s="23">
        <f>NCW!F4315</f>
        <v>0</v>
      </c>
      <c r="J4315" s="15">
        <f>NCW!G4315</f>
        <v>0</v>
      </c>
      <c r="K4315" s="15">
        <f>NCW!H4315</f>
        <v>0</v>
      </c>
      <c r="L4315" s="15" t="str">
        <f t="shared" ca="1" si="201"/>
        <v/>
      </c>
      <c r="M4315" s="4">
        <f>NCW!J4315</f>
        <v>0</v>
      </c>
      <c r="N4315" s="6">
        <f>NCW!K4315</f>
        <v>0</v>
      </c>
      <c r="O4315" s="11">
        <f>SUMIF(Invoiced!$C$2:$C$8000, F4315,Invoiced!$H$2:$H$8000)</f>
        <v>0</v>
      </c>
      <c r="P4315" s="18">
        <f t="shared" si="202"/>
        <v>0</v>
      </c>
      <c r="Q4315" s="7">
        <f>NCW!L4315</f>
        <v>0</v>
      </c>
      <c r="R4315" s="12">
        <f>SUMIF(Invoiced!$C$2:$C$8000, F4315,Invoiced!$I$2:$I$8000)</f>
        <v>0</v>
      </c>
      <c r="S4315" s="2">
        <f t="shared" si="203"/>
        <v>0</v>
      </c>
      <c r="T4315" s="28">
        <f>(1-NCW!M4315)</f>
        <v>1</v>
      </c>
    </row>
    <row r="4316" spans="1:20" x14ac:dyDescent="0.2">
      <c r="A4316">
        <v>4316</v>
      </c>
      <c r="B4316" s="9">
        <f>NCW!A4316</f>
        <v>0</v>
      </c>
      <c r="C4316" s="27">
        <f>NCW!B4316</f>
        <v>0</v>
      </c>
      <c r="D4316" s="19">
        <f>NCW!C4316</f>
        <v>0</v>
      </c>
      <c r="E4316" s="9">
        <f>NCW!N4316</f>
        <v>0</v>
      </c>
      <c r="F4316" s="9">
        <f>NCW!A4316</f>
        <v>0</v>
      </c>
      <c r="G4316" s="10">
        <f>NCW!D4316</f>
        <v>0</v>
      </c>
      <c r="H4316" s="15">
        <f>NCW!E4316</f>
        <v>0</v>
      </c>
      <c r="I4316" s="23">
        <f>NCW!F4316</f>
        <v>0</v>
      </c>
      <c r="J4316" s="15">
        <f>NCW!G4316</f>
        <v>0</v>
      </c>
      <c r="K4316" s="15">
        <f>NCW!H4316</f>
        <v>0</v>
      </c>
      <c r="L4316" s="15" t="str">
        <f t="shared" ca="1" si="201"/>
        <v/>
      </c>
      <c r="M4316" s="4">
        <f>NCW!J4316</f>
        <v>0</v>
      </c>
      <c r="N4316" s="6">
        <f>NCW!K4316</f>
        <v>0</v>
      </c>
      <c r="O4316" s="11">
        <f>SUMIF(Invoiced!$C$2:$C$8000, F4316,Invoiced!$H$2:$H$8000)</f>
        <v>0</v>
      </c>
      <c r="P4316" s="18">
        <f t="shared" si="202"/>
        <v>0</v>
      </c>
      <c r="Q4316" s="7">
        <f>NCW!L4316</f>
        <v>0</v>
      </c>
      <c r="R4316" s="12">
        <f>SUMIF(Invoiced!$C$2:$C$8000, F4316,Invoiced!$I$2:$I$8000)</f>
        <v>0</v>
      </c>
      <c r="S4316" s="2">
        <f t="shared" si="203"/>
        <v>0</v>
      </c>
      <c r="T4316" s="28">
        <f>(1-NCW!M4316)</f>
        <v>1</v>
      </c>
    </row>
    <row r="4317" spans="1:20" x14ac:dyDescent="0.2">
      <c r="A4317">
        <v>4317</v>
      </c>
      <c r="B4317" s="9">
        <f>NCW!A4317</f>
        <v>0</v>
      </c>
      <c r="C4317" s="27">
        <f>NCW!B4317</f>
        <v>0</v>
      </c>
      <c r="D4317" s="19">
        <f>NCW!C4317</f>
        <v>0</v>
      </c>
      <c r="E4317" s="9">
        <f>NCW!N4317</f>
        <v>0</v>
      </c>
      <c r="F4317" s="9">
        <f>NCW!A4317</f>
        <v>0</v>
      </c>
      <c r="G4317" s="10">
        <f>NCW!D4317</f>
        <v>0</v>
      </c>
      <c r="H4317" s="15">
        <f>NCW!E4317</f>
        <v>0</v>
      </c>
      <c r="I4317" s="23">
        <f>NCW!F4317</f>
        <v>0</v>
      </c>
      <c r="J4317" s="15">
        <f>NCW!G4317</f>
        <v>0</v>
      </c>
      <c r="K4317" s="15">
        <f>NCW!H4317</f>
        <v>0</v>
      </c>
      <c r="L4317" s="15" t="str">
        <f t="shared" ca="1" si="201"/>
        <v/>
      </c>
      <c r="M4317" s="4">
        <f>NCW!J4317</f>
        <v>0</v>
      </c>
      <c r="N4317" s="6">
        <f>NCW!K4317</f>
        <v>0</v>
      </c>
      <c r="O4317" s="11">
        <f>SUMIF(Invoiced!$C$2:$C$8000, F4317,Invoiced!$H$2:$H$8000)</f>
        <v>0</v>
      </c>
      <c r="P4317" s="18">
        <f t="shared" si="202"/>
        <v>0</v>
      </c>
      <c r="Q4317" s="7">
        <f>NCW!L4317</f>
        <v>0</v>
      </c>
      <c r="R4317" s="12">
        <f>SUMIF(Invoiced!$C$2:$C$8000, F4317,Invoiced!$I$2:$I$8000)</f>
        <v>0</v>
      </c>
      <c r="S4317" s="2">
        <f t="shared" si="203"/>
        <v>0</v>
      </c>
      <c r="T4317" s="28">
        <f>(1-NCW!M4317)</f>
        <v>1</v>
      </c>
    </row>
    <row r="4318" spans="1:20" x14ac:dyDescent="0.2">
      <c r="A4318">
        <v>4318</v>
      </c>
      <c r="B4318" s="9">
        <f>NCW!A4318</f>
        <v>0</v>
      </c>
      <c r="C4318" s="27">
        <f>NCW!B4318</f>
        <v>0</v>
      </c>
      <c r="D4318" s="19">
        <f>NCW!C4318</f>
        <v>0</v>
      </c>
      <c r="E4318" s="9">
        <f>NCW!N4318</f>
        <v>0</v>
      </c>
      <c r="F4318" s="9">
        <f>NCW!A4318</f>
        <v>0</v>
      </c>
      <c r="G4318" s="10">
        <f>NCW!D4318</f>
        <v>0</v>
      </c>
      <c r="H4318" s="15">
        <f>NCW!E4318</f>
        <v>0</v>
      </c>
      <c r="I4318" s="23">
        <f>NCW!F4318</f>
        <v>0</v>
      </c>
      <c r="J4318" s="15">
        <f>NCW!G4318</f>
        <v>0</v>
      </c>
      <c r="K4318" s="15">
        <f>NCW!H4318</f>
        <v>0</v>
      </c>
      <c r="L4318" s="15" t="str">
        <f t="shared" ca="1" si="201"/>
        <v/>
      </c>
      <c r="M4318" s="4">
        <f>NCW!J4318</f>
        <v>0</v>
      </c>
      <c r="N4318" s="6">
        <f>NCW!K4318</f>
        <v>0</v>
      </c>
      <c r="O4318" s="11">
        <f>SUMIF(Invoiced!$C$2:$C$8000, F4318,Invoiced!$H$2:$H$8000)</f>
        <v>0</v>
      </c>
      <c r="P4318" s="18">
        <f t="shared" si="202"/>
        <v>0</v>
      </c>
      <c r="Q4318" s="7">
        <f>NCW!L4318</f>
        <v>0</v>
      </c>
      <c r="R4318" s="12">
        <f>SUMIF(Invoiced!$C$2:$C$8000, F4318,Invoiced!$I$2:$I$8000)</f>
        <v>0</v>
      </c>
      <c r="S4318" s="2">
        <f t="shared" si="203"/>
        <v>0</v>
      </c>
      <c r="T4318" s="28">
        <f>(1-NCW!M4318)</f>
        <v>1</v>
      </c>
    </row>
    <row r="4319" spans="1:20" x14ac:dyDescent="0.2">
      <c r="A4319">
        <v>4319</v>
      </c>
      <c r="B4319" s="9">
        <f>NCW!A4319</f>
        <v>0</v>
      </c>
      <c r="C4319" s="27">
        <f>NCW!B4319</f>
        <v>0</v>
      </c>
      <c r="D4319" s="19">
        <f>NCW!C4319</f>
        <v>0</v>
      </c>
      <c r="E4319" s="9">
        <f>NCW!N4319</f>
        <v>0</v>
      </c>
      <c r="F4319" s="9">
        <f>NCW!A4319</f>
        <v>0</v>
      </c>
      <c r="G4319" s="10">
        <f>NCW!D4319</f>
        <v>0</v>
      </c>
      <c r="H4319" s="15">
        <f>NCW!E4319</f>
        <v>0</v>
      </c>
      <c r="I4319" s="23">
        <f>NCW!F4319</f>
        <v>0</v>
      </c>
      <c r="J4319" s="15">
        <f>NCW!G4319</f>
        <v>0</v>
      </c>
      <c r="K4319" s="15">
        <f>NCW!H4319</f>
        <v>0</v>
      </c>
      <c r="L4319" s="15" t="str">
        <f t="shared" ca="1" si="201"/>
        <v/>
      </c>
      <c r="M4319" s="4">
        <f>NCW!J4319</f>
        <v>0</v>
      </c>
      <c r="N4319" s="6">
        <f>NCW!K4319</f>
        <v>0</v>
      </c>
      <c r="O4319" s="11">
        <f>SUMIF(Invoiced!$C$2:$C$8000, F4319,Invoiced!$H$2:$H$8000)</f>
        <v>0</v>
      </c>
      <c r="P4319" s="18">
        <f t="shared" si="202"/>
        <v>0</v>
      </c>
      <c r="Q4319" s="7">
        <f>NCW!L4319</f>
        <v>0</v>
      </c>
      <c r="R4319" s="12">
        <f>SUMIF(Invoiced!$C$2:$C$8000, F4319,Invoiced!$I$2:$I$8000)</f>
        <v>0</v>
      </c>
      <c r="S4319" s="2">
        <f t="shared" si="203"/>
        <v>0</v>
      </c>
      <c r="T4319" s="28">
        <f>(1-NCW!M4319)</f>
        <v>1</v>
      </c>
    </row>
    <row r="4320" spans="1:20" x14ac:dyDescent="0.2">
      <c r="A4320">
        <v>4320</v>
      </c>
      <c r="B4320" s="9">
        <f>NCW!A4320</f>
        <v>0</v>
      </c>
      <c r="C4320" s="27">
        <f>NCW!B4320</f>
        <v>0</v>
      </c>
      <c r="D4320" s="19">
        <f>NCW!C4320</f>
        <v>0</v>
      </c>
      <c r="E4320" s="9">
        <f>NCW!N4320</f>
        <v>0</v>
      </c>
      <c r="F4320" s="9">
        <f>NCW!A4320</f>
        <v>0</v>
      </c>
      <c r="G4320" s="10">
        <f>NCW!D4320</f>
        <v>0</v>
      </c>
      <c r="H4320" s="15">
        <f>NCW!E4320</f>
        <v>0</v>
      </c>
      <c r="I4320" s="23">
        <f>NCW!F4320</f>
        <v>0</v>
      </c>
      <c r="J4320" s="15">
        <f>NCW!G4320</f>
        <v>0</v>
      </c>
      <c r="K4320" s="15">
        <f>NCW!H4320</f>
        <v>0</v>
      </c>
      <c r="L4320" s="15" t="str">
        <f t="shared" ca="1" si="201"/>
        <v/>
      </c>
      <c r="M4320" s="4">
        <f>NCW!J4320</f>
        <v>0</v>
      </c>
      <c r="N4320" s="6">
        <f>NCW!K4320</f>
        <v>0</v>
      </c>
      <c r="O4320" s="11">
        <f>SUMIF(Invoiced!$C$2:$C$8000, F4320,Invoiced!$H$2:$H$8000)</f>
        <v>0</v>
      </c>
      <c r="P4320" s="18">
        <f t="shared" si="202"/>
        <v>0</v>
      </c>
      <c r="Q4320" s="7">
        <f>NCW!L4320</f>
        <v>0</v>
      </c>
      <c r="R4320" s="12">
        <f>SUMIF(Invoiced!$C$2:$C$8000, F4320,Invoiced!$I$2:$I$8000)</f>
        <v>0</v>
      </c>
      <c r="S4320" s="2">
        <f t="shared" si="203"/>
        <v>0</v>
      </c>
      <c r="T4320" s="28">
        <f>(1-NCW!M4320)</f>
        <v>1</v>
      </c>
    </row>
    <row r="4321" spans="1:20" x14ac:dyDescent="0.2">
      <c r="A4321">
        <v>4321</v>
      </c>
      <c r="B4321" s="9">
        <f>NCW!A4321</f>
        <v>0</v>
      </c>
      <c r="C4321" s="27">
        <f>NCW!B4321</f>
        <v>0</v>
      </c>
      <c r="D4321" s="19">
        <f>NCW!C4321</f>
        <v>0</v>
      </c>
      <c r="E4321" s="9">
        <f>NCW!N4321</f>
        <v>0</v>
      </c>
      <c r="F4321" s="9">
        <f>NCW!A4321</f>
        <v>0</v>
      </c>
      <c r="G4321" s="10">
        <f>NCW!D4321</f>
        <v>0</v>
      </c>
      <c r="H4321" s="15">
        <f>NCW!E4321</f>
        <v>0</v>
      </c>
      <c r="I4321" s="23">
        <f>NCW!F4321</f>
        <v>0</v>
      </c>
      <c r="J4321" s="15">
        <f>NCW!G4321</f>
        <v>0</v>
      </c>
      <c r="K4321" s="15">
        <f>NCW!H4321</f>
        <v>0</v>
      </c>
      <c r="L4321" s="15" t="str">
        <f t="shared" ca="1" si="201"/>
        <v/>
      </c>
      <c r="M4321" s="4">
        <f>NCW!J4321</f>
        <v>0</v>
      </c>
      <c r="N4321" s="6">
        <f>NCW!K4321</f>
        <v>0</v>
      </c>
      <c r="O4321" s="11">
        <f>SUMIF(Invoiced!$C$2:$C$8000, F4321,Invoiced!$H$2:$H$8000)</f>
        <v>0</v>
      </c>
      <c r="P4321" s="18">
        <f t="shared" si="202"/>
        <v>0</v>
      </c>
      <c r="Q4321" s="7">
        <f>NCW!L4321</f>
        <v>0</v>
      </c>
      <c r="R4321" s="12">
        <f>SUMIF(Invoiced!$C$2:$C$8000, F4321,Invoiced!$I$2:$I$8000)</f>
        <v>0</v>
      </c>
      <c r="S4321" s="2">
        <f t="shared" si="203"/>
        <v>0</v>
      </c>
      <c r="T4321" s="28">
        <f>(1-NCW!M4321)</f>
        <v>1</v>
      </c>
    </row>
    <row r="4322" spans="1:20" x14ac:dyDescent="0.2">
      <c r="A4322">
        <v>4322</v>
      </c>
      <c r="B4322" s="9">
        <f>NCW!A4322</f>
        <v>0</v>
      </c>
      <c r="C4322" s="27">
        <f>NCW!B4322</f>
        <v>0</v>
      </c>
      <c r="D4322" s="19">
        <f>NCW!C4322</f>
        <v>0</v>
      </c>
      <c r="E4322" s="9">
        <f>NCW!N4322</f>
        <v>0</v>
      </c>
      <c r="F4322" s="9">
        <f>NCW!A4322</f>
        <v>0</v>
      </c>
      <c r="G4322" s="10">
        <f>NCW!D4322</f>
        <v>0</v>
      </c>
      <c r="H4322" s="15">
        <f>NCW!E4322</f>
        <v>0</v>
      </c>
      <c r="I4322" s="23">
        <f>NCW!F4322</f>
        <v>0</v>
      </c>
      <c r="J4322" s="15">
        <f>NCW!G4322</f>
        <v>0</v>
      </c>
      <c r="K4322" s="15">
        <f>NCW!H4322</f>
        <v>0</v>
      </c>
      <c r="L4322" s="15" t="str">
        <f t="shared" ca="1" si="201"/>
        <v/>
      </c>
      <c r="M4322" s="4">
        <f>NCW!J4322</f>
        <v>0</v>
      </c>
      <c r="N4322" s="6">
        <f>NCW!K4322</f>
        <v>0</v>
      </c>
      <c r="O4322" s="11">
        <f>SUMIF(Invoiced!$C$2:$C$8000, F4322,Invoiced!$H$2:$H$8000)</f>
        <v>0</v>
      </c>
      <c r="P4322" s="18">
        <f t="shared" si="202"/>
        <v>0</v>
      </c>
      <c r="Q4322" s="7">
        <f>NCW!L4322</f>
        <v>0</v>
      </c>
      <c r="R4322" s="12">
        <f>SUMIF(Invoiced!$C$2:$C$8000, F4322,Invoiced!$I$2:$I$8000)</f>
        <v>0</v>
      </c>
      <c r="S4322" s="2">
        <f t="shared" si="203"/>
        <v>0</v>
      </c>
      <c r="T4322" s="28">
        <f>(1-NCW!M4322)</f>
        <v>1</v>
      </c>
    </row>
    <row r="4323" spans="1:20" x14ac:dyDescent="0.2">
      <c r="A4323">
        <v>4323</v>
      </c>
      <c r="B4323" s="9">
        <f>NCW!A4323</f>
        <v>0</v>
      </c>
      <c r="C4323" s="27">
        <f>NCW!B4323</f>
        <v>0</v>
      </c>
      <c r="D4323" s="19">
        <f>NCW!C4323</f>
        <v>0</v>
      </c>
      <c r="E4323" s="9">
        <f>NCW!N4323</f>
        <v>0</v>
      </c>
      <c r="F4323" s="9">
        <f>NCW!A4323</f>
        <v>0</v>
      </c>
      <c r="G4323" s="10">
        <f>NCW!D4323</f>
        <v>0</v>
      </c>
      <c r="H4323" s="15">
        <f>NCW!E4323</f>
        <v>0</v>
      </c>
      <c r="I4323" s="23">
        <f>NCW!F4323</f>
        <v>0</v>
      </c>
      <c r="J4323" s="15">
        <f>NCW!G4323</f>
        <v>0</v>
      </c>
      <c r="K4323" s="15">
        <f>NCW!H4323</f>
        <v>0</v>
      </c>
      <c r="L4323" s="15" t="str">
        <f t="shared" ca="1" si="201"/>
        <v/>
      </c>
      <c r="M4323" s="4">
        <f>NCW!J4323</f>
        <v>0</v>
      </c>
      <c r="N4323" s="6">
        <f>NCW!K4323</f>
        <v>0</v>
      </c>
      <c r="O4323" s="11">
        <f>SUMIF(Invoiced!$C$2:$C$8000, F4323,Invoiced!$H$2:$H$8000)</f>
        <v>0</v>
      </c>
      <c r="P4323" s="18">
        <f t="shared" si="202"/>
        <v>0</v>
      </c>
      <c r="Q4323" s="7">
        <f>NCW!L4323</f>
        <v>0</v>
      </c>
      <c r="R4323" s="12">
        <f>SUMIF(Invoiced!$C$2:$C$8000, F4323,Invoiced!$I$2:$I$8000)</f>
        <v>0</v>
      </c>
      <c r="S4323" s="2">
        <f t="shared" si="203"/>
        <v>0</v>
      </c>
      <c r="T4323" s="28">
        <f>(1-NCW!M4323)</f>
        <v>1</v>
      </c>
    </row>
    <row r="4324" spans="1:20" x14ac:dyDescent="0.2">
      <c r="A4324">
        <v>4324</v>
      </c>
      <c r="B4324" s="9">
        <f>NCW!A4324</f>
        <v>0</v>
      </c>
      <c r="C4324" s="27">
        <f>NCW!B4324</f>
        <v>0</v>
      </c>
      <c r="D4324" s="19">
        <f>NCW!C4324</f>
        <v>0</v>
      </c>
      <c r="E4324" s="9">
        <f>NCW!N4324</f>
        <v>0</v>
      </c>
      <c r="F4324" s="9">
        <f>NCW!A4324</f>
        <v>0</v>
      </c>
      <c r="G4324" s="10">
        <f>NCW!D4324</f>
        <v>0</v>
      </c>
      <c r="H4324" s="15">
        <f>NCW!E4324</f>
        <v>0</v>
      </c>
      <c r="I4324" s="23">
        <f>NCW!F4324</f>
        <v>0</v>
      </c>
      <c r="J4324" s="15">
        <f>NCW!G4324</f>
        <v>0</v>
      </c>
      <c r="K4324" s="15">
        <f>NCW!H4324</f>
        <v>0</v>
      </c>
      <c r="L4324" s="15" t="str">
        <f t="shared" ca="1" si="201"/>
        <v/>
      </c>
      <c r="M4324" s="4">
        <f>NCW!J4324</f>
        <v>0</v>
      </c>
      <c r="N4324" s="6">
        <f>NCW!K4324</f>
        <v>0</v>
      </c>
      <c r="O4324" s="11">
        <f>SUMIF(Invoiced!$C$2:$C$8000, F4324,Invoiced!$H$2:$H$8000)</f>
        <v>0</v>
      </c>
      <c r="P4324" s="18">
        <f t="shared" si="202"/>
        <v>0</v>
      </c>
      <c r="Q4324" s="7">
        <f>NCW!L4324</f>
        <v>0</v>
      </c>
      <c r="R4324" s="12">
        <f>SUMIF(Invoiced!$C$2:$C$8000, F4324,Invoiced!$I$2:$I$8000)</f>
        <v>0</v>
      </c>
      <c r="S4324" s="2">
        <f t="shared" si="203"/>
        <v>0</v>
      </c>
      <c r="T4324" s="28">
        <f>(1-NCW!M4324)</f>
        <v>1</v>
      </c>
    </row>
    <row r="4325" spans="1:20" x14ac:dyDescent="0.2">
      <c r="A4325">
        <v>4325</v>
      </c>
      <c r="B4325" s="9">
        <f>NCW!A4325</f>
        <v>0</v>
      </c>
      <c r="C4325" s="27">
        <f>NCW!B4325</f>
        <v>0</v>
      </c>
      <c r="D4325" s="19">
        <f>NCW!C4325</f>
        <v>0</v>
      </c>
      <c r="E4325" s="9">
        <f>NCW!N4325</f>
        <v>0</v>
      </c>
      <c r="F4325" s="9">
        <f>NCW!A4325</f>
        <v>0</v>
      </c>
      <c r="G4325" s="10">
        <f>NCW!D4325</f>
        <v>0</v>
      </c>
      <c r="H4325" s="15">
        <f>NCW!E4325</f>
        <v>0</v>
      </c>
      <c r="I4325" s="23">
        <f>NCW!F4325</f>
        <v>0</v>
      </c>
      <c r="J4325" s="15">
        <f>NCW!G4325</f>
        <v>0</v>
      </c>
      <c r="K4325" s="15">
        <f>NCW!H4325</f>
        <v>0</v>
      </c>
      <c r="L4325" s="15" t="str">
        <f t="shared" ca="1" si="201"/>
        <v/>
      </c>
      <c r="M4325" s="4">
        <f>NCW!J4325</f>
        <v>0</v>
      </c>
      <c r="N4325" s="6">
        <f>NCW!K4325</f>
        <v>0</v>
      </c>
      <c r="O4325" s="11">
        <f>SUMIF(Invoiced!$C$2:$C$8000, F4325,Invoiced!$H$2:$H$8000)</f>
        <v>0</v>
      </c>
      <c r="P4325" s="18">
        <f t="shared" si="202"/>
        <v>0</v>
      </c>
      <c r="Q4325" s="7">
        <f>NCW!L4325</f>
        <v>0</v>
      </c>
      <c r="R4325" s="12">
        <f>SUMIF(Invoiced!$C$2:$C$8000, F4325,Invoiced!$I$2:$I$8000)</f>
        <v>0</v>
      </c>
      <c r="S4325" s="2">
        <f t="shared" si="203"/>
        <v>0</v>
      </c>
      <c r="T4325" s="28">
        <f>(1-NCW!M4325)</f>
        <v>1</v>
      </c>
    </row>
    <row r="4326" spans="1:20" x14ac:dyDescent="0.2">
      <c r="A4326">
        <v>4326</v>
      </c>
      <c r="B4326" s="9">
        <f>NCW!A4326</f>
        <v>0</v>
      </c>
      <c r="C4326" s="27">
        <f>NCW!B4326</f>
        <v>0</v>
      </c>
      <c r="D4326" s="19">
        <f>NCW!C4326</f>
        <v>0</v>
      </c>
      <c r="E4326" s="9">
        <f>NCW!N4326</f>
        <v>0</v>
      </c>
      <c r="F4326" s="9">
        <f>NCW!A4326</f>
        <v>0</v>
      </c>
      <c r="G4326" s="10">
        <f>NCW!D4326</f>
        <v>0</v>
      </c>
      <c r="H4326" s="15">
        <f>NCW!E4326</f>
        <v>0</v>
      </c>
      <c r="I4326" s="23">
        <f>NCW!F4326</f>
        <v>0</v>
      </c>
      <c r="J4326" s="15">
        <f>NCW!G4326</f>
        <v>0</v>
      </c>
      <c r="K4326" s="15">
        <f>NCW!H4326</f>
        <v>0</v>
      </c>
      <c r="L4326" s="15" t="str">
        <f t="shared" ca="1" si="201"/>
        <v/>
      </c>
      <c r="M4326" s="4">
        <f>NCW!J4326</f>
        <v>0</v>
      </c>
      <c r="N4326" s="6">
        <f>NCW!K4326</f>
        <v>0</v>
      </c>
      <c r="O4326" s="11">
        <f>SUMIF(Invoiced!$C$2:$C$8000, F4326,Invoiced!$H$2:$H$8000)</f>
        <v>0</v>
      </c>
      <c r="P4326" s="18">
        <f t="shared" si="202"/>
        <v>0</v>
      </c>
      <c r="Q4326" s="7">
        <f>NCW!L4326</f>
        <v>0</v>
      </c>
      <c r="R4326" s="12">
        <f>SUMIF(Invoiced!$C$2:$C$8000, F4326,Invoiced!$I$2:$I$8000)</f>
        <v>0</v>
      </c>
      <c r="S4326" s="2">
        <f t="shared" si="203"/>
        <v>0</v>
      </c>
      <c r="T4326" s="28">
        <f>(1-NCW!M4326)</f>
        <v>1</v>
      </c>
    </row>
    <row r="4327" spans="1:20" x14ac:dyDescent="0.2">
      <c r="A4327">
        <v>4327</v>
      </c>
      <c r="B4327" s="9">
        <f>NCW!A4327</f>
        <v>0</v>
      </c>
      <c r="C4327" s="27">
        <f>NCW!B4327</f>
        <v>0</v>
      </c>
      <c r="D4327" s="19">
        <f>NCW!C4327</f>
        <v>0</v>
      </c>
      <c r="E4327" s="9">
        <f>NCW!N4327</f>
        <v>0</v>
      </c>
      <c r="F4327" s="9">
        <f>NCW!A4327</f>
        <v>0</v>
      </c>
      <c r="G4327" s="10">
        <f>NCW!D4327</f>
        <v>0</v>
      </c>
      <c r="H4327" s="15">
        <f>NCW!E4327</f>
        <v>0</v>
      </c>
      <c r="I4327" s="23">
        <f>NCW!F4327</f>
        <v>0</v>
      </c>
      <c r="J4327" s="15">
        <f>NCW!G4327</f>
        <v>0</v>
      </c>
      <c r="K4327" s="15">
        <f>NCW!H4327</f>
        <v>0</v>
      </c>
      <c r="L4327" s="15" t="str">
        <f t="shared" ca="1" si="201"/>
        <v/>
      </c>
      <c r="M4327" s="4">
        <f>NCW!J4327</f>
        <v>0</v>
      </c>
      <c r="N4327" s="6">
        <f>NCW!K4327</f>
        <v>0</v>
      </c>
      <c r="O4327" s="11">
        <f>SUMIF(Invoiced!$C$2:$C$8000, F4327,Invoiced!$H$2:$H$8000)</f>
        <v>0</v>
      </c>
      <c r="P4327" s="18">
        <f t="shared" si="202"/>
        <v>0</v>
      </c>
      <c r="Q4327" s="7">
        <f>NCW!L4327</f>
        <v>0</v>
      </c>
      <c r="R4327" s="12">
        <f>SUMIF(Invoiced!$C$2:$C$8000, F4327,Invoiced!$I$2:$I$8000)</f>
        <v>0</v>
      </c>
      <c r="S4327" s="2">
        <f t="shared" si="203"/>
        <v>0</v>
      </c>
      <c r="T4327" s="28">
        <f>(1-NCW!M4327)</f>
        <v>1</v>
      </c>
    </row>
    <row r="4328" spans="1:20" x14ac:dyDescent="0.2">
      <c r="A4328">
        <v>4328</v>
      </c>
      <c r="B4328" s="9">
        <f>NCW!A4328</f>
        <v>0</v>
      </c>
      <c r="C4328" s="27">
        <f>NCW!B4328</f>
        <v>0</v>
      </c>
      <c r="D4328" s="19">
        <f>NCW!C4328</f>
        <v>0</v>
      </c>
      <c r="E4328" s="9">
        <f>NCW!N4328</f>
        <v>0</v>
      </c>
      <c r="F4328" s="9">
        <f>NCW!A4328</f>
        <v>0</v>
      </c>
      <c r="G4328" s="10">
        <f>NCW!D4328</f>
        <v>0</v>
      </c>
      <c r="H4328" s="15">
        <f>NCW!E4328</f>
        <v>0</v>
      </c>
      <c r="I4328" s="23">
        <f>NCW!F4328</f>
        <v>0</v>
      </c>
      <c r="J4328" s="15">
        <f>NCW!G4328</f>
        <v>0</v>
      </c>
      <c r="K4328" s="15">
        <f>NCW!H4328</f>
        <v>0</v>
      </c>
      <c r="L4328" s="15" t="str">
        <f t="shared" ca="1" si="201"/>
        <v/>
      </c>
      <c r="M4328" s="4">
        <f>NCW!J4328</f>
        <v>0</v>
      </c>
      <c r="N4328" s="6">
        <f>NCW!K4328</f>
        <v>0</v>
      </c>
      <c r="O4328" s="11">
        <f>SUMIF(Invoiced!$C$2:$C$8000, F4328,Invoiced!$H$2:$H$8000)</f>
        <v>0</v>
      </c>
      <c r="P4328" s="18">
        <f t="shared" si="202"/>
        <v>0</v>
      </c>
      <c r="Q4328" s="7">
        <f>NCW!L4328</f>
        <v>0</v>
      </c>
      <c r="R4328" s="12">
        <f>SUMIF(Invoiced!$C$2:$C$8000, F4328,Invoiced!$I$2:$I$8000)</f>
        <v>0</v>
      </c>
      <c r="S4328" s="2">
        <f t="shared" si="203"/>
        <v>0</v>
      </c>
      <c r="T4328" s="28">
        <f>(1-NCW!M4328)</f>
        <v>1</v>
      </c>
    </row>
    <row r="4329" spans="1:20" x14ac:dyDescent="0.2">
      <c r="A4329">
        <v>4329</v>
      </c>
      <c r="B4329" s="9">
        <f>NCW!A4329</f>
        <v>0</v>
      </c>
      <c r="C4329" s="27">
        <f>NCW!B4329</f>
        <v>0</v>
      </c>
      <c r="D4329" s="19">
        <f>NCW!C4329</f>
        <v>0</v>
      </c>
      <c r="E4329" s="9">
        <f>NCW!N4329</f>
        <v>0</v>
      </c>
      <c r="F4329" s="9">
        <f>NCW!A4329</f>
        <v>0</v>
      </c>
      <c r="G4329" s="10">
        <f>NCW!D4329</f>
        <v>0</v>
      </c>
      <c r="H4329" s="15">
        <f>NCW!E4329</f>
        <v>0</v>
      </c>
      <c r="I4329" s="23">
        <f>NCW!F4329</f>
        <v>0</v>
      </c>
      <c r="J4329" s="15">
        <f>NCW!G4329</f>
        <v>0</v>
      </c>
      <c r="K4329" s="15">
        <f>NCW!H4329</f>
        <v>0</v>
      </c>
      <c r="L4329" s="15" t="str">
        <f t="shared" ca="1" si="201"/>
        <v/>
      </c>
      <c r="M4329" s="4">
        <f>NCW!J4329</f>
        <v>0</v>
      </c>
      <c r="N4329" s="6">
        <f>NCW!K4329</f>
        <v>0</v>
      </c>
      <c r="O4329" s="11">
        <f>SUMIF(Invoiced!$C$2:$C$8000, F4329,Invoiced!$H$2:$H$8000)</f>
        <v>0</v>
      </c>
      <c r="P4329" s="18">
        <f t="shared" si="202"/>
        <v>0</v>
      </c>
      <c r="Q4329" s="7">
        <f>NCW!L4329</f>
        <v>0</v>
      </c>
      <c r="R4329" s="12">
        <f>SUMIF(Invoiced!$C$2:$C$8000, F4329,Invoiced!$I$2:$I$8000)</f>
        <v>0</v>
      </c>
      <c r="S4329" s="2">
        <f t="shared" si="203"/>
        <v>0</v>
      </c>
      <c r="T4329" s="28">
        <f>(1-NCW!M4329)</f>
        <v>1</v>
      </c>
    </row>
    <row r="4330" spans="1:20" x14ac:dyDescent="0.2">
      <c r="A4330">
        <v>4330</v>
      </c>
      <c r="B4330" s="9">
        <f>NCW!A4330</f>
        <v>0</v>
      </c>
      <c r="C4330" s="27">
        <f>NCW!B4330</f>
        <v>0</v>
      </c>
      <c r="D4330" s="19">
        <f>NCW!C4330</f>
        <v>0</v>
      </c>
      <c r="E4330" s="9">
        <f>NCW!N4330</f>
        <v>0</v>
      </c>
      <c r="F4330" s="9">
        <f>NCW!A4330</f>
        <v>0</v>
      </c>
      <c r="G4330" s="10">
        <f>NCW!D4330</f>
        <v>0</v>
      </c>
      <c r="H4330" s="15">
        <f>NCW!E4330</f>
        <v>0</v>
      </c>
      <c r="I4330" s="23">
        <f>NCW!F4330</f>
        <v>0</v>
      </c>
      <c r="J4330" s="15">
        <f>NCW!G4330</f>
        <v>0</v>
      </c>
      <c r="K4330" s="15">
        <f>NCW!H4330</f>
        <v>0</v>
      </c>
      <c r="L4330" s="15" t="str">
        <f t="shared" ca="1" si="201"/>
        <v/>
      </c>
      <c r="M4330" s="4">
        <f>NCW!J4330</f>
        <v>0</v>
      </c>
      <c r="N4330" s="6">
        <f>NCW!K4330</f>
        <v>0</v>
      </c>
      <c r="O4330" s="11">
        <f>SUMIF(Invoiced!$C$2:$C$8000, F4330,Invoiced!$H$2:$H$8000)</f>
        <v>0</v>
      </c>
      <c r="P4330" s="18">
        <f t="shared" si="202"/>
        <v>0</v>
      </c>
      <c r="Q4330" s="7">
        <f>NCW!L4330</f>
        <v>0</v>
      </c>
      <c r="R4330" s="12">
        <f>SUMIF(Invoiced!$C$2:$C$8000, F4330,Invoiced!$I$2:$I$8000)</f>
        <v>0</v>
      </c>
      <c r="S4330" s="2">
        <f t="shared" si="203"/>
        <v>0</v>
      </c>
      <c r="T4330" s="28">
        <f>(1-NCW!M4330)</f>
        <v>1</v>
      </c>
    </row>
    <row r="4331" spans="1:20" x14ac:dyDescent="0.2">
      <c r="A4331">
        <v>4331</v>
      </c>
      <c r="B4331" s="9">
        <f>NCW!A4331</f>
        <v>0</v>
      </c>
      <c r="C4331" s="27">
        <f>NCW!B4331</f>
        <v>0</v>
      </c>
      <c r="D4331" s="19">
        <f>NCW!C4331</f>
        <v>0</v>
      </c>
      <c r="E4331" s="9">
        <f>NCW!N4331</f>
        <v>0</v>
      </c>
      <c r="F4331" s="9">
        <f>NCW!A4331</f>
        <v>0</v>
      </c>
      <c r="G4331" s="10">
        <f>NCW!D4331</f>
        <v>0</v>
      </c>
      <c r="H4331" s="15">
        <f>NCW!E4331</f>
        <v>0</v>
      </c>
      <c r="I4331" s="23">
        <f>NCW!F4331</f>
        <v>0</v>
      </c>
      <c r="J4331" s="15">
        <f>NCW!G4331</f>
        <v>0</v>
      </c>
      <c r="K4331" s="15">
        <f>NCW!H4331</f>
        <v>0</v>
      </c>
      <c r="L4331" s="15" t="str">
        <f t="shared" ca="1" si="201"/>
        <v/>
      </c>
      <c r="M4331" s="4">
        <f>NCW!J4331</f>
        <v>0</v>
      </c>
      <c r="N4331" s="6">
        <f>NCW!K4331</f>
        <v>0</v>
      </c>
      <c r="O4331" s="11">
        <f>SUMIF(Invoiced!$C$2:$C$8000, F4331,Invoiced!$H$2:$H$8000)</f>
        <v>0</v>
      </c>
      <c r="P4331" s="18">
        <f t="shared" si="202"/>
        <v>0</v>
      </c>
      <c r="Q4331" s="7">
        <f>NCW!L4331</f>
        <v>0</v>
      </c>
      <c r="R4331" s="12">
        <f>SUMIF(Invoiced!$C$2:$C$8000, F4331,Invoiced!$I$2:$I$8000)</f>
        <v>0</v>
      </c>
      <c r="S4331" s="2">
        <f t="shared" si="203"/>
        <v>0</v>
      </c>
      <c r="T4331" s="28">
        <f>(1-NCW!M4331)</f>
        <v>1</v>
      </c>
    </row>
    <row r="4332" spans="1:20" x14ac:dyDescent="0.2">
      <c r="A4332">
        <v>4332</v>
      </c>
      <c r="B4332" s="9">
        <f>NCW!A4332</f>
        <v>0</v>
      </c>
      <c r="C4332" s="27">
        <f>NCW!B4332</f>
        <v>0</v>
      </c>
      <c r="D4332" s="19">
        <f>NCW!C4332</f>
        <v>0</v>
      </c>
      <c r="E4332" s="9">
        <f>NCW!N4332</f>
        <v>0</v>
      </c>
      <c r="F4332" s="9">
        <f>NCW!A4332</f>
        <v>0</v>
      </c>
      <c r="G4332" s="10">
        <f>NCW!D4332</f>
        <v>0</v>
      </c>
      <c r="H4332" s="15">
        <f>NCW!E4332</f>
        <v>0</v>
      </c>
      <c r="I4332" s="23">
        <f>NCW!F4332</f>
        <v>0</v>
      </c>
      <c r="J4332" s="15">
        <f>NCW!G4332</f>
        <v>0</v>
      </c>
      <c r="K4332" s="15">
        <f>NCW!H4332</f>
        <v>0</v>
      </c>
      <c r="L4332" s="15" t="str">
        <f t="shared" ca="1" si="201"/>
        <v/>
      </c>
      <c r="M4332" s="4">
        <f>NCW!J4332</f>
        <v>0</v>
      </c>
      <c r="N4332" s="6">
        <f>NCW!K4332</f>
        <v>0</v>
      </c>
      <c r="O4332" s="11">
        <f>SUMIF(Invoiced!$C$2:$C$8000, F4332,Invoiced!$H$2:$H$8000)</f>
        <v>0</v>
      </c>
      <c r="P4332" s="18">
        <f t="shared" si="202"/>
        <v>0</v>
      </c>
      <c r="Q4332" s="7">
        <f>NCW!L4332</f>
        <v>0</v>
      </c>
      <c r="R4332" s="12">
        <f>SUMIF(Invoiced!$C$2:$C$8000, F4332,Invoiced!$I$2:$I$8000)</f>
        <v>0</v>
      </c>
      <c r="S4332" s="2">
        <f t="shared" si="203"/>
        <v>0</v>
      </c>
      <c r="T4332" s="28">
        <f>(1-NCW!M4332)</f>
        <v>1</v>
      </c>
    </row>
    <row r="4333" spans="1:20" x14ac:dyDescent="0.2">
      <c r="A4333">
        <v>4333</v>
      </c>
      <c r="B4333" s="9">
        <f>NCW!A4333</f>
        <v>0</v>
      </c>
      <c r="C4333" s="27">
        <f>NCW!B4333</f>
        <v>0</v>
      </c>
      <c r="D4333" s="19">
        <f>NCW!C4333</f>
        <v>0</v>
      </c>
      <c r="E4333" s="9">
        <f>NCW!N4333</f>
        <v>0</v>
      </c>
      <c r="F4333" s="9">
        <f>NCW!A4333</f>
        <v>0</v>
      </c>
      <c r="G4333" s="10">
        <f>NCW!D4333</f>
        <v>0</v>
      </c>
      <c r="H4333" s="15">
        <f>NCW!E4333</f>
        <v>0</v>
      </c>
      <c r="I4333" s="23">
        <f>NCW!F4333</f>
        <v>0</v>
      </c>
      <c r="J4333" s="15">
        <f>NCW!G4333</f>
        <v>0</v>
      </c>
      <c r="K4333" s="15">
        <f>NCW!H4333</f>
        <v>0</v>
      </c>
      <c r="L4333" s="15" t="str">
        <f t="shared" ca="1" si="201"/>
        <v/>
      </c>
      <c r="M4333" s="4">
        <f>NCW!J4333</f>
        <v>0</v>
      </c>
      <c r="N4333" s="6">
        <f>NCW!K4333</f>
        <v>0</v>
      </c>
      <c r="O4333" s="11">
        <f>SUMIF(Invoiced!$C$2:$C$8000, F4333,Invoiced!$H$2:$H$8000)</f>
        <v>0</v>
      </c>
      <c r="P4333" s="18">
        <f t="shared" si="202"/>
        <v>0</v>
      </c>
      <c r="Q4333" s="7">
        <f>NCW!L4333</f>
        <v>0</v>
      </c>
      <c r="R4333" s="12">
        <f>SUMIF(Invoiced!$C$2:$C$8000, F4333,Invoiced!$I$2:$I$8000)</f>
        <v>0</v>
      </c>
      <c r="S4333" s="2">
        <f t="shared" si="203"/>
        <v>0</v>
      </c>
      <c r="T4333" s="28">
        <f>(1-NCW!M4333)</f>
        <v>1</v>
      </c>
    </row>
    <row r="4334" spans="1:20" x14ac:dyDescent="0.2">
      <c r="A4334">
        <v>4334</v>
      </c>
      <c r="B4334" s="9">
        <f>NCW!A4334</f>
        <v>0</v>
      </c>
      <c r="C4334" s="27">
        <f>NCW!B4334</f>
        <v>0</v>
      </c>
      <c r="D4334" s="19">
        <f>NCW!C4334</f>
        <v>0</v>
      </c>
      <c r="E4334" s="9">
        <f>NCW!N4334</f>
        <v>0</v>
      </c>
      <c r="F4334" s="9">
        <f>NCW!A4334</f>
        <v>0</v>
      </c>
      <c r="G4334" s="10">
        <f>NCW!D4334</f>
        <v>0</v>
      </c>
      <c r="H4334" s="15">
        <f>NCW!E4334</f>
        <v>0</v>
      </c>
      <c r="I4334" s="23">
        <f>NCW!F4334</f>
        <v>0</v>
      </c>
      <c r="J4334" s="15">
        <f>NCW!G4334</f>
        <v>0</v>
      </c>
      <c r="K4334" s="15">
        <f>NCW!H4334</f>
        <v>0</v>
      </c>
      <c r="L4334" s="15" t="str">
        <f t="shared" ca="1" si="201"/>
        <v/>
      </c>
      <c r="M4334" s="4">
        <f>NCW!J4334</f>
        <v>0</v>
      </c>
      <c r="N4334" s="6">
        <f>NCW!K4334</f>
        <v>0</v>
      </c>
      <c r="O4334" s="11">
        <f>SUMIF(Invoiced!$C$2:$C$8000, F4334,Invoiced!$H$2:$H$8000)</f>
        <v>0</v>
      </c>
      <c r="P4334" s="18">
        <f t="shared" si="202"/>
        <v>0</v>
      </c>
      <c r="Q4334" s="7">
        <f>NCW!L4334</f>
        <v>0</v>
      </c>
      <c r="R4334" s="12">
        <f>SUMIF(Invoiced!$C$2:$C$8000, F4334,Invoiced!$I$2:$I$8000)</f>
        <v>0</v>
      </c>
      <c r="S4334" s="2">
        <f t="shared" si="203"/>
        <v>0</v>
      </c>
      <c r="T4334" s="28">
        <f>(1-NCW!M4334)</f>
        <v>1</v>
      </c>
    </row>
    <row r="4335" spans="1:20" x14ac:dyDescent="0.2">
      <c r="A4335">
        <v>4335</v>
      </c>
      <c r="B4335" s="9">
        <f>NCW!A4335</f>
        <v>0</v>
      </c>
      <c r="C4335" s="27">
        <f>NCW!B4335</f>
        <v>0</v>
      </c>
      <c r="D4335" s="19">
        <f>NCW!C4335</f>
        <v>0</v>
      </c>
      <c r="E4335" s="9">
        <f>NCW!N4335</f>
        <v>0</v>
      </c>
      <c r="F4335" s="9">
        <f>NCW!A4335</f>
        <v>0</v>
      </c>
      <c r="G4335" s="10">
        <f>NCW!D4335</f>
        <v>0</v>
      </c>
      <c r="H4335" s="15">
        <f>NCW!E4335</f>
        <v>0</v>
      </c>
      <c r="I4335" s="23">
        <f>NCW!F4335</f>
        <v>0</v>
      </c>
      <c r="J4335" s="15">
        <f>NCW!G4335</f>
        <v>0</v>
      </c>
      <c r="K4335" s="15">
        <f>NCW!H4335</f>
        <v>0</v>
      </c>
      <c r="L4335" s="15" t="str">
        <f t="shared" ca="1" si="201"/>
        <v/>
      </c>
      <c r="M4335" s="4">
        <f>NCW!J4335</f>
        <v>0</v>
      </c>
      <c r="N4335" s="6">
        <f>NCW!K4335</f>
        <v>0</v>
      </c>
      <c r="O4335" s="11">
        <f>SUMIF(Invoiced!$C$2:$C$8000, F4335,Invoiced!$H$2:$H$8000)</f>
        <v>0</v>
      </c>
      <c r="P4335" s="18">
        <f t="shared" si="202"/>
        <v>0</v>
      </c>
      <c r="Q4335" s="7">
        <f>NCW!L4335</f>
        <v>0</v>
      </c>
      <c r="R4335" s="12">
        <f>SUMIF(Invoiced!$C$2:$C$8000, F4335,Invoiced!$I$2:$I$8000)</f>
        <v>0</v>
      </c>
      <c r="S4335" s="2">
        <f t="shared" si="203"/>
        <v>0</v>
      </c>
      <c r="T4335" s="28">
        <f>(1-NCW!M4335)</f>
        <v>1</v>
      </c>
    </row>
    <row r="4336" spans="1:20" x14ac:dyDescent="0.2">
      <c r="A4336">
        <v>4336</v>
      </c>
      <c r="B4336" s="9">
        <f>NCW!A4336</f>
        <v>0</v>
      </c>
      <c r="C4336" s="27">
        <f>NCW!B4336</f>
        <v>0</v>
      </c>
      <c r="D4336" s="19">
        <f>NCW!C4336</f>
        <v>0</v>
      </c>
      <c r="E4336" s="9">
        <f>NCW!N4336</f>
        <v>0</v>
      </c>
      <c r="F4336" s="9">
        <f>NCW!A4336</f>
        <v>0</v>
      </c>
      <c r="G4336" s="10">
        <f>NCW!D4336</f>
        <v>0</v>
      </c>
      <c r="H4336" s="15">
        <f>NCW!E4336</f>
        <v>0</v>
      </c>
      <c r="I4336" s="23">
        <f>NCW!F4336</f>
        <v>0</v>
      </c>
      <c r="J4336" s="15">
        <f>NCW!G4336</f>
        <v>0</v>
      </c>
      <c r="K4336" s="15">
        <f>NCW!H4336</f>
        <v>0</v>
      </c>
      <c r="L4336" s="15" t="str">
        <f t="shared" ca="1" si="201"/>
        <v/>
      </c>
      <c r="M4336" s="4">
        <f>NCW!J4336</f>
        <v>0</v>
      </c>
      <c r="N4336" s="6">
        <f>NCW!K4336</f>
        <v>0</v>
      </c>
      <c r="O4336" s="11">
        <f>SUMIF(Invoiced!$C$2:$C$8000, F4336,Invoiced!$H$2:$H$8000)</f>
        <v>0</v>
      </c>
      <c r="P4336" s="18">
        <f t="shared" si="202"/>
        <v>0</v>
      </c>
      <c r="Q4336" s="7">
        <f>NCW!L4336</f>
        <v>0</v>
      </c>
      <c r="R4336" s="12">
        <f>SUMIF(Invoiced!$C$2:$C$8000, F4336,Invoiced!$I$2:$I$8000)</f>
        <v>0</v>
      </c>
      <c r="S4336" s="2">
        <f t="shared" si="203"/>
        <v>0</v>
      </c>
      <c r="T4336" s="28">
        <f>(1-NCW!M4336)</f>
        <v>1</v>
      </c>
    </row>
    <row r="4337" spans="1:20" x14ac:dyDescent="0.2">
      <c r="A4337">
        <v>4337</v>
      </c>
      <c r="B4337" s="9">
        <f>NCW!A4337</f>
        <v>0</v>
      </c>
      <c r="C4337" s="27">
        <f>NCW!B4337</f>
        <v>0</v>
      </c>
      <c r="D4337" s="19">
        <f>NCW!C4337</f>
        <v>0</v>
      </c>
      <c r="E4337" s="9">
        <f>NCW!N4337</f>
        <v>0</v>
      </c>
      <c r="F4337" s="9">
        <f>NCW!A4337</f>
        <v>0</v>
      </c>
      <c r="G4337" s="10">
        <f>NCW!D4337</f>
        <v>0</v>
      </c>
      <c r="H4337" s="15">
        <f>NCW!E4337</f>
        <v>0</v>
      </c>
      <c r="I4337" s="23">
        <f>NCW!F4337</f>
        <v>0</v>
      </c>
      <c r="J4337" s="15">
        <f>NCW!G4337</f>
        <v>0</v>
      </c>
      <c r="K4337" s="15">
        <f>NCW!H4337</f>
        <v>0</v>
      </c>
      <c r="L4337" s="15" t="str">
        <f t="shared" ca="1" si="201"/>
        <v/>
      </c>
      <c r="M4337" s="4">
        <f>NCW!J4337</f>
        <v>0</v>
      </c>
      <c r="N4337" s="6">
        <f>NCW!K4337</f>
        <v>0</v>
      </c>
      <c r="O4337" s="11">
        <f>SUMIF(Invoiced!$C$2:$C$8000, F4337,Invoiced!$H$2:$H$8000)</f>
        <v>0</v>
      </c>
      <c r="P4337" s="18">
        <f t="shared" si="202"/>
        <v>0</v>
      </c>
      <c r="Q4337" s="7">
        <f>NCW!L4337</f>
        <v>0</v>
      </c>
      <c r="R4337" s="12">
        <f>SUMIF(Invoiced!$C$2:$C$8000, F4337,Invoiced!$I$2:$I$8000)</f>
        <v>0</v>
      </c>
      <c r="S4337" s="2">
        <f t="shared" si="203"/>
        <v>0</v>
      </c>
      <c r="T4337" s="28">
        <f>(1-NCW!M4337)</f>
        <v>1</v>
      </c>
    </row>
    <row r="4338" spans="1:20" x14ac:dyDescent="0.2">
      <c r="A4338">
        <v>4338</v>
      </c>
      <c r="B4338" s="9">
        <f>NCW!A4338</f>
        <v>0</v>
      </c>
      <c r="C4338" s="27">
        <f>NCW!B4338</f>
        <v>0</v>
      </c>
      <c r="D4338" s="19">
        <f>NCW!C4338</f>
        <v>0</v>
      </c>
      <c r="E4338" s="9">
        <f>NCW!N4338</f>
        <v>0</v>
      </c>
      <c r="F4338" s="9">
        <f>NCW!A4338</f>
        <v>0</v>
      </c>
      <c r="G4338" s="10">
        <f>NCW!D4338</f>
        <v>0</v>
      </c>
      <c r="H4338" s="15">
        <f>NCW!E4338</f>
        <v>0</v>
      </c>
      <c r="I4338" s="23">
        <f>NCW!F4338</f>
        <v>0</v>
      </c>
      <c r="J4338" s="15">
        <f>NCW!G4338</f>
        <v>0</v>
      </c>
      <c r="K4338" s="15">
        <f>NCW!H4338</f>
        <v>0</v>
      </c>
      <c r="L4338" s="15" t="str">
        <f t="shared" ca="1" si="201"/>
        <v/>
      </c>
      <c r="M4338" s="4">
        <f>NCW!J4338</f>
        <v>0</v>
      </c>
      <c r="N4338" s="6">
        <f>NCW!K4338</f>
        <v>0</v>
      </c>
      <c r="O4338" s="11">
        <f>SUMIF(Invoiced!$C$2:$C$8000, F4338,Invoiced!$H$2:$H$8000)</f>
        <v>0</v>
      </c>
      <c r="P4338" s="18">
        <f t="shared" si="202"/>
        <v>0</v>
      </c>
      <c r="Q4338" s="7">
        <f>NCW!L4338</f>
        <v>0</v>
      </c>
      <c r="R4338" s="12">
        <f>SUMIF(Invoiced!$C$2:$C$8000, F4338,Invoiced!$I$2:$I$8000)</f>
        <v>0</v>
      </c>
      <c r="S4338" s="2">
        <f t="shared" si="203"/>
        <v>0</v>
      </c>
      <c r="T4338" s="28">
        <f>(1-NCW!M4338)</f>
        <v>1</v>
      </c>
    </row>
    <row r="4339" spans="1:20" x14ac:dyDescent="0.2">
      <c r="A4339">
        <v>4339</v>
      </c>
      <c r="B4339" s="9">
        <f>NCW!A4339</f>
        <v>0</v>
      </c>
      <c r="C4339" s="27">
        <f>NCW!B4339</f>
        <v>0</v>
      </c>
      <c r="D4339" s="19">
        <f>NCW!C4339</f>
        <v>0</v>
      </c>
      <c r="E4339" s="9">
        <f>NCW!N4339</f>
        <v>0</v>
      </c>
      <c r="F4339" s="9">
        <f>NCW!A4339</f>
        <v>0</v>
      </c>
      <c r="G4339" s="10">
        <f>NCW!D4339</f>
        <v>0</v>
      </c>
      <c r="H4339" s="15">
        <f>NCW!E4339</f>
        <v>0</v>
      </c>
      <c r="I4339" s="23">
        <f>NCW!F4339</f>
        <v>0</v>
      </c>
      <c r="J4339" s="15">
        <f>NCW!G4339</f>
        <v>0</v>
      </c>
      <c r="K4339" s="15">
        <f>NCW!H4339</f>
        <v>0</v>
      </c>
      <c r="L4339" s="15" t="str">
        <f t="shared" ca="1" si="201"/>
        <v/>
      </c>
      <c r="M4339" s="4">
        <f>NCW!J4339</f>
        <v>0</v>
      </c>
      <c r="N4339" s="6">
        <f>NCW!K4339</f>
        <v>0</v>
      </c>
      <c r="O4339" s="11">
        <f>SUMIF(Invoiced!$C$2:$C$8000, F4339,Invoiced!$H$2:$H$8000)</f>
        <v>0</v>
      </c>
      <c r="P4339" s="18">
        <f t="shared" si="202"/>
        <v>0</v>
      </c>
      <c r="Q4339" s="7">
        <f>NCW!L4339</f>
        <v>0</v>
      </c>
      <c r="R4339" s="12">
        <f>SUMIF(Invoiced!$C$2:$C$8000, F4339,Invoiced!$I$2:$I$8000)</f>
        <v>0</v>
      </c>
      <c r="S4339" s="2">
        <f t="shared" si="203"/>
        <v>0</v>
      </c>
      <c r="T4339" s="28">
        <f>(1-NCW!M4339)</f>
        <v>1</v>
      </c>
    </row>
    <row r="4340" spans="1:20" x14ac:dyDescent="0.2">
      <c r="A4340">
        <v>4340</v>
      </c>
      <c r="B4340" s="9">
        <f>NCW!A4340</f>
        <v>0</v>
      </c>
      <c r="C4340" s="27">
        <f>NCW!B4340</f>
        <v>0</v>
      </c>
      <c r="D4340" s="19">
        <f>NCW!C4340</f>
        <v>0</v>
      </c>
      <c r="E4340" s="9">
        <f>NCW!N4340</f>
        <v>0</v>
      </c>
      <c r="F4340" s="9">
        <f>NCW!A4340</f>
        <v>0</v>
      </c>
      <c r="G4340" s="10">
        <f>NCW!D4340</f>
        <v>0</v>
      </c>
      <c r="H4340" s="15">
        <f>NCW!E4340</f>
        <v>0</v>
      </c>
      <c r="I4340" s="23">
        <f>NCW!F4340</f>
        <v>0</v>
      </c>
      <c r="J4340" s="15">
        <f>NCW!G4340</f>
        <v>0</v>
      </c>
      <c r="K4340" s="15">
        <f>NCW!H4340</f>
        <v>0</v>
      </c>
      <c r="L4340" s="15" t="str">
        <f t="shared" ca="1" si="201"/>
        <v/>
      </c>
      <c r="M4340" s="4">
        <f>NCW!J4340</f>
        <v>0</v>
      </c>
      <c r="N4340" s="6">
        <f>NCW!K4340</f>
        <v>0</v>
      </c>
      <c r="O4340" s="11">
        <f>SUMIF(Invoiced!$C$2:$C$8000, F4340,Invoiced!$H$2:$H$8000)</f>
        <v>0</v>
      </c>
      <c r="P4340" s="18">
        <f t="shared" si="202"/>
        <v>0</v>
      </c>
      <c r="Q4340" s="7">
        <f>NCW!L4340</f>
        <v>0</v>
      </c>
      <c r="R4340" s="12">
        <f>SUMIF(Invoiced!$C$2:$C$8000, F4340,Invoiced!$I$2:$I$8000)</f>
        <v>0</v>
      </c>
      <c r="S4340" s="2">
        <f t="shared" si="203"/>
        <v>0</v>
      </c>
      <c r="T4340" s="28">
        <f>(1-NCW!M4340)</f>
        <v>1</v>
      </c>
    </row>
    <row r="4341" spans="1:20" x14ac:dyDescent="0.2">
      <c r="A4341">
        <v>4341</v>
      </c>
      <c r="B4341" s="9">
        <f>NCW!A4341</f>
        <v>0</v>
      </c>
      <c r="C4341" s="27">
        <f>NCW!B4341</f>
        <v>0</v>
      </c>
      <c r="D4341" s="19">
        <f>NCW!C4341</f>
        <v>0</v>
      </c>
      <c r="E4341" s="9">
        <f>NCW!N4341</f>
        <v>0</v>
      </c>
      <c r="F4341" s="9">
        <f>NCW!A4341</f>
        <v>0</v>
      </c>
      <c r="G4341" s="10">
        <f>NCW!D4341</f>
        <v>0</v>
      </c>
      <c r="H4341" s="15">
        <f>NCW!E4341</f>
        <v>0</v>
      </c>
      <c r="I4341" s="23">
        <f>NCW!F4341</f>
        <v>0</v>
      </c>
      <c r="J4341" s="15">
        <f>NCW!G4341</f>
        <v>0</v>
      </c>
      <c r="K4341" s="15">
        <f>NCW!H4341</f>
        <v>0</v>
      </c>
      <c r="L4341" s="15" t="str">
        <f t="shared" ca="1" si="201"/>
        <v/>
      </c>
      <c r="M4341" s="4">
        <f>NCW!J4341</f>
        <v>0</v>
      </c>
      <c r="N4341" s="6">
        <f>NCW!K4341</f>
        <v>0</v>
      </c>
      <c r="O4341" s="11">
        <f>SUMIF(Invoiced!$C$2:$C$8000, F4341,Invoiced!$H$2:$H$8000)</f>
        <v>0</v>
      </c>
      <c r="P4341" s="18">
        <f t="shared" si="202"/>
        <v>0</v>
      </c>
      <c r="Q4341" s="7">
        <f>NCW!L4341</f>
        <v>0</v>
      </c>
      <c r="R4341" s="12">
        <f>SUMIF(Invoiced!$C$2:$C$8000, F4341,Invoiced!$I$2:$I$8000)</f>
        <v>0</v>
      </c>
      <c r="S4341" s="2">
        <f t="shared" si="203"/>
        <v>0</v>
      </c>
      <c r="T4341" s="28">
        <f>(1-NCW!M4341)</f>
        <v>1</v>
      </c>
    </row>
    <row r="4342" spans="1:20" x14ac:dyDescent="0.2">
      <c r="A4342">
        <v>4342</v>
      </c>
      <c r="B4342" s="9">
        <f>NCW!A4342</f>
        <v>0</v>
      </c>
      <c r="C4342" s="27">
        <f>NCW!B4342</f>
        <v>0</v>
      </c>
      <c r="D4342" s="19">
        <f>NCW!C4342</f>
        <v>0</v>
      </c>
      <c r="E4342" s="9">
        <f>NCW!N4342</f>
        <v>0</v>
      </c>
      <c r="F4342" s="9">
        <f>NCW!A4342</f>
        <v>0</v>
      </c>
      <c r="G4342" s="10">
        <f>NCW!D4342</f>
        <v>0</v>
      </c>
      <c r="H4342" s="15">
        <f>NCW!E4342</f>
        <v>0</v>
      </c>
      <c r="I4342" s="23">
        <f>NCW!F4342</f>
        <v>0</v>
      </c>
      <c r="J4342" s="15">
        <f>NCW!G4342</f>
        <v>0</v>
      </c>
      <c r="K4342" s="15">
        <f>NCW!H4342</f>
        <v>0</v>
      </c>
      <c r="L4342" s="15" t="str">
        <f t="shared" ca="1" si="201"/>
        <v/>
      </c>
      <c r="M4342" s="4">
        <f>NCW!J4342</f>
        <v>0</v>
      </c>
      <c r="N4342" s="6">
        <f>NCW!K4342</f>
        <v>0</v>
      </c>
      <c r="O4342" s="11">
        <f>SUMIF(Invoiced!$C$2:$C$8000, F4342,Invoiced!$H$2:$H$8000)</f>
        <v>0</v>
      </c>
      <c r="P4342" s="18">
        <f t="shared" si="202"/>
        <v>0</v>
      </c>
      <c r="Q4342" s="7">
        <f>NCW!L4342</f>
        <v>0</v>
      </c>
      <c r="R4342" s="12">
        <f>SUMIF(Invoiced!$C$2:$C$8000, F4342,Invoiced!$I$2:$I$8000)</f>
        <v>0</v>
      </c>
      <c r="S4342" s="2">
        <f t="shared" si="203"/>
        <v>0</v>
      </c>
      <c r="T4342" s="28">
        <f>(1-NCW!M4342)</f>
        <v>1</v>
      </c>
    </row>
    <row r="4343" spans="1:20" x14ac:dyDescent="0.2">
      <c r="A4343">
        <v>4343</v>
      </c>
      <c r="B4343" s="9">
        <f>NCW!A4343</f>
        <v>0</v>
      </c>
      <c r="C4343" s="27">
        <f>NCW!B4343</f>
        <v>0</v>
      </c>
      <c r="D4343" s="19">
        <f>NCW!C4343</f>
        <v>0</v>
      </c>
      <c r="E4343" s="9">
        <f>NCW!N4343</f>
        <v>0</v>
      </c>
      <c r="F4343" s="9">
        <f>NCW!A4343</f>
        <v>0</v>
      </c>
      <c r="G4343" s="10">
        <f>NCW!D4343</f>
        <v>0</v>
      </c>
      <c r="H4343" s="15">
        <f>NCW!E4343</f>
        <v>0</v>
      </c>
      <c r="I4343" s="23">
        <f>NCW!F4343</f>
        <v>0</v>
      </c>
      <c r="J4343" s="15">
        <f>NCW!G4343</f>
        <v>0</v>
      </c>
      <c r="K4343" s="15">
        <f>NCW!H4343</f>
        <v>0</v>
      </c>
      <c r="L4343" s="15" t="str">
        <f t="shared" ca="1" si="201"/>
        <v/>
      </c>
      <c r="M4343" s="4">
        <f>NCW!J4343</f>
        <v>0</v>
      </c>
      <c r="N4343" s="6">
        <f>NCW!K4343</f>
        <v>0</v>
      </c>
      <c r="O4343" s="11">
        <f>SUMIF(Invoiced!$C$2:$C$8000, F4343,Invoiced!$H$2:$H$8000)</f>
        <v>0</v>
      </c>
      <c r="P4343" s="18">
        <f t="shared" si="202"/>
        <v>0</v>
      </c>
      <c r="Q4343" s="7">
        <f>NCW!L4343</f>
        <v>0</v>
      </c>
      <c r="R4343" s="12">
        <f>SUMIF(Invoiced!$C$2:$C$8000, F4343,Invoiced!$I$2:$I$8000)</f>
        <v>0</v>
      </c>
      <c r="S4343" s="2">
        <f t="shared" si="203"/>
        <v>0</v>
      </c>
      <c r="T4343" s="28">
        <f>(1-NCW!M4343)</f>
        <v>1</v>
      </c>
    </row>
    <row r="4344" spans="1:20" x14ac:dyDescent="0.2">
      <c r="A4344">
        <v>4344</v>
      </c>
      <c r="B4344" s="9">
        <f>NCW!A4344</f>
        <v>0</v>
      </c>
      <c r="C4344" s="27">
        <f>NCW!B4344</f>
        <v>0</v>
      </c>
      <c r="D4344" s="19">
        <f>NCW!C4344</f>
        <v>0</v>
      </c>
      <c r="E4344" s="9">
        <f>NCW!N4344</f>
        <v>0</v>
      </c>
      <c r="F4344" s="9">
        <f>NCW!A4344</f>
        <v>0</v>
      </c>
      <c r="G4344" s="10">
        <f>NCW!D4344</f>
        <v>0</v>
      </c>
      <c r="H4344" s="15">
        <f>NCW!E4344</f>
        <v>0</v>
      </c>
      <c r="I4344" s="23">
        <f>NCW!F4344</f>
        <v>0</v>
      </c>
      <c r="J4344" s="15">
        <f>NCW!G4344</f>
        <v>0</v>
      </c>
      <c r="K4344" s="15">
        <f>NCW!H4344</f>
        <v>0</v>
      </c>
      <c r="L4344" s="15" t="str">
        <f t="shared" ca="1" si="201"/>
        <v/>
      </c>
      <c r="M4344" s="4">
        <f>NCW!J4344</f>
        <v>0</v>
      </c>
      <c r="N4344" s="6">
        <f>NCW!K4344</f>
        <v>0</v>
      </c>
      <c r="O4344" s="11">
        <f>SUMIF(Invoiced!$C$2:$C$8000, F4344,Invoiced!$H$2:$H$8000)</f>
        <v>0</v>
      </c>
      <c r="P4344" s="18">
        <f t="shared" si="202"/>
        <v>0</v>
      </c>
      <c r="Q4344" s="7">
        <f>NCW!L4344</f>
        <v>0</v>
      </c>
      <c r="R4344" s="12">
        <f>SUMIF(Invoiced!$C$2:$C$8000, F4344,Invoiced!$I$2:$I$8000)</f>
        <v>0</v>
      </c>
      <c r="S4344" s="2">
        <f t="shared" si="203"/>
        <v>0</v>
      </c>
      <c r="T4344" s="28">
        <f>(1-NCW!M4344)</f>
        <v>1</v>
      </c>
    </row>
    <row r="4345" spans="1:20" x14ac:dyDescent="0.2">
      <c r="A4345">
        <v>4345</v>
      </c>
      <c r="B4345" s="9">
        <f>NCW!A4345</f>
        <v>0</v>
      </c>
      <c r="C4345" s="27">
        <f>NCW!B4345</f>
        <v>0</v>
      </c>
      <c r="D4345" s="19">
        <f>NCW!C4345</f>
        <v>0</v>
      </c>
      <c r="E4345" s="9">
        <f>NCW!N4345</f>
        <v>0</v>
      </c>
      <c r="F4345" s="9">
        <f>NCW!A4345</f>
        <v>0</v>
      </c>
      <c r="G4345" s="10">
        <f>NCW!D4345</f>
        <v>0</v>
      </c>
      <c r="H4345" s="15">
        <f>NCW!E4345</f>
        <v>0</v>
      </c>
      <c r="I4345" s="23">
        <f>NCW!F4345</f>
        <v>0</v>
      </c>
      <c r="J4345" s="15">
        <f>NCW!G4345</f>
        <v>0</v>
      </c>
      <c r="K4345" s="15">
        <f>NCW!H4345</f>
        <v>0</v>
      </c>
      <c r="L4345" s="15" t="str">
        <f t="shared" ca="1" si="201"/>
        <v/>
      </c>
      <c r="M4345" s="4">
        <f>NCW!J4345</f>
        <v>0</v>
      </c>
      <c r="N4345" s="6">
        <f>NCW!K4345</f>
        <v>0</v>
      </c>
      <c r="O4345" s="11">
        <f>SUMIF(Invoiced!$C$2:$C$8000, F4345,Invoiced!$H$2:$H$8000)</f>
        <v>0</v>
      </c>
      <c r="P4345" s="18">
        <f t="shared" si="202"/>
        <v>0</v>
      </c>
      <c r="Q4345" s="7">
        <f>NCW!L4345</f>
        <v>0</v>
      </c>
      <c r="R4345" s="12">
        <f>SUMIF(Invoiced!$C$2:$C$8000, F4345,Invoiced!$I$2:$I$8000)</f>
        <v>0</v>
      </c>
      <c r="S4345" s="2">
        <f t="shared" si="203"/>
        <v>0</v>
      </c>
      <c r="T4345" s="28">
        <f>(1-NCW!M4345)</f>
        <v>1</v>
      </c>
    </row>
    <row r="4346" spans="1:20" x14ac:dyDescent="0.2">
      <c r="A4346">
        <v>4346</v>
      </c>
      <c r="B4346" s="9">
        <f>NCW!A4346</f>
        <v>0</v>
      </c>
      <c r="C4346" s="27">
        <f>NCW!B4346</f>
        <v>0</v>
      </c>
      <c r="D4346" s="19">
        <f>NCW!C4346</f>
        <v>0</v>
      </c>
      <c r="E4346" s="9">
        <f>NCW!N4346</f>
        <v>0</v>
      </c>
      <c r="F4346" s="9">
        <f>NCW!A4346</f>
        <v>0</v>
      </c>
      <c r="G4346" s="10">
        <f>NCW!D4346</f>
        <v>0</v>
      </c>
      <c r="H4346" s="15">
        <f>NCW!E4346</f>
        <v>0</v>
      </c>
      <c r="I4346" s="23">
        <f>NCW!F4346</f>
        <v>0</v>
      </c>
      <c r="J4346" s="15">
        <f>NCW!G4346</f>
        <v>0</v>
      </c>
      <c r="K4346" s="15">
        <f>NCW!H4346</f>
        <v>0</v>
      </c>
      <c r="L4346" s="15" t="str">
        <f t="shared" ca="1" si="201"/>
        <v/>
      </c>
      <c r="M4346" s="4">
        <f>NCW!J4346</f>
        <v>0</v>
      </c>
      <c r="N4346" s="6">
        <f>NCW!K4346</f>
        <v>0</v>
      </c>
      <c r="O4346" s="11">
        <f>SUMIF(Invoiced!$C$2:$C$8000, F4346,Invoiced!$H$2:$H$8000)</f>
        <v>0</v>
      </c>
      <c r="P4346" s="18">
        <f t="shared" si="202"/>
        <v>0</v>
      </c>
      <c r="Q4346" s="7">
        <f>NCW!L4346</f>
        <v>0</v>
      </c>
      <c r="R4346" s="12">
        <f>SUMIF(Invoiced!$C$2:$C$8000, F4346,Invoiced!$I$2:$I$8000)</f>
        <v>0</v>
      </c>
      <c r="S4346" s="2">
        <f t="shared" si="203"/>
        <v>0</v>
      </c>
      <c r="T4346" s="28">
        <f>(1-NCW!M4346)</f>
        <v>1</v>
      </c>
    </row>
    <row r="4347" spans="1:20" x14ac:dyDescent="0.2">
      <c r="A4347">
        <v>4347</v>
      </c>
      <c r="B4347" s="9">
        <f>NCW!A4347</f>
        <v>0</v>
      </c>
      <c r="C4347" s="27">
        <f>NCW!B4347</f>
        <v>0</v>
      </c>
      <c r="D4347" s="19">
        <f>NCW!C4347</f>
        <v>0</v>
      </c>
      <c r="E4347" s="9">
        <f>NCW!N4347</f>
        <v>0</v>
      </c>
      <c r="F4347" s="9">
        <f>NCW!A4347</f>
        <v>0</v>
      </c>
      <c r="G4347" s="10">
        <f>NCW!D4347</f>
        <v>0</v>
      </c>
      <c r="H4347" s="15">
        <f>NCW!E4347</f>
        <v>0</v>
      </c>
      <c r="I4347" s="23">
        <f>NCW!F4347</f>
        <v>0</v>
      </c>
      <c r="J4347" s="15">
        <f>NCW!G4347</f>
        <v>0</v>
      </c>
      <c r="K4347" s="15">
        <f>NCW!H4347</f>
        <v>0</v>
      </c>
      <c r="L4347" s="15" t="str">
        <f t="shared" ca="1" si="201"/>
        <v/>
      </c>
      <c r="M4347" s="4">
        <f>NCW!J4347</f>
        <v>0</v>
      </c>
      <c r="N4347" s="6">
        <f>NCW!K4347</f>
        <v>0</v>
      </c>
      <c r="O4347" s="11">
        <f>SUMIF(Invoiced!$C$2:$C$8000, F4347,Invoiced!$H$2:$H$8000)</f>
        <v>0</v>
      </c>
      <c r="P4347" s="18">
        <f t="shared" si="202"/>
        <v>0</v>
      </c>
      <c r="Q4347" s="7">
        <f>NCW!L4347</f>
        <v>0</v>
      </c>
      <c r="R4347" s="12">
        <f>SUMIF(Invoiced!$C$2:$C$8000, F4347,Invoiced!$I$2:$I$8000)</f>
        <v>0</v>
      </c>
      <c r="S4347" s="2">
        <f t="shared" si="203"/>
        <v>0</v>
      </c>
      <c r="T4347" s="28">
        <f>(1-NCW!M4347)</f>
        <v>1</v>
      </c>
    </row>
    <row r="4348" spans="1:20" x14ac:dyDescent="0.2">
      <c r="A4348">
        <v>4348</v>
      </c>
      <c r="B4348" s="9">
        <f>NCW!A4348</f>
        <v>0</v>
      </c>
      <c r="C4348" s="27">
        <f>NCW!B4348</f>
        <v>0</v>
      </c>
      <c r="D4348" s="19">
        <f>NCW!C4348</f>
        <v>0</v>
      </c>
      <c r="E4348" s="9">
        <f>NCW!N4348</f>
        <v>0</v>
      </c>
      <c r="F4348" s="9">
        <f>NCW!A4348</f>
        <v>0</v>
      </c>
      <c r="G4348" s="10">
        <f>NCW!D4348</f>
        <v>0</v>
      </c>
      <c r="H4348" s="15">
        <f>NCW!E4348</f>
        <v>0</v>
      </c>
      <c r="I4348" s="23">
        <f>NCW!F4348</f>
        <v>0</v>
      </c>
      <c r="J4348" s="15">
        <f>NCW!G4348</f>
        <v>0</v>
      </c>
      <c r="K4348" s="15">
        <f>NCW!H4348</f>
        <v>0</v>
      </c>
      <c r="L4348" s="15" t="str">
        <f t="shared" ca="1" si="201"/>
        <v/>
      </c>
      <c r="M4348" s="4">
        <f>NCW!J4348</f>
        <v>0</v>
      </c>
      <c r="N4348" s="6">
        <f>NCW!K4348</f>
        <v>0</v>
      </c>
      <c r="O4348" s="11">
        <f>SUMIF(Invoiced!$C$2:$C$8000, F4348,Invoiced!$H$2:$H$8000)</f>
        <v>0</v>
      </c>
      <c r="P4348" s="18">
        <f t="shared" si="202"/>
        <v>0</v>
      </c>
      <c r="Q4348" s="7">
        <f>NCW!L4348</f>
        <v>0</v>
      </c>
      <c r="R4348" s="12">
        <f>SUMIF(Invoiced!$C$2:$C$8000, F4348,Invoiced!$I$2:$I$8000)</f>
        <v>0</v>
      </c>
      <c r="S4348" s="2">
        <f t="shared" si="203"/>
        <v>0</v>
      </c>
      <c r="T4348" s="28">
        <f>(1-NCW!M4348)</f>
        <v>1</v>
      </c>
    </row>
    <row r="4349" spans="1:20" x14ac:dyDescent="0.2">
      <c r="A4349">
        <v>4349</v>
      </c>
      <c r="B4349" s="9">
        <f>NCW!A4349</f>
        <v>0</v>
      </c>
      <c r="C4349" s="27">
        <f>NCW!B4349</f>
        <v>0</v>
      </c>
      <c r="D4349" s="19">
        <f>NCW!C4349</f>
        <v>0</v>
      </c>
      <c r="E4349" s="9">
        <f>NCW!N4349</f>
        <v>0</v>
      </c>
      <c r="F4349" s="9">
        <f>NCW!A4349</f>
        <v>0</v>
      </c>
      <c r="G4349" s="10">
        <f>NCW!D4349</f>
        <v>0</v>
      </c>
      <c r="H4349" s="15">
        <f>NCW!E4349</f>
        <v>0</v>
      </c>
      <c r="I4349" s="23">
        <f>NCW!F4349</f>
        <v>0</v>
      </c>
      <c r="J4349" s="15">
        <f>NCW!G4349</f>
        <v>0</v>
      </c>
      <c r="K4349" s="15">
        <f>NCW!H4349</f>
        <v>0</v>
      </c>
      <c r="L4349" s="15" t="str">
        <f t="shared" ca="1" si="201"/>
        <v/>
      </c>
      <c r="M4349" s="4">
        <f>NCW!J4349</f>
        <v>0</v>
      </c>
      <c r="N4349" s="6">
        <f>NCW!K4349</f>
        <v>0</v>
      </c>
      <c r="O4349" s="11">
        <f>SUMIF(Invoiced!$C$2:$C$8000, F4349,Invoiced!$H$2:$H$8000)</f>
        <v>0</v>
      </c>
      <c r="P4349" s="18">
        <f t="shared" si="202"/>
        <v>0</v>
      </c>
      <c r="Q4349" s="7">
        <f>NCW!L4349</f>
        <v>0</v>
      </c>
      <c r="R4349" s="12">
        <f>SUMIF(Invoiced!$C$2:$C$8000, F4349,Invoiced!$I$2:$I$8000)</f>
        <v>0</v>
      </c>
      <c r="S4349" s="2">
        <f t="shared" si="203"/>
        <v>0</v>
      </c>
      <c r="T4349" s="28">
        <f>(1-NCW!M4349)</f>
        <v>1</v>
      </c>
    </row>
    <row r="4350" spans="1:20" x14ac:dyDescent="0.2">
      <c r="A4350">
        <v>4350</v>
      </c>
      <c r="B4350" s="9">
        <f>NCW!A4350</f>
        <v>0</v>
      </c>
      <c r="C4350" s="27">
        <f>NCW!B4350</f>
        <v>0</v>
      </c>
      <c r="D4350" s="19">
        <f>NCW!C4350</f>
        <v>0</v>
      </c>
      <c r="E4350" s="9">
        <f>NCW!N4350</f>
        <v>0</v>
      </c>
      <c r="F4350" s="9">
        <f>NCW!A4350</f>
        <v>0</v>
      </c>
      <c r="G4350" s="10">
        <f>NCW!D4350</f>
        <v>0</v>
      </c>
      <c r="H4350" s="15">
        <f>NCW!E4350</f>
        <v>0</v>
      </c>
      <c r="I4350" s="23">
        <f>NCW!F4350</f>
        <v>0</v>
      </c>
      <c r="J4350" s="15">
        <f>NCW!G4350</f>
        <v>0</v>
      </c>
      <c r="K4350" s="15">
        <f>NCW!H4350</f>
        <v>0</v>
      </c>
      <c r="L4350" s="15" t="str">
        <f t="shared" ca="1" si="201"/>
        <v/>
      </c>
      <c r="M4350" s="4">
        <f>NCW!J4350</f>
        <v>0</v>
      </c>
      <c r="N4350" s="6">
        <f>NCW!K4350</f>
        <v>0</v>
      </c>
      <c r="O4350" s="11">
        <f>SUMIF(Invoiced!$C$2:$C$8000, F4350,Invoiced!$H$2:$H$8000)</f>
        <v>0</v>
      </c>
      <c r="P4350" s="18">
        <f t="shared" si="202"/>
        <v>0</v>
      </c>
      <c r="Q4350" s="7">
        <f>NCW!L4350</f>
        <v>0</v>
      </c>
      <c r="R4350" s="12">
        <f>SUMIF(Invoiced!$C$2:$C$8000, F4350,Invoiced!$I$2:$I$8000)</f>
        <v>0</v>
      </c>
      <c r="S4350" s="2">
        <f t="shared" si="203"/>
        <v>0</v>
      </c>
      <c r="T4350" s="28">
        <f>(1-NCW!M4350)</f>
        <v>1</v>
      </c>
    </row>
    <row r="4351" spans="1:20" x14ac:dyDescent="0.2">
      <c r="A4351">
        <v>4351</v>
      </c>
      <c r="B4351" s="9">
        <f>NCW!A4351</f>
        <v>0</v>
      </c>
      <c r="C4351" s="27">
        <f>NCW!B4351</f>
        <v>0</v>
      </c>
      <c r="D4351" s="19">
        <f>NCW!C4351</f>
        <v>0</v>
      </c>
      <c r="E4351" s="9">
        <f>NCW!N4351</f>
        <v>0</v>
      </c>
      <c r="F4351" s="9">
        <f>NCW!A4351</f>
        <v>0</v>
      </c>
      <c r="G4351" s="10">
        <f>NCW!D4351</f>
        <v>0</v>
      </c>
      <c r="H4351" s="15">
        <f>NCW!E4351</f>
        <v>0</v>
      </c>
      <c r="I4351" s="23">
        <f>NCW!F4351</f>
        <v>0</v>
      </c>
      <c r="J4351" s="15">
        <f>NCW!G4351</f>
        <v>0</v>
      </c>
      <c r="K4351" s="15">
        <f>NCW!H4351</f>
        <v>0</v>
      </c>
      <c r="L4351" s="15" t="str">
        <f t="shared" ca="1" si="201"/>
        <v/>
      </c>
      <c r="M4351" s="4">
        <f>NCW!J4351</f>
        <v>0</v>
      </c>
      <c r="N4351" s="6">
        <f>NCW!K4351</f>
        <v>0</v>
      </c>
      <c r="O4351" s="11">
        <f>SUMIF(Invoiced!$C$2:$C$8000, F4351,Invoiced!$H$2:$H$8000)</f>
        <v>0</v>
      </c>
      <c r="P4351" s="18">
        <f t="shared" si="202"/>
        <v>0</v>
      </c>
      <c r="Q4351" s="7">
        <f>NCW!L4351</f>
        <v>0</v>
      </c>
      <c r="R4351" s="12">
        <f>SUMIF(Invoiced!$C$2:$C$8000, F4351,Invoiced!$I$2:$I$8000)</f>
        <v>0</v>
      </c>
      <c r="S4351" s="2">
        <f t="shared" si="203"/>
        <v>0</v>
      </c>
      <c r="T4351" s="28">
        <f>(1-NCW!M4351)</f>
        <v>1</v>
      </c>
    </row>
    <row r="4352" spans="1:20" x14ac:dyDescent="0.2">
      <c r="A4352">
        <v>4352</v>
      </c>
      <c r="B4352" s="9">
        <f>NCW!A4352</f>
        <v>0</v>
      </c>
      <c r="C4352" s="27">
        <f>NCW!B4352</f>
        <v>0</v>
      </c>
      <c r="D4352" s="19">
        <f>NCW!C4352</f>
        <v>0</v>
      </c>
      <c r="E4352" s="9">
        <f>NCW!N4352</f>
        <v>0</v>
      </c>
      <c r="F4352" s="9">
        <f>NCW!A4352</f>
        <v>0</v>
      </c>
      <c r="G4352" s="10">
        <f>NCW!D4352</f>
        <v>0</v>
      </c>
      <c r="H4352" s="15">
        <f>NCW!E4352</f>
        <v>0</v>
      </c>
      <c r="I4352" s="23">
        <f>NCW!F4352</f>
        <v>0</v>
      </c>
      <c r="J4352" s="15">
        <f>NCW!G4352</f>
        <v>0</v>
      </c>
      <c r="K4352" s="15">
        <f>NCW!H4352</f>
        <v>0</v>
      </c>
      <c r="L4352" s="15" t="str">
        <f t="shared" ca="1" si="201"/>
        <v/>
      </c>
      <c r="M4352" s="4">
        <f>NCW!J4352</f>
        <v>0</v>
      </c>
      <c r="N4352" s="6">
        <f>NCW!K4352</f>
        <v>0</v>
      </c>
      <c r="O4352" s="11">
        <f>SUMIF(Invoiced!$C$2:$C$8000, F4352,Invoiced!$H$2:$H$8000)</f>
        <v>0</v>
      </c>
      <c r="P4352" s="18">
        <f t="shared" si="202"/>
        <v>0</v>
      </c>
      <c r="Q4352" s="7">
        <f>NCW!L4352</f>
        <v>0</v>
      </c>
      <c r="R4352" s="12">
        <f>SUMIF(Invoiced!$C$2:$C$8000, F4352,Invoiced!$I$2:$I$8000)</f>
        <v>0</v>
      </c>
      <c r="S4352" s="2">
        <f t="shared" si="203"/>
        <v>0</v>
      </c>
      <c r="T4352" s="28">
        <f>(1-NCW!M4352)</f>
        <v>1</v>
      </c>
    </row>
    <row r="4353" spans="1:20" x14ac:dyDescent="0.2">
      <c r="A4353">
        <v>4353</v>
      </c>
      <c r="B4353" s="9">
        <f>NCW!A4353</f>
        <v>0</v>
      </c>
      <c r="C4353" s="27">
        <f>NCW!B4353</f>
        <v>0</v>
      </c>
      <c r="D4353" s="19">
        <f>NCW!C4353</f>
        <v>0</v>
      </c>
      <c r="E4353" s="9">
        <f>NCW!N4353</f>
        <v>0</v>
      </c>
      <c r="F4353" s="9">
        <f>NCW!A4353</f>
        <v>0</v>
      </c>
      <c r="G4353" s="10">
        <f>NCW!D4353</f>
        <v>0</v>
      </c>
      <c r="H4353" s="15">
        <f>NCW!E4353</f>
        <v>0</v>
      </c>
      <c r="I4353" s="23">
        <f>NCW!F4353</f>
        <v>0</v>
      </c>
      <c r="J4353" s="15">
        <f>NCW!G4353</f>
        <v>0</v>
      </c>
      <c r="K4353" s="15">
        <f>NCW!H4353</f>
        <v>0</v>
      </c>
      <c r="L4353" s="15" t="str">
        <f t="shared" ca="1" si="201"/>
        <v/>
      </c>
      <c r="M4353" s="4">
        <f>NCW!J4353</f>
        <v>0</v>
      </c>
      <c r="N4353" s="6">
        <f>NCW!K4353</f>
        <v>0</v>
      </c>
      <c r="O4353" s="11">
        <f>SUMIF(Invoiced!$C$2:$C$8000, F4353,Invoiced!$H$2:$H$8000)</f>
        <v>0</v>
      </c>
      <c r="P4353" s="18">
        <f t="shared" si="202"/>
        <v>0</v>
      </c>
      <c r="Q4353" s="7">
        <f>NCW!L4353</f>
        <v>0</v>
      </c>
      <c r="R4353" s="12">
        <f>SUMIF(Invoiced!$C$2:$C$8000, F4353,Invoiced!$I$2:$I$8000)</f>
        <v>0</v>
      </c>
      <c r="S4353" s="2">
        <f t="shared" si="203"/>
        <v>0</v>
      </c>
      <c r="T4353" s="28">
        <f>(1-NCW!M4353)</f>
        <v>1</v>
      </c>
    </row>
    <row r="4354" spans="1:20" x14ac:dyDescent="0.2">
      <c r="A4354">
        <v>4354</v>
      </c>
      <c r="B4354" s="9">
        <f>NCW!A4354</f>
        <v>0</v>
      </c>
      <c r="C4354" s="27">
        <f>NCW!B4354</f>
        <v>0</v>
      </c>
      <c r="D4354" s="19">
        <f>NCW!C4354</f>
        <v>0</v>
      </c>
      <c r="E4354" s="9">
        <f>NCW!N4354</f>
        <v>0</v>
      </c>
      <c r="F4354" s="9">
        <f>NCW!A4354</f>
        <v>0</v>
      </c>
      <c r="G4354" s="10">
        <f>NCW!D4354</f>
        <v>0</v>
      </c>
      <c r="H4354" s="15">
        <f>NCW!E4354</f>
        <v>0</v>
      </c>
      <c r="I4354" s="23">
        <f>NCW!F4354</f>
        <v>0</v>
      </c>
      <c r="J4354" s="15">
        <f>NCW!G4354</f>
        <v>0</v>
      </c>
      <c r="K4354" s="15">
        <f>NCW!H4354</f>
        <v>0</v>
      </c>
      <c r="L4354" s="15" t="str">
        <f t="shared" ca="1" si="201"/>
        <v/>
      </c>
      <c r="M4354" s="4">
        <f>NCW!J4354</f>
        <v>0</v>
      </c>
      <c r="N4354" s="6">
        <f>NCW!K4354</f>
        <v>0</v>
      </c>
      <c r="O4354" s="11">
        <f>SUMIF(Invoiced!$C$2:$C$8000, F4354,Invoiced!$H$2:$H$8000)</f>
        <v>0</v>
      </c>
      <c r="P4354" s="18">
        <f t="shared" si="202"/>
        <v>0</v>
      </c>
      <c r="Q4354" s="7">
        <f>NCW!L4354</f>
        <v>0</v>
      </c>
      <c r="R4354" s="12">
        <f>SUMIF(Invoiced!$C$2:$C$8000, F4354,Invoiced!$I$2:$I$8000)</f>
        <v>0</v>
      </c>
      <c r="S4354" s="2">
        <f t="shared" si="203"/>
        <v>0</v>
      </c>
      <c r="T4354" s="28">
        <f>(1-NCW!M4354)</f>
        <v>1</v>
      </c>
    </row>
    <row r="4355" spans="1:20" x14ac:dyDescent="0.2">
      <c r="A4355">
        <v>4355</v>
      </c>
      <c r="B4355" s="9">
        <f>NCW!A4355</f>
        <v>0</v>
      </c>
      <c r="C4355" s="27">
        <f>NCW!B4355</f>
        <v>0</v>
      </c>
      <c r="D4355" s="19">
        <f>NCW!C4355</f>
        <v>0</v>
      </c>
      <c r="E4355" s="9">
        <f>NCW!N4355</f>
        <v>0</v>
      </c>
      <c r="F4355" s="9">
        <f>NCW!A4355</f>
        <v>0</v>
      </c>
      <c r="G4355" s="10">
        <f>NCW!D4355</f>
        <v>0</v>
      </c>
      <c r="H4355" s="15">
        <f>NCW!E4355</f>
        <v>0</v>
      </c>
      <c r="I4355" s="23">
        <f>NCW!F4355</f>
        <v>0</v>
      </c>
      <c r="J4355" s="15">
        <f>NCW!G4355</f>
        <v>0</v>
      </c>
      <c r="K4355" s="15">
        <f>NCW!H4355</f>
        <v>0</v>
      </c>
      <c r="L4355" s="15" t="str">
        <f t="shared" ref="L4355:L4418" ca="1" si="204">IF(INDIRECT("NCW!I" &amp; A4355) = "","",INDIRECT("NCW!I" &amp; A4355) )</f>
        <v/>
      </c>
      <c r="M4355" s="4">
        <f>NCW!J4355</f>
        <v>0</v>
      </c>
      <c r="N4355" s="6">
        <f>NCW!K4355</f>
        <v>0</v>
      </c>
      <c r="O4355" s="11">
        <f>SUMIF(Invoiced!$C$2:$C$8000, F4355,Invoiced!$H$2:$H$8000)</f>
        <v>0</v>
      </c>
      <c r="P4355" s="18">
        <f t="shared" ref="P4355:P4418" si="205">M4355-O4355</f>
        <v>0</v>
      </c>
      <c r="Q4355" s="7">
        <f>NCW!L4355</f>
        <v>0</v>
      </c>
      <c r="R4355" s="12">
        <f>SUMIF(Invoiced!$C$2:$C$8000, F4355,Invoiced!$I$2:$I$8000)</f>
        <v>0</v>
      </c>
      <c r="S4355" s="2">
        <f t="shared" ref="S4355:S4418" si="206">Q4355-R4355</f>
        <v>0</v>
      </c>
      <c r="T4355" s="28">
        <f>(1-NCW!M4355)</f>
        <v>1</v>
      </c>
    </row>
    <row r="4356" spans="1:20" x14ac:dyDescent="0.2">
      <c r="A4356">
        <v>4356</v>
      </c>
      <c r="B4356" s="9">
        <f>NCW!A4356</f>
        <v>0</v>
      </c>
      <c r="C4356" s="27">
        <f>NCW!B4356</f>
        <v>0</v>
      </c>
      <c r="D4356" s="19">
        <f>NCW!C4356</f>
        <v>0</v>
      </c>
      <c r="E4356" s="9">
        <f>NCW!N4356</f>
        <v>0</v>
      </c>
      <c r="F4356" s="9">
        <f>NCW!A4356</f>
        <v>0</v>
      </c>
      <c r="G4356" s="10">
        <f>NCW!D4356</f>
        <v>0</v>
      </c>
      <c r="H4356" s="15">
        <f>NCW!E4356</f>
        <v>0</v>
      </c>
      <c r="I4356" s="23">
        <f>NCW!F4356</f>
        <v>0</v>
      </c>
      <c r="J4356" s="15">
        <f>NCW!G4356</f>
        <v>0</v>
      </c>
      <c r="K4356" s="15">
        <f>NCW!H4356</f>
        <v>0</v>
      </c>
      <c r="L4356" s="15" t="str">
        <f t="shared" ca="1" si="204"/>
        <v/>
      </c>
      <c r="M4356" s="4">
        <f>NCW!J4356</f>
        <v>0</v>
      </c>
      <c r="N4356" s="6">
        <f>NCW!K4356</f>
        <v>0</v>
      </c>
      <c r="O4356" s="11">
        <f>SUMIF(Invoiced!$C$2:$C$8000, F4356,Invoiced!$H$2:$H$8000)</f>
        <v>0</v>
      </c>
      <c r="P4356" s="18">
        <f t="shared" si="205"/>
        <v>0</v>
      </c>
      <c r="Q4356" s="7">
        <f>NCW!L4356</f>
        <v>0</v>
      </c>
      <c r="R4356" s="12">
        <f>SUMIF(Invoiced!$C$2:$C$8000, F4356,Invoiced!$I$2:$I$8000)</f>
        <v>0</v>
      </c>
      <c r="S4356" s="2">
        <f t="shared" si="206"/>
        <v>0</v>
      </c>
      <c r="T4356" s="28">
        <f>(1-NCW!M4356)</f>
        <v>1</v>
      </c>
    </row>
    <row r="4357" spans="1:20" x14ac:dyDescent="0.2">
      <c r="A4357">
        <v>4357</v>
      </c>
      <c r="B4357" s="9">
        <f>NCW!A4357</f>
        <v>0</v>
      </c>
      <c r="C4357" s="27">
        <f>NCW!B4357</f>
        <v>0</v>
      </c>
      <c r="D4357" s="19">
        <f>NCW!C4357</f>
        <v>0</v>
      </c>
      <c r="E4357" s="9">
        <f>NCW!N4357</f>
        <v>0</v>
      </c>
      <c r="F4357" s="9">
        <f>NCW!A4357</f>
        <v>0</v>
      </c>
      <c r="G4357" s="10">
        <f>NCW!D4357</f>
        <v>0</v>
      </c>
      <c r="H4357" s="15">
        <f>NCW!E4357</f>
        <v>0</v>
      </c>
      <c r="I4357" s="23">
        <f>NCW!F4357</f>
        <v>0</v>
      </c>
      <c r="J4357" s="15">
        <f>NCW!G4357</f>
        <v>0</v>
      </c>
      <c r="K4357" s="15">
        <f>NCW!H4357</f>
        <v>0</v>
      </c>
      <c r="L4357" s="15" t="str">
        <f t="shared" ca="1" si="204"/>
        <v/>
      </c>
      <c r="M4357" s="4">
        <f>NCW!J4357</f>
        <v>0</v>
      </c>
      <c r="N4357" s="6">
        <f>NCW!K4357</f>
        <v>0</v>
      </c>
      <c r="O4357" s="11">
        <f>SUMIF(Invoiced!$C$2:$C$8000, F4357,Invoiced!$H$2:$H$8000)</f>
        <v>0</v>
      </c>
      <c r="P4357" s="18">
        <f t="shared" si="205"/>
        <v>0</v>
      </c>
      <c r="Q4357" s="7">
        <f>NCW!L4357</f>
        <v>0</v>
      </c>
      <c r="R4357" s="12">
        <f>SUMIF(Invoiced!$C$2:$C$8000, F4357,Invoiced!$I$2:$I$8000)</f>
        <v>0</v>
      </c>
      <c r="S4357" s="2">
        <f t="shared" si="206"/>
        <v>0</v>
      </c>
      <c r="T4357" s="28">
        <f>(1-NCW!M4357)</f>
        <v>1</v>
      </c>
    </row>
    <row r="4358" spans="1:20" x14ac:dyDescent="0.2">
      <c r="A4358">
        <v>4358</v>
      </c>
      <c r="B4358" s="9">
        <f>NCW!A4358</f>
        <v>0</v>
      </c>
      <c r="C4358" s="27">
        <f>NCW!B4358</f>
        <v>0</v>
      </c>
      <c r="D4358" s="19">
        <f>NCW!C4358</f>
        <v>0</v>
      </c>
      <c r="E4358" s="9">
        <f>NCW!N4358</f>
        <v>0</v>
      </c>
      <c r="F4358" s="9">
        <f>NCW!A4358</f>
        <v>0</v>
      </c>
      <c r="G4358" s="10">
        <f>NCW!D4358</f>
        <v>0</v>
      </c>
      <c r="H4358" s="15">
        <f>NCW!E4358</f>
        <v>0</v>
      </c>
      <c r="I4358" s="23">
        <f>NCW!F4358</f>
        <v>0</v>
      </c>
      <c r="J4358" s="15">
        <f>NCW!G4358</f>
        <v>0</v>
      </c>
      <c r="K4358" s="15">
        <f>NCW!H4358</f>
        <v>0</v>
      </c>
      <c r="L4358" s="15" t="str">
        <f t="shared" ca="1" si="204"/>
        <v/>
      </c>
      <c r="M4358" s="4">
        <f>NCW!J4358</f>
        <v>0</v>
      </c>
      <c r="N4358" s="6">
        <f>NCW!K4358</f>
        <v>0</v>
      </c>
      <c r="O4358" s="11">
        <f>SUMIF(Invoiced!$C$2:$C$8000, F4358,Invoiced!$H$2:$H$8000)</f>
        <v>0</v>
      </c>
      <c r="P4358" s="18">
        <f t="shared" si="205"/>
        <v>0</v>
      </c>
      <c r="Q4358" s="7">
        <f>NCW!L4358</f>
        <v>0</v>
      </c>
      <c r="R4358" s="12">
        <f>SUMIF(Invoiced!$C$2:$C$8000, F4358,Invoiced!$I$2:$I$8000)</f>
        <v>0</v>
      </c>
      <c r="S4358" s="2">
        <f t="shared" si="206"/>
        <v>0</v>
      </c>
      <c r="T4358" s="28">
        <f>(1-NCW!M4358)</f>
        <v>1</v>
      </c>
    </row>
    <row r="4359" spans="1:20" x14ac:dyDescent="0.2">
      <c r="A4359">
        <v>4359</v>
      </c>
      <c r="B4359" s="9">
        <f>NCW!A4359</f>
        <v>0</v>
      </c>
      <c r="C4359" s="27">
        <f>NCW!B4359</f>
        <v>0</v>
      </c>
      <c r="D4359" s="19">
        <f>NCW!C4359</f>
        <v>0</v>
      </c>
      <c r="E4359" s="9">
        <f>NCW!N4359</f>
        <v>0</v>
      </c>
      <c r="F4359" s="9">
        <f>NCW!A4359</f>
        <v>0</v>
      </c>
      <c r="G4359" s="10">
        <f>NCW!D4359</f>
        <v>0</v>
      </c>
      <c r="H4359" s="15">
        <f>NCW!E4359</f>
        <v>0</v>
      </c>
      <c r="I4359" s="23">
        <f>NCW!F4359</f>
        <v>0</v>
      </c>
      <c r="J4359" s="15">
        <f>NCW!G4359</f>
        <v>0</v>
      </c>
      <c r="K4359" s="15">
        <f>NCW!H4359</f>
        <v>0</v>
      </c>
      <c r="L4359" s="15" t="str">
        <f t="shared" ca="1" si="204"/>
        <v/>
      </c>
      <c r="M4359" s="4">
        <f>NCW!J4359</f>
        <v>0</v>
      </c>
      <c r="N4359" s="6">
        <f>NCW!K4359</f>
        <v>0</v>
      </c>
      <c r="O4359" s="11">
        <f>SUMIF(Invoiced!$C$2:$C$8000, F4359,Invoiced!$H$2:$H$8000)</f>
        <v>0</v>
      </c>
      <c r="P4359" s="18">
        <f t="shared" si="205"/>
        <v>0</v>
      </c>
      <c r="Q4359" s="7">
        <f>NCW!L4359</f>
        <v>0</v>
      </c>
      <c r="R4359" s="12">
        <f>SUMIF(Invoiced!$C$2:$C$8000, F4359,Invoiced!$I$2:$I$8000)</f>
        <v>0</v>
      </c>
      <c r="S4359" s="2">
        <f t="shared" si="206"/>
        <v>0</v>
      </c>
      <c r="T4359" s="28">
        <f>(1-NCW!M4359)</f>
        <v>1</v>
      </c>
    </row>
    <row r="4360" spans="1:20" x14ac:dyDescent="0.2">
      <c r="A4360">
        <v>4360</v>
      </c>
      <c r="B4360" s="9">
        <f>NCW!A4360</f>
        <v>0</v>
      </c>
      <c r="C4360" s="27">
        <f>NCW!B4360</f>
        <v>0</v>
      </c>
      <c r="D4360" s="19">
        <f>NCW!C4360</f>
        <v>0</v>
      </c>
      <c r="E4360" s="9">
        <f>NCW!N4360</f>
        <v>0</v>
      </c>
      <c r="F4360" s="9">
        <f>NCW!A4360</f>
        <v>0</v>
      </c>
      <c r="G4360" s="10">
        <f>NCW!D4360</f>
        <v>0</v>
      </c>
      <c r="H4360" s="15">
        <f>NCW!E4360</f>
        <v>0</v>
      </c>
      <c r="I4360" s="23">
        <f>NCW!F4360</f>
        <v>0</v>
      </c>
      <c r="J4360" s="15">
        <f>NCW!G4360</f>
        <v>0</v>
      </c>
      <c r="K4360" s="15">
        <f>NCW!H4360</f>
        <v>0</v>
      </c>
      <c r="L4360" s="15" t="str">
        <f t="shared" ca="1" si="204"/>
        <v/>
      </c>
      <c r="M4360" s="4">
        <f>NCW!J4360</f>
        <v>0</v>
      </c>
      <c r="N4360" s="6">
        <f>NCW!K4360</f>
        <v>0</v>
      </c>
      <c r="O4360" s="11">
        <f>SUMIF(Invoiced!$C$2:$C$8000, F4360,Invoiced!$H$2:$H$8000)</f>
        <v>0</v>
      </c>
      <c r="P4360" s="18">
        <f t="shared" si="205"/>
        <v>0</v>
      </c>
      <c r="Q4360" s="7">
        <f>NCW!L4360</f>
        <v>0</v>
      </c>
      <c r="R4360" s="12">
        <f>SUMIF(Invoiced!$C$2:$C$8000, F4360,Invoiced!$I$2:$I$8000)</f>
        <v>0</v>
      </c>
      <c r="S4360" s="2">
        <f t="shared" si="206"/>
        <v>0</v>
      </c>
      <c r="T4360" s="28">
        <f>(1-NCW!M4360)</f>
        <v>1</v>
      </c>
    </row>
    <row r="4361" spans="1:20" x14ac:dyDescent="0.2">
      <c r="A4361">
        <v>4361</v>
      </c>
      <c r="B4361" s="9">
        <f>NCW!A4361</f>
        <v>0</v>
      </c>
      <c r="C4361" s="27">
        <f>NCW!B4361</f>
        <v>0</v>
      </c>
      <c r="D4361" s="19">
        <f>NCW!C4361</f>
        <v>0</v>
      </c>
      <c r="E4361" s="9">
        <f>NCW!N4361</f>
        <v>0</v>
      </c>
      <c r="F4361" s="9">
        <f>NCW!A4361</f>
        <v>0</v>
      </c>
      <c r="G4361" s="10">
        <f>NCW!D4361</f>
        <v>0</v>
      </c>
      <c r="H4361" s="15">
        <f>NCW!E4361</f>
        <v>0</v>
      </c>
      <c r="I4361" s="23">
        <f>NCW!F4361</f>
        <v>0</v>
      </c>
      <c r="J4361" s="15">
        <f>NCW!G4361</f>
        <v>0</v>
      </c>
      <c r="K4361" s="15">
        <f>NCW!H4361</f>
        <v>0</v>
      </c>
      <c r="L4361" s="15" t="str">
        <f t="shared" ca="1" si="204"/>
        <v/>
      </c>
      <c r="M4361" s="4">
        <f>NCW!J4361</f>
        <v>0</v>
      </c>
      <c r="N4361" s="6">
        <f>NCW!K4361</f>
        <v>0</v>
      </c>
      <c r="O4361" s="11">
        <f>SUMIF(Invoiced!$C$2:$C$8000, F4361,Invoiced!$H$2:$H$8000)</f>
        <v>0</v>
      </c>
      <c r="P4361" s="18">
        <f t="shared" si="205"/>
        <v>0</v>
      </c>
      <c r="Q4361" s="7">
        <f>NCW!L4361</f>
        <v>0</v>
      </c>
      <c r="R4361" s="12">
        <f>SUMIF(Invoiced!$C$2:$C$8000, F4361,Invoiced!$I$2:$I$8000)</f>
        <v>0</v>
      </c>
      <c r="S4361" s="2">
        <f t="shared" si="206"/>
        <v>0</v>
      </c>
      <c r="T4361" s="28">
        <f>(1-NCW!M4361)</f>
        <v>1</v>
      </c>
    </row>
    <row r="4362" spans="1:20" x14ac:dyDescent="0.2">
      <c r="A4362">
        <v>4362</v>
      </c>
      <c r="B4362" s="9">
        <f>NCW!A4362</f>
        <v>0</v>
      </c>
      <c r="C4362" s="27">
        <f>NCW!B4362</f>
        <v>0</v>
      </c>
      <c r="D4362" s="19">
        <f>NCW!C4362</f>
        <v>0</v>
      </c>
      <c r="E4362" s="9">
        <f>NCW!N4362</f>
        <v>0</v>
      </c>
      <c r="F4362" s="9">
        <f>NCW!A4362</f>
        <v>0</v>
      </c>
      <c r="G4362" s="10">
        <f>NCW!D4362</f>
        <v>0</v>
      </c>
      <c r="H4362" s="15">
        <f>NCW!E4362</f>
        <v>0</v>
      </c>
      <c r="I4362" s="23">
        <f>NCW!F4362</f>
        <v>0</v>
      </c>
      <c r="J4362" s="15">
        <f>NCW!G4362</f>
        <v>0</v>
      </c>
      <c r="K4362" s="15">
        <f>NCW!H4362</f>
        <v>0</v>
      </c>
      <c r="L4362" s="15" t="str">
        <f t="shared" ca="1" si="204"/>
        <v/>
      </c>
      <c r="M4362" s="4">
        <f>NCW!J4362</f>
        <v>0</v>
      </c>
      <c r="N4362" s="6">
        <f>NCW!K4362</f>
        <v>0</v>
      </c>
      <c r="O4362" s="11">
        <f>SUMIF(Invoiced!$C$2:$C$8000, F4362,Invoiced!$H$2:$H$8000)</f>
        <v>0</v>
      </c>
      <c r="P4362" s="18">
        <f t="shared" si="205"/>
        <v>0</v>
      </c>
      <c r="Q4362" s="7">
        <f>NCW!L4362</f>
        <v>0</v>
      </c>
      <c r="R4362" s="12">
        <f>SUMIF(Invoiced!$C$2:$C$8000, F4362,Invoiced!$I$2:$I$8000)</f>
        <v>0</v>
      </c>
      <c r="S4362" s="2">
        <f t="shared" si="206"/>
        <v>0</v>
      </c>
      <c r="T4362" s="28">
        <f>(1-NCW!M4362)</f>
        <v>1</v>
      </c>
    </row>
    <row r="4363" spans="1:20" x14ac:dyDescent="0.2">
      <c r="A4363">
        <v>4363</v>
      </c>
      <c r="B4363" s="9">
        <f>NCW!A4363</f>
        <v>0</v>
      </c>
      <c r="C4363" s="27">
        <f>NCW!B4363</f>
        <v>0</v>
      </c>
      <c r="D4363" s="19">
        <f>NCW!C4363</f>
        <v>0</v>
      </c>
      <c r="E4363" s="9">
        <f>NCW!N4363</f>
        <v>0</v>
      </c>
      <c r="F4363" s="9">
        <f>NCW!A4363</f>
        <v>0</v>
      </c>
      <c r="G4363" s="10">
        <f>NCW!D4363</f>
        <v>0</v>
      </c>
      <c r="H4363" s="15">
        <f>NCW!E4363</f>
        <v>0</v>
      </c>
      <c r="I4363" s="23">
        <f>NCW!F4363</f>
        <v>0</v>
      </c>
      <c r="J4363" s="15">
        <f>NCW!G4363</f>
        <v>0</v>
      </c>
      <c r="K4363" s="15">
        <f>NCW!H4363</f>
        <v>0</v>
      </c>
      <c r="L4363" s="15" t="str">
        <f t="shared" ca="1" si="204"/>
        <v/>
      </c>
      <c r="M4363" s="4">
        <f>NCW!J4363</f>
        <v>0</v>
      </c>
      <c r="N4363" s="6">
        <f>NCW!K4363</f>
        <v>0</v>
      </c>
      <c r="O4363" s="11">
        <f>SUMIF(Invoiced!$C$2:$C$8000, F4363,Invoiced!$H$2:$H$8000)</f>
        <v>0</v>
      </c>
      <c r="P4363" s="18">
        <f t="shared" si="205"/>
        <v>0</v>
      </c>
      <c r="Q4363" s="7">
        <f>NCW!L4363</f>
        <v>0</v>
      </c>
      <c r="R4363" s="12">
        <f>SUMIF(Invoiced!$C$2:$C$8000, F4363,Invoiced!$I$2:$I$8000)</f>
        <v>0</v>
      </c>
      <c r="S4363" s="2">
        <f t="shared" si="206"/>
        <v>0</v>
      </c>
      <c r="T4363" s="28">
        <f>(1-NCW!M4363)</f>
        <v>1</v>
      </c>
    </row>
    <row r="4364" spans="1:20" x14ac:dyDescent="0.2">
      <c r="A4364">
        <v>4364</v>
      </c>
      <c r="B4364" s="9">
        <f>NCW!A4364</f>
        <v>0</v>
      </c>
      <c r="C4364" s="27">
        <f>NCW!B4364</f>
        <v>0</v>
      </c>
      <c r="D4364" s="19">
        <f>NCW!C4364</f>
        <v>0</v>
      </c>
      <c r="E4364" s="9">
        <f>NCW!N4364</f>
        <v>0</v>
      </c>
      <c r="F4364" s="9">
        <f>NCW!A4364</f>
        <v>0</v>
      </c>
      <c r="G4364" s="10">
        <f>NCW!D4364</f>
        <v>0</v>
      </c>
      <c r="H4364" s="15">
        <f>NCW!E4364</f>
        <v>0</v>
      </c>
      <c r="I4364" s="23">
        <f>NCW!F4364</f>
        <v>0</v>
      </c>
      <c r="J4364" s="15">
        <f>NCW!G4364</f>
        <v>0</v>
      </c>
      <c r="K4364" s="15">
        <f>NCW!H4364</f>
        <v>0</v>
      </c>
      <c r="L4364" s="15" t="str">
        <f t="shared" ca="1" si="204"/>
        <v/>
      </c>
      <c r="M4364" s="4">
        <f>NCW!J4364</f>
        <v>0</v>
      </c>
      <c r="N4364" s="6">
        <f>NCW!K4364</f>
        <v>0</v>
      </c>
      <c r="O4364" s="11">
        <f>SUMIF(Invoiced!$C$2:$C$8000, F4364,Invoiced!$H$2:$H$8000)</f>
        <v>0</v>
      </c>
      <c r="P4364" s="18">
        <f t="shared" si="205"/>
        <v>0</v>
      </c>
      <c r="Q4364" s="7">
        <f>NCW!L4364</f>
        <v>0</v>
      </c>
      <c r="R4364" s="12">
        <f>SUMIF(Invoiced!$C$2:$C$8000, F4364,Invoiced!$I$2:$I$8000)</f>
        <v>0</v>
      </c>
      <c r="S4364" s="2">
        <f t="shared" si="206"/>
        <v>0</v>
      </c>
      <c r="T4364" s="28">
        <f>(1-NCW!M4364)</f>
        <v>1</v>
      </c>
    </row>
    <row r="4365" spans="1:20" x14ac:dyDescent="0.2">
      <c r="A4365">
        <v>4365</v>
      </c>
      <c r="B4365" s="9">
        <f>NCW!A4365</f>
        <v>0</v>
      </c>
      <c r="C4365" s="27">
        <f>NCW!B4365</f>
        <v>0</v>
      </c>
      <c r="D4365" s="19">
        <f>NCW!C4365</f>
        <v>0</v>
      </c>
      <c r="E4365" s="9">
        <f>NCW!N4365</f>
        <v>0</v>
      </c>
      <c r="F4365" s="9">
        <f>NCW!A4365</f>
        <v>0</v>
      </c>
      <c r="G4365" s="10">
        <f>NCW!D4365</f>
        <v>0</v>
      </c>
      <c r="H4365" s="15">
        <f>NCW!E4365</f>
        <v>0</v>
      </c>
      <c r="I4365" s="23">
        <f>NCW!F4365</f>
        <v>0</v>
      </c>
      <c r="J4365" s="15">
        <f>NCW!G4365</f>
        <v>0</v>
      </c>
      <c r="K4365" s="15">
        <f>NCW!H4365</f>
        <v>0</v>
      </c>
      <c r="L4365" s="15" t="str">
        <f t="shared" ca="1" si="204"/>
        <v/>
      </c>
      <c r="M4365" s="4">
        <f>NCW!J4365</f>
        <v>0</v>
      </c>
      <c r="N4365" s="6">
        <f>NCW!K4365</f>
        <v>0</v>
      </c>
      <c r="O4365" s="11">
        <f>SUMIF(Invoiced!$C$2:$C$8000, F4365,Invoiced!$H$2:$H$8000)</f>
        <v>0</v>
      </c>
      <c r="P4365" s="18">
        <f t="shared" si="205"/>
        <v>0</v>
      </c>
      <c r="Q4365" s="7">
        <f>NCW!L4365</f>
        <v>0</v>
      </c>
      <c r="R4365" s="12">
        <f>SUMIF(Invoiced!$C$2:$C$8000, F4365,Invoiced!$I$2:$I$8000)</f>
        <v>0</v>
      </c>
      <c r="S4365" s="2">
        <f t="shared" si="206"/>
        <v>0</v>
      </c>
      <c r="T4365" s="28">
        <f>(1-NCW!M4365)</f>
        <v>1</v>
      </c>
    </row>
    <row r="4366" spans="1:20" x14ac:dyDescent="0.2">
      <c r="A4366">
        <v>4366</v>
      </c>
      <c r="B4366" s="9">
        <f>NCW!A4366</f>
        <v>0</v>
      </c>
      <c r="C4366" s="27">
        <f>NCW!B4366</f>
        <v>0</v>
      </c>
      <c r="D4366" s="19">
        <f>NCW!C4366</f>
        <v>0</v>
      </c>
      <c r="E4366" s="9">
        <f>NCW!N4366</f>
        <v>0</v>
      </c>
      <c r="F4366" s="9">
        <f>NCW!A4366</f>
        <v>0</v>
      </c>
      <c r="G4366" s="10">
        <f>NCW!D4366</f>
        <v>0</v>
      </c>
      <c r="H4366" s="15">
        <f>NCW!E4366</f>
        <v>0</v>
      </c>
      <c r="I4366" s="23">
        <f>NCW!F4366</f>
        <v>0</v>
      </c>
      <c r="J4366" s="15">
        <f>NCW!G4366</f>
        <v>0</v>
      </c>
      <c r="K4366" s="15">
        <f>NCW!H4366</f>
        <v>0</v>
      </c>
      <c r="L4366" s="15" t="str">
        <f t="shared" ca="1" si="204"/>
        <v/>
      </c>
      <c r="M4366" s="4">
        <f>NCW!J4366</f>
        <v>0</v>
      </c>
      <c r="N4366" s="6">
        <f>NCW!K4366</f>
        <v>0</v>
      </c>
      <c r="O4366" s="11">
        <f>SUMIF(Invoiced!$C$2:$C$8000, F4366,Invoiced!$H$2:$H$8000)</f>
        <v>0</v>
      </c>
      <c r="P4366" s="18">
        <f t="shared" si="205"/>
        <v>0</v>
      </c>
      <c r="Q4366" s="7">
        <f>NCW!L4366</f>
        <v>0</v>
      </c>
      <c r="R4366" s="12">
        <f>SUMIF(Invoiced!$C$2:$C$8000, F4366,Invoiced!$I$2:$I$8000)</f>
        <v>0</v>
      </c>
      <c r="S4366" s="2">
        <f t="shared" si="206"/>
        <v>0</v>
      </c>
      <c r="T4366" s="28">
        <f>(1-NCW!M4366)</f>
        <v>1</v>
      </c>
    </row>
    <row r="4367" spans="1:20" x14ac:dyDescent="0.2">
      <c r="A4367">
        <v>4367</v>
      </c>
      <c r="B4367" s="9">
        <f>NCW!A4367</f>
        <v>0</v>
      </c>
      <c r="C4367" s="27">
        <f>NCW!B4367</f>
        <v>0</v>
      </c>
      <c r="D4367" s="19">
        <f>NCW!C4367</f>
        <v>0</v>
      </c>
      <c r="E4367" s="9">
        <f>NCW!N4367</f>
        <v>0</v>
      </c>
      <c r="F4367" s="9">
        <f>NCW!A4367</f>
        <v>0</v>
      </c>
      <c r="G4367" s="10">
        <f>NCW!D4367</f>
        <v>0</v>
      </c>
      <c r="H4367" s="15">
        <f>NCW!E4367</f>
        <v>0</v>
      </c>
      <c r="I4367" s="23">
        <f>NCW!F4367</f>
        <v>0</v>
      </c>
      <c r="J4367" s="15">
        <f>NCW!G4367</f>
        <v>0</v>
      </c>
      <c r="K4367" s="15">
        <f>NCW!H4367</f>
        <v>0</v>
      </c>
      <c r="L4367" s="15" t="str">
        <f t="shared" ca="1" si="204"/>
        <v/>
      </c>
      <c r="M4367" s="4">
        <f>NCW!J4367</f>
        <v>0</v>
      </c>
      <c r="N4367" s="6">
        <f>NCW!K4367</f>
        <v>0</v>
      </c>
      <c r="O4367" s="11">
        <f>SUMIF(Invoiced!$C$2:$C$8000, F4367,Invoiced!$H$2:$H$8000)</f>
        <v>0</v>
      </c>
      <c r="P4367" s="18">
        <f t="shared" si="205"/>
        <v>0</v>
      </c>
      <c r="Q4367" s="7">
        <f>NCW!L4367</f>
        <v>0</v>
      </c>
      <c r="R4367" s="12">
        <f>SUMIF(Invoiced!$C$2:$C$8000, F4367,Invoiced!$I$2:$I$8000)</f>
        <v>0</v>
      </c>
      <c r="S4367" s="2">
        <f t="shared" si="206"/>
        <v>0</v>
      </c>
      <c r="T4367" s="28">
        <f>(1-NCW!M4367)</f>
        <v>1</v>
      </c>
    </row>
    <row r="4368" spans="1:20" x14ac:dyDescent="0.2">
      <c r="A4368">
        <v>4368</v>
      </c>
      <c r="B4368" s="9">
        <f>NCW!A4368</f>
        <v>0</v>
      </c>
      <c r="C4368" s="27">
        <f>NCW!B4368</f>
        <v>0</v>
      </c>
      <c r="D4368" s="19">
        <f>NCW!C4368</f>
        <v>0</v>
      </c>
      <c r="E4368" s="9">
        <f>NCW!N4368</f>
        <v>0</v>
      </c>
      <c r="F4368" s="9">
        <f>NCW!A4368</f>
        <v>0</v>
      </c>
      <c r="G4368" s="10">
        <f>NCW!D4368</f>
        <v>0</v>
      </c>
      <c r="H4368" s="15">
        <f>NCW!E4368</f>
        <v>0</v>
      </c>
      <c r="I4368" s="23">
        <f>NCW!F4368</f>
        <v>0</v>
      </c>
      <c r="J4368" s="15">
        <f>NCW!G4368</f>
        <v>0</v>
      </c>
      <c r="K4368" s="15">
        <f>NCW!H4368</f>
        <v>0</v>
      </c>
      <c r="L4368" s="15" t="str">
        <f t="shared" ca="1" si="204"/>
        <v/>
      </c>
      <c r="M4368" s="4">
        <f>NCW!J4368</f>
        <v>0</v>
      </c>
      <c r="N4368" s="6">
        <f>NCW!K4368</f>
        <v>0</v>
      </c>
      <c r="O4368" s="11">
        <f>SUMIF(Invoiced!$C$2:$C$8000, F4368,Invoiced!$H$2:$H$8000)</f>
        <v>0</v>
      </c>
      <c r="P4368" s="18">
        <f t="shared" si="205"/>
        <v>0</v>
      </c>
      <c r="Q4368" s="7">
        <f>NCW!L4368</f>
        <v>0</v>
      </c>
      <c r="R4368" s="12">
        <f>SUMIF(Invoiced!$C$2:$C$8000, F4368,Invoiced!$I$2:$I$8000)</f>
        <v>0</v>
      </c>
      <c r="S4368" s="2">
        <f t="shared" si="206"/>
        <v>0</v>
      </c>
      <c r="T4368" s="28">
        <f>(1-NCW!M4368)</f>
        <v>1</v>
      </c>
    </row>
    <row r="4369" spans="1:20" x14ac:dyDescent="0.2">
      <c r="A4369">
        <v>4369</v>
      </c>
      <c r="B4369" s="9">
        <f>NCW!A4369</f>
        <v>0</v>
      </c>
      <c r="C4369" s="27">
        <f>NCW!B4369</f>
        <v>0</v>
      </c>
      <c r="D4369" s="19">
        <f>NCW!C4369</f>
        <v>0</v>
      </c>
      <c r="E4369" s="9">
        <f>NCW!N4369</f>
        <v>0</v>
      </c>
      <c r="F4369" s="9">
        <f>NCW!A4369</f>
        <v>0</v>
      </c>
      <c r="G4369" s="10">
        <f>NCW!D4369</f>
        <v>0</v>
      </c>
      <c r="H4369" s="15">
        <f>NCW!E4369</f>
        <v>0</v>
      </c>
      <c r="I4369" s="23">
        <f>NCW!F4369</f>
        <v>0</v>
      </c>
      <c r="J4369" s="15">
        <f>NCW!G4369</f>
        <v>0</v>
      </c>
      <c r="K4369" s="15">
        <f>NCW!H4369</f>
        <v>0</v>
      </c>
      <c r="L4369" s="15" t="str">
        <f t="shared" ca="1" si="204"/>
        <v/>
      </c>
      <c r="M4369" s="4">
        <f>NCW!J4369</f>
        <v>0</v>
      </c>
      <c r="N4369" s="6">
        <f>NCW!K4369</f>
        <v>0</v>
      </c>
      <c r="O4369" s="11">
        <f>SUMIF(Invoiced!$C$2:$C$8000, F4369,Invoiced!$H$2:$H$8000)</f>
        <v>0</v>
      </c>
      <c r="P4369" s="18">
        <f t="shared" si="205"/>
        <v>0</v>
      </c>
      <c r="Q4369" s="7">
        <f>NCW!L4369</f>
        <v>0</v>
      </c>
      <c r="R4369" s="12">
        <f>SUMIF(Invoiced!$C$2:$C$8000, F4369,Invoiced!$I$2:$I$8000)</f>
        <v>0</v>
      </c>
      <c r="S4369" s="2">
        <f t="shared" si="206"/>
        <v>0</v>
      </c>
      <c r="T4369" s="28">
        <f>(1-NCW!M4369)</f>
        <v>1</v>
      </c>
    </row>
    <row r="4370" spans="1:20" x14ac:dyDescent="0.2">
      <c r="A4370">
        <v>4370</v>
      </c>
      <c r="B4370" s="9">
        <f>NCW!A4370</f>
        <v>0</v>
      </c>
      <c r="C4370" s="27">
        <f>NCW!B4370</f>
        <v>0</v>
      </c>
      <c r="D4370" s="19">
        <f>NCW!C4370</f>
        <v>0</v>
      </c>
      <c r="E4370" s="9">
        <f>NCW!N4370</f>
        <v>0</v>
      </c>
      <c r="F4370" s="9">
        <f>NCW!A4370</f>
        <v>0</v>
      </c>
      <c r="G4370" s="10">
        <f>NCW!D4370</f>
        <v>0</v>
      </c>
      <c r="H4370" s="15">
        <f>NCW!E4370</f>
        <v>0</v>
      </c>
      <c r="I4370" s="23">
        <f>NCW!F4370</f>
        <v>0</v>
      </c>
      <c r="J4370" s="15">
        <f>NCW!G4370</f>
        <v>0</v>
      </c>
      <c r="K4370" s="15">
        <f>NCW!H4370</f>
        <v>0</v>
      </c>
      <c r="L4370" s="15" t="str">
        <f t="shared" ca="1" si="204"/>
        <v/>
      </c>
      <c r="M4370" s="4">
        <f>NCW!J4370</f>
        <v>0</v>
      </c>
      <c r="N4370" s="6">
        <f>NCW!K4370</f>
        <v>0</v>
      </c>
      <c r="O4370" s="11">
        <f>SUMIF(Invoiced!$C$2:$C$8000, F4370,Invoiced!$H$2:$H$8000)</f>
        <v>0</v>
      </c>
      <c r="P4370" s="18">
        <f t="shared" si="205"/>
        <v>0</v>
      </c>
      <c r="Q4370" s="7">
        <f>NCW!L4370</f>
        <v>0</v>
      </c>
      <c r="R4370" s="12">
        <f>SUMIF(Invoiced!$C$2:$C$8000, F4370,Invoiced!$I$2:$I$8000)</f>
        <v>0</v>
      </c>
      <c r="S4370" s="2">
        <f t="shared" si="206"/>
        <v>0</v>
      </c>
      <c r="T4370" s="28">
        <f>(1-NCW!M4370)</f>
        <v>1</v>
      </c>
    </row>
    <row r="4371" spans="1:20" x14ac:dyDescent="0.2">
      <c r="A4371">
        <v>4371</v>
      </c>
      <c r="B4371" s="9">
        <f>NCW!A4371</f>
        <v>0</v>
      </c>
      <c r="C4371" s="27">
        <f>NCW!B4371</f>
        <v>0</v>
      </c>
      <c r="D4371" s="19">
        <f>NCW!C4371</f>
        <v>0</v>
      </c>
      <c r="E4371" s="9">
        <f>NCW!N4371</f>
        <v>0</v>
      </c>
      <c r="F4371" s="9">
        <f>NCW!A4371</f>
        <v>0</v>
      </c>
      <c r="G4371" s="10">
        <f>NCW!D4371</f>
        <v>0</v>
      </c>
      <c r="H4371" s="15">
        <f>NCW!E4371</f>
        <v>0</v>
      </c>
      <c r="I4371" s="23">
        <f>NCW!F4371</f>
        <v>0</v>
      </c>
      <c r="J4371" s="15">
        <f>NCW!G4371</f>
        <v>0</v>
      </c>
      <c r="K4371" s="15">
        <f>NCW!H4371</f>
        <v>0</v>
      </c>
      <c r="L4371" s="15" t="str">
        <f t="shared" ca="1" si="204"/>
        <v/>
      </c>
      <c r="M4371" s="4">
        <f>NCW!J4371</f>
        <v>0</v>
      </c>
      <c r="N4371" s="6">
        <f>NCW!K4371</f>
        <v>0</v>
      </c>
      <c r="O4371" s="11">
        <f>SUMIF(Invoiced!$C$2:$C$8000, F4371,Invoiced!$H$2:$H$8000)</f>
        <v>0</v>
      </c>
      <c r="P4371" s="18">
        <f t="shared" si="205"/>
        <v>0</v>
      </c>
      <c r="Q4371" s="7">
        <f>NCW!L4371</f>
        <v>0</v>
      </c>
      <c r="R4371" s="12">
        <f>SUMIF(Invoiced!$C$2:$C$8000, F4371,Invoiced!$I$2:$I$8000)</f>
        <v>0</v>
      </c>
      <c r="S4371" s="2">
        <f t="shared" si="206"/>
        <v>0</v>
      </c>
      <c r="T4371" s="28">
        <f>(1-NCW!M4371)</f>
        <v>1</v>
      </c>
    </row>
    <row r="4372" spans="1:20" x14ac:dyDescent="0.2">
      <c r="A4372">
        <v>4372</v>
      </c>
      <c r="B4372" s="9">
        <f>NCW!A4372</f>
        <v>0</v>
      </c>
      <c r="C4372" s="27">
        <f>NCW!B4372</f>
        <v>0</v>
      </c>
      <c r="D4372" s="19">
        <f>NCW!C4372</f>
        <v>0</v>
      </c>
      <c r="E4372" s="9">
        <f>NCW!N4372</f>
        <v>0</v>
      </c>
      <c r="F4372" s="9">
        <f>NCW!A4372</f>
        <v>0</v>
      </c>
      <c r="G4372" s="10">
        <f>NCW!D4372</f>
        <v>0</v>
      </c>
      <c r="H4372" s="15">
        <f>NCW!E4372</f>
        <v>0</v>
      </c>
      <c r="I4372" s="23">
        <f>NCW!F4372</f>
        <v>0</v>
      </c>
      <c r="J4372" s="15">
        <f>NCW!G4372</f>
        <v>0</v>
      </c>
      <c r="K4372" s="15">
        <f>NCW!H4372</f>
        <v>0</v>
      </c>
      <c r="L4372" s="15" t="str">
        <f t="shared" ca="1" si="204"/>
        <v/>
      </c>
      <c r="M4372" s="4">
        <f>NCW!J4372</f>
        <v>0</v>
      </c>
      <c r="N4372" s="6">
        <f>NCW!K4372</f>
        <v>0</v>
      </c>
      <c r="O4372" s="11">
        <f>SUMIF(Invoiced!$C$2:$C$8000, F4372,Invoiced!$H$2:$H$8000)</f>
        <v>0</v>
      </c>
      <c r="P4372" s="18">
        <f t="shared" si="205"/>
        <v>0</v>
      </c>
      <c r="Q4372" s="7">
        <f>NCW!L4372</f>
        <v>0</v>
      </c>
      <c r="R4372" s="12">
        <f>SUMIF(Invoiced!$C$2:$C$8000, F4372,Invoiced!$I$2:$I$8000)</f>
        <v>0</v>
      </c>
      <c r="S4372" s="2">
        <f t="shared" si="206"/>
        <v>0</v>
      </c>
      <c r="T4372" s="28">
        <f>(1-NCW!M4372)</f>
        <v>1</v>
      </c>
    </row>
    <row r="4373" spans="1:20" x14ac:dyDescent="0.2">
      <c r="A4373">
        <v>4373</v>
      </c>
      <c r="B4373" s="9">
        <f>NCW!A4373</f>
        <v>0</v>
      </c>
      <c r="C4373" s="27">
        <f>NCW!B4373</f>
        <v>0</v>
      </c>
      <c r="D4373" s="19">
        <f>NCW!C4373</f>
        <v>0</v>
      </c>
      <c r="E4373" s="9">
        <f>NCW!N4373</f>
        <v>0</v>
      </c>
      <c r="F4373" s="9">
        <f>NCW!A4373</f>
        <v>0</v>
      </c>
      <c r="G4373" s="10">
        <f>NCW!D4373</f>
        <v>0</v>
      </c>
      <c r="H4373" s="15">
        <f>NCW!E4373</f>
        <v>0</v>
      </c>
      <c r="I4373" s="23">
        <f>NCW!F4373</f>
        <v>0</v>
      </c>
      <c r="J4373" s="15">
        <f>NCW!G4373</f>
        <v>0</v>
      </c>
      <c r="K4373" s="15">
        <f>NCW!H4373</f>
        <v>0</v>
      </c>
      <c r="L4373" s="15" t="str">
        <f t="shared" ca="1" si="204"/>
        <v/>
      </c>
      <c r="M4373" s="4">
        <f>NCW!J4373</f>
        <v>0</v>
      </c>
      <c r="N4373" s="6">
        <f>NCW!K4373</f>
        <v>0</v>
      </c>
      <c r="O4373" s="11">
        <f>SUMIF(Invoiced!$C$2:$C$8000, F4373,Invoiced!$H$2:$H$8000)</f>
        <v>0</v>
      </c>
      <c r="P4373" s="18">
        <f t="shared" si="205"/>
        <v>0</v>
      </c>
      <c r="Q4373" s="7">
        <f>NCW!L4373</f>
        <v>0</v>
      </c>
      <c r="R4373" s="12">
        <f>SUMIF(Invoiced!$C$2:$C$8000, F4373,Invoiced!$I$2:$I$8000)</f>
        <v>0</v>
      </c>
      <c r="S4373" s="2">
        <f t="shared" si="206"/>
        <v>0</v>
      </c>
      <c r="T4373" s="28">
        <f>(1-NCW!M4373)</f>
        <v>1</v>
      </c>
    </row>
    <row r="4374" spans="1:20" x14ac:dyDescent="0.2">
      <c r="A4374">
        <v>4374</v>
      </c>
      <c r="B4374" s="9">
        <f>NCW!A4374</f>
        <v>0</v>
      </c>
      <c r="C4374" s="27">
        <f>NCW!B4374</f>
        <v>0</v>
      </c>
      <c r="D4374" s="19">
        <f>NCW!C4374</f>
        <v>0</v>
      </c>
      <c r="E4374" s="9">
        <f>NCW!N4374</f>
        <v>0</v>
      </c>
      <c r="F4374" s="9">
        <f>NCW!A4374</f>
        <v>0</v>
      </c>
      <c r="G4374" s="10">
        <f>NCW!D4374</f>
        <v>0</v>
      </c>
      <c r="H4374" s="15">
        <f>NCW!E4374</f>
        <v>0</v>
      </c>
      <c r="I4374" s="23">
        <f>NCW!F4374</f>
        <v>0</v>
      </c>
      <c r="J4374" s="15">
        <f>NCW!G4374</f>
        <v>0</v>
      </c>
      <c r="K4374" s="15">
        <f>NCW!H4374</f>
        <v>0</v>
      </c>
      <c r="L4374" s="15" t="str">
        <f t="shared" ca="1" si="204"/>
        <v/>
      </c>
      <c r="M4374" s="4">
        <f>NCW!J4374</f>
        <v>0</v>
      </c>
      <c r="N4374" s="6">
        <f>NCW!K4374</f>
        <v>0</v>
      </c>
      <c r="O4374" s="11">
        <f>SUMIF(Invoiced!$C$2:$C$8000, F4374,Invoiced!$H$2:$H$8000)</f>
        <v>0</v>
      </c>
      <c r="P4374" s="18">
        <f t="shared" si="205"/>
        <v>0</v>
      </c>
      <c r="Q4374" s="7">
        <f>NCW!L4374</f>
        <v>0</v>
      </c>
      <c r="R4374" s="12">
        <f>SUMIF(Invoiced!$C$2:$C$8000, F4374,Invoiced!$I$2:$I$8000)</f>
        <v>0</v>
      </c>
      <c r="S4374" s="2">
        <f t="shared" si="206"/>
        <v>0</v>
      </c>
      <c r="T4374" s="28">
        <f>(1-NCW!M4374)</f>
        <v>1</v>
      </c>
    </row>
    <row r="4375" spans="1:20" x14ac:dyDescent="0.2">
      <c r="A4375">
        <v>4375</v>
      </c>
      <c r="B4375" s="9">
        <f>NCW!A4375</f>
        <v>0</v>
      </c>
      <c r="C4375" s="27">
        <f>NCW!B4375</f>
        <v>0</v>
      </c>
      <c r="D4375" s="19">
        <f>NCW!C4375</f>
        <v>0</v>
      </c>
      <c r="E4375" s="9">
        <f>NCW!N4375</f>
        <v>0</v>
      </c>
      <c r="F4375" s="9">
        <f>NCW!A4375</f>
        <v>0</v>
      </c>
      <c r="G4375" s="10">
        <f>NCW!D4375</f>
        <v>0</v>
      </c>
      <c r="H4375" s="15">
        <f>NCW!E4375</f>
        <v>0</v>
      </c>
      <c r="I4375" s="23">
        <f>NCW!F4375</f>
        <v>0</v>
      </c>
      <c r="J4375" s="15">
        <f>NCW!G4375</f>
        <v>0</v>
      </c>
      <c r="K4375" s="15">
        <f>NCW!H4375</f>
        <v>0</v>
      </c>
      <c r="L4375" s="15" t="str">
        <f t="shared" ca="1" si="204"/>
        <v/>
      </c>
      <c r="M4375" s="4">
        <f>NCW!J4375</f>
        <v>0</v>
      </c>
      <c r="N4375" s="6">
        <f>NCW!K4375</f>
        <v>0</v>
      </c>
      <c r="O4375" s="11">
        <f>SUMIF(Invoiced!$C$2:$C$8000, F4375,Invoiced!$H$2:$H$8000)</f>
        <v>0</v>
      </c>
      <c r="P4375" s="18">
        <f t="shared" si="205"/>
        <v>0</v>
      </c>
      <c r="Q4375" s="7">
        <f>NCW!L4375</f>
        <v>0</v>
      </c>
      <c r="R4375" s="12">
        <f>SUMIF(Invoiced!$C$2:$C$8000, F4375,Invoiced!$I$2:$I$8000)</f>
        <v>0</v>
      </c>
      <c r="S4375" s="2">
        <f t="shared" si="206"/>
        <v>0</v>
      </c>
      <c r="T4375" s="28">
        <f>(1-NCW!M4375)</f>
        <v>1</v>
      </c>
    </row>
    <row r="4376" spans="1:20" x14ac:dyDescent="0.2">
      <c r="A4376">
        <v>4376</v>
      </c>
      <c r="B4376" s="9">
        <f>NCW!A4376</f>
        <v>0</v>
      </c>
      <c r="C4376" s="27">
        <f>NCW!B4376</f>
        <v>0</v>
      </c>
      <c r="D4376" s="19">
        <f>NCW!C4376</f>
        <v>0</v>
      </c>
      <c r="E4376" s="9">
        <f>NCW!N4376</f>
        <v>0</v>
      </c>
      <c r="F4376" s="9">
        <f>NCW!A4376</f>
        <v>0</v>
      </c>
      <c r="G4376" s="10">
        <f>NCW!D4376</f>
        <v>0</v>
      </c>
      <c r="H4376" s="15">
        <f>NCW!E4376</f>
        <v>0</v>
      </c>
      <c r="I4376" s="23">
        <f>NCW!F4376</f>
        <v>0</v>
      </c>
      <c r="J4376" s="15">
        <f>NCW!G4376</f>
        <v>0</v>
      </c>
      <c r="K4376" s="15">
        <f>NCW!H4376</f>
        <v>0</v>
      </c>
      <c r="L4376" s="15" t="str">
        <f t="shared" ca="1" si="204"/>
        <v/>
      </c>
      <c r="M4376" s="4">
        <f>NCW!J4376</f>
        <v>0</v>
      </c>
      <c r="N4376" s="6">
        <f>NCW!K4376</f>
        <v>0</v>
      </c>
      <c r="O4376" s="11">
        <f>SUMIF(Invoiced!$C$2:$C$8000, F4376,Invoiced!$H$2:$H$8000)</f>
        <v>0</v>
      </c>
      <c r="P4376" s="18">
        <f t="shared" si="205"/>
        <v>0</v>
      </c>
      <c r="Q4376" s="7">
        <f>NCW!L4376</f>
        <v>0</v>
      </c>
      <c r="R4376" s="12">
        <f>SUMIF(Invoiced!$C$2:$C$8000, F4376,Invoiced!$I$2:$I$8000)</f>
        <v>0</v>
      </c>
      <c r="S4376" s="2">
        <f t="shared" si="206"/>
        <v>0</v>
      </c>
      <c r="T4376" s="28">
        <f>(1-NCW!M4376)</f>
        <v>1</v>
      </c>
    </row>
    <row r="4377" spans="1:20" x14ac:dyDescent="0.2">
      <c r="A4377">
        <v>4377</v>
      </c>
      <c r="B4377" s="9">
        <f>NCW!A4377</f>
        <v>0</v>
      </c>
      <c r="C4377" s="27">
        <f>NCW!B4377</f>
        <v>0</v>
      </c>
      <c r="D4377" s="19">
        <f>NCW!C4377</f>
        <v>0</v>
      </c>
      <c r="E4377" s="9">
        <f>NCW!N4377</f>
        <v>0</v>
      </c>
      <c r="F4377" s="9">
        <f>NCW!A4377</f>
        <v>0</v>
      </c>
      <c r="G4377" s="10">
        <f>NCW!D4377</f>
        <v>0</v>
      </c>
      <c r="H4377" s="15">
        <f>NCW!E4377</f>
        <v>0</v>
      </c>
      <c r="I4377" s="23">
        <f>NCW!F4377</f>
        <v>0</v>
      </c>
      <c r="J4377" s="15">
        <f>NCW!G4377</f>
        <v>0</v>
      </c>
      <c r="K4377" s="15">
        <f>NCW!H4377</f>
        <v>0</v>
      </c>
      <c r="L4377" s="15" t="str">
        <f t="shared" ca="1" si="204"/>
        <v/>
      </c>
      <c r="M4377" s="4">
        <f>NCW!J4377</f>
        <v>0</v>
      </c>
      <c r="N4377" s="6">
        <f>NCW!K4377</f>
        <v>0</v>
      </c>
      <c r="O4377" s="11">
        <f>SUMIF(Invoiced!$C$2:$C$8000, F4377,Invoiced!$H$2:$H$8000)</f>
        <v>0</v>
      </c>
      <c r="P4377" s="18">
        <f t="shared" si="205"/>
        <v>0</v>
      </c>
      <c r="Q4377" s="7">
        <f>NCW!L4377</f>
        <v>0</v>
      </c>
      <c r="R4377" s="12">
        <f>SUMIF(Invoiced!$C$2:$C$8000, F4377,Invoiced!$I$2:$I$8000)</f>
        <v>0</v>
      </c>
      <c r="S4377" s="2">
        <f t="shared" si="206"/>
        <v>0</v>
      </c>
      <c r="T4377" s="28">
        <f>(1-NCW!M4377)</f>
        <v>1</v>
      </c>
    </row>
    <row r="4378" spans="1:20" x14ac:dyDescent="0.2">
      <c r="A4378">
        <v>4378</v>
      </c>
      <c r="B4378" s="9">
        <f>NCW!A4378</f>
        <v>0</v>
      </c>
      <c r="C4378" s="27">
        <f>NCW!B4378</f>
        <v>0</v>
      </c>
      <c r="D4378" s="19">
        <f>NCW!C4378</f>
        <v>0</v>
      </c>
      <c r="E4378" s="9">
        <f>NCW!N4378</f>
        <v>0</v>
      </c>
      <c r="F4378" s="9">
        <f>NCW!A4378</f>
        <v>0</v>
      </c>
      <c r="G4378" s="10">
        <f>NCW!D4378</f>
        <v>0</v>
      </c>
      <c r="H4378" s="15">
        <f>NCW!E4378</f>
        <v>0</v>
      </c>
      <c r="I4378" s="23">
        <f>NCW!F4378</f>
        <v>0</v>
      </c>
      <c r="J4378" s="15">
        <f>NCW!G4378</f>
        <v>0</v>
      </c>
      <c r="K4378" s="15">
        <f>NCW!H4378</f>
        <v>0</v>
      </c>
      <c r="L4378" s="15" t="str">
        <f t="shared" ca="1" si="204"/>
        <v/>
      </c>
      <c r="M4378" s="4">
        <f>NCW!J4378</f>
        <v>0</v>
      </c>
      <c r="N4378" s="6">
        <f>NCW!K4378</f>
        <v>0</v>
      </c>
      <c r="O4378" s="11">
        <f>SUMIF(Invoiced!$C$2:$C$8000, F4378,Invoiced!$H$2:$H$8000)</f>
        <v>0</v>
      </c>
      <c r="P4378" s="18">
        <f t="shared" si="205"/>
        <v>0</v>
      </c>
      <c r="Q4378" s="7">
        <f>NCW!L4378</f>
        <v>0</v>
      </c>
      <c r="R4378" s="12">
        <f>SUMIF(Invoiced!$C$2:$C$8000, F4378,Invoiced!$I$2:$I$8000)</f>
        <v>0</v>
      </c>
      <c r="S4378" s="2">
        <f t="shared" si="206"/>
        <v>0</v>
      </c>
      <c r="T4378" s="28">
        <f>(1-NCW!M4378)</f>
        <v>1</v>
      </c>
    </row>
    <row r="4379" spans="1:20" x14ac:dyDescent="0.2">
      <c r="A4379">
        <v>4379</v>
      </c>
      <c r="B4379" s="9">
        <f>NCW!A4379</f>
        <v>0</v>
      </c>
      <c r="C4379" s="27">
        <f>NCW!B4379</f>
        <v>0</v>
      </c>
      <c r="D4379" s="19">
        <f>NCW!C4379</f>
        <v>0</v>
      </c>
      <c r="E4379" s="9">
        <f>NCW!N4379</f>
        <v>0</v>
      </c>
      <c r="F4379" s="9">
        <f>NCW!A4379</f>
        <v>0</v>
      </c>
      <c r="G4379" s="10">
        <f>NCW!D4379</f>
        <v>0</v>
      </c>
      <c r="H4379" s="15">
        <f>NCW!E4379</f>
        <v>0</v>
      </c>
      <c r="I4379" s="23">
        <f>NCW!F4379</f>
        <v>0</v>
      </c>
      <c r="J4379" s="15">
        <f>NCW!G4379</f>
        <v>0</v>
      </c>
      <c r="K4379" s="15">
        <f>NCW!H4379</f>
        <v>0</v>
      </c>
      <c r="L4379" s="15" t="str">
        <f t="shared" ca="1" si="204"/>
        <v/>
      </c>
      <c r="M4379" s="4">
        <f>NCW!J4379</f>
        <v>0</v>
      </c>
      <c r="N4379" s="6">
        <f>NCW!K4379</f>
        <v>0</v>
      </c>
      <c r="O4379" s="11">
        <f>SUMIF(Invoiced!$C$2:$C$8000, F4379,Invoiced!$H$2:$H$8000)</f>
        <v>0</v>
      </c>
      <c r="P4379" s="18">
        <f t="shared" si="205"/>
        <v>0</v>
      </c>
      <c r="Q4379" s="7">
        <f>NCW!L4379</f>
        <v>0</v>
      </c>
      <c r="R4379" s="12">
        <f>SUMIF(Invoiced!$C$2:$C$8000, F4379,Invoiced!$I$2:$I$8000)</f>
        <v>0</v>
      </c>
      <c r="S4379" s="2">
        <f t="shared" si="206"/>
        <v>0</v>
      </c>
      <c r="T4379" s="28">
        <f>(1-NCW!M4379)</f>
        <v>1</v>
      </c>
    </row>
    <row r="4380" spans="1:20" x14ac:dyDescent="0.2">
      <c r="A4380">
        <v>4380</v>
      </c>
      <c r="B4380" s="9">
        <f>NCW!A4380</f>
        <v>0</v>
      </c>
      <c r="C4380" s="27">
        <f>NCW!B4380</f>
        <v>0</v>
      </c>
      <c r="D4380" s="19">
        <f>NCW!C4380</f>
        <v>0</v>
      </c>
      <c r="E4380" s="9">
        <f>NCW!N4380</f>
        <v>0</v>
      </c>
      <c r="F4380" s="9">
        <f>NCW!A4380</f>
        <v>0</v>
      </c>
      <c r="G4380" s="10">
        <f>NCW!D4380</f>
        <v>0</v>
      </c>
      <c r="H4380" s="15">
        <f>NCW!E4380</f>
        <v>0</v>
      </c>
      <c r="I4380" s="23">
        <f>NCW!F4380</f>
        <v>0</v>
      </c>
      <c r="J4380" s="15">
        <f>NCW!G4380</f>
        <v>0</v>
      </c>
      <c r="K4380" s="15">
        <f>NCW!H4380</f>
        <v>0</v>
      </c>
      <c r="L4380" s="15" t="str">
        <f t="shared" ca="1" si="204"/>
        <v/>
      </c>
      <c r="M4380" s="4">
        <f>NCW!J4380</f>
        <v>0</v>
      </c>
      <c r="N4380" s="6">
        <f>NCW!K4380</f>
        <v>0</v>
      </c>
      <c r="O4380" s="11">
        <f>SUMIF(Invoiced!$C$2:$C$8000, F4380,Invoiced!$H$2:$H$8000)</f>
        <v>0</v>
      </c>
      <c r="P4380" s="18">
        <f t="shared" si="205"/>
        <v>0</v>
      </c>
      <c r="Q4380" s="7">
        <f>NCW!L4380</f>
        <v>0</v>
      </c>
      <c r="R4380" s="12">
        <f>SUMIF(Invoiced!$C$2:$C$8000, F4380,Invoiced!$I$2:$I$8000)</f>
        <v>0</v>
      </c>
      <c r="S4380" s="2">
        <f t="shared" si="206"/>
        <v>0</v>
      </c>
      <c r="T4380" s="28">
        <f>(1-NCW!M4380)</f>
        <v>1</v>
      </c>
    </row>
    <row r="4381" spans="1:20" x14ac:dyDescent="0.2">
      <c r="A4381">
        <v>4381</v>
      </c>
      <c r="B4381" s="9">
        <f>NCW!A4381</f>
        <v>0</v>
      </c>
      <c r="C4381" s="27">
        <f>NCW!B4381</f>
        <v>0</v>
      </c>
      <c r="D4381" s="19">
        <f>NCW!C4381</f>
        <v>0</v>
      </c>
      <c r="E4381" s="9">
        <f>NCW!N4381</f>
        <v>0</v>
      </c>
      <c r="F4381" s="9">
        <f>NCW!A4381</f>
        <v>0</v>
      </c>
      <c r="G4381" s="10">
        <f>NCW!D4381</f>
        <v>0</v>
      </c>
      <c r="H4381" s="15">
        <f>NCW!E4381</f>
        <v>0</v>
      </c>
      <c r="I4381" s="23">
        <f>NCW!F4381</f>
        <v>0</v>
      </c>
      <c r="J4381" s="15">
        <f>NCW!G4381</f>
        <v>0</v>
      </c>
      <c r="K4381" s="15">
        <f>NCW!H4381</f>
        <v>0</v>
      </c>
      <c r="L4381" s="15" t="str">
        <f t="shared" ca="1" si="204"/>
        <v/>
      </c>
      <c r="M4381" s="4">
        <f>NCW!J4381</f>
        <v>0</v>
      </c>
      <c r="N4381" s="6">
        <f>NCW!K4381</f>
        <v>0</v>
      </c>
      <c r="O4381" s="11">
        <f>SUMIF(Invoiced!$C$2:$C$8000, F4381,Invoiced!$H$2:$H$8000)</f>
        <v>0</v>
      </c>
      <c r="P4381" s="18">
        <f t="shared" si="205"/>
        <v>0</v>
      </c>
      <c r="Q4381" s="7">
        <f>NCW!L4381</f>
        <v>0</v>
      </c>
      <c r="R4381" s="12">
        <f>SUMIF(Invoiced!$C$2:$C$8000, F4381,Invoiced!$I$2:$I$8000)</f>
        <v>0</v>
      </c>
      <c r="S4381" s="2">
        <f t="shared" si="206"/>
        <v>0</v>
      </c>
      <c r="T4381" s="28">
        <f>(1-NCW!M4381)</f>
        <v>1</v>
      </c>
    </row>
    <row r="4382" spans="1:20" x14ac:dyDescent="0.2">
      <c r="A4382">
        <v>4382</v>
      </c>
      <c r="B4382" s="9">
        <f>NCW!A4382</f>
        <v>0</v>
      </c>
      <c r="C4382" s="27">
        <f>NCW!B4382</f>
        <v>0</v>
      </c>
      <c r="D4382" s="19">
        <f>NCW!C4382</f>
        <v>0</v>
      </c>
      <c r="E4382" s="9">
        <f>NCW!N4382</f>
        <v>0</v>
      </c>
      <c r="F4382" s="9">
        <f>NCW!A4382</f>
        <v>0</v>
      </c>
      <c r="G4382" s="10">
        <f>NCW!D4382</f>
        <v>0</v>
      </c>
      <c r="H4382" s="15">
        <f>NCW!E4382</f>
        <v>0</v>
      </c>
      <c r="I4382" s="23">
        <f>NCW!F4382</f>
        <v>0</v>
      </c>
      <c r="J4382" s="15">
        <f>NCW!G4382</f>
        <v>0</v>
      </c>
      <c r="K4382" s="15">
        <f>NCW!H4382</f>
        <v>0</v>
      </c>
      <c r="L4382" s="15" t="str">
        <f t="shared" ca="1" si="204"/>
        <v/>
      </c>
      <c r="M4382" s="4">
        <f>NCW!J4382</f>
        <v>0</v>
      </c>
      <c r="N4382" s="6">
        <f>NCW!K4382</f>
        <v>0</v>
      </c>
      <c r="O4382" s="11">
        <f>SUMIF(Invoiced!$C$2:$C$8000, F4382,Invoiced!$H$2:$H$8000)</f>
        <v>0</v>
      </c>
      <c r="P4382" s="18">
        <f t="shared" si="205"/>
        <v>0</v>
      </c>
      <c r="Q4382" s="7">
        <f>NCW!L4382</f>
        <v>0</v>
      </c>
      <c r="R4382" s="12">
        <f>SUMIF(Invoiced!$C$2:$C$8000, F4382,Invoiced!$I$2:$I$8000)</f>
        <v>0</v>
      </c>
      <c r="S4382" s="2">
        <f t="shared" si="206"/>
        <v>0</v>
      </c>
      <c r="T4382" s="28">
        <f>(1-NCW!M4382)</f>
        <v>1</v>
      </c>
    </row>
    <row r="4383" spans="1:20" x14ac:dyDescent="0.2">
      <c r="A4383">
        <v>4383</v>
      </c>
      <c r="B4383" s="9">
        <f>NCW!A4383</f>
        <v>0</v>
      </c>
      <c r="C4383" s="27">
        <f>NCW!B4383</f>
        <v>0</v>
      </c>
      <c r="D4383" s="19">
        <f>NCW!C4383</f>
        <v>0</v>
      </c>
      <c r="E4383" s="9">
        <f>NCW!N4383</f>
        <v>0</v>
      </c>
      <c r="F4383" s="9">
        <f>NCW!A4383</f>
        <v>0</v>
      </c>
      <c r="G4383" s="10">
        <f>NCW!D4383</f>
        <v>0</v>
      </c>
      <c r="H4383" s="15">
        <f>NCW!E4383</f>
        <v>0</v>
      </c>
      <c r="I4383" s="23">
        <f>NCW!F4383</f>
        <v>0</v>
      </c>
      <c r="J4383" s="15">
        <f>NCW!G4383</f>
        <v>0</v>
      </c>
      <c r="K4383" s="15">
        <f>NCW!H4383</f>
        <v>0</v>
      </c>
      <c r="L4383" s="15" t="str">
        <f t="shared" ca="1" si="204"/>
        <v/>
      </c>
      <c r="M4383" s="4">
        <f>NCW!J4383</f>
        <v>0</v>
      </c>
      <c r="N4383" s="6">
        <f>NCW!K4383</f>
        <v>0</v>
      </c>
      <c r="O4383" s="11">
        <f>SUMIF(Invoiced!$C$2:$C$8000, F4383,Invoiced!$H$2:$H$8000)</f>
        <v>0</v>
      </c>
      <c r="P4383" s="18">
        <f t="shared" si="205"/>
        <v>0</v>
      </c>
      <c r="Q4383" s="7">
        <f>NCW!L4383</f>
        <v>0</v>
      </c>
      <c r="R4383" s="12">
        <f>SUMIF(Invoiced!$C$2:$C$8000, F4383,Invoiced!$I$2:$I$8000)</f>
        <v>0</v>
      </c>
      <c r="S4383" s="2">
        <f t="shared" si="206"/>
        <v>0</v>
      </c>
      <c r="T4383" s="28">
        <f>(1-NCW!M4383)</f>
        <v>1</v>
      </c>
    </row>
    <row r="4384" spans="1:20" x14ac:dyDescent="0.2">
      <c r="A4384">
        <v>4384</v>
      </c>
      <c r="B4384" s="9">
        <f>NCW!A4384</f>
        <v>0</v>
      </c>
      <c r="C4384" s="27">
        <f>NCW!B4384</f>
        <v>0</v>
      </c>
      <c r="D4384" s="19">
        <f>NCW!C4384</f>
        <v>0</v>
      </c>
      <c r="E4384" s="9">
        <f>NCW!N4384</f>
        <v>0</v>
      </c>
      <c r="F4384" s="9">
        <f>NCW!A4384</f>
        <v>0</v>
      </c>
      <c r="G4384" s="10">
        <f>NCW!D4384</f>
        <v>0</v>
      </c>
      <c r="H4384" s="15">
        <f>NCW!E4384</f>
        <v>0</v>
      </c>
      <c r="I4384" s="23">
        <f>NCW!F4384</f>
        <v>0</v>
      </c>
      <c r="J4384" s="15">
        <f>NCW!G4384</f>
        <v>0</v>
      </c>
      <c r="K4384" s="15">
        <f>NCW!H4384</f>
        <v>0</v>
      </c>
      <c r="L4384" s="15" t="str">
        <f t="shared" ca="1" si="204"/>
        <v/>
      </c>
      <c r="M4384" s="4">
        <f>NCW!J4384</f>
        <v>0</v>
      </c>
      <c r="N4384" s="6">
        <f>NCW!K4384</f>
        <v>0</v>
      </c>
      <c r="O4384" s="11">
        <f>SUMIF(Invoiced!$C$2:$C$8000, F4384,Invoiced!$H$2:$H$8000)</f>
        <v>0</v>
      </c>
      <c r="P4384" s="18">
        <f t="shared" si="205"/>
        <v>0</v>
      </c>
      <c r="Q4384" s="7">
        <f>NCW!L4384</f>
        <v>0</v>
      </c>
      <c r="R4384" s="12">
        <f>SUMIF(Invoiced!$C$2:$C$8000, F4384,Invoiced!$I$2:$I$8000)</f>
        <v>0</v>
      </c>
      <c r="S4384" s="2">
        <f t="shared" si="206"/>
        <v>0</v>
      </c>
      <c r="T4384" s="28">
        <f>(1-NCW!M4384)</f>
        <v>1</v>
      </c>
    </row>
    <row r="4385" spans="1:20" x14ac:dyDescent="0.2">
      <c r="A4385">
        <v>4385</v>
      </c>
      <c r="B4385" s="9">
        <f>NCW!A4385</f>
        <v>0</v>
      </c>
      <c r="C4385" s="27">
        <f>NCW!B4385</f>
        <v>0</v>
      </c>
      <c r="D4385" s="19">
        <f>NCW!C4385</f>
        <v>0</v>
      </c>
      <c r="E4385" s="9">
        <f>NCW!N4385</f>
        <v>0</v>
      </c>
      <c r="F4385" s="9">
        <f>NCW!A4385</f>
        <v>0</v>
      </c>
      <c r="G4385" s="10">
        <f>NCW!D4385</f>
        <v>0</v>
      </c>
      <c r="H4385" s="15">
        <f>NCW!E4385</f>
        <v>0</v>
      </c>
      <c r="I4385" s="23">
        <f>NCW!F4385</f>
        <v>0</v>
      </c>
      <c r="J4385" s="15">
        <f>NCW!G4385</f>
        <v>0</v>
      </c>
      <c r="K4385" s="15">
        <f>NCW!H4385</f>
        <v>0</v>
      </c>
      <c r="L4385" s="15" t="str">
        <f t="shared" ca="1" si="204"/>
        <v/>
      </c>
      <c r="M4385" s="4">
        <f>NCW!J4385</f>
        <v>0</v>
      </c>
      <c r="N4385" s="6">
        <f>NCW!K4385</f>
        <v>0</v>
      </c>
      <c r="O4385" s="11">
        <f>SUMIF(Invoiced!$C$2:$C$8000, F4385,Invoiced!$H$2:$H$8000)</f>
        <v>0</v>
      </c>
      <c r="P4385" s="18">
        <f t="shared" si="205"/>
        <v>0</v>
      </c>
      <c r="Q4385" s="7">
        <f>NCW!L4385</f>
        <v>0</v>
      </c>
      <c r="R4385" s="12">
        <f>SUMIF(Invoiced!$C$2:$C$8000, F4385,Invoiced!$I$2:$I$8000)</f>
        <v>0</v>
      </c>
      <c r="S4385" s="2">
        <f t="shared" si="206"/>
        <v>0</v>
      </c>
      <c r="T4385" s="28">
        <f>(1-NCW!M4385)</f>
        <v>1</v>
      </c>
    </row>
    <row r="4386" spans="1:20" x14ac:dyDescent="0.2">
      <c r="A4386">
        <v>4386</v>
      </c>
      <c r="B4386" s="9">
        <f>NCW!A4386</f>
        <v>0</v>
      </c>
      <c r="C4386" s="27">
        <f>NCW!B4386</f>
        <v>0</v>
      </c>
      <c r="D4386" s="19">
        <f>NCW!C4386</f>
        <v>0</v>
      </c>
      <c r="E4386" s="9">
        <f>NCW!N4386</f>
        <v>0</v>
      </c>
      <c r="F4386" s="9">
        <f>NCW!A4386</f>
        <v>0</v>
      </c>
      <c r="G4386" s="10">
        <f>NCW!D4386</f>
        <v>0</v>
      </c>
      <c r="H4386" s="15">
        <f>NCW!E4386</f>
        <v>0</v>
      </c>
      <c r="I4386" s="23">
        <f>NCW!F4386</f>
        <v>0</v>
      </c>
      <c r="J4386" s="15">
        <f>NCW!G4386</f>
        <v>0</v>
      </c>
      <c r="K4386" s="15">
        <f>NCW!H4386</f>
        <v>0</v>
      </c>
      <c r="L4386" s="15" t="str">
        <f t="shared" ca="1" si="204"/>
        <v/>
      </c>
      <c r="M4386" s="4">
        <f>NCW!J4386</f>
        <v>0</v>
      </c>
      <c r="N4386" s="6">
        <f>NCW!K4386</f>
        <v>0</v>
      </c>
      <c r="O4386" s="11">
        <f>SUMIF(Invoiced!$C$2:$C$8000, F4386,Invoiced!$H$2:$H$8000)</f>
        <v>0</v>
      </c>
      <c r="P4386" s="18">
        <f t="shared" si="205"/>
        <v>0</v>
      </c>
      <c r="Q4386" s="7">
        <f>NCW!L4386</f>
        <v>0</v>
      </c>
      <c r="R4386" s="12">
        <f>SUMIF(Invoiced!$C$2:$C$8000, F4386,Invoiced!$I$2:$I$8000)</f>
        <v>0</v>
      </c>
      <c r="S4386" s="2">
        <f t="shared" si="206"/>
        <v>0</v>
      </c>
      <c r="T4386" s="28">
        <f>(1-NCW!M4386)</f>
        <v>1</v>
      </c>
    </row>
    <row r="4387" spans="1:20" x14ac:dyDescent="0.2">
      <c r="A4387">
        <v>4387</v>
      </c>
      <c r="B4387" s="9">
        <f>NCW!A4387</f>
        <v>0</v>
      </c>
      <c r="C4387" s="27">
        <f>NCW!B4387</f>
        <v>0</v>
      </c>
      <c r="D4387" s="19">
        <f>NCW!C4387</f>
        <v>0</v>
      </c>
      <c r="E4387" s="9">
        <f>NCW!N4387</f>
        <v>0</v>
      </c>
      <c r="F4387" s="9">
        <f>NCW!A4387</f>
        <v>0</v>
      </c>
      <c r="G4387" s="10">
        <f>NCW!D4387</f>
        <v>0</v>
      </c>
      <c r="H4387" s="15">
        <f>NCW!E4387</f>
        <v>0</v>
      </c>
      <c r="I4387" s="23">
        <f>NCW!F4387</f>
        <v>0</v>
      </c>
      <c r="J4387" s="15">
        <f>NCW!G4387</f>
        <v>0</v>
      </c>
      <c r="K4387" s="15">
        <f>NCW!H4387</f>
        <v>0</v>
      </c>
      <c r="L4387" s="15" t="str">
        <f t="shared" ca="1" si="204"/>
        <v/>
      </c>
      <c r="M4387" s="4">
        <f>NCW!J4387</f>
        <v>0</v>
      </c>
      <c r="N4387" s="6">
        <f>NCW!K4387</f>
        <v>0</v>
      </c>
      <c r="O4387" s="11">
        <f>SUMIF(Invoiced!$C$2:$C$8000, F4387,Invoiced!$H$2:$H$8000)</f>
        <v>0</v>
      </c>
      <c r="P4387" s="18">
        <f t="shared" si="205"/>
        <v>0</v>
      </c>
      <c r="Q4387" s="7">
        <f>NCW!L4387</f>
        <v>0</v>
      </c>
      <c r="R4387" s="12">
        <f>SUMIF(Invoiced!$C$2:$C$8000, F4387,Invoiced!$I$2:$I$8000)</f>
        <v>0</v>
      </c>
      <c r="S4387" s="2">
        <f t="shared" si="206"/>
        <v>0</v>
      </c>
      <c r="T4387" s="28">
        <f>(1-NCW!M4387)</f>
        <v>1</v>
      </c>
    </row>
    <row r="4388" spans="1:20" x14ac:dyDescent="0.2">
      <c r="A4388">
        <v>4388</v>
      </c>
      <c r="B4388" s="9">
        <f>NCW!A4388</f>
        <v>0</v>
      </c>
      <c r="C4388" s="27">
        <f>NCW!B4388</f>
        <v>0</v>
      </c>
      <c r="D4388" s="19">
        <f>NCW!C4388</f>
        <v>0</v>
      </c>
      <c r="E4388" s="9">
        <f>NCW!N4388</f>
        <v>0</v>
      </c>
      <c r="F4388" s="9">
        <f>NCW!A4388</f>
        <v>0</v>
      </c>
      <c r="G4388" s="10">
        <f>NCW!D4388</f>
        <v>0</v>
      </c>
      <c r="H4388" s="15">
        <f>NCW!E4388</f>
        <v>0</v>
      </c>
      <c r="I4388" s="23">
        <f>NCW!F4388</f>
        <v>0</v>
      </c>
      <c r="J4388" s="15">
        <f>NCW!G4388</f>
        <v>0</v>
      </c>
      <c r="K4388" s="15">
        <f>NCW!H4388</f>
        <v>0</v>
      </c>
      <c r="L4388" s="15" t="str">
        <f t="shared" ca="1" si="204"/>
        <v/>
      </c>
      <c r="M4388" s="4">
        <f>NCW!J4388</f>
        <v>0</v>
      </c>
      <c r="N4388" s="6">
        <f>NCW!K4388</f>
        <v>0</v>
      </c>
      <c r="O4388" s="11">
        <f>SUMIF(Invoiced!$C$2:$C$8000, F4388,Invoiced!$H$2:$H$8000)</f>
        <v>0</v>
      </c>
      <c r="P4388" s="18">
        <f t="shared" si="205"/>
        <v>0</v>
      </c>
      <c r="Q4388" s="7">
        <f>NCW!L4388</f>
        <v>0</v>
      </c>
      <c r="R4388" s="12">
        <f>SUMIF(Invoiced!$C$2:$C$8000, F4388,Invoiced!$I$2:$I$8000)</f>
        <v>0</v>
      </c>
      <c r="S4388" s="2">
        <f t="shared" si="206"/>
        <v>0</v>
      </c>
      <c r="T4388" s="28">
        <f>(1-NCW!M4388)</f>
        <v>1</v>
      </c>
    </row>
    <row r="4389" spans="1:20" x14ac:dyDescent="0.2">
      <c r="A4389">
        <v>4389</v>
      </c>
      <c r="B4389" s="9">
        <f>NCW!A4389</f>
        <v>0</v>
      </c>
      <c r="C4389" s="27">
        <f>NCW!B4389</f>
        <v>0</v>
      </c>
      <c r="D4389" s="19">
        <f>NCW!C4389</f>
        <v>0</v>
      </c>
      <c r="E4389" s="9">
        <f>NCW!N4389</f>
        <v>0</v>
      </c>
      <c r="F4389" s="9">
        <f>NCW!A4389</f>
        <v>0</v>
      </c>
      <c r="G4389" s="10">
        <f>NCW!D4389</f>
        <v>0</v>
      </c>
      <c r="H4389" s="15">
        <f>NCW!E4389</f>
        <v>0</v>
      </c>
      <c r="I4389" s="23">
        <f>NCW!F4389</f>
        <v>0</v>
      </c>
      <c r="J4389" s="15">
        <f>NCW!G4389</f>
        <v>0</v>
      </c>
      <c r="K4389" s="15">
        <f>NCW!H4389</f>
        <v>0</v>
      </c>
      <c r="L4389" s="15" t="str">
        <f t="shared" ca="1" si="204"/>
        <v/>
      </c>
      <c r="M4389" s="4">
        <f>NCW!J4389</f>
        <v>0</v>
      </c>
      <c r="N4389" s="6">
        <f>NCW!K4389</f>
        <v>0</v>
      </c>
      <c r="O4389" s="11">
        <f>SUMIF(Invoiced!$C$2:$C$8000, F4389,Invoiced!$H$2:$H$8000)</f>
        <v>0</v>
      </c>
      <c r="P4389" s="18">
        <f t="shared" si="205"/>
        <v>0</v>
      </c>
      <c r="Q4389" s="7">
        <f>NCW!L4389</f>
        <v>0</v>
      </c>
      <c r="R4389" s="12">
        <f>SUMIF(Invoiced!$C$2:$C$8000, F4389,Invoiced!$I$2:$I$8000)</f>
        <v>0</v>
      </c>
      <c r="S4389" s="2">
        <f t="shared" si="206"/>
        <v>0</v>
      </c>
      <c r="T4389" s="28">
        <f>(1-NCW!M4389)</f>
        <v>1</v>
      </c>
    </row>
    <row r="4390" spans="1:20" x14ac:dyDescent="0.2">
      <c r="A4390">
        <v>4390</v>
      </c>
      <c r="B4390" s="9">
        <f>NCW!A4390</f>
        <v>0</v>
      </c>
      <c r="C4390" s="27">
        <f>NCW!B4390</f>
        <v>0</v>
      </c>
      <c r="D4390" s="19">
        <f>NCW!C4390</f>
        <v>0</v>
      </c>
      <c r="E4390" s="9">
        <f>NCW!N4390</f>
        <v>0</v>
      </c>
      <c r="F4390" s="9">
        <f>NCW!A4390</f>
        <v>0</v>
      </c>
      <c r="G4390" s="10">
        <f>NCW!D4390</f>
        <v>0</v>
      </c>
      <c r="H4390" s="15">
        <f>NCW!E4390</f>
        <v>0</v>
      </c>
      <c r="I4390" s="23">
        <f>NCW!F4390</f>
        <v>0</v>
      </c>
      <c r="J4390" s="15">
        <f>NCW!G4390</f>
        <v>0</v>
      </c>
      <c r="K4390" s="15">
        <f>NCW!H4390</f>
        <v>0</v>
      </c>
      <c r="L4390" s="15" t="str">
        <f t="shared" ca="1" si="204"/>
        <v/>
      </c>
      <c r="M4390" s="4">
        <f>NCW!J4390</f>
        <v>0</v>
      </c>
      <c r="N4390" s="6">
        <f>NCW!K4390</f>
        <v>0</v>
      </c>
      <c r="O4390" s="11">
        <f>SUMIF(Invoiced!$C$2:$C$8000, F4390,Invoiced!$H$2:$H$8000)</f>
        <v>0</v>
      </c>
      <c r="P4390" s="18">
        <f t="shared" si="205"/>
        <v>0</v>
      </c>
      <c r="Q4390" s="7">
        <f>NCW!L4390</f>
        <v>0</v>
      </c>
      <c r="R4390" s="12">
        <f>SUMIF(Invoiced!$C$2:$C$8000, F4390,Invoiced!$I$2:$I$8000)</f>
        <v>0</v>
      </c>
      <c r="S4390" s="2">
        <f t="shared" si="206"/>
        <v>0</v>
      </c>
      <c r="T4390" s="28">
        <f>(1-NCW!M4390)</f>
        <v>1</v>
      </c>
    </row>
    <row r="4391" spans="1:20" x14ac:dyDescent="0.2">
      <c r="A4391">
        <v>4391</v>
      </c>
      <c r="B4391" s="9">
        <f>NCW!A4391</f>
        <v>0</v>
      </c>
      <c r="C4391" s="27">
        <f>NCW!B4391</f>
        <v>0</v>
      </c>
      <c r="D4391" s="19">
        <f>NCW!C4391</f>
        <v>0</v>
      </c>
      <c r="E4391" s="9">
        <f>NCW!N4391</f>
        <v>0</v>
      </c>
      <c r="F4391" s="9">
        <f>NCW!A4391</f>
        <v>0</v>
      </c>
      <c r="G4391" s="10">
        <f>NCW!D4391</f>
        <v>0</v>
      </c>
      <c r="H4391" s="15">
        <f>NCW!E4391</f>
        <v>0</v>
      </c>
      <c r="I4391" s="23">
        <f>NCW!F4391</f>
        <v>0</v>
      </c>
      <c r="J4391" s="15">
        <f>NCW!G4391</f>
        <v>0</v>
      </c>
      <c r="K4391" s="15">
        <f>NCW!H4391</f>
        <v>0</v>
      </c>
      <c r="L4391" s="15" t="str">
        <f t="shared" ca="1" si="204"/>
        <v/>
      </c>
      <c r="M4391" s="4">
        <f>NCW!J4391</f>
        <v>0</v>
      </c>
      <c r="N4391" s="6">
        <f>NCW!K4391</f>
        <v>0</v>
      </c>
      <c r="O4391" s="11">
        <f>SUMIF(Invoiced!$C$2:$C$8000, F4391,Invoiced!$H$2:$H$8000)</f>
        <v>0</v>
      </c>
      <c r="P4391" s="18">
        <f t="shared" si="205"/>
        <v>0</v>
      </c>
      <c r="Q4391" s="7">
        <f>NCW!L4391</f>
        <v>0</v>
      </c>
      <c r="R4391" s="12">
        <f>SUMIF(Invoiced!$C$2:$C$8000, F4391,Invoiced!$I$2:$I$8000)</f>
        <v>0</v>
      </c>
      <c r="S4391" s="2">
        <f t="shared" si="206"/>
        <v>0</v>
      </c>
      <c r="T4391" s="28">
        <f>(1-NCW!M4391)</f>
        <v>1</v>
      </c>
    </row>
    <row r="4392" spans="1:20" x14ac:dyDescent="0.2">
      <c r="A4392">
        <v>4392</v>
      </c>
      <c r="B4392" s="9">
        <f>NCW!A4392</f>
        <v>0</v>
      </c>
      <c r="C4392" s="27">
        <f>NCW!B4392</f>
        <v>0</v>
      </c>
      <c r="D4392" s="19">
        <f>NCW!C4392</f>
        <v>0</v>
      </c>
      <c r="E4392" s="9">
        <f>NCW!N4392</f>
        <v>0</v>
      </c>
      <c r="F4392" s="9">
        <f>NCW!A4392</f>
        <v>0</v>
      </c>
      <c r="G4392" s="10">
        <f>NCW!D4392</f>
        <v>0</v>
      </c>
      <c r="H4392" s="15">
        <f>NCW!E4392</f>
        <v>0</v>
      </c>
      <c r="I4392" s="23">
        <f>NCW!F4392</f>
        <v>0</v>
      </c>
      <c r="J4392" s="15">
        <f>NCW!G4392</f>
        <v>0</v>
      </c>
      <c r="K4392" s="15">
        <f>NCW!H4392</f>
        <v>0</v>
      </c>
      <c r="L4392" s="15" t="str">
        <f t="shared" ca="1" si="204"/>
        <v/>
      </c>
      <c r="M4392" s="4">
        <f>NCW!J4392</f>
        <v>0</v>
      </c>
      <c r="N4392" s="6">
        <f>NCW!K4392</f>
        <v>0</v>
      </c>
      <c r="O4392" s="11">
        <f>SUMIF(Invoiced!$C$2:$C$8000, F4392,Invoiced!$H$2:$H$8000)</f>
        <v>0</v>
      </c>
      <c r="P4392" s="18">
        <f t="shared" si="205"/>
        <v>0</v>
      </c>
      <c r="Q4392" s="7">
        <f>NCW!L4392</f>
        <v>0</v>
      </c>
      <c r="R4392" s="12">
        <f>SUMIF(Invoiced!$C$2:$C$8000, F4392,Invoiced!$I$2:$I$8000)</f>
        <v>0</v>
      </c>
      <c r="S4392" s="2">
        <f t="shared" si="206"/>
        <v>0</v>
      </c>
      <c r="T4392" s="28">
        <f>(1-NCW!M4392)</f>
        <v>1</v>
      </c>
    </row>
    <row r="4393" spans="1:20" x14ac:dyDescent="0.2">
      <c r="A4393">
        <v>4393</v>
      </c>
      <c r="B4393" s="9">
        <f>NCW!A4393</f>
        <v>0</v>
      </c>
      <c r="C4393" s="27">
        <f>NCW!B4393</f>
        <v>0</v>
      </c>
      <c r="D4393" s="19">
        <f>NCW!C4393</f>
        <v>0</v>
      </c>
      <c r="E4393" s="9">
        <f>NCW!N4393</f>
        <v>0</v>
      </c>
      <c r="F4393" s="9">
        <f>NCW!A4393</f>
        <v>0</v>
      </c>
      <c r="G4393" s="10">
        <f>NCW!D4393</f>
        <v>0</v>
      </c>
      <c r="H4393" s="15">
        <f>NCW!E4393</f>
        <v>0</v>
      </c>
      <c r="I4393" s="23">
        <f>NCW!F4393</f>
        <v>0</v>
      </c>
      <c r="J4393" s="15">
        <f>NCW!G4393</f>
        <v>0</v>
      </c>
      <c r="K4393" s="15">
        <f>NCW!H4393</f>
        <v>0</v>
      </c>
      <c r="L4393" s="15" t="str">
        <f t="shared" ca="1" si="204"/>
        <v/>
      </c>
      <c r="M4393" s="4">
        <f>NCW!J4393</f>
        <v>0</v>
      </c>
      <c r="N4393" s="6">
        <f>NCW!K4393</f>
        <v>0</v>
      </c>
      <c r="O4393" s="11">
        <f>SUMIF(Invoiced!$C$2:$C$8000, F4393,Invoiced!$H$2:$H$8000)</f>
        <v>0</v>
      </c>
      <c r="P4393" s="18">
        <f t="shared" si="205"/>
        <v>0</v>
      </c>
      <c r="Q4393" s="7">
        <f>NCW!L4393</f>
        <v>0</v>
      </c>
      <c r="R4393" s="12">
        <f>SUMIF(Invoiced!$C$2:$C$8000, F4393,Invoiced!$I$2:$I$8000)</f>
        <v>0</v>
      </c>
      <c r="S4393" s="2">
        <f t="shared" si="206"/>
        <v>0</v>
      </c>
      <c r="T4393" s="28">
        <f>(1-NCW!M4393)</f>
        <v>1</v>
      </c>
    </row>
    <row r="4394" spans="1:20" x14ac:dyDescent="0.2">
      <c r="A4394">
        <v>4394</v>
      </c>
      <c r="B4394" s="9">
        <f>NCW!A4394</f>
        <v>0</v>
      </c>
      <c r="C4394" s="27">
        <f>NCW!B4394</f>
        <v>0</v>
      </c>
      <c r="D4394" s="19">
        <f>NCW!C4394</f>
        <v>0</v>
      </c>
      <c r="E4394" s="9">
        <f>NCW!N4394</f>
        <v>0</v>
      </c>
      <c r="F4394" s="9">
        <f>NCW!A4394</f>
        <v>0</v>
      </c>
      <c r="G4394" s="10">
        <f>NCW!D4394</f>
        <v>0</v>
      </c>
      <c r="H4394" s="15">
        <f>NCW!E4394</f>
        <v>0</v>
      </c>
      <c r="I4394" s="23">
        <f>NCW!F4394</f>
        <v>0</v>
      </c>
      <c r="J4394" s="15">
        <f>NCW!G4394</f>
        <v>0</v>
      </c>
      <c r="K4394" s="15">
        <f>NCW!H4394</f>
        <v>0</v>
      </c>
      <c r="L4394" s="15" t="str">
        <f t="shared" ca="1" si="204"/>
        <v/>
      </c>
      <c r="M4394" s="4">
        <f>NCW!J4394</f>
        <v>0</v>
      </c>
      <c r="N4394" s="6">
        <f>NCW!K4394</f>
        <v>0</v>
      </c>
      <c r="O4394" s="11">
        <f>SUMIF(Invoiced!$C$2:$C$8000, F4394,Invoiced!$H$2:$H$8000)</f>
        <v>0</v>
      </c>
      <c r="P4394" s="18">
        <f t="shared" si="205"/>
        <v>0</v>
      </c>
      <c r="Q4394" s="7">
        <f>NCW!L4394</f>
        <v>0</v>
      </c>
      <c r="R4394" s="12">
        <f>SUMIF(Invoiced!$C$2:$C$8000, F4394,Invoiced!$I$2:$I$8000)</f>
        <v>0</v>
      </c>
      <c r="S4394" s="2">
        <f t="shared" si="206"/>
        <v>0</v>
      </c>
      <c r="T4394" s="28">
        <f>(1-NCW!M4394)</f>
        <v>1</v>
      </c>
    </row>
    <row r="4395" spans="1:20" x14ac:dyDescent="0.2">
      <c r="A4395">
        <v>4395</v>
      </c>
      <c r="B4395" s="9">
        <f>NCW!A4395</f>
        <v>0</v>
      </c>
      <c r="C4395" s="27">
        <f>NCW!B4395</f>
        <v>0</v>
      </c>
      <c r="D4395" s="19">
        <f>NCW!C4395</f>
        <v>0</v>
      </c>
      <c r="E4395" s="9">
        <f>NCW!N4395</f>
        <v>0</v>
      </c>
      <c r="F4395" s="9">
        <f>NCW!A4395</f>
        <v>0</v>
      </c>
      <c r="G4395" s="10">
        <f>NCW!D4395</f>
        <v>0</v>
      </c>
      <c r="H4395" s="15">
        <f>NCW!E4395</f>
        <v>0</v>
      </c>
      <c r="I4395" s="23">
        <f>NCW!F4395</f>
        <v>0</v>
      </c>
      <c r="J4395" s="15">
        <f>NCW!G4395</f>
        <v>0</v>
      </c>
      <c r="K4395" s="15">
        <f>NCW!H4395</f>
        <v>0</v>
      </c>
      <c r="L4395" s="15" t="str">
        <f t="shared" ca="1" si="204"/>
        <v/>
      </c>
      <c r="M4395" s="4">
        <f>NCW!J4395</f>
        <v>0</v>
      </c>
      <c r="N4395" s="6">
        <f>NCW!K4395</f>
        <v>0</v>
      </c>
      <c r="O4395" s="11">
        <f>SUMIF(Invoiced!$C$2:$C$8000, F4395,Invoiced!$H$2:$H$8000)</f>
        <v>0</v>
      </c>
      <c r="P4395" s="18">
        <f t="shared" si="205"/>
        <v>0</v>
      </c>
      <c r="Q4395" s="7">
        <f>NCW!L4395</f>
        <v>0</v>
      </c>
      <c r="R4395" s="12">
        <f>SUMIF(Invoiced!$C$2:$C$8000, F4395,Invoiced!$I$2:$I$8000)</f>
        <v>0</v>
      </c>
      <c r="S4395" s="2">
        <f t="shared" si="206"/>
        <v>0</v>
      </c>
      <c r="T4395" s="28">
        <f>(1-NCW!M4395)</f>
        <v>1</v>
      </c>
    </row>
    <row r="4396" spans="1:20" x14ac:dyDescent="0.2">
      <c r="A4396">
        <v>4396</v>
      </c>
      <c r="B4396" s="9">
        <f>NCW!A4396</f>
        <v>0</v>
      </c>
      <c r="C4396" s="27">
        <f>NCW!B4396</f>
        <v>0</v>
      </c>
      <c r="D4396" s="19">
        <f>NCW!C4396</f>
        <v>0</v>
      </c>
      <c r="E4396" s="9">
        <f>NCW!N4396</f>
        <v>0</v>
      </c>
      <c r="F4396" s="9">
        <f>NCW!A4396</f>
        <v>0</v>
      </c>
      <c r="G4396" s="10">
        <f>NCW!D4396</f>
        <v>0</v>
      </c>
      <c r="H4396" s="15">
        <f>NCW!E4396</f>
        <v>0</v>
      </c>
      <c r="I4396" s="23">
        <f>NCW!F4396</f>
        <v>0</v>
      </c>
      <c r="J4396" s="15">
        <f>NCW!G4396</f>
        <v>0</v>
      </c>
      <c r="K4396" s="15">
        <f>NCW!H4396</f>
        <v>0</v>
      </c>
      <c r="L4396" s="15" t="str">
        <f t="shared" ca="1" si="204"/>
        <v/>
      </c>
      <c r="M4396" s="4">
        <f>NCW!J4396</f>
        <v>0</v>
      </c>
      <c r="N4396" s="6">
        <f>NCW!K4396</f>
        <v>0</v>
      </c>
      <c r="O4396" s="11">
        <f>SUMIF(Invoiced!$C$2:$C$8000, F4396,Invoiced!$H$2:$H$8000)</f>
        <v>0</v>
      </c>
      <c r="P4396" s="18">
        <f t="shared" si="205"/>
        <v>0</v>
      </c>
      <c r="Q4396" s="7">
        <f>NCW!L4396</f>
        <v>0</v>
      </c>
      <c r="R4396" s="12">
        <f>SUMIF(Invoiced!$C$2:$C$8000, F4396,Invoiced!$I$2:$I$8000)</f>
        <v>0</v>
      </c>
      <c r="S4396" s="2">
        <f t="shared" si="206"/>
        <v>0</v>
      </c>
      <c r="T4396" s="28">
        <f>(1-NCW!M4396)</f>
        <v>1</v>
      </c>
    </row>
    <row r="4397" spans="1:20" x14ac:dyDescent="0.2">
      <c r="A4397">
        <v>4397</v>
      </c>
      <c r="B4397" s="9">
        <f>NCW!A4397</f>
        <v>0</v>
      </c>
      <c r="C4397" s="27">
        <f>NCW!B4397</f>
        <v>0</v>
      </c>
      <c r="D4397" s="19">
        <f>NCW!C4397</f>
        <v>0</v>
      </c>
      <c r="E4397" s="9">
        <f>NCW!N4397</f>
        <v>0</v>
      </c>
      <c r="F4397" s="9">
        <f>NCW!A4397</f>
        <v>0</v>
      </c>
      <c r="G4397" s="10">
        <f>NCW!D4397</f>
        <v>0</v>
      </c>
      <c r="H4397" s="15">
        <f>NCW!E4397</f>
        <v>0</v>
      </c>
      <c r="I4397" s="23">
        <f>NCW!F4397</f>
        <v>0</v>
      </c>
      <c r="J4397" s="15">
        <f>NCW!G4397</f>
        <v>0</v>
      </c>
      <c r="K4397" s="15">
        <f>NCW!H4397</f>
        <v>0</v>
      </c>
      <c r="L4397" s="15" t="str">
        <f t="shared" ca="1" si="204"/>
        <v/>
      </c>
      <c r="M4397" s="4">
        <f>NCW!J4397</f>
        <v>0</v>
      </c>
      <c r="N4397" s="6">
        <f>NCW!K4397</f>
        <v>0</v>
      </c>
      <c r="O4397" s="11">
        <f>SUMIF(Invoiced!$C$2:$C$8000, F4397,Invoiced!$H$2:$H$8000)</f>
        <v>0</v>
      </c>
      <c r="P4397" s="18">
        <f t="shared" si="205"/>
        <v>0</v>
      </c>
      <c r="Q4397" s="7">
        <f>NCW!L4397</f>
        <v>0</v>
      </c>
      <c r="R4397" s="12">
        <f>SUMIF(Invoiced!$C$2:$C$8000, F4397,Invoiced!$I$2:$I$8000)</f>
        <v>0</v>
      </c>
      <c r="S4397" s="2">
        <f t="shared" si="206"/>
        <v>0</v>
      </c>
      <c r="T4397" s="28">
        <f>(1-NCW!M4397)</f>
        <v>1</v>
      </c>
    </row>
    <row r="4398" spans="1:20" x14ac:dyDescent="0.2">
      <c r="A4398">
        <v>4398</v>
      </c>
      <c r="B4398" s="9">
        <f>NCW!A4398</f>
        <v>0</v>
      </c>
      <c r="C4398" s="27">
        <f>NCW!B4398</f>
        <v>0</v>
      </c>
      <c r="D4398" s="19">
        <f>NCW!C4398</f>
        <v>0</v>
      </c>
      <c r="E4398" s="9">
        <f>NCW!N4398</f>
        <v>0</v>
      </c>
      <c r="F4398" s="9">
        <f>NCW!A4398</f>
        <v>0</v>
      </c>
      <c r="G4398" s="10">
        <f>NCW!D4398</f>
        <v>0</v>
      </c>
      <c r="H4398" s="15">
        <f>NCW!E4398</f>
        <v>0</v>
      </c>
      <c r="I4398" s="23">
        <f>NCW!F4398</f>
        <v>0</v>
      </c>
      <c r="J4398" s="15">
        <f>NCW!G4398</f>
        <v>0</v>
      </c>
      <c r="K4398" s="15">
        <f>NCW!H4398</f>
        <v>0</v>
      </c>
      <c r="L4398" s="15" t="str">
        <f t="shared" ca="1" si="204"/>
        <v/>
      </c>
      <c r="M4398" s="4">
        <f>NCW!J4398</f>
        <v>0</v>
      </c>
      <c r="N4398" s="6">
        <f>NCW!K4398</f>
        <v>0</v>
      </c>
      <c r="O4398" s="11">
        <f>SUMIF(Invoiced!$C$2:$C$8000, F4398,Invoiced!$H$2:$H$8000)</f>
        <v>0</v>
      </c>
      <c r="P4398" s="18">
        <f t="shared" si="205"/>
        <v>0</v>
      </c>
      <c r="Q4398" s="7">
        <f>NCW!L4398</f>
        <v>0</v>
      </c>
      <c r="R4398" s="12">
        <f>SUMIF(Invoiced!$C$2:$C$8000, F4398,Invoiced!$I$2:$I$8000)</f>
        <v>0</v>
      </c>
      <c r="S4398" s="2">
        <f t="shared" si="206"/>
        <v>0</v>
      </c>
      <c r="T4398" s="28">
        <f>(1-NCW!M4398)</f>
        <v>1</v>
      </c>
    </row>
    <row r="4399" spans="1:20" x14ac:dyDescent="0.2">
      <c r="A4399">
        <v>4399</v>
      </c>
      <c r="B4399" s="9">
        <f>NCW!A4399</f>
        <v>0</v>
      </c>
      <c r="C4399" s="27">
        <f>NCW!B4399</f>
        <v>0</v>
      </c>
      <c r="D4399" s="19">
        <f>NCW!C4399</f>
        <v>0</v>
      </c>
      <c r="E4399" s="9">
        <f>NCW!N4399</f>
        <v>0</v>
      </c>
      <c r="F4399" s="9">
        <f>NCW!A4399</f>
        <v>0</v>
      </c>
      <c r="G4399" s="10">
        <f>NCW!D4399</f>
        <v>0</v>
      </c>
      <c r="H4399" s="15">
        <f>NCW!E4399</f>
        <v>0</v>
      </c>
      <c r="I4399" s="23">
        <f>NCW!F4399</f>
        <v>0</v>
      </c>
      <c r="J4399" s="15">
        <f>NCW!G4399</f>
        <v>0</v>
      </c>
      <c r="K4399" s="15">
        <f>NCW!H4399</f>
        <v>0</v>
      </c>
      <c r="L4399" s="15" t="str">
        <f t="shared" ca="1" si="204"/>
        <v/>
      </c>
      <c r="M4399" s="4">
        <f>NCW!J4399</f>
        <v>0</v>
      </c>
      <c r="N4399" s="6">
        <f>NCW!K4399</f>
        <v>0</v>
      </c>
      <c r="O4399" s="11">
        <f>SUMIF(Invoiced!$C$2:$C$8000, F4399,Invoiced!$H$2:$H$8000)</f>
        <v>0</v>
      </c>
      <c r="P4399" s="18">
        <f t="shared" si="205"/>
        <v>0</v>
      </c>
      <c r="Q4399" s="7">
        <f>NCW!L4399</f>
        <v>0</v>
      </c>
      <c r="R4399" s="12">
        <f>SUMIF(Invoiced!$C$2:$C$8000, F4399,Invoiced!$I$2:$I$8000)</f>
        <v>0</v>
      </c>
      <c r="S4399" s="2">
        <f t="shared" si="206"/>
        <v>0</v>
      </c>
      <c r="T4399" s="28">
        <f>(1-NCW!M4399)</f>
        <v>1</v>
      </c>
    </row>
    <row r="4400" spans="1:20" x14ac:dyDescent="0.2">
      <c r="A4400">
        <v>4400</v>
      </c>
      <c r="B4400" s="9">
        <f>NCW!A4400</f>
        <v>0</v>
      </c>
      <c r="C4400" s="27">
        <f>NCW!B4400</f>
        <v>0</v>
      </c>
      <c r="D4400" s="19">
        <f>NCW!C4400</f>
        <v>0</v>
      </c>
      <c r="E4400" s="9">
        <f>NCW!N4400</f>
        <v>0</v>
      </c>
      <c r="F4400" s="9">
        <f>NCW!A4400</f>
        <v>0</v>
      </c>
      <c r="G4400" s="10">
        <f>NCW!D4400</f>
        <v>0</v>
      </c>
      <c r="H4400" s="15">
        <f>NCW!E4400</f>
        <v>0</v>
      </c>
      <c r="I4400" s="23">
        <f>NCW!F4400</f>
        <v>0</v>
      </c>
      <c r="J4400" s="15">
        <f>NCW!G4400</f>
        <v>0</v>
      </c>
      <c r="K4400" s="15">
        <f>NCW!H4400</f>
        <v>0</v>
      </c>
      <c r="L4400" s="15" t="str">
        <f t="shared" ca="1" si="204"/>
        <v/>
      </c>
      <c r="M4400" s="4">
        <f>NCW!J4400</f>
        <v>0</v>
      </c>
      <c r="N4400" s="6">
        <f>NCW!K4400</f>
        <v>0</v>
      </c>
      <c r="O4400" s="11">
        <f>SUMIF(Invoiced!$C$2:$C$8000, F4400,Invoiced!$H$2:$H$8000)</f>
        <v>0</v>
      </c>
      <c r="P4400" s="18">
        <f t="shared" si="205"/>
        <v>0</v>
      </c>
      <c r="Q4400" s="7">
        <f>NCW!L4400</f>
        <v>0</v>
      </c>
      <c r="R4400" s="12">
        <f>SUMIF(Invoiced!$C$2:$C$8000, F4400,Invoiced!$I$2:$I$8000)</f>
        <v>0</v>
      </c>
      <c r="S4400" s="2">
        <f t="shared" si="206"/>
        <v>0</v>
      </c>
      <c r="T4400" s="28">
        <f>(1-NCW!M4400)</f>
        <v>1</v>
      </c>
    </row>
    <row r="4401" spans="1:20" x14ac:dyDescent="0.2">
      <c r="A4401">
        <v>4401</v>
      </c>
      <c r="B4401" s="9">
        <f>NCW!A4401</f>
        <v>0</v>
      </c>
      <c r="C4401" s="27">
        <f>NCW!B4401</f>
        <v>0</v>
      </c>
      <c r="D4401" s="19">
        <f>NCW!C4401</f>
        <v>0</v>
      </c>
      <c r="E4401" s="9">
        <f>NCW!N4401</f>
        <v>0</v>
      </c>
      <c r="F4401" s="9">
        <f>NCW!A4401</f>
        <v>0</v>
      </c>
      <c r="G4401" s="10">
        <f>NCW!D4401</f>
        <v>0</v>
      </c>
      <c r="H4401" s="15">
        <f>NCW!E4401</f>
        <v>0</v>
      </c>
      <c r="I4401" s="23">
        <f>NCW!F4401</f>
        <v>0</v>
      </c>
      <c r="J4401" s="15">
        <f>NCW!G4401</f>
        <v>0</v>
      </c>
      <c r="K4401" s="15">
        <f>NCW!H4401</f>
        <v>0</v>
      </c>
      <c r="L4401" s="15" t="str">
        <f t="shared" ca="1" si="204"/>
        <v/>
      </c>
      <c r="M4401" s="4">
        <f>NCW!J4401</f>
        <v>0</v>
      </c>
      <c r="N4401" s="6">
        <f>NCW!K4401</f>
        <v>0</v>
      </c>
      <c r="O4401" s="11">
        <f>SUMIF(Invoiced!$C$2:$C$8000, F4401,Invoiced!$H$2:$H$8000)</f>
        <v>0</v>
      </c>
      <c r="P4401" s="18">
        <f t="shared" si="205"/>
        <v>0</v>
      </c>
      <c r="Q4401" s="7">
        <f>NCW!L4401</f>
        <v>0</v>
      </c>
      <c r="R4401" s="12">
        <f>SUMIF(Invoiced!$C$2:$C$8000, F4401,Invoiced!$I$2:$I$8000)</f>
        <v>0</v>
      </c>
      <c r="S4401" s="2">
        <f t="shared" si="206"/>
        <v>0</v>
      </c>
      <c r="T4401" s="28">
        <f>(1-NCW!M4401)</f>
        <v>1</v>
      </c>
    </row>
    <row r="4402" spans="1:20" x14ac:dyDescent="0.2">
      <c r="A4402">
        <v>4402</v>
      </c>
      <c r="B4402" s="9">
        <f>NCW!A4402</f>
        <v>0</v>
      </c>
      <c r="C4402" s="27">
        <f>NCW!B4402</f>
        <v>0</v>
      </c>
      <c r="D4402" s="19">
        <f>NCW!C4402</f>
        <v>0</v>
      </c>
      <c r="E4402" s="9">
        <f>NCW!N4402</f>
        <v>0</v>
      </c>
      <c r="F4402" s="9">
        <f>NCW!A4402</f>
        <v>0</v>
      </c>
      <c r="G4402" s="10">
        <f>NCW!D4402</f>
        <v>0</v>
      </c>
      <c r="H4402" s="15">
        <f>NCW!E4402</f>
        <v>0</v>
      </c>
      <c r="I4402" s="23">
        <f>NCW!F4402</f>
        <v>0</v>
      </c>
      <c r="J4402" s="15">
        <f>NCW!G4402</f>
        <v>0</v>
      </c>
      <c r="K4402" s="15">
        <f>NCW!H4402</f>
        <v>0</v>
      </c>
      <c r="L4402" s="15" t="str">
        <f t="shared" ca="1" si="204"/>
        <v/>
      </c>
      <c r="M4402" s="4">
        <f>NCW!J4402</f>
        <v>0</v>
      </c>
      <c r="N4402" s="6">
        <f>NCW!K4402</f>
        <v>0</v>
      </c>
      <c r="O4402" s="11">
        <f>SUMIF(Invoiced!$C$2:$C$8000, F4402,Invoiced!$H$2:$H$8000)</f>
        <v>0</v>
      </c>
      <c r="P4402" s="18">
        <f t="shared" si="205"/>
        <v>0</v>
      </c>
      <c r="Q4402" s="7">
        <f>NCW!L4402</f>
        <v>0</v>
      </c>
      <c r="R4402" s="12">
        <f>SUMIF(Invoiced!$C$2:$C$8000, F4402,Invoiced!$I$2:$I$8000)</f>
        <v>0</v>
      </c>
      <c r="S4402" s="2">
        <f t="shared" si="206"/>
        <v>0</v>
      </c>
      <c r="T4402" s="28">
        <f>(1-NCW!M4402)</f>
        <v>1</v>
      </c>
    </row>
    <row r="4403" spans="1:20" x14ac:dyDescent="0.2">
      <c r="A4403">
        <v>4403</v>
      </c>
      <c r="B4403" s="9">
        <f>NCW!A4403</f>
        <v>0</v>
      </c>
      <c r="C4403" s="27">
        <f>NCW!B4403</f>
        <v>0</v>
      </c>
      <c r="D4403" s="19">
        <f>NCW!C4403</f>
        <v>0</v>
      </c>
      <c r="E4403" s="9">
        <f>NCW!N4403</f>
        <v>0</v>
      </c>
      <c r="F4403" s="9">
        <f>NCW!A4403</f>
        <v>0</v>
      </c>
      <c r="G4403" s="10">
        <f>NCW!D4403</f>
        <v>0</v>
      </c>
      <c r="H4403" s="15">
        <f>NCW!E4403</f>
        <v>0</v>
      </c>
      <c r="I4403" s="23">
        <f>NCW!F4403</f>
        <v>0</v>
      </c>
      <c r="J4403" s="15">
        <f>NCW!G4403</f>
        <v>0</v>
      </c>
      <c r="K4403" s="15">
        <f>NCW!H4403</f>
        <v>0</v>
      </c>
      <c r="L4403" s="15" t="str">
        <f t="shared" ca="1" si="204"/>
        <v/>
      </c>
      <c r="M4403" s="4">
        <f>NCW!J4403</f>
        <v>0</v>
      </c>
      <c r="N4403" s="6">
        <f>NCW!K4403</f>
        <v>0</v>
      </c>
      <c r="O4403" s="11">
        <f>SUMIF(Invoiced!$C$2:$C$8000, F4403,Invoiced!$H$2:$H$8000)</f>
        <v>0</v>
      </c>
      <c r="P4403" s="18">
        <f t="shared" si="205"/>
        <v>0</v>
      </c>
      <c r="Q4403" s="7">
        <f>NCW!L4403</f>
        <v>0</v>
      </c>
      <c r="R4403" s="12">
        <f>SUMIF(Invoiced!$C$2:$C$8000, F4403,Invoiced!$I$2:$I$8000)</f>
        <v>0</v>
      </c>
      <c r="S4403" s="2">
        <f t="shared" si="206"/>
        <v>0</v>
      </c>
      <c r="T4403" s="28">
        <f>(1-NCW!M4403)</f>
        <v>1</v>
      </c>
    </row>
    <row r="4404" spans="1:20" x14ac:dyDescent="0.2">
      <c r="A4404">
        <v>4404</v>
      </c>
      <c r="B4404" s="9">
        <f>NCW!A4404</f>
        <v>0</v>
      </c>
      <c r="C4404" s="27">
        <f>NCW!B4404</f>
        <v>0</v>
      </c>
      <c r="D4404" s="19">
        <f>NCW!C4404</f>
        <v>0</v>
      </c>
      <c r="E4404" s="9">
        <f>NCW!N4404</f>
        <v>0</v>
      </c>
      <c r="F4404" s="9">
        <f>NCW!A4404</f>
        <v>0</v>
      </c>
      <c r="G4404" s="10">
        <f>NCW!D4404</f>
        <v>0</v>
      </c>
      <c r="H4404" s="15">
        <f>NCW!E4404</f>
        <v>0</v>
      </c>
      <c r="I4404" s="23">
        <f>NCW!F4404</f>
        <v>0</v>
      </c>
      <c r="J4404" s="15">
        <f>NCW!G4404</f>
        <v>0</v>
      </c>
      <c r="K4404" s="15">
        <f>NCW!H4404</f>
        <v>0</v>
      </c>
      <c r="L4404" s="15" t="str">
        <f t="shared" ca="1" si="204"/>
        <v/>
      </c>
      <c r="M4404" s="4">
        <f>NCW!J4404</f>
        <v>0</v>
      </c>
      <c r="N4404" s="6">
        <f>NCW!K4404</f>
        <v>0</v>
      </c>
      <c r="O4404" s="11">
        <f>SUMIF(Invoiced!$C$2:$C$8000, F4404,Invoiced!$H$2:$H$8000)</f>
        <v>0</v>
      </c>
      <c r="P4404" s="18">
        <f t="shared" si="205"/>
        <v>0</v>
      </c>
      <c r="Q4404" s="7">
        <f>NCW!L4404</f>
        <v>0</v>
      </c>
      <c r="R4404" s="12">
        <f>SUMIF(Invoiced!$C$2:$C$8000, F4404,Invoiced!$I$2:$I$8000)</f>
        <v>0</v>
      </c>
      <c r="S4404" s="2">
        <f t="shared" si="206"/>
        <v>0</v>
      </c>
      <c r="T4404" s="28">
        <f>(1-NCW!M4404)</f>
        <v>1</v>
      </c>
    </row>
    <row r="4405" spans="1:20" x14ac:dyDescent="0.2">
      <c r="A4405">
        <v>4405</v>
      </c>
      <c r="B4405" s="9">
        <f>NCW!A4405</f>
        <v>0</v>
      </c>
      <c r="C4405" s="27">
        <f>NCW!B4405</f>
        <v>0</v>
      </c>
      <c r="D4405" s="19">
        <f>NCW!C4405</f>
        <v>0</v>
      </c>
      <c r="E4405" s="9">
        <f>NCW!N4405</f>
        <v>0</v>
      </c>
      <c r="F4405" s="9">
        <f>NCW!A4405</f>
        <v>0</v>
      </c>
      <c r="G4405" s="10">
        <f>NCW!D4405</f>
        <v>0</v>
      </c>
      <c r="H4405" s="15">
        <f>NCW!E4405</f>
        <v>0</v>
      </c>
      <c r="I4405" s="23">
        <f>NCW!F4405</f>
        <v>0</v>
      </c>
      <c r="J4405" s="15">
        <f>NCW!G4405</f>
        <v>0</v>
      </c>
      <c r="K4405" s="15">
        <f>NCW!H4405</f>
        <v>0</v>
      </c>
      <c r="L4405" s="15" t="str">
        <f t="shared" ca="1" si="204"/>
        <v/>
      </c>
      <c r="M4405" s="4">
        <f>NCW!J4405</f>
        <v>0</v>
      </c>
      <c r="N4405" s="6">
        <f>NCW!K4405</f>
        <v>0</v>
      </c>
      <c r="O4405" s="11">
        <f>SUMIF(Invoiced!$C$2:$C$8000, F4405,Invoiced!$H$2:$H$8000)</f>
        <v>0</v>
      </c>
      <c r="P4405" s="18">
        <f t="shared" si="205"/>
        <v>0</v>
      </c>
      <c r="Q4405" s="7">
        <f>NCW!L4405</f>
        <v>0</v>
      </c>
      <c r="R4405" s="12">
        <f>SUMIF(Invoiced!$C$2:$C$8000, F4405,Invoiced!$I$2:$I$8000)</f>
        <v>0</v>
      </c>
      <c r="S4405" s="2">
        <f t="shared" si="206"/>
        <v>0</v>
      </c>
      <c r="T4405" s="28">
        <f>(1-NCW!M4405)</f>
        <v>1</v>
      </c>
    </row>
    <row r="4406" spans="1:20" x14ac:dyDescent="0.2">
      <c r="A4406">
        <v>4406</v>
      </c>
      <c r="B4406" s="9">
        <f>NCW!A4406</f>
        <v>0</v>
      </c>
      <c r="C4406" s="27">
        <f>NCW!B4406</f>
        <v>0</v>
      </c>
      <c r="D4406" s="19">
        <f>NCW!C4406</f>
        <v>0</v>
      </c>
      <c r="E4406" s="9">
        <f>NCW!N4406</f>
        <v>0</v>
      </c>
      <c r="F4406" s="9">
        <f>NCW!A4406</f>
        <v>0</v>
      </c>
      <c r="G4406" s="10">
        <f>NCW!D4406</f>
        <v>0</v>
      </c>
      <c r="H4406" s="15">
        <f>NCW!E4406</f>
        <v>0</v>
      </c>
      <c r="I4406" s="23">
        <f>NCW!F4406</f>
        <v>0</v>
      </c>
      <c r="J4406" s="15">
        <f>NCW!G4406</f>
        <v>0</v>
      </c>
      <c r="K4406" s="15">
        <f>NCW!H4406</f>
        <v>0</v>
      </c>
      <c r="L4406" s="15" t="str">
        <f t="shared" ca="1" si="204"/>
        <v/>
      </c>
      <c r="M4406" s="4">
        <f>NCW!J4406</f>
        <v>0</v>
      </c>
      <c r="N4406" s="6">
        <f>NCW!K4406</f>
        <v>0</v>
      </c>
      <c r="O4406" s="11">
        <f>SUMIF(Invoiced!$C$2:$C$8000, F4406,Invoiced!$H$2:$H$8000)</f>
        <v>0</v>
      </c>
      <c r="P4406" s="18">
        <f t="shared" si="205"/>
        <v>0</v>
      </c>
      <c r="Q4406" s="7">
        <f>NCW!L4406</f>
        <v>0</v>
      </c>
      <c r="R4406" s="12">
        <f>SUMIF(Invoiced!$C$2:$C$8000, F4406,Invoiced!$I$2:$I$8000)</f>
        <v>0</v>
      </c>
      <c r="S4406" s="2">
        <f t="shared" si="206"/>
        <v>0</v>
      </c>
      <c r="T4406" s="28">
        <f>(1-NCW!M4406)</f>
        <v>1</v>
      </c>
    </row>
    <row r="4407" spans="1:20" x14ac:dyDescent="0.2">
      <c r="A4407">
        <v>4407</v>
      </c>
      <c r="B4407" s="9">
        <f>NCW!A4407</f>
        <v>0</v>
      </c>
      <c r="C4407" s="27">
        <f>NCW!B4407</f>
        <v>0</v>
      </c>
      <c r="D4407" s="19">
        <f>NCW!C4407</f>
        <v>0</v>
      </c>
      <c r="E4407" s="9">
        <f>NCW!N4407</f>
        <v>0</v>
      </c>
      <c r="F4407" s="9">
        <f>NCW!A4407</f>
        <v>0</v>
      </c>
      <c r="G4407" s="10">
        <f>NCW!D4407</f>
        <v>0</v>
      </c>
      <c r="H4407" s="15">
        <f>NCW!E4407</f>
        <v>0</v>
      </c>
      <c r="I4407" s="23">
        <f>NCW!F4407</f>
        <v>0</v>
      </c>
      <c r="J4407" s="15">
        <f>NCW!G4407</f>
        <v>0</v>
      </c>
      <c r="K4407" s="15">
        <f>NCW!H4407</f>
        <v>0</v>
      </c>
      <c r="L4407" s="15" t="str">
        <f t="shared" ca="1" si="204"/>
        <v/>
      </c>
      <c r="M4407" s="4">
        <f>NCW!J4407</f>
        <v>0</v>
      </c>
      <c r="N4407" s="6">
        <f>NCW!K4407</f>
        <v>0</v>
      </c>
      <c r="O4407" s="11">
        <f>SUMIF(Invoiced!$C$2:$C$8000, F4407,Invoiced!$H$2:$H$8000)</f>
        <v>0</v>
      </c>
      <c r="P4407" s="18">
        <f t="shared" si="205"/>
        <v>0</v>
      </c>
      <c r="Q4407" s="7">
        <f>NCW!L4407</f>
        <v>0</v>
      </c>
      <c r="R4407" s="12">
        <f>SUMIF(Invoiced!$C$2:$C$8000, F4407,Invoiced!$I$2:$I$8000)</f>
        <v>0</v>
      </c>
      <c r="S4407" s="2">
        <f t="shared" si="206"/>
        <v>0</v>
      </c>
      <c r="T4407" s="28">
        <f>(1-NCW!M4407)</f>
        <v>1</v>
      </c>
    </row>
    <row r="4408" spans="1:20" x14ac:dyDescent="0.2">
      <c r="A4408">
        <v>4408</v>
      </c>
      <c r="B4408" s="9">
        <f>NCW!A4408</f>
        <v>0</v>
      </c>
      <c r="C4408" s="27">
        <f>NCW!B4408</f>
        <v>0</v>
      </c>
      <c r="D4408" s="19">
        <f>NCW!C4408</f>
        <v>0</v>
      </c>
      <c r="E4408" s="9">
        <f>NCW!N4408</f>
        <v>0</v>
      </c>
      <c r="F4408" s="9">
        <f>NCW!A4408</f>
        <v>0</v>
      </c>
      <c r="G4408" s="10">
        <f>NCW!D4408</f>
        <v>0</v>
      </c>
      <c r="H4408" s="15">
        <f>NCW!E4408</f>
        <v>0</v>
      </c>
      <c r="I4408" s="23">
        <f>NCW!F4408</f>
        <v>0</v>
      </c>
      <c r="J4408" s="15">
        <f>NCW!G4408</f>
        <v>0</v>
      </c>
      <c r="K4408" s="15">
        <f>NCW!H4408</f>
        <v>0</v>
      </c>
      <c r="L4408" s="15" t="str">
        <f t="shared" ca="1" si="204"/>
        <v/>
      </c>
      <c r="M4408" s="4">
        <f>NCW!J4408</f>
        <v>0</v>
      </c>
      <c r="N4408" s="6">
        <f>NCW!K4408</f>
        <v>0</v>
      </c>
      <c r="O4408" s="11">
        <f>SUMIF(Invoiced!$C$2:$C$8000, F4408,Invoiced!$H$2:$H$8000)</f>
        <v>0</v>
      </c>
      <c r="P4408" s="18">
        <f t="shared" si="205"/>
        <v>0</v>
      </c>
      <c r="Q4408" s="7">
        <f>NCW!L4408</f>
        <v>0</v>
      </c>
      <c r="R4408" s="12">
        <f>SUMIF(Invoiced!$C$2:$C$8000, F4408,Invoiced!$I$2:$I$8000)</f>
        <v>0</v>
      </c>
      <c r="S4408" s="2">
        <f t="shared" si="206"/>
        <v>0</v>
      </c>
      <c r="T4408" s="28">
        <f>(1-NCW!M4408)</f>
        <v>1</v>
      </c>
    </row>
    <row r="4409" spans="1:20" x14ac:dyDescent="0.2">
      <c r="A4409">
        <v>4409</v>
      </c>
      <c r="B4409" s="9">
        <f>NCW!A4409</f>
        <v>0</v>
      </c>
      <c r="C4409" s="27">
        <f>NCW!B4409</f>
        <v>0</v>
      </c>
      <c r="D4409" s="19">
        <f>NCW!C4409</f>
        <v>0</v>
      </c>
      <c r="E4409" s="9">
        <f>NCW!N4409</f>
        <v>0</v>
      </c>
      <c r="F4409" s="9">
        <f>NCW!A4409</f>
        <v>0</v>
      </c>
      <c r="G4409" s="10">
        <f>NCW!D4409</f>
        <v>0</v>
      </c>
      <c r="H4409" s="15">
        <f>NCW!E4409</f>
        <v>0</v>
      </c>
      <c r="I4409" s="23">
        <f>NCW!F4409</f>
        <v>0</v>
      </c>
      <c r="J4409" s="15">
        <f>NCW!G4409</f>
        <v>0</v>
      </c>
      <c r="K4409" s="15">
        <f>NCW!H4409</f>
        <v>0</v>
      </c>
      <c r="L4409" s="15" t="str">
        <f t="shared" ca="1" si="204"/>
        <v/>
      </c>
      <c r="M4409" s="4">
        <f>NCW!J4409</f>
        <v>0</v>
      </c>
      <c r="N4409" s="6">
        <f>NCW!K4409</f>
        <v>0</v>
      </c>
      <c r="O4409" s="11">
        <f>SUMIF(Invoiced!$C$2:$C$8000, F4409,Invoiced!$H$2:$H$8000)</f>
        <v>0</v>
      </c>
      <c r="P4409" s="18">
        <f t="shared" si="205"/>
        <v>0</v>
      </c>
      <c r="Q4409" s="7">
        <f>NCW!L4409</f>
        <v>0</v>
      </c>
      <c r="R4409" s="12">
        <f>SUMIF(Invoiced!$C$2:$C$8000, F4409,Invoiced!$I$2:$I$8000)</f>
        <v>0</v>
      </c>
      <c r="S4409" s="2">
        <f t="shared" si="206"/>
        <v>0</v>
      </c>
      <c r="T4409" s="28">
        <f>(1-NCW!M4409)</f>
        <v>1</v>
      </c>
    </row>
    <row r="4410" spans="1:20" x14ac:dyDescent="0.2">
      <c r="A4410">
        <v>4410</v>
      </c>
      <c r="B4410" s="9">
        <f>NCW!A4410</f>
        <v>0</v>
      </c>
      <c r="C4410" s="27">
        <f>NCW!B4410</f>
        <v>0</v>
      </c>
      <c r="D4410" s="19">
        <f>NCW!C4410</f>
        <v>0</v>
      </c>
      <c r="E4410" s="9">
        <f>NCW!N4410</f>
        <v>0</v>
      </c>
      <c r="F4410" s="9">
        <f>NCW!A4410</f>
        <v>0</v>
      </c>
      <c r="G4410" s="10">
        <f>NCW!D4410</f>
        <v>0</v>
      </c>
      <c r="H4410" s="15">
        <f>NCW!E4410</f>
        <v>0</v>
      </c>
      <c r="I4410" s="23">
        <f>NCW!F4410</f>
        <v>0</v>
      </c>
      <c r="J4410" s="15">
        <f>NCW!G4410</f>
        <v>0</v>
      </c>
      <c r="K4410" s="15">
        <f>NCW!H4410</f>
        <v>0</v>
      </c>
      <c r="L4410" s="15" t="str">
        <f t="shared" ca="1" si="204"/>
        <v/>
      </c>
      <c r="M4410" s="4">
        <f>NCW!J4410</f>
        <v>0</v>
      </c>
      <c r="N4410" s="6">
        <f>NCW!K4410</f>
        <v>0</v>
      </c>
      <c r="O4410" s="11">
        <f>SUMIF(Invoiced!$C$2:$C$8000, F4410,Invoiced!$H$2:$H$8000)</f>
        <v>0</v>
      </c>
      <c r="P4410" s="18">
        <f t="shared" si="205"/>
        <v>0</v>
      </c>
      <c r="Q4410" s="7">
        <f>NCW!L4410</f>
        <v>0</v>
      </c>
      <c r="R4410" s="12">
        <f>SUMIF(Invoiced!$C$2:$C$8000, F4410,Invoiced!$I$2:$I$8000)</f>
        <v>0</v>
      </c>
      <c r="S4410" s="2">
        <f t="shared" si="206"/>
        <v>0</v>
      </c>
      <c r="T4410" s="28">
        <f>(1-NCW!M4410)</f>
        <v>1</v>
      </c>
    </row>
    <row r="4411" spans="1:20" x14ac:dyDescent="0.2">
      <c r="A4411">
        <v>4411</v>
      </c>
      <c r="B4411" s="9">
        <f>NCW!A4411</f>
        <v>0</v>
      </c>
      <c r="C4411" s="27">
        <f>NCW!B4411</f>
        <v>0</v>
      </c>
      <c r="D4411" s="19">
        <f>NCW!C4411</f>
        <v>0</v>
      </c>
      <c r="E4411" s="9">
        <f>NCW!N4411</f>
        <v>0</v>
      </c>
      <c r="F4411" s="9">
        <f>NCW!A4411</f>
        <v>0</v>
      </c>
      <c r="G4411" s="10">
        <f>NCW!D4411</f>
        <v>0</v>
      </c>
      <c r="H4411" s="15">
        <f>NCW!E4411</f>
        <v>0</v>
      </c>
      <c r="I4411" s="23">
        <f>NCW!F4411</f>
        <v>0</v>
      </c>
      <c r="J4411" s="15">
        <f>NCW!G4411</f>
        <v>0</v>
      </c>
      <c r="K4411" s="15">
        <f>NCW!H4411</f>
        <v>0</v>
      </c>
      <c r="L4411" s="15" t="str">
        <f t="shared" ca="1" si="204"/>
        <v/>
      </c>
      <c r="M4411" s="4">
        <f>NCW!J4411</f>
        <v>0</v>
      </c>
      <c r="N4411" s="6">
        <f>NCW!K4411</f>
        <v>0</v>
      </c>
      <c r="O4411" s="11">
        <f>SUMIF(Invoiced!$C$2:$C$8000, F4411,Invoiced!$H$2:$H$8000)</f>
        <v>0</v>
      </c>
      <c r="P4411" s="18">
        <f t="shared" si="205"/>
        <v>0</v>
      </c>
      <c r="Q4411" s="7">
        <f>NCW!L4411</f>
        <v>0</v>
      </c>
      <c r="R4411" s="12">
        <f>SUMIF(Invoiced!$C$2:$C$8000, F4411,Invoiced!$I$2:$I$8000)</f>
        <v>0</v>
      </c>
      <c r="S4411" s="2">
        <f t="shared" si="206"/>
        <v>0</v>
      </c>
      <c r="T4411" s="28">
        <f>(1-NCW!M4411)</f>
        <v>1</v>
      </c>
    </row>
    <row r="4412" spans="1:20" x14ac:dyDescent="0.2">
      <c r="A4412">
        <v>4412</v>
      </c>
      <c r="B4412" s="9">
        <f>NCW!A4412</f>
        <v>0</v>
      </c>
      <c r="C4412" s="27">
        <f>NCW!B4412</f>
        <v>0</v>
      </c>
      <c r="D4412" s="19">
        <f>NCW!C4412</f>
        <v>0</v>
      </c>
      <c r="E4412" s="9">
        <f>NCW!N4412</f>
        <v>0</v>
      </c>
      <c r="F4412" s="9">
        <f>NCW!A4412</f>
        <v>0</v>
      </c>
      <c r="G4412" s="10">
        <f>NCW!D4412</f>
        <v>0</v>
      </c>
      <c r="H4412" s="15">
        <f>NCW!E4412</f>
        <v>0</v>
      </c>
      <c r="I4412" s="23">
        <f>NCW!F4412</f>
        <v>0</v>
      </c>
      <c r="J4412" s="15">
        <f>NCW!G4412</f>
        <v>0</v>
      </c>
      <c r="K4412" s="15">
        <f>NCW!H4412</f>
        <v>0</v>
      </c>
      <c r="L4412" s="15" t="str">
        <f t="shared" ca="1" si="204"/>
        <v/>
      </c>
      <c r="M4412" s="4">
        <f>NCW!J4412</f>
        <v>0</v>
      </c>
      <c r="N4412" s="6">
        <f>NCW!K4412</f>
        <v>0</v>
      </c>
      <c r="O4412" s="11">
        <f>SUMIF(Invoiced!$C$2:$C$8000, F4412,Invoiced!$H$2:$H$8000)</f>
        <v>0</v>
      </c>
      <c r="P4412" s="18">
        <f t="shared" si="205"/>
        <v>0</v>
      </c>
      <c r="Q4412" s="7">
        <f>NCW!L4412</f>
        <v>0</v>
      </c>
      <c r="R4412" s="12">
        <f>SUMIF(Invoiced!$C$2:$C$8000, F4412,Invoiced!$I$2:$I$8000)</f>
        <v>0</v>
      </c>
      <c r="S4412" s="2">
        <f t="shared" si="206"/>
        <v>0</v>
      </c>
      <c r="T4412" s="28">
        <f>(1-NCW!M4412)</f>
        <v>1</v>
      </c>
    </row>
    <row r="4413" spans="1:20" x14ac:dyDescent="0.2">
      <c r="A4413">
        <v>4413</v>
      </c>
      <c r="B4413" s="9">
        <f>NCW!A4413</f>
        <v>0</v>
      </c>
      <c r="C4413" s="27">
        <f>NCW!B4413</f>
        <v>0</v>
      </c>
      <c r="D4413" s="19">
        <f>NCW!C4413</f>
        <v>0</v>
      </c>
      <c r="E4413" s="9">
        <f>NCW!N4413</f>
        <v>0</v>
      </c>
      <c r="F4413" s="9">
        <f>NCW!A4413</f>
        <v>0</v>
      </c>
      <c r="G4413" s="10">
        <f>NCW!D4413</f>
        <v>0</v>
      </c>
      <c r="H4413" s="15">
        <f>NCW!E4413</f>
        <v>0</v>
      </c>
      <c r="I4413" s="23">
        <f>NCW!F4413</f>
        <v>0</v>
      </c>
      <c r="J4413" s="15">
        <f>NCW!G4413</f>
        <v>0</v>
      </c>
      <c r="K4413" s="15">
        <f>NCW!H4413</f>
        <v>0</v>
      </c>
      <c r="L4413" s="15" t="str">
        <f t="shared" ca="1" si="204"/>
        <v/>
      </c>
      <c r="M4413" s="4">
        <f>NCW!J4413</f>
        <v>0</v>
      </c>
      <c r="N4413" s="6">
        <f>NCW!K4413</f>
        <v>0</v>
      </c>
      <c r="O4413" s="11">
        <f>SUMIF(Invoiced!$C$2:$C$8000, F4413,Invoiced!$H$2:$H$8000)</f>
        <v>0</v>
      </c>
      <c r="P4413" s="18">
        <f t="shared" si="205"/>
        <v>0</v>
      </c>
      <c r="Q4413" s="7">
        <f>NCW!L4413</f>
        <v>0</v>
      </c>
      <c r="R4413" s="12">
        <f>SUMIF(Invoiced!$C$2:$C$8000, F4413,Invoiced!$I$2:$I$8000)</f>
        <v>0</v>
      </c>
      <c r="S4413" s="2">
        <f t="shared" si="206"/>
        <v>0</v>
      </c>
      <c r="T4413" s="28">
        <f>(1-NCW!M4413)</f>
        <v>1</v>
      </c>
    </row>
    <row r="4414" spans="1:20" x14ac:dyDescent="0.2">
      <c r="A4414">
        <v>4414</v>
      </c>
      <c r="B4414" s="9">
        <f>NCW!A4414</f>
        <v>0</v>
      </c>
      <c r="C4414" s="27">
        <f>NCW!B4414</f>
        <v>0</v>
      </c>
      <c r="D4414" s="19">
        <f>NCW!C4414</f>
        <v>0</v>
      </c>
      <c r="E4414" s="9">
        <f>NCW!N4414</f>
        <v>0</v>
      </c>
      <c r="F4414" s="9">
        <f>NCW!A4414</f>
        <v>0</v>
      </c>
      <c r="G4414" s="10">
        <f>NCW!D4414</f>
        <v>0</v>
      </c>
      <c r="H4414" s="15">
        <f>NCW!E4414</f>
        <v>0</v>
      </c>
      <c r="I4414" s="23">
        <f>NCW!F4414</f>
        <v>0</v>
      </c>
      <c r="J4414" s="15">
        <f>NCW!G4414</f>
        <v>0</v>
      </c>
      <c r="K4414" s="15">
        <f>NCW!H4414</f>
        <v>0</v>
      </c>
      <c r="L4414" s="15" t="str">
        <f t="shared" ca="1" si="204"/>
        <v/>
      </c>
      <c r="M4414" s="4">
        <f>NCW!J4414</f>
        <v>0</v>
      </c>
      <c r="N4414" s="6">
        <f>NCW!K4414</f>
        <v>0</v>
      </c>
      <c r="O4414" s="11">
        <f>SUMIF(Invoiced!$C$2:$C$8000, F4414,Invoiced!$H$2:$H$8000)</f>
        <v>0</v>
      </c>
      <c r="P4414" s="18">
        <f t="shared" si="205"/>
        <v>0</v>
      </c>
      <c r="Q4414" s="7">
        <f>NCW!L4414</f>
        <v>0</v>
      </c>
      <c r="R4414" s="12">
        <f>SUMIF(Invoiced!$C$2:$C$8000, F4414,Invoiced!$I$2:$I$8000)</f>
        <v>0</v>
      </c>
      <c r="S4414" s="2">
        <f t="shared" si="206"/>
        <v>0</v>
      </c>
      <c r="T4414" s="28">
        <f>(1-NCW!M4414)</f>
        <v>1</v>
      </c>
    </row>
    <row r="4415" spans="1:20" x14ac:dyDescent="0.2">
      <c r="A4415">
        <v>4415</v>
      </c>
      <c r="B4415" s="9">
        <f>NCW!A4415</f>
        <v>0</v>
      </c>
      <c r="C4415" s="27">
        <f>NCW!B4415</f>
        <v>0</v>
      </c>
      <c r="D4415" s="19">
        <f>NCW!C4415</f>
        <v>0</v>
      </c>
      <c r="E4415" s="9">
        <f>NCW!N4415</f>
        <v>0</v>
      </c>
      <c r="F4415" s="9">
        <f>NCW!A4415</f>
        <v>0</v>
      </c>
      <c r="G4415" s="10">
        <f>NCW!D4415</f>
        <v>0</v>
      </c>
      <c r="H4415" s="15">
        <f>NCW!E4415</f>
        <v>0</v>
      </c>
      <c r="I4415" s="23">
        <f>NCW!F4415</f>
        <v>0</v>
      </c>
      <c r="J4415" s="15">
        <f>NCW!G4415</f>
        <v>0</v>
      </c>
      <c r="K4415" s="15">
        <f>NCW!H4415</f>
        <v>0</v>
      </c>
      <c r="L4415" s="15" t="str">
        <f t="shared" ca="1" si="204"/>
        <v/>
      </c>
      <c r="M4415" s="4">
        <f>NCW!J4415</f>
        <v>0</v>
      </c>
      <c r="N4415" s="6">
        <f>NCW!K4415</f>
        <v>0</v>
      </c>
      <c r="O4415" s="11">
        <f>SUMIF(Invoiced!$C$2:$C$8000, F4415,Invoiced!$H$2:$H$8000)</f>
        <v>0</v>
      </c>
      <c r="P4415" s="18">
        <f t="shared" si="205"/>
        <v>0</v>
      </c>
      <c r="Q4415" s="7">
        <f>NCW!L4415</f>
        <v>0</v>
      </c>
      <c r="R4415" s="12">
        <f>SUMIF(Invoiced!$C$2:$C$8000, F4415,Invoiced!$I$2:$I$8000)</f>
        <v>0</v>
      </c>
      <c r="S4415" s="2">
        <f t="shared" si="206"/>
        <v>0</v>
      </c>
      <c r="T4415" s="28">
        <f>(1-NCW!M4415)</f>
        <v>1</v>
      </c>
    </row>
    <row r="4416" spans="1:20" x14ac:dyDescent="0.2">
      <c r="A4416">
        <v>4416</v>
      </c>
      <c r="B4416" s="9">
        <f>NCW!A4416</f>
        <v>0</v>
      </c>
      <c r="C4416" s="27">
        <f>NCW!B4416</f>
        <v>0</v>
      </c>
      <c r="D4416" s="19">
        <f>NCW!C4416</f>
        <v>0</v>
      </c>
      <c r="E4416" s="9">
        <f>NCW!N4416</f>
        <v>0</v>
      </c>
      <c r="F4416" s="9">
        <f>NCW!A4416</f>
        <v>0</v>
      </c>
      <c r="G4416" s="10">
        <f>NCW!D4416</f>
        <v>0</v>
      </c>
      <c r="H4416" s="15">
        <f>NCW!E4416</f>
        <v>0</v>
      </c>
      <c r="I4416" s="23">
        <f>NCW!F4416</f>
        <v>0</v>
      </c>
      <c r="J4416" s="15">
        <f>NCW!G4416</f>
        <v>0</v>
      </c>
      <c r="K4416" s="15">
        <f>NCW!H4416</f>
        <v>0</v>
      </c>
      <c r="L4416" s="15" t="str">
        <f t="shared" ca="1" si="204"/>
        <v/>
      </c>
      <c r="M4416" s="4">
        <f>NCW!J4416</f>
        <v>0</v>
      </c>
      <c r="N4416" s="6">
        <f>NCW!K4416</f>
        <v>0</v>
      </c>
      <c r="O4416" s="11">
        <f>SUMIF(Invoiced!$C$2:$C$8000, F4416,Invoiced!$H$2:$H$8000)</f>
        <v>0</v>
      </c>
      <c r="P4416" s="18">
        <f t="shared" si="205"/>
        <v>0</v>
      </c>
      <c r="Q4416" s="7">
        <f>NCW!L4416</f>
        <v>0</v>
      </c>
      <c r="R4416" s="12">
        <f>SUMIF(Invoiced!$C$2:$C$8000, F4416,Invoiced!$I$2:$I$8000)</f>
        <v>0</v>
      </c>
      <c r="S4416" s="2">
        <f t="shared" si="206"/>
        <v>0</v>
      </c>
      <c r="T4416" s="28">
        <f>(1-NCW!M4416)</f>
        <v>1</v>
      </c>
    </row>
    <row r="4417" spans="1:20" x14ac:dyDescent="0.2">
      <c r="A4417">
        <v>4417</v>
      </c>
      <c r="B4417" s="9">
        <f>NCW!A4417</f>
        <v>0</v>
      </c>
      <c r="C4417" s="27">
        <f>NCW!B4417</f>
        <v>0</v>
      </c>
      <c r="D4417" s="19">
        <f>NCW!C4417</f>
        <v>0</v>
      </c>
      <c r="E4417" s="9">
        <f>NCW!N4417</f>
        <v>0</v>
      </c>
      <c r="F4417" s="9">
        <f>NCW!A4417</f>
        <v>0</v>
      </c>
      <c r="G4417" s="10">
        <f>NCW!D4417</f>
        <v>0</v>
      </c>
      <c r="H4417" s="15">
        <f>NCW!E4417</f>
        <v>0</v>
      </c>
      <c r="I4417" s="23">
        <f>NCW!F4417</f>
        <v>0</v>
      </c>
      <c r="J4417" s="15">
        <f>NCW!G4417</f>
        <v>0</v>
      </c>
      <c r="K4417" s="15">
        <f>NCW!H4417</f>
        <v>0</v>
      </c>
      <c r="L4417" s="15" t="str">
        <f t="shared" ca="1" si="204"/>
        <v/>
      </c>
      <c r="M4417" s="4">
        <f>NCW!J4417</f>
        <v>0</v>
      </c>
      <c r="N4417" s="6">
        <f>NCW!K4417</f>
        <v>0</v>
      </c>
      <c r="O4417" s="11">
        <f>SUMIF(Invoiced!$C$2:$C$8000, F4417,Invoiced!$H$2:$H$8000)</f>
        <v>0</v>
      </c>
      <c r="P4417" s="18">
        <f t="shared" si="205"/>
        <v>0</v>
      </c>
      <c r="Q4417" s="7">
        <f>NCW!L4417</f>
        <v>0</v>
      </c>
      <c r="R4417" s="12">
        <f>SUMIF(Invoiced!$C$2:$C$8000, F4417,Invoiced!$I$2:$I$8000)</f>
        <v>0</v>
      </c>
      <c r="S4417" s="2">
        <f t="shared" si="206"/>
        <v>0</v>
      </c>
      <c r="T4417" s="28">
        <f>(1-NCW!M4417)</f>
        <v>1</v>
      </c>
    </row>
    <row r="4418" spans="1:20" x14ac:dyDescent="0.2">
      <c r="A4418">
        <v>4418</v>
      </c>
      <c r="B4418" s="9">
        <f>NCW!A4418</f>
        <v>0</v>
      </c>
      <c r="C4418" s="27">
        <f>NCW!B4418</f>
        <v>0</v>
      </c>
      <c r="D4418" s="19">
        <f>NCW!C4418</f>
        <v>0</v>
      </c>
      <c r="E4418" s="9">
        <f>NCW!N4418</f>
        <v>0</v>
      </c>
      <c r="F4418" s="9">
        <f>NCW!A4418</f>
        <v>0</v>
      </c>
      <c r="G4418" s="10">
        <f>NCW!D4418</f>
        <v>0</v>
      </c>
      <c r="H4418" s="15">
        <f>NCW!E4418</f>
        <v>0</v>
      </c>
      <c r="I4418" s="23">
        <f>NCW!F4418</f>
        <v>0</v>
      </c>
      <c r="J4418" s="15">
        <f>NCW!G4418</f>
        <v>0</v>
      </c>
      <c r="K4418" s="15">
        <f>NCW!H4418</f>
        <v>0</v>
      </c>
      <c r="L4418" s="15" t="str">
        <f t="shared" ca="1" si="204"/>
        <v/>
      </c>
      <c r="M4418" s="4">
        <f>NCW!J4418</f>
        <v>0</v>
      </c>
      <c r="N4418" s="6">
        <f>NCW!K4418</f>
        <v>0</v>
      </c>
      <c r="O4418" s="11">
        <f>SUMIF(Invoiced!$C$2:$C$8000, F4418,Invoiced!$H$2:$H$8000)</f>
        <v>0</v>
      </c>
      <c r="P4418" s="18">
        <f t="shared" si="205"/>
        <v>0</v>
      </c>
      <c r="Q4418" s="7">
        <f>NCW!L4418</f>
        <v>0</v>
      </c>
      <c r="R4418" s="12">
        <f>SUMIF(Invoiced!$C$2:$C$8000, F4418,Invoiced!$I$2:$I$8000)</f>
        <v>0</v>
      </c>
      <c r="S4418" s="2">
        <f t="shared" si="206"/>
        <v>0</v>
      </c>
      <c r="T4418" s="28">
        <f>(1-NCW!M4418)</f>
        <v>1</v>
      </c>
    </row>
    <row r="4419" spans="1:20" x14ac:dyDescent="0.2">
      <c r="A4419">
        <v>4419</v>
      </c>
      <c r="B4419" s="9">
        <f>NCW!A4419</f>
        <v>0</v>
      </c>
      <c r="C4419" s="27">
        <f>NCW!B4419</f>
        <v>0</v>
      </c>
      <c r="D4419" s="19">
        <f>NCW!C4419</f>
        <v>0</v>
      </c>
      <c r="E4419" s="9">
        <f>NCW!N4419</f>
        <v>0</v>
      </c>
      <c r="F4419" s="9">
        <f>NCW!A4419</f>
        <v>0</v>
      </c>
      <c r="G4419" s="10">
        <f>NCW!D4419</f>
        <v>0</v>
      </c>
      <c r="H4419" s="15">
        <f>NCW!E4419</f>
        <v>0</v>
      </c>
      <c r="I4419" s="23">
        <f>NCW!F4419</f>
        <v>0</v>
      </c>
      <c r="J4419" s="15">
        <f>NCW!G4419</f>
        <v>0</v>
      </c>
      <c r="K4419" s="15">
        <f>NCW!H4419</f>
        <v>0</v>
      </c>
      <c r="L4419" s="15" t="str">
        <f t="shared" ref="L4419:L4482" ca="1" si="207">IF(INDIRECT("NCW!I" &amp; A4419) = "","",INDIRECT("NCW!I" &amp; A4419) )</f>
        <v/>
      </c>
      <c r="M4419" s="4">
        <f>NCW!J4419</f>
        <v>0</v>
      </c>
      <c r="N4419" s="6">
        <f>NCW!K4419</f>
        <v>0</v>
      </c>
      <c r="O4419" s="11">
        <f>SUMIF(Invoiced!$C$2:$C$8000, F4419,Invoiced!$H$2:$H$8000)</f>
        <v>0</v>
      </c>
      <c r="P4419" s="18">
        <f t="shared" ref="P4419:P4482" si="208">M4419-O4419</f>
        <v>0</v>
      </c>
      <c r="Q4419" s="7">
        <f>NCW!L4419</f>
        <v>0</v>
      </c>
      <c r="R4419" s="12">
        <f>SUMIF(Invoiced!$C$2:$C$8000, F4419,Invoiced!$I$2:$I$8000)</f>
        <v>0</v>
      </c>
      <c r="S4419" s="2">
        <f t="shared" ref="S4419:S4482" si="209">Q4419-R4419</f>
        <v>0</v>
      </c>
      <c r="T4419" s="28">
        <f>(1-NCW!M4419)</f>
        <v>1</v>
      </c>
    </row>
    <row r="4420" spans="1:20" x14ac:dyDescent="0.2">
      <c r="A4420">
        <v>4420</v>
      </c>
      <c r="B4420" s="9">
        <f>NCW!A4420</f>
        <v>0</v>
      </c>
      <c r="C4420" s="27">
        <f>NCW!B4420</f>
        <v>0</v>
      </c>
      <c r="D4420" s="19">
        <f>NCW!C4420</f>
        <v>0</v>
      </c>
      <c r="E4420" s="9">
        <f>NCW!N4420</f>
        <v>0</v>
      </c>
      <c r="F4420" s="9">
        <f>NCW!A4420</f>
        <v>0</v>
      </c>
      <c r="G4420" s="10">
        <f>NCW!D4420</f>
        <v>0</v>
      </c>
      <c r="H4420" s="15">
        <f>NCW!E4420</f>
        <v>0</v>
      </c>
      <c r="I4420" s="23">
        <f>NCW!F4420</f>
        <v>0</v>
      </c>
      <c r="J4420" s="15">
        <f>NCW!G4420</f>
        <v>0</v>
      </c>
      <c r="K4420" s="15">
        <f>NCW!H4420</f>
        <v>0</v>
      </c>
      <c r="L4420" s="15" t="str">
        <f t="shared" ca="1" si="207"/>
        <v/>
      </c>
      <c r="M4420" s="4">
        <f>NCW!J4420</f>
        <v>0</v>
      </c>
      <c r="N4420" s="6">
        <f>NCW!K4420</f>
        <v>0</v>
      </c>
      <c r="O4420" s="11">
        <f>SUMIF(Invoiced!$C$2:$C$8000, F4420,Invoiced!$H$2:$H$8000)</f>
        <v>0</v>
      </c>
      <c r="P4420" s="18">
        <f t="shared" si="208"/>
        <v>0</v>
      </c>
      <c r="Q4420" s="7">
        <f>NCW!L4420</f>
        <v>0</v>
      </c>
      <c r="R4420" s="12">
        <f>SUMIF(Invoiced!$C$2:$C$8000, F4420,Invoiced!$I$2:$I$8000)</f>
        <v>0</v>
      </c>
      <c r="S4420" s="2">
        <f t="shared" si="209"/>
        <v>0</v>
      </c>
      <c r="T4420" s="28">
        <f>(1-NCW!M4420)</f>
        <v>1</v>
      </c>
    </row>
    <row r="4421" spans="1:20" x14ac:dyDescent="0.2">
      <c r="A4421">
        <v>4421</v>
      </c>
      <c r="B4421" s="9">
        <f>NCW!A4421</f>
        <v>0</v>
      </c>
      <c r="C4421" s="27">
        <f>NCW!B4421</f>
        <v>0</v>
      </c>
      <c r="D4421" s="19">
        <f>NCW!C4421</f>
        <v>0</v>
      </c>
      <c r="E4421" s="9">
        <f>NCW!N4421</f>
        <v>0</v>
      </c>
      <c r="F4421" s="9">
        <f>NCW!A4421</f>
        <v>0</v>
      </c>
      <c r="G4421" s="10">
        <f>NCW!D4421</f>
        <v>0</v>
      </c>
      <c r="H4421" s="15">
        <f>NCW!E4421</f>
        <v>0</v>
      </c>
      <c r="I4421" s="23">
        <f>NCW!F4421</f>
        <v>0</v>
      </c>
      <c r="J4421" s="15">
        <f>NCW!G4421</f>
        <v>0</v>
      </c>
      <c r="K4421" s="15">
        <f>NCW!H4421</f>
        <v>0</v>
      </c>
      <c r="L4421" s="15" t="str">
        <f t="shared" ca="1" si="207"/>
        <v/>
      </c>
      <c r="M4421" s="4">
        <f>NCW!J4421</f>
        <v>0</v>
      </c>
      <c r="N4421" s="6">
        <f>NCW!K4421</f>
        <v>0</v>
      </c>
      <c r="O4421" s="11">
        <f>SUMIF(Invoiced!$C$2:$C$8000, F4421,Invoiced!$H$2:$H$8000)</f>
        <v>0</v>
      </c>
      <c r="P4421" s="18">
        <f t="shared" si="208"/>
        <v>0</v>
      </c>
      <c r="Q4421" s="7">
        <f>NCW!L4421</f>
        <v>0</v>
      </c>
      <c r="R4421" s="12">
        <f>SUMIF(Invoiced!$C$2:$C$8000, F4421,Invoiced!$I$2:$I$8000)</f>
        <v>0</v>
      </c>
      <c r="S4421" s="2">
        <f t="shared" si="209"/>
        <v>0</v>
      </c>
      <c r="T4421" s="28">
        <f>(1-NCW!M4421)</f>
        <v>1</v>
      </c>
    </row>
    <row r="4422" spans="1:20" x14ac:dyDescent="0.2">
      <c r="A4422">
        <v>4422</v>
      </c>
      <c r="B4422" s="9">
        <f>NCW!A4422</f>
        <v>0</v>
      </c>
      <c r="C4422" s="27">
        <f>NCW!B4422</f>
        <v>0</v>
      </c>
      <c r="D4422" s="19">
        <f>NCW!C4422</f>
        <v>0</v>
      </c>
      <c r="E4422" s="9">
        <f>NCW!N4422</f>
        <v>0</v>
      </c>
      <c r="F4422" s="9">
        <f>NCW!A4422</f>
        <v>0</v>
      </c>
      <c r="G4422" s="10">
        <f>NCW!D4422</f>
        <v>0</v>
      </c>
      <c r="H4422" s="15">
        <f>NCW!E4422</f>
        <v>0</v>
      </c>
      <c r="I4422" s="23">
        <f>NCW!F4422</f>
        <v>0</v>
      </c>
      <c r="J4422" s="15">
        <f>NCW!G4422</f>
        <v>0</v>
      </c>
      <c r="K4422" s="15">
        <f>NCW!H4422</f>
        <v>0</v>
      </c>
      <c r="L4422" s="15" t="str">
        <f t="shared" ca="1" si="207"/>
        <v/>
      </c>
      <c r="M4422" s="4">
        <f>NCW!J4422</f>
        <v>0</v>
      </c>
      <c r="N4422" s="6">
        <f>NCW!K4422</f>
        <v>0</v>
      </c>
      <c r="O4422" s="11">
        <f>SUMIF(Invoiced!$C$2:$C$8000, F4422,Invoiced!$H$2:$H$8000)</f>
        <v>0</v>
      </c>
      <c r="P4422" s="18">
        <f t="shared" si="208"/>
        <v>0</v>
      </c>
      <c r="Q4422" s="7">
        <f>NCW!L4422</f>
        <v>0</v>
      </c>
      <c r="R4422" s="12">
        <f>SUMIF(Invoiced!$C$2:$C$8000, F4422,Invoiced!$I$2:$I$8000)</f>
        <v>0</v>
      </c>
      <c r="S4422" s="2">
        <f t="shared" si="209"/>
        <v>0</v>
      </c>
      <c r="T4422" s="28">
        <f>(1-NCW!M4422)</f>
        <v>1</v>
      </c>
    </row>
    <row r="4423" spans="1:20" x14ac:dyDescent="0.2">
      <c r="A4423">
        <v>4423</v>
      </c>
      <c r="B4423" s="9">
        <f>NCW!A4423</f>
        <v>0</v>
      </c>
      <c r="C4423" s="27">
        <f>NCW!B4423</f>
        <v>0</v>
      </c>
      <c r="D4423" s="19">
        <f>NCW!C4423</f>
        <v>0</v>
      </c>
      <c r="E4423" s="9">
        <f>NCW!N4423</f>
        <v>0</v>
      </c>
      <c r="F4423" s="9">
        <f>NCW!A4423</f>
        <v>0</v>
      </c>
      <c r="G4423" s="10">
        <f>NCW!D4423</f>
        <v>0</v>
      </c>
      <c r="H4423" s="15">
        <f>NCW!E4423</f>
        <v>0</v>
      </c>
      <c r="I4423" s="23">
        <f>NCW!F4423</f>
        <v>0</v>
      </c>
      <c r="J4423" s="15">
        <f>NCW!G4423</f>
        <v>0</v>
      </c>
      <c r="K4423" s="15">
        <f>NCW!H4423</f>
        <v>0</v>
      </c>
      <c r="L4423" s="15" t="str">
        <f t="shared" ca="1" si="207"/>
        <v/>
      </c>
      <c r="M4423" s="4">
        <f>NCW!J4423</f>
        <v>0</v>
      </c>
      <c r="N4423" s="6">
        <f>NCW!K4423</f>
        <v>0</v>
      </c>
      <c r="O4423" s="11">
        <f>SUMIF(Invoiced!$C$2:$C$8000, F4423,Invoiced!$H$2:$H$8000)</f>
        <v>0</v>
      </c>
      <c r="P4423" s="18">
        <f t="shared" si="208"/>
        <v>0</v>
      </c>
      <c r="Q4423" s="7">
        <f>NCW!L4423</f>
        <v>0</v>
      </c>
      <c r="R4423" s="12">
        <f>SUMIF(Invoiced!$C$2:$C$8000, F4423,Invoiced!$I$2:$I$8000)</f>
        <v>0</v>
      </c>
      <c r="S4423" s="2">
        <f t="shared" si="209"/>
        <v>0</v>
      </c>
      <c r="T4423" s="28">
        <f>(1-NCW!M4423)</f>
        <v>1</v>
      </c>
    </row>
    <row r="4424" spans="1:20" x14ac:dyDescent="0.2">
      <c r="A4424">
        <v>4424</v>
      </c>
      <c r="B4424" s="9">
        <f>NCW!A4424</f>
        <v>0</v>
      </c>
      <c r="C4424" s="27">
        <f>NCW!B4424</f>
        <v>0</v>
      </c>
      <c r="D4424" s="19">
        <f>NCW!C4424</f>
        <v>0</v>
      </c>
      <c r="E4424" s="9">
        <f>NCW!N4424</f>
        <v>0</v>
      </c>
      <c r="F4424" s="9">
        <f>NCW!A4424</f>
        <v>0</v>
      </c>
      <c r="G4424" s="10">
        <f>NCW!D4424</f>
        <v>0</v>
      </c>
      <c r="H4424" s="15">
        <f>NCW!E4424</f>
        <v>0</v>
      </c>
      <c r="I4424" s="23">
        <f>NCW!F4424</f>
        <v>0</v>
      </c>
      <c r="J4424" s="15">
        <f>NCW!G4424</f>
        <v>0</v>
      </c>
      <c r="K4424" s="15">
        <f>NCW!H4424</f>
        <v>0</v>
      </c>
      <c r="L4424" s="15" t="str">
        <f t="shared" ca="1" si="207"/>
        <v/>
      </c>
      <c r="M4424" s="4">
        <f>NCW!J4424</f>
        <v>0</v>
      </c>
      <c r="N4424" s="6">
        <f>NCW!K4424</f>
        <v>0</v>
      </c>
      <c r="O4424" s="11">
        <f>SUMIF(Invoiced!$C$2:$C$8000, F4424,Invoiced!$H$2:$H$8000)</f>
        <v>0</v>
      </c>
      <c r="P4424" s="18">
        <f t="shared" si="208"/>
        <v>0</v>
      </c>
      <c r="Q4424" s="7">
        <f>NCW!L4424</f>
        <v>0</v>
      </c>
      <c r="R4424" s="12">
        <f>SUMIF(Invoiced!$C$2:$C$8000, F4424,Invoiced!$I$2:$I$8000)</f>
        <v>0</v>
      </c>
      <c r="S4424" s="2">
        <f t="shared" si="209"/>
        <v>0</v>
      </c>
      <c r="T4424" s="28">
        <f>(1-NCW!M4424)</f>
        <v>1</v>
      </c>
    </row>
    <row r="4425" spans="1:20" x14ac:dyDescent="0.2">
      <c r="A4425">
        <v>4425</v>
      </c>
      <c r="B4425" s="9">
        <f>NCW!A4425</f>
        <v>0</v>
      </c>
      <c r="C4425" s="27">
        <f>NCW!B4425</f>
        <v>0</v>
      </c>
      <c r="D4425" s="19">
        <f>NCW!C4425</f>
        <v>0</v>
      </c>
      <c r="E4425" s="9">
        <f>NCW!N4425</f>
        <v>0</v>
      </c>
      <c r="F4425" s="9">
        <f>NCW!A4425</f>
        <v>0</v>
      </c>
      <c r="G4425" s="10">
        <f>NCW!D4425</f>
        <v>0</v>
      </c>
      <c r="H4425" s="15">
        <f>NCW!E4425</f>
        <v>0</v>
      </c>
      <c r="I4425" s="23">
        <f>NCW!F4425</f>
        <v>0</v>
      </c>
      <c r="J4425" s="15">
        <f>NCW!G4425</f>
        <v>0</v>
      </c>
      <c r="K4425" s="15">
        <f>NCW!H4425</f>
        <v>0</v>
      </c>
      <c r="L4425" s="15" t="str">
        <f t="shared" ca="1" si="207"/>
        <v/>
      </c>
      <c r="M4425" s="4">
        <f>NCW!J4425</f>
        <v>0</v>
      </c>
      <c r="N4425" s="6">
        <f>NCW!K4425</f>
        <v>0</v>
      </c>
      <c r="O4425" s="11">
        <f>SUMIF(Invoiced!$C$2:$C$8000, F4425,Invoiced!$H$2:$H$8000)</f>
        <v>0</v>
      </c>
      <c r="P4425" s="18">
        <f t="shared" si="208"/>
        <v>0</v>
      </c>
      <c r="Q4425" s="7">
        <f>NCW!L4425</f>
        <v>0</v>
      </c>
      <c r="R4425" s="12">
        <f>SUMIF(Invoiced!$C$2:$C$8000, F4425,Invoiced!$I$2:$I$8000)</f>
        <v>0</v>
      </c>
      <c r="S4425" s="2">
        <f t="shared" si="209"/>
        <v>0</v>
      </c>
      <c r="T4425" s="28">
        <f>(1-NCW!M4425)</f>
        <v>1</v>
      </c>
    </row>
    <row r="4426" spans="1:20" x14ac:dyDescent="0.2">
      <c r="A4426">
        <v>4426</v>
      </c>
      <c r="B4426" s="9">
        <f>NCW!A4426</f>
        <v>0</v>
      </c>
      <c r="C4426" s="27">
        <f>NCW!B4426</f>
        <v>0</v>
      </c>
      <c r="D4426" s="19">
        <f>NCW!C4426</f>
        <v>0</v>
      </c>
      <c r="E4426" s="9">
        <f>NCW!N4426</f>
        <v>0</v>
      </c>
      <c r="F4426" s="9">
        <f>NCW!A4426</f>
        <v>0</v>
      </c>
      <c r="G4426" s="10">
        <f>NCW!D4426</f>
        <v>0</v>
      </c>
      <c r="H4426" s="15">
        <f>NCW!E4426</f>
        <v>0</v>
      </c>
      <c r="I4426" s="23">
        <f>NCW!F4426</f>
        <v>0</v>
      </c>
      <c r="J4426" s="15">
        <f>NCW!G4426</f>
        <v>0</v>
      </c>
      <c r="K4426" s="15">
        <f>NCW!H4426</f>
        <v>0</v>
      </c>
      <c r="L4426" s="15" t="str">
        <f t="shared" ca="1" si="207"/>
        <v/>
      </c>
      <c r="M4426" s="4">
        <f>NCW!J4426</f>
        <v>0</v>
      </c>
      <c r="N4426" s="6">
        <f>NCW!K4426</f>
        <v>0</v>
      </c>
      <c r="O4426" s="11">
        <f>SUMIF(Invoiced!$C$2:$C$8000, F4426,Invoiced!$H$2:$H$8000)</f>
        <v>0</v>
      </c>
      <c r="P4426" s="18">
        <f t="shared" si="208"/>
        <v>0</v>
      </c>
      <c r="Q4426" s="7">
        <f>NCW!L4426</f>
        <v>0</v>
      </c>
      <c r="R4426" s="12">
        <f>SUMIF(Invoiced!$C$2:$C$8000, F4426,Invoiced!$I$2:$I$8000)</f>
        <v>0</v>
      </c>
      <c r="S4426" s="2">
        <f t="shared" si="209"/>
        <v>0</v>
      </c>
      <c r="T4426" s="28">
        <f>(1-NCW!M4426)</f>
        <v>1</v>
      </c>
    </row>
    <row r="4427" spans="1:20" x14ac:dyDescent="0.2">
      <c r="A4427">
        <v>4427</v>
      </c>
      <c r="B4427" s="9">
        <f>NCW!A4427</f>
        <v>0</v>
      </c>
      <c r="C4427" s="27">
        <f>NCW!B4427</f>
        <v>0</v>
      </c>
      <c r="D4427" s="19">
        <f>NCW!C4427</f>
        <v>0</v>
      </c>
      <c r="E4427" s="9">
        <f>NCW!N4427</f>
        <v>0</v>
      </c>
      <c r="F4427" s="9">
        <f>NCW!A4427</f>
        <v>0</v>
      </c>
      <c r="G4427" s="10">
        <f>NCW!D4427</f>
        <v>0</v>
      </c>
      <c r="H4427" s="15">
        <f>NCW!E4427</f>
        <v>0</v>
      </c>
      <c r="I4427" s="23">
        <f>NCW!F4427</f>
        <v>0</v>
      </c>
      <c r="J4427" s="15">
        <f>NCW!G4427</f>
        <v>0</v>
      </c>
      <c r="K4427" s="15">
        <f>NCW!H4427</f>
        <v>0</v>
      </c>
      <c r="L4427" s="15" t="str">
        <f t="shared" ca="1" si="207"/>
        <v/>
      </c>
      <c r="M4427" s="4">
        <f>NCW!J4427</f>
        <v>0</v>
      </c>
      <c r="N4427" s="6">
        <f>NCW!K4427</f>
        <v>0</v>
      </c>
      <c r="O4427" s="11">
        <f>SUMIF(Invoiced!$C$2:$C$8000, F4427,Invoiced!$H$2:$H$8000)</f>
        <v>0</v>
      </c>
      <c r="P4427" s="18">
        <f t="shared" si="208"/>
        <v>0</v>
      </c>
      <c r="Q4427" s="7">
        <f>NCW!L4427</f>
        <v>0</v>
      </c>
      <c r="R4427" s="12">
        <f>SUMIF(Invoiced!$C$2:$C$8000, F4427,Invoiced!$I$2:$I$8000)</f>
        <v>0</v>
      </c>
      <c r="S4427" s="2">
        <f t="shared" si="209"/>
        <v>0</v>
      </c>
      <c r="T4427" s="28">
        <f>(1-NCW!M4427)</f>
        <v>1</v>
      </c>
    </row>
    <row r="4428" spans="1:20" x14ac:dyDescent="0.2">
      <c r="A4428">
        <v>4428</v>
      </c>
      <c r="B4428" s="9">
        <f>NCW!A4428</f>
        <v>0</v>
      </c>
      <c r="C4428" s="27">
        <f>NCW!B4428</f>
        <v>0</v>
      </c>
      <c r="D4428" s="19">
        <f>NCW!C4428</f>
        <v>0</v>
      </c>
      <c r="E4428" s="9">
        <f>NCW!N4428</f>
        <v>0</v>
      </c>
      <c r="F4428" s="9">
        <f>NCW!A4428</f>
        <v>0</v>
      </c>
      <c r="G4428" s="10">
        <f>NCW!D4428</f>
        <v>0</v>
      </c>
      <c r="H4428" s="15">
        <f>NCW!E4428</f>
        <v>0</v>
      </c>
      <c r="I4428" s="23">
        <f>NCW!F4428</f>
        <v>0</v>
      </c>
      <c r="J4428" s="15">
        <f>NCW!G4428</f>
        <v>0</v>
      </c>
      <c r="K4428" s="15">
        <f>NCW!H4428</f>
        <v>0</v>
      </c>
      <c r="L4428" s="15" t="str">
        <f t="shared" ca="1" si="207"/>
        <v/>
      </c>
      <c r="M4428" s="4">
        <f>NCW!J4428</f>
        <v>0</v>
      </c>
      <c r="N4428" s="6">
        <f>NCW!K4428</f>
        <v>0</v>
      </c>
      <c r="O4428" s="11">
        <f>SUMIF(Invoiced!$C$2:$C$8000, F4428,Invoiced!$H$2:$H$8000)</f>
        <v>0</v>
      </c>
      <c r="P4428" s="18">
        <f t="shared" si="208"/>
        <v>0</v>
      </c>
      <c r="Q4428" s="7">
        <f>NCW!L4428</f>
        <v>0</v>
      </c>
      <c r="R4428" s="12">
        <f>SUMIF(Invoiced!$C$2:$C$8000, F4428,Invoiced!$I$2:$I$8000)</f>
        <v>0</v>
      </c>
      <c r="S4428" s="2">
        <f t="shared" si="209"/>
        <v>0</v>
      </c>
      <c r="T4428" s="28">
        <f>(1-NCW!M4428)</f>
        <v>1</v>
      </c>
    </row>
    <row r="4429" spans="1:20" x14ac:dyDescent="0.2">
      <c r="A4429">
        <v>4429</v>
      </c>
      <c r="B4429" s="9">
        <f>NCW!A4429</f>
        <v>0</v>
      </c>
      <c r="C4429" s="27">
        <f>NCW!B4429</f>
        <v>0</v>
      </c>
      <c r="D4429" s="19">
        <f>NCW!C4429</f>
        <v>0</v>
      </c>
      <c r="E4429" s="9">
        <f>NCW!N4429</f>
        <v>0</v>
      </c>
      <c r="F4429" s="9">
        <f>NCW!A4429</f>
        <v>0</v>
      </c>
      <c r="G4429" s="10">
        <f>NCW!D4429</f>
        <v>0</v>
      </c>
      <c r="H4429" s="15">
        <f>NCW!E4429</f>
        <v>0</v>
      </c>
      <c r="I4429" s="23">
        <f>NCW!F4429</f>
        <v>0</v>
      </c>
      <c r="J4429" s="15">
        <f>NCW!G4429</f>
        <v>0</v>
      </c>
      <c r="K4429" s="15">
        <f>NCW!H4429</f>
        <v>0</v>
      </c>
      <c r="L4429" s="15" t="str">
        <f t="shared" ca="1" si="207"/>
        <v/>
      </c>
      <c r="M4429" s="4">
        <f>NCW!J4429</f>
        <v>0</v>
      </c>
      <c r="N4429" s="6">
        <f>NCW!K4429</f>
        <v>0</v>
      </c>
      <c r="O4429" s="11">
        <f>SUMIF(Invoiced!$C$2:$C$8000, F4429,Invoiced!$H$2:$H$8000)</f>
        <v>0</v>
      </c>
      <c r="P4429" s="18">
        <f t="shared" si="208"/>
        <v>0</v>
      </c>
      <c r="Q4429" s="7">
        <f>NCW!L4429</f>
        <v>0</v>
      </c>
      <c r="R4429" s="12">
        <f>SUMIF(Invoiced!$C$2:$C$8000, F4429,Invoiced!$I$2:$I$8000)</f>
        <v>0</v>
      </c>
      <c r="S4429" s="2">
        <f t="shared" si="209"/>
        <v>0</v>
      </c>
      <c r="T4429" s="28">
        <f>(1-NCW!M4429)</f>
        <v>1</v>
      </c>
    </row>
    <row r="4430" spans="1:20" x14ac:dyDescent="0.2">
      <c r="A4430">
        <v>4430</v>
      </c>
      <c r="B4430" s="9">
        <f>NCW!A4430</f>
        <v>0</v>
      </c>
      <c r="C4430" s="27">
        <f>NCW!B4430</f>
        <v>0</v>
      </c>
      <c r="D4430" s="19">
        <f>NCW!C4430</f>
        <v>0</v>
      </c>
      <c r="E4430" s="9">
        <f>NCW!N4430</f>
        <v>0</v>
      </c>
      <c r="F4430" s="9">
        <f>NCW!A4430</f>
        <v>0</v>
      </c>
      <c r="G4430" s="10">
        <f>NCW!D4430</f>
        <v>0</v>
      </c>
      <c r="H4430" s="15">
        <f>NCW!E4430</f>
        <v>0</v>
      </c>
      <c r="I4430" s="23">
        <f>NCW!F4430</f>
        <v>0</v>
      </c>
      <c r="J4430" s="15">
        <f>NCW!G4430</f>
        <v>0</v>
      </c>
      <c r="K4430" s="15">
        <f>NCW!H4430</f>
        <v>0</v>
      </c>
      <c r="L4430" s="15" t="str">
        <f t="shared" ca="1" si="207"/>
        <v/>
      </c>
      <c r="M4430" s="4">
        <f>NCW!J4430</f>
        <v>0</v>
      </c>
      <c r="N4430" s="6">
        <f>NCW!K4430</f>
        <v>0</v>
      </c>
      <c r="O4430" s="11">
        <f>SUMIF(Invoiced!$C$2:$C$8000, F4430,Invoiced!$H$2:$H$8000)</f>
        <v>0</v>
      </c>
      <c r="P4430" s="18">
        <f t="shared" si="208"/>
        <v>0</v>
      </c>
      <c r="Q4430" s="7">
        <f>NCW!L4430</f>
        <v>0</v>
      </c>
      <c r="R4430" s="12">
        <f>SUMIF(Invoiced!$C$2:$C$8000, F4430,Invoiced!$I$2:$I$8000)</f>
        <v>0</v>
      </c>
      <c r="S4430" s="2">
        <f t="shared" si="209"/>
        <v>0</v>
      </c>
      <c r="T4430" s="28">
        <f>(1-NCW!M4430)</f>
        <v>1</v>
      </c>
    </row>
    <row r="4431" spans="1:20" x14ac:dyDescent="0.2">
      <c r="A4431">
        <v>4431</v>
      </c>
      <c r="B4431" s="9">
        <f>NCW!A4431</f>
        <v>0</v>
      </c>
      <c r="C4431" s="27">
        <f>NCW!B4431</f>
        <v>0</v>
      </c>
      <c r="D4431" s="19">
        <f>NCW!C4431</f>
        <v>0</v>
      </c>
      <c r="E4431" s="9">
        <f>NCW!N4431</f>
        <v>0</v>
      </c>
      <c r="F4431" s="9">
        <f>NCW!A4431</f>
        <v>0</v>
      </c>
      <c r="G4431" s="10">
        <f>NCW!D4431</f>
        <v>0</v>
      </c>
      <c r="H4431" s="15">
        <f>NCW!E4431</f>
        <v>0</v>
      </c>
      <c r="I4431" s="23">
        <f>NCW!F4431</f>
        <v>0</v>
      </c>
      <c r="J4431" s="15">
        <f>NCW!G4431</f>
        <v>0</v>
      </c>
      <c r="K4431" s="15">
        <f>NCW!H4431</f>
        <v>0</v>
      </c>
      <c r="L4431" s="15" t="str">
        <f t="shared" ca="1" si="207"/>
        <v/>
      </c>
      <c r="M4431" s="4">
        <f>NCW!J4431</f>
        <v>0</v>
      </c>
      <c r="N4431" s="6">
        <f>NCW!K4431</f>
        <v>0</v>
      </c>
      <c r="O4431" s="11">
        <f>SUMIF(Invoiced!$C$2:$C$8000, F4431,Invoiced!$H$2:$H$8000)</f>
        <v>0</v>
      </c>
      <c r="P4431" s="18">
        <f t="shared" si="208"/>
        <v>0</v>
      </c>
      <c r="Q4431" s="7">
        <f>NCW!L4431</f>
        <v>0</v>
      </c>
      <c r="R4431" s="12">
        <f>SUMIF(Invoiced!$C$2:$C$8000, F4431,Invoiced!$I$2:$I$8000)</f>
        <v>0</v>
      </c>
      <c r="S4431" s="2">
        <f t="shared" si="209"/>
        <v>0</v>
      </c>
      <c r="T4431" s="28">
        <f>(1-NCW!M4431)</f>
        <v>1</v>
      </c>
    </row>
    <row r="4432" spans="1:20" x14ac:dyDescent="0.2">
      <c r="A4432">
        <v>4432</v>
      </c>
      <c r="B4432" s="9">
        <f>NCW!A4432</f>
        <v>0</v>
      </c>
      <c r="C4432" s="27">
        <f>NCW!B4432</f>
        <v>0</v>
      </c>
      <c r="D4432" s="19">
        <f>NCW!C4432</f>
        <v>0</v>
      </c>
      <c r="E4432" s="9">
        <f>NCW!N4432</f>
        <v>0</v>
      </c>
      <c r="F4432" s="9">
        <f>NCW!A4432</f>
        <v>0</v>
      </c>
      <c r="G4432" s="10">
        <f>NCW!D4432</f>
        <v>0</v>
      </c>
      <c r="H4432" s="15">
        <f>NCW!E4432</f>
        <v>0</v>
      </c>
      <c r="I4432" s="23">
        <f>NCW!F4432</f>
        <v>0</v>
      </c>
      <c r="J4432" s="15">
        <f>NCW!G4432</f>
        <v>0</v>
      </c>
      <c r="K4432" s="15">
        <f>NCW!H4432</f>
        <v>0</v>
      </c>
      <c r="L4432" s="15" t="str">
        <f t="shared" ca="1" si="207"/>
        <v/>
      </c>
      <c r="M4432" s="4">
        <f>NCW!J4432</f>
        <v>0</v>
      </c>
      <c r="N4432" s="6">
        <f>NCW!K4432</f>
        <v>0</v>
      </c>
      <c r="O4432" s="11">
        <f>SUMIF(Invoiced!$C$2:$C$8000, F4432,Invoiced!$H$2:$H$8000)</f>
        <v>0</v>
      </c>
      <c r="P4432" s="18">
        <f t="shared" si="208"/>
        <v>0</v>
      </c>
      <c r="Q4432" s="7">
        <f>NCW!L4432</f>
        <v>0</v>
      </c>
      <c r="R4432" s="12">
        <f>SUMIF(Invoiced!$C$2:$C$8000, F4432,Invoiced!$I$2:$I$8000)</f>
        <v>0</v>
      </c>
      <c r="S4432" s="2">
        <f t="shared" si="209"/>
        <v>0</v>
      </c>
      <c r="T4432" s="28">
        <f>(1-NCW!M4432)</f>
        <v>1</v>
      </c>
    </row>
    <row r="4433" spans="1:20" x14ac:dyDescent="0.2">
      <c r="A4433">
        <v>4433</v>
      </c>
      <c r="B4433" s="9">
        <f>NCW!A4433</f>
        <v>0</v>
      </c>
      <c r="C4433" s="27">
        <f>NCW!B4433</f>
        <v>0</v>
      </c>
      <c r="D4433" s="19">
        <f>NCW!C4433</f>
        <v>0</v>
      </c>
      <c r="E4433" s="9">
        <f>NCW!N4433</f>
        <v>0</v>
      </c>
      <c r="F4433" s="9">
        <f>NCW!A4433</f>
        <v>0</v>
      </c>
      <c r="G4433" s="10">
        <f>NCW!D4433</f>
        <v>0</v>
      </c>
      <c r="H4433" s="15">
        <f>NCW!E4433</f>
        <v>0</v>
      </c>
      <c r="I4433" s="23">
        <f>NCW!F4433</f>
        <v>0</v>
      </c>
      <c r="J4433" s="15">
        <f>NCW!G4433</f>
        <v>0</v>
      </c>
      <c r="K4433" s="15">
        <f>NCW!H4433</f>
        <v>0</v>
      </c>
      <c r="L4433" s="15" t="str">
        <f t="shared" ca="1" si="207"/>
        <v/>
      </c>
      <c r="M4433" s="4">
        <f>NCW!J4433</f>
        <v>0</v>
      </c>
      <c r="N4433" s="6">
        <f>NCW!K4433</f>
        <v>0</v>
      </c>
      <c r="O4433" s="11">
        <f>SUMIF(Invoiced!$C$2:$C$8000, F4433,Invoiced!$H$2:$H$8000)</f>
        <v>0</v>
      </c>
      <c r="P4433" s="18">
        <f t="shared" si="208"/>
        <v>0</v>
      </c>
      <c r="Q4433" s="7">
        <f>NCW!L4433</f>
        <v>0</v>
      </c>
      <c r="R4433" s="12">
        <f>SUMIF(Invoiced!$C$2:$C$8000, F4433,Invoiced!$I$2:$I$8000)</f>
        <v>0</v>
      </c>
      <c r="S4433" s="2">
        <f t="shared" si="209"/>
        <v>0</v>
      </c>
      <c r="T4433" s="28">
        <f>(1-NCW!M4433)</f>
        <v>1</v>
      </c>
    </row>
    <row r="4434" spans="1:20" x14ac:dyDescent="0.2">
      <c r="A4434">
        <v>4434</v>
      </c>
      <c r="B4434" s="9">
        <f>NCW!A4434</f>
        <v>0</v>
      </c>
      <c r="C4434" s="27">
        <f>NCW!B4434</f>
        <v>0</v>
      </c>
      <c r="D4434" s="19">
        <f>NCW!C4434</f>
        <v>0</v>
      </c>
      <c r="E4434" s="9">
        <f>NCW!N4434</f>
        <v>0</v>
      </c>
      <c r="F4434" s="9">
        <f>NCW!A4434</f>
        <v>0</v>
      </c>
      <c r="G4434" s="10">
        <f>NCW!D4434</f>
        <v>0</v>
      </c>
      <c r="H4434" s="15">
        <f>NCW!E4434</f>
        <v>0</v>
      </c>
      <c r="I4434" s="23">
        <f>NCW!F4434</f>
        <v>0</v>
      </c>
      <c r="J4434" s="15">
        <f>NCW!G4434</f>
        <v>0</v>
      </c>
      <c r="K4434" s="15">
        <f>NCW!H4434</f>
        <v>0</v>
      </c>
      <c r="L4434" s="15" t="str">
        <f t="shared" ca="1" si="207"/>
        <v/>
      </c>
      <c r="M4434" s="4">
        <f>NCW!J4434</f>
        <v>0</v>
      </c>
      <c r="N4434" s="6">
        <f>NCW!K4434</f>
        <v>0</v>
      </c>
      <c r="O4434" s="11">
        <f>SUMIF(Invoiced!$C$2:$C$8000, F4434,Invoiced!$H$2:$H$8000)</f>
        <v>0</v>
      </c>
      <c r="P4434" s="18">
        <f t="shared" si="208"/>
        <v>0</v>
      </c>
      <c r="Q4434" s="7">
        <f>NCW!L4434</f>
        <v>0</v>
      </c>
      <c r="R4434" s="12">
        <f>SUMIF(Invoiced!$C$2:$C$8000, F4434,Invoiced!$I$2:$I$8000)</f>
        <v>0</v>
      </c>
      <c r="S4434" s="2">
        <f t="shared" si="209"/>
        <v>0</v>
      </c>
      <c r="T4434" s="28">
        <f>(1-NCW!M4434)</f>
        <v>1</v>
      </c>
    </row>
    <row r="4435" spans="1:20" x14ac:dyDescent="0.2">
      <c r="A4435">
        <v>4435</v>
      </c>
      <c r="B4435" s="9">
        <f>NCW!A4435</f>
        <v>0</v>
      </c>
      <c r="C4435" s="27">
        <f>NCW!B4435</f>
        <v>0</v>
      </c>
      <c r="D4435" s="19">
        <f>NCW!C4435</f>
        <v>0</v>
      </c>
      <c r="E4435" s="9">
        <f>NCW!N4435</f>
        <v>0</v>
      </c>
      <c r="F4435" s="9">
        <f>NCW!A4435</f>
        <v>0</v>
      </c>
      <c r="G4435" s="10">
        <f>NCW!D4435</f>
        <v>0</v>
      </c>
      <c r="H4435" s="15">
        <f>NCW!E4435</f>
        <v>0</v>
      </c>
      <c r="I4435" s="23">
        <f>NCW!F4435</f>
        <v>0</v>
      </c>
      <c r="J4435" s="15">
        <f>NCW!G4435</f>
        <v>0</v>
      </c>
      <c r="K4435" s="15">
        <f>NCW!H4435</f>
        <v>0</v>
      </c>
      <c r="L4435" s="15" t="str">
        <f t="shared" ca="1" si="207"/>
        <v/>
      </c>
      <c r="M4435" s="4">
        <f>NCW!J4435</f>
        <v>0</v>
      </c>
      <c r="N4435" s="6">
        <f>NCW!K4435</f>
        <v>0</v>
      </c>
      <c r="O4435" s="11">
        <f>SUMIF(Invoiced!$C$2:$C$8000, F4435,Invoiced!$H$2:$H$8000)</f>
        <v>0</v>
      </c>
      <c r="P4435" s="18">
        <f t="shared" si="208"/>
        <v>0</v>
      </c>
      <c r="Q4435" s="7">
        <f>NCW!L4435</f>
        <v>0</v>
      </c>
      <c r="R4435" s="12">
        <f>SUMIF(Invoiced!$C$2:$C$8000, F4435,Invoiced!$I$2:$I$8000)</f>
        <v>0</v>
      </c>
      <c r="S4435" s="2">
        <f t="shared" si="209"/>
        <v>0</v>
      </c>
      <c r="T4435" s="28">
        <f>(1-NCW!M4435)</f>
        <v>1</v>
      </c>
    </row>
    <row r="4436" spans="1:20" x14ac:dyDescent="0.2">
      <c r="A4436">
        <v>4436</v>
      </c>
      <c r="B4436" s="9">
        <f>NCW!A4436</f>
        <v>0</v>
      </c>
      <c r="C4436" s="27">
        <f>NCW!B4436</f>
        <v>0</v>
      </c>
      <c r="D4436" s="19">
        <f>NCW!C4436</f>
        <v>0</v>
      </c>
      <c r="E4436" s="9">
        <f>NCW!N4436</f>
        <v>0</v>
      </c>
      <c r="F4436" s="9">
        <f>NCW!A4436</f>
        <v>0</v>
      </c>
      <c r="G4436" s="10">
        <f>NCW!D4436</f>
        <v>0</v>
      </c>
      <c r="H4436" s="15">
        <f>NCW!E4436</f>
        <v>0</v>
      </c>
      <c r="I4436" s="23">
        <f>NCW!F4436</f>
        <v>0</v>
      </c>
      <c r="J4436" s="15">
        <f>NCW!G4436</f>
        <v>0</v>
      </c>
      <c r="K4436" s="15">
        <f>NCW!H4436</f>
        <v>0</v>
      </c>
      <c r="L4436" s="15" t="str">
        <f t="shared" ca="1" si="207"/>
        <v/>
      </c>
      <c r="M4436" s="4">
        <f>NCW!J4436</f>
        <v>0</v>
      </c>
      <c r="N4436" s="6">
        <f>NCW!K4436</f>
        <v>0</v>
      </c>
      <c r="O4436" s="11">
        <f>SUMIF(Invoiced!$C$2:$C$8000, F4436,Invoiced!$H$2:$H$8000)</f>
        <v>0</v>
      </c>
      <c r="P4436" s="18">
        <f t="shared" si="208"/>
        <v>0</v>
      </c>
      <c r="Q4436" s="7">
        <f>NCW!L4436</f>
        <v>0</v>
      </c>
      <c r="R4436" s="12">
        <f>SUMIF(Invoiced!$C$2:$C$8000, F4436,Invoiced!$I$2:$I$8000)</f>
        <v>0</v>
      </c>
      <c r="S4436" s="2">
        <f t="shared" si="209"/>
        <v>0</v>
      </c>
      <c r="T4436" s="28">
        <f>(1-NCW!M4436)</f>
        <v>1</v>
      </c>
    </row>
    <row r="4437" spans="1:20" x14ac:dyDescent="0.2">
      <c r="A4437">
        <v>4437</v>
      </c>
      <c r="B4437" s="9">
        <f>NCW!A4437</f>
        <v>0</v>
      </c>
      <c r="C4437" s="27">
        <f>NCW!B4437</f>
        <v>0</v>
      </c>
      <c r="D4437" s="19">
        <f>NCW!C4437</f>
        <v>0</v>
      </c>
      <c r="E4437" s="9">
        <f>NCW!N4437</f>
        <v>0</v>
      </c>
      <c r="F4437" s="9">
        <f>NCW!A4437</f>
        <v>0</v>
      </c>
      <c r="G4437" s="10">
        <f>NCW!D4437</f>
        <v>0</v>
      </c>
      <c r="H4437" s="15">
        <f>NCW!E4437</f>
        <v>0</v>
      </c>
      <c r="I4437" s="23">
        <f>NCW!F4437</f>
        <v>0</v>
      </c>
      <c r="J4437" s="15">
        <f>NCW!G4437</f>
        <v>0</v>
      </c>
      <c r="K4437" s="15">
        <f>NCW!H4437</f>
        <v>0</v>
      </c>
      <c r="L4437" s="15" t="str">
        <f t="shared" ca="1" si="207"/>
        <v/>
      </c>
      <c r="M4437" s="4">
        <f>NCW!J4437</f>
        <v>0</v>
      </c>
      <c r="N4437" s="6">
        <f>NCW!K4437</f>
        <v>0</v>
      </c>
      <c r="O4437" s="11">
        <f>SUMIF(Invoiced!$C$2:$C$8000, F4437,Invoiced!$H$2:$H$8000)</f>
        <v>0</v>
      </c>
      <c r="P4437" s="18">
        <f t="shared" si="208"/>
        <v>0</v>
      </c>
      <c r="Q4437" s="7">
        <f>NCW!L4437</f>
        <v>0</v>
      </c>
      <c r="R4437" s="12">
        <f>SUMIF(Invoiced!$C$2:$C$8000, F4437,Invoiced!$I$2:$I$8000)</f>
        <v>0</v>
      </c>
      <c r="S4437" s="2">
        <f t="shared" si="209"/>
        <v>0</v>
      </c>
      <c r="T4437" s="28">
        <f>(1-NCW!M4437)</f>
        <v>1</v>
      </c>
    </row>
    <row r="4438" spans="1:20" x14ac:dyDescent="0.2">
      <c r="A4438">
        <v>4438</v>
      </c>
      <c r="B4438" s="9">
        <f>NCW!A4438</f>
        <v>0</v>
      </c>
      <c r="C4438" s="27">
        <f>NCW!B4438</f>
        <v>0</v>
      </c>
      <c r="D4438" s="19">
        <f>NCW!C4438</f>
        <v>0</v>
      </c>
      <c r="E4438" s="9">
        <f>NCW!N4438</f>
        <v>0</v>
      </c>
      <c r="F4438" s="9">
        <f>NCW!A4438</f>
        <v>0</v>
      </c>
      <c r="G4438" s="10">
        <f>NCW!D4438</f>
        <v>0</v>
      </c>
      <c r="H4438" s="15">
        <f>NCW!E4438</f>
        <v>0</v>
      </c>
      <c r="I4438" s="23">
        <f>NCW!F4438</f>
        <v>0</v>
      </c>
      <c r="J4438" s="15">
        <f>NCW!G4438</f>
        <v>0</v>
      </c>
      <c r="K4438" s="15">
        <f>NCW!H4438</f>
        <v>0</v>
      </c>
      <c r="L4438" s="15" t="str">
        <f t="shared" ca="1" si="207"/>
        <v/>
      </c>
      <c r="M4438" s="4">
        <f>NCW!J4438</f>
        <v>0</v>
      </c>
      <c r="N4438" s="6">
        <f>NCW!K4438</f>
        <v>0</v>
      </c>
      <c r="O4438" s="11">
        <f>SUMIF(Invoiced!$C$2:$C$8000, F4438,Invoiced!$H$2:$H$8000)</f>
        <v>0</v>
      </c>
      <c r="P4438" s="18">
        <f t="shared" si="208"/>
        <v>0</v>
      </c>
      <c r="Q4438" s="7">
        <f>NCW!L4438</f>
        <v>0</v>
      </c>
      <c r="R4438" s="12">
        <f>SUMIF(Invoiced!$C$2:$C$8000, F4438,Invoiced!$I$2:$I$8000)</f>
        <v>0</v>
      </c>
      <c r="S4438" s="2">
        <f t="shared" si="209"/>
        <v>0</v>
      </c>
      <c r="T4438" s="28">
        <f>(1-NCW!M4438)</f>
        <v>1</v>
      </c>
    </row>
    <row r="4439" spans="1:20" x14ac:dyDescent="0.2">
      <c r="A4439">
        <v>4439</v>
      </c>
      <c r="B4439" s="9">
        <f>NCW!A4439</f>
        <v>0</v>
      </c>
      <c r="C4439" s="27">
        <f>NCW!B4439</f>
        <v>0</v>
      </c>
      <c r="D4439" s="19">
        <f>NCW!C4439</f>
        <v>0</v>
      </c>
      <c r="E4439" s="9">
        <f>NCW!N4439</f>
        <v>0</v>
      </c>
      <c r="F4439" s="9">
        <f>NCW!A4439</f>
        <v>0</v>
      </c>
      <c r="G4439" s="10">
        <f>NCW!D4439</f>
        <v>0</v>
      </c>
      <c r="H4439" s="15">
        <f>NCW!E4439</f>
        <v>0</v>
      </c>
      <c r="I4439" s="23">
        <f>NCW!F4439</f>
        <v>0</v>
      </c>
      <c r="J4439" s="15">
        <f>NCW!G4439</f>
        <v>0</v>
      </c>
      <c r="K4439" s="15">
        <f>NCW!H4439</f>
        <v>0</v>
      </c>
      <c r="L4439" s="15" t="str">
        <f t="shared" ca="1" si="207"/>
        <v/>
      </c>
      <c r="M4439" s="4">
        <f>NCW!J4439</f>
        <v>0</v>
      </c>
      <c r="N4439" s="6">
        <f>NCW!K4439</f>
        <v>0</v>
      </c>
      <c r="O4439" s="11">
        <f>SUMIF(Invoiced!$C$2:$C$8000, F4439,Invoiced!$H$2:$H$8000)</f>
        <v>0</v>
      </c>
      <c r="P4439" s="18">
        <f t="shared" si="208"/>
        <v>0</v>
      </c>
      <c r="Q4439" s="7">
        <f>NCW!L4439</f>
        <v>0</v>
      </c>
      <c r="R4439" s="12">
        <f>SUMIF(Invoiced!$C$2:$C$8000, F4439,Invoiced!$I$2:$I$8000)</f>
        <v>0</v>
      </c>
      <c r="S4439" s="2">
        <f t="shared" si="209"/>
        <v>0</v>
      </c>
      <c r="T4439" s="28">
        <f>(1-NCW!M4439)</f>
        <v>1</v>
      </c>
    </row>
    <row r="4440" spans="1:20" x14ac:dyDescent="0.2">
      <c r="A4440">
        <v>4440</v>
      </c>
      <c r="B4440" s="9">
        <f>NCW!A4440</f>
        <v>0</v>
      </c>
      <c r="C4440" s="27">
        <f>NCW!B4440</f>
        <v>0</v>
      </c>
      <c r="D4440" s="19">
        <f>NCW!C4440</f>
        <v>0</v>
      </c>
      <c r="E4440" s="9">
        <f>NCW!N4440</f>
        <v>0</v>
      </c>
      <c r="F4440" s="9">
        <f>NCW!A4440</f>
        <v>0</v>
      </c>
      <c r="G4440" s="10">
        <f>NCW!D4440</f>
        <v>0</v>
      </c>
      <c r="H4440" s="15">
        <f>NCW!E4440</f>
        <v>0</v>
      </c>
      <c r="I4440" s="23">
        <f>NCW!F4440</f>
        <v>0</v>
      </c>
      <c r="J4440" s="15">
        <f>NCW!G4440</f>
        <v>0</v>
      </c>
      <c r="K4440" s="15">
        <f>NCW!H4440</f>
        <v>0</v>
      </c>
      <c r="L4440" s="15" t="str">
        <f t="shared" ca="1" si="207"/>
        <v/>
      </c>
      <c r="M4440" s="4">
        <f>NCW!J4440</f>
        <v>0</v>
      </c>
      <c r="N4440" s="6">
        <f>NCW!K4440</f>
        <v>0</v>
      </c>
      <c r="O4440" s="11">
        <f>SUMIF(Invoiced!$C$2:$C$8000, F4440,Invoiced!$H$2:$H$8000)</f>
        <v>0</v>
      </c>
      <c r="P4440" s="18">
        <f t="shared" si="208"/>
        <v>0</v>
      </c>
      <c r="Q4440" s="7">
        <f>NCW!L4440</f>
        <v>0</v>
      </c>
      <c r="R4440" s="12">
        <f>SUMIF(Invoiced!$C$2:$C$8000, F4440,Invoiced!$I$2:$I$8000)</f>
        <v>0</v>
      </c>
      <c r="S4440" s="2">
        <f t="shared" si="209"/>
        <v>0</v>
      </c>
      <c r="T4440" s="28">
        <f>(1-NCW!M4440)</f>
        <v>1</v>
      </c>
    </row>
    <row r="4441" spans="1:20" x14ac:dyDescent="0.2">
      <c r="A4441">
        <v>4441</v>
      </c>
      <c r="B4441" s="9">
        <f>NCW!A4441</f>
        <v>0</v>
      </c>
      <c r="C4441" s="27">
        <f>NCW!B4441</f>
        <v>0</v>
      </c>
      <c r="D4441" s="19">
        <f>NCW!C4441</f>
        <v>0</v>
      </c>
      <c r="E4441" s="9">
        <f>NCW!N4441</f>
        <v>0</v>
      </c>
      <c r="F4441" s="9">
        <f>NCW!A4441</f>
        <v>0</v>
      </c>
      <c r="G4441" s="10">
        <f>NCW!D4441</f>
        <v>0</v>
      </c>
      <c r="H4441" s="15">
        <f>NCW!E4441</f>
        <v>0</v>
      </c>
      <c r="I4441" s="23">
        <f>NCW!F4441</f>
        <v>0</v>
      </c>
      <c r="J4441" s="15">
        <f>NCW!G4441</f>
        <v>0</v>
      </c>
      <c r="K4441" s="15">
        <f>NCW!H4441</f>
        <v>0</v>
      </c>
      <c r="L4441" s="15" t="str">
        <f t="shared" ca="1" si="207"/>
        <v/>
      </c>
      <c r="M4441" s="4">
        <f>NCW!J4441</f>
        <v>0</v>
      </c>
      <c r="N4441" s="6">
        <f>NCW!K4441</f>
        <v>0</v>
      </c>
      <c r="O4441" s="11">
        <f>SUMIF(Invoiced!$C$2:$C$8000, F4441,Invoiced!$H$2:$H$8000)</f>
        <v>0</v>
      </c>
      <c r="P4441" s="18">
        <f t="shared" si="208"/>
        <v>0</v>
      </c>
      <c r="Q4441" s="7">
        <f>NCW!L4441</f>
        <v>0</v>
      </c>
      <c r="R4441" s="12">
        <f>SUMIF(Invoiced!$C$2:$C$8000, F4441,Invoiced!$I$2:$I$8000)</f>
        <v>0</v>
      </c>
      <c r="S4441" s="2">
        <f t="shared" si="209"/>
        <v>0</v>
      </c>
      <c r="T4441" s="28">
        <f>(1-NCW!M4441)</f>
        <v>1</v>
      </c>
    </row>
    <row r="4442" spans="1:20" x14ac:dyDescent="0.2">
      <c r="A4442">
        <v>4442</v>
      </c>
      <c r="B4442" s="9">
        <f>NCW!A4442</f>
        <v>0</v>
      </c>
      <c r="C4442" s="27">
        <f>NCW!B4442</f>
        <v>0</v>
      </c>
      <c r="D4442" s="19">
        <f>NCW!C4442</f>
        <v>0</v>
      </c>
      <c r="E4442" s="9">
        <f>NCW!N4442</f>
        <v>0</v>
      </c>
      <c r="F4442" s="9">
        <f>NCW!A4442</f>
        <v>0</v>
      </c>
      <c r="G4442" s="10">
        <f>NCW!D4442</f>
        <v>0</v>
      </c>
      <c r="H4442" s="15">
        <f>NCW!E4442</f>
        <v>0</v>
      </c>
      <c r="I4442" s="23">
        <f>NCW!F4442</f>
        <v>0</v>
      </c>
      <c r="J4442" s="15">
        <f>NCW!G4442</f>
        <v>0</v>
      </c>
      <c r="K4442" s="15">
        <f>NCW!H4442</f>
        <v>0</v>
      </c>
      <c r="L4442" s="15" t="str">
        <f t="shared" ca="1" si="207"/>
        <v/>
      </c>
      <c r="M4442" s="4">
        <f>NCW!J4442</f>
        <v>0</v>
      </c>
      <c r="N4442" s="6">
        <f>NCW!K4442</f>
        <v>0</v>
      </c>
      <c r="O4442" s="11">
        <f>SUMIF(Invoiced!$C$2:$C$8000, F4442,Invoiced!$H$2:$H$8000)</f>
        <v>0</v>
      </c>
      <c r="P4442" s="18">
        <f t="shared" si="208"/>
        <v>0</v>
      </c>
      <c r="Q4442" s="7">
        <f>NCW!L4442</f>
        <v>0</v>
      </c>
      <c r="R4442" s="12">
        <f>SUMIF(Invoiced!$C$2:$C$8000, F4442,Invoiced!$I$2:$I$8000)</f>
        <v>0</v>
      </c>
      <c r="S4442" s="2">
        <f t="shared" si="209"/>
        <v>0</v>
      </c>
      <c r="T4442" s="28">
        <f>(1-NCW!M4442)</f>
        <v>1</v>
      </c>
    </row>
    <row r="4443" spans="1:20" x14ac:dyDescent="0.2">
      <c r="A4443">
        <v>4443</v>
      </c>
      <c r="B4443" s="9">
        <f>NCW!A4443</f>
        <v>0</v>
      </c>
      <c r="C4443" s="27">
        <f>NCW!B4443</f>
        <v>0</v>
      </c>
      <c r="D4443" s="19">
        <f>NCW!C4443</f>
        <v>0</v>
      </c>
      <c r="E4443" s="9">
        <f>NCW!N4443</f>
        <v>0</v>
      </c>
      <c r="F4443" s="9">
        <f>NCW!A4443</f>
        <v>0</v>
      </c>
      <c r="G4443" s="10">
        <f>NCW!D4443</f>
        <v>0</v>
      </c>
      <c r="H4443" s="15">
        <f>NCW!E4443</f>
        <v>0</v>
      </c>
      <c r="I4443" s="23">
        <f>NCW!F4443</f>
        <v>0</v>
      </c>
      <c r="J4443" s="15">
        <f>NCW!G4443</f>
        <v>0</v>
      </c>
      <c r="K4443" s="15">
        <f>NCW!H4443</f>
        <v>0</v>
      </c>
      <c r="L4443" s="15" t="str">
        <f t="shared" ca="1" si="207"/>
        <v/>
      </c>
      <c r="M4443" s="4">
        <f>NCW!J4443</f>
        <v>0</v>
      </c>
      <c r="N4443" s="6">
        <f>NCW!K4443</f>
        <v>0</v>
      </c>
      <c r="O4443" s="11">
        <f>SUMIF(Invoiced!$C$2:$C$8000, F4443,Invoiced!$H$2:$H$8000)</f>
        <v>0</v>
      </c>
      <c r="P4443" s="18">
        <f t="shared" si="208"/>
        <v>0</v>
      </c>
      <c r="Q4443" s="7">
        <f>NCW!L4443</f>
        <v>0</v>
      </c>
      <c r="R4443" s="12">
        <f>SUMIF(Invoiced!$C$2:$C$8000, F4443,Invoiced!$I$2:$I$8000)</f>
        <v>0</v>
      </c>
      <c r="S4443" s="2">
        <f t="shared" si="209"/>
        <v>0</v>
      </c>
      <c r="T4443" s="28">
        <f>(1-NCW!M4443)</f>
        <v>1</v>
      </c>
    </row>
    <row r="4444" spans="1:20" x14ac:dyDescent="0.2">
      <c r="A4444">
        <v>4444</v>
      </c>
      <c r="B4444" s="9">
        <f>NCW!A4444</f>
        <v>0</v>
      </c>
      <c r="C4444" s="27">
        <f>NCW!B4444</f>
        <v>0</v>
      </c>
      <c r="D4444" s="19">
        <f>NCW!C4444</f>
        <v>0</v>
      </c>
      <c r="E4444" s="9">
        <f>NCW!N4444</f>
        <v>0</v>
      </c>
      <c r="F4444" s="9">
        <f>NCW!A4444</f>
        <v>0</v>
      </c>
      <c r="G4444" s="10">
        <f>NCW!D4444</f>
        <v>0</v>
      </c>
      <c r="H4444" s="15">
        <f>NCW!E4444</f>
        <v>0</v>
      </c>
      <c r="I4444" s="23">
        <f>NCW!F4444</f>
        <v>0</v>
      </c>
      <c r="J4444" s="15">
        <f>NCW!G4444</f>
        <v>0</v>
      </c>
      <c r="K4444" s="15">
        <f>NCW!H4444</f>
        <v>0</v>
      </c>
      <c r="L4444" s="15" t="str">
        <f t="shared" ca="1" si="207"/>
        <v/>
      </c>
      <c r="M4444" s="4">
        <f>NCW!J4444</f>
        <v>0</v>
      </c>
      <c r="N4444" s="6">
        <f>NCW!K4444</f>
        <v>0</v>
      </c>
      <c r="O4444" s="11">
        <f>SUMIF(Invoiced!$C$2:$C$8000, F4444,Invoiced!$H$2:$H$8000)</f>
        <v>0</v>
      </c>
      <c r="P4444" s="18">
        <f t="shared" si="208"/>
        <v>0</v>
      </c>
      <c r="Q4444" s="7">
        <f>NCW!L4444</f>
        <v>0</v>
      </c>
      <c r="R4444" s="12">
        <f>SUMIF(Invoiced!$C$2:$C$8000, F4444,Invoiced!$I$2:$I$8000)</f>
        <v>0</v>
      </c>
      <c r="S4444" s="2">
        <f t="shared" si="209"/>
        <v>0</v>
      </c>
      <c r="T4444" s="28">
        <f>(1-NCW!M4444)</f>
        <v>1</v>
      </c>
    </row>
    <row r="4445" spans="1:20" x14ac:dyDescent="0.2">
      <c r="A4445">
        <v>4445</v>
      </c>
      <c r="B4445" s="9">
        <f>NCW!A4445</f>
        <v>0</v>
      </c>
      <c r="C4445" s="27">
        <f>NCW!B4445</f>
        <v>0</v>
      </c>
      <c r="D4445" s="19">
        <f>NCW!C4445</f>
        <v>0</v>
      </c>
      <c r="E4445" s="9">
        <f>NCW!N4445</f>
        <v>0</v>
      </c>
      <c r="F4445" s="9">
        <f>NCW!A4445</f>
        <v>0</v>
      </c>
      <c r="G4445" s="10">
        <f>NCW!D4445</f>
        <v>0</v>
      </c>
      <c r="H4445" s="15">
        <f>NCW!E4445</f>
        <v>0</v>
      </c>
      <c r="I4445" s="23">
        <f>NCW!F4445</f>
        <v>0</v>
      </c>
      <c r="J4445" s="15">
        <f>NCW!G4445</f>
        <v>0</v>
      </c>
      <c r="K4445" s="15">
        <f>NCW!H4445</f>
        <v>0</v>
      </c>
      <c r="L4445" s="15" t="str">
        <f t="shared" ca="1" si="207"/>
        <v/>
      </c>
      <c r="M4445" s="4">
        <f>NCW!J4445</f>
        <v>0</v>
      </c>
      <c r="N4445" s="6">
        <f>NCW!K4445</f>
        <v>0</v>
      </c>
      <c r="O4445" s="11">
        <f>SUMIF(Invoiced!$C$2:$C$8000, F4445,Invoiced!$H$2:$H$8000)</f>
        <v>0</v>
      </c>
      <c r="P4445" s="18">
        <f t="shared" si="208"/>
        <v>0</v>
      </c>
      <c r="Q4445" s="7">
        <f>NCW!L4445</f>
        <v>0</v>
      </c>
      <c r="R4445" s="12">
        <f>SUMIF(Invoiced!$C$2:$C$8000, F4445,Invoiced!$I$2:$I$8000)</f>
        <v>0</v>
      </c>
      <c r="S4445" s="2">
        <f t="shared" si="209"/>
        <v>0</v>
      </c>
      <c r="T4445" s="28">
        <f>(1-NCW!M4445)</f>
        <v>1</v>
      </c>
    </row>
    <row r="4446" spans="1:20" x14ac:dyDescent="0.2">
      <c r="A4446">
        <v>4446</v>
      </c>
      <c r="B4446" s="9">
        <f>NCW!A4446</f>
        <v>0</v>
      </c>
      <c r="C4446" s="27">
        <f>NCW!B4446</f>
        <v>0</v>
      </c>
      <c r="D4446" s="19">
        <f>NCW!C4446</f>
        <v>0</v>
      </c>
      <c r="E4446" s="9">
        <f>NCW!N4446</f>
        <v>0</v>
      </c>
      <c r="F4446" s="9">
        <f>NCW!A4446</f>
        <v>0</v>
      </c>
      <c r="G4446" s="10">
        <f>NCW!D4446</f>
        <v>0</v>
      </c>
      <c r="H4446" s="15">
        <f>NCW!E4446</f>
        <v>0</v>
      </c>
      <c r="I4446" s="23">
        <f>NCW!F4446</f>
        <v>0</v>
      </c>
      <c r="J4446" s="15">
        <f>NCW!G4446</f>
        <v>0</v>
      </c>
      <c r="K4446" s="15">
        <f>NCW!H4446</f>
        <v>0</v>
      </c>
      <c r="L4446" s="15" t="str">
        <f t="shared" ca="1" si="207"/>
        <v/>
      </c>
      <c r="M4446" s="4">
        <f>NCW!J4446</f>
        <v>0</v>
      </c>
      <c r="N4446" s="6">
        <f>NCW!K4446</f>
        <v>0</v>
      </c>
      <c r="O4446" s="11">
        <f>SUMIF(Invoiced!$C$2:$C$8000, F4446,Invoiced!$H$2:$H$8000)</f>
        <v>0</v>
      </c>
      <c r="P4446" s="18">
        <f t="shared" si="208"/>
        <v>0</v>
      </c>
      <c r="Q4446" s="7">
        <f>NCW!L4446</f>
        <v>0</v>
      </c>
      <c r="R4446" s="12">
        <f>SUMIF(Invoiced!$C$2:$C$8000, F4446,Invoiced!$I$2:$I$8000)</f>
        <v>0</v>
      </c>
      <c r="S4446" s="2">
        <f t="shared" si="209"/>
        <v>0</v>
      </c>
      <c r="T4446" s="28">
        <f>(1-NCW!M4446)</f>
        <v>1</v>
      </c>
    </row>
    <row r="4447" spans="1:20" x14ac:dyDescent="0.2">
      <c r="A4447">
        <v>4447</v>
      </c>
      <c r="B4447" s="9">
        <f>NCW!A4447</f>
        <v>0</v>
      </c>
      <c r="C4447" s="27">
        <f>NCW!B4447</f>
        <v>0</v>
      </c>
      <c r="D4447" s="19">
        <f>NCW!C4447</f>
        <v>0</v>
      </c>
      <c r="E4447" s="9">
        <f>NCW!N4447</f>
        <v>0</v>
      </c>
      <c r="F4447" s="9">
        <f>NCW!A4447</f>
        <v>0</v>
      </c>
      <c r="G4447" s="10">
        <f>NCW!D4447</f>
        <v>0</v>
      </c>
      <c r="H4447" s="15">
        <f>NCW!E4447</f>
        <v>0</v>
      </c>
      <c r="I4447" s="23">
        <f>NCW!F4447</f>
        <v>0</v>
      </c>
      <c r="J4447" s="15">
        <f>NCW!G4447</f>
        <v>0</v>
      </c>
      <c r="K4447" s="15">
        <f>NCW!H4447</f>
        <v>0</v>
      </c>
      <c r="L4447" s="15" t="str">
        <f t="shared" ca="1" si="207"/>
        <v/>
      </c>
      <c r="M4447" s="4">
        <f>NCW!J4447</f>
        <v>0</v>
      </c>
      <c r="N4447" s="6">
        <f>NCW!K4447</f>
        <v>0</v>
      </c>
      <c r="O4447" s="11">
        <f>SUMIF(Invoiced!$C$2:$C$8000, F4447,Invoiced!$H$2:$H$8000)</f>
        <v>0</v>
      </c>
      <c r="P4447" s="18">
        <f t="shared" si="208"/>
        <v>0</v>
      </c>
      <c r="Q4447" s="7">
        <f>NCW!L4447</f>
        <v>0</v>
      </c>
      <c r="R4447" s="12">
        <f>SUMIF(Invoiced!$C$2:$C$8000, F4447,Invoiced!$I$2:$I$8000)</f>
        <v>0</v>
      </c>
      <c r="S4447" s="2">
        <f t="shared" si="209"/>
        <v>0</v>
      </c>
      <c r="T4447" s="28">
        <f>(1-NCW!M4447)</f>
        <v>1</v>
      </c>
    </row>
    <row r="4448" spans="1:20" x14ac:dyDescent="0.2">
      <c r="A4448">
        <v>4448</v>
      </c>
      <c r="B4448" s="9">
        <f>NCW!A4448</f>
        <v>0</v>
      </c>
      <c r="C4448" s="27">
        <f>NCW!B4448</f>
        <v>0</v>
      </c>
      <c r="D4448" s="19">
        <f>NCW!C4448</f>
        <v>0</v>
      </c>
      <c r="E4448" s="9">
        <f>NCW!N4448</f>
        <v>0</v>
      </c>
      <c r="F4448" s="9">
        <f>NCW!A4448</f>
        <v>0</v>
      </c>
      <c r="G4448" s="10">
        <f>NCW!D4448</f>
        <v>0</v>
      </c>
      <c r="H4448" s="15">
        <f>NCW!E4448</f>
        <v>0</v>
      </c>
      <c r="I4448" s="23">
        <f>NCW!F4448</f>
        <v>0</v>
      </c>
      <c r="J4448" s="15">
        <f>NCW!G4448</f>
        <v>0</v>
      </c>
      <c r="K4448" s="15">
        <f>NCW!H4448</f>
        <v>0</v>
      </c>
      <c r="L4448" s="15" t="str">
        <f t="shared" ca="1" si="207"/>
        <v/>
      </c>
      <c r="M4448" s="4">
        <f>NCW!J4448</f>
        <v>0</v>
      </c>
      <c r="N4448" s="6">
        <f>NCW!K4448</f>
        <v>0</v>
      </c>
      <c r="O4448" s="11">
        <f>SUMIF(Invoiced!$C$2:$C$8000, F4448,Invoiced!$H$2:$H$8000)</f>
        <v>0</v>
      </c>
      <c r="P4448" s="18">
        <f t="shared" si="208"/>
        <v>0</v>
      </c>
      <c r="Q4448" s="7">
        <f>NCW!L4448</f>
        <v>0</v>
      </c>
      <c r="R4448" s="12">
        <f>SUMIF(Invoiced!$C$2:$C$8000, F4448,Invoiced!$I$2:$I$8000)</f>
        <v>0</v>
      </c>
      <c r="S4448" s="2">
        <f t="shared" si="209"/>
        <v>0</v>
      </c>
      <c r="T4448" s="28">
        <f>(1-NCW!M4448)</f>
        <v>1</v>
      </c>
    </row>
    <row r="4449" spans="1:20" x14ac:dyDescent="0.2">
      <c r="A4449">
        <v>4449</v>
      </c>
      <c r="B4449" s="9">
        <f>NCW!A4449</f>
        <v>0</v>
      </c>
      <c r="C4449" s="27">
        <f>NCW!B4449</f>
        <v>0</v>
      </c>
      <c r="D4449" s="19">
        <f>NCW!C4449</f>
        <v>0</v>
      </c>
      <c r="E4449" s="9">
        <f>NCW!N4449</f>
        <v>0</v>
      </c>
      <c r="F4449" s="9">
        <f>NCW!A4449</f>
        <v>0</v>
      </c>
      <c r="G4449" s="10">
        <f>NCW!D4449</f>
        <v>0</v>
      </c>
      <c r="H4449" s="15">
        <f>NCW!E4449</f>
        <v>0</v>
      </c>
      <c r="I4449" s="23">
        <f>NCW!F4449</f>
        <v>0</v>
      </c>
      <c r="J4449" s="15">
        <f>NCW!G4449</f>
        <v>0</v>
      </c>
      <c r="K4449" s="15">
        <f>NCW!H4449</f>
        <v>0</v>
      </c>
      <c r="L4449" s="15" t="str">
        <f t="shared" ca="1" si="207"/>
        <v/>
      </c>
      <c r="M4449" s="4">
        <f>NCW!J4449</f>
        <v>0</v>
      </c>
      <c r="N4449" s="6">
        <f>NCW!K4449</f>
        <v>0</v>
      </c>
      <c r="O4449" s="11">
        <f>SUMIF(Invoiced!$C$2:$C$8000, F4449,Invoiced!$H$2:$H$8000)</f>
        <v>0</v>
      </c>
      <c r="P4449" s="18">
        <f t="shared" si="208"/>
        <v>0</v>
      </c>
      <c r="Q4449" s="7">
        <f>NCW!L4449</f>
        <v>0</v>
      </c>
      <c r="R4449" s="12">
        <f>SUMIF(Invoiced!$C$2:$C$8000, F4449,Invoiced!$I$2:$I$8000)</f>
        <v>0</v>
      </c>
      <c r="S4449" s="2">
        <f t="shared" si="209"/>
        <v>0</v>
      </c>
      <c r="T4449" s="28">
        <f>(1-NCW!M4449)</f>
        <v>1</v>
      </c>
    </row>
    <row r="4450" spans="1:20" x14ac:dyDescent="0.2">
      <c r="A4450">
        <v>4450</v>
      </c>
      <c r="B4450" s="9">
        <f>NCW!A4450</f>
        <v>0</v>
      </c>
      <c r="C4450" s="27">
        <f>NCW!B4450</f>
        <v>0</v>
      </c>
      <c r="D4450" s="19">
        <f>NCW!C4450</f>
        <v>0</v>
      </c>
      <c r="E4450" s="9">
        <f>NCW!N4450</f>
        <v>0</v>
      </c>
      <c r="F4450" s="9">
        <f>NCW!A4450</f>
        <v>0</v>
      </c>
      <c r="G4450" s="10">
        <f>NCW!D4450</f>
        <v>0</v>
      </c>
      <c r="H4450" s="15">
        <f>NCW!E4450</f>
        <v>0</v>
      </c>
      <c r="I4450" s="23">
        <f>NCW!F4450</f>
        <v>0</v>
      </c>
      <c r="J4450" s="15">
        <f>NCW!G4450</f>
        <v>0</v>
      </c>
      <c r="K4450" s="15">
        <f>NCW!H4450</f>
        <v>0</v>
      </c>
      <c r="L4450" s="15" t="str">
        <f t="shared" ca="1" si="207"/>
        <v/>
      </c>
      <c r="M4450" s="4">
        <f>NCW!J4450</f>
        <v>0</v>
      </c>
      <c r="N4450" s="6">
        <f>NCW!K4450</f>
        <v>0</v>
      </c>
      <c r="O4450" s="11">
        <f>SUMIF(Invoiced!$C$2:$C$8000, F4450,Invoiced!$H$2:$H$8000)</f>
        <v>0</v>
      </c>
      <c r="P4450" s="18">
        <f t="shared" si="208"/>
        <v>0</v>
      </c>
      <c r="Q4450" s="7">
        <f>NCW!L4450</f>
        <v>0</v>
      </c>
      <c r="R4450" s="12">
        <f>SUMIF(Invoiced!$C$2:$C$8000, F4450,Invoiced!$I$2:$I$8000)</f>
        <v>0</v>
      </c>
      <c r="S4450" s="2">
        <f t="shared" si="209"/>
        <v>0</v>
      </c>
      <c r="T4450" s="28">
        <f>(1-NCW!M4450)</f>
        <v>1</v>
      </c>
    </row>
    <row r="4451" spans="1:20" x14ac:dyDescent="0.2">
      <c r="A4451">
        <v>4451</v>
      </c>
      <c r="B4451" s="9">
        <f>NCW!A4451</f>
        <v>0</v>
      </c>
      <c r="C4451" s="27">
        <f>NCW!B4451</f>
        <v>0</v>
      </c>
      <c r="D4451" s="19">
        <f>NCW!C4451</f>
        <v>0</v>
      </c>
      <c r="E4451" s="9">
        <f>NCW!N4451</f>
        <v>0</v>
      </c>
      <c r="F4451" s="9">
        <f>NCW!A4451</f>
        <v>0</v>
      </c>
      <c r="G4451" s="10">
        <f>NCW!D4451</f>
        <v>0</v>
      </c>
      <c r="H4451" s="15">
        <f>NCW!E4451</f>
        <v>0</v>
      </c>
      <c r="I4451" s="23">
        <f>NCW!F4451</f>
        <v>0</v>
      </c>
      <c r="J4451" s="15">
        <f>NCW!G4451</f>
        <v>0</v>
      </c>
      <c r="K4451" s="15">
        <f>NCW!H4451</f>
        <v>0</v>
      </c>
      <c r="L4451" s="15" t="str">
        <f t="shared" ca="1" si="207"/>
        <v/>
      </c>
      <c r="M4451" s="4">
        <f>NCW!J4451</f>
        <v>0</v>
      </c>
      <c r="N4451" s="6">
        <f>NCW!K4451</f>
        <v>0</v>
      </c>
      <c r="O4451" s="11">
        <f>SUMIF(Invoiced!$C$2:$C$8000, F4451,Invoiced!$H$2:$H$8000)</f>
        <v>0</v>
      </c>
      <c r="P4451" s="18">
        <f t="shared" si="208"/>
        <v>0</v>
      </c>
      <c r="Q4451" s="7">
        <f>NCW!L4451</f>
        <v>0</v>
      </c>
      <c r="R4451" s="12">
        <f>SUMIF(Invoiced!$C$2:$C$8000, F4451,Invoiced!$I$2:$I$8000)</f>
        <v>0</v>
      </c>
      <c r="S4451" s="2">
        <f t="shared" si="209"/>
        <v>0</v>
      </c>
      <c r="T4451" s="28">
        <f>(1-NCW!M4451)</f>
        <v>1</v>
      </c>
    </row>
    <row r="4452" spans="1:20" x14ac:dyDescent="0.2">
      <c r="A4452">
        <v>4452</v>
      </c>
      <c r="B4452" s="9">
        <f>NCW!A4452</f>
        <v>0</v>
      </c>
      <c r="C4452" s="27">
        <f>NCW!B4452</f>
        <v>0</v>
      </c>
      <c r="D4452" s="19">
        <f>NCW!C4452</f>
        <v>0</v>
      </c>
      <c r="E4452" s="9">
        <f>NCW!N4452</f>
        <v>0</v>
      </c>
      <c r="F4452" s="9">
        <f>NCW!A4452</f>
        <v>0</v>
      </c>
      <c r="G4452" s="10">
        <f>NCW!D4452</f>
        <v>0</v>
      </c>
      <c r="H4452" s="15">
        <f>NCW!E4452</f>
        <v>0</v>
      </c>
      <c r="I4452" s="23">
        <f>NCW!F4452</f>
        <v>0</v>
      </c>
      <c r="J4452" s="15">
        <f>NCW!G4452</f>
        <v>0</v>
      </c>
      <c r="K4452" s="15">
        <f>NCW!H4452</f>
        <v>0</v>
      </c>
      <c r="L4452" s="15" t="str">
        <f t="shared" ca="1" si="207"/>
        <v/>
      </c>
      <c r="M4452" s="4">
        <f>NCW!J4452</f>
        <v>0</v>
      </c>
      <c r="N4452" s="6">
        <f>NCW!K4452</f>
        <v>0</v>
      </c>
      <c r="O4452" s="11">
        <f>SUMIF(Invoiced!$C$2:$C$8000, F4452,Invoiced!$H$2:$H$8000)</f>
        <v>0</v>
      </c>
      <c r="P4452" s="18">
        <f t="shared" si="208"/>
        <v>0</v>
      </c>
      <c r="Q4452" s="7">
        <f>NCW!L4452</f>
        <v>0</v>
      </c>
      <c r="R4452" s="12">
        <f>SUMIF(Invoiced!$C$2:$C$8000, F4452,Invoiced!$I$2:$I$8000)</f>
        <v>0</v>
      </c>
      <c r="S4452" s="2">
        <f t="shared" si="209"/>
        <v>0</v>
      </c>
      <c r="T4452" s="28">
        <f>(1-NCW!M4452)</f>
        <v>1</v>
      </c>
    </row>
    <row r="4453" spans="1:20" x14ac:dyDescent="0.2">
      <c r="A4453">
        <v>4453</v>
      </c>
      <c r="B4453" s="9">
        <f>NCW!A4453</f>
        <v>0</v>
      </c>
      <c r="C4453" s="27">
        <f>NCW!B4453</f>
        <v>0</v>
      </c>
      <c r="D4453" s="19">
        <f>NCW!C4453</f>
        <v>0</v>
      </c>
      <c r="E4453" s="9">
        <f>NCW!N4453</f>
        <v>0</v>
      </c>
      <c r="F4453" s="9">
        <f>NCW!A4453</f>
        <v>0</v>
      </c>
      <c r="G4453" s="10">
        <f>NCW!D4453</f>
        <v>0</v>
      </c>
      <c r="H4453" s="15">
        <f>NCW!E4453</f>
        <v>0</v>
      </c>
      <c r="I4453" s="23">
        <f>NCW!F4453</f>
        <v>0</v>
      </c>
      <c r="J4453" s="15">
        <f>NCW!G4453</f>
        <v>0</v>
      </c>
      <c r="K4453" s="15">
        <f>NCW!H4453</f>
        <v>0</v>
      </c>
      <c r="L4453" s="15" t="str">
        <f t="shared" ca="1" si="207"/>
        <v/>
      </c>
      <c r="M4453" s="4">
        <f>NCW!J4453</f>
        <v>0</v>
      </c>
      <c r="N4453" s="6">
        <f>NCW!K4453</f>
        <v>0</v>
      </c>
      <c r="O4453" s="11">
        <f>SUMIF(Invoiced!$C$2:$C$8000, F4453,Invoiced!$H$2:$H$8000)</f>
        <v>0</v>
      </c>
      <c r="P4453" s="18">
        <f t="shared" si="208"/>
        <v>0</v>
      </c>
      <c r="Q4453" s="7">
        <f>NCW!L4453</f>
        <v>0</v>
      </c>
      <c r="R4453" s="12">
        <f>SUMIF(Invoiced!$C$2:$C$8000, F4453,Invoiced!$I$2:$I$8000)</f>
        <v>0</v>
      </c>
      <c r="S4453" s="2">
        <f t="shared" si="209"/>
        <v>0</v>
      </c>
      <c r="T4453" s="28">
        <f>(1-NCW!M4453)</f>
        <v>1</v>
      </c>
    </row>
    <row r="4454" spans="1:20" x14ac:dyDescent="0.2">
      <c r="A4454">
        <v>4454</v>
      </c>
      <c r="B4454" s="9">
        <f>NCW!A4454</f>
        <v>0</v>
      </c>
      <c r="C4454" s="27">
        <f>NCW!B4454</f>
        <v>0</v>
      </c>
      <c r="D4454" s="19">
        <f>NCW!C4454</f>
        <v>0</v>
      </c>
      <c r="E4454" s="9">
        <f>NCW!N4454</f>
        <v>0</v>
      </c>
      <c r="F4454" s="9">
        <f>NCW!A4454</f>
        <v>0</v>
      </c>
      <c r="G4454" s="10">
        <f>NCW!D4454</f>
        <v>0</v>
      </c>
      <c r="H4454" s="15">
        <f>NCW!E4454</f>
        <v>0</v>
      </c>
      <c r="I4454" s="23">
        <f>NCW!F4454</f>
        <v>0</v>
      </c>
      <c r="J4454" s="15">
        <f>NCW!G4454</f>
        <v>0</v>
      </c>
      <c r="K4454" s="15">
        <f>NCW!H4454</f>
        <v>0</v>
      </c>
      <c r="L4454" s="15" t="str">
        <f t="shared" ca="1" si="207"/>
        <v/>
      </c>
      <c r="M4454" s="4">
        <f>NCW!J4454</f>
        <v>0</v>
      </c>
      <c r="N4454" s="6">
        <f>NCW!K4454</f>
        <v>0</v>
      </c>
      <c r="O4454" s="11">
        <f>SUMIF(Invoiced!$C$2:$C$8000, F4454,Invoiced!$H$2:$H$8000)</f>
        <v>0</v>
      </c>
      <c r="P4454" s="18">
        <f t="shared" si="208"/>
        <v>0</v>
      </c>
      <c r="Q4454" s="7">
        <f>NCW!L4454</f>
        <v>0</v>
      </c>
      <c r="R4454" s="12">
        <f>SUMIF(Invoiced!$C$2:$C$8000, F4454,Invoiced!$I$2:$I$8000)</f>
        <v>0</v>
      </c>
      <c r="S4454" s="2">
        <f t="shared" si="209"/>
        <v>0</v>
      </c>
      <c r="T4454" s="28">
        <f>(1-NCW!M4454)</f>
        <v>1</v>
      </c>
    </row>
    <row r="4455" spans="1:20" x14ac:dyDescent="0.2">
      <c r="A4455">
        <v>4455</v>
      </c>
      <c r="B4455" s="9">
        <f>NCW!A4455</f>
        <v>0</v>
      </c>
      <c r="C4455" s="27">
        <f>NCW!B4455</f>
        <v>0</v>
      </c>
      <c r="D4455" s="19">
        <f>NCW!C4455</f>
        <v>0</v>
      </c>
      <c r="E4455" s="9">
        <f>NCW!N4455</f>
        <v>0</v>
      </c>
      <c r="F4455" s="9">
        <f>NCW!A4455</f>
        <v>0</v>
      </c>
      <c r="G4455" s="10">
        <f>NCW!D4455</f>
        <v>0</v>
      </c>
      <c r="H4455" s="15">
        <f>NCW!E4455</f>
        <v>0</v>
      </c>
      <c r="I4455" s="23">
        <f>NCW!F4455</f>
        <v>0</v>
      </c>
      <c r="J4455" s="15">
        <f>NCW!G4455</f>
        <v>0</v>
      </c>
      <c r="K4455" s="15">
        <f>NCW!H4455</f>
        <v>0</v>
      </c>
      <c r="L4455" s="15" t="str">
        <f t="shared" ca="1" si="207"/>
        <v/>
      </c>
      <c r="M4455" s="4">
        <f>NCW!J4455</f>
        <v>0</v>
      </c>
      <c r="N4455" s="6">
        <f>NCW!K4455</f>
        <v>0</v>
      </c>
      <c r="O4455" s="11">
        <f>SUMIF(Invoiced!$C$2:$C$8000, F4455,Invoiced!$H$2:$H$8000)</f>
        <v>0</v>
      </c>
      <c r="P4455" s="18">
        <f t="shared" si="208"/>
        <v>0</v>
      </c>
      <c r="Q4455" s="7">
        <f>NCW!L4455</f>
        <v>0</v>
      </c>
      <c r="R4455" s="12">
        <f>SUMIF(Invoiced!$C$2:$C$8000, F4455,Invoiced!$I$2:$I$8000)</f>
        <v>0</v>
      </c>
      <c r="S4455" s="2">
        <f t="shared" si="209"/>
        <v>0</v>
      </c>
      <c r="T4455" s="28">
        <f>(1-NCW!M4455)</f>
        <v>1</v>
      </c>
    </row>
    <row r="4456" spans="1:20" x14ac:dyDescent="0.2">
      <c r="A4456">
        <v>4456</v>
      </c>
      <c r="B4456" s="9">
        <f>NCW!A4456</f>
        <v>0</v>
      </c>
      <c r="C4456" s="27">
        <f>NCW!B4456</f>
        <v>0</v>
      </c>
      <c r="D4456" s="19">
        <f>NCW!C4456</f>
        <v>0</v>
      </c>
      <c r="E4456" s="9">
        <f>NCW!N4456</f>
        <v>0</v>
      </c>
      <c r="F4456" s="9">
        <f>NCW!A4456</f>
        <v>0</v>
      </c>
      <c r="G4456" s="10">
        <f>NCW!D4456</f>
        <v>0</v>
      </c>
      <c r="H4456" s="15">
        <f>NCW!E4456</f>
        <v>0</v>
      </c>
      <c r="I4456" s="23">
        <f>NCW!F4456</f>
        <v>0</v>
      </c>
      <c r="J4456" s="15">
        <f>NCW!G4456</f>
        <v>0</v>
      </c>
      <c r="K4456" s="15">
        <f>NCW!H4456</f>
        <v>0</v>
      </c>
      <c r="L4456" s="15" t="str">
        <f t="shared" ca="1" si="207"/>
        <v/>
      </c>
      <c r="M4456" s="4">
        <f>NCW!J4456</f>
        <v>0</v>
      </c>
      <c r="N4456" s="6">
        <f>NCW!K4456</f>
        <v>0</v>
      </c>
      <c r="O4456" s="11">
        <f>SUMIF(Invoiced!$C$2:$C$8000, F4456,Invoiced!$H$2:$H$8000)</f>
        <v>0</v>
      </c>
      <c r="P4456" s="18">
        <f t="shared" si="208"/>
        <v>0</v>
      </c>
      <c r="Q4456" s="7">
        <f>NCW!L4456</f>
        <v>0</v>
      </c>
      <c r="R4456" s="12">
        <f>SUMIF(Invoiced!$C$2:$C$8000, F4456,Invoiced!$I$2:$I$8000)</f>
        <v>0</v>
      </c>
      <c r="S4456" s="2">
        <f t="shared" si="209"/>
        <v>0</v>
      </c>
      <c r="T4456" s="28">
        <f>(1-NCW!M4456)</f>
        <v>1</v>
      </c>
    </row>
    <row r="4457" spans="1:20" x14ac:dyDescent="0.2">
      <c r="A4457">
        <v>4457</v>
      </c>
      <c r="B4457" s="9">
        <f>NCW!A4457</f>
        <v>0</v>
      </c>
      <c r="C4457" s="27">
        <f>NCW!B4457</f>
        <v>0</v>
      </c>
      <c r="D4457" s="19">
        <f>NCW!C4457</f>
        <v>0</v>
      </c>
      <c r="E4457" s="9">
        <f>NCW!N4457</f>
        <v>0</v>
      </c>
      <c r="F4457" s="9">
        <f>NCW!A4457</f>
        <v>0</v>
      </c>
      <c r="G4457" s="10">
        <f>NCW!D4457</f>
        <v>0</v>
      </c>
      <c r="H4457" s="15">
        <f>NCW!E4457</f>
        <v>0</v>
      </c>
      <c r="I4457" s="23">
        <f>NCW!F4457</f>
        <v>0</v>
      </c>
      <c r="J4457" s="15">
        <f>NCW!G4457</f>
        <v>0</v>
      </c>
      <c r="K4457" s="15">
        <f>NCW!H4457</f>
        <v>0</v>
      </c>
      <c r="L4457" s="15" t="str">
        <f t="shared" ca="1" si="207"/>
        <v/>
      </c>
      <c r="M4457" s="4">
        <f>NCW!J4457</f>
        <v>0</v>
      </c>
      <c r="N4457" s="6">
        <f>NCW!K4457</f>
        <v>0</v>
      </c>
      <c r="O4457" s="11">
        <f>SUMIF(Invoiced!$C$2:$C$8000, F4457,Invoiced!$H$2:$H$8000)</f>
        <v>0</v>
      </c>
      <c r="P4457" s="18">
        <f t="shared" si="208"/>
        <v>0</v>
      </c>
      <c r="Q4457" s="7">
        <f>NCW!L4457</f>
        <v>0</v>
      </c>
      <c r="R4457" s="12">
        <f>SUMIF(Invoiced!$C$2:$C$8000, F4457,Invoiced!$I$2:$I$8000)</f>
        <v>0</v>
      </c>
      <c r="S4457" s="2">
        <f t="shared" si="209"/>
        <v>0</v>
      </c>
      <c r="T4457" s="28">
        <f>(1-NCW!M4457)</f>
        <v>1</v>
      </c>
    </row>
    <row r="4458" spans="1:20" x14ac:dyDescent="0.2">
      <c r="A4458">
        <v>4458</v>
      </c>
      <c r="B4458" s="9">
        <f>NCW!A4458</f>
        <v>0</v>
      </c>
      <c r="C4458" s="27">
        <f>NCW!B4458</f>
        <v>0</v>
      </c>
      <c r="D4458" s="19">
        <f>NCW!C4458</f>
        <v>0</v>
      </c>
      <c r="E4458" s="9">
        <f>NCW!N4458</f>
        <v>0</v>
      </c>
      <c r="F4458" s="9">
        <f>NCW!A4458</f>
        <v>0</v>
      </c>
      <c r="G4458" s="10">
        <f>NCW!D4458</f>
        <v>0</v>
      </c>
      <c r="H4458" s="15">
        <f>NCW!E4458</f>
        <v>0</v>
      </c>
      <c r="I4458" s="23">
        <f>NCW!F4458</f>
        <v>0</v>
      </c>
      <c r="J4458" s="15">
        <f>NCW!G4458</f>
        <v>0</v>
      </c>
      <c r="K4458" s="15">
        <f>NCW!H4458</f>
        <v>0</v>
      </c>
      <c r="L4458" s="15" t="str">
        <f t="shared" ca="1" si="207"/>
        <v/>
      </c>
      <c r="M4458" s="4">
        <f>NCW!J4458</f>
        <v>0</v>
      </c>
      <c r="N4458" s="6">
        <f>NCW!K4458</f>
        <v>0</v>
      </c>
      <c r="O4458" s="11">
        <f>SUMIF(Invoiced!$C$2:$C$8000, F4458,Invoiced!$H$2:$H$8000)</f>
        <v>0</v>
      </c>
      <c r="P4458" s="18">
        <f t="shared" si="208"/>
        <v>0</v>
      </c>
      <c r="Q4458" s="7">
        <f>NCW!L4458</f>
        <v>0</v>
      </c>
      <c r="R4458" s="12">
        <f>SUMIF(Invoiced!$C$2:$C$8000, F4458,Invoiced!$I$2:$I$8000)</f>
        <v>0</v>
      </c>
      <c r="S4458" s="2">
        <f t="shared" si="209"/>
        <v>0</v>
      </c>
      <c r="T4458" s="28">
        <f>(1-NCW!M4458)</f>
        <v>1</v>
      </c>
    </row>
    <row r="4459" spans="1:20" x14ac:dyDescent="0.2">
      <c r="A4459">
        <v>4459</v>
      </c>
      <c r="B4459" s="9">
        <f>NCW!A4459</f>
        <v>0</v>
      </c>
      <c r="C4459" s="27">
        <f>NCW!B4459</f>
        <v>0</v>
      </c>
      <c r="D4459" s="19">
        <f>NCW!C4459</f>
        <v>0</v>
      </c>
      <c r="E4459" s="9">
        <f>NCW!N4459</f>
        <v>0</v>
      </c>
      <c r="F4459" s="9">
        <f>NCW!A4459</f>
        <v>0</v>
      </c>
      <c r="G4459" s="10">
        <f>NCW!D4459</f>
        <v>0</v>
      </c>
      <c r="H4459" s="15">
        <f>NCW!E4459</f>
        <v>0</v>
      </c>
      <c r="I4459" s="23">
        <f>NCW!F4459</f>
        <v>0</v>
      </c>
      <c r="J4459" s="15">
        <f>NCW!G4459</f>
        <v>0</v>
      </c>
      <c r="K4459" s="15">
        <f>NCW!H4459</f>
        <v>0</v>
      </c>
      <c r="L4459" s="15" t="str">
        <f t="shared" ca="1" si="207"/>
        <v/>
      </c>
      <c r="M4459" s="4">
        <f>NCW!J4459</f>
        <v>0</v>
      </c>
      <c r="N4459" s="6">
        <f>NCW!K4459</f>
        <v>0</v>
      </c>
      <c r="O4459" s="11">
        <f>SUMIF(Invoiced!$C$2:$C$8000, F4459,Invoiced!$H$2:$H$8000)</f>
        <v>0</v>
      </c>
      <c r="P4459" s="18">
        <f t="shared" si="208"/>
        <v>0</v>
      </c>
      <c r="Q4459" s="7">
        <f>NCW!L4459</f>
        <v>0</v>
      </c>
      <c r="R4459" s="12">
        <f>SUMIF(Invoiced!$C$2:$C$8000, F4459,Invoiced!$I$2:$I$8000)</f>
        <v>0</v>
      </c>
      <c r="S4459" s="2">
        <f t="shared" si="209"/>
        <v>0</v>
      </c>
      <c r="T4459" s="28">
        <f>(1-NCW!M4459)</f>
        <v>1</v>
      </c>
    </row>
    <row r="4460" spans="1:20" x14ac:dyDescent="0.2">
      <c r="A4460">
        <v>4460</v>
      </c>
      <c r="B4460" s="9">
        <f>NCW!A4460</f>
        <v>0</v>
      </c>
      <c r="C4460" s="27">
        <f>NCW!B4460</f>
        <v>0</v>
      </c>
      <c r="D4460" s="19">
        <f>NCW!C4460</f>
        <v>0</v>
      </c>
      <c r="E4460" s="9">
        <f>NCW!N4460</f>
        <v>0</v>
      </c>
      <c r="F4460" s="9">
        <f>NCW!A4460</f>
        <v>0</v>
      </c>
      <c r="G4460" s="10">
        <f>NCW!D4460</f>
        <v>0</v>
      </c>
      <c r="H4460" s="15">
        <f>NCW!E4460</f>
        <v>0</v>
      </c>
      <c r="I4460" s="23">
        <f>NCW!F4460</f>
        <v>0</v>
      </c>
      <c r="J4460" s="15">
        <f>NCW!G4460</f>
        <v>0</v>
      </c>
      <c r="K4460" s="15">
        <f>NCW!H4460</f>
        <v>0</v>
      </c>
      <c r="L4460" s="15" t="str">
        <f t="shared" ca="1" si="207"/>
        <v/>
      </c>
      <c r="M4460" s="4">
        <f>NCW!J4460</f>
        <v>0</v>
      </c>
      <c r="N4460" s="6">
        <f>NCW!K4460</f>
        <v>0</v>
      </c>
      <c r="O4460" s="11">
        <f>SUMIF(Invoiced!$C$2:$C$8000, F4460,Invoiced!$H$2:$H$8000)</f>
        <v>0</v>
      </c>
      <c r="P4460" s="18">
        <f t="shared" si="208"/>
        <v>0</v>
      </c>
      <c r="Q4460" s="7">
        <f>NCW!L4460</f>
        <v>0</v>
      </c>
      <c r="R4460" s="12">
        <f>SUMIF(Invoiced!$C$2:$C$8000, F4460,Invoiced!$I$2:$I$8000)</f>
        <v>0</v>
      </c>
      <c r="S4460" s="2">
        <f t="shared" si="209"/>
        <v>0</v>
      </c>
      <c r="T4460" s="28">
        <f>(1-NCW!M4460)</f>
        <v>1</v>
      </c>
    </row>
    <row r="4461" spans="1:20" x14ac:dyDescent="0.2">
      <c r="A4461">
        <v>4461</v>
      </c>
      <c r="B4461" s="9">
        <f>NCW!A4461</f>
        <v>0</v>
      </c>
      <c r="C4461" s="27">
        <f>NCW!B4461</f>
        <v>0</v>
      </c>
      <c r="D4461" s="19">
        <f>NCW!C4461</f>
        <v>0</v>
      </c>
      <c r="E4461" s="9">
        <f>NCW!N4461</f>
        <v>0</v>
      </c>
      <c r="F4461" s="9">
        <f>NCW!A4461</f>
        <v>0</v>
      </c>
      <c r="G4461" s="10">
        <f>NCW!D4461</f>
        <v>0</v>
      </c>
      <c r="H4461" s="15">
        <f>NCW!E4461</f>
        <v>0</v>
      </c>
      <c r="I4461" s="23">
        <f>NCW!F4461</f>
        <v>0</v>
      </c>
      <c r="J4461" s="15">
        <f>NCW!G4461</f>
        <v>0</v>
      </c>
      <c r="K4461" s="15">
        <f>NCW!H4461</f>
        <v>0</v>
      </c>
      <c r="L4461" s="15" t="str">
        <f t="shared" ca="1" si="207"/>
        <v/>
      </c>
      <c r="M4461" s="4">
        <f>NCW!J4461</f>
        <v>0</v>
      </c>
      <c r="N4461" s="6">
        <f>NCW!K4461</f>
        <v>0</v>
      </c>
      <c r="O4461" s="11">
        <f>SUMIF(Invoiced!$C$2:$C$8000, F4461,Invoiced!$H$2:$H$8000)</f>
        <v>0</v>
      </c>
      <c r="P4461" s="18">
        <f t="shared" si="208"/>
        <v>0</v>
      </c>
      <c r="Q4461" s="7">
        <f>NCW!L4461</f>
        <v>0</v>
      </c>
      <c r="R4461" s="12">
        <f>SUMIF(Invoiced!$C$2:$C$8000, F4461,Invoiced!$I$2:$I$8000)</f>
        <v>0</v>
      </c>
      <c r="S4461" s="2">
        <f t="shared" si="209"/>
        <v>0</v>
      </c>
      <c r="T4461" s="28">
        <f>(1-NCW!M4461)</f>
        <v>1</v>
      </c>
    </row>
    <row r="4462" spans="1:20" x14ac:dyDescent="0.2">
      <c r="A4462">
        <v>4462</v>
      </c>
      <c r="B4462" s="9">
        <f>NCW!A4462</f>
        <v>0</v>
      </c>
      <c r="C4462" s="27">
        <f>NCW!B4462</f>
        <v>0</v>
      </c>
      <c r="D4462" s="19">
        <f>NCW!C4462</f>
        <v>0</v>
      </c>
      <c r="E4462" s="9">
        <f>NCW!N4462</f>
        <v>0</v>
      </c>
      <c r="F4462" s="9">
        <f>NCW!A4462</f>
        <v>0</v>
      </c>
      <c r="G4462" s="10">
        <f>NCW!D4462</f>
        <v>0</v>
      </c>
      <c r="H4462" s="15">
        <f>NCW!E4462</f>
        <v>0</v>
      </c>
      <c r="I4462" s="23">
        <f>NCW!F4462</f>
        <v>0</v>
      </c>
      <c r="J4462" s="15">
        <f>NCW!G4462</f>
        <v>0</v>
      </c>
      <c r="K4462" s="15">
        <f>NCW!H4462</f>
        <v>0</v>
      </c>
      <c r="L4462" s="15" t="str">
        <f t="shared" ca="1" si="207"/>
        <v/>
      </c>
      <c r="M4462" s="4">
        <f>NCW!J4462</f>
        <v>0</v>
      </c>
      <c r="N4462" s="6">
        <f>NCW!K4462</f>
        <v>0</v>
      </c>
      <c r="O4462" s="11">
        <f>SUMIF(Invoiced!$C$2:$C$8000, F4462,Invoiced!$H$2:$H$8000)</f>
        <v>0</v>
      </c>
      <c r="P4462" s="18">
        <f t="shared" si="208"/>
        <v>0</v>
      </c>
      <c r="Q4462" s="7">
        <f>NCW!L4462</f>
        <v>0</v>
      </c>
      <c r="R4462" s="12">
        <f>SUMIF(Invoiced!$C$2:$C$8000, F4462,Invoiced!$I$2:$I$8000)</f>
        <v>0</v>
      </c>
      <c r="S4462" s="2">
        <f t="shared" si="209"/>
        <v>0</v>
      </c>
      <c r="T4462" s="28">
        <f>(1-NCW!M4462)</f>
        <v>1</v>
      </c>
    </row>
    <row r="4463" spans="1:20" x14ac:dyDescent="0.2">
      <c r="A4463">
        <v>4463</v>
      </c>
      <c r="B4463" s="9">
        <f>NCW!A4463</f>
        <v>0</v>
      </c>
      <c r="C4463" s="27">
        <f>NCW!B4463</f>
        <v>0</v>
      </c>
      <c r="D4463" s="19">
        <f>NCW!C4463</f>
        <v>0</v>
      </c>
      <c r="E4463" s="9">
        <f>NCW!N4463</f>
        <v>0</v>
      </c>
      <c r="F4463" s="9">
        <f>NCW!A4463</f>
        <v>0</v>
      </c>
      <c r="G4463" s="10">
        <f>NCW!D4463</f>
        <v>0</v>
      </c>
      <c r="H4463" s="15">
        <f>NCW!E4463</f>
        <v>0</v>
      </c>
      <c r="I4463" s="23">
        <f>NCW!F4463</f>
        <v>0</v>
      </c>
      <c r="J4463" s="15">
        <f>NCW!G4463</f>
        <v>0</v>
      </c>
      <c r="K4463" s="15">
        <f>NCW!H4463</f>
        <v>0</v>
      </c>
      <c r="L4463" s="15" t="str">
        <f t="shared" ca="1" si="207"/>
        <v/>
      </c>
      <c r="M4463" s="4">
        <f>NCW!J4463</f>
        <v>0</v>
      </c>
      <c r="N4463" s="6">
        <f>NCW!K4463</f>
        <v>0</v>
      </c>
      <c r="O4463" s="11">
        <f>SUMIF(Invoiced!$C$2:$C$8000, F4463,Invoiced!$H$2:$H$8000)</f>
        <v>0</v>
      </c>
      <c r="P4463" s="18">
        <f t="shared" si="208"/>
        <v>0</v>
      </c>
      <c r="Q4463" s="7">
        <f>NCW!L4463</f>
        <v>0</v>
      </c>
      <c r="R4463" s="12">
        <f>SUMIF(Invoiced!$C$2:$C$8000, F4463,Invoiced!$I$2:$I$8000)</f>
        <v>0</v>
      </c>
      <c r="S4463" s="2">
        <f t="shared" si="209"/>
        <v>0</v>
      </c>
      <c r="T4463" s="28">
        <f>(1-NCW!M4463)</f>
        <v>1</v>
      </c>
    </row>
    <row r="4464" spans="1:20" x14ac:dyDescent="0.2">
      <c r="A4464">
        <v>4464</v>
      </c>
      <c r="B4464" s="9">
        <f>NCW!A4464</f>
        <v>0</v>
      </c>
      <c r="C4464" s="27">
        <f>NCW!B4464</f>
        <v>0</v>
      </c>
      <c r="D4464" s="19">
        <f>NCW!C4464</f>
        <v>0</v>
      </c>
      <c r="E4464" s="9">
        <f>NCW!N4464</f>
        <v>0</v>
      </c>
      <c r="F4464" s="9">
        <f>NCW!A4464</f>
        <v>0</v>
      </c>
      <c r="G4464" s="10">
        <f>NCW!D4464</f>
        <v>0</v>
      </c>
      <c r="H4464" s="15">
        <f>NCW!E4464</f>
        <v>0</v>
      </c>
      <c r="I4464" s="23">
        <f>NCW!F4464</f>
        <v>0</v>
      </c>
      <c r="J4464" s="15">
        <f>NCW!G4464</f>
        <v>0</v>
      </c>
      <c r="K4464" s="15">
        <f>NCW!H4464</f>
        <v>0</v>
      </c>
      <c r="L4464" s="15" t="str">
        <f t="shared" ca="1" si="207"/>
        <v/>
      </c>
      <c r="M4464" s="4">
        <f>NCW!J4464</f>
        <v>0</v>
      </c>
      <c r="N4464" s="6">
        <f>NCW!K4464</f>
        <v>0</v>
      </c>
      <c r="O4464" s="11">
        <f>SUMIF(Invoiced!$C$2:$C$8000, F4464,Invoiced!$H$2:$H$8000)</f>
        <v>0</v>
      </c>
      <c r="P4464" s="18">
        <f t="shared" si="208"/>
        <v>0</v>
      </c>
      <c r="Q4464" s="7">
        <f>NCW!L4464</f>
        <v>0</v>
      </c>
      <c r="R4464" s="12">
        <f>SUMIF(Invoiced!$C$2:$C$8000, F4464,Invoiced!$I$2:$I$8000)</f>
        <v>0</v>
      </c>
      <c r="S4464" s="2">
        <f t="shared" si="209"/>
        <v>0</v>
      </c>
      <c r="T4464" s="28">
        <f>(1-NCW!M4464)</f>
        <v>1</v>
      </c>
    </row>
    <row r="4465" spans="1:20" x14ac:dyDescent="0.2">
      <c r="A4465">
        <v>4465</v>
      </c>
      <c r="B4465" s="9">
        <f>NCW!A4465</f>
        <v>0</v>
      </c>
      <c r="C4465" s="27">
        <f>NCW!B4465</f>
        <v>0</v>
      </c>
      <c r="D4465" s="19">
        <f>NCW!C4465</f>
        <v>0</v>
      </c>
      <c r="E4465" s="9">
        <f>NCW!N4465</f>
        <v>0</v>
      </c>
      <c r="F4465" s="9">
        <f>NCW!A4465</f>
        <v>0</v>
      </c>
      <c r="G4465" s="10">
        <f>NCW!D4465</f>
        <v>0</v>
      </c>
      <c r="H4465" s="15">
        <f>NCW!E4465</f>
        <v>0</v>
      </c>
      <c r="I4465" s="23">
        <f>NCW!F4465</f>
        <v>0</v>
      </c>
      <c r="J4465" s="15">
        <f>NCW!G4465</f>
        <v>0</v>
      </c>
      <c r="K4465" s="15">
        <f>NCW!H4465</f>
        <v>0</v>
      </c>
      <c r="L4465" s="15" t="str">
        <f t="shared" ca="1" si="207"/>
        <v/>
      </c>
      <c r="M4465" s="4">
        <f>NCW!J4465</f>
        <v>0</v>
      </c>
      <c r="N4465" s="6">
        <f>NCW!K4465</f>
        <v>0</v>
      </c>
      <c r="O4465" s="11">
        <f>SUMIF(Invoiced!$C$2:$C$8000, F4465,Invoiced!$H$2:$H$8000)</f>
        <v>0</v>
      </c>
      <c r="P4465" s="18">
        <f t="shared" si="208"/>
        <v>0</v>
      </c>
      <c r="Q4465" s="7">
        <f>NCW!L4465</f>
        <v>0</v>
      </c>
      <c r="R4465" s="12">
        <f>SUMIF(Invoiced!$C$2:$C$8000, F4465,Invoiced!$I$2:$I$8000)</f>
        <v>0</v>
      </c>
      <c r="S4465" s="2">
        <f t="shared" si="209"/>
        <v>0</v>
      </c>
      <c r="T4465" s="28">
        <f>(1-NCW!M4465)</f>
        <v>1</v>
      </c>
    </row>
    <row r="4466" spans="1:20" x14ac:dyDescent="0.2">
      <c r="A4466">
        <v>4466</v>
      </c>
      <c r="B4466" s="9">
        <f>NCW!A4466</f>
        <v>0</v>
      </c>
      <c r="C4466" s="27">
        <f>NCW!B4466</f>
        <v>0</v>
      </c>
      <c r="D4466" s="19">
        <f>NCW!C4466</f>
        <v>0</v>
      </c>
      <c r="E4466" s="9">
        <f>NCW!N4466</f>
        <v>0</v>
      </c>
      <c r="F4466" s="9">
        <f>NCW!A4466</f>
        <v>0</v>
      </c>
      <c r="G4466" s="10">
        <f>NCW!D4466</f>
        <v>0</v>
      </c>
      <c r="H4466" s="15">
        <f>NCW!E4466</f>
        <v>0</v>
      </c>
      <c r="I4466" s="23">
        <f>NCW!F4466</f>
        <v>0</v>
      </c>
      <c r="J4466" s="15">
        <f>NCW!G4466</f>
        <v>0</v>
      </c>
      <c r="K4466" s="15">
        <f>NCW!H4466</f>
        <v>0</v>
      </c>
      <c r="L4466" s="15" t="str">
        <f t="shared" ca="1" si="207"/>
        <v/>
      </c>
      <c r="M4466" s="4">
        <f>NCW!J4466</f>
        <v>0</v>
      </c>
      <c r="N4466" s="6">
        <f>NCW!K4466</f>
        <v>0</v>
      </c>
      <c r="O4466" s="11">
        <f>SUMIF(Invoiced!$C$2:$C$8000, F4466,Invoiced!$H$2:$H$8000)</f>
        <v>0</v>
      </c>
      <c r="P4466" s="18">
        <f t="shared" si="208"/>
        <v>0</v>
      </c>
      <c r="Q4466" s="7">
        <f>NCW!L4466</f>
        <v>0</v>
      </c>
      <c r="R4466" s="12">
        <f>SUMIF(Invoiced!$C$2:$C$8000, F4466,Invoiced!$I$2:$I$8000)</f>
        <v>0</v>
      </c>
      <c r="S4466" s="2">
        <f t="shared" si="209"/>
        <v>0</v>
      </c>
      <c r="T4466" s="28">
        <f>(1-NCW!M4466)</f>
        <v>1</v>
      </c>
    </row>
    <row r="4467" spans="1:20" x14ac:dyDescent="0.2">
      <c r="A4467">
        <v>4467</v>
      </c>
      <c r="B4467" s="9">
        <f>NCW!A4467</f>
        <v>0</v>
      </c>
      <c r="C4467" s="27">
        <f>NCW!B4467</f>
        <v>0</v>
      </c>
      <c r="D4467" s="19">
        <f>NCW!C4467</f>
        <v>0</v>
      </c>
      <c r="E4467" s="9">
        <f>NCW!N4467</f>
        <v>0</v>
      </c>
      <c r="F4467" s="9">
        <f>NCW!A4467</f>
        <v>0</v>
      </c>
      <c r="G4467" s="10">
        <f>NCW!D4467</f>
        <v>0</v>
      </c>
      <c r="H4467" s="15">
        <f>NCW!E4467</f>
        <v>0</v>
      </c>
      <c r="I4467" s="23">
        <f>NCW!F4467</f>
        <v>0</v>
      </c>
      <c r="J4467" s="15">
        <f>NCW!G4467</f>
        <v>0</v>
      </c>
      <c r="K4467" s="15">
        <f>NCW!H4467</f>
        <v>0</v>
      </c>
      <c r="L4467" s="15" t="str">
        <f t="shared" ca="1" si="207"/>
        <v/>
      </c>
      <c r="M4467" s="4">
        <f>NCW!J4467</f>
        <v>0</v>
      </c>
      <c r="N4467" s="6">
        <f>NCW!K4467</f>
        <v>0</v>
      </c>
      <c r="O4467" s="11">
        <f>SUMIF(Invoiced!$C$2:$C$8000, F4467,Invoiced!$H$2:$H$8000)</f>
        <v>0</v>
      </c>
      <c r="P4467" s="18">
        <f t="shared" si="208"/>
        <v>0</v>
      </c>
      <c r="Q4467" s="7">
        <f>NCW!L4467</f>
        <v>0</v>
      </c>
      <c r="R4467" s="12">
        <f>SUMIF(Invoiced!$C$2:$C$8000, F4467,Invoiced!$I$2:$I$8000)</f>
        <v>0</v>
      </c>
      <c r="S4467" s="2">
        <f t="shared" si="209"/>
        <v>0</v>
      </c>
      <c r="T4467" s="28">
        <f>(1-NCW!M4467)</f>
        <v>1</v>
      </c>
    </row>
    <row r="4468" spans="1:20" x14ac:dyDescent="0.2">
      <c r="A4468">
        <v>4468</v>
      </c>
      <c r="B4468" s="9">
        <f>NCW!A4468</f>
        <v>0</v>
      </c>
      <c r="C4468" s="27">
        <f>NCW!B4468</f>
        <v>0</v>
      </c>
      <c r="D4468" s="19">
        <f>NCW!C4468</f>
        <v>0</v>
      </c>
      <c r="E4468" s="9">
        <f>NCW!N4468</f>
        <v>0</v>
      </c>
      <c r="F4468" s="9">
        <f>NCW!A4468</f>
        <v>0</v>
      </c>
      <c r="G4468" s="10">
        <f>NCW!D4468</f>
        <v>0</v>
      </c>
      <c r="H4468" s="15">
        <f>NCW!E4468</f>
        <v>0</v>
      </c>
      <c r="I4468" s="23">
        <f>NCW!F4468</f>
        <v>0</v>
      </c>
      <c r="J4468" s="15">
        <f>NCW!G4468</f>
        <v>0</v>
      </c>
      <c r="K4468" s="15">
        <f>NCW!H4468</f>
        <v>0</v>
      </c>
      <c r="L4468" s="15" t="str">
        <f t="shared" ca="1" si="207"/>
        <v/>
      </c>
      <c r="M4468" s="4">
        <f>NCW!J4468</f>
        <v>0</v>
      </c>
      <c r="N4468" s="6">
        <f>NCW!K4468</f>
        <v>0</v>
      </c>
      <c r="O4468" s="11">
        <f>SUMIF(Invoiced!$C$2:$C$8000, F4468,Invoiced!$H$2:$H$8000)</f>
        <v>0</v>
      </c>
      <c r="P4468" s="18">
        <f t="shared" si="208"/>
        <v>0</v>
      </c>
      <c r="Q4468" s="7">
        <f>NCW!L4468</f>
        <v>0</v>
      </c>
      <c r="R4468" s="12">
        <f>SUMIF(Invoiced!$C$2:$C$8000, F4468,Invoiced!$I$2:$I$8000)</f>
        <v>0</v>
      </c>
      <c r="S4468" s="2">
        <f t="shared" si="209"/>
        <v>0</v>
      </c>
      <c r="T4468" s="28">
        <f>(1-NCW!M4468)</f>
        <v>1</v>
      </c>
    </row>
    <row r="4469" spans="1:20" x14ac:dyDescent="0.2">
      <c r="A4469">
        <v>4469</v>
      </c>
      <c r="B4469" s="9">
        <f>NCW!A4469</f>
        <v>0</v>
      </c>
      <c r="C4469" s="27">
        <f>NCW!B4469</f>
        <v>0</v>
      </c>
      <c r="D4469" s="19">
        <f>NCW!C4469</f>
        <v>0</v>
      </c>
      <c r="E4469" s="9">
        <f>NCW!N4469</f>
        <v>0</v>
      </c>
      <c r="F4469" s="9">
        <f>NCW!A4469</f>
        <v>0</v>
      </c>
      <c r="G4469" s="10">
        <f>NCW!D4469</f>
        <v>0</v>
      </c>
      <c r="H4469" s="15">
        <f>NCW!E4469</f>
        <v>0</v>
      </c>
      <c r="I4469" s="23">
        <f>NCW!F4469</f>
        <v>0</v>
      </c>
      <c r="J4469" s="15">
        <f>NCW!G4469</f>
        <v>0</v>
      </c>
      <c r="K4469" s="15">
        <f>NCW!H4469</f>
        <v>0</v>
      </c>
      <c r="L4469" s="15" t="str">
        <f t="shared" ca="1" si="207"/>
        <v/>
      </c>
      <c r="M4469" s="4">
        <f>NCW!J4469</f>
        <v>0</v>
      </c>
      <c r="N4469" s="6">
        <f>NCW!K4469</f>
        <v>0</v>
      </c>
      <c r="O4469" s="11">
        <f>SUMIF(Invoiced!$C$2:$C$8000, F4469,Invoiced!$H$2:$H$8000)</f>
        <v>0</v>
      </c>
      <c r="P4469" s="18">
        <f t="shared" si="208"/>
        <v>0</v>
      </c>
      <c r="Q4469" s="7">
        <f>NCW!L4469</f>
        <v>0</v>
      </c>
      <c r="R4469" s="12">
        <f>SUMIF(Invoiced!$C$2:$C$8000, F4469,Invoiced!$I$2:$I$8000)</f>
        <v>0</v>
      </c>
      <c r="S4469" s="2">
        <f t="shared" si="209"/>
        <v>0</v>
      </c>
      <c r="T4469" s="28">
        <f>(1-NCW!M4469)</f>
        <v>1</v>
      </c>
    </row>
    <row r="4470" spans="1:20" x14ac:dyDescent="0.2">
      <c r="A4470">
        <v>4470</v>
      </c>
      <c r="B4470" s="9">
        <f>NCW!A4470</f>
        <v>0</v>
      </c>
      <c r="C4470" s="27">
        <f>NCW!B4470</f>
        <v>0</v>
      </c>
      <c r="D4470" s="19">
        <f>NCW!C4470</f>
        <v>0</v>
      </c>
      <c r="E4470" s="9">
        <f>NCW!N4470</f>
        <v>0</v>
      </c>
      <c r="F4470" s="9">
        <f>NCW!A4470</f>
        <v>0</v>
      </c>
      <c r="G4470" s="10">
        <f>NCW!D4470</f>
        <v>0</v>
      </c>
      <c r="H4470" s="15">
        <f>NCW!E4470</f>
        <v>0</v>
      </c>
      <c r="I4470" s="23">
        <f>NCW!F4470</f>
        <v>0</v>
      </c>
      <c r="J4470" s="15">
        <f>NCW!G4470</f>
        <v>0</v>
      </c>
      <c r="K4470" s="15">
        <f>NCW!H4470</f>
        <v>0</v>
      </c>
      <c r="L4470" s="15" t="str">
        <f t="shared" ca="1" si="207"/>
        <v/>
      </c>
      <c r="M4470" s="4">
        <f>NCW!J4470</f>
        <v>0</v>
      </c>
      <c r="N4470" s="6">
        <f>NCW!K4470</f>
        <v>0</v>
      </c>
      <c r="O4470" s="11">
        <f>SUMIF(Invoiced!$C$2:$C$8000, F4470,Invoiced!$H$2:$H$8000)</f>
        <v>0</v>
      </c>
      <c r="P4470" s="18">
        <f t="shared" si="208"/>
        <v>0</v>
      </c>
      <c r="Q4470" s="7">
        <f>NCW!L4470</f>
        <v>0</v>
      </c>
      <c r="R4470" s="12">
        <f>SUMIF(Invoiced!$C$2:$C$8000, F4470,Invoiced!$I$2:$I$8000)</f>
        <v>0</v>
      </c>
      <c r="S4470" s="2">
        <f t="shared" si="209"/>
        <v>0</v>
      </c>
      <c r="T4470" s="28">
        <f>(1-NCW!M4470)</f>
        <v>1</v>
      </c>
    </row>
    <row r="4471" spans="1:20" x14ac:dyDescent="0.2">
      <c r="A4471">
        <v>4471</v>
      </c>
      <c r="B4471" s="9">
        <f>NCW!A4471</f>
        <v>0</v>
      </c>
      <c r="C4471" s="27">
        <f>NCW!B4471</f>
        <v>0</v>
      </c>
      <c r="D4471" s="19">
        <f>NCW!C4471</f>
        <v>0</v>
      </c>
      <c r="E4471" s="9">
        <f>NCW!N4471</f>
        <v>0</v>
      </c>
      <c r="F4471" s="9">
        <f>NCW!A4471</f>
        <v>0</v>
      </c>
      <c r="G4471" s="10">
        <f>NCW!D4471</f>
        <v>0</v>
      </c>
      <c r="H4471" s="15">
        <f>NCW!E4471</f>
        <v>0</v>
      </c>
      <c r="I4471" s="23">
        <f>NCW!F4471</f>
        <v>0</v>
      </c>
      <c r="J4471" s="15">
        <f>NCW!G4471</f>
        <v>0</v>
      </c>
      <c r="K4471" s="15">
        <f>NCW!H4471</f>
        <v>0</v>
      </c>
      <c r="L4471" s="15" t="str">
        <f t="shared" ca="1" si="207"/>
        <v/>
      </c>
      <c r="M4471" s="4">
        <f>NCW!J4471</f>
        <v>0</v>
      </c>
      <c r="N4471" s="6">
        <f>NCW!K4471</f>
        <v>0</v>
      </c>
      <c r="O4471" s="11">
        <f>SUMIF(Invoiced!$C$2:$C$8000, F4471,Invoiced!$H$2:$H$8000)</f>
        <v>0</v>
      </c>
      <c r="P4471" s="18">
        <f t="shared" si="208"/>
        <v>0</v>
      </c>
      <c r="Q4471" s="7">
        <f>NCW!L4471</f>
        <v>0</v>
      </c>
      <c r="R4471" s="12">
        <f>SUMIF(Invoiced!$C$2:$C$8000, F4471,Invoiced!$I$2:$I$8000)</f>
        <v>0</v>
      </c>
      <c r="S4471" s="2">
        <f t="shared" si="209"/>
        <v>0</v>
      </c>
      <c r="T4471" s="28">
        <f>(1-NCW!M4471)</f>
        <v>1</v>
      </c>
    </row>
    <row r="4472" spans="1:20" x14ac:dyDescent="0.2">
      <c r="A4472">
        <v>4472</v>
      </c>
      <c r="B4472" s="9">
        <f>NCW!A4472</f>
        <v>0</v>
      </c>
      <c r="C4472" s="27">
        <f>NCW!B4472</f>
        <v>0</v>
      </c>
      <c r="D4472" s="19">
        <f>NCW!C4472</f>
        <v>0</v>
      </c>
      <c r="E4472" s="9">
        <f>NCW!N4472</f>
        <v>0</v>
      </c>
      <c r="F4472" s="9">
        <f>NCW!A4472</f>
        <v>0</v>
      </c>
      <c r="G4472" s="10">
        <f>NCW!D4472</f>
        <v>0</v>
      </c>
      <c r="H4472" s="15">
        <f>NCW!E4472</f>
        <v>0</v>
      </c>
      <c r="I4472" s="23">
        <f>NCW!F4472</f>
        <v>0</v>
      </c>
      <c r="J4472" s="15">
        <f>NCW!G4472</f>
        <v>0</v>
      </c>
      <c r="K4472" s="15">
        <f>NCW!H4472</f>
        <v>0</v>
      </c>
      <c r="L4472" s="15" t="str">
        <f t="shared" ca="1" si="207"/>
        <v/>
      </c>
      <c r="M4472" s="4">
        <f>NCW!J4472</f>
        <v>0</v>
      </c>
      <c r="N4472" s="6">
        <f>NCW!K4472</f>
        <v>0</v>
      </c>
      <c r="O4472" s="11">
        <f>SUMIF(Invoiced!$C$2:$C$8000, F4472,Invoiced!$H$2:$H$8000)</f>
        <v>0</v>
      </c>
      <c r="P4472" s="18">
        <f t="shared" si="208"/>
        <v>0</v>
      </c>
      <c r="Q4472" s="7">
        <f>NCW!L4472</f>
        <v>0</v>
      </c>
      <c r="R4472" s="12">
        <f>SUMIF(Invoiced!$C$2:$C$8000, F4472,Invoiced!$I$2:$I$8000)</f>
        <v>0</v>
      </c>
      <c r="S4472" s="2">
        <f t="shared" si="209"/>
        <v>0</v>
      </c>
      <c r="T4472" s="28">
        <f>(1-NCW!M4472)</f>
        <v>1</v>
      </c>
    </row>
    <row r="4473" spans="1:20" x14ac:dyDescent="0.2">
      <c r="A4473">
        <v>4473</v>
      </c>
      <c r="B4473" s="9">
        <f>NCW!A4473</f>
        <v>0</v>
      </c>
      <c r="C4473" s="27">
        <f>NCW!B4473</f>
        <v>0</v>
      </c>
      <c r="D4473" s="19">
        <f>NCW!C4473</f>
        <v>0</v>
      </c>
      <c r="E4473" s="9">
        <f>NCW!N4473</f>
        <v>0</v>
      </c>
      <c r="F4473" s="9">
        <f>NCW!A4473</f>
        <v>0</v>
      </c>
      <c r="G4473" s="10">
        <f>NCW!D4473</f>
        <v>0</v>
      </c>
      <c r="H4473" s="15">
        <f>NCW!E4473</f>
        <v>0</v>
      </c>
      <c r="I4473" s="23">
        <f>NCW!F4473</f>
        <v>0</v>
      </c>
      <c r="J4473" s="15">
        <f>NCW!G4473</f>
        <v>0</v>
      </c>
      <c r="K4473" s="15">
        <f>NCW!H4473</f>
        <v>0</v>
      </c>
      <c r="L4473" s="15" t="str">
        <f t="shared" ca="1" si="207"/>
        <v/>
      </c>
      <c r="M4473" s="4">
        <f>NCW!J4473</f>
        <v>0</v>
      </c>
      <c r="N4473" s="6">
        <f>NCW!K4473</f>
        <v>0</v>
      </c>
      <c r="O4473" s="11">
        <f>SUMIF(Invoiced!$C$2:$C$8000, F4473,Invoiced!$H$2:$H$8000)</f>
        <v>0</v>
      </c>
      <c r="P4473" s="18">
        <f t="shared" si="208"/>
        <v>0</v>
      </c>
      <c r="Q4473" s="7">
        <f>NCW!L4473</f>
        <v>0</v>
      </c>
      <c r="R4473" s="12">
        <f>SUMIF(Invoiced!$C$2:$C$8000, F4473,Invoiced!$I$2:$I$8000)</f>
        <v>0</v>
      </c>
      <c r="S4473" s="2">
        <f t="shared" si="209"/>
        <v>0</v>
      </c>
      <c r="T4473" s="28">
        <f>(1-NCW!M4473)</f>
        <v>1</v>
      </c>
    </row>
    <row r="4474" spans="1:20" x14ac:dyDescent="0.2">
      <c r="A4474">
        <v>4474</v>
      </c>
      <c r="B4474" s="9">
        <f>NCW!A4474</f>
        <v>0</v>
      </c>
      <c r="C4474" s="27">
        <f>NCW!B4474</f>
        <v>0</v>
      </c>
      <c r="D4474" s="19">
        <f>NCW!C4474</f>
        <v>0</v>
      </c>
      <c r="E4474" s="9">
        <f>NCW!N4474</f>
        <v>0</v>
      </c>
      <c r="F4474" s="9">
        <f>NCW!A4474</f>
        <v>0</v>
      </c>
      <c r="G4474" s="10">
        <f>NCW!D4474</f>
        <v>0</v>
      </c>
      <c r="H4474" s="15">
        <f>NCW!E4474</f>
        <v>0</v>
      </c>
      <c r="I4474" s="23">
        <f>NCW!F4474</f>
        <v>0</v>
      </c>
      <c r="J4474" s="15">
        <f>NCW!G4474</f>
        <v>0</v>
      </c>
      <c r="K4474" s="15">
        <f>NCW!H4474</f>
        <v>0</v>
      </c>
      <c r="L4474" s="15" t="str">
        <f t="shared" ca="1" si="207"/>
        <v/>
      </c>
      <c r="M4474" s="4">
        <f>NCW!J4474</f>
        <v>0</v>
      </c>
      <c r="N4474" s="6">
        <f>NCW!K4474</f>
        <v>0</v>
      </c>
      <c r="O4474" s="11">
        <f>SUMIF(Invoiced!$C$2:$C$8000, F4474,Invoiced!$H$2:$H$8000)</f>
        <v>0</v>
      </c>
      <c r="P4474" s="18">
        <f t="shared" si="208"/>
        <v>0</v>
      </c>
      <c r="Q4474" s="7">
        <f>NCW!L4474</f>
        <v>0</v>
      </c>
      <c r="R4474" s="12">
        <f>SUMIF(Invoiced!$C$2:$C$8000, F4474,Invoiced!$I$2:$I$8000)</f>
        <v>0</v>
      </c>
      <c r="S4474" s="2">
        <f t="shared" si="209"/>
        <v>0</v>
      </c>
      <c r="T4474" s="28">
        <f>(1-NCW!M4474)</f>
        <v>1</v>
      </c>
    </row>
    <row r="4475" spans="1:20" x14ac:dyDescent="0.2">
      <c r="A4475">
        <v>4475</v>
      </c>
      <c r="B4475" s="9">
        <f>NCW!A4475</f>
        <v>0</v>
      </c>
      <c r="C4475" s="27">
        <f>NCW!B4475</f>
        <v>0</v>
      </c>
      <c r="D4475" s="19">
        <f>NCW!C4475</f>
        <v>0</v>
      </c>
      <c r="E4475" s="9">
        <f>NCW!N4475</f>
        <v>0</v>
      </c>
      <c r="F4475" s="9">
        <f>NCW!A4475</f>
        <v>0</v>
      </c>
      <c r="G4475" s="10">
        <f>NCW!D4475</f>
        <v>0</v>
      </c>
      <c r="H4475" s="15">
        <f>NCW!E4475</f>
        <v>0</v>
      </c>
      <c r="I4475" s="23">
        <f>NCW!F4475</f>
        <v>0</v>
      </c>
      <c r="J4475" s="15">
        <f>NCW!G4475</f>
        <v>0</v>
      </c>
      <c r="K4475" s="15">
        <f>NCW!H4475</f>
        <v>0</v>
      </c>
      <c r="L4475" s="15" t="str">
        <f t="shared" ca="1" si="207"/>
        <v/>
      </c>
      <c r="M4475" s="4">
        <f>NCW!J4475</f>
        <v>0</v>
      </c>
      <c r="N4475" s="6">
        <f>NCW!K4475</f>
        <v>0</v>
      </c>
      <c r="O4475" s="11">
        <f>SUMIF(Invoiced!$C$2:$C$8000, F4475,Invoiced!$H$2:$H$8000)</f>
        <v>0</v>
      </c>
      <c r="P4475" s="18">
        <f t="shared" si="208"/>
        <v>0</v>
      </c>
      <c r="Q4475" s="7">
        <f>NCW!L4475</f>
        <v>0</v>
      </c>
      <c r="R4475" s="12">
        <f>SUMIF(Invoiced!$C$2:$C$8000, F4475,Invoiced!$I$2:$I$8000)</f>
        <v>0</v>
      </c>
      <c r="S4475" s="2">
        <f t="shared" si="209"/>
        <v>0</v>
      </c>
      <c r="T4475" s="28">
        <f>(1-NCW!M4475)</f>
        <v>1</v>
      </c>
    </row>
    <row r="4476" spans="1:20" x14ac:dyDescent="0.2">
      <c r="A4476">
        <v>4476</v>
      </c>
      <c r="B4476" s="9">
        <f>NCW!A4476</f>
        <v>0</v>
      </c>
      <c r="C4476" s="27">
        <f>NCW!B4476</f>
        <v>0</v>
      </c>
      <c r="D4476" s="19">
        <f>NCW!C4476</f>
        <v>0</v>
      </c>
      <c r="E4476" s="9">
        <f>NCW!N4476</f>
        <v>0</v>
      </c>
      <c r="F4476" s="9">
        <f>NCW!A4476</f>
        <v>0</v>
      </c>
      <c r="G4476" s="10">
        <f>NCW!D4476</f>
        <v>0</v>
      </c>
      <c r="H4476" s="15">
        <f>NCW!E4476</f>
        <v>0</v>
      </c>
      <c r="I4476" s="23">
        <f>NCW!F4476</f>
        <v>0</v>
      </c>
      <c r="J4476" s="15">
        <f>NCW!G4476</f>
        <v>0</v>
      </c>
      <c r="K4476" s="15">
        <f>NCW!H4476</f>
        <v>0</v>
      </c>
      <c r="L4476" s="15" t="str">
        <f t="shared" ca="1" si="207"/>
        <v/>
      </c>
      <c r="M4476" s="4">
        <f>NCW!J4476</f>
        <v>0</v>
      </c>
      <c r="N4476" s="6">
        <f>NCW!K4476</f>
        <v>0</v>
      </c>
      <c r="O4476" s="11">
        <f>SUMIF(Invoiced!$C$2:$C$8000, F4476,Invoiced!$H$2:$H$8000)</f>
        <v>0</v>
      </c>
      <c r="P4476" s="18">
        <f t="shared" si="208"/>
        <v>0</v>
      </c>
      <c r="Q4476" s="7">
        <f>NCW!L4476</f>
        <v>0</v>
      </c>
      <c r="R4476" s="12">
        <f>SUMIF(Invoiced!$C$2:$C$8000, F4476,Invoiced!$I$2:$I$8000)</f>
        <v>0</v>
      </c>
      <c r="S4476" s="2">
        <f t="shared" si="209"/>
        <v>0</v>
      </c>
      <c r="T4476" s="28">
        <f>(1-NCW!M4476)</f>
        <v>1</v>
      </c>
    </row>
    <row r="4477" spans="1:20" x14ac:dyDescent="0.2">
      <c r="A4477">
        <v>4477</v>
      </c>
      <c r="B4477" s="9">
        <f>NCW!A4477</f>
        <v>0</v>
      </c>
      <c r="C4477" s="27">
        <f>NCW!B4477</f>
        <v>0</v>
      </c>
      <c r="D4477" s="19">
        <f>NCW!C4477</f>
        <v>0</v>
      </c>
      <c r="E4477" s="9">
        <f>NCW!N4477</f>
        <v>0</v>
      </c>
      <c r="F4477" s="9">
        <f>NCW!A4477</f>
        <v>0</v>
      </c>
      <c r="G4477" s="10">
        <f>NCW!D4477</f>
        <v>0</v>
      </c>
      <c r="H4477" s="15">
        <f>NCW!E4477</f>
        <v>0</v>
      </c>
      <c r="I4477" s="23">
        <f>NCW!F4477</f>
        <v>0</v>
      </c>
      <c r="J4477" s="15">
        <f>NCW!G4477</f>
        <v>0</v>
      </c>
      <c r="K4477" s="15">
        <f>NCW!H4477</f>
        <v>0</v>
      </c>
      <c r="L4477" s="15" t="str">
        <f t="shared" ca="1" si="207"/>
        <v/>
      </c>
      <c r="M4477" s="4">
        <f>NCW!J4477</f>
        <v>0</v>
      </c>
      <c r="N4477" s="6">
        <f>NCW!K4477</f>
        <v>0</v>
      </c>
      <c r="O4477" s="11">
        <f>SUMIF(Invoiced!$C$2:$C$8000, F4477,Invoiced!$H$2:$H$8000)</f>
        <v>0</v>
      </c>
      <c r="P4477" s="18">
        <f t="shared" si="208"/>
        <v>0</v>
      </c>
      <c r="Q4477" s="7">
        <f>NCW!L4477</f>
        <v>0</v>
      </c>
      <c r="R4477" s="12">
        <f>SUMIF(Invoiced!$C$2:$C$8000, F4477,Invoiced!$I$2:$I$8000)</f>
        <v>0</v>
      </c>
      <c r="S4477" s="2">
        <f t="shared" si="209"/>
        <v>0</v>
      </c>
      <c r="T4477" s="28">
        <f>(1-NCW!M4477)</f>
        <v>1</v>
      </c>
    </row>
    <row r="4478" spans="1:20" x14ac:dyDescent="0.2">
      <c r="A4478">
        <v>4478</v>
      </c>
      <c r="B4478" s="9">
        <f>NCW!A4478</f>
        <v>0</v>
      </c>
      <c r="C4478" s="27">
        <f>NCW!B4478</f>
        <v>0</v>
      </c>
      <c r="D4478" s="19">
        <f>NCW!C4478</f>
        <v>0</v>
      </c>
      <c r="E4478" s="9">
        <f>NCW!N4478</f>
        <v>0</v>
      </c>
      <c r="F4478" s="9">
        <f>NCW!A4478</f>
        <v>0</v>
      </c>
      <c r="G4478" s="10">
        <f>NCW!D4478</f>
        <v>0</v>
      </c>
      <c r="H4478" s="15">
        <f>NCW!E4478</f>
        <v>0</v>
      </c>
      <c r="I4478" s="23">
        <f>NCW!F4478</f>
        <v>0</v>
      </c>
      <c r="J4478" s="15">
        <f>NCW!G4478</f>
        <v>0</v>
      </c>
      <c r="K4478" s="15">
        <f>NCW!H4478</f>
        <v>0</v>
      </c>
      <c r="L4478" s="15" t="str">
        <f t="shared" ca="1" si="207"/>
        <v/>
      </c>
      <c r="M4478" s="4">
        <f>NCW!J4478</f>
        <v>0</v>
      </c>
      <c r="N4478" s="6">
        <f>NCW!K4478</f>
        <v>0</v>
      </c>
      <c r="O4478" s="11">
        <f>SUMIF(Invoiced!$C$2:$C$8000, F4478,Invoiced!$H$2:$H$8000)</f>
        <v>0</v>
      </c>
      <c r="P4478" s="18">
        <f t="shared" si="208"/>
        <v>0</v>
      </c>
      <c r="Q4478" s="7">
        <f>NCW!L4478</f>
        <v>0</v>
      </c>
      <c r="R4478" s="12">
        <f>SUMIF(Invoiced!$C$2:$C$8000, F4478,Invoiced!$I$2:$I$8000)</f>
        <v>0</v>
      </c>
      <c r="S4478" s="2">
        <f t="shared" si="209"/>
        <v>0</v>
      </c>
      <c r="T4478" s="28">
        <f>(1-NCW!M4478)</f>
        <v>1</v>
      </c>
    </row>
    <row r="4479" spans="1:20" x14ac:dyDescent="0.2">
      <c r="A4479">
        <v>4479</v>
      </c>
      <c r="B4479" s="9">
        <f>NCW!A4479</f>
        <v>0</v>
      </c>
      <c r="C4479" s="27">
        <f>NCW!B4479</f>
        <v>0</v>
      </c>
      <c r="D4479" s="19">
        <f>NCW!C4479</f>
        <v>0</v>
      </c>
      <c r="E4479" s="9">
        <f>NCW!N4479</f>
        <v>0</v>
      </c>
      <c r="F4479" s="9">
        <f>NCW!A4479</f>
        <v>0</v>
      </c>
      <c r="G4479" s="10">
        <f>NCW!D4479</f>
        <v>0</v>
      </c>
      <c r="H4479" s="15">
        <f>NCW!E4479</f>
        <v>0</v>
      </c>
      <c r="I4479" s="23">
        <f>NCW!F4479</f>
        <v>0</v>
      </c>
      <c r="J4479" s="15">
        <f>NCW!G4479</f>
        <v>0</v>
      </c>
      <c r="K4479" s="15">
        <f>NCW!H4479</f>
        <v>0</v>
      </c>
      <c r="L4479" s="15" t="str">
        <f t="shared" ca="1" si="207"/>
        <v/>
      </c>
      <c r="M4479" s="4">
        <f>NCW!J4479</f>
        <v>0</v>
      </c>
      <c r="N4479" s="6">
        <f>NCW!K4479</f>
        <v>0</v>
      </c>
      <c r="O4479" s="11">
        <f>SUMIF(Invoiced!$C$2:$C$8000, F4479,Invoiced!$H$2:$H$8000)</f>
        <v>0</v>
      </c>
      <c r="P4479" s="18">
        <f t="shared" si="208"/>
        <v>0</v>
      </c>
      <c r="Q4479" s="7">
        <f>NCW!L4479</f>
        <v>0</v>
      </c>
      <c r="R4479" s="12">
        <f>SUMIF(Invoiced!$C$2:$C$8000, F4479,Invoiced!$I$2:$I$8000)</f>
        <v>0</v>
      </c>
      <c r="S4479" s="2">
        <f t="shared" si="209"/>
        <v>0</v>
      </c>
      <c r="T4479" s="28">
        <f>(1-NCW!M4479)</f>
        <v>1</v>
      </c>
    </row>
    <row r="4480" spans="1:20" x14ac:dyDescent="0.2">
      <c r="A4480">
        <v>4480</v>
      </c>
      <c r="B4480" s="9">
        <f>NCW!A4480</f>
        <v>0</v>
      </c>
      <c r="C4480" s="27">
        <f>NCW!B4480</f>
        <v>0</v>
      </c>
      <c r="D4480" s="19">
        <f>NCW!C4480</f>
        <v>0</v>
      </c>
      <c r="E4480" s="9">
        <f>NCW!N4480</f>
        <v>0</v>
      </c>
      <c r="F4480" s="9">
        <f>NCW!A4480</f>
        <v>0</v>
      </c>
      <c r="G4480" s="10">
        <f>NCW!D4480</f>
        <v>0</v>
      </c>
      <c r="H4480" s="15">
        <f>NCW!E4480</f>
        <v>0</v>
      </c>
      <c r="I4480" s="23">
        <f>NCW!F4480</f>
        <v>0</v>
      </c>
      <c r="J4480" s="15">
        <f>NCW!G4480</f>
        <v>0</v>
      </c>
      <c r="K4480" s="15">
        <f>NCW!H4480</f>
        <v>0</v>
      </c>
      <c r="L4480" s="15" t="str">
        <f t="shared" ca="1" si="207"/>
        <v/>
      </c>
      <c r="M4480" s="4">
        <f>NCW!J4480</f>
        <v>0</v>
      </c>
      <c r="N4480" s="6">
        <f>NCW!K4480</f>
        <v>0</v>
      </c>
      <c r="O4480" s="11">
        <f>SUMIF(Invoiced!$C$2:$C$8000, F4480,Invoiced!$H$2:$H$8000)</f>
        <v>0</v>
      </c>
      <c r="P4480" s="18">
        <f t="shared" si="208"/>
        <v>0</v>
      </c>
      <c r="Q4480" s="7">
        <f>NCW!L4480</f>
        <v>0</v>
      </c>
      <c r="R4480" s="12">
        <f>SUMIF(Invoiced!$C$2:$C$8000, F4480,Invoiced!$I$2:$I$8000)</f>
        <v>0</v>
      </c>
      <c r="S4480" s="2">
        <f t="shared" si="209"/>
        <v>0</v>
      </c>
      <c r="T4480" s="28">
        <f>(1-NCW!M4480)</f>
        <v>1</v>
      </c>
    </row>
    <row r="4481" spans="1:20" x14ac:dyDescent="0.2">
      <c r="A4481">
        <v>4481</v>
      </c>
      <c r="B4481" s="9">
        <f>NCW!A4481</f>
        <v>0</v>
      </c>
      <c r="C4481" s="27">
        <f>NCW!B4481</f>
        <v>0</v>
      </c>
      <c r="D4481" s="19">
        <f>NCW!C4481</f>
        <v>0</v>
      </c>
      <c r="E4481" s="9">
        <f>NCW!N4481</f>
        <v>0</v>
      </c>
      <c r="F4481" s="9">
        <f>NCW!A4481</f>
        <v>0</v>
      </c>
      <c r="G4481" s="10">
        <f>NCW!D4481</f>
        <v>0</v>
      </c>
      <c r="H4481" s="15">
        <f>NCW!E4481</f>
        <v>0</v>
      </c>
      <c r="I4481" s="23">
        <f>NCW!F4481</f>
        <v>0</v>
      </c>
      <c r="J4481" s="15">
        <f>NCW!G4481</f>
        <v>0</v>
      </c>
      <c r="K4481" s="15">
        <f>NCW!H4481</f>
        <v>0</v>
      </c>
      <c r="L4481" s="15" t="str">
        <f t="shared" ca="1" si="207"/>
        <v/>
      </c>
      <c r="M4481" s="4">
        <f>NCW!J4481</f>
        <v>0</v>
      </c>
      <c r="N4481" s="6">
        <f>NCW!K4481</f>
        <v>0</v>
      </c>
      <c r="O4481" s="11">
        <f>SUMIF(Invoiced!$C$2:$C$8000, F4481,Invoiced!$H$2:$H$8000)</f>
        <v>0</v>
      </c>
      <c r="P4481" s="18">
        <f t="shared" si="208"/>
        <v>0</v>
      </c>
      <c r="Q4481" s="7">
        <f>NCW!L4481</f>
        <v>0</v>
      </c>
      <c r="R4481" s="12">
        <f>SUMIF(Invoiced!$C$2:$C$8000, F4481,Invoiced!$I$2:$I$8000)</f>
        <v>0</v>
      </c>
      <c r="S4481" s="2">
        <f t="shared" si="209"/>
        <v>0</v>
      </c>
      <c r="T4481" s="28">
        <f>(1-NCW!M4481)</f>
        <v>1</v>
      </c>
    </row>
    <row r="4482" spans="1:20" x14ac:dyDescent="0.2">
      <c r="A4482">
        <v>4482</v>
      </c>
      <c r="B4482" s="9">
        <f>NCW!A4482</f>
        <v>0</v>
      </c>
      <c r="C4482" s="27">
        <f>NCW!B4482</f>
        <v>0</v>
      </c>
      <c r="D4482" s="19">
        <f>NCW!C4482</f>
        <v>0</v>
      </c>
      <c r="E4482" s="9">
        <f>NCW!N4482</f>
        <v>0</v>
      </c>
      <c r="F4482" s="9">
        <f>NCW!A4482</f>
        <v>0</v>
      </c>
      <c r="G4482" s="10">
        <f>NCW!D4482</f>
        <v>0</v>
      </c>
      <c r="H4482" s="15">
        <f>NCW!E4482</f>
        <v>0</v>
      </c>
      <c r="I4482" s="23">
        <f>NCW!F4482</f>
        <v>0</v>
      </c>
      <c r="J4482" s="15">
        <f>NCW!G4482</f>
        <v>0</v>
      </c>
      <c r="K4482" s="15">
        <f>NCW!H4482</f>
        <v>0</v>
      </c>
      <c r="L4482" s="15" t="str">
        <f t="shared" ca="1" si="207"/>
        <v/>
      </c>
      <c r="M4482" s="4">
        <f>NCW!J4482</f>
        <v>0</v>
      </c>
      <c r="N4482" s="6">
        <f>NCW!K4482</f>
        <v>0</v>
      </c>
      <c r="O4482" s="11">
        <f>SUMIF(Invoiced!$C$2:$C$8000, F4482,Invoiced!$H$2:$H$8000)</f>
        <v>0</v>
      </c>
      <c r="P4482" s="18">
        <f t="shared" si="208"/>
        <v>0</v>
      </c>
      <c r="Q4482" s="7">
        <f>NCW!L4482</f>
        <v>0</v>
      </c>
      <c r="R4482" s="12">
        <f>SUMIF(Invoiced!$C$2:$C$8000, F4482,Invoiced!$I$2:$I$8000)</f>
        <v>0</v>
      </c>
      <c r="S4482" s="2">
        <f t="shared" si="209"/>
        <v>0</v>
      </c>
      <c r="T4482" s="28">
        <f>(1-NCW!M4482)</f>
        <v>1</v>
      </c>
    </row>
    <row r="4483" spans="1:20" x14ac:dyDescent="0.2">
      <c r="A4483">
        <v>4483</v>
      </c>
      <c r="B4483" s="9">
        <f>NCW!A4483</f>
        <v>0</v>
      </c>
      <c r="C4483" s="27">
        <f>NCW!B4483</f>
        <v>0</v>
      </c>
      <c r="D4483" s="19">
        <f>NCW!C4483</f>
        <v>0</v>
      </c>
      <c r="E4483" s="9">
        <f>NCW!N4483</f>
        <v>0</v>
      </c>
      <c r="F4483" s="9">
        <f>NCW!A4483</f>
        <v>0</v>
      </c>
      <c r="G4483" s="10">
        <f>NCW!D4483</f>
        <v>0</v>
      </c>
      <c r="H4483" s="15">
        <f>NCW!E4483</f>
        <v>0</v>
      </c>
      <c r="I4483" s="23">
        <f>NCW!F4483</f>
        <v>0</v>
      </c>
      <c r="J4483" s="15">
        <f>NCW!G4483</f>
        <v>0</v>
      </c>
      <c r="K4483" s="15">
        <f>NCW!H4483</f>
        <v>0</v>
      </c>
      <c r="L4483" s="15" t="str">
        <f t="shared" ref="L4483:L4546" ca="1" si="210">IF(INDIRECT("NCW!I" &amp; A4483) = "","",INDIRECT("NCW!I" &amp; A4483) )</f>
        <v/>
      </c>
      <c r="M4483" s="4">
        <f>NCW!J4483</f>
        <v>0</v>
      </c>
      <c r="N4483" s="6">
        <f>NCW!K4483</f>
        <v>0</v>
      </c>
      <c r="O4483" s="11">
        <f>SUMIF(Invoiced!$C$2:$C$8000, F4483,Invoiced!$H$2:$H$8000)</f>
        <v>0</v>
      </c>
      <c r="P4483" s="18">
        <f t="shared" ref="P4483:P4546" si="211">M4483-O4483</f>
        <v>0</v>
      </c>
      <c r="Q4483" s="7">
        <f>NCW!L4483</f>
        <v>0</v>
      </c>
      <c r="R4483" s="12">
        <f>SUMIF(Invoiced!$C$2:$C$8000, F4483,Invoiced!$I$2:$I$8000)</f>
        <v>0</v>
      </c>
      <c r="S4483" s="2">
        <f t="shared" ref="S4483:S4546" si="212">Q4483-R4483</f>
        <v>0</v>
      </c>
      <c r="T4483" s="28">
        <f>(1-NCW!M4483)</f>
        <v>1</v>
      </c>
    </row>
    <row r="4484" spans="1:20" x14ac:dyDescent="0.2">
      <c r="A4484">
        <v>4484</v>
      </c>
      <c r="B4484" s="9">
        <f>NCW!A4484</f>
        <v>0</v>
      </c>
      <c r="C4484" s="27">
        <f>NCW!B4484</f>
        <v>0</v>
      </c>
      <c r="D4484" s="19">
        <f>NCW!C4484</f>
        <v>0</v>
      </c>
      <c r="E4484" s="9">
        <f>NCW!N4484</f>
        <v>0</v>
      </c>
      <c r="F4484" s="9">
        <f>NCW!A4484</f>
        <v>0</v>
      </c>
      <c r="G4484" s="10">
        <f>NCW!D4484</f>
        <v>0</v>
      </c>
      <c r="H4484" s="15">
        <f>NCW!E4484</f>
        <v>0</v>
      </c>
      <c r="I4484" s="23">
        <f>NCW!F4484</f>
        <v>0</v>
      </c>
      <c r="J4484" s="15">
        <f>NCW!G4484</f>
        <v>0</v>
      </c>
      <c r="K4484" s="15">
        <f>NCW!H4484</f>
        <v>0</v>
      </c>
      <c r="L4484" s="15" t="str">
        <f t="shared" ca="1" si="210"/>
        <v/>
      </c>
      <c r="M4484" s="4">
        <f>NCW!J4484</f>
        <v>0</v>
      </c>
      <c r="N4484" s="6">
        <f>NCW!K4484</f>
        <v>0</v>
      </c>
      <c r="O4484" s="11">
        <f>SUMIF(Invoiced!$C$2:$C$8000, F4484,Invoiced!$H$2:$H$8000)</f>
        <v>0</v>
      </c>
      <c r="P4484" s="18">
        <f t="shared" si="211"/>
        <v>0</v>
      </c>
      <c r="Q4484" s="7">
        <f>NCW!L4484</f>
        <v>0</v>
      </c>
      <c r="R4484" s="12">
        <f>SUMIF(Invoiced!$C$2:$C$8000, F4484,Invoiced!$I$2:$I$8000)</f>
        <v>0</v>
      </c>
      <c r="S4484" s="2">
        <f t="shared" si="212"/>
        <v>0</v>
      </c>
      <c r="T4484" s="28">
        <f>(1-NCW!M4484)</f>
        <v>1</v>
      </c>
    </row>
    <row r="4485" spans="1:20" x14ac:dyDescent="0.2">
      <c r="A4485">
        <v>4485</v>
      </c>
      <c r="B4485" s="9">
        <f>NCW!A4485</f>
        <v>0</v>
      </c>
      <c r="C4485" s="27">
        <f>NCW!B4485</f>
        <v>0</v>
      </c>
      <c r="D4485" s="19">
        <f>NCW!C4485</f>
        <v>0</v>
      </c>
      <c r="E4485" s="9">
        <f>NCW!N4485</f>
        <v>0</v>
      </c>
      <c r="F4485" s="9">
        <f>NCW!A4485</f>
        <v>0</v>
      </c>
      <c r="G4485" s="10">
        <f>NCW!D4485</f>
        <v>0</v>
      </c>
      <c r="H4485" s="15">
        <f>NCW!E4485</f>
        <v>0</v>
      </c>
      <c r="I4485" s="23">
        <f>NCW!F4485</f>
        <v>0</v>
      </c>
      <c r="J4485" s="15">
        <f>NCW!G4485</f>
        <v>0</v>
      </c>
      <c r="K4485" s="15">
        <f>NCW!H4485</f>
        <v>0</v>
      </c>
      <c r="L4485" s="15" t="str">
        <f t="shared" ca="1" si="210"/>
        <v/>
      </c>
      <c r="M4485" s="4">
        <f>NCW!J4485</f>
        <v>0</v>
      </c>
      <c r="N4485" s="6">
        <f>NCW!K4485</f>
        <v>0</v>
      </c>
      <c r="O4485" s="11">
        <f>SUMIF(Invoiced!$C$2:$C$8000, F4485,Invoiced!$H$2:$H$8000)</f>
        <v>0</v>
      </c>
      <c r="P4485" s="18">
        <f t="shared" si="211"/>
        <v>0</v>
      </c>
      <c r="Q4485" s="7">
        <f>NCW!L4485</f>
        <v>0</v>
      </c>
      <c r="R4485" s="12">
        <f>SUMIF(Invoiced!$C$2:$C$8000, F4485,Invoiced!$I$2:$I$8000)</f>
        <v>0</v>
      </c>
      <c r="S4485" s="2">
        <f t="shared" si="212"/>
        <v>0</v>
      </c>
      <c r="T4485" s="28">
        <f>(1-NCW!M4485)</f>
        <v>1</v>
      </c>
    </row>
    <row r="4486" spans="1:20" x14ac:dyDescent="0.2">
      <c r="A4486">
        <v>4486</v>
      </c>
      <c r="B4486" s="9">
        <f>NCW!A4486</f>
        <v>0</v>
      </c>
      <c r="C4486" s="27">
        <f>NCW!B4486</f>
        <v>0</v>
      </c>
      <c r="D4486" s="19">
        <f>NCW!C4486</f>
        <v>0</v>
      </c>
      <c r="E4486" s="9">
        <f>NCW!N4486</f>
        <v>0</v>
      </c>
      <c r="F4486" s="9">
        <f>NCW!A4486</f>
        <v>0</v>
      </c>
      <c r="G4486" s="10">
        <f>NCW!D4486</f>
        <v>0</v>
      </c>
      <c r="H4486" s="15">
        <f>NCW!E4486</f>
        <v>0</v>
      </c>
      <c r="I4486" s="23">
        <f>NCW!F4486</f>
        <v>0</v>
      </c>
      <c r="J4486" s="15">
        <f>NCW!G4486</f>
        <v>0</v>
      </c>
      <c r="K4486" s="15">
        <f>NCW!H4486</f>
        <v>0</v>
      </c>
      <c r="L4486" s="15" t="str">
        <f t="shared" ca="1" si="210"/>
        <v/>
      </c>
      <c r="M4486" s="4">
        <f>NCW!J4486</f>
        <v>0</v>
      </c>
      <c r="N4486" s="6">
        <f>NCW!K4486</f>
        <v>0</v>
      </c>
      <c r="O4486" s="11">
        <f>SUMIF(Invoiced!$C$2:$C$8000, F4486,Invoiced!$H$2:$H$8000)</f>
        <v>0</v>
      </c>
      <c r="P4486" s="18">
        <f t="shared" si="211"/>
        <v>0</v>
      </c>
      <c r="Q4486" s="7">
        <f>NCW!L4486</f>
        <v>0</v>
      </c>
      <c r="R4486" s="12">
        <f>SUMIF(Invoiced!$C$2:$C$8000, F4486,Invoiced!$I$2:$I$8000)</f>
        <v>0</v>
      </c>
      <c r="S4486" s="2">
        <f t="shared" si="212"/>
        <v>0</v>
      </c>
      <c r="T4486" s="28">
        <f>(1-NCW!M4486)</f>
        <v>1</v>
      </c>
    </row>
    <row r="4487" spans="1:20" x14ac:dyDescent="0.2">
      <c r="A4487">
        <v>4487</v>
      </c>
      <c r="B4487" s="9">
        <f>NCW!A4487</f>
        <v>0</v>
      </c>
      <c r="C4487" s="27">
        <f>NCW!B4487</f>
        <v>0</v>
      </c>
      <c r="D4487" s="19">
        <f>NCW!C4487</f>
        <v>0</v>
      </c>
      <c r="E4487" s="9">
        <f>NCW!N4487</f>
        <v>0</v>
      </c>
      <c r="F4487" s="9">
        <f>NCW!A4487</f>
        <v>0</v>
      </c>
      <c r="G4487" s="10">
        <f>NCW!D4487</f>
        <v>0</v>
      </c>
      <c r="H4487" s="15">
        <f>NCW!E4487</f>
        <v>0</v>
      </c>
      <c r="I4487" s="23">
        <f>NCW!F4487</f>
        <v>0</v>
      </c>
      <c r="J4487" s="15">
        <f>NCW!G4487</f>
        <v>0</v>
      </c>
      <c r="K4487" s="15">
        <f>NCW!H4487</f>
        <v>0</v>
      </c>
      <c r="L4487" s="15" t="str">
        <f t="shared" ca="1" si="210"/>
        <v/>
      </c>
      <c r="M4487" s="4">
        <f>NCW!J4487</f>
        <v>0</v>
      </c>
      <c r="N4487" s="6">
        <f>NCW!K4487</f>
        <v>0</v>
      </c>
      <c r="O4487" s="11">
        <f>SUMIF(Invoiced!$C$2:$C$8000, F4487,Invoiced!$H$2:$H$8000)</f>
        <v>0</v>
      </c>
      <c r="P4487" s="18">
        <f t="shared" si="211"/>
        <v>0</v>
      </c>
      <c r="Q4487" s="7">
        <f>NCW!L4487</f>
        <v>0</v>
      </c>
      <c r="R4487" s="12">
        <f>SUMIF(Invoiced!$C$2:$C$8000, F4487,Invoiced!$I$2:$I$8000)</f>
        <v>0</v>
      </c>
      <c r="S4487" s="2">
        <f t="shared" si="212"/>
        <v>0</v>
      </c>
      <c r="T4487" s="28">
        <f>(1-NCW!M4487)</f>
        <v>1</v>
      </c>
    </row>
    <row r="4488" spans="1:20" x14ac:dyDescent="0.2">
      <c r="A4488">
        <v>4488</v>
      </c>
      <c r="B4488" s="9">
        <f>NCW!A4488</f>
        <v>0</v>
      </c>
      <c r="C4488" s="27">
        <f>NCW!B4488</f>
        <v>0</v>
      </c>
      <c r="D4488" s="19">
        <f>NCW!C4488</f>
        <v>0</v>
      </c>
      <c r="E4488" s="9">
        <f>NCW!N4488</f>
        <v>0</v>
      </c>
      <c r="F4488" s="9">
        <f>NCW!A4488</f>
        <v>0</v>
      </c>
      <c r="G4488" s="10">
        <f>NCW!D4488</f>
        <v>0</v>
      </c>
      <c r="H4488" s="15">
        <f>NCW!E4488</f>
        <v>0</v>
      </c>
      <c r="I4488" s="23">
        <f>NCW!F4488</f>
        <v>0</v>
      </c>
      <c r="J4488" s="15">
        <f>NCW!G4488</f>
        <v>0</v>
      </c>
      <c r="K4488" s="15">
        <f>NCW!H4488</f>
        <v>0</v>
      </c>
      <c r="L4488" s="15" t="str">
        <f t="shared" ca="1" si="210"/>
        <v/>
      </c>
      <c r="M4488" s="4">
        <f>NCW!J4488</f>
        <v>0</v>
      </c>
      <c r="N4488" s="6">
        <f>NCW!K4488</f>
        <v>0</v>
      </c>
      <c r="O4488" s="11">
        <f>SUMIF(Invoiced!$C$2:$C$8000, F4488,Invoiced!$H$2:$H$8000)</f>
        <v>0</v>
      </c>
      <c r="P4488" s="18">
        <f t="shared" si="211"/>
        <v>0</v>
      </c>
      <c r="Q4488" s="7">
        <f>NCW!L4488</f>
        <v>0</v>
      </c>
      <c r="R4488" s="12">
        <f>SUMIF(Invoiced!$C$2:$C$8000, F4488,Invoiced!$I$2:$I$8000)</f>
        <v>0</v>
      </c>
      <c r="S4488" s="2">
        <f t="shared" si="212"/>
        <v>0</v>
      </c>
      <c r="T4488" s="28">
        <f>(1-NCW!M4488)</f>
        <v>1</v>
      </c>
    </row>
    <row r="4489" spans="1:20" x14ac:dyDescent="0.2">
      <c r="A4489">
        <v>4489</v>
      </c>
      <c r="B4489" s="9">
        <f>NCW!A4489</f>
        <v>0</v>
      </c>
      <c r="C4489" s="27">
        <f>NCW!B4489</f>
        <v>0</v>
      </c>
      <c r="D4489" s="19">
        <f>NCW!C4489</f>
        <v>0</v>
      </c>
      <c r="E4489" s="9">
        <f>NCW!N4489</f>
        <v>0</v>
      </c>
      <c r="F4489" s="9">
        <f>NCW!A4489</f>
        <v>0</v>
      </c>
      <c r="G4489" s="10">
        <f>NCW!D4489</f>
        <v>0</v>
      </c>
      <c r="H4489" s="15">
        <f>NCW!E4489</f>
        <v>0</v>
      </c>
      <c r="I4489" s="23">
        <f>NCW!F4489</f>
        <v>0</v>
      </c>
      <c r="J4489" s="15">
        <f>NCW!G4489</f>
        <v>0</v>
      </c>
      <c r="K4489" s="15">
        <f>NCW!H4489</f>
        <v>0</v>
      </c>
      <c r="L4489" s="15" t="str">
        <f t="shared" ca="1" si="210"/>
        <v/>
      </c>
      <c r="M4489" s="4">
        <f>NCW!J4489</f>
        <v>0</v>
      </c>
      <c r="N4489" s="6">
        <f>NCW!K4489</f>
        <v>0</v>
      </c>
      <c r="O4489" s="11">
        <f>SUMIF(Invoiced!$C$2:$C$8000, F4489,Invoiced!$H$2:$H$8000)</f>
        <v>0</v>
      </c>
      <c r="P4489" s="18">
        <f t="shared" si="211"/>
        <v>0</v>
      </c>
      <c r="Q4489" s="7">
        <f>NCW!L4489</f>
        <v>0</v>
      </c>
      <c r="R4489" s="12">
        <f>SUMIF(Invoiced!$C$2:$C$8000, F4489,Invoiced!$I$2:$I$8000)</f>
        <v>0</v>
      </c>
      <c r="S4489" s="2">
        <f t="shared" si="212"/>
        <v>0</v>
      </c>
      <c r="T4489" s="28">
        <f>(1-NCW!M4489)</f>
        <v>1</v>
      </c>
    </row>
    <row r="4490" spans="1:20" x14ac:dyDescent="0.2">
      <c r="A4490">
        <v>4490</v>
      </c>
      <c r="B4490" s="9">
        <f>NCW!A4490</f>
        <v>0</v>
      </c>
      <c r="C4490" s="27">
        <f>NCW!B4490</f>
        <v>0</v>
      </c>
      <c r="D4490" s="19">
        <f>NCW!C4490</f>
        <v>0</v>
      </c>
      <c r="E4490" s="9">
        <f>NCW!N4490</f>
        <v>0</v>
      </c>
      <c r="F4490" s="9">
        <f>NCW!A4490</f>
        <v>0</v>
      </c>
      <c r="G4490" s="10">
        <f>NCW!D4490</f>
        <v>0</v>
      </c>
      <c r="H4490" s="15">
        <f>NCW!E4490</f>
        <v>0</v>
      </c>
      <c r="I4490" s="23">
        <f>NCW!F4490</f>
        <v>0</v>
      </c>
      <c r="J4490" s="15">
        <f>NCW!G4490</f>
        <v>0</v>
      </c>
      <c r="K4490" s="15">
        <f>NCW!H4490</f>
        <v>0</v>
      </c>
      <c r="L4490" s="15" t="str">
        <f t="shared" ca="1" si="210"/>
        <v/>
      </c>
      <c r="M4490" s="4">
        <f>NCW!J4490</f>
        <v>0</v>
      </c>
      <c r="N4490" s="6">
        <f>NCW!K4490</f>
        <v>0</v>
      </c>
      <c r="O4490" s="11">
        <f>SUMIF(Invoiced!$C$2:$C$8000, F4490,Invoiced!$H$2:$H$8000)</f>
        <v>0</v>
      </c>
      <c r="P4490" s="18">
        <f t="shared" si="211"/>
        <v>0</v>
      </c>
      <c r="Q4490" s="7">
        <f>NCW!L4490</f>
        <v>0</v>
      </c>
      <c r="R4490" s="12">
        <f>SUMIF(Invoiced!$C$2:$C$8000, F4490,Invoiced!$I$2:$I$8000)</f>
        <v>0</v>
      </c>
      <c r="S4490" s="2">
        <f t="shared" si="212"/>
        <v>0</v>
      </c>
      <c r="T4490" s="28">
        <f>(1-NCW!M4490)</f>
        <v>1</v>
      </c>
    </row>
    <row r="4491" spans="1:20" x14ac:dyDescent="0.2">
      <c r="A4491">
        <v>4491</v>
      </c>
      <c r="B4491" s="9">
        <f>NCW!A4491</f>
        <v>0</v>
      </c>
      <c r="C4491" s="27">
        <f>NCW!B4491</f>
        <v>0</v>
      </c>
      <c r="D4491" s="19">
        <f>NCW!C4491</f>
        <v>0</v>
      </c>
      <c r="E4491" s="9">
        <f>NCW!N4491</f>
        <v>0</v>
      </c>
      <c r="F4491" s="9">
        <f>NCW!A4491</f>
        <v>0</v>
      </c>
      <c r="G4491" s="10">
        <f>NCW!D4491</f>
        <v>0</v>
      </c>
      <c r="H4491" s="15">
        <f>NCW!E4491</f>
        <v>0</v>
      </c>
      <c r="I4491" s="23">
        <f>NCW!F4491</f>
        <v>0</v>
      </c>
      <c r="J4491" s="15">
        <f>NCW!G4491</f>
        <v>0</v>
      </c>
      <c r="K4491" s="15">
        <f>NCW!H4491</f>
        <v>0</v>
      </c>
      <c r="L4491" s="15" t="str">
        <f t="shared" ca="1" si="210"/>
        <v/>
      </c>
      <c r="M4491" s="4">
        <f>NCW!J4491</f>
        <v>0</v>
      </c>
      <c r="N4491" s="6">
        <f>NCW!K4491</f>
        <v>0</v>
      </c>
      <c r="O4491" s="11">
        <f>SUMIF(Invoiced!$C$2:$C$8000, F4491,Invoiced!$H$2:$H$8000)</f>
        <v>0</v>
      </c>
      <c r="P4491" s="18">
        <f t="shared" si="211"/>
        <v>0</v>
      </c>
      <c r="Q4491" s="7">
        <f>NCW!L4491</f>
        <v>0</v>
      </c>
      <c r="R4491" s="12">
        <f>SUMIF(Invoiced!$C$2:$C$8000, F4491,Invoiced!$I$2:$I$8000)</f>
        <v>0</v>
      </c>
      <c r="S4491" s="2">
        <f t="shared" si="212"/>
        <v>0</v>
      </c>
      <c r="T4491" s="28">
        <f>(1-NCW!M4491)</f>
        <v>1</v>
      </c>
    </row>
    <row r="4492" spans="1:20" x14ac:dyDescent="0.2">
      <c r="A4492">
        <v>4492</v>
      </c>
      <c r="B4492" s="9">
        <f>NCW!A4492</f>
        <v>0</v>
      </c>
      <c r="C4492" s="27">
        <f>NCW!B4492</f>
        <v>0</v>
      </c>
      <c r="D4492" s="19">
        <f>NCW!C4492</f>
        <v>0</v>
      </c>
      <c r="E4492" s="9">
        <f>NCW!N4492</f>
        <v>0</v>
      </c>
      <c r="F4492" s="9">
        <f>NCW!A4492</f>
        <v>0</v>
      </c>
      <c r="G4492" s="10">
        <f>NCW!D4492</f>
        <v>0</v>
      </c>
      <c r="H4492" s="15">
        <f>NCW!E4492</f>
        <v>0</v>
      </c>
      <c r="I4492" s="23">
        <f>NCW!F4492</f>
        <v>0</v>
      </c>
      <c r="J4492" s="15">
        <f>NCW!G4492</f>
        <v>0</v>
      </c>
      <c r="K4492" s="15">
        <f>NCW!H4492</f>
        <v>0</v>
      </c>
      <c r="L4492" s="15" t="str">
        <f t="shared" ca="1" si="210"/>
        <v/>
      </c>
      <c r="M4492" s="4">
        <f>NCW!J4492</f>
        <v>0</v>
      </c>
      <c r="N4492" s="6">
        <f>NCW!K4492</f>
        <v>0</v>
      </c>
      <c r="O4492" s="11">
        <f>SUMIF(Invoiced!$C$2:$C$8000, F4492,Invoiced!$H$2:$H$8000)</f>
        <v>0</v>
      </c>
      <c r="P4492" s="18">
        <f t="shared" si="211"/>
        <v>0</v>
      </c>
      <c r="Q4492" s="7">
        <f>NCW!L4492</f>
        <v>0</v>
      </c>
      <c r="R4492" s="12">
        <f>SUMIF(Invoiced!$C$2:$C$8000, F4492,Invoiced!$I$2:$I$8000)</f>
        <v>0</v>
      </c>
      <c r="S4492" s="2">
        <f t="shared" si="212"/>
        <v>0</v>
      </c>
      <c r="T4492" s="28">
        <f>(1-NCW!M4492)</f>
        <v>1</v>
      </c>
    </row>
    <row r="4493" spans="1:20" x14ac:dyDescent="0.2">
      <c r="A4493">
        <v>4493</v>
      </c>
      <c r="B4493" s="9">
        <f>NCW!A4493</f>
        <v>0</v>
      </c>
      <c r="C4493" s="27">
        <f>NCW!B4493</f>
        <v>0</v>
      </c>
      <c r="D4493" s="19">
        <f>NCW!C4493</f>
        <v>0</v>
      </c>
      <c r="E4493" s="9">
        <f>NCW!N4493</f>
        <v>0</v>
      </c>
      <c r="F4493" s="9">
        <f>NCW!A4493</f>
        <v>0</v>
      </c>
      <c r="G4493" s="10">
        <f>NCW!D4493</f>
        <v>0</v>
      </c>
      <c r="H4493" s="15">
        <f>NCW!E4493</f>
        <v>0</v>
      </c>
      <c r="I4493" s="23">
        <f>NCW!F4493</f>
        <v>0</v>
      </c>
      <c r="J4493" s="15">
        <f>NCW!G4493</f>
        <v>0</v>
      </c>
      <c r="K4493" s="15">
        <f>NCW!H4493</f>
        <v>0</v>
      </c>
      <c r="L4493" s="15" t="str">
        <f t="shared" ca="1" si="210"/>
        <v/>
      </c>
      <c r="M4493" s="4">
        <f>NCW!J4493</f>
        <v>0</v>
      </c>
      <c r="N4493" s="6">
        <f>NCW!K4493</f>
        <v>0</v>
      </c>
      <c r="O4493" s="11">
        <f>SUMIF(Invoiced!$C$2:$C$8000, F4493,Invoiced!$H$2:$H$8000)</f>
        <v>0</v>
      </c>
      <c r="P4493" s="18">
        <f t="shared" si="211"/>
        <v>0</v>
      </c>
      <c r="Q4493" s="7">
        <f>NCW!L4493</f>
        <v>0</v>
      </c>
      <c r="R4493" s="12">
        <f>SUMIF(Invoiced!$C$2:$C$8000, F4493,Invoiced!$I$2:$I$8000)</f>
        <v>0</v>
      </c>
      <c r="S4493" s="2">
        <f t="shared" si="212"/>
        <v>0</v>
      </c>
      <c r="T4493" s="28">
        <f>(1-NCW!M4493)</f>
        <v>1</v>
      </c>
    </row>
    <row r="4494" spans="1:20" x14ac:dyDescent="0.2">
      <c r="A4494">
        <v>4494</v>
      </c>
      <c r="B4494" s="9">
        <f>NCW!A4494</f>
        <v>0</v>
      </c>
      <c r="C4494" s="27">
        <f>NCW!B4494</f>
        <v>0</v>
      </c>
      <c r="D4494" s="19">
        <f>NCW!C4494</f>
        <v>0</v>
      </c>
      <c r="E4494" s="9">
        <f>NCW!N4494</f>
        <v>0</v>
      </c>
      <c r="F4494" s="9">
        <f>NCW!A4494</f>
        <v>0</v>
      </c>
      <c r="G4494" s="10">
        <f>NCW!D4494</f>
        <v>0</v>
      </c>
      <c r="H4494" s="15">
        <f>NCW!E4494</f>
        <v>0</v>
      </c>
      <c r="I4494" s="23">
        <f>NCW!F4494</f>
        <v>0</v>
      </c>
      <c r="J4494" s="15">
        <f>NCW!G4494</f>
        <v>0</v>
      </c>
      <c r="K4494" s="15">
        <f>NCW!H4494</f>
        <v>0</v>
      </c>
      <c r="L4494" s="15" t="str">
        <f t="shared" ca="1" si="210"/>
        <v/>
      </c>
      <c r="M4494" s="4">
        <f>NCW!J4494</f>
        <v>0</v>
      </c>
      <c r="N4494" s="6">
        <f>NCW!K4494</f>
        <v>0</v>
      </c>
      <c r="O4494" s="11">
        <f>SUMIF(Invoiced!$C$2:$C$8000, F4494,Invoiced!$H$2:$H$8000)</f>
        <v>0</v>
      </c>
      <c r="P4494" s="18">
        <f t="shared" si="211"/>
        <v>0</v>
      </c>
      <c r="Q4494" s="7">
        <f>NCW!L4494</f>
        <v>0</v>
      </c>
      <c r="R4494" s="12">
        <f>SUMIF(Invoiced!$C$2:$C$8000, F4494,Invoiced!$I$2:$I$8000)</f>
        <v>0</v>
      </c>
      <c r="S4494" s="2">
        <f t="shared" si="212"/>
        <v>0</v>
      </c>
      <c r="T4494" s="28">
        <f>(1-NCW!M4494)</f>
        <v>1</v>
      </c>
    </row>
    <row r="4495" spans="1:20" x14ac:dyDescent="0.2">
      <c r="A4495">
        <v>4495</v>
      </c>
      <c r="B4495" s="9">
        <f>NCW!A4495</f>
        <v>0</v>
      </c>
      <c r="C4495" s="27">
        <f>NCW!B4495</f>
        <v>0</v>
      </c>
      <c r="D4495" s="19">
        <f>NCW!C4495</f>
        <v>0</v>
      </c>
      <c r="E4495" s="9">
        <f>NCW!N4495</f>
        <v>0</v>
      </c>
      <c r="F4495" s="9">
        <f>NCW!A4495</f>
        <v>0</v>
      </c>
      <c r="G4495" s="10">
        <f>NCW!D4495</f>
        <v>0</v>
      </c>
      <c r="H4495" s="15">
        <f>NCW!E4495</f>
        <v>0</v>
      </c>
      <c r="I4495" s="23">
        <f>NCW!F4495</f>
        <v>0</v>
      </c>
      <c r="J4495" s="15">
        <f>NCW!G4495</f>
        <v>0</v>
      </c>
      <c r="K4495" s="15">
        <f>NCW!H4495</f>
        <v>0</v>
      </c>
      <c r="L4495" s="15" t="str">
        <f t="shared" ca="1" si="210"/>
        <v/>
      </c>
      <c r="M4495" s="4">
        <f>NCW!J4495</f>
        <v>0</v>
      </c>
      <c r="N4495" s="6">
        <f>NCW!K4495</f>
        <v>0</v>
      </c>
      <c r="O4495" s="11">
        <f>SUMIF(Invoiced!$C$2:$C$8000, F4495,Invoiced!$H$2:$H$8000)</f>
        <v>0</v>
      </c>
      <c r="P4495" s="18">
        <f t="shared" si="211"/>
        <v>0</v>
      </c>
      <c r="Q4495" s="7">
        <f>NCW!L4495</f>
        <v>0</v>
      </c>
      <c r="R4495" s="12">
        <f>SUMIF(Invoiced!$C$2:$C$8000, F4495,Invoiced!$I$2:$I$8000)</f>
        <v>0</v>
      </c>
      <c r="S4495" s="2">
        <f t="shared" si="212"/>
        <v>0</v>
      </c>
      <c r="T4495" s="28">
        <f>(1-NCW!M4495)</f>
        <v>1</v>
      </c>
    </row>
    <row r="4496" spans="1:20" x14ac:dyDescent="0.2">
      <c r="A4496">
        <v>4496</v>
      </c>
      <c r="B4496" s="9">
        <f>NCW!A4496</f>
        <v>0</v>
      </c>
      <c r="C4496" s="27">
        <f>NCW!B4496</f>
        <v>0</v>
      </c>
      <c r="D4496" s="19">
        <f>NCW!C4496</f>
        <v>0</v>
      </c>
      <c r="E4496" s="9">
        <f>NCW!N4496</f>
        <v>0</v>
      </c>
      <c r="F4496" s="9">
        <f>NCW!A4496</f>
        <v>0</v>
      </c>
      <c r="G4496" s="10">
        <f>NCW!D4496</f>
        <v>0</v>
      </c>
      <c r="H4496" s="15">
        <f>NCW!E4496</f>
        <v>0</v>
      </c>
      <c r="I4496" s="23">
        <f>NCW!F4496</f>
        <v>0</v>
      </c>
      <c r="J4496" s="15">
        <f>NCW!G4496</f>
        <v>0</v>
      </c>
      <c r="K4496" s="15">
        <f>NCW!H4496</f>
        <v>0</v>
      </c>
      <c r="L4496" s="15" t="str">
        <f t="shared" ca="1" si="210"/>
        <v/>
      </c>
      <c r="M4496" s="4">
        <f>NCW!J4496</f>
        <v>0</v>
      </c>
      <c r="N4496" s="6">
        <f>NCW!K4496</f>
        <v>0</v>
      </c>
      <c r="O4496" s="11">
        <f>SUMIF(Invoiced!$C$2:$C$8000, F4496,Invoiced!$H$2:$H$8000)</f>
        <v>0</v>
      </c>
      <c r="P4496" s="18">
        <f t="shared" si="211"/>
        <v>0</v>
      </c>
      <c r="Q4496" s="7">
        <f>NCW!L4496</f>
        <v>0</v>
      </c>
      <c r="R4496" s="12">
        <f>SUMIF(Invoiced!$C$2:$C$8000, F4496,Invoiced!$I$2:$I$8000)</f>
        <v>0</v>
      </c>
      <c r="S4496" s="2">
        <f t="shared" si="212"/>
        <v>0</v>
      </c>
      <c r="T4496" s="28">
        <f>(1-NCW!M4496)</f>
        <v>1</v>
      </c>
    </row>
    <row r="4497" spans="1:20" x14ac:dyDescent="0.2">
      <c r="A4497">
        <v>4497</v>
      </c>
      <c r="B4497" s="9">
        <f>NCW!A4497</f>
        <v>0</v>
      </c>
      <c r="C4497" s="27">
        <f>NCW!B4497</f>
        <v>0</v>
      </c>
      <c r="D4497" s="19">
        <f>NCW!C4497</f>
        <v>0</v>
      </c>
      <c r="E4497" s="9">
        <f>NCW!N4497</f>
        <v>0</v>
      </c>
      <c r="F4497" s="9">
        <f>NCW!A4497</f>
        <v>0</v>
      </c>
      <c r="G4497" s="10">
        <f>NCW!D4497</f>
        <v>0</v>
      </c>
      <c r="H4497" s="15">
        <f>NCW!E4497</f>
        <v>0</v>
      </c>
      <c r="I4497" s="23">
        <f>NCW!F4497</f>
        <v>0</v>
      </c>
      <c r="J4497" s="15">
        <f>NCW!G4497</f>
        <v>0</v>
      </c>
      <c r="K4497" s="15">
        <f>NCW!H4497</f>
        <v>0</v>
      </c>
      <c r="L4497" s="15" t="str">
        <f t="shared" ca="1" si="210"/>
        <v/>
      </c>
      <c r="M4497" s="4">
        <f>NCW!J4497</f>
        <v>0</v>
      </c>
      <c r="N4497" s="6">
        <f>NCW!K4497</f>
        <v>0</v>
      </c>
      <c r="O4497" s="11">
        <f>SUMIF(Invoiced!$C$2:$C$8000, F4497,Invoiced!$H$2:$H$8000)</f>
        <v>0</v>
      </c>
      <c r="P4497" s="18">
        <f t="shared" si="211"/>
        <v>0</v>
      </c>
      <c r="Q4497" s="7">
        <f>NCW!L4497</f>
        <v>0</v>
      </c>
      <c r="R4497" s="12">
        <f>SUMIF(Invoiced!$C$2:$C$8000, F4497,Invoiced!$I$2:$I$8000)</f>
        <v>0</v>
      </c>
      <c r="S4497" s="2">
        <f t="shared" si="212"/>
        <v>0</v>
      </c>
      <c r="T4497" s="28">
        <f>(1-NCW!M4497)</f>
        <v>1</v>
      </c>
    </row>
    <row r="4498" spans="1:20" x14ac:dyDescent="0.2">
      <c r="A4498">
        <v>4498</v>
      </c>
      <c r="B4498" s="9">
        <f>NCW!A4498</f>
        <v>0</v>
      </c>
      <c r="C4498" s="27">
        <f>NCW!B4498</f>
        <v>0</v>
      </c>
      <c r="D4498" s="19">
        <f>NCW!C4498</f>
        <v>0</v>
      </c>
      <c r="E4498" s="9">
        <f>NCW!N4498</f>
        <v>0</v>
      </c>
      <c r="F4498" s="9">
        <f>NCW!A4498</f>
        <v>0</v>
      </c>
      <c r="G4498" s="10">
        <f>NCW!D4498</f>
        <v>0</v>
      </c>
      <c r="H4498" s="15">
        <f>NCW!E4498</f>
        <v>0</v>
      </c>
      <c r="I4498" s="23">
        <f>NCW!F4498</f>
        <v>0</v>
      </c>
      <c r="J4498" s="15">
        <f>NCW!G4498</f>
        <v>0</v>
      </c>
      <c r="K4498" s="15">
        <f>NCW!H4498</f>
        <v>0</v>
      </c>
      <c r="L4498" s="15" t="str">
        <f t="shared" ca="1" si="210"/>
        <v/>
      </c>
      <c r="M4498" s="4">
        <f>NCW!J4498</f>
        <v>0</v>
      </c>
      <c r="N4498" s="6">
        <f>NCW!K4498</f>
        <v>0</v>
      </c>
      <c r="O4498" s="11">
        <f>SUMIF(Invoiced!$C$2:$C$8000, F4498,Invoiced!$H$2:$H$8000)</f>
        <v>0</v>
      </c>
      <c r="P4498" s="18">
        <f t="shared" si="211"/>
        <v>0</v>
      </c>
      <c r="Q4498" s="7">
        <f>NCW!L4498</f>
        <v>0</v>
      </c>
      <c r="R4498" s="12">
        <f>SUMIF(Invoiced!$C$2:$C$8000, F4498,Invoiced!$I$2:$I$8000)</f>
        <v>0</v>
      </c>
      <c r="S4498" s="2">
        <f t="shared" si="212"/>
        <v>0</v>
      </c>
      <c r="T4498" s="28">
        <f>(1-NCW!M4498)</f>
        <v>1</v>
      </c>
    </row>
    <row r="4499" spans="1:20" x14ac:dyDescent="0.2">
      <c r="A4499">
        <v>4499</v>
      </c>
      <c r="B4499" s="9">
        <f>NCW!A4499</f>
        <v>0</v>
      </c>
      <c r="C4499" s="27">
        <f>NCW!B4499</f>
        <v>0</v>
      </c>
      <c r="D4499" s="19">
        <f>NCW!C4499</f>
        <v>0</v>
      </c>
      <c r="E4499" s="9">
        <f>NCW!N4499</f>
        <v>0</v>
      </c>
      <c r="F4499" s="9">
        <f>NCW!A4499</f>
        <v>0</v>
      </c>
      <c r="G4499" s="10">
        <f>NCW!D4499</f>
        <v>0</v>
      </c>
      <c r="H4499" s="15">
        <f>NCW!E4499</f>
        <v>0</v>
      </c>
      <c r="I4499" s="23">
        <f>NCW!F4499</f>
        <v>0</v>
      </c>
      <c r="J4499" s="15">
        <f>NCW!G4499</f>
        <v>0</v>
      </c>
      <c r="K4499" s="15">
        <f>NCW!H4499</f>
        <v>0</v>
      </c>
      <c r="L4499" s="15" t="str">
        <f t="shared" ca="1" si="210"/>
        <v/>
      </c>
      <c r="M4499" s="4">
        <f>NCW!J4499</f>
        <v>0</v>
      </c>
      <c r="N4499" s="6">
        <f>NCW!K4499</f>
        <v>0</v>
      </c>
      <c r="O4499" s="11">
        <f>SUMIF(Invoiced!$C$2:$C$8000, F4499,Invoiced!$H$2:$H$8000)</f>
        <v>0</v>
      </c>
      <c r="P4499" s="18">
        <f t="shared" si="211"/>
        <v>0</v>
      </c>
      <c r="Q4499" s="7">
        <f>NCW!L4499</f>
        <v>0</v>
      </c>
      <c r="R4499" s="12">
        <f>SUMIF(Invoiced!$C$2:$C$8000, F4499,Invoiced!$I$2:$I$8000)</f>
        <v>0</v>
      </c>
      <c r="S4499" s="2">
        <f t="shared" si="212"/>
        <v>0</v>
      </c>
      <c r="T4499" s="28">
        <f>(1-NCW!M4499)</f>
        <v>1</v>
      </c>
    </row>
    <row r="4500" spans="1:20" x14ac:dyDescent="0.2">
      <c r="A4500">
        <v>4500</v>
      </c>
      <c r="B4500" s="9">
        <f>NCW!A4500</f>
        <v>0</v>
      </c>
      <c r="C4500" s="27">
        <f>NCW!B4500</f>
        <v>0</v>
      </c>
      <c r="D4500" s="19">
        <f>NCW!C4500</f>
        <v>0</v>
      </c>
      <c r="E4500" s="9">
        <f>NCW!N4500</f>
        <v>0</v>
      </c>
      <c r="F4500" s="9">
        <f>NCW!A4500</f>
        <v>0</v>
      </c>
      <c r="G4500" s="10">
        <f>NCW!D4500</f>
        <v>0</v>
      </c>
      <c r="H4500" s="15">
        <f>NCW!E4500</f>
        <v>0</v>
      </c>
      <c r="I4500" s="23">
        <f>NCW!F4500</f>
        <v>0</v>
      </c>
      <c r="J4500" s="15">
        <f>NCW!G4500</f>
        <v>0</v>
      </c>
      <c r="K4500" s="15">
        <f>NCW!H4500</f>
        <v>0</v>
      </c>
      <c r="L4500" s="15" t="str">
        <f t="shared" ca="1" si="210"/>
        <v/>
      </c>
      <c r="M4500" s="4">
        <f>NCW!J4500</f>
        <v>0</v>
      </c>
      <c r="N4500" s="6">
        <f>NCW!K4500</f>
        <v>0</v>
      </c>
      <c r="O4500" s="11">
        <f>SUMIF(Invoiced!$C$2:$C$8000, F4500,Invoiced!$H$2:$H$8000)</f>
        <v>0</v>
      </c>
      <c r="P4500" s="18">
        <f t="shared" si="211"/>
        <v>0</v>
      </c>
      <c r="Q4500" s="7">
        <f>NCW!L4500</f>
        <v>0</v>
      </c>
      <c r="R4500" s="12">
        <f>SUMIF(Invoiced!$C$2:$C$8000, F4500,Invoiced!$I$2:$I$8000)</f>
        <v>0</v>
      </c>
      <c r="S4500" s="2">
        <f t="shared" si="212"/>
        <v>0</v>
      </c>
      <c r="T4500" s="28">
        <f>(1-NCW!M4500)</f>
        <v>1</v>
      </c>
    </row>
    <row r="4501" spans="1:20" x14ac:dyDescent="0.2">
      <c r="A4501">
        <v>4501</v>
      </c>
      <c r="B4501" s="9">
        <f>NCW!A4501</f>
        <v>0</v>
      </c>
      <c r="C4501" s="27">
        <f>NCW!B4501</f>
        <v>0</v>
      </c>
      <c r="D4501" s="19">
        <f>NCW!C4501</f>
        <v>0</v>
      </c>
      <c r="E4501" s="9">
        <f>NCW!N4501</f>
        <v>0</v>
      </c>
      <c r="F4501" s="9">
        <f>NCW!A4501</f>
        <v>0</v>
      </c>
      <c r="G4501" s="10">
        <f>NCW!D4501</f>
        <v>0</v>
      </c>
      <c r="H4501" s="15">
        <f>NCW!E4501</f>
        <v>0</v>
      </c>
      <c r="I4501" s="23">
        <f>NCW!F4501</f>
        <v>0</v>
      </c>
      <c r="J4501" s="15">
        <f>NCW!G4501</f>
        <v>0</v>
      </c>
      <c r="K4501" s="15">
        <f>NCW!H4501</f>
        <v>0</v>
      </c>
      <c r="L4501" s="15" t="str">
        <f t="shared" ca="1" si="210"/>
        <v/>
      </c>
      <c r="M4501" s="4">
        <f>NCW!J4501</f>
        <v>0</v>
      </c>
      <c r="N4501" s="6">
        <f>NCW!K4501</f>
        <v>0</v>
      </c>
      <c r="O4501" s="11">
        <f>SUMIF(Invoiced!$C$2:$C$8000, F4501,Invoiced!$H$2:$H$8000)</f>
        <v>0</v>
      </c>
      <c r="P4501" s="18">
        <f t="shared" si="211"/>
        <v>0</v>
      </c>
      <c r="Q4501" s="7">
        <f>NCW!L4501</f>
        <v>0</v>
      </c>
      <c r="R4501" s="12">
        <f>SUMIF(Invoiced!$C$2:$C$8000, F4501,Invoiced!$I$2:$I$8000)</f>
        <v>0</v>
      </c>
      <c r="S4501" s="2">
        <f t="shared" si="212"/>
        <v>0</v>
      </c>
      <c r="T4501" s="28">
        <f>(1-NCW!M4501)</f>
        <v>1</v>
      </c>
    </row>
    <row r="4502" spans="1:20" x14ac:dyDescent="0.2">
      <c r="A4502">
        <v>4502</v>
      </c>
      <c r="B4502" s="9">
        <f>NCW!A4502</f>
        <v>0</v>
      </c>
      <c r="C4502" s="27">
        <f>NCW!B4502</f>
        <v>0</v>
      </c>
      <c r="D4502" s="19">
        <f>NCW!C4502</f>
        <v>0</v>
      </c>
      <c r="E4502" s="9">
        <f>NCW!N4502</f>
        <v>0</v>
      </c>
      <c r="F4502" s="9">
        <f>NCW!A4502</f>
        <v>0</v>
      </c>
      <c r="G4502" s="10">
        <f>NCW!D4502</f>
        <v>0</v>
      </c>
      <c r="H4502" s="15">
        <f>NCW!E4502</f>
        <v>0</v>
      </c>
      <c r="I4502" s="23">
        <f>NCW!F4502</f>
        <v>0</v>
      </c>
      <c r="J4502" s="15">
        <f>NCW!G4502</f>
        <v>0</v>
      </c>
      <c r="K4502" s="15">
        <f>NCW!H4502</f>
        <v>0</v>
      </c>
      <c r="L4502" s="15" t="str">
        <f t="shared" ca="1" si="210"/>
        <v/>
      </c>
      <c r="M4502" s="4">
        <f>NCW!J4502</f>
        <v>0</v>
      </c>
      <c r="N4502" s="6">
        <f>NCW!K4502</f>
        <v>0</v>
      </c>
      <c r="O4502" s="11">
        <f>SUMIF(Invoiced!$C$2:$C$8000, F4502,Invoiced!$H$2:$H$8000)</f>
        <v>0</v>
      </c>
      <c r="P4502" s="18">
        <f t="shared" si="211"/>
        <v>0</v>
      </c>
      <c r="Q4502" s="7">
        <f>NCW!L4502</f>
        <v>0</v>
      </c>
      <c r="R4502" s="12">
        <f>SUMIF(Invoiced!$C$2:$C$8000, F4502,Invoiced!$I$2:$I$8000)</f>
        <v>0</v>
      </c>
      <c r="S4502" s="2">
        <f t="shared" si="212"/>
        <v>0</v>
      </c>
      <c r="T4502" s="28">
        <f>(1-NCW!M4502)</f>
        <v>1</v>
      </c>
    </row>
    <row r="4503" spans="1:20" x14ac:dyDescent="0.2">
      <c r="A4503">
        <v>4503</v>
      </c>
      <c r="B4503" s="9">
        <f>NCW!A4503</f>
        <v>0</v>
      </c>
      <c r="C4503" s="27">
        <f>NCW!B4503</f>
        <v>0</v>
      </c>
      <c r="D4503" s="19">
        <f>NCW!C4503</f>
        <v>0</v>
      </c>
      <c r="E4503" s="9">
        <f>NCW!N4503</f>
        <v>0</v>
      </c>
      <c r="F4503" s="9">
        <f>NCW!A4503</f>
        <v>0</v>
      </c>
      <c r="G4503" s="10">
        <f>NCW!D4503</f>
        <v>0</v>
      </c>
      <c r="H4503" s="15">
        <f>NCW!E4503</f>
        <v>0</v>
      </c>
      <c r="I4503" s="23">
        <f>NCW!F4503</f>
        <v>0</v>
      </c>
      <c r="J4503" s="15">
        <f>NCW!G4503</f>
        <v>0</v>
      </c>
      <c r="K4503" s="15">
        <f>NCW!H4503</f>
        <v>0</v>
      </c>
      <c r="L4503" s="15" t="str">
        <f t="shared" ca="1" si="210"/>
        <v/>
      </c>
      <c r="M4503" s="4">
        <f>NCW!J4503</f>
        <v>0</v>
      </c>
      <c r="N4503" s="6">
        <f>NCW!K4503</f>
        <v>0</v>
      </c>
      <c r="O4503" s="11">
        <f>SUMIF(Invoiced!$C$2:$C$8000, F4503,Invoiced!$H$2:$H$8000)</f>
        <v>0</v>
      </c>
      <c r="P4503" s="18">
        <f t="shared" si="211"/>
        <v>0</v>
      </c>
      <c r="Q4503" s="7">
        <f>NCW!L4503</f>
        <v>0</v>
      </c>
      <c r="R4503" s="12">
        <f>SUMIF(Invoiced!$C$2:$C$8000, F4503,Invoiced!$I$2:$I$8000)</f>
        <v>0</v>
      </c>
      <c r="S4503" s="2">
        <f t="shared" si="212"/>
        <v>0</v>
      </c>
      <c r="T4503" s="28">
        <f>(1-NCW!M4503)</f>
        <v>1</v>
      </c>
    </row>
    <row r="4504" spans="1:20" x14ac:dyDescent="0.2">
      <c r="A4504">
        <v>4504</v>
      </c>
      <c r="B4504" s="9">
        <f>NCW!A4504</f>
        <v>0</v>
      </c>
      <c r="C4504" s="27">
        <f>NCW!B4504</f>
        <v>0</v>
      </c>
      <c r="D4504" s="19">
        <f>NCW!C4504</f>
        <v>0</v>
      </c>
      <c r="E4504" s="9">
        <f>NCW!N4504</f>
        <v>0</v>
      </c>
      <c r="F4504" s="9">
        <f>NCW!A4504</f>
        <v>0</v>
      </c>
      <c r="G4504" s="10">
        <f>NCW!D4504</f>
        <v>0</v>
      </c>
      <c r="H4504" s="15">
        <f>NCW!E4504</f>
        <v>0</v>
      </c>
      <c r="I4504" s="23">
        <f>NCW!F4504</f>
        <v>0</v>
      </c>
      <c r="J4504" s="15">
        <f>NCW!G4504</f>
        <v>0</v>
      </c>
      <c r="K4504" s="15">
        <f>NCW!H4504</f>
        <v>0</v>
      </c>
      <c r="L4504" s="15" t="str">
        <f t="shared" ca="1" si="210"/>
        <v/>
      </c>
      <c r="M4504" s="4">
        <f>NCW!J4504</f>
        <v>0</v>
      </c>
      <c r="N4504" s="6">
        <f>NCW!K4504</f>
        <v>0</v>
      </c>
      <c r="O4504" s="11">
        <f>SUMIF(Invoiced!$C$2:$C$8000, F4504,Invoiced!$H$2:$H$8000)</f>
        <v>0</v>
      </c>
      <c r="P4504" s="18">
        <f t="shared" si="211"/>
        <v>0</v>
      </c>
      <c r="Q4504" s="7">
        <f>NCW!L4504</f>
        <v>0</v>
      </c>
      <c r="R4504" s="12">
        <f>SUMIF(Invoiced!$C$2:$C$8000, F4504,Invoiced!$I$2:$I$8000)</f>
        <v>0</v>
      </c>
      <c r="S4504" s="2">
        <f t="shared" si="212"/>
        <v>0</v>
      </c>
      <c r="T4504" s="28">
        <f>(1-NCW!M4504)</f>
        <v>1</v>
      </c>
    </row>
    <row r="4505" spans="1:20" x14ac:dyDescent="0.2">
      <c r="A4505">
        <v>4505</v>
      </c>
      <c r="B4505" s="9">
        <f>NCW!A4505</f>
        <v>0</v>
      </c>
      <c r="C4505" s="27">
        <f>NCW!B4505</f>
        <v>0</v>
      </c>
      <c r="D4505" s="19">
        <f>NCW!C4505</f>
        <v>0</v>
      </c>
      <c r="E4505" s="9">
        <f>NCW!N4505</f>
        <v>0</v>
      </c>
      <c r="F4505" s="9">
        <f>NCW!A4505</f>
        <v>0</v>
      </c>
      <c r="G4505" s="10">
        <f>NCW!D4505</f>
        <v>0</v>
      </c>
      <c r="H4505" s="15">
        <f>NCW!E4505</f>
        <v>0</v>
      </c>
      <c r="I4505" s="23">
        <f>NCW!F4505</f>
        <v>0</v>
      </c>
      <c r="J4505" s="15">
        <f>NCW!G4505</f>
        <v>0</v>
      </c>
      <c r="K4505" s="15">
        <f>NCW!H4505</f>
        <v>0</v>
      </c>
      <c r="L4505" s="15" t="str">
        <f t="shared" ca="1" si="210"/>
        <v/>
      </c>
      <c r="M4505" s="4">
        <f>NCW!J4505</f>
        <v>0</v>
      </c>
      <c r="N4505" s="6">
        <f>NCW!K4505</f>
        <v>0</v>
      </c>
      <c r="O4505" s="11">
        <f>SUMIF(Invoiced!$C$2:$C$8000, F4505,Invoiced!$H$2:$H$8000)</f>
        <v>0</v>
      </c>
      <c r="P4505" s="18">
        <f t="shared" si="211"/>
        <v>0</v>
      </c>
      <c r="Q4505" s="7">
        <f>NCW!L4505</f>
        <v>0</v>
      </c>
      <c r="R4505" s="12">
        <f>SUMIF(Invoiced!$C$2:$C$8000, F4505,Invoiced!$I$2:$I$8000)</f>
        <v>0</v>
      </c>
      <c r="S4505" s="2">
        <f t="shared" si="212"/>
        <v>0</v>
      </c>
      <c r="T4505" s="28">
        <f>(1-NCW!M4505)</f>
        <v>1</v>
      </c>
    </row>
    <row r="4506" spans="1:20" x14ac:dyDescent="0.2">
      <c r="A4506">
        <v>4506</v>
      </c>
      <c r="B4506" s="9">
        <f>NCW!A4506</f>
        <v>0</v>
      </c>
      <c r="C4506" s="27">
        <f>NCW!B4506</f>
        <v>0</v>
      </c>
      <c r="D4506" s="19">
        <f>NCW!C4506</f>
        <v>0</v>
      </c>
      <c r="E4506" s="9">
        <f>NCW!N4506</f>
        <v>0</v>
      </c>
      <c r="F4506" s="9">
        <f>NCW!A4506</f>
        <v>0</v>
      </c>
      <c r="G4506" s="10">
        <f>NCW!D4506</f>
        <v>0</v>
      </c>
      <c r="H4506" s="15">
        <f>NCW!E4506</f>
        <v>0</v>
      </c>
      <c r="I4506" s="23">
        <f>NCW!F4506</f>
        <v>0</v>
      </c>
      <c r="J4506" s="15">
        <f>NCW!G4506</f>
        <v>0</v>
      </c>
      <c r="K4506" s="15">
        <f>NCW!H4506</f>
        <v>0</v>
      </c>
      <c r="L4506" s="15" t="str">
        <f t="shared" ca="1" si="210"/>
        <v/>
      </c>
      <c r="M4506" s="4">
        <f>NCW!J4506</f>
        <v>0</v>
      </c>
      <c r="N4506" s="6">
        <f>NCW!K4506</f>
        <v>0</v>
      </c>
      <c r="O4506" s="11">
        <f>SUMIF(Invoiced!$C$2:$C$8000, F4506,Invoiced!$H$2:$H$8000)</f>
        <v>0</v>
      </c>
      <c r="P4506" s="18">
        <f t="shared" si="211"/>
        <v>0</v>
      </c>
      <c r="Q4506" s="7">
        <f>NCW!L4506</f>
        <v>0</v>
      </c>
      <c r="R4506" s="12">
        <f>SUMIF(Invoiced!$C$2:$C$8000, F4506,Invoiced!$I$2:$I$8000)</f>
        <v>0</v>
      </c>
      <c r="S4506" s="2">
        <f t="shared" si="212"/>
        <v>0</v>
      </c>
      <c r="T4506" s="28">
        <f>(1-NCW!M4506)</f>
        <v>1</v>
      </c>
    </row>
    <row r="4507" spans="1:20" x14ac:dyDescent="0.2">
      <c r="A4507">
        <v>4507</v>
      </c>
      <c r="B4507" s="9">
        <f>NCW!A4507</f>
        <v>0</v>
      </c>
      <c r="C4507" s="27">
        <f>NCW!B4507</f>
        <v>0</v>
      </c>
      <c r="D4507" s="19">
        <f>NCW!C4507</f>
        <v>0</v>
      </c>
      <c r="E4507" s="9">
        <f>NCW!N4507</f>
        <v>0</v>
      </c>
      <c r="F4507" s="9">
        <f>NCW!A4507</f>
        <v>0</v>
      </c>
      <c r="G4507" s="10">
        <f>NCW!D4507</f>
        <v>0</v>
      </c>
      <c r="H4507" s="15">
        <f>NCW!E4507</f>
        <v>0</v>
      </c>
      <c r="I4507" s="23">
        <f>NCW!F4507</f>
        <v>0</v>
      </c>
      <c r="J4507" s="15">
        <f>NCW!G4507</f>
        <v>0</v>
      </c>
      <c r="K4507" s="15">
        <f>NCW!H4507</f>
        <v>0</v>
      </c>
      <c r="L4507" s="15" t="str">
        <f t="shared" ca="1" si="210"/>
        <v/>
      </c>
      <c r="M4507" s="4">
        <f>NCW!J4507</f>
        <v>0</v>
      </c>
      <c r="N4507" s="6">
        <f>NCW!K4507</f>
        <v>0</v>
      </c>
      <c r="O4507" s="11">
        <f>SUMIF(Invoiced!$C$2:$C$8000, F4507,Invoiced!$H$2:$H$8000)</f>
        <v>0</v>
      </c>
      <c r="P4507" s="18">
        <f t="shared" si="211"/>
        <v>0</v>
      </c>
      <c r="Q4507" s="7">
        <f>NCW!L4507</f>
        <v>0</v>
      </c>
      <c r="R4507" s="12">
        <f>SUMIF(Invoiced!$C$2:$C$8000, F4507,Invoiced!$I$2:$I$8000)</f>
        <v>0</v>
      </c>
      <c r="S4507" s="2">
        <f t="shared" si="212"/>
        <v>0</v>
      </c>
      <c r="T4507" s="28">
        <f>(1-NCW!M4507)</f>
        <v>1</v>
      </c>
    </row>
    <row r="4508" spans="1:20" x14ac:dyDescent="0.2">
      <c r="A4508">
        <v>4508</v>
      </c>
      <c r="B4508" s="9">
        <f>NCW!A4508</f>
        <v>0</v>
      </c>
      <c r="C4508" s="27">
        <f>NCW!B4508</f>
        <v>0</v>
      </c>
      <c r="D4508" s="19">
        <f>NCW!C4508</f>
        <v>0</v>
      </c>
      <c r="E4508" s="9">
        <f>NCW!N4508</f>
        <v>0</v>
      </c>
      <c r="F4508" s="9">
        <f>NCW!A4508</f>
        <v>0</v>
      </c>
      <c r="G4508" s="10">
        <f>NCW!D4508</f>
        <v>0</v>
      </c>
      <c r="H4508" s="15">
        <f>NCW!E4508</f>
        <v>0</v>
      </c>
      <c r="I4508" s="23">
        <f>NCW!F4508</f>
        <v>0</v>
      </c>
      <c r="J4508" s="15">
        <f>NCW!G4508</f>
        <v>0</v>
      </c>
      <c r="K4508" s="15">
        <f>NCW!H4508</f>
        <v>0</v>
      </c>
      <c r="L4508" s="15" t="str">
        <f t="shared" ca="1" si="210"/>
        <v/>
      </c>
      <c r="M4508" s="4">
        <f>NCW!J4508</f>
        <v>0</v>
      </c>
      <c r="N4508" s="6">
        <f>NCW!K4508</f>
        <v>0</v>
      </c>
      <c r="O4508" s="11">
        <f>SUMIF(Invoiced!$C$2:$C$8000, F4508,Invoiced!$H$2:$H$8000)</f>
        <v>0</v>
      </c>
      <c r="P4508" s="18">
        <f t="shared" si="211"/>
        <v>0</v>
      </c>
      <c r="Q4508" s="7">
        <f>NCW!L4508</f>
        <v>0</v>
      </c>
      <c r="R4508" s="12">
        <f>SUMIF(Invoiced!$C$2:$C$8000, F4508,Invoiced!$I$2:$I$8000)</f>
        <v>0</v>
      </c>
      <c r="S4508" s="2">
        <f t="shared" si="212"/>
        <v>0</v>
      </c>
      <c r="T4508" s="28">
        <f>(1-NCW!M4508)</f>
        <v>1</v>
      </c>
    </row>
    <row r="4509" spans="1:20" x14ac:dyDescent="0.2">
      <c r="A4509">
        <v>4509</v>
      </c>
      <c r="B4509" s="9">
        <f>NCW!A4509</f>
        <v>0</v>
      </c>
      <c r="C4509" s="27">
        <f>NCW!B4509</f>
        <v>0</v>
      </c>
      <c r="D4509" s="19">
        <f>NCW!C4509</f>
        <v>0</v>
      </c>
      <c r="E4509" s="9">
        <f>NCW!N4509</f>
        <v>0</v>
      </c>
      <c r="F4509" s="9">
        <f>NCW!A4509</f>
        <v>0</v>
      </c>
      <c r="G4509" s="10">
        <f>NCW!D4509</f>
        <v>0</v>
      </c>
      <c r="H4509" s="15">
        <f>NCW!E4509</f>
        <v>0</v>
      </c>
      <c r="I4509" s="23">
        <f>NCW!F4509</f>
        <v>0</v>
      </c>
      <c r="J4509" s="15">
        <f>NCW!G4509</f>
        <v>0</v>
      </c>
      <c r="K4509" s="15">
        <f>NCW!H4509</f>
        <v>0</v>
      </c>
      <c r="L4509" s="15" t="str">
        <f t="shared" ca="1" si="210"/>
        <v/>
      </c>
      <c r="M4509" s="4">
        <f>NCW!J4509</f>
        <v>0</v>
      </c>
      <c r="N4509" s="6">
        <f>NCW!K4509</f>
        <v>0</v>
      </c>
      <c r="O4509" s="11">
        <f>SUMIF(Invoiced!$C$2:$C$8000, F4509,Invoiced!$H$2:$H$8000)</f>
        <v>0</v>
      </c>
      <c r="P4509" s="18">
        <f t="shared" si="211"/>
        <v>0</v>
      </c>
      <c r="Q4509" s="7">
        <f>NCW!L4509</f>
        <v>0</v>
      </c>
      <c r="R4509" s="12">
        <f>SUMIF(Invoiced!$C$2:$C$8000, F4509,Invoiced!$I$2:$I$8000)</f>
        <v>0</v>
      </c>
      <c r="S4509" s="2">
        <f t="shared" si="212"/>
        <v>0</v>
      </c>
      <c r="T4509" s="28">
        <f>(1-NCW!M4509)</f>
        <v>1</v>
      </c>
    </row>
    <row r="4510" spans="1:20" x14ac:dyDescent="0.2">
      <c r="A4510">
        <v>4510</v>
      </c>
      <c r="B4510" s="9">
        <f>NCW!A4510</f>
        <v>0</v>
      </c>
      <c r="C4510" s="27">
        <f>NCW!B4510</f>
        <v>0</v>
      </c>
      <c r="D4510" s="19">
        <f>NCW!C4510</f>
        <v>0</v>
      </c>
      <c r="E4510" s="9">
        <f>NCW!N4510</f>
        <v>0</v>
      </c>
      <c r="F4510" s="9">
        <f>NCW!A4510</f>
        <v>0</v>
      </c>
      <c r="G4510" s="10">
        <f>NCW!D4510</f>
        <v>0</v>
      </c>
      <c r="H4510" s="15">
        <f>NCW!E4510</f>
        <v>0</v>
      </c>
      <c r="I4510" s="23">
        <f>NCW!F4510</f>
        <v>0</v>
      </c>
      <c r="J4510" s="15">
        <f>NCW!G4510</f>
        <v>0</v>
      </c>
      <c r="K4510" s="15">
        <f>NCW!H4510</f>
        <v>0</v>
      </c>
      <c r="L4510" s="15" t="str">
        <f t="shared" ca="1" si="210"/>
        <v/>
      </c>
      <c r="M4510" s="4">
        <f>NCW!J4510</f>
        <v>0</v>
      </c>
      <c r="N4510" s="6">
        <f>NCW!K4510</f>
        <v>0</v>
      </c>
      <c r="O4510" s="11">
        <f>SUMIF(Invoiced!$C$2:$C$8000, F4510,Invoiced!$H$2:$H$8000)</f>
        <v>0</v>
      </c>
      <c r="P4510" s="18">
        <f t="shared" si="211"/>
        <v>0</v>
      </c>
      <c r="Q4510" s="7">
        <f>NCW!L4510</f>
        <v>0</v>
      </c>
      <c r="R4510" s="12">
        <f>SUMIF(Invoiced!$C$2:$C$8000, F4510,Invoiced!$I$2:$I$8000)</f>
        <v>0</v>
      </c>
      <c r="S4510" s="2">
        <f t="shared" si="212"/>
        <v>0</v>
      </c>
      <c r="T4510" s="28">
        <f>(1-NCW!M4510)</f>
        <v>1</v>
      </c>
    </row>
    <row r="4511" spans="1:20" x14ac:dyDescent="0.2">
      <c r="A4511">
        <v>4511</v>
      </c>
      <c r="B4511" s="9">
        <f>NCW!A4511</f>
        <v>0</v>
      </c>
      <c r="C4511" s="27">
        <f>NCW!B4511</f>
        <v>0</v>
      </c>
      <c r="D4511" s="19">
        <f>NCW!C4511</f>
        <v>0</v>
      </c>
      <c r="E4511" s="9">
        <f>NCW!N4511</f>
        <v>0</v>
      </c>
      <c r="F4511" s="9">
        <f>NCW!A4511</f>
        <v>0</v>
      </c>
      <c r="G4511" s="10">
        <f>NCW!D4511</f>
        <v>0</v>
      </c>
      <c r="H4511" s="15">
        <f>NCW!E4511</f>
        <v>0</v>
      </c>
      <c r="I4511" s="23">
        <f>NCW!F4511</f>
        <v>0</v>
      </c>
      <c r="J4511" s="15">
        <f>NCW!G4511</f>
        <v>0</v>
      </c>
      <c r="K4511" s="15">
        <f>NCW!H4511</f>
        <v>0</v>
      </c>
      <c r="L4511" s="15" t="str">
        <f t="shared" ca="1" si="210"/>
        <v/>
      </c>
      <c r="M4511" s="4">
        <f>NCW!J4511</f>
        <v>0</v>
      </c>
      <c r="N4511" s="6">
        <f>NCW!K4511</f>
        <v>0</v>
      </c>
      <c r="O4511" s="11">
        <f>SUMIF(Invoiced!$C$2:$C$8000, F4511,Invoiced!$H$2:$H$8000)</f>
        <v>0</v>
      </c>
      <c r="P4511" s="18">
        <f t="shared" si="211"/>
        <v>0</v>
      </c>
      <c r="Q4511" s="7">
        <f>NCW!L4511</f>
        <v>0</v>
      </c>
      <c r="R4511" s="12">
        <f>SUMIF(Invoiced!$C$2:$C$8000, F4511,Invoiced!$I$2:$I$8000)</f>
        <v>0</v>
      </c>
      <c r="S4511" s="2">
        <f t="shared" si="212"/>
        <v>0</v>
      </c>
      <c r="T4511" s="28">
        <f>(1-NCW!M4511)</f>
        <v>1</v>
      </c>
    </row>
    <row r="4512" spans="1:20" x14ac:dyDescent="0.2">
      <c r="A4512">
        <v>4512</v>
      </c>
      <c r="B4512" s="9">
        <f>NCW!A4512</f>
        <v>0</v>
      </c>
      <c r="C4512" s="27">
        <f>NCW!B4512</f>
        <v>0</v>
      </c>
      <c r="D4512" s="19">
        <f>NCW!C4512</f>
        <v>0</v>
      </c>
      <c r="E4512" s="9">
        <f>NCW!N4512</f>
        <v>0</v>
      </c>
      <c r="F4512" s="9">
        <f>NCW!A4512</f>
        <v>0</v>
      </c>
      <c r="G4512" s="10">
        <f>NCW!D4512</f>
        <v>0</v>
      </c>
      <c r="H4512" s="15">
        <f>NCW!E4512</f>
        <v>0</v>
      </c>
      <c r="I4512" s="23">
        <f>NCW!F4512</f>
        <v>0</v>
      </c>
      <c r="J4512" s="15">
        <f>NCW!G4512</f>
        <v>0</v>
      </c>
      <c r="K4512" s="15">
        <f>NCW!H4512</f>
        <v>0</v>
      </c>
      <c r="L4512" s="15" t="str">
        <f t="shared" ca="1" si="210"/>
        <v/>
      </c>
      <c r="M4512" s="4">
        <f>NCW!J4512</f>
        <v>0</v>
      </c>
      <c r="N4512" s="6">
        <f>NCW!K4512</f>
        <v>0</v>
      </c>
      <c r="O4512" s="11">
        <f>SUMIF(Invoiced!$C$2:$C$8000, F4512,Invoiced!$H$2:$H$8000)</f>
        <v>0</v>
      </c>
      <c r="P4512" s="18">
        <f t="shared" si="211"/>
        <v>0</v>
      </c>
      <c r="Q4512" s="7">
        <f>NCW!L4512</f>
        <v>0</v>
      </c>
      <c r="R4512" s="12">
        <f>SUMIF(Invoiced!$C$2:$C$8000, F4512,Invoiced!$I$2:$I$8000)</f>
        <v>0</v>
      </c>
      <c r="S4512" s="2">
        <f t="shared" si="212"/>
        <v>0</v>
      </c>
      <c r="T4512" s="28">
        <f>(1-NCW!M4512)</f>
        <v>1</v>
      </c>
    </row>
    <row r="4513" spans="1:20" x14ac:dyDescent="0.2">
      <c r="A4513">
        <v>4513</v>
      </c>
      <c r="B4513" s="9">
        <f>NCW!A4513</f>
        <v>0</v>
      </c>
      <c r="C4513" s="27">
        <f>NCW!B4513</f>
        <v>0</v>
      </c>
      <c r="D4513" s="19">
        <f>NCW!C4513</f>
        <v>0</v>
      </c>
      <c r="E4513" s="9">
        <f>NCW!N4513</f>
        <v>0</v>
      </c>
      <c r="F4513" s="9">
        <f>NCW!A4513</f>
        <v>0</v>
      </c>
      <c r="G4513" s="10">
        <f>NCW!D4513</f>
        <v>0</v>
      </c>
      <c r="H4513" s="15">
        <f>NCW!E4513</f>
        <v>0</v>
      </c>
      <c r="I4513" s="23">
        <f>NCW!F4513</f>
        <v>0</v>
      </c>
      <c r="J4513" s="15">
        <f>NCW!G4513</f>
        <v>0</v>
      </c>
      <c r="K4513" s="15">
        <f>NCW!H4513</f>
        <v>0</v>
      </c>
      <c r="L4513" s="15" t="str">
        <f t="shared" ca="1" si="210"/>
        <v/>
      </c>
      <c r="M4513" s="4">
        <f>NCW!J4513</f>
        <v>0</v>
      </c>
      <c r="N4513" s="6">
        <f>NCW!K4513</f>
        <v>0</v>
      </c>
      <c r="O4513" s="11">
        <f>SUMIF(Invoiced!$C$2:$C$8000, F4513,Invoiced!$H$2:$H$8000)</f>
        <v>0</v>
      </c>
      <c r="P4513" s="18">
        <f t="shared" si="211"/>
        <v>0</v>
      </c>
      <c r="Q4513" s="7">
        <f>NCW!L4513</f>
        <v>0</v>
      </c>
      <c r="R4513" s="12">
        <f>SUMIF(Invoiced!$C$2:$C$8000, F4513,Invoiced!$I$2:$I$8000)</f>
        <v>0</v>
      </c>
      <c r="S4513" s="2">
        <f t="shared" si="212"/>
        <v>0</v>
      </c>
      <c r="T4513" s="28">
        <f>(1-NCW!M4513)</f>
        <v>1</v>
      </c>
    </row>
    <row r="4514" spans="1:20" x14ac:dyDescent="0.2">
      <c r="A4514">
        <v>4514</v>
      </c>
      <c r="B4514" s="9">
        <f>NCW!A4514</f>
        <v>0</v>
      </c>
      <c r="C4514" s="27">
        <f>NCW!B4514</f>
        <v>0</v>
      </c>
      <c r="D4514" s="19">
        <f>NCW!C4514</f>
        <v>0</v>
      </c>
      <c r="E4514" s="9">
        <f>NCW!N4514</f>
        <v>0</v>
      </c>
      <c r="F4514" s="9">
        <f>NCW!A4514</f>
        <v>0</v>
      </c>
      <c r="G4514" s="10">
        <f>NCW!D4514</f>
        <v>0</v>
      </c>
      <c r="H4514" s="15">
        <f>NCW!E4514</f>
        <v>0</v>
      </c>
      <c r="I4514" s="23">
        <f>NCW!F4514</f>
        <v>0</v>
      </c>
      <c r="J4514" s="15">
        <f>NCW!G4514</f>
        <v>0</v>
      </c>
      <c r="K4514" s="15">
        <f>NCW!H4514</f>
        <v>0</v>
      </c>
      <c r="L4514" s="15" t="str">
        <f t="shared" ca="1" si="210"/>
        <v/>
      </c>
      <c r="M4514" s="4">
        <f>NCW!J4514</f>
        <v>0</v>
      </c>
      <c r="N4514" s="6">
        <f>NCW!K4514</f>
        <v>0</v>
      </c>
      <c r="O4514" s="11">
        <f>SUMIF(Invoiced!$C$2:$C$8000, F4514,Invoiced!$H$2:$H$8000)</f>
        <v>0</v>
      </c>
      <c r="P4514" s="18">
        <f t="shared" si="211"/>
        <v>0</v>
      </c>
      <c r="Q4514" s="7">
        <f>NCW!L4514</f>
        <v>0</v>
      </c>
      <c r="R4514" s="12">
        <f>SUMIF(Invoiced!$C$2:$C$8000, F4514,Invoiced!$I$2:$I$8000)</f>
        <v>0</v>
      </c>
      <c r="S4514" s="2">
        <f t="shared" si="212"/>
        <v>0</v>
      </c>
      <c r="T4514" s="28">
        <f>(1-NCW!M4514)</f>
        <v>1</v>
      </c>
    </row>
    <row r="4515" spans="1:20" x14ac:dyDescent="0.2">
      <c r="A4515">
        <v>4515</v>
      </c>
      <c r="B4515" s="9">
        <f>NCW!A4515</f>
        <v>0</v>
      </c>
      <c r="C4515" s="27">
        <f>NCW!B4515</f>
        <v>0</v>
      </c>
      <c r="D4515" s="19">
        <f>NCW!C4515</f>
        <v>0</v>
      </c>
      <c r="E4515" s="9">
        <f>NCW!N4515</f>
        <v>0</v>
      </c>
      <c r="F4515" s="9">
        <f>NCW!A4515</f>
        <v>0</v>
      </c>
      <c r="G4515" s="10">
        <f>NCW!D4515</f>
        <v>0</v>
      </c>
      <c r="H4515" s="15">
        <f>NCW!E4515</f>
        <v>0</v>
      </c>
      <c r="I4515" s="23">
        <f>NCW!F4515</f>
        <v>0</v>
      </c>
      <c r="J4515" s="15">
        <f>NCW!G4515</f>
        <v>0</v>
      </c>
      <c r="K4515" s="15">
        <f>NCW!H4515</f>
        <v>0</v>
      </c>
      <c r="L4515" s="15" t="str">
        <f t="shared" ca="1" si="210"/>
        <v/>
      </c>
      <c r="M4515" s="4">
        <f>NCW!J4515</f>
        <v>0</v>
      </c>
      <c r="N4515" s="6">
        <f>NCW!K4515</f>
        <v>0</v>
      </c>
      <c r="O4515" s="11">
        <f>SUMIF(Invoiced!$C$2:$C$8000, F4515,Invoiced!$H$2:$H$8000)</f>
        <v>0</v>
      </c>
      <c r="P4515" s="18">
        <f t="shared" si="211"/>
        <v>0</v>
      </c>
      <c r="Q4515" s="7">
        <f>NCW!L4515</f>
        <v>0</v>
      </c>
      <c r="R4515" s="12">
        <f>SUMIF(Invoiced!$C$2:$C$8000, F4515,Invoiced!$I$2:$I$8000)</f>
        <v>0</v>
      </c>
      <c r="S4515" s="2">
        <f t="shared" si="212"/>
        <v>0</v>
      </c>
      <c r="T4515" s="28">
        <f>(1-NCW!M4515)</f>
        <v>1</v>
      </c>
    </row>
    <row r="4516" spans="1:20" x14ac:dyDescent="0.2">
      <c r="A4516">
        <v>4516</v>
      </c>
      <c r="B4516" s="9">
        <f>NCW!A4516</f>
        <v>0</v>
      </c>
      <c r="C4516" s="27">
        <f>NCW!B4516</f>
        <v>0</v>
      </c>
      <c r="D4516" s="19">
        <f>NCW!C4516</f>
        <v>0</v>
      </c>
      <c r="E4516" s="9">
        <f>NCW!N4516</f>
        <v>0</v>
      </c>
      <c r="F4516" s="9">
        <f>NCW!A4516</f>
        <v>0</v>
      </c>
      <c r="G4516" s="10">
        <f>NCW!D4516</f>
        <v>0</v>
      </c>
      <c r="H4516" s="15">
        <f>NCW!E4516</f>
        <v>0</v>
      </c>
      <c r="I4516" s="23">
        <f>NCW!F4516</f>
        <v>0</v>
      </c>
      <c r="J4516" s="15">
        <f>NCW!G4516</f>
        <v>0</v>
      </c>
      <c r="K4516" s="15">
        <f>NCW!H4516</f>
        <v>0</v>
      </c>
      <c r="L4516" s="15" t="str">
        <f t="shared" ca="1" si="210"/>
        <v/>
      </c>
      <c r="M4516" s="4">
        <f>NCW!J4516</f>
        <v>0</v>
      </c>
      <c r="N4516" s="6">
        <f>NCW!K4516</f>
        <v>0</v>
      </c>
      <c r="O4516" s="11">
        <f>SUMIF(Invoiced!$C$2:$C$8000, F4516,Invoiced!$H$2:$H$8000)</f>
        <v>0</v>
      </c>
      <c r="P4516" s="18">
        <f t="shared" si="211"/>
        <v>0</v>
      </c>
      <c r="Q4516" s="7">
        <f>NCW!L4516</f>
        <v>0</v>
      </c>
      <c r="R4516" s="12">
        <f>SUMIF(Invoiced!$C$2:$C$8000, F4516,Invoiced!$I$2:$I$8000)</f>
        <v>0</v>
      </c>
      <c r="S4516" s="2">
        <f t="shared" si="212"/>
        <v>0</v>
      </c>
      <c r="T4516" s="28">
        <f>(1-NCW!M4516)</f>
        <v>1</v>
      </c>
    </row>
    <row r="4517" spans="1:20" x14ac:dyDescent="0.2">
      <c r="A4517">
        <v>4517</v>
      </c>
      <c r="B4517" s="9">
        <f>NCW!A4517</f>
        <v>0</v>
      </c>
      <c r="C4517" s="27">
        <f>NCW!B4517</f>
        <v>0</v>
      </c>
      <c r="D4517" s="19">
        <f>NCW!C4517</f>
        <v>0</v>
      </c>
      <c r="E4517" s="9">
        <f>NCW!N4517</f>
        <v>0</v>
      </c>
      <c r="F4517" s="9">
        <f>NCW!A4517</f>
        <v>0</v>
      </c>
      <c r="G4517" s="10">
        <f>NCW!D4517</f>
        <v>0</v>
      </c>
      <c r="H4517" s="15">
        <f>NCW!E4517</f>
        <v>0</v>
      </c>
      <c r="I4517" s="23">
        <f>NCW!F4517</f>
        <v>0</v>
      </c>
      <c r="J4517" s="15">
        <f>NCW!G4517</f>
        <v>0</v>
      </c>
      <c r="K4517" s="15">
        <f>NCW!H4517</f>
        <v>0</v>
      </c>
      <c r="L4517" s="15" t="str">
        <f t="shared" ca="1" si="210"/>
        <v/>
      </c>
      <c r="M4517" s="4">
        <f>NCW!J4517</f>
        <v>0</v>
      </c>
      <c r="N4517" s="6">
        <f>NCW!K4517</f>
        <v>0</v>
      </c>
      <c r="O4517" s="11">
        <f>SUMIF(Invoiced!$C$2:$C$8000, F4517,Invoiced!$H$2:$H$8000)</f>
        <v>0</v>
      </c>
      <c r="P4517" s="18">
        <f t="shared" si="211"/>
        <v>0</v>
      </c>
      <c r="Q4517" s="7">
        <f>NCW!L4517</f>
        <v>0</v>
      </c>
      <c r="R4517" s="12">
        <f>SUMIF(Invoiced!$C$2:$C$8000, F4517,Invoiced!$I$2:$I$8000)</f>
        <v>0</v>
      </c>
      <c r="S4517" s="2">
        <f t="shared" si="212"/>
        <v>0</v>
      </c>
      <c r="T4517" s="28">
        <f>(1-NCW!M4517)</f>
        <v>1</v>
      </c>
    </row>
    <row r="4518" spans="1:20" x14ac:dyDescent="0.2">
      <c r="A4518">
        <v>4518</v>
      </c>
      <c r="B4518" s="9">
        <f>NCW!A4518</f>
        <v>0</v>
      </c>
      <c r="C4518" s="27">
        <f>NCW!B4518</f>
        <v>0</v>
      </c>
      <c r="D4518" s="19">
        <f>NCW!C4518</f>
        <v>0</v>
      </c>
      <c r="E4518" s="9">
        <f>NCW!N4518</f>
        <v>0</v>
      </c>
      <c r="F4518" s="9">
        <f>NCW!A4518</f>
        <v>0</v>
      </c>
      <c r="G4518" s="10">
        <f>NCW!D4518</f>
        <v>0</v>
      </c>
      <c r="H4518" s="15">
        <f>NCW!E4518</f>
        <v>0</v>
      </c>
      <c r="I4518" s="23">
        <f>NCW!F4518</f>
        <v>0</v>
      </c>
      <c r="J4518" s="15">
        <f>NCW!G4518</f>
        <v>0</v>
      </c>
      <c r="K4518" s="15">
        <f>NCW!H4518</f>
        <v>0</v>
      </c>
      <c r="L4518" s="15" t="str">
        <f t="shared" ca="1" si="210"/>
        <v/>
      </c>
      <c r="M4518" s="4">
        <f>NCW!J4518</f>
        <v>0</v>
      </c>
      <c r="N4518" s="6">
        <f>NCW!K4518</f>
        <v>0</v>
      </c>
      <c r="O4518" s="11">
        <f>SUMIF(Invoiced!$C$2:$C$8000, F4518,Invoiced!$H$2:$H$8000)</f>
        <v>0</v>
      </c>
      <c r="P4518" s="18">
        <f t="shared" si="211"/>
        <v>0</v>
      </c>
      <c r="Q4518" s="7">
        <f>NCW!L4518</f>
        <v>0</v>
      </c>
      <c r="R4518" s="12">
        <f>SUMIF(Invoiced!$C$2:$C$8000, F4518,Invoiced!$I$2:$I$8000)</f>
        <v>0</v>
      </c>
      <c r="S4518" s="2">
        <f t="shared" si="212"/>
        <v>0</v>
      </c>
      <c r="T4518" s="28">
        <f>(1-NCW!M4518)</f>
        <v>1</v>
      </c>
    </row>
    <row r="4519" spans="1:20" x14ac:dyDescent="0.2">
      <c r="A4519">
        <v>4519</v>
      </c>
      <c r="B4519" s="9">
        <f>NCW!A4519</f>
        <v>0</v>
      </c>
      <c r="C4519" s="27">
        <f>NCW!B4519</f>
        <v>0</v>
      </c>
      <c r="D4519" s="19">
        <f>NCW!C4519</f>
        <v>0</v>
      </c>
      <c r="E4519" s="9">
        <f>NCW!N4519</f>
        <v>0</v>
      </c>
      <c r="F4519" s="9">
        <f>NCW!A4519</f>
        <v>0</v>
      </c>
      <c r="G4519" s="10">
        <f>NCW!D4519</f>
        <v>0</v>
      </c>
      <c r="H4519" s="15">
        <f>NCW!E4519</f>
        <v>0</v>
      </c>
      <c r="I4519" s="23">
        <f>NCW!F4519</f>
        <v>0</v>
      </c>
      <c r="J4519" s="15">
        <f>NCW!G4519</f>
        <v>0</v>
      </c>
      <c r="K4519" s="15">
        <f>NCW!H4519</f>
        <v>0</v>
      </c>
      <c r="L4519" s="15" t="str">
        <f t="shared" ca="1" si="210"/>
        <v/>
      </c>
      <c r="M4519" s="4">
        <f>NCW!J4519</f>
        <v>0</v>
      </c>
      <c r="N4519" s="6">
        <f>NCW!K4519</f>
        <v>0</v>
      </c>
      <c r="O4519" s="11">
        <f>SUMIF(Invoiced!$C$2:$C$8000, F4519,Invoiced!$H$2:$H$8000)</f>
        <v>0</v>
      </c>
      <c r="P4519" s="18">
        <f t="shared" si="211"/>
        <v>0</v>
      </c>
      <c r="Q4519" s="7">
        <f>NCW!L4519</f>
        <v>0</v>
      </c>
      <c r="R4519" s="12">
        <f>SUMIF(Invoiced!$C$2:$C$8000, F4519,Invoiced!$I$2:$I$8000)</f>
        <v>0</v>
      </c>
      <c r="S4519" s="2">
        <f t="shared" si="212"/>
        <v>0</v>
      </c>
      <c r="T4519" s="28">
        <f>(1-NCW!M4519)</f>
        <v>1</v>
      </c>
    </row>
    <row r="4520" spans="1:20" x14ac:dyDescent="0.2">
      <c r="A4520">
        <v>4520</v>
      </c>
      <c r="B4520" s="9">
        <f>NCW!A4520</f>
        <v>0</v>
      </c>
      <c r="C4520" s="27">
        <f>NCW!B4520</f>
        <v>0</v>
      </c>
      <c r="D4520" s="19">
        <f>NCW!C4520</f>
        <v>0</v>
      </c>
      <c r="E4520" s="9">
        <f>NCW!N4520</f>
        <v>0</v>
      </c>
      <c r="F4520" s="9">
        <f>NCW!A4520</f>
        <v>0</v>
      </c>
      <c r="G4520" s="10">
        <f>NCW!D4520</f>
        <v>0</v>
      </c>
      <c r="H4520" s="15">
        <f>NCW!E4520</f>
        <v>0</v>
      </c>
      <c r="I4520" s="23">
        <f>NCW!F4520</f>
        <v>0</v>
      </c>
      <c r="J4520" s="15">
        <f>NCW!G4520</f>
        <v>0</v>
      </c>
      <c r="K4520" s="15">
        <f>NCW!H4520</f>
        <v>0</v>
      </c>
      <c r="L4520" s="15" t="str">
        <f t="shared" ca="1" si="210"/>
        <v/>
      </c>
      <c r="M4520" s="4">
        <f>NCW!J4520</f>
        <v>0</v>
      </c>
      <c r="N4520" s="6">
        <f>NCW!K4520</f>
        <v>0</v>
      </c>
      <c r="O4520" s="11">
        <f>SUMIF(Invoiced!$C$2:$C$8000, F4520,Invoiced!$H$2:$H$8000)</f>
        <v>0</v>
      </c>
      <c r="P4520" s="18">
        <f t="shared" si="211"/>
        <v>0</v>
      </c>
      <c r="Q4520" s="7">
        <f>NCW!L4520</f>
        <v>0</v>
      </c>
      <c r="R4520" s="12">
        <f>SUMIF(Invoiced!$C$2:$C$8000, F4520,Invoiced!$I$2:$I$8000)</f>
        <v>0</v>
      </c>
      <c r="S4520" s="2">
        <f t="shared" si="212"/>
        <v>0</v>
      </c>
      <c r="T4520" s="28">
        <f>(1-NCW!M4520)</f>
        <v>1</v>
      </c>
    </row>
    <row r="4521" spans="1:20" x14ac:dyDescent="0.2">
      <c r="A4521">
        <v>4521</v>
      </c>
      <c r="B4521" s="9">
        <f>NCW!A4521</f>
        <v>0</v>
      </c>
      <c r="C4521" s="27">
        <f>NCW!B4521</f>
        <v>0</v>
      </c>
      <c r="D4521" s="19">
        <f>NCW!C4521</f>
        <v>0</v>
      </c>
      <c r="E4521" s="9">
        <f>NCW!N4521</f>
        <v>0</v>
      </c>
      <c r="F4521" s="9">
        <f>NCW!A4521</f>
        <v>0</v>
      </c>
      <c r="G4521" s="10">
        <f>NCW!D4521</f>
        <v>0</v>
      </c>
      <c r="H4521" s="15">
        <f>NCW!E4521</f>
        <v>0</v>
      </c>
      <c r="I4521" s="23">
        <f>NCW!F4521</f>
        <v>0</v>
      </c>
      <c r="J4521" s="15">
        <f>NCW!G4521</f>
        <v>0</v>
      </c>
      <c r="K4521" s="15">
        <f>NCW!H4521</f>
        <v>0</v>
      </c>
      <c r="L4521" s="15" t="str">
        <f t="shared" ca="1" si="210"/>
        <v/>
      </c>
      <c r="M4521" s="4">
        <f>NCW!J4521</f>
        <v>0</v>
      </c>
      <c r="N4521" s="6">
        <f>NCW!K4521</f>
        <v>0</v>
      </c>
      <c r="O4521" s="11">
        <f>SUMIF(Invoiced!$C$2:$C$8000, F4521,Invoiced!$H$2:$H$8000)</f>
        <v>0</v>
      </c>
      <c r="P4521" s="18">
        <f t="shared" si="211"/>
        <v>0</v>
      </c>
      <c r="Q4521" s="7">
        <f>NCW!L4521</f>
        <v>0</v>
      </c>
      <c r="R4521" s="12">
        <f>SUMIF(Invoiced!$C$2:$C$8000, F4521,Invoiced!$I$2:$I$8000)</f>
        <v>0</v>
      </c>
      <c r="S4521" s="2">
        <f t="shared" si="212"/>
        <v>0</v>
      </c>
      <c r="T4521" s="28">
        <f>(1-NCW!M4521)</f>
        <v>1</v>
      </c>
    </row>
    <row r="4522" spans="1:20" x14ac:dyDescent="0.2">
      <c r="A4522">
        <v>4522</v>
      </c>
      <c r="B4522" s="9">
        <f>NCW!A4522</f>
        <v>0</v>
      </c>
      <c r="C4522" s="27">
        <f>NCW!B4522</f>
        <v>0</v>
      </c>
      <c r="D4522" s="19">
        <f>NCW!C4522</f>
        <v>0</v>
      </c>
      <c r="E4522" s="9">
        <f>NCW!N4522</f>
        <v>0</v>
      </c>
      <c r="F4522" s="9">
        <f>NCW!A4522</f>
        <v>0</v>
      </c>
      <c r="G4522" s="10">
        <f>NCW!D4522</f>
        <v>0</v>
      </c>
      <c r="H4522" s="15">
        <f>NCW!E4522</f>
        <v>0</v>
      </c>
      <c r="I4522" s="23">
        <f>NCW!F4522</f>
        <v>0</v>
      </c>
      <c r="J4522" s="15">
        <f>NCW!G4522</f>
        <v>0</v>
      </c>
      <c r="K4522" s="15">
        <f>NCW!H4522</f>
        <v>0</v>
      </c>
      <c r="L4522" s="15" t="str">
        <f t="shared" ca="1" si="210"/>
        <v/>
      </c>
      <c r="M4522" s="4">
        <f>NCW!J4522</f>
        <v>0</v>
      </c>
      <c r="N4522" s="6">
        <f>NCW!K4522</f>
        <v>0</v>
      </c>
      <c r="O4522" s="11">
        <f>SUMIF(Invoiced!$C$2:$C$8000, F4522,Invoiced!$H$2:$H$8000)</f>
        <v>0</v>
      </c>
      <c r="P4522" s="18">
        <f t="shared" si="211"/>
        <v>0</v>
      </c>
      <c r="Q4522" s="7">
        <f>NCW!L4522</f>
        <v>0</v>
      </c>
      <c r="R4522" s="12">
        <f>SUMIF(Invoiced!$C$2:$C$8000, F4522,Invoiced!$I$2:$I$8000)</f>
        <v>0</v>
      </c>
      <c r="S4522" s="2">
        <f t="shared" si="212"/>
        <v>0</v>
      </c>
      <c r="T4522" s="28">
        <f>(1-NCW!M4522)</f>
        <v>1</v>
      </c>
    </row>
    <row r="4523" spans="1:20" x14ac:dyDescent="0.2">
      <c r="A4523">
        <v>4523</v>
      </c>
      <c r="B4523" s="9">
        <f>NCW!A4523</f>
        <v>0</v>
      </c>
      <c r="C4523" s="27">
        <f>NCW!B4523</f>
        <v>0</v>
      </c>
      <c r="D4523" s="19">
        <f>NCW!C4523</f>
        <v>0</v>
      </c>
      <c r="E4523" s="9">
        <f>NCW!N4523</f>
        <v>0</v>
      </c>
      <c r="F4523" s="9">
        <f>NCW!A4523</f>
        <v>0</v>
      </c>
      <c r="G4523" s="10">
        <f>NCW!D4523</f>
        <v>0</v>
      </c>
      <c r="H4523" s="15">
        <f>NCW!E4523</f>
        <v>0</v>
      </c>
      <c r="I4523" s="23">
        <f>NCW!F4523</f>
        <v>0</v>
      </c>
      <c r="J4523" s="15">
        <f>NCW!G4523</f>
        <v>0</v>
      </c>
      <c r="K4523" s="15">
        <f>NCW!H4523</f>
        <v>0</v>
      </c>
      <c r="L4523" s="15" t="str">
        <f t="shared" ca="1" si="210"/>
        <v/>
      </c>
      <c r="M4523" s="4">
        <f>NCW!J4523</f>
        <v>0</v>
      </c>
      <c r="N4523" s="6">
        <f>NCW!K4523</f>
        <v>0</v>
      </c>
      <c r="O4523" s="11">
        <f>SUMIF(Invoiced!$C$2:$C$8000, F4523,Invoiced!$H$2:$H$8000)</f>
        <v>0</v>
      </c>
      <c r="P4523" s="18">
        <f t="shared" si="211"/>
        <v>0</v>
      </c>
      <c r="Q4523" s="7">
        <f>NCW!L4523</f>
        <v>0</v>
      </c>
      <c r="R4523" s="12">
        <f>SUMIF(Invoiced!$C$2:$C$8000, F4523,Invoiced!$I$2:$I$8000)</f>
        <v>0</v>
      </c>
      <c r="S4523" s="2">
        <f t="shared" si="212"/>
        <v>0</v>
      </c>
      <c r="T4523" s="28">
        <f>(1-NCW!M4523)</f>
        <v>1</v>
      </c>
    </row>
    <row r="4524" spans="1:20" x14ac:dyDescent="0.2">
      <c r="A4524">
        <v>4524</v>
      </c>
      <c r="B4524" s="9">
        <f>NCW!A4524</f>
        <v>0</v>
      </c>
      <c r="C4524" s="27">
        <f>NCW!B4524</f>
        <v>0</v>
      </c>
      <c r="D4524" s="19">
        <f>NCW!C4524</f>
        <v>0</v>
      </c>
      <c r="E4524" s="9">
        <f>NCW!N4524</f>
        <v>0</v>
      </c>
      <c r="F4524" s="9">
        <f>NCW!A4524</f>
        <v>0</v>
      </c>
      <c r="G4524" s="10">
        <f>NCW!D4524</f>
        <v>0</v>
      </c>
      <c r="H4524" s="15">
        <f>NCW!E4524</f>
        <v>0</v>
      </c>
      <c r="I4524" s="23">
        <f>NCW!F4524</f>
        <v>0</v>
      </c>
      <c r="J4524" s="15">
        <f>NCW!G4524</f>
        <v>0</v>
      </c>
      <c r="K4524" s="15">
        <f>NCW!H4524</f>
        <v>0</v>
      </c>
      <c r="L4524" s="15" t="str">
        <f t="shared" ca="1" si="210"/>
        <v/>
      </c>
      <c r="M4524" s="4">
        <f>NCW!J4524</f>
        <v>0</v>
      </c>
      <c r="N4524" s="6">
        <f>NCW!K4524</f>
        <v>0</v>
      </c>
      <c r="O4524" s="11">
        <f>SUMIF(Invoiced!$C$2:$C$8000, F4524,Invoiced!$H$2:$H$8000)</f>
        <v>0</v>
      </c>
      <c r="P4524" s="18">
        <f t="shared" si="211"/>
        <v>0</v>
      </c>
      <c r="Q4524" s="7">
        <f>NCW!L4524</f>
        <v>0</v>
      </c>
      <c r="R4524" s="12">
        <f>SUMIF(Invoiced!$C$2:$C$8000, F4524,Invoiced!$I$2:$I$8000)</f>
        <v>0</v>
      </c>
      <c r="S4524" s="2">
        <f t="shared" si="212"/>
        <v>0</v>
      </c>
      <c r="T4524" s="28">
        <f>(1-NCW!M4524)</f>
        <v>1</v>
      </c>
    </row>
    <row r="4525" spans="1:20" x14ac:dyDescent="0.2">
      <c r="A4525">
        <v>4525</v>
      </c>
      <c r="B4525" s="9">
        <f>NCW!A4525</f>
        <v>0</v>
      </c>
      <c r="C4525" s="27">
        <f>NCW!B4525</f>
        <v>0</v>
      </c>
      <c r="D4525" s="19">
        <f>NCW!C4525</f>
        <v>0</v>
      </c>
      <c r="E4525" s="9">
        <f>NCW!N4525</f>
        <v>0</v>
      </c>
      <c r="F4525" s="9">
        <f>NCW!A4525</f>
        <v>0</v>
      </c>
      <c r="G4525" s="10">
        <f>NCW!D4525</f>
        <v>0</v>
      </c>
      <c r="H4525" s="15">
        <f>NCW!E4525</f>
        <v>0</v>
      </c>
      <c r="I4525" s="23">
        <f>NCW!F4525</f>
        <v>0</v>
      </c>
      <c r="J4525" s="15">
        <f>NCW!G4525</f>
        <v>0</v>
      </c>
      <c r="K4525" s="15">
        <f>NCW!H4525</f>
        <v>0</v>
      </c>
      <c r="L4525" s="15" t="str">
        <f t="shared" ca="1" si="210"/>
        <v/>
      </c>
      <c r="M4525" s="4">
        <f>NCW!J4525</f>
        <v>0</v>
      </c>
      <c r="N4525" s="6">
        <f>NCW!K4525</f>
        <v>0</v>
      </c>
      <c r="O4525" s="11">
        <f>SUMIF(Invoiced!$C$2:$C$8000, F4525,Invoiced!$H$2:$H$8000)</f>
        <v>0</v>
      </c>
      <c r="P4525" s="18">
        <f t="shared" si="211"/>
        <v>0</v>
      </c>
      <c r="Q4525" s="7">
        <f>NCW!L4525</f>
        <v>0</v>
      </c>
      <c r="R4525" s="12">
        <f>SUMIF(Invoiced!$C$2:$C$8000, F4525,Invoiced!$I$2:$I$8000)</f>
        <v>0</v>
      </c>
      <c r="S4525" s="2">
        <f t="shared" si="212"/>
        <v>0</v>
      </c>
      <c r="T4525" s="28">
        <f>(1-NCW!M4525)</f>
        <v>1</v>
      </c>
    </row>
    <row r="4526" spans="1:20" x14ac:dyDescent="0.2">
      <c r="A4526">
        <v>4526</v>
      </c>
      <c r="B4526" s="9">
        <f>NCW!A4526</f>
        <v>0</v>
      </c>
      <c r="C4526" s="27">
        <f>NCW!B4526</f>
        <v>0</v>
      </c>
      <c r="D4526" s="19">
        <f>NCW!C4526</f>
        <v>0</v>
      </c>
      <c r="E4526" s="9">
        <f>NCW!N4526</f>
        <v>0</v>
      </c>
      <c r="F4526" s="9">
        <f>NCW!A4526</f>
        <v>0</v>
      </c>
      <c r="G4526" s="10">
        <f>NCW!D4526</f>
        <v>0</v>
      </c>
      <c r="H4526" s="15">
        <f>NCW!E4526</f>
        <v>0</v>
      </c>
      <c r="I4526" s="23">
        <f>NCW!F4526</f>
        <v>0</v>
      </c>
      <c r="J4526" s="15">
        <f>NCW!G4526</f>
        <v>0</v>
      </c>
      <c r="K4526" s="15">
        <f>NCW!H4526</f>
        <v>0</v>
      </c>
      <c r="L4526" s="15" t="str">
        <f t="shared" ca="1" si="210"/>
        <v/>
      </c>
      <c r="M4526" s="4">
        <f>NCW!J4526</f>
        <v>0</v>
      </c>
      <c r="N4526" s="6">
        <f>NCW!K4526</f>
        <v>0</v>
      </c>
      <c r="O4526" s="11">
        <f>SUMIF(Invoiced!$C$2:$C$8000, F4526,Invoiced!$H$2:$H$8000)</f>
        <v>0</v>
      </c>
      <c r="P4526" s="18">
        <f t="shared" si="211"/>
        <v>0</v>
      </c>
      <c r="Q4526" s="7">
        <f>NCW!L4526</f>
        <v>0</v>
      </c>
      <c r="R4526" s="12">
        <f>SUMIF(Invoiced!$C$2:$C$8000, F4526,Invoiced!$I$2:$I$8000)</f>
        <v>0</v>
      </c>
      <c r="S4526" s="2">
        <f t="shared" si="212"/>
        <v>0</v>
      </c>
      <c r="T4526" s="28">
        <f>(1-NCW!M4526)</f>
        <v>1</v>
      </c>
    </row>
    <row r="4527" spans="1:20" x14ac:dyDescent="0.2">
      <c r="A4527">
        <v>4527</v>
      </c>
      <c r="B4527" s="9">
        <f>NCW!A4527</f>
        <v>0</v>
      </c>
      <c r="C4527" s="27">
        <f>NCW!B4527</f>
        <v>0</v>
      </c>
      <c r="D4527" s="19">
        <f>NCW!C4527</f>
        <v>0</v>
      </c>
      <c r="E4527" s="9">
        <f>NCW!N4527</f>
        <v>0</v>
      </c>
      <c r="F4527" s="9">
        <f>NCW!A4527</f>
        <v>0</v>
      </c>
      <c r="G4527" s="10">
        <f>NCW!D4527</f>
        <v>0</v>
      </c>
      <c r="H4527" s="15">
        <f>NCW!E4527</f>
        <v>0</v>
      </c>
      <c r="I4527" s="23">
        <f>NCW!F4527</f>
        <v>0</v>
      </c>
      <c r="J4527" s="15">
        <f>NCW!G4527</f>
        <v>0</v>
      </c>
      <c r="K4527" s="15">
        <f>NCW!H4527</f>
        <v>0</v>
      </c>
      <c r="L4527" s="15" t="str">
        <f t="shared" ca="1" si="210"/>
        <v/>
      </c>
      <c r="M4527" s="4">
        <f>NCW!J4527</f>
        <v>0</v>
      </c>
      <c r="N4527" s="6">
        <f>NCW!K4527</f>
        <v>0</v>
      </c>
      <c r="O4527" s="11">
        <f>SUMIF(Invoiced!$C$2:$C$8000, F4527,Invoiced!$H$2:$H$8000)</f>
        <v>0</v>
      </c>
      <c r="P4527" s="18">
        <f t="shared" si="211"/>
        <v>0</v>
      </c>
      <c r="Q4527" s="7">
        <f>NCW!L4527</f>
        <v>0</v>
      </c>
      <c r="R4527" s="12">
        <f>SUMIF(Invoiced!$C$2:$C$8000, F4527,Invoiced!$I$2:$I$8000)</f>
        <v>0</v>
      </c>
      <c r="S4527" s="2">
        <f t="shared" si="212"/>
        <v>0</v>
      </c>
      <c r="T4527" s="28">
        <f>(1-NCW!M4527)</f>
        <v>1</v>
      </c>
    </row>
    <row r="4528" spans="1:20" x14ac:dyDescent="0.2">
      <c r="A4528">
        <v>4528</v>
      </c>
      <c r="B4528" s="9">
        <f>NCW!A4528</f>
        <v>0</v>
      </c>
      <c r="C4528" s="27">
        <f>NCW!B4528</f>
        <v>0</v>
      </c>
      <c r="D4528" s="19">
        <f>NCW!C4528</f>
        <v>0</v>
      </c>
      <c r="E4528" s="9">
        <f>NCW!N4528</f>
        <v>0</v>
      </c>
      <c r="F4528" s="9">
        <f>NCW!A4528</f>
        <v>0</v>
      </c>
      <c r="G4528" s="10">
        <f>NCW!D4528</f>
        <v>0</v>
      </c>
      <c r="H4528" s="15">
        <f>NCW!E4528</f>
        <v>0</v>
      </c>
      <c r="I4528" s="23">
        <f>NCW!F4528</f>
        <v>0</v>
      </c>
      <c r="J4528" s="15">
        <f>NCW!G4528</f>
        <v>0</v>
      </c>
      <c r="K4528" s="15">
        <f>NCW!H4528</f>
        <v>0</v>
      </c>
      <c r="L4528" s="15" t="str">
        <f t="shared" ca="1" si="210"/>
        <v/>
      </c>
      <c r="M4528" s="4">
        <f>NCW!J4528</f>
        <v>0</v>
      </c>
      <c r="N4528" s="6">
        <f>NCW!K4528</f>
        <v>0</v>
      </c>
      <c r="O4528" s="11">
        <f>SUMIF(Invoiced!$C$2:$C$8000, F4528,Invoiced!$H$2:$H$8000)</f>
        <v>0</v>
      </c>
      <c r="P4528" s="18">
        <f t="shared" si="211"/>
        <v>0</v>
      </c>
      <c r="Q4528" s="7">
        <f>NCW!L4528</f>
        <v>0</v>
      </c>
      <c r="R4528" s="12">
        <f>SUMIF(Invoiced!$C$2:$C$8000, F4528,Invoiced!$I$2:$I$8000)</f>
        <v>0</v>
      </c>
      <c r="S4528" s="2">
        <f t="shared" si="212"/>
        <v>0</v>
      </c>
      <c r="T4528" s="28">
        <f>(1-NCW!M4528)</f>
        <v>1</v>
      </c>
    </row>
    <row r="4529" spans="1:20" x14ac:dyDescent="0.2">
      <c r="A4529">
        <v>4529</v>
      </c>
      <c r="B4529" s="9">
        <f>NCW!A4529</f>
        <v>0</v>
      </c>
      <c r="C4529" s="27">
        <f>NCW!B4529</f>
        <v>0</v>
      </c>
      <c r="D4529" s="19">
        <f>NCW!C4529</f>
        <v>0</v>
      </c>
      <c r="E4529" s="9">
        <f>NCW!N4529</f>
        <v>0</v>
      </c>
      <c r="F4529" s="9">
        <f>NCW!A4529</f>
        <v>0</v>
      </c>
      <c r="G4529" s="10">
        <f>NCW!D4529</f>
        <v>0</v>
      </c>
      <c r="H4529" s="15">
        <f>NCW!E4529</f>
        <v>0</v>
      </c>
      <c r="I4529" s="23">
        <f>NCW!F4529</f>
        <v>0</v>
      </c>
      <c r="J4529" s="15">
        <f>NCW!G4529</f>
        <v>0</v>
      </c>
      <c r="K4529" s="15">
        <f>NCW!H4529</f>
        <v>0</v>
      </c>
      <c r="L4529" s="15" t="str">
        <f t="shared" ca="1" si="210"/>
        <v/>
      </c>
      <c r="M4529" s="4">
        <f>NCW!J4529</f>
        <v>0</v>
      </c>
      <c r="N4529" s="6">
        <f>NCW!K4529</f>
        <v>0</v>
      </c>
      <c r="O4529" s="11">
        <f>SUMIF(Invoiced!$C$2:$C$8000, F4529,Invoiced!$H$2:$H$8000)</f>
        <v>0</v>
      </c>
      <c r="P4529" s="18">
        <f t="shared" si="211"/>
        <v>0</v>
      </c>
      <c r="Q4529" s="7">
        <f>NCW!L4529</f>
        <v>0</v>
      </c>
      <c r="R4529" s="12">
        <f>SUMIF(Invoiced!$C$2:$C$8000, F4529,Invoiced!$I$2:$I$8000)</f>
        <v>0</v>
      </c>
      <c r="S4529" s="2">
        <f t="shared" si="212"/>
        <v>0</v>
      </c>
      <c r="T4529" s="28">
        <f>(1-NCW!M4529)</f>
        <v>1</v>
      </c>
    </row>
    <row r="4530" spans="1:20" x14ac:dyDescent="0.2">
      <c r="A4530">
        <v>4530</v>
      </c>
      <c r="B4530" s="9">
        <f>NCW!A4530</f>
        <v>0</v>
      </c>
      <c r="C4530" s="27">
        <f>NCW!B4530</f>
        <v>0</v>
      </c>
      <c r="D4530" s="19">
        <f>NCW!C4530</f>
        <v>0</v>
      </c>
      <c r="E4530" s="9">
        <f>NCW!N4530</f>
        <v>0</v>
      </c>
      <c r="F4530" s="9">
        <f>NCW!A4530</f>
        <v>0</v>
      </c>
      <c r="G4530" s="10">
        <f>NCW!D4530</f>
        <v>0</v>
      </c>
      <c r="H4530" s="15">
        <f>NCW!E4530</f>
        <v>0</v>
      </c>
      <c r="I4530" s="23">
        <f>NCW!F4530</f>
        <v>0</v>
      </c>
      <c r="J4530" s="15">
        <f>NCW!G4530</f>
        <v>0</v>
      </c>
      <c r="K4530" s="15">
        <f>NCW!H4530</f>
        <v>0</v>
      </c>
      <c r="L4530" s="15" t="str">
        <f t="shared" ca="1" si="210"/>
        <v/>
      </c>
      <c r="M4530" s="4">
        <f>NCW!J4530</f>
        <v>0</v>
      </c>
      <c r="N4530" s="6">
        <f>NCW!K4530</f>
        <v>0</v>
      </c>
      <c r="O4530" s="11">
        <f>SUMIF(Invoiced!$C$2:$C$8000, F4530,Invoiced!$H$2:$H$8000)</f>
        <v>0</v>
      </c>
      <c r="P4530" s="18">
        <f t="shared" si="211"/>
        <v>0</v>
      </c>
      <c r="Q4530" s="7">
        <f>NCW!L4530</f>
        <v>0</v>
      </c>
      <c r="R4530" s="12">
        <f>SUMIF(Invoiced!$C$2:$C$8000, F4530,Invoiced!$I$2:$I$8000)</f>
        <v>0</v>
      </c>
      <c r="S4530" s="2">
        <f t="shared" si="212"/>
        <v>0</v>
      </c>
      <c r="T4530" s="28">
        <f>(1-NCW!M4530)</f>
        <v>1</v>
      </c>
    </row>
    <row r="4531" spans="1:20" x14ac:dyDescent="0.2">
      <c r="A4531">
        <v>4531</v>
      </c>
      <c r="B4531" s="9">
        <f>NCW!A4531</f>
        <v>0</v>
      </c>
      <c r="C4531" s="27">
        <f>NCW!B4531</f>
        <v>0</v>
      </c>
      <c r="D4531" s="19">
        <f>NCW!C4531</f>
        <v>0</v>
      </c>
      <c r="E4531" s="9">
        <f>NCW!N4531</f>
        <v>0</v>
      </c>
      <c r="F4531" s="9">
        <f>NCW!A4531</f>
        <v>0</v>
      </c>
      <c r="G4531" s="10">
        <f>NCW!D4531</f>
        <v>0</v>
      </c>
      <c r="H4531" s="15">
        <f>NCW!E4531</f>
        <v>0</v>
      </c>
      <c r="I4531" s="23">
        <f>NCW!F4531</f>
        <v>0</v>
      </c>
      <c r="J4531" s="15">
        <f>NCW!G4531</f>
        <v>0</v>
      </c>
      <c r="K4531" s="15">
        <f>NCW!H4531</f>
        <v>0</v>
      </c>
      <c r="L4531" s="15" t="str">
        <f t="shared" ca="1" si="210"/>
        <v/>
      </c>
      <c r="M4531" s="4">
        <f>NCW!J4531</f>
        <v>0</v>
      </c>
      <c r="N4531" s="6">
        <f>NCW!K4531</f>
        <v>0</v>
      </c>
      <c r="O4531" s="11">
        <f>SUMIF(Invoiced!$C$2:$C$8000, F4531,Invoiced!$H$2:$H$8000)</f>
        <v>0</v>
      </c>
      <c r="P4531" s="18">
        <f t="shared" si="211"/>
        <v>0</v>
      </c>
      <c r="Q4531" s="7">
        <f>NCW!L4531</f>
        <v>0</v>
      </c>
      <c r="R4531" s="12">
        <f>SUMIF(Invoiced!$C$2:$C$8000, F4531,Invoiced!$I$2:$I$8000)</f>
        <v>0</v>
      </c>
      <c r="S4531" s="2">
        <f t="shared" si="212"/>
        <v>0</v>
      </c>
      <c r="T4531" s="28">
        <f>(1-NCW!M4531)</f>
        <v>1</v>
      </c>
    </row>
    <row r="4532" spans="1:20" x14ac:dyDescent="0.2">
      <c r="A4532">
        <v>4532</v>
      </c>
      <c r="B4532" s="9">
        <f>NCW!A4532</f>
        <v>0</v>
      </c>
      <c r="C4532" s="27">
        <f>NCW!B4532</f>
        <v>0</v>
      </c>
      <c r="D4532" s="19">
        <f>NCW!C4532</f>
        <v>0</v>
      </c>
      <c r="E4532" s="9">
        <f>NCW!N4532</f>
        <v>0</v>
      </c>
      <c r="F4532" s="9">
        <f>NCW!A4532</f>
        <v>0</v>
      </c>
      <c r="G4532" s="10">
        <f>NCW!D4532</f>
        <v>0</v>
      </c>
      <c r="H4532" s="15">
        <f>NCW!E4532</f>
        <v>0</v>
      </c>
      <c r="I4532" s="23">
        <f>NCW!F4532</f>
        <v>0</v>
      </c>
      <c r="J4532" s="15">
        <f>NCW!G4532</f>
        <v>0</v>
      </c>
      <c r="K4532" s="15">
        <f>NCW!H4532</f>
        <v>0</v>
      </c>
      <c r="L4532" s="15" t="str">
        <f t="shared" ca="1" si="210"/>
        <v/>
      </c>
      <c r="M4532" s="4">
        <f>NCW!J4532</f>
        <v>0</v>
      </c>
      <c r="N4532" s="6">
        <f>NCW!K4532</f>
        <v>0</v>
      </c>
      <c r="O4532" s="11">
        <f>SUMIF(Invoiced!$C$2:$C$8000, F4532,Invoiced!$H$2:$H$8000)</f>
        <v>0</v>
      </c>
      <c r="P4532" s="18">
        <f t="shared" si="211"/>
        <v>0</v>
      </c>
      <c r="Q4532" s="7">
        <f>NCW!L4532</f>
        <v>0</v>
      </c>
      <c r="R4532" s="12">
        <f>SUMIF(Invoiced!$C$2:$C$8000, F4532,Invoiced!$I$2:$I$8000)</f>
        <v>0</v>
      </c>
      <c r="S4532" s="2">
        <f t="shared" si="212"/>
        <v>0</v>
      </c>
      <c r="T4532" s="28">
        <f>(1-NCW!M4532)</f>
        <v>1</v>
      </c>
    </row>
    <row r="4533" spans="1:20" x14ac:dyDescent="0.2">
      <c r="A4533">
        <v>4533</v>
      </c>
      <c r="B4533" s="9">
        <f>NCW!A4533</f>
        <v>0</v>
      </c>
      <c r="C4533" s="27">
        <f>NCW!B4533</f>
        <v>0</v>
      </c>
      <c r="D4533" s="19">
        <f>NCW!C4533</f>
        <v>0</v>
      </c>
      <c r="E4533" s="9">
        <f>NCW!N4533</f>
        <v>0</v>
      </c>
      <c r="F4533" s="9">
        <f>NCW!A4533</f>
        <v>0</v>
      </c>
      <c r="G4533" s="10">
        <f>NCW!D4533</f>
        <v>0</v>
      </c>
      <c r="H4533" s="15">
        <f>NCW!E4533</f>
        <v>0</v>
      </c>
      <c r="I4533" s="23">
        <f>NCW!F4533</f>
        <v>0</v>
      </c>
      <c r="J4533" s="15">
        <f>NCW!G4533</f>
        <v>0</v>
      </c>
      <c r="K4533" s="15">
        <f>NCW!H4533</f>
        <v>0</v>
      </c>
      <c r="L4533" s="15" t="str">
        <f t="shared" ca="1" si="210"/>
        <v/>
      </c>
      <c r="M4533" s="4">
        <f>NCW!J4533</f>
        <v>0</v>
      </c>
      <c r="N4533" s="6">
        <f>NCW!K4533</f>
        <v>0</v>
      </c>
      <c r="O4533" s="11">
        <f>SUMIF(Invoiced!$C$2:$C$8000, F4533,Invoiced!$H$2:$H$8000)</f>
        <v>0</v>
      </c>
      <c r="P4533" s="18">
        <f t="shared" si="211"/>
        <v>0</v>
      </c>
      <c r="Q4533" s="7">
        <f>NCW!L4533</f>
        <v>0</v>
      </c>
      <c r="R4533" s="12">
        <f>SUMIF(Invoiced!$C$2:$C$8000, F4533,Invoiced!$I$2:$I$8000)</f>
        <v>0</v>
      </c>
      <c r="S4533" s="2">
        <f t="shared" si="212"/>
        <v>0</v>
      </c>
      <c r="T4533" s="28">
        <f>(1-NCW!M4533)</f>
        <v>1</v>
      </c>
    </row>
    <row r="4534" spans="1:20" x14ac:dyDescent="0.2">
      <c r="A4534">
        <v>4534</v>
      </c>
      <c r="B4534" s="9">
        <f>NCW!A4534</f>
        <v>0</v>
      </c>
      <c r="C4534" s="27">
        <f>NCW!B4534</f>
        <v>0</v>
      </c>
      <c r="D4534" s="19">
        <f>NCW!C4534</f>
        <v>0</v>
      </c>
      <c r="E4534" s="9">
        <f>NCW!N4534</f>
        <v>0</v>
      </c>
      <c r="F4534" s="9">
        <f>NCW!A4534</f>
        <v>0</v>
      </c>
      <c r="G4534" s="10">
        <f>NCW!D4534</f>
        <v>0</v>
      </c>
      <c r="H4534" s="15">
        <f>NCW!E4534</f>
        <v>0</v>
      </c>
      <c r="I4534" s="23">
        <f>NCW!F4534</f>
        <v>0</v>
      </c>
      <c r="J4534" s="15">
        <f>NCW!G4534</f>
        <v>0</v>
      </c>
      <c r="K4534" s="15">
        <f>NCW!H4534</f>
        <v>0</v>
      </c>
      <c r="L4534" s="15" t="str">
        <f t="shared" ca="1" si="210"/>
        <v/>
      </c>
      <c r="M4534" s="4">
        <f>NCW!J4534</f>
        <v>0</v>
      </c>
      <c r="N4534" s="6">
        <f>NCW!K4534</f>
        <v>0</v>
      </c>
      <c r="O4534" s="11">
        <f>SUMIF(Invoiced!$C$2:$C$8000, F4534,Invoiced!$H$2:$H$8000)</f>
        <v>0</v>
      </c>
      <c r="P4534" s="18">
        <f t="shared" si="211"/>
        <v>0</v>
      </c>
      <c r="Q4534" s="7">
        <f>NCW!L4534</f>
        <v>0</v>
      </c>
      <c r="R4534" s="12">
        <f>SUMIF(Invoiced!$C$2:$C$8000, F4534,Invoiced!$I$2:$I$8000)</f>
        <v>0</v>
      </c>
      <c r="S4534" s="2">
        <f t="shared" si="212"/>
        <v>0</v>
      </c>
      <c r="T4534" s="28">
        <f>(1-NCW!M4534)</f>
        <v>1</v>
      </c>
    </row>
    <row r="4535" spans="1:20" x14ac:dyDescent="0.2">
      <c r="A4535">
        <v>4535</v>
      </c>
      <c r="B4535" s="9">
        <f>NCW!A4535</f>
        <v>0</v>
      </c>
      <c r="C4535" s="27">
        <f>NCW!B4535</f>
        <v>0</v>
      </c>
      <c r="D4535" s="19">
        <f>NCW!C4535</f>
        <v>0</v>
      </c>
      <c r="E4535" s="9">
        <f>NCW!N4535</f>
        <v>0</v>
      </c>
      <c r="F4535" s="9">
        <f>NCW!A4535</f>
        <v>0</v>
      </c>
      <c r="G4535" s="10">
        <f>NCW!D4535</f>
        <v>0</v>
      </c>
      <c r="H4535" s="15">
        <f>NCW!E4535</f>
        <v>0</v>
      </c>
      <c r="I4535" s="23">
        <f>NCW!F4535</f>
        <v>0</v>
      </c>
      <c r="J4535" s="15">
        <f>NCW!G4535</f>
        <v>0</v>
      </c>
      <c r="K4535" s="15">
        <f>NCW!H4535</f>
        <v>0</v>
      </c>
      <c r="L4535" s="15" t="str">
        <f t="shared" ca="1" si="210"/>
        <v/>
      </c>
      <c r="M4535" s="4">
        <f>NCW!J4535</f>
        <v>0</v>
      </c>
      <c r="N4535" s="6">
        <f>NCW!K4535</f>
        <v>0</v>
      </c>
      <c r="O4535" s="11">
        <f>SUMIF(Invoiced!$C$2:$C$8000, F4535,Invoiced!$H$2:$H$8000)</f>
        <v>0</v>
      </c>
      <c r="P4535" s="18">
        <f t="shared" si="211"/>
        <v>0</v>
      </c>
      <c r="Q4535" s="7">
        <f>NCW!L4535</f>
        <v>0</v>
      </c>
      <c r="R4535" s="12">
        <f>SUMIF(Invoiced!$C$2:$C$8000, F4535,Invoiced!$I$2:$I$8000)</f>
        <v>0</v>
      </c>
      <c r="S4535" s="2">
        <f t="shared" si="212"/>
        <v>0</v>
      </c>
      <c r="T4535" s="28">
        <f>(1-NCW!M4535)</f>
        <v>1</v>
      </c>
    </row>
    <row r="4536" spans="1:20" x14ac:dyDescent="0.2">
      <c r="A4536">
        <v>4536</v>
      </c>
      <c r="B4536" s="9">
        <f>NCW!A4536</f>
        <v>0</v>
      </c>
      <c r="C4536" s="27">
        <f>NCW!B4536</f>
        <v>0</v>
      </c>
      <c r="D4536" s="19">
        <f>NCW!C4536</f>
        <v>0</v>
      </c>
      <c r="E4536" s="9">
        <f>NCW!N4536</f>
        <v>0</v>
      </c>
      <c r="F4536" s="9">
        <f>NCW!A4536</f>
        <v>0</v>
      </c>
      <c r="G4536" s="10">
        <f>NCW!D4536</f>
        <v>0</v>
      </c>
      <c r="H4536" s="15">
        <f>NCW!E4536</f>
        <v>0</v>
      </c>
      <c r="I4536" s="23">
        <f>NCW!F4536</f>
        <v>0</v>
      </c>
      <c r="J4536" s="15">
        <f>NCW!G4536</f>
        <v>0</v>
      </c>
      <c r="K4536" s="15">
        <f>NCW!H4536</f>
        <v>0</v>
      </c>
      <c r="L4536" s="15" t="str">
        <f t="shared" ca="1" si="210"/>
        <v/>
      </c>
      <c r="M4536" s="4">
        <f>NCW!J4536</f>
        <v>0</v>
      </c>
      <c r="N4536" s="6">
        <f>NCW!K4536</f>
        <v>0</v>
      </c>
      <c r="O4536" s="11">
        <f>SUMIF(Invoiced!$C$2:$C$8000, F4536,Invoiced!$H$2:$H$8000)</f>
        <v>0</v>
      </c>
      <c r="P4536" s="18">
        <f t="shared" si="211"/>
        <v>0</v>
      </c>
      <c r="Q4536" s="7">
        <f>NCW!L4536</f>
        <v>0</v>
      </c>
      <c r="R4536" s="12">
        <f>SUMIF(Invoiced!$C$2:$C$8000, F4536,Invoiced!$I$2:$I$8000)</f>
        <v>0</v>
      </c>
      <c r="S4536" s="2">
        <f t="shared" si="212"/>
        <v>0</v>
      </c>
      <c r="T4536" s="28">
        <f>(1-NCW!M4536)</f>
        <v>1</v>
      </c>
    </row>
    <row r="4537" spans="1:20" x14ac:dyDescent="0.2">
      <c r="A4537">
        <v>4537</v>
      </c>
      <c r="B4537" s="9">
        <f>NCW!A4537</f>
        <v>0</v>
      </c>
      <c r="C4537" s="27">
        <f>NCW!B4537</f>
        <v>0</v>
      </c>
      <c r="D4537" s="19">
        <f>NCW!C4537</f>
        <v>0</v>
      </c>
      <c r="E4537" s="9">
        <f>NCW!N4537</f>
        <v>0</v>
      </c>
      <c r="F4537" s="9">
        <f>NCW!A4537</f>
        <v>0</v>
      </c>
      <c r="G4537" s="10">
        <f>NCW!D4537</f>
        <v>0</v>
      </c>
      <c r="H4537" s="15">
        <f>NCW!E4537</f>
        <v>0</v>
      </c>
      <c r="I4537" s="23">
        <f>NCW!F4537</f>
        <v>0</v>
      </c>
      <c r="J4537" s="15">
        <f>NCW!G4537</f>
        <v>0</v>
      </c>
      <c r="K4537" s="15">
        <f>NCW!H4537</f>
        <v>0</v>
      </c>
      <c r="L4537" s="15" t="str">
        <f t="shared" ca="1" si="210"/>
        <v/>
      </c>
      <c r="M4537" s="4">
        <f>NCW!J4537</f>
        <v>0</v>
      </c>
      <c r="N4537" s="6">
        <f>NCW!K4537</f>
        <v>0</v>
      </c>
      <c r="O4537" s="11">
        <f>SUMIF(Invoiced!$C$2:$C$8000, F4537,Invoiced!$H$2:$H$8000)</f>
        <v>0</v>
      </c>
      <c r="P4537" s="18">
        <f t="shared" si="211"/>
        <v>0</v>
      </c>
      <c r="Q4537" s="7">
        <f>NCW!L4537</f>
        <v>0</v>
      </c>
      <c r="R4537" s="12">
        <f>SUMIF(Invoiced!$C$2:$C$8000, F4537,Invoiced!$I$2:$I$8000)</f>
        <v>0</v>
      </c>
      <c r="S4537" s="2">
        <f t="shared" si="212"/>
        <v>0</v>
      </c>
      <c r="T4537" s="28">
        <f>(1-NCW!M4537)</f>
        <v>1</v>
      </c>
    </row>
    <row r="4538" spans="1:20" x14ac:dyDescent="0.2">
      <c r="A4538">
        <v>4538</v>
      </c>
      <c r="B4538" s="9">
        <f>NCW!A4538</f>
        <v>0</v>
      </c>
      <c r="C4538" s="27">
        <f>NCW!B4538</f>
        <v>0</v>
      </c>
      <c r="D4538" s="19">
        <f>NCW!C4538</f>
        <v>0</v>
      </c>
      <c r="E4538" s="9">
        <f>NCW!N4538</f>
        <v>0</v>
      </c>
      <c r="F4538" s="9">
        <f>NCW!A4538</f>
        <v>0</v>
      </c>
      <c r="G4538" s="10">
        <f>NCW!D4538</f>
        <v>0</v>
      </c>
      <c r="H4538" s="15">
        <f>NCW!E4538</f>
        <v>0</v>
      </c>
      <c r="I4538" s="23">
        <f>NCW!F4538</f>
        <v>0</v>
      </c>
      <c r="J4538" s="15">
        <f>NCW!G4538</f>
        <v>0</v>
      </c>
      <c r="K4538" s="15">
        <f>NCW!H4538</f>
        <v>0</v>
      </c>
      <c r="L4538" s="15" t="str">
        <f t="shared" ca="1" si="210"/>
        <v/>
      </c>
      <c r="M4538" s="4">
        <f>NCW!J4538</f>
        <v>0</v>
      </c>
      <c r="N4538" s="6">
        <f>NCW!K4538</f>
        <v>0</v>
      </c>
      <c r="O4538" s="11">
        <f>SUMIF(Invoiced!$C$2:$C$8000, F4538,Invoiced!$H$2:$H$8000)</f>
        <v>0</v>
      </c>
      <c r="P4538" s="18">
        <f t="shared" si="211"/>
        <v>0</v>
      </c>
      <c r="Q4538" s="7">
        <f>NCW!L4538</f>
        <v>0</v>
      </c>
      <c r="R4538" s="12">
        <f>SUMIF(Invoiced!$C$2:$C$8000, F4538,Invoiced!$I$2:$I$8000)</f>
        <v>0</v>
      </c>
      <c r="S4538" s="2">
        <f t="shared" si="212"/>
        <v>0</v>
      </c>
      <c r="T4538" s="28">
        <f>(1-NCW!M4538)</f>
        <v>1</v>
      </c>
    </row>
    <row r="4539" spans="1:20" x14ac:dyDescent="0.2">
      <c r="A4539">
        <v>4539</v>
      </c>
      <c r="B4539" s="9">
        <f>NCW!A4539</f>
        <v>0</v>
      </c>
      <c r="C4539" s="27">
        <f>NCW!B4539</f>
        <v>0</v>
      </c>
      <c r="D4539" s="19">
        <f>NCW!C4539</f>
        <v>0</v>
      </c>
      <c r="E4539" s="9">
        <f>NCW!N4539</f>
        <v>0</v>
      </c>
      <c r="F4539" s="9">
        <f>NCW!A4539</f>
        <v>0</v>
      </c>
      <c r="G4539" s="10">
        <f>NCW!D4539</f>
        <v>0</v>
      </c>
      <c r="H4539" s="15">
        <f>NCW!E4539</f>
        <v>0</v>
      </c>
      <c r="I4539" s="23">
        <f>NCW!F4539</f>
        <v>0</v>
      </c>
      <c r="J4539" s="15">
        <f>NCW!G4539</f>
        <v>0</v>
      </c>
      <c r="K4539" s="15">
        <f>NCW!H4539</f>
        <v>0</v>
      </c>
      <c r="L4539" s="15" t="str">
        <f t="shared" ca="1" si="210"/>
        <v/>
      </c>
      <c r="M4539" s="4">
        <f>NCW!J4539</f>
        <v>0</v>
      </c>
      <c r="N4539" s="6">
        <f>NCW!K4539</f>
        <v>0</v>
      </c>
      <c r="O4539" s="11">
        <f>SUMIF(Invoiced!$C$2:$C$8000, F4539,Invoiced!$H$2:$H$8000)</f>
        <v>0</v>
      </c>
      <c r="P4539" s="18">
        <f t="shared" si="211"/>
        <v>0</v>
      </c>
      <c r="Q4539" s="7">
        <f>NCW!L4539</f>
        <v>0</v>
      </c>
      <c r="R4539" s="12">
        <f>SUMIF(Invoiced!$C$2:$C$8000, F4539,Invoiced!$I$2:$I$8000)</f>
        <v>0</v>
      </c>
      <c r="S4539" s="2">
        <f t="shared" si="212"/>
        <v>0</v>
      </c>
      <c r="T4539" s="28">
        <f>(1-NCW!M4539)</f>
        <v>1</v>
      </c>
    </row>
    <row r="4540" spans="1:20" x14ac:dyDescent="0.2">
      <c r="A4540">
        <v>4540</v>
      </c>
      <c r="B4540" s="9">
        <f>NCW!A4540</f>
        <v>0</v>
      </c>
      <c r="C4540" s="27">
        <f>NCW!B4540</f>
        <v>0</v>
      </c>
      <c r="D4540" s="19">
        <f>NCW!C4540</f>
        <v>0</v>
      </c>
      <c r="E4540" s="9">
        <f>NCW!N4540</f>
        <v>0</v>
      </c>
      <c r="F4540" s="9">
        <f>NCW!A4540</f>
        <v>0</v>
      </c>
      <c r="G4540" s="10">
        <f>NCW!D4540</f>
        <v>0</v>
      </c>
      <c r="H4540" s="15">
        <f>NCW!E4540</f>
        <v>0</v>
      </c>
      <c r="I4540" s="23">
        <f>NCW!F4540</f>
        <v>0</v>
      </c>
      <c r="J4540" s="15">
        <f>NCW!G4540</f>
        <v>0</v>
      </c>
      <c r="K4540" s="15">
        <f>NCW!H4540</f>
        <v>0</v>
      </c>
      <c r="L4540" s="15" t="str">
        <f t="shared" ca="1" si="210"/>
        <v/>
      </c>
      <c r="M4540" s="4">
        <f>NCW!J4540</f>
        <v>0</v>
      </c>
      <c r="N4540" s="6">
        <f>NCW!K4540</f>
        <v>0</v>
      </c>
      <c r="O4540" s="11">
        <f>SUMIF(Invoiced!$C$2:$C$8000, F4540,Invoiced!$H$2:$H$8000)</f>
        <v>0</v>
      </c>
      <c r="P4540" s="18">
        <f t="shared" si="211"/>
        <v>0</v>
      </c>
      <c r="Q4540" s="7">
        <f>NCW!L4540</f>
        <v>0</v>
      </c>
      <c r="R4540" s="12">
        <f>SUMIF(Invoiced!$C$2:$C$8000, F4540,Invoiced!$I$2:$I$8000)</f>
        <v>0</v>
      </c>
      <c r="S4540" s="2">
        <f t="shared" si="212"/>
        <v>0</v>
      </c>
      <c r="T4540" s="28">
        <f>(1-NCW!M4540)</f>
        <v>1</v>
      </c>
    </row>
    <row r="4541" spans="1:20" x14ac:dyDescent="0.2">
      <c r="A4541">
        <v>4541</v>
      </c>
      <c r="B4541" s="9">
        <f>NCW!A4541</f>
        <v>0</v>
      </c>
      <c r="C4541" s="27">
        <f>NCW!B4541</f>
        <v>0</v>
      </c>
      <c r="D4541" s="19">
        <f>NCW!C4541</f>
        <v>0</v>
      </c>
      <c r="E4541" s="9">
        <f>NCW!N4541</f>
        <v>0</v>
      </c>
      <c r="F4541" s="9">
        <f>NCW!A4541</f>
        <v>0</v>
      </c>
      <c r="G4541" s="10">
        <f>NCW!D4541</f>
        <v>0</v>
      </c>
      <c r="H4541" s="15">
        <f>NCW!E4541</f>
        <v>0</v>
      </c>
      <c r="I4541" s="23">
        <f>NCW!F4541</f>
        <v>0</v>
      </c>
      <c r="J4541" s="15">
        <f>NCW!G4541</f>
        <v>0</v>
      </c>
      <c r="K4541" s="15">
        <f>NCW!H4541</f>
        <v>0</v>
      </c>
      <c r="L4541" s="15" t="str">
        <f t="shared" ca="1" si="210"/>
        <v/>
      </c>
      <c r="M4541" s="4">
        <f>NCW!J4541</f>
        <v>0</v>
      </c>
      <c r="N4541" s="6">
        <f>NCW!K4541</f>
        <v>0</v>
      </c>
      <c r="O4541" s="11">
        <f>SUMIF(Invoiced!$C$2:$C$8000, F4541,Invoiced!$H$2:$H$8000)</f>
        <v>0</v>
      </c>
      <c r="P4541" s="18">
        <f t="shared" si="211"/>
        <v>0</v>
      </c>
      <c r="Q4541" s="7">
        <f>NCW!L4541</f>
        <v>0</v>
      </c>
      <c r="R4541" s="12">
        <f>SUMIF(Invoiced!$C$2:$C$8000, F4541,Invoiced!$I$2:$I$8000)</f>
        <v>0</v>
      </c>
      <c r="S4541" s="2">
        <f t="shared" si="212"/>
        <v>0</v>
      </c>
      <c r="T4541" s="28">
        <f>(1-NCW!M4541)</f>
        <v>1</v>
      </c>
    </row>
    <row r="4542" spans="1:20" x14ac:dyDescent="0.2">
      <c r="A4542">
        <v>4542</v>
      </c>
      <c r="B4542" s="9">
        <f>NCW!A4542</f>
        <v>0</v>
      </c>
      <c r="C4542" s="27">
        <f>NCW!B4542</f>
        <v>0</v>
      </c>
      <c r="D4542" s="19">
        <f>NCW!C4542</f>
        <v>0</v>
      </c>
      <c r="E4542" s="9">
        <f>NCW!N4542</f>
        <v>0</v>
      </c>
      <c r="F4542" s="9">
        <f>NCW!A4542</f>
        <v>0</v>
      </c>
      <c r="G4542" s="10">
        <f>NCW!D4542</f>
        <v>0</v>
      </c>
      <c r="H4542" s="15">
        <f>NCW!E4542</f>
        <v>0</v>
      </c>
      <c r="I4542" s="23">
        <f>NCW!F4542</f>
        <v>0</v>
      </c>
      <c r="J4542" s="15">
        <f>NCW!G4542</f>
        <v>0</v>
      </c>
      <c r="K4542" s="15">
        <f>NCW!H4542</f>
        <v>0</v>
      </c>
      <c r="L4542" s="15" t="str">
        <f t="shared" ca="1" si="210"/>
        <v/>
      </c>
      <c r="M4542" s="4">
        <f>NCW!J4542</f>
        <v>0</v>
      </c>
      <c r="N4542" s="6">
        <f>NCW!K4542</f>
        <v>0</v>
      </c>
      <c r="O4542" s="11">
        <f>SUMIF(Invoiced!$C$2:$C$8000, F4542,Invoiced!$H$2:$H$8000)</f>
        <v>0</v>
      </c>
      <c r="P4542" s="18">
        <f t="shared" si="211"/>
        <v>0</v>
      </c>
      <c r="Q4542" s="7">
        <f>NCW!L4542</f>
        <v>0</v>
      </c>
      <c r="R4542" s="12">
        <f>SUMIF(Invoiced!$C$2:$C$8000, F4542,Invoiced!$I$2:$I$8000)</f>
        <v>0</v>
      </c>
      <c r="S4542" s="2">
        <f t="shared" si="212"/>
        <v>0</v>
      </c>
      <c r="T4542" s="28">
        <f>(1-NCW!M4542)</f>
        <v>1</v>
      </c>
    </row>
    <row r="4543" spans="1:20" x14ac:dyDescent="0.2">
      <c r="A4543">
        <v>4543</v>
      </c>
      <c r="B4543" s="9">
        <f>NCW!A4543</f>
        <v>0</v>
      </c>
      <c r="C4543" s="27">
        <f>NCW!B4543</f>
        <v>0</v>
      </c>
      <c r="D4543" s="19">
        <f>NCW!C4543</f>
        <v>0</v>
      </c>
      <c r="E4543" s="9">
        <f>NCW!N4543</f>
        <v>0</v>
      </c>
      <c r="F4543" s="9">
        <f>NCW!A4543</f>
        <v>0</v>
      </c>
      <c r="G4543" s="10">
        <f>NCW!D4543</f>
        <v>0</v>
      </c>
      <c r="H4543" s="15">
        <f>NCW!E4543</f>
        <v>0</v>
      </c>
      <c r="I4543" s="23">
        <f>NCW!F4543</f>
        <v>0</v>
      </c>
      <c r="J4543" s="15">
        <f>NCW!G4543</f>
        <v>0</v>
      </c>
      <c r="K4543" s="15">
        <f>NCW!H4543</f>
        <v>0</v>
      </c>
      <c r="L4543" s="15" t="str">
        <f t="shared" ca="1" si="210"/>
        <v/>
      </c>
      <c r="M4543" s="4">
        <f>NCW!J4543</f>
        <v>0</v>
      </c>
      <c r="N4543" s="6">
        <f>NCW!K4543</f>
        <v>0</v>
      </c>
      <c r="O4543" s="11">
        <f>SUMIF(Invoiced!$C$2:$C$8000, F4543,Invoiced!$H$2:$H$8000)</f>
        <v>0</v>
      </c>
      <c r="P4543" s="18">
        <f t="shared" si="211"/>
        <v>0</v>
      </c>
      <c r="Q4543" s="7">
        <f>NCW!L4543</f>
        <v>0</v>
      </c>
      <c r="R4543" s="12">
        <f>SUMIF(Invoiced!$C$2:$C$8000, F4543,Invoiced!$I$2:$I$8000)</f>
        <v>0</v>
      </c>
      <c r="S4543" s="2">
        <f t="shared" si="212"/>
        <v>0</v>
      </c>
      <c r="T4543" s="28">
        <f>(1-NCW!M4543)</f>
        <v>1</v>
      </c>
    </row>
    <row r="4544" spans="1:20" x14ac:dyDescent="0.2">
      <c r="A4544">
        <v>4544</v>
      </c>
      <c r="B4544" s="9">
        <f>NCW!A4544</f>
        <v>0</v>
      </c>
      <c r="C4544" s="27">
        <f>NCW!B4544</f>
        <v>0</v>
      </c>
      <c r="D4544" s="19">
        <f>NCW!C4544</f>
        <v>0</v>
      </c>
      <c r="E4544" s="9">
        <f>NCW!N4544</f>
        <v>0</v>
      </c>
      <c r="F4544" s="9">
        <f>NCW!A4544</f>
        <v>0</v>
      </c>
      <c r="G4544" s="10">
        <f>NCW!D4544</f>
        <v>0</v>
      </c>
      <c r="H4544" s="15">
        <f>NCW!E4544</f>
        <v>0</v>
      </c>
      <c r="I4544" s="23">
        <f>NCW!F4544</f>
        <v>0</v>
      </c>
      <c r="J4544" s="15">
        <f>NCW!G4544</f>
        <v>0</v>
      </c>
      <c r="K4544" s="15">
        <f>NCW!H4544</f>
        <v>0</v>
      </c>
      <c r="L4544" s="15" t="str">
        <f t="shared" ca="1" si="210"/>
        <v/>
      </c>
      <c r="M4544" s="4">
        <f>NCW!J4544</f>
        <v>0</v>
      </c>
      <c r="N4544" s="6">
        <f>NCW!K4544</f>
        <v>0</v>
      </c>
      <c r="O4544" s="11">
        <f>SUMIF(Invoiced!$C$2:$C$8000, F4544,Invoiced!$H$2:$H$8000)</f>
        <v>0</v>
      </c>
      <c r="P4544" s="18">
        <f t="shared" si="211"/>
        <v>0</v>
      </c>
      <c r="Q4544" s="7">
        <f>NCW!L4544</f>
        <v>0</v>
      </c>
      <c r="R4544" s="12">
        <f>SUMIF(Invoiced!$C$2:$C$8000, F4544,Invoiced!$I$2:$I$8000)</f>
        <v>0</v>
      </c>
      <c r="S4544" s="2">
        <f t="shared" si="212"/>
        <v>0</v>
      </c>
      <c r="T4544" s="28">
        <f>(1-NCW!M4544)</f>
        <v>1</v>
      </c>
    </row>
    <row r="4545" spans="1:20" x14ac:dyDescent="0.2">
      <c r="A4545">
        <v>4545</v>
      </c>
      <c r="B4545" s="9">
        <f>NCW!A4545</f>
        <v>0</v>
      </c>
      <c r="C4545" s="27">
        <f>NCW!B4545</f>
        <v>0</v>
      </c>
      <c r="D4545" s="19">
        <f>NCW!C4545</f>
        <v>0</v>
      </c>
      <c r="E4545" s="9">
        <f>NCW!N4545</f>
        <v>0</v>
      </c>
      <c r="F4545" s="9">
        <f>NCW!A4545</f>
        <v>0</v>
      </c>
      <c r="G4545" s="10">
        <f>NCW!D4545</f>
        <v>0</v>
      </c>
      <c r="H4545" s="15">
        <f>NCW!E4545</f>
        <v>0</v>
      </c>
      <c r="I4545" s="23">
        <f>NCW!F4545</f>
        <v>0</v>
      </c>
      <c r="J4545" s="15">
        <f>NCW!G4545</f>
        <v>0</v>
      </c>
      <c r="K4545" s="15">
        <f>NCW!H4545</f>
        <v>0</v>
      </c>
      <c r="L4545" s="15" t="str">
        <f t="shared" ca="1" si="210"/>
        <v/>
      </c>
      <c r="M4545" s="4">
        <f>NCW!J4545</f>
        <v>0</v>
      </c>
      <c r="N4545" s="6">
        <f>NCW!K4545</f>
        <v>0</v>
      </c>
      <c r="O4545" s="11">
        <f>SUMIF(Invoiced!$C$2:$C$8000, F4545,Invoiced!$H$2:$H$8000)</f>
        <v>0</v>
      </c>
      <c r="P4545" s="18">
        <f t="shared" si="211"/>
        <v>0</v>
      </c>
      <c r="Q4545" s="7">
        <f>NCW!L4545</f>
        <v>0</v>
      </c>
      <c r="R4545" s="12">
        <f>SUMIF(Invoiced!$C$2:$C$8000, F4545,Invoiced!$I$2:$I$8000)</f>
        <v>0</v>
      </c>
      <c r="S4545" s="2">
        <f t="shared" si="212"/>
        <v>0</v>
      </c>
      <c r="T4545" s="28">
        <f>(1-NCW!M4545)</f>
        <v>1</v>
      </c>
    </row>
    <row r="4546" spans="1:20" x14ac:dyDescent="0.2">
      <c r="A4546">
        <v>4546</v>
      </c>
      <c r="B4546" s="9">
        <f>NCW!A4546</f>
        <v>0</v>
      </c>
      <c r="C4546" s="27">
        <f>NCW!B4546</f>
        <v>0</v>
      </c>
      <c r="D4546" s="19">
        <f>NCW!C4546</f>
        <v>0</v>
      </c>
      <c r="E4546" s="9">
        <f>NCW!N4546</f>
        <v>0</v>
      </c>
      <c r="F4546" s="9">
        <f>NCW!A4546</f>
        <v>0</v>
      </c>
      <c r="G4546" s="10">
        <f>NCW!D4546</f>
        <v>0</v>
      </c>
      <c r="H4546" s="15">
        <f>NCW!E4546</f>
        <v>0</v>
      </c>
      <c r="I4546" s="23">
        <f>NCW!F4546</f>
        <v>0</v>
      </c>
      <c r="J4546" s="15">
        <f>NCW!G4546</f>
        <v>0</v>
      </c>
      <c r="K4546" s="15">
        <f>NCW!H4546</f>
        <v>0</v>
      </c>
      <c r="L4546" s="15" t="str">
        <f t="shared" ca="1" si="210"/>
        <v/>
      </c>
      <c r="M4546" s="4">
        <f>NCW!J4546</f>
        <v>0</v>
      </c>
      <c r="N4546" s="6">
        <f>NCW!K4546</f>
        <v>0</v>
      </c>
      <c r="O4546" s="11">
        <f>SUMIF(Invoiced!$C$2:$C$8000, F4546,Invoiced!$H$2:$H$8000)</f>
        <v>0</v>
      </c>
      <c r="P4546" s="18">
        <f t="shared" si="211"/>
        <v>0</v>
      </c>
      <c r="Q4546" s="7">
        <f>NCW!L4546</f>
        <v>0</v>
      </c>
      <c r="R4546" s="12">
        <f>SUMIF(Invoiced!$C$2:$C$8000, F4546,Invoiced!$I$2:$I$8000)</f>
        <v>0</v>
      </c>
      <c r="S4546" s="2">
        <f t="shared" si="212"/>
        <v>0</v>
      </c>
      <c r="T4546" s="28">
        <f>(1-NCW!M4546)</f>
        <v>1</v>
      </c>
    </row>
    <row r="4547" spans="1:20" x14ac:dyDescent="0.2">
      <c r="A4547">
        <v>4547</v>
      </c>
      <c r="B4547" s="9">
        <f>NCW!A4547</f>
        <v>0</v>
      </c>
      <c r="C4547" s="27">
        <f>NCW!B4547</f>
        <v>0</v>
      </c>
      <c r="D4547" s="19">
        <f>NCW!C4547</f>
        <v>0</v>
      </c>
      <c r="E4547" s="9">
        <f>NCW!N4547</f>
        <v>0</v>
      </c>
      <c r="F4547" s="9">
        <f>NCW!A4547</f>
        <v>0</v>
      </c>
      <c r="G4547" s="10">
        <f>NCW!D4547</f>
        <v>0</v>
      </c>
      <c r="H4547" s="15">
        <f>NCW!E4547</f>
        <v>0</v>
      </c>
      <c r="I4547" s="23">
        <f>NCW!F4547</f>
        <v>0</v>
      </c>
      <c r="J4547" s="15">
        <f>NCW!G4547</f>
        <v>0</v>
      </c>
      <c r="K4547" s="15">
        <f>NCW!H4547</f>
        <v>0</v>
      </c>
      <c r="L4547" s="15" t="str">
        <f t="shared" ref="L4547:L4610" ca="1" si="213">IF(INDIRECT("NCW!I" &amp; A4547) = "","",INDIRECT("NCW!I" &amp; A4547) )</f>
        <v/>
      </c>
      <c r="M4547" s="4">
        <f>NCW!J4547</f>
        <v>0</v>
      </c>
      <c r="N4547" s="6">
        <f>NCW!K4547</f>
        <v>0</v>
      </c>
      <c r="O4547" s="11">
        <f>SUMIF(Invoiced!$C$2:$C$8000, F4547,Invoiced!$H$2:$H$8000)</f>
        <v>0</v>
      </c>
      <c r="P4547" s="18">
        <f t="shared" ref="P4547:P4610" si="214">M4547-O4547</f>
        <v>0</v>
      </c>
      <c r="Q4547" s="7">
        <f>NCW!L4547</f>
        <v>0</v>
      </c>
      <c r="R4547" s="12">
        <f>SUMIF(Invoiced!$C$2:$C$8000, F4547,Invoiced!$I$2:$I$8000)</f>
        <v>0</v>
      </c>
      <c r="S4547" s="2">
        <f t="shared" ref="S4547:S4610" si="215">Q4547-R4547</f>
        <v>0</v>
      </c>
      <c r="T4547" s="28">
        <f>(1-NCW!M4547)</f>
        <v>1</v>
      </c>
    </row>
    <row r="4548" spans="1:20" x14ac:dyDescent="0.2">
      <c r="A4548">
        <v>4548</v>
      </c>
      <c r="B4548" s="9">
        <f>NCW!A4548</f>
        <v>0</v>
      </c>
      <c r="C4548" s="27">
        <f>NCW!B4548</f>
        <v>0</v>
      </c>
      <c r="D4548" s="19">
        <f>NCW!C4548</f>
        <v>0</v>
      </c>
      <c r="E4548" s="9">
        <f>NCW!N4548</f>
        <v>0</v>
      </c>
      <c r="F4548" s="9">
        <f>NCW!A4548</f>
        <v>0</v>
      </c>
      <c r="G4548" s="10">
        <f>NCW!D4548</f>
        <v>0</v>
      </c>
      <c r="H4548" s="15">
        <f>NCW!E4548</f>
        <v>0</v>
      </c>
      <c r="I4548" s="23">
        <f>NCW!F4548</f>
        <v>0</v>
      </c>
      <c r="J4548" s="15">
        <f>NCW!G4548</f>
        <v>0</v>
      </c>
      <c r="K4548" s="15">
        <f>NCW!H4548</f>
        <v>0</v>
      </c>
      <c r="L4548" s="15" t="str">
        <f t="shared" ca="1" si="213"/>
        <v/>
      </c>
      <c r="M4548" s="4">
        <f>NCW!J4548</f>
        <v>0</v>
      </c>
      <c r="N4548" s="6">
        <f>NCW!K4548</f>
        <v>0</v>
      </c>
      <c r="O4548" s="11">
        <f>SUMIF(Invoiced!$C$2:$C$8000, F4548,Invoiced!$H$2:$H$8000)</f>
        <v>0</v>
      </c>
      <c r="P4548" s="18">
        <f t="shared" si="214"/>
        <v>0</v>
      </c>
      <c r="Q4548" s="7">
        <f>NCW!L4548</f>
        <v>0</v>
      </c>
      <c r="R4548" s="12">
        <f>SUMIF(Invoiced!$C$2:$C$8000, F4548,Invoiced!$I$2:$I$8000)</f>
        <v>0</v>
      </c>
      <c r="S4548" s="2">
        <f t="shared" si="215"/>
        <v>0</v>
      </c>
      <c r="T4548" s="28">
        <f>(1-NCW!M4548)</f>
        <v>1</v>
      </c>
    </row>
    <row r="4549" spans="1:20" x14ac:dyDescent="0.2">
      <c r="A4549">
        <v>4549</v>
      </c>
      <c r="B4549" s="9">
        <f>NCW!A4549</f>
        <v>0</v>
      </c>
      <c r="C4549" s="27">
        <f>NCW!B4549</f>
        <v>0</v>
      </c>
      <c r="D4549" s="19">
        <f>NCW!C4549</f>
        <v>0</v>
      </c>
      <c r="E4549" s="9">
        <f>NCW!N4549</f>
        <v>0</v>
      </c>
      <c r="F4549" s="9">
        <f>NCW!A4549</f>
        <v>0</v>
      </c>
      <c r="G4549" s="10">
        <f>NCW!D4549</f>
        <v>0</v>
      </c>
      <c r="H4549" s="15">
        <f>NCW!E4549</f>
        <v>0</v>
      </c>
      <c r="I4549" s="23">
        <f>NCW!F4549</f>
        <v>0</v>
      </c>
      <c r="J4549" s="15">
        <f>NCW!G4549</f>
        <v>0</v>
      </c>
      <c r="K4549" s="15">
        <f>NCW!H4549</f>
        <v>0</v>
      </c>
      <c r="L4549" s="15" t="str">
        <f t="shared" ca="1" si="213"/>
        <v/>
      </c>
      <c r="M4549" s="4">
        <f>NCW!J4549</f>
        <v>0</v>
      </c>
      <c r="N4549" s="6">
        <f>NCW!K4549</f>
        <v>0</v>
      </c>
      <c r="O4549" s="11">
        <f>SUMIF(Invoiced!$C$2:$C$8000, F4549,Invoiced!$H$2:$H$8000)</f>
        <v>0</v>
      </c>
      <c r="P4549" s="18">
        <f t="shared" si="214"/>
        <v>0</v>
      </c>
      <c r="Q4549" s="7">
        <f>NCW!L4549</f>
        <v>0</v>
      </c>
      <c r="R4549" s="12">
        <f>SUMIF(Invoiced!$C$2:$C$8000, F4549,Invoiced!$I$2:$I$8000)</f>
        <v>0</v>
      </c>
      <c r="S4549" s="2">
        <f t="shared" si="215"/>
        <v>0</v>
      </c>
      <c r="T4549" s="28">
        <f>(1-NCW!M4549)</f>
        <v>1</v>
      </c>
    </row>
    <row r="4550" spans="1:20" x14ac:dyDescent="0.2">
      <c r="A4550">
        <v>4550</v>
      </c>
      <c r="B4550" s="9">
        <f>NCW!A4550</f>
        <v>0</v>
      </c>
      <c r="C4550" s="27">
        <f>NCW!B4550</f>
        <v>0</v>
      </c>
      <c r="D4550" s="19">
        <f>NCW!C4550</f>
        <v>0</v>
      </c>
      <c r="E4550" s="9">
        <f>NCW!N4550</f>
        <v>0</v>
      </c>
      <c r="F4550" s="9">
        <f>NCW!A4550</f>
        <v>0</v>
      </c>
      <c r="G4550" s="10">
        <f>NCW!D4550</f>
        <v>0</v>
      </c>
      <c r="H4550" s="15">
        <f>NCW!E4550</f>
        <v>0</v>
      </c>
      <c r="I4550" s="23">
        <f>NCW!F4550</f>
        <v>0</v>
      </c>
      <c r="J4550" s="15">
        <f>NCW!G4550</f>
        <v>0</v>
      </c>
      <c r="K4550" s="15">
        <f>NCW!H4550</f>
        <v>0</v>
      </c>
      <c r="L4550" s="15" t="str">
        <f t="shared" ca="1" si="213"/>
        <v/>
      </c>
      <c r="M4550" s="4">
        <f>NCW!J4550</f>
        <v>0</v>
      </c>
      <c r="N4550" s="6">
        <f>NCW!K4550</f>
        <v>0</v>
      </c>
      <c r="O4550" s="11">
        <f>SUMIF(Invoiced!$C$2:$C$8000, F4550,Invoiced!$H$2:$H$8000)</f>
        <v>0</v>
      </c>
      <c r="P4550" s="18">
        <f t="shared" si="214"/>
        <v>0</v>
      </c>
      <c r="Q4550" s="7">
        <f>NCW!L4550</f>
        <v>0</v>
      </c>
      <c r="R4550" s="12">
        <f>SUMIF(Invoiced!$C$2:$C$8000, F4550,Invoiced!$I$2:$I$8000)</f>
        <v>0</v>
      </c>
      <c r="S4550" s="2">
        <f t="shared" si="215"/>
        <v>0</v>
      </c>
      <c r="T4550" s="28">
        <f>(1-NCW!M4550)</f>
        <v>1</v>
      </c>
    </row>
    <row r="4551" spans="1:20" x14ac:dyDescent="0.2">
      <c r="A4551">
        <v>4551</v>
      </c>
      <c r="B4551" s="9">
        <f>NCW!A4551</f>
        <v>0</v>
      </c>
      <c r="C4551" s="27">
        <f>NCW!B4551</f>
        <v>0</v>
      </c>
      <c r="D4551" s="19">
        <f>NCW!C4551</f>
        <v>0</v>
      </c>
      <c r="E4551" s="9">
        <f>NCW!N4551</f>
        <v>0</v>
      </c>
      <c r="F4551" s="9">
        <f>NCW!A4551</f>
        <v>0</v>
      </c>
      <c r="G4551" s="10">
        <f>NCW!D4551</f>
        <v>0</v>
      </c>
      <c r="H4551" s="15">
        <f>NCW!E4551</f>
        <v>0</v>
      </c>
      <c r="I4551" s="23">
        <f>NCW!F4551</f>
        <v>0</v>
      </c>
      <c r="J4551" s="15">
        <f>NCW!G4551</f>
        <v>0</v>
      </c>
      <c r="K4551" s="15">
        <f>NCW!H4551</f>
        <v>0</v>
      </c>
      <c r="L4551" s="15" t="str">
        <f t="shared" ca="1" si="213"/>
        <v/>
      </c>
      <c r="M4551" s="4">
        <f>NCW!J4551</f>
        <v>0</v>
      </c>
      <c r="N4551" s="6">
        <f>NCW!K4551</f>
        <v>0</v>
      </c>
      <c r="O4551" s="11">
        <f>SUMIF(Invoiced!$C$2:$C$8000, F4551,Invoiced!$H$2:$H$8000)</f>
        <v>0</v>
      </c>
      <c r="P4551" s="18">
        <f t="shared" si="214"/>
        <v>0</v>
      </c>
      <c r="Q4551" s="7">
        <f>NCW!L4551</f>
        <v>0</v>
      </c>
      <c r="R4551" s="12">
        <f>SUMIF(Invoiced!$C$2:$C$8000, F4551,Invoiced!$I$2:$I$8000)</f>
        <v>0</v>
      </c>
      <c r="S4551" s="2">
        <f t="shared" si="215"/>
        <v>0</v>
      </c>
      <c r="T4551" s="28">
        <f>(1-NCW!M4551)</f>
        <v>1</v>
      </c>
    </row>
    <row r="4552" spans="1:20" x14ac:dyDescent="0.2">
      <c r="A4552">
        <v>4552</v>
      </c>
      <c r="B4552" s="9">
        <f>NCW!A4552</f>
        <v>0</v>
      </c>
      <c r="C4552" s="27">
        <f>NCW!B4552</f>
        <v>0</v>
      </c>
      <c r="D4552" s="19">
        <f>NCW!C4552</f>
        <v>0</v>
      </c>
      <c r="E4552" s="9">
        <f>NCW!N4552</f>
        <v>0</v>
      </c>
      <c r="F4552" s="9">
        <f>NCW!A4552</f>
        <v>0</v>
      </c>
      <c r="G4552" s="10">
        <f>NCW!D4552</f>
        <v>0</v>
      </c>
      <c r="H4552" s="15">
        <f>NCW!E4552</f>
        <v>0</v>
      </c>
      <c r="I4552" s="23">
        <f>NCW!F4552</f>
        <v>0</v>
      </c>
      <c r="J4552" s="15">
        <f>NCW!G4552</f>
        <v>0</v>
      </c>
      <c r="K4552" s="15">
        <f>NCW!H4552</f>
        <v>0</v>
      </c>
      <c r="L4552" s="15" t="str">
        <f t="shared" ca="1" si="213"/>
        <v/>
      </c>
      <c r="M4552" s="4">
        <f>NCW!J4552</f>
        <v>0</v>
      </c>
      <c r="N4552" s="6">
        <f>NCW!K4552</f>
        <v>0</v>
      </c>
      <c r="O4552" s="11">
        <f>SUMIF(Invoiced!$C$2:$C$8000, F4552,Invoiced!$H$2:$H$8000)</f>
        <v>0</v>
      </c>
      <c r="P4552" s="18">
        <f t="shared" si="214"/>
        <v>0</v>
      </c>
      <c r="Q4552" s="7">
        <f>NCW!L4552</f>
        <v>0</v>
      </c>
      <c r="R4552" s="12">
        <f>SUMIF(Invoiced!$C$2:$C$8000, F4552,Invoiced!$I$2:$I$8000)</f>
        <v>0</v>
      </c>
      <c r="S4552" s="2">
        <f t="shared" si="215"/>
        <v>0</v>
      </c>
      <c r="T4552" s="28">
        <f>(1-NCW!M4552)</f>
        <v>1</v>
      </c>
    </row>
    <row r="4553" spans="1:20" x14ac:dyDescent="0.2">
      <c r="A4553">
        <v>4553</v>
      </c>
      <c r="B4553" s="9">
        <f>NCW!A4553</f>
        <v>0</v>
      </c>
      <c r="C4553" s="27">
        <f>NCW!B4553</f>
        <v>0</v>
      </c>
      <c r="D4553" s="19">
        <f>NCW!C4553</f>
        <v>0</v>
      </c>
      <c r="E4553" s="9">
        <f>NCW!N4553</f>
        <v>0</v>
      </c>
      <c r="F4553" s="9">
        <f>NCW!A4553</f>
        <v>0</v>
      </c>
      <c r="G4553" s="10">
        <f>NCW!D4553</f>
        <v>0</v>
      </c>
      <c r="H4553" s="15">
        <f>NCW!E4553</f>
        <v>0</v>
      </c>
      <c r="I4553" s="23">
        <f>NCW!F4553</f>
        <v>0</v>
      </c>
      <c r="J4553" s="15">
        <f>NCW!G4553</f>
        <v>0</v>
      </c>
      <c r="K4553" s="15">
        <f>NCW!H4553</f>
        <v>0</v>
      </c>
      <c r="L4553" s="15" t="str">
        <f t="shared" ca="1" si="213"/>
        <v/>
      </c>
      <c r="M4553" s="4">
        <f>NCW!J4553</f>
        <v>0</v>
      </c>
      <c r="N4553" s="6">
        <f>NCW!K4553</f>
        <v>0</v>
      </c>
      <c r="O4553" s="11">
        <f>SUMIF(Invoiced!$C$2:$C$8000, F4553,Invoiced!$H$2:$H$8000)</f>
        <v>0</v>
      </c>
      <c r="P4553" s="18">
        <f t="shared" si="214"/>
        <v>0</v>
      </c>
      <c r="Q4553" s="7">
        <f>NCW!L4553</f>
        <v>0</v>
      </c>
      <c r="R4553" s="12">
        <f>SUMIF(Invoiced!$C$2:$C$8000, F4553,Invoiced!$I$2:$I$8000)</f>
        <v>0</v>
      </c>
      <c r="S4553" s="2">
        <f t="shared" si="215"/>
        <v>0</v>
      </c>
      <c r="T4553" s="28">
        <f>(1-NCW!M4553)</f>
        <v>1</v>
      </c>
    </row>
    <row r="4554" spans="1:20" x14ac:dyDescent="0.2">
      <c r="A4554">
        <v>4554</v>
      </c>
      <c r="B4554" s="9">
        <f>NCW!A4554</f>
        <v>0</v>
      </c>
      <c r="C4554" s="27">
        <f>NCW!B4554</f>
        <v>0</v>
      </c>
      <c r="D4554" s="19">
        <f>NCW!C4554</f>
        <v>0</v>
      </c>
      <c r="E4554" s="9">
        <f>NCW!N4554</f>
        <v>0</v>
      </c>
      <c r="F4554" s="9">
        <f>NCW!A4554</f>
        <v>0</v>
      </c>
      <c r="G4554" s="10">
        <f>NCW!D4554</f>
        <v>0</v>
      </c>
      <c r="H4554" s="15">
        <f>NCW!E4554</f>
        <v>0</v>
      </c>
      <c r="I4554" s="23">
        <f>NCW!F4554</f>
        <v>0</v>
      </c>
      <c r="J4554" s="15">
        <f>NCW!G4554</f>
        <v>0</v>
      </c>
      <c r="K4554" s="15">
        <f>NCW!H4554</f>
        <v>0</v>
      </c>
      <c r="L4554" s="15" t="str">
        <f t="shared" ca="1" si="213"/>
        <v/>
      </c>
      <c r="M4554" s="4">
        <f>NCW!J4554</f>
        <v>0</v>
      </c>
      <c r="N4554" s="6">
        <f>NCW!K4554</f>
        <v>0</v>
      </c>
      <c r="O4554" s="11">
        <f>SUMIF(Invoiced!$C$2:$C$8000, F4554,Invoiced!$H$2:$H$8000)</f>
        <v>0</v>
      </c>
      <c r="P4554" s="18">
        <f t="shared" si="214"/>
        <v>0</v>
      </c>
      <c r="Q4554" s="7">
        <f>NCW!L4554</f>
        <v>0</v>
      </c>
      <c r="R4554" s="12">
        <f>SUMIF(Invoiced!$C$2:$C$8000, F4554,Invoiced!$I$2:$I$8000)</f>
        <v>0</v>
      </c>
      <c r="S4554" s="2">
        <f t="shared" si="215"/>
        <v>0</v>
      </c>
      <c r="T4554" s="28">
        <f>(1-NCW!M4554)</f>
        <v>1</v>
      </c>
    </row>
    <row r="4555" spans="1:20" x14ac:dyDescent="0.2">
      <c r="A4555">
        <v>4555</v>
      </c>
      <c r="B4555" s="9">
        <f>NCW!A4555</f>
        <v>0</v>
      </c>
      <c r="C4555" s="27">
        <f>NCW!B4555</f>
        <v>0</v>
      </c>
      <c r="D4555" s="19">
        <f>NCW!C4555</f>
        <v>0</v>
      </c>
      <c r="E4555" s="9">
        <f>NCW!N4555</f>
        <v>0</v>
      </c>
      <c r="F4555" s="9">
        <f>NCW!A4555</f>
        <v>0</v>
      </c>
      <c r="G4555" s="10">
        <f>NCW!D4555</f>
        <v>0</v>
      </c>
      <c r="H4555" s="15">
        <f>NCW!E4555</f>
        <v>0</v>
      </c>
      <c r="I4555" s="23">
        <f>NCW!F4555</f>
        <v>0</v>
      </c>
      <c r="J4555" s="15">
        <f>NCW!G4555</f>
        <v>0</v>
      </c>
      <c r="K4555" s="15">
        <f>NCW!H4555</f>
        <v>0</v>
      </c>
      <c r="L4555" s="15" t="str">
        <f t="shared" ca="1" si="213"/>
        <v/>
      </c>
      <c r="M4555" s="4">
        <f>NCW!J4555</f>
        <v>0</v>
      </c>
      <c r="N4555" s="6">
        <f>NCW!K4555</f>
        <v>0</v>
      </c>
      <c r="O4555" s="11">
        <f>SUMIF(Invoiced!$C$2:$C$8000, F4555,Invoiced!$H$2:$H$8000)</f>
        <v>0</v>
      </c>
      <c r="P4555" s="18">
        <f t="shared" si="214"/>
        <v>0</v>
      </c>
      <c r="Q4555" s="7">
        <f>NCW!L4555</f>
        <v>0</v>
      </c>
      <c r="R4555" s="12">
        <f>SUMIF(Invoiced!$C$2:$C$8000, F4555,Invoiced!$I$2:$I$8000)</f>
        <v>0</v>
      </c>
      <c r="S4555" s="2">
        <f t="shared" si="215"/>
        <v>0</v>
      </c>
      <c r="T4555" s="28">
        <f>(1-NCW!M4555)</f>
        <v>1</v>
      </c>
    </row>
    <row r="4556" spans="1:20" x14ac:dyDescent="0.2">
      <c r="A4556">
        <v>4556</v>
      </c>
      <c r="B4556" s="9">
        <f>NCW!A4556</f>
        <v>0</v>
      </c>
      <c r="C4556" s="27">
        <f>NCW!B4556</f>
        <v>0</v>
      </c>
      <c r="D4556" s="19">
        <f>NCW!C4556</f>
        <v>0</v>
      </c>
      <c r="E4556" s="9">
        <f>NCW!N4556</f>
        <v>0</v>
      </c>
      <c r="F4556" s="9">
        <f>NCW!A4556</f>
        <v>0</v>
      </c>
      <c r="G4556" s="10">
        <f>NCW!D4556</f>
        <v>0</v>
      </c>
      <c r="H4556" s="15">
        <f>NCW!E4556</f>
        <v>0</v>
      </c>
      <c r="I4556" s="23">
        <f>NCW!F4556</f>
        <v>0</v>
      </c>
      <c r="J4556" s="15">
        <f>NCW!G4556</f>
        <v>0</v>
      </c>
      <c r="K4556" s="15">
        <f>NCW!H4556</f>
        <v>0</v>
      </c>
      <c r="L4556" s="15" t="str">
        <f t="shared" ca="1" si="213"/>
        <v/>
      </c>
      <c r="M4556" s="4">
        <f>NCW!J4556</f>
        <v>0</v>
      </c>
      <c r="N4556" s="6">
        <f>NCW!K4556</f>
        <v>0</v>
      </c>
      <c r="O4556" s="11">
        <f>SUMIF(Invoiced!$C$2:$C$8000, F4556,Invoiced!$H$2:$H$8000)</f>
        <v>0</v>
      </c>
      <c r="P4556" s="18">
        <f t="shared" si="214"/>
        <v>0</v>
      </c>
      <c r="Q4556" s="7">
        <f>NCW!L4556</f>
        <v>0</v>
      </c>
      <c r="R4556" s="12">
        <f>SUMIF(Invoiced!$C$2:$C$8000, F4556,Invoiced!$I$2:$I$8000)</f>
        <v>0</v>
      </c>
      <c r="S4556" s="2">
        <f t="shared" si="215"/>
        <v>0</v>
      </c>
      <c r="T4556" s="28">
        <f>(1-NCW!M4556)</f>
        <v>1</v>
      </c>
    </row>
    <row r="4557" spans="1:20" x14ac:dyDescent="0.2">
      <c r="A4557">
        <v>4557</v>
      </c>
      <c r="B4557" s="9">
        <f>NCW!A4557</f>
        <v>0</v>
      </c>
      <c r="C4557" s="27">
        <f>NCW!B4557</f>
        <v>0</v>
      </c>
      <c r="D4557" s="19">
        <f>NCW!C4557</f>
        <v>0</v>
      </c>
      <c r="E4557" s="9">
        <f>NCW!N4557</f>
        <v>0</v>
      </c>
      <c r="F4557" s="9">
        <f>NCW!A4557</f>
        <v>0</v>
      </c>
      <c r="G4557" s="10">
        <f>NCW!D4557</f>
        <v>0</v>
      </c>
      <c r="H4557" s="15">
        <f>NCW!E4557</f>
        <v>0</v>
      </c>
      <c r="I4557" s="23">
        <f>NCW!F4557</f>
        <v>0</v>
      </c>
      <c r="J4557" s="15">
        <f>NCW!G4557</f>
        <v>0</v>
      </c>
      <c r="K4557" s="15">
        <f>NCW!H4557</f>
        <v>0</v>
      </c>
      <c r="L4557" s="15" t="str">
        <f t="shared" ca="1" si="213"/>
        <v/>
      </c>
      <c r="M4557" s="4">
        <f>NCW!J4557</f>
        <v>0</v>
      </c>
      <c r="N4557" s="6">
        <f>NCW!K4557</f>
        <v>0</v>
      </c>
      <c r="O4557" s="11">
        <f>SUMIF(Invoiced!$C$2:$C$8000, F4557,Invoiced!$H$2:$H$8000)</f>
        <v>0</v>
      </c>
      <c r="P4557" s="18">
        <f t="shared" si="214"/>
        <v>0</v>
      </c>
      <c r="Q4557" s="7">
        <f>NCW!L4557</f>
        <v>0</v>
      </c>
      <c r="R4557" s="12">
        <f>SUMIF(Invoiced!$C$2:$C$8000, F4557,Invoiced!$I$2:$I$8000)</f>
        <v>0</v>
      </c>
      <c r="S4557" s="2">
        <f t="shared" si="215"/>
        <v>0</v>
      </c>
      <c r="T4557" s="28">
        <f>(1-NCW!M4557)</f>
        <v>1</v>
      </c>
    </row>
    <row r="4558" spans="1:20" x14ac:dyDescent="0.2">
      <c r="A4558">
        <v>4558</v>
      </c>
      <c r="B4558" s="9">
        <f>NCW!A4558</f>
        <v>0</v>
      </c>
      <c r="C4558" s="27">
        <f>NCW!B4558</f>
        <v>0</v>
      </c>
      <c r="D4558" s="19">
        <f>NCW!C4558</f>
        <v>0</v>
      </c>
      <c r="E4558" s="9">
        <f>NCW!N4558</f>
        <v>0</v>
      </c>
      <c r="F4558" s="9">
        <f>NCW!A4558</f>
        <v>0</v>
      </c>
      <c r="G4558" s="10">
        <f>NCW!D4558</f>
        <v>0</v>
      </c>
      <c r="H4558" s="15">
        <f>NCW!E4558</f>
        <v>0</v>
      </c>
      <c r="I4558" s="23">
        <f>NCW!F4558</f>
        <v>0</v>
      </c>
      <c r="J4558" s="15">
        <f>NCW!G4558</f>
        <v>0</v>
      </c>
      <c r="K4558" s="15">
        <f>NCW!H4558</f>
        <v>0</v>
      </c>
      <c r="L4558" s="15" t="str">
        <f t="shared" ca="1" si="213"/>
        <v/>
      </c>
      <c r="M4558" s="4">
        <f>NCW!J4558</f>
        <v>0</v>
      </c>
      <c r="N4558" s="6">
        <f>NCW!K4558</f>
        <v>0</v>
      </c>
      <c r="O4558" s="11">
        <f>SUMIF(Invoiced!$C$2:$C$8000, F4558,Invoiced!$H$2:$H$8000)</f>
        <v>0</v>
      </c>
      <c r="P4558" s="18">
        <f t="shared" si="214"/>
        <v>0</v>
      </c>
      <c r="Q4558" s="7">
        <f>NCW!L4558</f>
        <v>0</v>
      </c>
      <c r="R4558" s="12">
        <f>SUMIF(Invoiced!$C$2:$C$8000, F4558,Invoiced!$I$2:$I$8000)</f>
        <v>0</v>
      </c>
      <c r="S4558" s="2">
        <f t="shared" si="215"/>
        <v>0</v>
      </c>
      <c r="T4558" s="28">
        <f>(1-NCW!M4558)</f>
        <v>1</v>
      </c>
    </row>
    <row r="4559" spans="1:20" x14ac:dyDescent="0.2">
      <c r="A4559">
        <v>4559</v>
      </c>
      <c r="B4559" s="9">
        <f>NCW!A4559</f>
        <v>0</v>
      </c>
      <c r="C4559" s="27">
        <f>NCW!B4559</f>
        <v>0</v>
      </c>
      <c r="D4559" s="19">
        <f>NCW!C4559</f>
        <v>0</v>
      </c>
      <c r="E4559" s="9">
        <f>NCW!N4559</f>
        <v>0</v>
      </c>
      <c r="F4559" s="9">
        <f>NCW!A4559</f>
        <v>0</v>
      </c>
      <c r="G4559" s="10">
        <f>NCW!D4559</f>
        <v>0</v>
      </c>
      <c r="H4559" s="15">
        <f>NCW!E4559</f>
        <v>0</v>
      </c>
      <c r="I4559" s="23">
        <f>NCW!F4559</f>
        <v>0</v>
      </c>
      <c r="J4559" s="15">
        <f>NCW!G4559</f>
        <v>0</v>
      </c>
      <c r="K4559" s="15">
        <f>NCW!H4559</f>
        <v>0</v>
      </c>
      <c r="L4559" s="15" t="str">
        <f t="shared" ca="1" si="213"/>
        <v/>
      </c>
      <c r="M4559" s="4">
        <f>NCW!J4559</f>
        <v>0</v>
      </c>
      <c r="N4559" s="6">
        <f>NCW!K4559</f>
        <v>0</v>
      </c>
      <c r="O4559" s="11">
        <f>SUMIF(Invoiced!$C$2:$C$8000, F4559,Invoiced!$H$2:$H$8000)</f>
        <v>0</v>
      </c>
      <c r="P4559" s="18">
        <f t="shared" si="214"/>
        <v>0</v>
      </c>
      <c r="Q4559" s="7">
        <f>NCW!L4559</f>
        <v>0</v>
      </c>
      <c r="R4559" s="12">
        <f>SUMIF(Invoiced!$C$2:$C$8000, F4559,Invoiced!$I$2:$I$8000)</f>
        <v>0</v>
      </c>
      <c r="S4559" s="2">
        <f t="shared" si="215"/>
        <v>0</v>
      </c>
      <c r="T4559" s="28">
        <f>(1-NCW!M4559)</f>
        <v>1</v>
      </c>
    </row>
    <row r="4560" spans="1:20" x14ac:dyDescent="0.2">
      <c r="A4560">
        <v>4560</v>
      </c>
      <c r="B4560" s="9">
        <f>NCW!A4560</f>
        <v>0</v>
      </c>
      <c r="C4560" s="27">
        <f>NCW!B4560</f>
        <v>0</v>
      </c>
      <c r="D4560" s="19">
        <f>NCW!C4560</f>
        <v>0</v>
      </c>
      <c r="E4560" s="9">
        <f>NCW!N4560</f>
        <v>0</v>
      </c>
      <c r="F4560" s="9">
        <f>NCW!A4560</f>
        <v>0</v>
      </c>
      <c r="G4560" s="10">
        <f>NCW!D4560</f>
        <v>0</v>
      </c>
      <c r="H4560" s="15">
        <f>NCW!E4560</f>
        <v>0</v>
      </c>
      <c r="I4560" s="23">
        <f>NCW!F4560</f>
        <v>0</v>
      </c>
      <c r="J4560" s="15">
        <f>NCW!G4560</f>
        <v>0</v>
      </c>
      <c r="K4560" s="15">
        <f>NCW!H4560</f>
        <v>0</v>
      </c>
      <c r="L4560" s="15" t="str">
        <f t="shared" ca="1" si="213"/>
        <v/>
      </c>
      <c r="M4560" s="4">
        <f>NCW!J4560</f>
        <v>0</v>
      </c>
      <c r="N4560" s="6">
        <f>NCW!K4560</f>
        <v>0</v>
      </c>
      <c r="O4560" s="11">
        <f>SUMIF(Invoiced!$C$2:$C$8000, F4560,Invoiced!$H$2:$H$8000)</f>
        <v>0</v>
      </c>
      <c r="P4560" s="18">
        <f t="shared" si="214"/>
        <v>0</v>
      </c>
      <c r="Q4560" s="7">
        <f>NCW!L4560</f>
        <v>0</v>
      </c>
      <c r="R4560" s="12">
        <f>SUMIF(Invoiced!$C$2:$C$8000, F4560,Invoiced!$I$2:$I$8000)</f>
        <v>0</v>
      </c>
      <c r="S4560" s="2">
        <f t="shared" si="215"/>
        <v>0</v>
      </c>
      <c r="T4560" s="28">
        <f>(1-NCW!M4560)</f>
        <v>1</v>
      </c>
    </row>
    <row r="4561" spans="1:20" x14ac:dyDescent="0.2">
      <c r="A4561">
        <v>4561</v>
      </c>
      <c r="B4561" s="9">
        <f>NCW!A4561</f>
        <v>0</v>
      </c>
      <c r="C4561" s="27">
        <f>NCW!B4561</f>
        <v>0</v>
      </c>
      <c r="D4561" s="19">
        <f>NCW!C4561</f>
        <v>0</v>
      </c>
      <c r="E4561" s="9">
        <f>NCW!N4561</f>
        <v>0</v>
      </c>
      <c r="F4561" s="9">
        <f>NCW!A4561</f>
        <v>0</v>
      </c>
      <c r="G4561" s="10">
        <f>NCW!D4561</f>
        <v>0</v>
      </c>
      <c r="H4561" s="15">
        <f>NCW!E4561</f>
        <v>0</v>
      </c>
      <c r="I4561" s="23">
        <f>NCW!F4561</f>
        <v>0</v>
      </c>
      <c r="J4561" s="15">
        <f>NCW!G4561</f>
        <v>0</v>
      </c>
      <c r="K4561" s="15">
        <f>NCW!H4561</f>
        <v>0</v>
      </c>
      <c r="L4561" s="15" t="str">
        <f t="shared" ca="1" si="213"/>
        <v/>
      </c>
      <c r="M4561" s="4">
        <f>NCW!J4561</f>
        <v>0</v>
      </c>
      <c r="N4561" s="6">
        <f>NCW!K4561</f>
        <v>0</v>
      </c>
      <c r="O4561" s="11">
        <f>SUMIF(Invoiced!$C$2:$C$8000, F4561,Invoiced!$H$2:$H$8000)</f>
        <v>0</v>
      </c>
      <c r="P4561" s="18">
        <f t="shared" si="214"/>
        <v>0</v>
      </c>
      <c r="Q4561" s="7">
        <f>NCW!L4561</f>
        <v>0</v>
      </c>
      <c r="R4561" s="12">
        <f>SUMIF(Invoiced!$C$2:$C$8000, F4561,Invoiced!$I$2:$I$8000)</f>
        <v>0</v>
      </c>
      <c r="S4561" s="2">
        <f t="shared" si="215"/>
        <v>0</v>
      </c>
      <c r="T4561" s="28">
        <f>(1-NCW!M4561)</f>
        <v>1</v>
      </c>
    </row>
    <row r="4562" spans="1:20" x14ac:dyDescent="0.2">
      <c r="A4562">
        <v>4562</v>
      </c>
      <c r="B4562" s="9">
        <f>NCW!A4562</f>
        <v>0</v>
      </c>
      <c r="C4562" s="27">
        <f>NCW!B4562</f>
        <v>0</v>
      </c>
      <c r="D4562" s="19">
        <f>NCW!C4562</f>
        <v>0</v>
      </c>
      <c r="E4562" s="9">
        <f>NCW!N4562</f>
        <v>0</v>
      </c>
      <c r="F4562" s="9">
        <f>NCW!A4562</f>
        <v>0</v>
      </c>
      <c r="G4562" s="10">
        <f>NCW!D4562</f>
        <v>0</v>
      </c>
      <c r="H4562" s="15">
        <f>NCW!E4562</f>
        <v>0</v>
      </c>
      <c r="I4562" s="23">
        <f>NCW!F4562</f>
        <v>0</v>
      </c>
      <c r="J4562" s="15">
        <f>NCW!G4562</f>
        <v>0</v>
      </c>
      <c r="K4562" s="15">
        <f>NCW!H4562</f>
        <v>0</v>
      </c>
      <c r="L4562" s="15" t="str">
        <f t="shared" ca="1" si="213"/>
        <v/>
      </c>
      <c r="M4562" s="4">
        <f>NCW!J4562</f>
        <v>0</v>
      </c>
      <c r="N4562" s="6">
        <f>NCW!K4562</f>
        <v>0</v>
      </c>
      <c r="O4562" s="11">
        <f>SUMIF(Invoiced!$C$2:$C$8000, F4562,Invoiced!$H$2:$H$8000)</f>
        <v>0</v>
      </c>
      <c r="P4562" s="18">
        <f t="shared" si="214"/>
        <v>0</v>
      </c>
      <c r="Q4562" s="7">
        <f>NCW!L4562</f>
        <v>0</v>
      </c>
      <c r="R4562" s="12">
        <f>SUMIF(Invoiced!$C$2:$C$8000, F4562,Invoiced!$I$2:$I$8000)</f>
        <v>0</v>
      </c>
      <c r="S4562" s="2">
        <f t="shared" si="215"/>
        <v>0</v>
      </c>
      <c r="T4562" s="28">
        <f>(1-NCW!M4562)</f>
        <v>1</v>
      </c>
    </row>
    <row r="4563" spans="1:20" x14ac:dyDescent="0.2">
      <c r="A4563">
        <v>4563</v>
      </c>
      <c r="B4563" s="9">
        <f>NCW!A4563</f>
        <v>0</v>
      </c>
      <c r="C4563" s="27">
        <f>NCW!B4563</f>
        <v>0</v>
      </c>
      <c r="D4563" s="19">
        <f>NCW!C4563</f>
        <v>0</v>
      </c>
      <c r="E4563" s="9">
        <f>NCW!N4563</f>
        <v>0</v>
      </c>
      <c r="F4563" s="9">
        <f>NCW!A4563</f>
        <v>0</v>
      </c>
      <c r="G4563" s="10">
        <f>NCW!D4563</f>
        <v>0</v>
      </c>
      <c r="H4563" s="15">
        <f>NCW!E4563</f>
        <v>0</v>
      </c>
      <c r="I4563" s="23">
        <f>NCW!F4563</f>
        <v>0</v>
      </c>
      <c r="J4563" s="15">
        <f>NCW!G4563</f>
        <v>0</v>
      </c>
      <c r="K4563" s="15">
        <f>NCW!H4563</f>
        <v>0</v>
      </c>
      <c r="L4563" s="15" t="str">
        <f t="shared" ca="1" si="213"/>
        <v/>
      </c>
      <c r="M4563" s="4">
        <f>NCW!J4563</f>
        <v>0</v>
      </c>
      <c r="N4563" s="6">
        <f>NCW!K4563</f>
        <v>0</v>
      </c>
      <c r="O4563" s="11">
        <f>SUMIF(Invoiced!$C$2:$C$8000, F4563,Invoiced!$H$2:$H$8000)</f>
        <v>0</v>
      </c>
      <c r="P4563" s="18">
        <f t="shared" si="214"/>
        <v>0</v>
      </c>
      <c r="Q4563" s="7">
        <f>NCW!L4563</f>
        <v>0</v>
      </c>
      <c r="R4563" s="12">
        <f>SUMIF(Invoiced!$C$2:$C$8000, F4563,Invoiced!$I$2:$I$8000)</f>
        <v>0</v>
      </c>
      <c r="S4563" s="2">
        <f t="shared" si="215"/>
        <v>0</v>
      </c>
      <c r="T4563" s="28">
        <f>(1-NCW!M4563)</f>
        <v>1</v>
      </c>
    </row>
    <row r="4564" spans="1:20" x14ac:dyDescent="0.2">
      <c r="A4564">
        <v>4564</v>
      </c>
      <c r="B4564" s="9">
        <f>NCW!A4564</f>
        <v>0</v>
      </c>
      <c r="C4564" s="27">
        <f>NCW!B4564</f>
        <v>0</v>
      </c>
      <c r="D4564" s="19">
        <f>NCW!C4564</f>
        <v>0</v>
      </c>
      <c r="E4564" s="9">
        <f>NCW!N4564</f>
        <v>0</v>
      </c>
      <c r="F4564" s="9">
        <f>NCW!A4564</f>
        <v>0</v>
      </c>
      <c r="G4564" s="10">
        <f>NCW!D4564</f>
        <v>0</v>
      </c>
      <c r="H4564" s="15">
        <f>NCW!E4564</f>
        <v>0</v>
      </c>
      <c r="I4564" s="23">
        <f>NCW!F4564</f>
        <v>0</v>
      </c>
      <c r="J4564" s="15">
        <f>NCW!G4564</f>
        <v>0</v>
      </c>
      <c r="K4564" s="15">
        <f>NCW!H4564</f>
        <v>0</v>
      </c>
      <c r="L4564" s="15" t="str">
        <f t="shared" ca="1" si="213"/>
        <v/>
      </c>
      <c r="M4564" s="4">
        <f>NCW!J4564</f>
        <v>0</v>
      </c>
      <c r="N4564" s="6">
        <f>NCW!K4564</f>
        <v>0</v>
      </c>
      <c r="O4564" s="11">
        <f>SUMIF(Invoiced!$C$2:$C$8000, F4564,Invoiced!$H$2:$H$8000)</f>
        <v>0</v>
      </c>
      <c r="P4564" s="18">
        <f t="shared" si="214"/>
        <v>0</v>
      </c>
      <c r="Q4564" s="7">
        <f>NCW!L4564</f>
        <v>0</v>
      </c>
      <c r="R4564" s="12">
        <f>SUMIF(Invoiced!$C$2:$C$8000, F4564,Invoiced!$I$2:$I$8000)</f>
        <v>0</v>
      </c>
      <c r="S4564" s="2">
        <f t="shared" si="215"/>
        <v>0</v>
      </c>
      <c r="T4564" s="28">
        <f>(1-NCW!M4564)</f>
        <v>1</v>
      </c>
    </row>
    <row r="4565" spans="1:20" x14ac:dyDescent="0.2">
      <c r="A4565">
        <v>4565</v>
      </c>
      <c r="B4565" s="9">
        <f>NCW!A4565</f>
        <v>0</v>
      </c>
      <c r="C4565" s="27">
        <f>NCW!B4565</f>
        <v>0</v>
      </c>
      <c r="D4565" s="19">
        <f>NCW!C4565</f>
        <v>0</v>
      </c>
      <c r="E4565" s="9">
        <f>NCW!N4565</f>
        <v>0</v>
      </c>
      <c r="F4565" s="9">
        <f>NCW!A4565</f>
        <v>0</v>
      </c>
      <c r="G4565" s="10">
        <f>NCW!D4565</f>
        <v>0</v>
      </c>
      <c r="H4565" s="15">
        <f>NCW!E4565</f>
        <v>0</v>
      </c>
      <c r="I4565" s="23">
        <f>NCW!F4565</f>
        <v>0</v>
      </c>
      <c r="J4565" s="15">
        <f>NCW!G4565</f>
        <v>0</v>
      </c>
      <c r="K4565" s="15">
        <f>NCW!H4565</f>
        <v>0</v>
      </c>
      <c r="L4565" s="15" t="str">
        <f t="shared" ca="1" si="213"/>
        <v/>
      </c>
      <c r="M4565" s="4">
        <f>NCW!J4565</f>
        <v>0</v>
      </c>
      <c r="N4565" s="6">
        <f>NCW!K4565</f>
        <v>0</v>
      </c>
      <c r="O4565" s="11">
        <f>SUMIF(Invoiced!$C$2:$C$8000, F4565,Invoiced!$H$2:$H$8000)</f>
        <v>0</v>
      </c>
      <c r="P4565" s="18">
        <f t="shared" si="214"/>
        <v>0</v>
      </c>
      <c r="Q4565" s="7">
        <f>NCW!L4565</f>
        <v>0</v>
      </c>
      <c r="R4565" s="12">
        <f>SUMIF(Invoiced!$C$2:$C$8000, F4565,Invoiced!$I$2:$I$8000)</f>
        <v>0</v>
      </c>
      <c r="S4565" s="2">
        <f t="shared" si="215"/>
        <v>0</v>
      </c>
      <c r="T4565" s="28">
        <f>(1-NCW!M4565)</f>
        <v>1</v>
      </c>
    </row>
    <row r="4566" spans="1:20" x14ac:dyDescent="0.2">
      <c r="A4566">
        <v>4566</v>
      </c>
      <c r="B4566" s="9">
        <f>NCW!A4566</f>
        <v>0</v>
      </c>
      <c r="C4566" s="27">
        <f>NCW!B4566</f>
        <v>0</v>
      </c>
      <c r="D4566" s="19">
        <f>NCW!C4566</f>
        <v>0</v>
      </c>
      <c r="E4566" s="9">
        <f>NCW!N4566</f>
        <v>0</v>
      </c>
      <c r="F4566" s="9">
        <f>NCW!A4566</f>
        <v>0</v>
      </c>
      <c r="G4566" s="10">
        <f>NCW!D4566</f>
        <v>0</v>
      </c>
      <c r="H4566" s="15">
        <f>NCW!E4566</f>
        <v>0</v>
      </c>
      <c r="I4566" s="23">
        <f>NCW!F4566</f>
        <v>0</v>
      </c>
      <c r="J4566" s="15">
        <f>NCW!G4566</f>
        <v>0</v>
      </c>
      <c r="K4566" s="15">
        <f>NCW!H4566</f>
        <v>0</v>
      </c>
      <c r="L4566" s="15" t="str">
        <f t="shared" ca="1" si="213"/>
        <v/>
      </c>
      <c r="M4566" s="4">
        <f>NCW!J4566</f>
        <v>0</v>
      </c>
      <c r="N4566" s="6">
        <f>NCW!K4566</f>
        <v>0</v>
      </c>
      <c r="O4566" s="11">
        <f>SUMIF(Invoiced!$C$2:$C$8000, F4566,Invoiced!$H$2:$H$8000)</f>
        <v>0</v>
      </c>
      <c r="P4566" s="18">
        <f t="shared" si="214"/>
        <v>0</v>
      </c>
      <c r="Q4566" s="7">
        <f>NCW!L4566</f>
        <v>0</v>
      </c>
      <c r="R4566" s="12">
        <f>SUMIF(Invoiced!$C$2:$C$8000, F4566,Invoiced!$I$2:$I$8000)</f>
        <v>0</v>
      </c>
      <c r="S4566" s="2">
        <f t="shared" si="215"/>
        <v>0</v>
      </c>
      <c r="T4566" s="28">
        <f>(1-NCW!M4566)</f>
        <v>1</v>
      </c>
    </row>
    <row r="4567" spans="1:20" x14ac:dyDescent="0.2">
      <c r="A4567">
        <v>4567</v>
      </c>
      <c r="B4567" s="9">
        <f>NCW!A4567</f>
        <v>0</v>
      </c>
      <c r="C4567" s="27">
        <f>NCW!B4567</f>
        <v>0</v>
      </c>
      <c r="D4567" s="19">
        <f>NCW!C4567</f>
        <v>0</v>
      </c>
      <c r="E4567" s="9">
        <f>NCW!N4567</f>
        <v>0</v>
      </c>
      <c r="F4567" s="9">
        <f>NCW!A4567</f>
        <v>0</v>
      </c>
      <c r="G4567" s="10">
        <f>NCW!D4567</f>
        <v>0</v>
      </c>
      <c r="H4567" s="15">
        <f>NCW!E4567</f>
        <v>0</v>
      </c>
      <c r="I4567" s="23">
        <f>NCW!F4567</f>
        <v>0</v>
      </c>
      <c r="J4567" s="15">
        <f>NCW!G4567</f>
        <v>0</v>
      </c>
      <c r="K4567" s="15">
        <f>NCW!H4567</f>
        <v>0</v>
      </c>
      <c r="L4567" s="15" t="str">
        <f t="shared" ca="1" si="213"/>
        <v/>
      </c>
      <c r="M4567" s="4">
        <f>NCW!J4567</f>
        <v>0</v>
      </c>
      <c r="N4567" s="6">
        <f>NCW!K4567</f>
        <v>0</v>
      </c>
      <c r="O4567" s="11">
        <f>SUMIF(Invoiced!$C$2:$C$8000, F4567,Invoiced!$H$2:$H$8000)</f>
        <v>0</v>
      </c>
      <c r="P4567" s="18">
        <f t="shared" si="214"/>
        <v>0</v>
      </c>
      <c r="Q4567" s="7">
        <f>NCW!L4567</f>
        <v>0</v>
      </c>
      <c r="R4567" s="12">
        <f>SUMIF(Invoiced!$C$2:$C$8000, F4567,Invoiced!$I$2:$I$8000)</f>
        <v>0</v>
      </c>
      <c r="S4567" s="2">
        <f t="shared" si="215"/>
        <v>0</v>
      </c>
      <c r="T4567" s="28">
        <f>(1-NCW!M4567)</f>
        <v>1</v>
      </c>
    </row>
    <row r="4568" spans="1:20" x14ac:dyDescent="0.2">
      <c r="A4568">
        <v>4568</v>
      </c>
      <c r="B4568" s="9">
        <f>NCW!A4568</f>
        <v>0</v>
      </c>
      <c r="C4568" s="27">
        <f>NCW!B4568</f>
        <v>0</v>
      </c>
      <c r="D4568" s="19">
        <f>NCW!C4568</f>
        <v>0</v>
      </c>
      <c r="E4568" s="9">
        <f>NCW!N4568</f>
        <v>0</v>
      </c>
      <c r="F4568" s="9">
        <f>NCW!A4568</f>
        <v>0</v>
      </c>
      <c r="G4568" s="10">
        <f>NCW!D4568</f>
        <v>0</v>
      </c>
      <c r="H4568" s="15">
        <f>NCW!E4568</f>
        <v>0</v>
      </c>
      <c r="I4568" s="23">
        <f>NCW!F4568</f>
        <v>0</v>
      </c>
      <c r="J4568" s="15">
        <f>NCW!G4568</f>
        <v>0</v>
      </c>
      <c r="K4568" s="15">
        <f>NCW!H4568</f>
        <v>0</v>
      </c>
      <c r="L4568" s="15" t="str">
        <f t="shared" ca="1" si="213"/>
        <v/>
      </c>
      <c r="M4568" s="4">
        <f>NCW!J4568</f>
        <v>0</v>
      </c>
      <c r="N4568" s="6">
        <f>NCW!K4568</f>
        <v>0</v>
      </c>
      <c r="O4568" s="11">
        <f>SUMIF(Invoiced!$C$2:$C$8000, F4568,Invoiced!$H$2:$H$8000)</f>
        <v>0</v>
      </c>
      <c r="P4568" s="18">
        <f t="shared" si="214"/>
        <v>0</v>
      </c>
      <c r="Q4568" s="7">
        <f>NCW!L4568</f>
        <v>0</v>
      </c>
      <c r="R4568" s="12">
        <f>SUMIF(Invoiced!$C$2:$C$8000, F4568,Invoiced!$I$2:$I$8000)</f>
        <v>0</v>
      </c>
      <c r="S4568" s="2">
        <f t="shared" si="215"/>
        <v>0</v>
      </c>
      <c r="T4568" s="28">
        <f>(1-NCW!M4568)</f>
        <v>1</v>
      </c>
    </row>
    <row r="4569" spans="1:20" x14ac:dyDescent="0.2">
      <c r="A4569">
        <v>4569</v>
      </c>
      <c r="B4569" s="9">
        <f>NCW!A4569</f>
        <v>0</v>
      </c>
      <c r="C4569" s="27">
        <f>NCW!B4569</f>
        <v>0</v>
      </c>
      <c r="D4569" s="19">
        <f>NCW!C4569</f>
        <v>0</v>
      </c>
      <c r="E4569" s="9">
        <f>NCW!N4569</f>
        <v>0</v>
      </c>
      <c r="F4569" s="9">
        <f>NCW!A4569</f>
        <v>0</v>
      </c>
      <c r="G4569" s="10">
        <f>NCW!D4569</f>
        <v>0</v>
      </c>
      <c r="H4569" s="15">
        <f>NCW!E4569</f>
        <v>0</v>
      </c>
      <c r="I4569" s="23">
        <f>NCW!F4569</f>
        <v>0</v>
      </c>
      <c r="J4569" s="15">
        <f>NCW!G4569</f>
        <v>0</v>
      </c>
      <c r="K4569" s="15">
        <f>NCW!H4569</f>
        <v>0</v>
      </c>
      <c r="L4569" s="15" t="str">
        <f t="shared" ca="1" si="213"/>
        <v/>
      </c>
      <c r="M4569" s="4">
        <f>NCW!J4569</f>
        <v>0</v>
      </c>
      <c r="N4569" s="6">
        <f>NCW!K4569</f>
        <v>0</v>
      </c>
      <c r="O4569" s="11">
        <f>SUMIF(Invoiced!$C$2:$C$8000, F4569,Invoiced!$H$2:$H$8000)</f>
        <v>0</v>
      </c>
      <c r="P4569" s="18">
        <f t="shared" si="214"/>
        <v>0</v>
      </c>
      <c r="Q4569" s="7">
        <f>NCW!L4569</f>
        <v>0</v>
      </c>
      <c r="R4569" s="12">
        <f>SUMIF(Invoiced!$C$2:$C$8000, F4569,Invoiced!$I$2:$I$8000)</f>
        <v>0</v>
      </c>
      <c r="S4569" s="2">
        <f t="shared" si="215"/>
        <v>0</v>
      </c>
      <c r="T4569" s="28">
        <f>(1-NCW!M4569)</f>
        <v>1</v>
      </c>
    </row>
    <row r="4570" spans="1:20" x14ac:dyDescent="0.2">
      <c r="A4570">
        <v>4570</v>
      </c>
      <c r="B4570" s="9">
        <f>NCW!A4570</f>
        <v>0</v>
      </c>
      <c r="C4570" s="27">
        <f>NCW!B4570</f>
        <v>0</v>
      </c>
      <c r="D4570" s="19">
        <f>NCW!C4570</f>
        <v>0</v>
      </c>
      <c r="E4570" s="9">
        <f>NCW!N4570</f>
        <v>0</v>
      </c>
      <c r="F4570" s="9">
        <f>NCW!A4570</f>
        <v>0</v>
      </c>
      <c r="G4570" s="10">
        <f>NCW!D4570</f>
        <v>0</v>
      </c>
      <c r="H4570" s="15">
        <f>NCW!E4570</f>
        <v>0</v>
      </c>
      <c r="I4570" s="23">
        <f>NCW!F4570</f>
        <v>0</v>
      </c>
      <c r="J4570" s="15">
        <f>NCW!G4570</f>
        <v>0</v>
      </c>
      <c r="K4570" s="15">
        <f>NCW!H4570</f>
        <v>0</v>
      </c>
      <c r="L4570" s="15" t="str">
        <f t="shared" ca="1" si="213"/>
        <v/>
      </c>
      <c r="M4570" s="4">
        <f>NCW!J4570</f>
        <v>0</v>
      </c>
      <c r="N4570" s="6">
        <f>NCW!K4570</f>
        <v>0</v>
      </c>
      <c r="O4570" s="11">
        <f>SUMIF(Invoiced!$C$2:$C$8000, F4570,Invoiced!$H$2:$H$8000)</f>
        <v>0</v>
      </c>
      <c r="P4570" s="18">
        <f t="shared" si="214"/>
        <v>0</v>
      </c>
      <c r="Q4570" s="7">
        <f>NCW!L4570</f>
        <v>0</v>
      </c>
      <c r="R4570" s="12">
        <f>SUMIF(Invoiced!$C$2:$C$8000, F4570,Invoiced!$I$2:$I$8000)</f>
        <v>0</v>
      </c>
      <c r="S4570" s="2">
        <f t="shared" si="215"/>
        <v>0</v>
      </c>
      <c r="T4570" s="28">
        <f>(1-NCW!M4570)</f>
        <v>1</v>
      </c>
    </row>
    <row r="4571" spans="1:20" x14ac:dyDescent="0.2">
      <c r="A4571">
        <v>4571</v>
      </c>
      <c r="B4571" s="9">
        <f>NCW!A4571</f>
        <v>0</v>
      </c>
      <c r="C4571" s="27">
        <f>NCW!B4571</f>
        <v>0</v>
      </c>
      <c r="D4571" s="19">
        <f>NCW!C4571</f>
        <v>0</v>
      </c>
      <c r="E4571" s="9">
        <f>NCW!N4571</f>
        <v>0</v>
      </c>
      <c r="F4571" s="9">
        <f>NCW!A4571</f>
        <v>0</v>
      </c>
      <c r="G4571" s="10">
        <f>NCW!D4571</f>
        <v>0</v>
      </c>
      <c r="H4571" s="15">
        <f>NCW!E4571</f>
        <v>0</v>
      </c>
      <c r="I4571" s="23">
        <f>NCW!F4571</f>
        <v>0</v>
      </c>
      <c r="J4571" s="15">
        <f>NCW!G4571</f>
        <v>0</v>
      </c>
      <c r="K4571" s="15">
        <f>NCW!H4571</f>
        <v>0</v>
      </c>
      <c r="L4571" s="15" t="str">
        <f t="shared" ca="1" si="213"/>
        <v/>
      </c>
      <c r="M4571" s="4">
        <f>NCW!J4571</f>
        <v>0</v>
      </c>
      <c r="N4571" s="6">
        <f>NCW!K4571</f>
        <v>0</v>
      </c>
      <c r="O4571" s="11">
        <f>SUMIF(Invoiced!$C$2:$C$8000, F4571,Invoiced!$H$2:$H$8000)</f>
        <v>0</v>
      </c>
      <c r="P4571" s="18">
        <f t="shared" si="214"/>
        <v>0</v>
      </c>
      <c r="Q4571" s="7">
        <f>NCW!L4571</f>
        <v>0</v>
      </c>
      <c r="R4571" s="12">
        <f>SUMIF(Invoiced!$C$2:$C$8000, F4571,Invoiced!$I$2:$I$8000)</f>
        <v>0</v>
      </c>
      <c r="S4571" s="2">
        <f t="shared" si="215"/>
        <v>0</v>
      </c>
      <c r="T4571" s="28">
        <f>(1-NCW!M4571)</f>
        <v>1</v>
      </c>
    </row>
    <row r="4572" spans="1:20" x14ac:dyDescent="0.2">
      <c r="A4572">
        <v>4572</v>
      </c>
      <c r="B4572" s="9">
        <f>NCW!A4572</f>
        <v>0</v>
      </c>
      <c r="C4572" s="27">
        <f>NCW!B4572</f>
        <v>0</v>
      </c>
      <c r="D4572" s="19">
        <f>NCW!C4572</f>
        <v>0</v>
      </c>
      <c r="E4572" s="9">
        <f>NCW!N4572</f>
        <v>0</v>
      </c>
      <c r="F4572" s="9">
        <f>NCW!A4572</f>
        <v>0</v>
      </c>
      <c r="G4572" s="10">
        <f>NCW!D4572</f>
        <v>0</v>
      </c>
      <c r="H4572" s="15">
        <f>NCW!E4572</f>
        <v>0</v>
      </c>
      <c r="I4572" s="23">
        <f>NCW!F4572</f>
        <v>0</v>
      </c>
      <c r="J4572" s="15">
        <f>NCW!G4572</f>
        <v>0</v>
      </c>
      <c r="K4572" s="15">
        <f>NCW!H4572</f>
        <v>0</v>
      </c>
      <c r="L4572" s="15" t="str">
        <f t="shared" ca="1" si="213"/>
        <v/>
      </c>
      <c r="M4572" s="4">
        <f>NCW!J4572</f>
        <v>0</v>
      </c>
      <c r="N4572" s="6">
        <f>NCW!K4572</f>
        <v>0</v>
      </c>
      <c r="O4572" s="11">
        <f>SUMIF(Invoiced!$C$2:$C$8000, F4572,Invoiced!$H$2:$H$8000)</f>
        <v>0</v>
      </c>
      <c r="P4572" s="18">
        <f t="shared" si="214"/>
        <v>0</v>
      </c>
      <c r="Q4572" s="7">
        <f>NCW!L4572</f>
        <v>0</v>
      </c>
      <c r="R4572" s="12">
        <f>SUMIF(Invoiced!$C$2:$C$8000, F4572,Invoiced!$I$2:$I$8000)</f>
        <v>0</v>
      </c>
      <c r="S4572" s="2">
        <f t="shared" si="215"/>
        <v>0</v>
      </c>
      <c r="T4572" s="28">
        <f>(1-NCW!M4572)</f>
        <v>1</v>
      </c>
    </row>
    <row r="4573" spans="1:20" x14ac:dyDescent="0.2">
      <c r="A4573">
        <v>4573</v>
      </c>
      <c r="B4573" s="9">
        <f>NCW!A4573</f>
        <v>0</v>
      </c>
      <c r="C4573" s="27">
        <f>NCW!B4573</f>
        <v>0</v>
      </c>
      <c r="D4573" s="19">
        <f>NCW!C4573</f>
        <v>0</v>
      </c>
      <c r="E4573" s="9">
        <f>NCW!N4573</f>
        <v>0</v>
      </c>
      <c r="F4573" s="9">
        <f>NCW!A4573</f>
        <v>0</v>
      </c>
      <c r="G4573" s="10">
        <f>NCW!D4573</f>
        <v>0</v>
      </c>
      <c r="H4573" s="15">
        <f>NCW!E4573</f>
        <v>0</v>
      </c>
      <c r="I4573" s="23">
        <f>NCW!F4573</f>
        <v>0</v>
      </c>
      <c r="J4573" s="15">
        <f>NCW!G4573</f>
        <v>0</v>
      </c>
      <c r="K4573" s="15">
        <f>NCW!H4573</f>
        <v>0</v>
      </c>
      <c r="L4573" s="15" t="str">
        <f t="shared" ca="1" si="213"/>
        <v/>
      </c>
      <c r="M4573" s="4">
        <f>NCW!J4573</f>
        <v>0</v>
      </c>
      <c r="N4573" s="6">
        <f>NCW!K4573</f>
        <v>0</v>
      </c>
      <c r="O4573" s="11">
        <f>SUMIF(Invoiced!$C$2:$C$8000, F4573,Invoiced!$H$2:$H$8000)</f>
        <v>0</v>
      </c>
      <c r="P4573" s="18">
        <f t="shared" si="214"/>
        <v>0</v>
      </c>
      <c r="Q4573" s="7">
        <f>NCW!L4573</f>
        <v>0</v>
      </c>
      <c r="R4573" s="12">
        <f>SUMIF(Invoiced!$C$2:$C$8000, F4573,Invoiced!$I$2:$I$8000)</f>
        <v>0</v>
      </c>
      <c r="S4573" s="2">
        <f t="shared" si="215"/>
        <v>0</v>
      </c>
      <c r="T4573" s="28">
        <f>(1-NCW!M4573)</f>
        <v>1</v>
      </c>
    </row>
    <row r="4574" spans="1:20" x14ac:dyDescent="0.2">
      <c r="A4574">
        <v>4574</v>
      </c>
      <c r="B4574" s="9">
        <f>NCW!A4574</f>
        <v>0</v>
      </c>
      <c r="C4574" s="27">
        <f>NCW!B4574</f>
        <v>0</v>
      </c>
      <c r="D4574" s="19">
        <f>NCW!C4574</f>
        <v>0</v>
      </c>
      <c r="E4574" s="9">
        <f>NCW!N4574</f>
        <v>0</v>
      </c>
      <c r="F4574" s="9">
        <f>NCW!A4574</f>
        <v>0</v>
      </c>
      <c r="G4574" s="10">
        <f>NCW!D4574</f>
        <v>0</v>
      </c>
      <c r="H4574" s="15">
        <f>NCW!E4574</f>
        <v>0</v>
      </c>
      <c r="I4574" s="23">
        <f>NCW!F4574</f>
        <v>0</v>
      </c>
      <c r="J4574" s="15">
        <f>NCW!G4574</f>
        <v>0</v>
      </c>
      <c r="K4574" s="15">
        <f>NCW!H4574</f>
        <v>0</v>
      </c>
      <c r="L4574" s="15" t="str">
        <f t="shared" ca="1" si="213"/>
        <v/>
      </c>
      <c r="M4574" s="4">
        <f>NCW!J4574</f>
        <v>0</v>
      </c>
      <c r="N4574" s="6">
        <f>NCW!K4574</f>
        <v>0</v>
      </c>
      <c r="O4574" s="11">
        <f>SUMIF(Invoiced!$C$2:$C$8000, F4574,Invoiced!$H$2:$H$8000)</f>
        <v>0</v>
      </c>
      <c r="P4574" s="18">
        <f t="shared" si="214"/>
        <v>0</v>
      </c>
      <c r="Q4574" s="7">
        <f>NCW!L4574</f>
        <v>0</v>
      </c>
      <c r="R4574" s="12">
        <f>SUMIF(Invoiced!$C$2:$C$8000, F4574,Invoiced!$I$2:$I$8000)</f>
        <v>0</v>
      </c>
      <c r="S4574" s="2">
        <f t="shared" si="215"/>
        <v>0</v>
      </c>
      <c r="T4574" s="28">
        <f>(1-NCW!M4574)</f>
        <v>1</v>
      </c>
    </row>
    <row r="4575" spans="1:20" x14ac:dyDescent="0.2">
      <c r="A4575">
        <v>4575</v>
      </c>
      <c r="B4575" s="9">
        <f>NCW!A4575</f>
        <v>0</v>
      </c>
      <c r="C4575" s="27">
        <f>NCW!B4575</f>
        <v>0</v>
      </c>
      <c r="D4575" s="19">
        <f>NCW!C4575</f>
        <v>0</v>
      </c>
      <c r="E4575" s="9">
        <f>NCW!N4575</f>
        <v>0</v>
      </c>
      <c r="F4575" s="9">
        <f>NCW!A4575</f>
        <v>0</v>
      </c>
      <c r="G4575" s="10">
        <f>NCW!D4575</f>
        <v>0</v>
      </c>
      <c r="H4575" s="15">
        <f>NCW!E4575</f>
        <v>0</v>
      </c>
      <c r="I4575" s="23">
        <f>NCW!F4575</f>
        <v>0</v>
      </c>
      <c r="J4575" s="15">
        <f>NCW!G4575</f>
        <v>0</v>
      </c>
      <c r="K4575" s="15">
        <f>NCW!H4575</f>
        <v>0</v>
      </c>
      <c r="L4575" s="15" t="str">
        <f t="shared" ca="1" si="213"/>
        <v/>
      </c>
      <c r="M4575" s="4">
        <f>NCW!J4575</f>
        <v>0</v>
      </c>
      <c r="N4575" s="6">
        <f>NCW!K4575</f>
        <v>0</v>
      </c>
      <c r="O4575" s="11">
        <f>SUMIF(Invoiced!$C$2:$C$8000, F4575,Invoiced!$H$2:$H$8000)</f>
        <v>0</v>
      </c>
      <c r="P4575" s="18">
        <f t="shared" si="214"/>
        <v>0</v>
      </c>
      <c r="Q4575" s="7">
        <f>NCW!L4575</f>
        <v>0</v>
      </c>
      <c r="R4575" s="12">
        <f>SUMIF(Invoiced!$C$2:$C$8000, F4575,Invoiced!$I$2:$I$8000)</f>
        <v>0</v>
      </c>
      <c r="S4575" s="2">
        <f t="shared" si="215"/>
        <v>0</v>
      </c>
      <c r="T4575" s="28">
        <f>(1-NCW!M4575)</f>
        <v>1</v>
      </c>
    </row>
    <row r="4576" spans="1:20" x14ac:dyDescent="0.2">
      <c r="A4576">
        <v>4576</v>
      </c>
      <c r="B4576" s="9">
        <f>NCW!A4576</f>
        <v>0</v>
      </c>
      <c r="C4576" s="27">
        <f>NCW!B4576</f>
        <v>0</v>
      </c>
      <c r="D4576" s="19">
        <f>NCW!C4576</f>
        <v>0</v>
      </c>
      <c r="E4576" s="9">
        <f>NCW!N4576</f>
        <v>0</v>
      </c>
      <c r="F4576" s="9">
        <f>NCW!A4576</f>
        <v>0</v>
      </c>
      <c r="G4576" s="10">
        <f>NCW!D4576</f>
        <v>0</v>
      </c>
      <c r="H4576" s="15">
        <f>NCW!E4576</f>
        <v>0</v>
      </c>
      <c r="I4576" s="23">
        <f>NCW!F4576</f>
        <v>0</v>
      </c>
      <c r="J4576" s="15">
        <f>NCW!G4576</f>
        <v>0</v>
      </c>
      <c r="K4576" s="15">
        <f>NCW!H4576</f>
        <v>0</v>
      </c>
      <c r="L4576" s="15" t="str">
        <f t="shared" ca="1" si="213"/>
        <v/>
      </c>
      <c r="M4576" s="4">
        <f>NCW!J4576</f>
        <v>0</v>
      </c>
      <c r="N4576" s="6">
        <f>NCW!K4576</f>
        <v>0</v>
      </c>
      <c r="O4576" s="11">
        <f>SUMIF(Invoiced!$C$2:$C$8000, F4576,Invoiced!$H$2:$H$8000)</f>
        <v>0</v>
      </c>
      <c r="P4576" s="18">
        <f t="shared" si="214"/>
        <v>0</v>
      </c>
      <c r="Q4576" s="7">
        <f>NCW!L4576</f>
        <v>0</v>
      </c>
      <c r="R4576" s="12">
        <f>SUMIF(Invoiced!$C$2:$C$8000, F4576,Invoiced!$I$2:$I$8000)</f>
        <v>0</v>
      </c>
      <c r="S4576" s="2">
        <f t="shared" si="215"/>
        <v>0</v>
      </c>
      <c r="T4576" s="28">
        <f>(1-NCW!M4576)</f>
        <v>1</v>
      </c>
    </row>
    <row r="4577" spans="1:20" x14ac:dyDescent="0.2">
      <c r="A4577">
        <v>4577</v>
      </c>
      <c r="B4577" s="9">
        <f>NCW!A4577</f>
        <v>0</v>
      </c>
      <c r="C4577" s="27">
        <f>NCW!B4577</f>
        <v>0</v>
      </c>
      <c r="D4577" s="19">
        <f>NCW!C4577</f>
        <v>0</v>
      </c>
      <c r="E4577" s="9">
        <f>NCW!N4577</f>
        <v>0</v>
      </c>
      <c r="F4577" s="9">
        <f>NCW!A4577</f>
        <v>0</v>
      </c>
      <c r="G4577" s="10">
        <f>NCW!D4577</f>
        <v>0</v>
      </c>
      <c r="H4577" s="15">
        <f>NCW!E4577</f>
        <v>0</v>
      </c>
      <c r="I4577" s="23">
        <f>NCW!F4577</f>
        <v>0</v>
      </c>
      <c r="J4577" s="15">
        <f>NCW!G4577</f>
        <v>0</v>
      </c>
      <c r="K4577" s="15">
        <f>NCW!H4577</f>
        <v>0</v>
      </c>
      <c r="L4577" s="15" t="str">
        <f t="shared" ca="1" si="213"/>
        <v/>
      </c>
      <c r="M4577" s="4">
        <f>NCW!J4577</f>
        <v>0</v>
      </c>
      <c r="N4577" s="6">
        <f>NCW!K4577</f>
        <v>0</v>
      </c>
      <c r="O4577" s="11">
        <f>SUMIF(Invoiced!$C$2:$C$8000, F4577,Invoiced!$H$2:$H$8000)</f>
        <v>0</v>
      </c>
      <c r="P4577" s="18">
        <f t="shared" si="214"/>
        <v>0</v>
      </c>
      <c r="Q4577" s="7">
        <f>NCW!L4577</f>
        <v>0</v>
      </c>
      <c r="R4577" s="12">
        <f>SUMIF(Invoiced!$C$2:$C$8000, F4577,Invoiced!$I$2:$I$8000)</f>
        <v>0</v>
      </c>
      <c r="S4577" s="2">
        <f t="shared" si="215"/>
        <v>0</v>
      </c>
      <c r="T4577" s="28">
        <f>(1-NCW!M4577)</f>
        <v>1</v>
      </c>
    </row>
    <row r="4578" spans="1:20" x14ac:dyDescent="0.2">
      <c r="A4578">
        <v>4578</v>
      </c>
      <c r="B4578" s="9">
        <f>NCW!A4578</f>
        <v>0</v>
      </c>
      <c r="C4578" s="27">
        <f>NCW!B4578</f>
        <v>0</v>
      </c>
      <c r="D4578" s="19">
        <f>NCW!C4578</f>
        <v>0</v>
      </c>
      <c r="E4578" s="9">
        <f>NCW!N4578</f>
        <v>0</v>
      </c>
      <c r="F4578" s="9">
        <f>NCW!A4578</f>
        <v>0</v>
      </c>
      <c r="G4578" s="10">
        <f>NCW!D4578</f>
        <v>0</v>
      </c>
      <c r="H4578" s="15">
        <f>NCW!E4578</f>
        <v>0</v>
      </c>
      <c r="I4578" s="23">
        <f>NCW!F4578</f>
        <v>0</v>
      </c>
      <c r="J4578" s="15">
        <f>NCW!G4578</f>
        <v>0</v>
      </c>
      <c r="K4578" s="15">
        <f>NCW!H4578</f>
        <v>0</v>
      </c>
      <c r="L4578" s="15" t="str">
        <f t="shared" ca="1" si="213"/>
        <v/>
      </c>
      <c r="M4578" s="4">
        <f>NCW!J4578</f>
        <v>0</v>
      </c>
      <c r="N4578" s="6">
        <f>NCW!K4578</f>
        <v>0</v>
      </c>
      <c r="O4578" s="11">
        <f>SUMIF(Invoiced!$C$2:$C$8000, F4578,Invoiced!$H$2:$H$8000)</f>
        <v>0</v>
      </c>
      <c r="P4578" s="18">
        <f t="shared" si="214"/>
        <v>0</v>
      </c>
      <c r="Q4578" s="7">
        <f>NCW!L4578</f>
        <v>0</v>
      </c>
      <c r="R4578" s="12">
        <f>SUMIF(Invoiced!$C$2:$C$8000, F4578,Invoiced!$I$2:$I$8000)</f>
        <v>0</v>
      </c>
      <c r="S4578" s="2">
        <f t="shared" si="215"/>
        <v>0</v>
      </c>
      <c r="T4578" s="28">
        <f>(1-NCW!M4578)</f>
        <v>1</v>
      </c>
    </row>
    <row r="4579" spans="1:20" x14ac:dyDescent="0.2">
      <c r="A4579">
        <v>4579</v>
      </c>
      <c r="B4579" s="9">
        <f>NCW!A4579</f>
        <v>0</v>
      </c>
      <c r="C4579" s="27">
        <f>NCW!B4579</f>
        <v>0</v>
      </c>
      <c r="D4579" s="19">
        <f>NCW!C4579</f>
        <v>0</v>
      </c>
      <c r="E4579" s="9">
        <f>NCW!N4579</f>
        <v>0</v>
      </c>
      <c r="F4579" s="9">
        <f>NCW!A4579</f>
        <v>0</v>
      </c>
      <c r="G4579" s="10">
        <f>NCW!D4579</f>
        <v>0</v>
      </c>
      <c r="H4579" s="15">
        <f>NCW!E4579</f>
        <v>0</v>
      </c>
      <c r="I4579" s="23">
        <f>NCW!F4579</f>
        <v>0</v>
      </c>
      <c r="J4579" s="15">
        <f>NCW!G4579</f>
        <v>0</v>
      </c>
      <c r="K4579" s="15">
        <f>NCW!H4579</f>
        <v>0</v>
      </c>
      <c r="L4579" s="15" t="str">
        <f t="shared" ca="1" si="213"/>
        <v/>
      </c>
      <c r="M4579" s="4">
        <f>NCW!J4579</f>
        <v>0</v>
      </c>
      <c r="N4579" s="6">
        <f>NCW!K4579</f>
        <v>0</v>
      </c>
      <c r="O4579" s="11">
        <f>SUMIF(Invoiced!$C$2:$C$8000, F4579,Invoiced!$H$2:$H$8000)</f>
        <v>0</v>
      </c>
      <c r="P4579" s="18">
        <f t="shared" si="214"/>
        <v>0</v>
      </c>
      <c r="Q4579" s="7">
        <f>NCW!L4579</f>
        <v>0</v>
      </c>
      <c r="R4579" s="12">
        <f>SUMIF(Invoiced!$C$2:$C$8000, F4579,Invoiced!$I$2:$I$8000)</f>
        <v>0</v>
      </c>
      <c r="S4579" s="2">
        <f t="shared" si="215"/>
        <v>0</v>
      </c>
      <c r="T4579" s="28">
        <f>(1-NCW!M4579)</f>
        <v>1</v>
      </c>
    </row>
    <row r="4580" spans="1:20" x14ac:dyDescent="0.2">
      <c r="A4580">
        <v>4580</v>
      </c>
      <c r="B4580" s="9">
        <f>NCW!A4580</f>
        <v>0</v>
      </c>
      <c r="C4580" s="27">
        <f>NCW!B4580</f>
        <v>0</v>
      </c>
      <c r="D4580" s="19">
        <f>NCW!C4580</f>
        <v>0</v>
      </c>
      <c r="E4580" s="9">
        <f>NCW!N4580</f>
        <v>0</v>
      </c>
      <c r="F4580" s="9">
        <f>NCW!A4580</f>
        <v>0</v>
      </c>
      <c r="G4580" s="10">
        <f>NCW!D4580</f>
        <v>0</v>
      </c>
      <c r="H4580" s="15">
        <f>NCW!E4580</f>
        <v>0</v>
      </c>
      <c r="I4580" s="23">
        <f>NCW!F4580</f>
        <v>0</v>
      </c>
      <c r="J4580" s="15">
        <f>NCW!G4580</f>
        <v>0</v>
      </c>
      <c r="K4580" s="15">
        <f>NCW!H4580</f>
        <v>0</v>
      </c>
      <c r="L4580" s="15" t="str">
        <f t="shared" ca="1" si="213"/>
        <v/>
      </c>
      <c r="M4580" s="4">
        <f>NCW!J4580</f>
        <v>0</v>
      </c>
      <c r="N4580" s="6">
        <f>NCW!K4580</f>
        <v>0</v>
      </c>
      <c r="O4580" s="11">
        <f>SUMIF(Invoiced!$C$2:$C$8000, F4580,Invoiced!$H$2:$H$8000)</f>
        <v>0</v>
      </c>
      <c r="P4580" s="18">
        <f t="shared" si="214"/>
        <v>0</v>
      </c>
      <c r="Q4580" s="7">
        <f>NCW!L4580</f>
        <v>0</v>
      </c>
      <c r="R4580" s="12">
        <f>SUMIF(Invoiced!$C$2:$C$8000, F4580,Invoiced!$I$2:$I$8000)</f>
        <v>0</v>
      </c>
      <c r="S4580" s="2">
        <f t="shared" si="215"/>
        <v>0</v>
      </c>
      <c r="T4580" s="28">
        <f>(1-NCW!M4580)</f>
        <v>1</v>
      </c>
    </row>
    <row r="4581" spans="1:20" x14ac:dyDescent="0.2">
      <c r="A4581">
        <v>4581</v>
      </c>
      <c r="B4581" s="9">
        <f>NCW!A4581</f>
        <v>0</v>
      </c>
      <c r="C4581" s="27">
        <f>NCW!B4581</f>
        <v>0</v>
      </c>
      <c r="D4581" s="19">
        <f>NCW!C4581</f>
        <v>0</v>
      </c>
      <c r="E4581" s="9">
        <f>NCW!N4581</f>
        <v>0</v>
      </c>
      <c r="F4581" s="9">
        <f>NCW!A4581</f>
        <v>0</v>
      </c>
      <c r="G4581" s="10">
        <f>NCW!D4581</f>
        <v>0</v>
      </c>
      <c r="H4581" s="15">
        <f>NCW!E4581</f>
        <v>0</v>
      </c>
      <c r="I4581" s="23">
        <f>NCW!F4581</f>
        <v>0</v>
      </c>
      <c r="J4581" s="15">
        <f>NCW!G4581</f>
        <v>0</v>
      </c>
      <c r="K4581" s="15">
        <f>NCW!H4581</f>
        <v>0</v>
      </c>
      <c r="L4581" s="15" t="str">
        <f t="shared" ca="1" si="213"/>
        <v/>
      </c>
      <c r="M4581" s="4">
        <f>NCW!J4581</f>
        <v>0</v>
      </c>
      <c r="N4581" s="6">
        <f>NCW!K4581</f>
        <v>0</v>
      </c>
      <c r="O4581" s="11">
        <f>SUMIF(Invoiced!$C$2:$C$8000, F4581,Invoiced!$H$2:$H$8000)</f>
        <v>0</v>
      </c>
      <c r="P4581" s="18">
        <f t="shared" si="214"/>
        <v>0</v>
      </c>
      <c r="Q4581" s="7">
        <f>NCW!L4581</f>
        <v>0</v>
      </c>
      <c r="R4581" s="12">
        <f>SUMIF(Invoiced!$C$2:$C$8000, F4581,Invoiced!$I$2:$I$8000)</f>
        <v>0</v>
      </c>
      <c r="S4581" s="2">
        <f t="shared" si="215"/>
        <v>0</v>
      </c>
      <c r="T4581" s="28">
        <f>(1-NCW!M4581)</f>
        <v>1</v>
      </c>
    </row>
    <row r="4582" spans="1:20" x14ac:dyDescent="0.2">
      <c r="A4582">
        <v>4582</v>
      </c>
      <c r="B4582" s="9">
        <f>NCW!A4582</f>
        <v>0</v>
      </c>
      <c r="C4582" s="27">
        <f>NCW!B4582</f>
        <v>0</v>
      </c>
      <c r="D4582" s="19">
        <f>NCW!C4582</f>
        <v>0</v>
      </c>
      <c r="E4582" s="9">
        <f>NCW!N4582</f>
        <v>0</v>
      </c>
      <c r="F4582" s="9">
        <f>NCW!A4582</f>
        <v>0</v>
      </c>
      <c r="G4582" s="10">
        <f>NCW!D4582</f>
        <v>0</v>
      </c>
      <c r="H4582" s="15">
        <f>NCW!E4582</f>
        <v>0</v>
      </c>
      <c r="I4582" s="23">
        <f>NCW!F4582</f>
        <v>0</v>
      </c>
      <c r="J4582" s="15">
        <f>NCW!G4582</f>
        <v>0</v>
      </c>
      <c r="K4582" s="15">
        <f>NCW!H4582</f>
        <v>0</v>
      </c>
      <c r="L4582" s="15" t="str">
        <f t="shared" ca="1" si="213"/>
        <v/>
      </c>
      <c r="M4582" s="4">
        <f>NCW!J4582</f>
        <v>0</v>
      </c>
      <c r="N4582" s="6">
        <f>NCW!K4582</f>
        <v>0</v>
      </c>
      <c r="O4582" s="11">
        <f>SUMIF(Invoiced!$C$2:$C$8000, F4582,Invoiced!$H$2:$H$8000)</f>
        <v>0</v>
      </c>
      <c r="P4582" s="18">
        <f t="shared" si="214"/>
        <v>0</v>
      </c>
      <c r="Q4582" s="7">
        <f>NCW!L4582</f>
        <v>0</v>
      </c>
      <c r="R4582" s="12">
        <f>SUMIF(Invoiced!$C$2:$C$8000, F4582,Invoiced!$I$2:$I$8000)</f>
        <v>0</v>
      </c>
      <c r="S4582" s="2">
        <f t="shared" si="215"/>
        <v>0</v>
      </c>
      <c r="T4582" s="28">
        <f>(1-NCW!M4582)</f>
        <v>1</v>
      </c>
    </row>
    <row r="4583" spans="1:20" x14ac:dyDescent="0.2">
      <c r="A4583">
        <v>4583</v>
      </c>
      <c r="B4583" s="9">
        <f>NCW!A4583</f>
        <v>0</v>
      </c>
      <c r="C4583" s="27">
        <f>NCW!B4583</f>
        <v>0</v>
      </c>
      <c r="D4583" s="19">
        <f>NCW!C4583</f>
        <v>0</v>
      </c>
      <c r="E4583" s="9">
        <f>NCW!N4583</f>
        <v>0</v>
      </c>
      <c r="F4583" s="9">
        <f>NCW!A4583</f>
        <v>0</v>
      </c>
      <c r="G4583" s="10">
        <f>NCW!D4583</f>
        <v>0</v>
      </c>
      <c r="H4583" s="15">
        <f>NCW!E4583</f>
        <v>0</v>
      </c>
      <c r="I4583" s="23">
        <f>NCW!F4583</f>
        <v>0</v>
      </c>
      <c r="J4583" s="15">
        <f>NCW!G4583</f>
        <v>0</v>
      </c>
      <c r="K4583" s="15">
        <f>NCW!H4583</f>
        <v>0</v>
      </c>
      <c r="L4583" s="15" t="str">
        <f t="shared" ca="1" si="213"/>
        <v/>
      </c>
      <c r="M4583" s="4">
        <f>NCW!J4583</f>
        <v>0</v>
      </c>
      <c r="N4583" s="6">
        <f>NCW!K4583</f>
        <v>0</v>
      </c>
      <c r="O4583" s="11">
        <f>SUMIF(Invoiced!$C$2:$C$8000, F4583,Invoiced!$H$2:$H$8000)</f>
        <v>0</v>
      </c>
      <c r="P4583" s="18">
        <f t="shared" si="214"/>
        <v>0</v>
      </c>
      <c r="Q4583" s="7">
        <f>NCW!L4583</f>
        <v>0</v>
      </c>
      <c r="R4583" s="12">
        <f>SUMIF(Invoiced!$C$2:$C$8000, F4583,Invoiced!$I$2:$I$8000)</f>
        <v>0</v>
      </c>
      <c r="S4583" s="2">
        <f t="shared" si="215"/>
        <v>0</v>
      </c>
      <c r="T4583" s="28">
        <f>(1-NCW!M4583)</f>
        <v>1</v>
      </c>
    </row>
    <row r="4584" spans="1:20" x14ac:dyDescent="0.2">
      <c r="A4584">
        <v>4584</v>
      </c>
      <c r="B4584" s="9">
        <f>NCW!A4584</f>
        <v>0</v>
      </c>
      <c r="C4584" s="27">
        <f>NCW!B4584</f>
        <v>0</v>
      </c>
      <c r="D4584" s="19">
        <f>NCW!C4584</f>
        <v>0</v>
      </c>
      <c r="E4584" s="9">
        <f>NCW!N4584</f>
        <v>0</v>
      </c>
      <c r="F4584" s="9">
        <f>NCW!A4584</f>
        <v>0</v>
      </c>
      <c r="G4584" s="10">
        <f>NCW!D4584</f>
        <v>0</v>
      </c>
      <c r="H4584" s="15">
        <f>NCW!E4584</f>
        <v>0</v>
      </c>
      <c r="I4584" s="23">
        <f>NCW!F4584</f>
        <v>0</v>
      </c>
      <c r="J4584" s="15">
        <f>NCW!G4584</f>
        <v>0</v>
      </c>
      <c r="K4584" s="15">
        <f>NCW!H4584</f>
        <v>0</v>
      </c>
      <c r="L4584" s="15" t="str">
        <f t="shared" ca="1" si="213"/>
        <v/>
      </c>
      <c r="M4584" s="4">
        <f>NCW!J4584</f>
        <v>0</v>
      </c>
      <c r="N4584" s="6">
        <f>NCW!K4584</f>
        <v>0</v>
      </c>
      <c r="O4584" s="11">
        <f>SUMIF(Invoiced!$C$2:$C$8000, F4584,Invoiced!$H$2:$H$8000)</f>
        <v>0</v>
      </c>
      <c r="P4584" s="18">
        <f t="shared" si="214"/>
        <v>0</v>
      </c>
      <c r="Q4584" s="7">
        <f>NCW!L4584</f>
        <v>0</v>
      </c>
      <c r="R4584" s="12">
        <f>SUMIF(Invoiced!$C$2:$C$8000, F4584,Invoiced!$I$2:$I$8000)</f>
        <v>0</v>
      </c>
      <c r="S4584" s="2">
        <f t="shared" si="215"/>
        <v>0</v>
      </c>
      <c r="T4584" s="28">
        <f>(1-NCW!M4584)</f>
        <v>1</v>
      </c>
    </row>
    <row r="4585" spans="1:20" x14ac:dyDescent="0.2">
      <c r="A4585">
        <v>4585</v>
      </c>
      <c r="B4585" s="9">
        <f>NCW!A4585</f>
        <v>0</v>
      </c>
      <c r="C4585" s="27">
        <f>NCW!B4585</f>
        <v>0</v>
      </c>
      <c r="D4585" s="19">
        <f>NCW!C4585</f>
        <v>0</v>
      </c>
      <c r="E4585" s="9">
        <f>NCW!N4585</f>
        <v>0</v>
      </c>
      <c r="F4585" s="9">
        <f>NCW!A4585</f>
        <v>0</v>
      </c>
      <c r="G4585" s="10">
        <f>NCW!D4585</f>
        <v>0</v>
      </c>
      <c r="H4585" s="15">
        <f>NCW!E4585</f>
        <v>0</v>
      </c>
      <c r="I4585" s="23">
        <f>NCW!F4585</f>
        <v>0</v>
      </c>
      <c r="J4585" s="15">
        <f>NCW!G4585</f>
        <v>0</v>
      </c>
      <c r="K4585" s="15">
        <f>NCW!H4585</f>
        <v>0</v>
      </c>
      <c r="L4585" s="15" t="str">
        <f t="shared" ca="1" si="213"/>
        <v/>
      </c>
      <c r="M4585" s="4">
        <f>NCW!J4585</f>
        <v>0</v>
      </c>
      <c r="N4585" s="6">
        <f>NCW!K4585</f>
        <v>0</v>
      </c>
      <c r="O4585" s="11">
        <f>SUMIF(Invoiced!$C$2:$C$8000, F4585,Invoiced!$H$2:$H$8000)</f>
        <v>0</v>
      </c>
      <c r="P4585" s="18">
        <f t="shared" si="214"/>
        <v>0</v>
      </c>
      <c r="Q4585" s="7">
        <f>NCW!L4585</f>
        <v>0</v>
      </c>
      <c r="R4585" s="12">
        <f>SUMIF(Invoiced!$C$2:$C$8000, F4585,Invoiced!$I$2:$I$8000)</f>
        <v>0</v>
      </c>
      <c r="S4585" s="2">
        <f t="shared" si="215"/>
        <v>0</v>
      </c>
      <c r="T4585" s="28">
        <f>(1-NCW!M4585)</f>
        <v>1</v>
      </c>
    </row>
    <row r="4586" spans="1:20" x14ac:dyDescent="0.2">
      <c r="A4586">
        <v>4586</v>
      </c>
      <c r="B4586" s="9">
        <f>NCW!A4586</f>
        <v>0</v>
      </c>
      <c r="C4586" s="27">
        <f>NCW!B4586</f>
        <v>0</v>
      </c>
      <c r="D4586" s="19">
        <f>NCW!C4586</f>
        <v>0</v>
      </c>
      <c r="E4586" s="9">
        <f>NCW!N4586</f>
        <v>0</v>
      </c>
      <c r="F4586" s="9">
        <f>NCW!A4586</f>
        <v>0</v>
      </c>
      <c r="G4586" s="10">
        <f>NCW!D4586</f>
        <v>0</v>
      </c>
      <c r="H4586" s="15">
        <f>NCW!E4586</f>
        <v>0</v>
      </c>
      <c r="I4586" s="23">
        <f>NCW!F4586</f>
        <v>0</v>
      </c>
      <c r="J4586" s="15">
        <f>NCW!G4586</f>
        <v>0</v>
      </c>
      <c r="K4586" s="15">
        <f>NCW!H4586</f>
        <v>0</v>
      </c>
      <c r="L4586" s="15" t="str">
        <f t="shared" ca="1" si="213"/>
        <v/>
      </c>
      <c r="M4586" s="4">
        <f>NCW!J4586</f>
        <v>0</v>
      </c>
      <c r="N4586" s="6">
        <f>NCW!K4586</f>
        <v>0</v>
      </c>
      <c r="O4586" s="11">
        <f>SUMIF(Invoiced!$C$2:$C$8000, F4586,Invoiced!$H$2:$H$8000)</f>
        <v>0</v>
      </c>
      <c r="P4586" s="18">
        <f t="shared" si="214"/>
        <v>0</v>
      </c>
      <c r="Q4586" s="7">
        <f>NCW!L4586</f>
        <v>0</v>
      </c>
      <c r="R4586" s="12">
        <f>SUMIF(Invoiced!$C$2:$C$8000, F4586,Invoiced!$I$2:$I$8000)</f>
        <v>0</v>
      </c>
      <c r="S4586" s="2">
        <f t="shared" si="215"/>
        <v>0</v>
      </c>
      <c r="T4586" s="28">
        <f>(1-NCW!M4586)</f>
        <v>1</v>
      </c>
    </row>
    <row r="4587" spans="1:20" x14ac:dyDescent="0.2">
      <c r="A4587">
        <v>4587</v>
      </c>
      <c r="B4587" s="9">
        <f>NCW!A4587</f>
        <v>0</v>
      </c>
      <c r="C4587" s="27">
        <f>NCW!B4587</f>
        <v>0</v>
      </c>
      <c r="D4587" s="19">
        <f>NCW!C4587</f>
        <v>0</v>
      </c>
      <c r="E4587" s="9">
        <f>NCW!N4587</f>
        <v>0</v>
      </c>
      <c r="F4587" s="9">
        <f>NCW!A4587</f>
        <v>0</v>
      </c>
      <c r="G4587" s="10">
        <f>NCW!D4587</f>
        <v>0</v>
      </c>
      <c r="H4587" s="15">
        <f>NCW!E4587</f>
        <v>0</v>
      </c>
      <c r="I4587" s="23">
        <f>NCW!F4587</f>
        <v>0</v>
      </c>
      <c r="J4587" s="15">
        <f>NCW!G4587</f>
        <v>0</v>
      </c>
      <c r="K4587" s="15">
        <f>NCW!H4587</f>
        <v>0</v>
      </c>
      <c r="L4587" s="15" t="str">
        <f t="shared" ca="1" si="213"/>
        <v/>
      </c>
      <c r="M4587" s="4">
        <f>NCW!J4587</f>
        <v>0</v>
      </c>
      <c r="N4587" s="6">
        <f>NCW!K4587</f>
        <v>0</v>
      </c>
      <c r="O4587" s="11">
        <f>SUMIF(Invoiced!$C$2:$C$8000, F4587,Invoiced!$H$2:$H$8000)</f>
        <v>0</v>
      </c>
      <c r="P4587" s="18">
        <f t="shared" si="214"/>
        <v>0</v>
      </c>
      <c r="Q4587" s="7">
        <f>NCW!L4587</f>
        <v>0</v>
      </c>
      <c r="R4587" s="12">
        <f>SUMIF(Invoiced!$C$2:$C$8000, F4587,Invoiced!$I$2:$I$8000)</f>
        <v>0</v>
      </c>
      <c r="S4587" s="2">
        <f t="shared" si="215"/>
        <v>0</v>
      </c>
      <c r="T4587" s="28">
        <f>(1-NCW!M4587)</f>
        <v>1</v>
      </c>
    </row>
    <row r="4588" spans="1:20" x14ac:dyDescent="0.2">
      <c r="A4588">
        <v>4588</v>
      </c>
      <c r="B4588" s="9">
        <f>NCW!A4588</f>
        <v>0</v>
      </c>
      <c r="C4588" s="27">
        <f>NCW!B4588</f>
        <v>0</v>
      </c>
      <c r="D4588" s="19">
        <f>NCW!C4588</f>
        <v>0</v>
      </c>
      <c r="E4588" s="9">
        <f>NCW!N4588</f>
        <v>0</v>
      </c>
      <c r="F4588" s="9">
        <f>NCW!A4588</f>
        <v>0</v>
      </c>
      <c r="G4588" s="10">
        <f>NCW!D4588</f>
        <v>0</v>
      </c>
      <c r="H4588" s="15">
        <f>NCW!E4588</f>
        <v>0</v>
      </c>
      <c r="I4588" s="23">
        <f>NCW!F4588</f>
        <v>0</v>
      </c>
      <c r="J4588" s="15">
        <f>NCW!G4588</f>
        <v>0</v>
      </c>
      <c r="K4588" s="15">
        <f>NCW!H4588</f>
        <v>0</v>
      </c>
      <c r="L4588" s="15" t="str">
        <f t="shared" ca="1" si="213"/>
        <v/>
      </c>
      <c r="M4588" s="4">
        <f>NCW!J4588</f>
        <v>0</v>
      </c>
      <c r="N4588" s="6">
        <f>NCW!K4588</f>
        <v>0</v>
      </c>
      <c r="O4588" s="11">
        <f>SUMIF(Invoiced!$C$2:$C$8000, F4588,Invoiced!$H$2:$H$8000)</f>
        <v>0</v>
      </c>
      <c r="P4588" s="18">
        <f t="shared" si="214"/>
        <v>0</v>
      </c>
      <c r="Q4588" s="7">
        <f>NCW!L4588</f>
        <v>0</v>
      </c>
      <c r="R4588" s="12">
        <f>SUMIF(Invoiced!$C$2:$C$8000, F4588,Invoiced!$I$2:$I$8000)</f>
        <v>0</v>
      </c>
      <c r="S4588" s="2">
        <f t="shared" si="215"/>
        <v>0</v>
      </c>
      <c r="T4588" s="28">
        <f>(1-NCW!M4588)</f>
        <v>1</v>
      </c>
    </row>
    <row r="4589" spans="1:20" x14ac:dyDescent="0.2">
      <c r="A4589">
        <v>4589</v>
      </c>
      <c r="B4589" s="9">
        <f>NCW!A4589</f>
        <v>0</v>
      </c>
      <c r="C4589" s="27">
        <f>NCW!B4589</f>
        <v>0</v>
      </c>
      <c r="D4589" s="19">
        <f>NCW!C4589</f>
        <v>0</v>
      </c>
      <c r="E4589" s="9">
        <f>NCW!N4589</f>
        <v>0</v>
      </c>
      <c r="F4589" s="9">
        <f>NCW!A4589</f>
        <v>0</v>
      </c>
      <c r="G4589" s="10">
        <f>NCW!D4589</f>
        <v>0</v>
      </c>
      <c r="H4589" s="15">
        <f>NCW!E4589</f>
        <v>0</v>
      </c>
      <c r="I4589" s="23">
        <f>NCW!F4589</f>
        <v>0</v>
      </c>
      <c r="J4589" s="15">
        <f>NCW!G4589</f>
        <v>0</v>
      </c>
      <c r="K4589" s="15">
        <f>NCW!H4589</f>
        <v>0</v>
      </c>
      <c r="L4589" s="15" t="str">
        <f t="shared" ca="1" si="213"/>
        <v/>
      </c>
      <c r="M4589" s="4">
        <f>NCW!J4589</f>
        <v>0</v>
      </c>
      <c r="N4589" s="6">
        <f>NCW!K4589</f>
        <v>0</v>
      </c>
      <c r="O4589" s="11">
        <f>SUMIF(Invoiced!$C$2:$C$8000, F4589,Invoiced!$H$2:$H$8000)</f>
        <v>0</v>
      </c>
      <c r="P4589" s="18">
        <f t="shared" si="214"/>
        <v>0</v>
      </c>
      <c r="Q4589" s="7">
        <f>NCW!L4589</f>
        <v>0</v>
      </c>
      <c r="R4589" s="12">
        <f>SUMIF(Invoiced!$C$2:$C$8000, F4589,Invoiced!$I$2:$I$8000)</f>
        <v>0</v>
      </c>
      <c r="S4589" s="2">
        <f t="shared" si="215"/>
        <v>0</v>
      </c>
      <c r="T4589" s="28">
        <f>(1-NCW!M4589)</f>
        <v>1</v>
      </c>
    </row>
    <row r="4590" spans="1:20" x14ac:dyDescent="0.2">
      <c r="A4590">
        <v>4590</v>
      </c>
      <c r="B4590" s="9">
        <f>NCW!A4590</f>
        <v>0</v>
      </c>
      <c r="C4590" s="27">
        <f>NCW!B4590</f>
        <v>0</v>
      </c>
      <c r="D4590" s="19">
        <f>NCW!C4590</f>
        <v>0</v>
      </c>
      <c r="E4590" s="9">
        <f>NCW!N4590</f>
        <v>0</v>
      </c>
      <c r="F4590" s="9">
        <f>NCW!A4590</f>
        <v>0</v>
      </c>
      <c r="G4590" s="10">
        <f>NCW!D4590</f>
        <v>0</v>
      </c>
      <c r="H4590" s="15">
        <f>NCW!E4590</f>
        <v>0</v>
      </c>
      <c r="I4590" s="23">
        <f>NCW!F4590</f>
        <v>0</v>
      </c>
      <c r="J4590" s="15">
        <f>NCW!G4590</f>
        <v>0</v>
      </c>
      <c r="K4590" s="15">
        <f>NCW!H4590</f>
        <v>0</v>
      </c>
      <c r="L4590" s="15" t="str">
        <f t="shared" ca="1" si="213"/>
        <v/>
      </c>
      <c r="M4590" s="4">
        <f>NCW!J4590</f>
        <v>0</v>
      </c>
      <c r="N4590" s="6">
        <f>NCW!K4590</f>
        <v>0</v>
      </c>
      <c r="O4590" s="11">
        <f>SUMIF(Invoiced!$C$2:$C$8000, F4590,Invoiced!$H$2:$H$8000)</f>
        <v>0</v>
      </c>
      <c r="P4590" s="18">
        <f t="shared" si="214"/>
        <v>0</v>
      </c>
      <c r="Q4590" s="7">
        <f>NCW!L4590</f>
        <v>0</v>
      </c>
      <c r="R4590" s="12">
        <f>SUMIF(Invoiced!$C$2:$C$8000, F4590,Invoiced!$I$2:$I$8000)</f>
        <v>0</v>
      </c>
      <c r="S4590" s="2">
        <f t="shared" si="215"/>
        <v>0</v>
      </c>
      <c r="T4590" s="28">
        <f>(1-NCW!M4590)</f>
        <v>1</v>
      </c>
    </row>
    <row r="4591" spans="1:20" x14ac:dyDescent="0.2">
      <c r="A4591">
        <v>4591</v>
      </c>
      <c r="B4591" s="9">
        <f>NCW!A4591</f>
        <v>0</v>
      </c>
      <c r="C4591" s="27">
        <f>NCW!B4591</f>
        <v>0</v>
      </c>
      <c r="D4591" s="19">
        <f>NCW!C4591</f>
        <v>0</v>
      </c>
      <c r="E4591" s="9">
        <f>NCW!N4591</f>
        <v>0</v>
      </c>
      <c r="F4591" s="9">
        <f>NCW!A4591</f>
        <v>0</v>
      </c>
      <c r="G4591" s="10">
        <f>NCW!D4591</f>
        <v>0</v>
      </c>
      <c r="H4591" s="15">
        <f>NCW!E4591</f>
        <v>0</v>
      </c>
      <c r="I4591" s="23">
        <f>NCW!F4591</f>
        <v>0</v>
      </c>
      <c r="J4591" s="15">
        <f>NCW!G4591</f>
        <v>0</v>
      </c>
      <c r="K4591" s="15">
        <f>NCW!H4591</f>
        <v>0</v>
      </c>
      <c r="L4591" s="15" t="str">
        <f t="shared" ca="1" si="213"/>
        <v/>
      </c>
      <c r="M4591" s="4">
        <f>NCW!J4591</f>
        <v>0</v>
      </c>
      <c r="N4591" s="6">
        <f>NCW!K4591</f>
        <v>0</v>
      </c>
      <c r="O4591" s="11">
        <f>SUMIF(Invoiced!$C$2:$C$8000, F4591,Invoiced!$H$2:$H$8000)</f>
        <v>0</v>
      </c>
      <c r="P4591" s="18">
        <f t="shared" si="214"/>
        <v>0</v>
      </c>
      <c r="Q4591" s="7">
        <f>NCW!L4591</f>
        <v>0</v>
      </c>
      <c r="R4591" s="12">
        <f>SUMIF(Invoiced!$C$2:$C$8000, F4591,Invoiced!$I$2:$I$8000)</f>
        <v>0</v>
      </c>
      <c r="S4591" s="2">
        <f t="shared" si="215"/>
        <v>0</v>
      </c>
      <c r="T4591" s="28">
        <f>(1-NCW!M4591)</f>
        <v>1</v>
      </c>
    </row>
    <row r="4592" spans="1:20" x14ac:dyDescent="0.2">
      <c r="A4592">
        <v>4592</v>
      </c>
      <c r="B4592" s="9">
        <f>NCW!A4592</f>
        <v>0</v>
      </c>
      <c r="C4592" s="27">
        <f>NCW!B4592</f>
        <v>0</v>
      </c>
      <c r="D4592" s="19">
        <f>NCW!C4592</f>
        <v>0</v>
      </c>
      <c r="E4592" s="9">
        <f>NCW!N4592</f>
        <v>0</v>
      </c>
      <c r="F4592" s="9">
        <f>NCW!A4592</f>
        <v>0</v>
      </c>
      <c r="G4592" s="10">
        <f>NCW!D4592</f>
        <v>0</v>
      </c>
      <c r="H4592" s="15">
        <f>NCW!E4592</f>
        <v>0</v>
      </c>
      <c r="I4592" s="23">
        <f>NCW!F4592</f>
        <v>0</v>
      </c>
      <c r="J4592" s="15">
        <f>NCW!G4592</f>
        <v>0</v>
      </c>
      <c r="K4592" s="15">
        <f>NCW!H4592</f>
        <v>0</v>
      </c>
      <c r="L4592" s="15" t="str">
        <f t="shared" ca="1" si="213"/>
        <v/>
      </c>
      <c r="M4592" s="4">
        <f>NCW!J4592</f>
        <v>0</v>
      </c>
      <c r="N4592" s="6">
        <f>NCW!K4592</f>
        <v>0</v>
      </c>
      <c r="O4592" s="11">
        <f>SUMIF(Invoiced!$C$2:$C$8000, F4592,Invoiced!$H$2:$H$8000)</f>
        <v>0</v>
      </c>
      <c r="P4592" s="18">
        <f t="shared" si="214"/>
        <v>0</v>
      </c>
      <c r="Q4592" s="7">
        <f>NCW!L4592</f>
        <v>0</v>
      </c>
      <c r="R4592" s="12">
        <f>SUMIF(Invoiced!$C$2:$C$8000, F4592,Invoiced!$I$2:$I$8000)</f>
        <v>0</v>
      </c>
      <c r="S4592" s="2">
        <f t="shared" si="215"/>
        <v>0</v>
      </c>
      <c r="T4592" s="28">
        <f>(1-NCW!M4592)</f>
        <v>1</v>
      </c>
    </row>
    <row r="4593" spans="1:20" x14ac:dyDescent="0.2">
      <c r="A4593">
        <v>4593</v>
      </c>
      <c r="B4593" s="9">
        <f>NCW!A4593</f>
        <v>0</v>
      </c>
      <c r="C4593" s="27">
        <f>NCW!B4593</f>
        <v>0</v>
      </c>
      <c r="D4593" s="19">
        <f>NCW!C4593</f>
        <v>0</v>
      </c>
      <c r="E4593" s="9">
        <f>NCW!N4593</f>
        <v>0</v>
      </c>
      <c r="F4593" s="9">
        <f>NCW!A4593</f>
        <v>0</v>
      </c>
      <c r="G4593" s="10">
        <f>NCW!D4593</f>
        <v>0</v>
      </c>
      <c r="H4593" s="15">
        <f>NCW!E4593</f>
        <v>0</v>
      </c>
      <c r="I4593" s="23">
        <f>NCW!F4593</f>
        <v>0</v>
      </c>
      <c r="J4593" s="15">
        <f>NCW!G4593</f>
        <v>0</v>
      </c>
      <c r="K4593" s="15">
        <f>NCW!H4593</f>
        <v>0</v>
      </c>
      <c r="L4593" s="15" t="str">
        <f t="shared" ca="1" si="213"/>
        <v/>
      </c>
      <c r="M4593" s="4">
        <f>NCW!J4593</f>
        <v>0</v>
      </c>
      <c r="N4593" s="6">
        <f>NCW!K4593</f>
        <v>0</v>
      </c>
      <c r="O4593" s="11">
        <f>SUMIF(Invoiced!$C$2:$C$8000, F4593,Invoiced!$H$2:$H$8000)</f>
        <v>0</v>
      </c>
      <c r="P4593" s="18">
        <f t="shared" si="214"/>
        <v>0</v>
      </c>
      <c r="Q4593" s="7">
        <f>NCW!L4593</f>
        <v>0</v>
      </c>
      <c r="R4593" s="12">
        <f>SUMIF(Invoiced!$C$2:$C$8000, F4593,Invoiced!$I$2:$I$8000)</f>
        <v>0</v>
      </c>
      <c r="S4593" s="2">
        <f t="shared" si="215"/>
        <v>0</v>
      </c>
      <c r="T4593" s="28">
        <f>(1-NCW!M4593)</f>
        <v>1</v>
      </c>
    </row>
    <row r="4594" spans="1:20" x14ac:dyDescent="0.2">
      <c r="A4594">
        <v>4594</v>
      </c>
      <c r="B4594" s="9">
        <f>NCW!A4594</f>
        <v>0</v>
      </c>
      <c r="C4594" s="27">
        <f>NCW!B4594</f>
        <v>0</v>
      </c>
      <c r="D4594" s="19">
        <f>NCW!C4594</f>
        <v>0</v>
      </c>
      <c r="E4594" s="9">
        <f>NCW!N4594</f>
        <v>0</v>
      </c>
      <c r="F4594" s="9">
        <f>NCW!A4594</f>
        <v>0</v>
      </c>
      <c r="G4594" s="10">
        <f>NCW!D4594</f>
        <v>0</v>
      </c>
      <c r="H4594" s="15">
        <f>NCW!E4594</f>
        <v>0</v>
      </c>
      <c r="I4594" s="23">
        <f>NCW!F4594</f>
        <v>0</v>
      </c>
      <c r="J4594" s="15">
        <f>NCW!G4594</f>
        <v>0</v>
      </c>
      <c r="K4594" s="15">
        <f>NCW!H4594</f>
        <v>0</v>
      </c>
      <c r="L4594" s="15" t="str">
        <f t="shared" ca="1" si="213"/>
        <v/>
      </c>
      <c r="M4594" s="4">
        <f>NCW!J4594</f>
        <v>0</v>
      </c>
      <c r="N4594" s="6">
        <f>NCW!K4594</f>
        <v>0</v>
      </c>
      <c r="O4594" s="11">
        <f>SUMIF(Invoiced!$C$2:$C$8000, F4594,Invoiced!$H$2:$H$8000)</f>
        <v>0</v>
      </c>
      <c r="P4594" s="18">
        <f t="shared" si="214"/>
        <v>0</v>
      </c>
      <c r="Q4594" s="7">
        <f>NCW!L4594</f>
        <v>0</v>
      </c>
      <c r="R4594" s="12">
        <f>SUMIF(Invoiced!$C$2:$C$8000, F4594,Invoiced!$I$2:$I$8000)</f>
        <v>0</v>
      </c>
      <c r="S4594" s="2">
        <f t="shared" si="215"/>
        <v>0</v>
      </c>
      <c r="T4594" s="28">
        <f>(1-NCW!M4594)</f>
        <v>1</v>
      </c>
    </row>
    <row r="4595" spans="1:20" x14ac:dyDescent="0.2">
      <c r="A4595">
        <v>4595</v>
      </c>
      <c r="B4595" s="9">
        <f>NCW!A4595</f>
        <v>0</v>
      </c>
      <c r="C4595" s="27">
        <f>NCW!B4595</f>
        <v>0</v>
      </c>
      <c r="D4595" s="19">
        <f>NCW!C4595</f>
        <v>0</v>
      </c>
      <c r="E4595" s="9">
        <f>NCW!N4595</f>
        <v>0</v>
      </c>
      <c r="F4595" s="9">
        <f>NCW!A4595</f>
        <v>0</v>
      </c>
      <c r="G4595" s="10">
        <f>NCW!D4595</f>
        <v>0</v>
      </c>
      <c r="H4595" s="15">
        <f>NCW!E4595</f>
        <v>0</v>
      </c>
      <c r="I4595" s="23">
        <f>NCW!F4595</f>
        <v>0</v>
      </c>
      <c r="J4595" s="15">
        <f>NCW!G4595</f>
        <v>0</v>
      </c>
      <c r="K4595" s="15">
        <f>NCW!H4595</f>
        <v>0</v>
      </c>
      <c r="L4595" s="15" t="str">
        <f t="shared" ca="1" si="213"/>
        <v/>
      </c>
      <c r="M4595" s="4">
        <f>NCW!J4595</f>
        <v>0</v>
      </c>
      <c r="N4595" s="6">
        <f>NCW!K4595</f>
        <v>0</v>
      </c>
      <c r="O4595" s="11">
        <f>SUMIF(Invoiced!$C$2:$C$8000, F4595,Invoiced!$H$2:$H$8000)</f>
        <v>0</v>
      </c>
      <c r="P4595" s="18">
        <f t="shared" si="214"/>
        <v>0</v>
      </c>
      <c r="Q4595" s="7">
        <f>NCW!L4595</f>
        <v>0</v>
      </c>
      <c r="R4595" s="12">
        <f>SUMIF(Invoiced!$C$2:$C$8000, F4595,Invoiced!$I$2:$I$8000)</f>
        <v>0</v>
      </c>
      <c r="S4595" s="2">
        <f t="shared" si="215"/>
        <v>0</v>
      </c>
      <c r="T4595" s="28">
        <f>(1-NCW!M4595)</f>
        <v>1</v>
      </c>
    </row>
    <row r="4596" spans="1:20" x14ac:dyDescent="0.2">
      <c r="A4596">
        <v>4596</v>
      </c>
      <c r="B4596" s="9">
        <f>NCW!A4596</f>
        <v>0</v>
      </c>
      <c r="C4596" s="27">
        <f>NCW!B4596</f>
        <v>0</v>
      </c>
      <c r="D4596" s="19">
        <f>NCW!C4596</f>
        <v>0</v>
      </c>
      <c r="E4596" s="9">
        <f>NCW!N4596</f>
        <v>0</v>
      </c>
      <c r="F4596" s="9">
        <f>NCW!A4596</f>
        <v>0</v>
      </c>
      <c r="G4596" s="10">
        <f>NCW!D4596</f>
        <v>0</v>
      </c>
      <c r="H4596" s="15">
        <f>NCW!E4596</f>
        <v>0</v>
      </c>
      <c r="I4596" s="23">
        <f>NCW!F4596</f>
        <v>0</v>
      </c>
      <c r="J4596" s="15">
        <f>NCW!G4596</f>
        <v>0</v>
      </c>
      <c r="K4596" s="15">
        <f>NCW!H4596</f>
        <v>0</v>
      </c>
      <c r="L4596" s="15" t="str">
        <f t="shared" ca="1" si="213"/>
        <v/>
      </c>
      <c r="M4596" s="4">
        <f>NCW!J4596</f>
        <v>0</v>
      </c>
      <c r="N4596" s="6">
        <f>NCW!K4596</f>
        <v>0</v>
      </c>
      <c r="O4596" s="11">
        <f>SUMIF(Invoiced!$C$2:$C$8000, F4596,Invoiced!$H$2:$H$8000)</f>
        <v>0</v>
      </c>
      <c r="P4596" s="18">
        <f t="shared" si="214"/>
        <v>0</v>
      </c>
      <c r="Q4596" s="7">
        <f>NCW!L4596</f>
        <v>0</v>
      </c>
      <c r="R4596" s="12">
        <f>SUMIF(Invoiced!$C$2:$C$8000, F4596,Invoiced!$I$2:$I$8000)</f>
        <v>0</v>
      </c>
      <c r="S4596" s="2">
        <f t="shared" si="215"/>
        <v>0</v>
      </c>
      <c r="T4596" s="28">
        <f>(1-NCW!M4596)</f>
        <v>1</v>
      </c>
    </row>
    <row r="4597" spans="1:20" x14ac:dyDescent="0.2">
      <c r="A4597">
        <v>4597</v>
      </c>
      <c r="B4597" s="9">
        <f>NCW!A4597</f>
        <v>0</v>
      </c>
      <c r="C4597" s="27">
        <f>NCW!B4597</f>
        <v>0</v>
      </c>
      <c r="D4597" s="19">
        <f>NCW!C4597</f>
        <v>0</v>
      </c>
      <c r="E4597" s="9">
        <f>NCW!N4597</f>
        <v>0</v>
      </c>
      <c r="F4597" s="9">
        <f>NCW!A4597</f>
        <v>0</v>
      </c>
      <c r="G4597" s="10">
        <f>NCW!D4597</f>
        <v>0</v>
      </c>
      <c r="H4597" s="15">
        <f>NCW!E4597</f>
        <v>0</v>
      </c>
      <c r="I4597" s="23">
        <f>NCW!F4597</f>
        <v>0</v>
      </c>
      <c r="J4597" s="15">
        <f>NCW!G4597</f>
        <v>0</v>
      </c>
      <c r="K4597" s="15">
        <f>NCW!H4597</f>
        <v>0</v>
      </c>
      <c r="L4597" s="15" t="str">
        <f t="shared" ca="1" si="213"/>
        <v/>
      </c>
      <c r="M4597" s="4">
        <f>NCW!J4597</f>
        <v>0</v>
      </c>
      <c r="N4597" s="6">
        <f>NCW!K4597</f>
        <v>0</v>
      </c>
      <c r="O4597" s="11">
        <f>SUMIF(Invoiced!$C$2:$C$8000, F4597,Invoiced!$H$2:$H$8000)</f>
        <v>0</v>
      </c>
      <c r="P4597" s="18">
        <f t="shared" si="214"/>
        <v>0</v>
      </c>
      <c r="Q4597" s="7">
        <f>NCW!L4597</f>
        <v>0</v>
      </c>
      <c r="R4597" s="12">
        <f>SUMIF(Invoiced!$C$2:$C$8000, F4597,Invoiced!$I$2:$I$8000)</f>
        <v>0</v>
      </c>
      <c r="S4597" s="2">
        <f t="shared" si="215"/>
        <v>0</v>
      </c>
      <c r="T4597" s="28">
        <f>(1-NCW!M4597)</f>
        <v>1</v>
      </c>
    </row>
    <row r="4598" spans="1:20" x14ac:dyDescent="0.2">
      <c r="A4598">
        <v>4598</v>
      </c>
      <c r="B4598" s="9">
        <f>NCW!A4598</f>
        <v>0</v>
      </c>
      <c r="C4598" s="27">
        <f>NCW!B4598</f>
        <v>0</v>
      </c>
      <c r="D4598" s="19">
        <f>NCW!C4598</f>
        <v>0</v>
      </c>
      <c r="E4598" s="9">
        <f>NCW!N4598</f>
        <v>0</v>
      </c>
      <c r="F4598" s="9">
        <f>NCW!A4598</f>
        <v>0</v>
      </c>
      <c r="G4598" s="10">
        <f>NCW!D4598</f>
        <v>0</v>
      </c>
      <c r="H4598" s="15">
        <f>NCW!E4598</f>
        <v>0</v>
      </c>
      <c r="I4598" s="23">
        <f>NCW!F4598</f>
        <v>0</v>
      </c>
      <c r="J4598" s="15">
        <f>NCW!G4598</f>
        <v>0</v>
      </c>
      <c r="K4598" s="15">
        <f>NCW!H4598</f>
        <v>0</v>
      </c>
      <c r="L4598" s="15" t="str">
        <f t="shared" ca="1" si="213"/>
        <v/>
      </c>
      <c r="M4598" s="4">
        <f>NCW!J4598</f>
        <v>0</v>
      </c>
      <c r="N4598" s="6">
        <f>NCW!K4598</f>
        <v>0</v>
      </c>
      <c r="O4598" s="11">
        <f>SUMIF(Invoiced!$C$2:$C$8000, F4598,Invoiced!$H$2:$H$8000)</f>
        <v>0</v>
      </c>
      <c r="P4598" s="18">
        <f t="shared" si="214"/>
        <v>0</v>
      </c>
      <c r="Q4598" s="7">
        <f>NCW!L4598</f>
        <v>0</v>
      </c>
      <c r="R4598" s="12">
        <f>SUMIF(Invoiced!$C$2:$C$8000, F4598,Invoiced!$I$2:$I$8000)</f>
        <v>0</v>
      </c>
      <c r="S4598" s="2">
        <f t="shared" si="215"/>
        <v>0</v>
      </c>
      <c r="T4598" s="28">
        <f>(1-NCW!M4598)</f>
        <v>1</v>
      </c>
    </row>
    <row r="4599" spans="1:20" x14ac:dyDescent="0.2">
      <c r="A4599">
        <v>4599</v>
      </c>
      <c r="B4599" s="9">
        <f>NCW!A4599</f>
        <v>0</v>
      </c>
      <c r="C4599" s="27">
        <f>NCW!B4599</f>
        <v>0</v>
      </c>
      <c r="D4599" s="19">
        <f>NCW!C4599</f>
        <v>0</v>
      </c>
      <c r="E4599" s="9">
        <f>NCW!N4599</f>
        <v>0</v>
      </c>
      <c r="F4599" s="9">
        <f>NCW!A4599</f>
        <v>0</v>
      </c>
      <c r="G4599" s="10">
        <f>NCW!D4599</f>
        <v>0</v>
      </c>
      <c r="H4599" s="15">
        <f>NCW!E4599</f>
        <v>0</v>
      </c>
      <c r="I4599" s="23">
        <f>NCW!F4599</f>
        <v>0</v>
      </c>
      <c r="J4599" s="15">
        <f>NCW!G4599</f>
        <v>0</v>
      </c>
      <c r="K4599" s="15">
        <f>NCW!H4599</f>
        <v>0</v>
      </c>
      <c r="L4599" s="15" t="str">
        <f t="shared" ca="1" si="213"/>
        <v/>
      </c>
      <c r="M4599" s="4">
        <f>NCW!J4599</f>
        <v>0</v>
      </c>
      <c r="N4599" s="6">
        <f>NCW!K4599</f>
        <v>0</v>
      </c>
      <c r="O4599" s="11">
        <f>SUMIF(Invoiced!$C$2:$C$8000, F4599,Invoiced!$H$2:$H$8000)</f>
        <v>0</v>
      </c>
      <c r="P4599" s="18">
        <f t="shared" si="214"/>
        <v>0</v>
      </c>
      <c r="Q4599" s="7">
        <f>NCW!L4599</f>
        <v>0</v>
      </c>
      <c r="R4599" s="12">
        <f>SUMIF(Invoiced!$C$2:$C$8000, F4599,Invoiced!$I$2:$I$8000)</f>
        <v>0</v>
      </c>
      <c r="S4599" s="2">
        <f t="shared" si="215"/>
        <v>0</v>
      </c>
      <c r="T4599" s="28">
        <f>(1-NCW!M4599)</f>
        <v>1</v>
      </c>
    </row>
    <row r="4600" spans="1:20" x14ac:dyDescent="0.2">
      <c r="A4600">
        <v>4600</v>
      </c>
      <c r="B4600" s="9">
        <f>NCW!A4600</f>
        <v>0</v>
      </c>
      <c r="C4600" s="27">
        <f>NCW!B4600</f>
        <v>0</v>
      </c>
      <c r="D4600" s="19">
        <f>NCW!C4600</f>
        <v>0</v>
      </c>
      <c r="E4600" s="9">
        <f>NCW!N4600</f>
        <v>0</v>
      </c>
      <c r="F4600" s="9">
        <f>NCW!A4600</f>
        <v>0</v>
      </c>
      <c r="G4600" s="10">
        <f>NCW!D4600</f>
        <v>0</v>
      </c>
      <c r="H4600" s="15">
        <f>NCW!E4600</f>
        <v>0</v>
      </c>
      <c r="I4600" s="23">
        <f>NCW!F4600</f>
        <v>0</v>
      </c>
      <c r="J4600" s="15">
        <f>NCW!G4600</f>
        <v>0</v>
      </c>
      <c r="K4600" s="15">
        <f>NCW!H4600</f>
        <v>0</v>
      </c>
      <c r="L4600" s="15" t="str">
        <f t="shared" ca="1" si="213"/>
        <v/>
      </c>
      <c r="M4600" s="4">
        <f>NCW!J4600</f>
        <v>0</v>
      </c>
      <c r="N4600" s="6">
        <f>NCW!K4600</f>
        <v>0</v>
      </c>
      <c r="O4600" s="11">
        <f>SUMIF(Invoiced!$C$2:$C$8000, F4600,Invoiced!$H$2:$H$8000)</f>
        <v>0</v>
      </c>
      <c r="P4600" s="18">
        <f t="shared" si="214"/>
        <v>0</v>
      </c>
      <c r="Q4600" s="7">
        <f>NCW!L4600</f>
        <v>0</v>
      </c>
      <c r="R4600" s="12">
        <f>SUMIF(Invoiced!$C$2:$C$8000, F4600,Invoiced!$I$2:$I$8000)</f>
        <v>0</v>
      </c>
      <c r="S4600" s="2">
        <f t="shared" si="215"/>
        <v>0</v>
      </c>
      <c r="T4600" s="28">
        <f>(1-NCW!M4600)</f>
        <v>1</v>
      </c>
    </row>
    <row r="4601" spans="1:20" x14ac:dyDescent="0.2">
      <c r="A4601">
        <v>4601</v>
      </c>
      <c r="B4601" s="9">
        <f>NCW!A4601</f>
        <v>0</v>
      </c>
      <c r="C4601" s="27">
        <f>NCW!B4601</f>
        <v>0</v>
      </c>
      <c r="D4601" s="19">
        <f>NCW!C4601</f>
        <v>0</v>
      </c>
      <c r="E4601" s="9">
        <f>NCW!N4601</f>
        <v>0</v>
      </c>
      <c r="F4601" s="9">
        <f>NCW!A4601</f>
        <v>0</v>
      </c>
      <c r="G4601" s="10">
        <f>NCW!D4601</f>
        <v>0</v>
      </c>
      <c r="H4601" s="15">
        <f>NCW!E4601</f>
        <v>0</v>
      </c>
      <c r="I4601" s="23">
        <f>NCW!F4601</f>
        <v>0</v>
      </c>
      <c r="J4601" s="15">
        <f>NCW!G4601</f>
        <v>0</v>
      </c>
      <c r="K4601" s="15">
        <f>NCW!H4601</f>
        <v>0</v>
      </c>
      <c r="L4601" s="15" t="str">
        <f t="shared" ca="1" si="213"/>
        <v/>
      </c>
      <c r="M4601" s="4">
        <f>NCW!J4601</f>
        <v>0</v>
      </c>
      <c r="N4601" s="6">
        <f>NCW!K4601</f>
        <v>0</v>
      </c>
      <c r="O4601" s="11">
        <f>SUMIF(Invoiced!$C$2:$C$8000, F4601,Invoiced!$H$2:$H$8000)</f>
        <v>0</v>
      </c>
      <c r="P4601" s="18">
        <f t="shared" si="214"/>
        <v>0</v>
      </c>
      <c r="Q4601" s="7">
        <f>NCW!L4601</f>
        <v>0</v>
      </c>
      <c r="R4601" s="12">
        <f>SUMIF(Invoiced!$C$2:$C$8000, F4601,Invoiced!$I$2:$I$8000)</f>
        <v>0</v>
      </c>
      <c r="S4601" s="2">
        <f t="shared" si="215"/>
        <v>0</v>
      </c>
      <c r="T4601" s="28">
        <f>(1-NCW!M4601)</f>
        <v>1</v>
      </c>
    </row>
    <row r="4602" spans="1:20" x14ac:dyDescent="0.2">
      <c r="A4602">
        <v>4602</v>
      </c>
      <c r="B4602" s="9">
        <f>NCW!A4602</f>
        <v>0</v>
      </c>
      <c r="C4602" s="27">
        <f>NCW!B4602</f>
        <v>0</v>
      </c>
      <c r="D4602" s="19">
        <f>NCW!C4602</f>
        <v>0</v>
      </c>
      <c r="E4602" s="9">
        <f>NCW!N4602</f>
        <v>0</v>
      </c>
      <c r="F4602" s="9">
        <f>NCW!A4602</f>
        <v>0</v>
      </c>
      <c r="G4602" s="10">
        <f>NCW!D4602</f>
        <v>0</v>
      </c>
      <c r="H4602" s="15">
        <f>NCW!E4602</f>
        <v>0</v>
      </c>
      <c r="I4602" s="23">
        <f>NCW!F4602</f>
        <v>0</v>
      </c>
      <c r="J4602" s="15">
        <f>NCW!G4602</f>
        <v>0</v>
      </c>
      <c r="K4602" s="15">
        <f>NCW!H4602</f>
        <v>0</v>
      </c>
      <c r="L4602" s="15" t="str">
        <f t="shared" ca="1" si="213"/>
        <v/>
      </c>
      <c r="M4602" s="4">
        <f>NCW!J4602</f>
        <v>0</v>
      </c>
      <c r="N4602" s="6">
        <f>NCW!K4602</f>
        <v>0</v>
      </c>
      <c r="O4602" s="11">
        <f>SUMIF(Invoiced!$C$2:$C$8000, F4602,Invoiced!$H$2:$H$8000)</f>
        <v>0</v>
      </c>
      <c r="P4602" s="18">
        <f t="shared" si="214"/>
        <v>0</v>
      </c>
      <c r="Q4602" s="7">
        <f>NCW!L4602</f>
        <v>0</v>
      </c>
      <c r="R4602" s="12">
        <f>SUMIF(Invoiced!$C$2:$C$8000, F4602,Invoiced!$I$2:$I$8000)</f>
        <v>0</v>
      </c>
      <c r="S4602" s="2">
        <f t="shared" si="215"/>
        <v>0</v>
      </c>
      <c r="T4602" s="28">
        <f>(1-NCW!M4602)</f>
        <v>1</v>
      </c>
    </row>
    <row r="4603" spans="1:20" x14ac:dyDescent="0.2">
      <c r="A4603">
        <v>4603</v>
      </c>
      <c r="B4603" s="9">
        <f>NCW!A4603</f>
        <v>0</v>
      </c>
      <c r="C4603" s="27">
        <f>NCW!B4603</f>
        <v>0</v>
      </c>
      <c r="D4603" s="19">
        <f>NCW!C4603</f>
        <v>0</v>
      </c>
      <c r="E4603" s="9">
        <f>NCW!N4603</f>
        <v>0</v>
      </c>
      <c r="F4603" s="9">
        <f>NCW!A4603</f>
        <v>0</v>
      </c>
      <c r="G4603" s="10">
        <f>NCW!D4603</f>
        <v>0</v>
      </c>
      <c r="H4603" s="15">
        <f>NCW!E4603</f>
        <v>0</v>
      </c>
      <c r="I4603" s="23">
        <f>NCW!F4603</f>
        <v>0</v>
      </c>
      <c r="J4603" s="15">
        <f>NCW!G4603</f>
        <v>0</v>
      </c>
      <c r="K4603" s="15">
        <f>NCW!H4603</f>
        <v>0</v>
      </c>
      <c r="L4603" s="15" t="str">
        <f t="shared" ca="1" si="213"/>
        <v/>
      </c>
      <c r="M4603" s="4">
        <f>NCW!J4603</f>
        <v>0</v>
      </c>
      <c r="N4603" s="6">
        <f>NCW!K4603</f>
        <v>0</v>
      </c>
      <c r="O4603" s="11">
        <f>SUMIF(Invoiced!$C$2:$C$8000, F4603,Invoiced!$H$2:$H$8000)</f>
        <v>0</v>
      </c>
      <c r="P4603" s="18">
        <f t="shared" si="214"/>
        <v>0</v>
      </c>
      <c r="Q4603" s="7">
        <f>NCW!L4603</f>
        <v>0</v>
      </c>
      <c r="R4603" s="12">
        <f>SUMIF(Invoiced!$C$2:$C$8000, F4603,Invoiced!$I$2:$I$8000)</f>
        <v>0</v>
      </c>
      <c r="S4603" s="2">
        <f t="shared" si="215"/>
        <v>0</v>
      </c>
      <c r="T4603" s="28">
        <f>(1-NCW!M4603)</f>
        <v>1</v>
      </c>
    </row>
    <row r="4604" spans="1:20" x14ac:dyDescent="0.2">
      <c r="A4604">
        <v>4604</v>
      </c>
      <c r="B4604" s="9">
        <f>NCW!A4604</f>
        <v>0</v>
      </c>
      <c r="C4604" s="27">
        <f>NCW!B4604</f>
        <v>0</v>
      </c>
      <c r="D4604" s="19">
        <f>NCW!C4604</f>
        <v>0</v>
      </c>
      <c r="E4604" s="9">
        <f>NCW!N4604</f>
        <v>0</v>
      </c>
      <c r="F4604" s="9">
        <f>NCW!A4604</f>
        <v>0</v>
      </c>
      <c r="G4604" s="10">
        <f>NCW!D4604</f>
        <v>0</v>
      </c>
      <c r="H4604" s="15">
        <f>NCW!E4604</f>
        <v>0</v>
      </c>
      <c r="I4604" s="23">
        <f>NCW!F4604</f>
        <v>0</v>
      </c>
      <c r="J4604" s="15">
        <f>NCW!G4604</f>
        <v>0</v>
      </c>
      <c r="K4604" s="15">
        <f>NCW!H4604</f>
        <v>0</v>
      </c>
      <c r="L4604" s="15" t="str">
        <f t="shared" ca="1" si="213"/>
        <v/>
      </c>
      <c r="M4604" s="4">
        <f>NCW!J4604</f>
        <v>0</v>
      </c>
      <c r="N4604" s="6">
        <f>NCW!K4604</f>
        <v>0</v>
      </c>
      <c r="O4604" s="11">
        <f>SUMIF(Invoiced!$C$2:$C$8000, F4604,Invoiced!$H$2:$H$8000)</f>
        <v>0</v>
      </c>
      <c r="P4604" s="18">
        <f t="shared" si="214"/>
        <v>0</v>
      </c>
      <c r="Q4604" s="7">
        <f>NCW!L4604</f>
        <v>0</v>
      </c>
      <c r="R4604" s="12">
        <f>SUMIF(Invoiced!$C$2:$C$8000, F4604,Invoiced!$I$2:$I$8000)</f>
        <v>0</v>
      </c>
      <c r="S4604" s="2">
        <f t="shared" si="215"/>
        <v>0</v>
      </c>
      <c r="T4604" s="28">
        <f>(1-NCW!M4604)</f>
        <v>1</v>
      </c>
    </row>
    <row r="4605" spans="1:20" x14ac:dyDescent="0.2">
      <c r="A4605">
        <v>4605</v>
      </c>
      <c r="B4605" s="9">
        <f>NCW!A4605</f>
        <v>0</v>
      </c>
      <c r="C4605" s="27">
        <f>NCW!B4605</f>
        <v>0</v>
      </c>
      <c r="D4605" s="19">
        <f>NCW!C4605</f>
        <v>0</v>
      </c>
      <c r="E4605" s="9">
        <f>NCW!N4605</f>
        <v>0</v>
      </c>
      <c r="F4605" s="9">
        <f>NCW!A4605</f>
        <v>0</v>
      </c>
      <c r="G4605" s="10">
        <f>NCW!D4605</f>
        <v>0</v>
      </c>
      <c r="H4605" s="15">
        <f>NCW!E4605</f>
        <v>0</v>
      </c>
      <c r="I4605" s="23">
        <f>NCW!F4605</f>
        <v>0</v>
      </c>
      <c r="J4605" s="15">
        <f>NCW!G4605</f>
        <v>0</v>
      </c>
      <c r="K4605" s="15">
        <f>NCW!H4605</f>
        <v>0</v>
      </c>
      <c r="L4605" s="15" t="str">
        <f t="shared" ca="1" si="213"/>
        <v/>
      </c>
      <c r="M4605" s="4">
        <f>NCW!J4605</f>
        <v>0</v>
      </c>
      <c r="N4605" s="6">
        <f>NCW!K4605</f>
        <v>0</v>
      </c>
      <c r="O4605" s="11">
        <f>SUMIF(Invoiced!$C$2:$C$8000, F4605,Invoiced!$H$2:$H$8000)</f>
        <v>0</v>
      </c>
      <c r="P4605" s="18">
        <f t="shared" si="214"/>
        <v>0</v>
      </c>
      <c r="Q4605" s="7">
        <f>NCW!L4605</f>
        <v>0</v>
      </c>
      <c r="R4605" s="12">
        <f>SUMIF(Invoiced!$C$2:$C$8000, F4605,Invoiced!$I$2:$I$8000)</f>
        <v>0</v>
      </c>
      <c r="S4605" s="2">
        <f t="shared" si="215"/>
        <v>0</v>
      </c>
      <c r="T4605" s="28">
        <f>(1-NCW!M4605)</f>
        <v>1</v>
      </c>
    </row>
    <row r="4606" spans="1:20" x14ac:dyDescent="0.2">
      <c r="A4606">
        <v>4606</v>
      </c>
      <c r="B4606" s="9">
        <f>NCW!A4606</f>
        <v>0</v>
      </c>
      <c r="C4606" s="27">
        <f>NCW!B4606</f>
        <v>0</v>
      </c>
      <c r="D4606" s="19">
        <f>NCW!C4606</f>
        <v>0</v>
      </c>
      <c r="E4606" s="9">
        <f>NCW!N4606</f>
        <v>0</v>
      </c>
      <c r="F4606" s="9">
        <f>NCW!A4606</f>
        <v>0</v>
      </c>
      <c r="G4606" s="10">
        <f>NCW!D4606</f>
        <v>0</v>
      </c>
      <c r="H4606" s="15">
        <f>NCW!E4606</f>
        <v>0</v>
      </c>
      <c r="I4606" s="23">
        <f>NCW!F4606</f>
        <v>0</v>
      </c>
      <c r="J4606" s="15">
        <f>NCW!G4606</f>
        <v>0</v>
      </c>
      <c r="K4606" s="15">
        <f>NCW!H4606</f>
        <v>0</v>
      </c>
      <c r="L4606" s="15" t="str">
        <f t="shared" ca="1" si="213"/>
        <v/>
      </c>
      <c r="M4606" s="4">
        <f>NCW!J4606</f>
        <v>0</v>
      </c>
      <c r="N4606" s="6">
        <f>NCW!K4606</f>
        <v>0</v>
      </c>
      <c r="O4606" s="11">
        <f>SUMIF(Invoiced!$C$2:$C$8000, F4606,Invoiced!$H$2:$H$8000)</f>
        <v>0</v>
      </c>
      <c r="P4606" s="18">
        <f t="shared" si="214"/>
        <v>0</v>
      </c>
      <c r="Q4606" s="7">
        <f>NCW!L4606</f>
        <v>0</v>
      </c>
      <c r="R4606" s="12">
        <f>SUMIF(Invoiced!$C$2:$C$8000, F4606,Invoiced!$I$2:$I$8000)</f>
        <v>0</v>
      </c>
      <c r="S4606" s="2">
        <f t="shared" si="215"/>
        <v>0</v>
      </c>
      <c r="T4606" s="28">
        <f>(1-NCW!M4606)</f>
        <v>1</v>
      </c>
    </row>
    <row r="4607" spans="1:20" x14ac:dyDescent="0.2">
      <c r="A4607">
        <v>4607</v>
      </c>
      <c r="B4607" s="9">
        <f>NCW!A4607</f>
        <v>0</v>
      </c>
      <c r="C4607" s="27">
        <f>NCW!B4607</f>
        <v>0</v>
      </c>
      <c r="D4607" s="19">
        <f>NCW!C4607</f>
        <v>0</v>
      </c>
      <c r="E4607" s="9">
        <f>NCW!N4607</f>
        <v>0</v>
      </c>
      <c r="F4607" s="9">
        <f>NCW!A4607</f>
        <v>0</v>
      </c>
      <c r="G4607" s="10">
        <f>NCW!D4607</f>
        <v>0</v>
      </c>
      <c r="H4607" s="15">
        <f>NCW!E4607</f>
        <v>0</v>
      </c>
      <c r="I4607" s="23">
        <f>NCW!F4607</f>
        <v>0</v>
      </c>
      <c r="J4607" s="15">
        <f>NCW!G4607</f>
        <v>0</v>
      </c>
      <c r="K4607" s="15">
        <f>NCW!H4607</f>
        <v>0</v>
      </c>
      <c r="L4607" s="15" t="str">
        <f t="shared" ca="1" si="213"/>
        <v/>
      </c>
      <c r="M4607" s="4">
        <f>NCW!J4607</f>
        <v>0</v>
      </c>
      <c r="N4607" s="6">
        <f>NCW!K4607</f>
        <v>0</v>
      </c>
      <c r="O4607" s="11">
        <f>SUMIF(Invoiced!$C$2:$C$8000, F4607,Invoiced!$H$2:$H$8000)</f>
        <v>0</v>
      </c>
      <c r="P4607" s="18">
        <f t="shared" si="214"/>
        <v>0</v>
      </c>
      <c r="Q4607" s="7">
        <f>NCW!L4607</f>
        <v>0</v>
      </c>
      <c r="R4607" s="12">
        <f>SUMIF(Invoiced!$C$2:$C$8000, F4607,Invoiced!$I$2:$I$8000)</f>
        <v>0</v>
      </c>
      <c r="S4607" s="2">
        <f t="shared" si="215"/>
        <v>0</v>
      </c>
      <c r="T4607" s="28">
        <f>(1-NCW!M4607)</f>
        <v>1</v>
      </c>
    </row>
    <row r="4608" spans="1:20" x14ac:dyDescent="0.2">
      <c r="A4608">
        <v>4608</v>
      </c>
      <c r="B4608" s="9">
        <f>NCW!A4608</f>
        <v>0</v>
      </c>
      <c r="C4608" s="27">
        <f>NCW!B4608</f>
        <v>0</v>
      </c>
      <c r="D4608" s="19">
        <f>NCW!C4608</f>
        <v>0</v>
      </c>
      <c r="E4608" s="9">
        <f>NCW!N4608</f>
        <v>0</v>
      </c>
      <c r="F4608" s="9">
        <f>NCW!A4608</f>
        <v>0</v>
      </c>
      <c r="G4608" s="10">
        <f>NCW!D4608</f>
        <v>0</v>
      </c>
      <c r="H4608" s="15">
        <f>NCW!E4608</f>
        <v>0</v>
      </c>
      <c r="I4608" s="23">
        <f>NCW!F4608</f>
        <v>0</v>
      </c>
      <c r="J4608" s="15">
        <f>NCW!G4608</f>
        <v>0</v>
      </c>
      <c r="K4608" s="15">
        <f>NCW!H4608</f>
        <v>0</v>
      </c>
      <c r="L4608" s="15" t="str">
        <f t="shared" ca="1" si="213"/>
        <v/>
      </c>
      <c r="M4608" s="4">
        <f>NCW!J4608</f>
        <v>0</v>
      </c>
      <c r="N4608" s="6">
        <f>NCW!K4608</f>
        <v>0</v>
      </c>
      <c r="O4608" s="11">
        <f>SUMIF(Invoiced!$C$2:$C$8000, F4608,Invoiced!$H$2:$H$8000)</f>
        <v>0</v>
      </c>
      <c r="P4608" s="18">
        <f t="shared" si="214"/>
        <v>0</v>
      </c>
      <c r="Q4608" s="7">
        <f>NCW!L4608</f>
        <v>0</v>
      </c>
      <c r="R4608" s="12">
        <f>SUMIF(Invoiced!$C$2:$C$8000, F4608,Invoiced!$I$2:$I$8000)</f>
        <v>0</v>
      </c>
      <c r="S4608" s="2">
        <f t="shared" si="215"/>
        <v>0</v>
      </c>
      <c r="T4608" s="28">
        <f>(1-NCW!M4608)</f>
        <v>1</v>
      </c>
    </row>
    <row r="4609" spans="1:20" x14ac:dyDescent="0.2">
      <c r="A4609">
        <v>4609</v>
      </c>
      <c r="B4609" s="9">
        <f>NCW!A4609</f>
        <v>0</v>
      </c>
      <c r="C4609" s="27">
        <f>NCW!B4609</f>
        <v>0</v>
      </c>
      <c r="D4609" s="19">
        <f>NCW!C4609</f>
        <v>0</v>
      </c>
      <c r="E4609" s="9">
        <f>NCW!N4609</f>
        <v>0</v>
      </c>
      <c r="F4609" s="9">
        <f>NCW!A4609</f>
        <v>0</v>
      </c>
      <c r="G4609" s="10">
        <f>NCW!D4609</f>
        <v>0</v>
      </c>
      <c r="H4609" s="15">
        <f>NCW!E4609</f>
        <v>0</v>
      </c>
      <c r="I4609" s="23">
        <f>NCW!F4609</f>
        <v>0</v>
      </c>
      <c r="J4609" s="15">
        <f>NCW!G4609</f>
        <v>0</v>
      </c>
      <c r="K4609" s="15">
        <f>NCW!H4609</f>
        <v>0</v>
      </c>
      <c r="L4609" s="15" t="str">
        <f t="shared" ca="1" si="213"/>
        <v/>
      </c>
      <c r="M4609" s="4">
        <f>NCW!J4609</f>
        <v>0</v>
      </c>
      <c r="N4609" s="6">
        <f>NCW!K4609</f>
        <v>0</v>
      </c>
      <c r="O4609" s="11">
        <f>SUMIF(Invoiced!$C$2:$C$8000, F4609,Invoiced!$H$2:$H$8000)</f>
        <v>0</v>
      </c>
      <c r="P4609" s="18">
        <f t="shared" si="214"/>
        <v>0</v>
      </c>
      <c r="Q4609" s="7">
        <f>NCW!L4609</f>
        <v>0</v>
      </c>
      <c r="R4609" s="12">
        <f>SUMIF(Invoiced!$C$2:$C$8000, F4609,Invoiced!$I$2:$I$8000)</f>
        <v>0</v>
      </c>
      <c r="S4609" s="2">
        <f t="shared" si="215"/>
        <v>0</v>
      </c>
      <c r="T4609" s="28">
        <f>(1-NCW!M4609)</f>
        <v>1</v>
      </c>
    </row>
    <row r="4610" spans="1:20" x14ac:dyDescent="0.2">
      <c r="A4610">
        <v>4610</v>
      </c>
      <c r="B4610" s="9">
        <f>NCW!A4610</f>
        <v>0</v>
      </c>
      <c r="C4610" s="27">
        <f>NCW!B4610</f>
        <v>0</v>
      </c>
      <c r="D4610" s="19">
        <f>NCW!C4610</f>
        <v>0</v>
      </c>
      <c r="E4610" s="9">
        <f>NCW!N4610</f>
        <v>0</v>
      </c>
      <c r="F4610" s="9">
        <f>NCW!A4610</f>
        <v>0</v>
      </c>
      <c r="G4610" s="10">
        <f>NCW!D4610</f>
        <v>0</v>
      </c>
      <c r="H4610" s="15">
        <f>NCW!E4610</f>
        <v>0</v>
      </c>
      <c r="I4610" s="23">
        <f>NCW!F4610</f>
        <v>0</v>
      </c>
      <c r="J4610" s="15">
        <f>NCW!G4610</f>
        <v>0</v>
      </c>
      <c r="K4610" s="15">
        <f>NCW!H4610</f>
        <v>0</v>
      </c>
      <c r="L4610" s="15" t="str">
        <f t="shared" ca="1" si="213"/>
        <v/>
      </c>
      <c r="M4610" s="4">
        <f>NCW!J4610</f>
        <v>0</v>
      </c>
      <c r="N4610" s="6">
        <f>NCW!K4610</f>
        <v>0</v>
      </c>
      <c r="O4610" s="11">
        <f>SUMIF(Invoiced!$C$2:$C$8000, F4610,Invoiced!$H$2:$H$8000)</f>
        <v>0</v>
      </c>
      <c r="P4610" s="18">
        <f t="shared" si="214"/>
        <v>0</v>
      </c>
      <c r="Q4610" s="7">
        <f>NCW!L4610</f>
        <v>0</v>
      </c>
      <c r="R4610" s="12">
        <f>SUMIF(Invoiced!$C$2:$C$8000, F4610,Invoiced!$I$2:$I$8000)</f>
        <v>0</v>
      </c>
      <c r="S4610" s="2">
        <f t="shared" si="215"/>
        <v>0</v>
      </c>
      <c r="T4610" s="28">
        <f>(1-NCW!M4610)</f>
        <v>1</v>
      </c>
    </row>
    <row r="4611" spans="1:20" x14ac:dyDescent="0.2">
      <c r="A4611">
        <v>4611</v>
      </c>
      <c r="B4611" s="9">
        <f>NCW!A4611</f>
        <v>0</v>
      </c>
      <c r="C4611" s="27">
        <f>NCW!B4611</f>
        <v>0</v>
      </c>
      <c r="D4611" s="19">
        <f>NCW!C4611</f>
        <v>0</v>
      </c>
      <c r="E4611" s="9">
        <f>NCW!N4611</f>
        <v>0</v>
      </c>
      <c r="F4611" s="9">
        <f>NCW!A4611</f>
        <v>0</v>
      </c>
      <c r="G4611" s="10">
        <f>NCW!D4611</f>
        <v>0</v>
      </c>
      <c r="H4611" s="15">
        <f>NCW!E4611</f>
        <v>0</v>
      </c>
      <c r="I4611" s="23">
        <f>NCW!F4611</f>
        <v>0</v>
      </c>
      <c r="J4611" s="15">
        <f>NCW!G4611</f>
        <v>0</v>
      </c>
      <c r="K4611" s="15">
        <f>NCW!H4611</f>
        <v>0</v>
      </c>
      <c r="L4611" s="15" t="str">
        <f t="shared" ref="L4611:L4674" ca="1" si="216">IF(INDIRECT("NCW!I" &amp; A4611) = "","",INDIRECT("NCW!I" &amp; A4611) )</f>
        <v/>
      </c>
      <c r="M4611" s="4">
        <f>NCW!J4611</f>
        <v>0</v>
      </c>
      <c r="N4611" s="6">
        <f>NCW!K4611</f>
        <v>0</v>
      </c>
      <c r="O4611" s="11">
        <f>SUMIF(Invoiced!$C$2:$C$8000, F4611,Invoiced!$H$2:$H$8000)</f>
        <v>0</v>
      </c>
      <c r="P4611" s="18">
        <f t="shared" ref="P4611:P4674" si="217">M4611-O4611</f>
        <v>0</v>
      </c>
      <c r="Q4611" s="7">
        <f>NCW!L4611</f>
        <v>0</v>
      </c>
      <c r="R4611" s="12">
        <f>SUMIF(Invoiced!$C$2:$C$8000, F4611,Invoiced!$I$2:$I$8000)</f>
        <v>0</v>
      </c>
      <c r="S4611" s="2">
        <f t="shared" ref="S4611:S4674" si="218">Q4611-R4611</f>
        <v>0</v>
      </c>
      <c r="T4611" s="28">
        <f>(1-NCW!M4611)</f>
        <v>1</v>
      </c>
    </row>
    <row r="4612" spans="1:20" x14ac:dyDescent="0.2">
      <c r="A4612">
        <v>4612</v>
      </c>
      <c r="B4612" s="9">
        <f>NCW!A4612</f>
        <v>0</v>
      </c>
      <c r="C4612" s="27">
        <f>NCW!B4612</f>
        <v>0</v>
      </c>
      <c r="D4612" s="19">
        <f>NCW!C4612</f>
        <v>0</v>
      </c>
      <c r="E4612" s="9">
        <f>NCW!N4612</f>
        <v>0</v>
      </c>
      <c r="F4612" s="9">
        <f>NCW!A4612</f>
        <v>0</v>
      </c>
      <c r="G4612" s="10">
        <f>NCW!D4612</f>
        <v>0</v>
      </c>
      <c r="H4612" s="15">
        <f>NCW!E4612</f>
        <v>0</v>
      </c>
      <c r="I4612" s="23">
        <f>NCW!F4612</f>
        <v>0</v>
      </c>
      <c r="J4612" s="15">
        <f>NCW!G4612</f>
        <v>0</v>
      </c>
      <c r="K4612" s="15">
        <f>NCW!H4612</f>
        <v>0</v>
      </c>
      <c r="L4612" s="15" t="str">
        <f t="shared" ca="1" si="216"/>
        <v/>
      </c>
      <c r="M4612" s="4">
        <f>NCW!J4612</f>
        <v>0</v>
      </c>
      <c r="N4612" s="6">
        <f>NCW!K4612</f>
        <v>0</v>
      </c>
      <c r="O4612" s="11">
        <f>SUMIF(Invoiced!$C$2:$C$8000, F4612,Invoiced!$H$2:$H$8000)</f>
        <v>0</v>
      </c>
      <c r="P4612" s="18">
        <f t="shared" si="217"/>
        <v>0</v>
      </c>
      <c r="Q4612" s="7">
        <f>NCW!L4612</f>
        <v>0</v>
      </c>
      <c r="R4612" s="12">
        <f>SUMIF(Invoiced!$C$2:$C$8000, F4612,Invoiced!$I$2:$I$8000)</f>
        <v>0</v>
      </c>
      <c r="S4612" s="2">
        <f t="shared" si="218"/>
        <v>0</v>
      </c>
      <c r="T4612" s="28">
        <f>(1-NCW!M4612)</f>
        <v>1</v>
      </c>
    </row>
    <row r="4613" spans="1:20" x14ac:dyDescent="0.2">
      <c r="A4613">
        <v>4613</v>
      </c>
      <c r="B4613" s="9">
        <f>NCW!A4613</f>
        <v>0</v>
      </c>
      <c r="C4613" s="27">
        <f>NCW!B4613</f>
        <v>0</v>
      </c>
      <c r="D4613" s="19">
        <f>NCW!C4613</f>
        <v>0</v>
      </c>
      <c r="E4613" s="9">
        <f>NCW!N4613</f>
        <v>0</v>
      </c>
      <c r="F4613" s="9">
        <f>NCW!A4613</f>
        <v>0</v>
      </c>
      <c r="G4613" s="10">
        <f>NCW!D4613</f>
        <v>0</v>
      </c>
      <c r="H4613" s="15">
        <f>NCW!E4613</f>
        <v>0</v>
      </c>
      <c r="I4613" s="23">
        <f>NCW!F4613</f>
        <v>0</v>
      </c>
      <c r="J4613" s="15">
        <f>NCW!G4613</f>
        <v>0</v>
      </c>
      <c r="K4613" s="15">
        <f>NCW!H4613</f>
        <v>0</v>
      </c>
      <c r="L4613" s="15" t="str">
        <f t="shared" ca="1" si="216"/>
        <v/>
      </c>
      <c r="M4613" s="4">
        <f>NCW!J4613</f>
        <v>0</v>
      </c>
      <c r="N4613" s="6">
        <f>NCW!K4613</f>
        <v>0</v>
      </c>
      <c r="O4613" s="11">
        <f>SUMIF(Invoiced!$C$2:$C$8000, F4613,Invoiced!$H$2:$H$8000)</f>
        <v>0</v>
      </c>
      <c r="P4613" s="18">
        <f t="shared" si="217"/>
        <v>0</v>
      </c>
      <c r="Q4613" s="7">
        <f>NCW!L4613</f>
        <v>0</v>
      </c>
      <c r="R4613" s="12">
        <f>SUMIF(Invoiced!$C$2:$C$8000, F4613,Invoiced!$I$2:$I$8000)</f>
        <v>0</v>
      </c>
      <c r="S4613" s="2">
        <f t="shared" si="218"/>
        <v>0</v>
      </c>
      <c r="T4613" s="28">
        <f>(1-NCW!M4613)</f>
        <v>1</v>
      </c>
    </row>
    <row r="4614" spans="1:20" x14ac:dyDescent="0.2">
      <c r="A4614">
        <v>4614</v>
      </c>
      <c r="B4614" s="9">
        <f>NCW!A4614</f>
        <v>0</v>
      </c>
      <c r="C4614" s="27">
        <f>NCW!B4614</f>
        <v>0</v>
      </c>
      <c r="D4614" s="19">
        <f>NCW!C4614</f>
        <v>0</v>
      </c>
      <c r="E4614" s="9">
        <f>NCW!N4614</f>
        <v>0</v>
      </c>
      <c r="F4614" s="9">
        <f>NCW!A4614</f>
        <v>0</v>
      </c>
      <c r="G4614" s="10">
        <f>NCW!D4614</f>
        <v>0</v>
      </c>
      <c r="H4614" s="15">
        <f>NCW!E4614</f>
        <v>0</v>
      </c>
      <c r="I4614" s="23">
        <f>NCW!F4614</f>
        <v>0</v>
      </c>
      <c r="J4614" s="15">
        <f>NCW!G4614</f>
        <v>0</v>
      </c>
      <c r="K4614" s="15">
        <f>NCW!H4614</f>
        <v>0</v>
      </c>
      <c r="L4614" s="15" t="str">
        <f t="shared" ca="1" si="216"/>
        <v/>
      </c>
      <c r="M4614" s="4">
        <f>NCW!J4614</f>
        <v>0</v>
      </c>
      <c r="N4614" s="6">
        <f>NCW!K4614</f>
        <v>0</v>
      </c>
      <c r="O4614" s="11">
        <f>SUMIF(Invoiced!$C$2:$C$8000, F4614,Invoiced!$H$2:$H$8000)</f>
        <v>0</v>
      </c>
      <c r="P4614" s="18">
        <f t="shared" si="217"/>
        <v>0</v>
      </c>
      <c r="Q4614" s="7">
        <f>NCW!L4614</f>
        <v>0</v>
      </c>
      <c r="R4614" s="12">
        <f>SUMIF(Invoiced!$C$2:$C$8000, F4614,Invoiced!$I$2:$I$8000)</f>
        <v>0</v>
      </c>
      <c r="S4614" s="2">
        <f t="shared" si="218"/>
        <v>0</v>
      </c>
      <c r="T4614" s="28">
        <f>(1-NCW!M4614)</f>
        <v>1</v>
      </c>
    </row>
    <row r="4615" spans="1:20" x14ac:dyDescent="0.2">
      <c r="A4615">
        <v>4615</v>
      </c>
      <c r="B4615" s="9">
        <f>NCW!A4615</f>
        <v>0</v>
      </c>
      <c r="C4615" s="27">
        <f>NCW!B4615</f>
        <v>0</v>
      </c>
      <c r="D4615" s="19">
        <f>NCW!C4615</f>
        <v>0</v>
      </c>
      <c r="E4615" s="9">
        <f>NCW!N4615</f>
        <v>0</v>
      </c>
      <c r="F4615" s="9">
        <f>NCW!A4615</f>
        <v>0</v>
      </c>
      <c r="G4615" s="10">
        <f>NCW!D4615</f>
        <v>0</v>
      </c>
      <c r="H4615" s="15">
        <f>NCW!E4615</f>
        <v>0</v>
      </c>
      <c r="I4615" s="23">
        <f>NCW!F4615</f>
        <v>0</v>
      </c>
      <c r="J4615" s="15">
        <f>NCW!G4615</f>
        <v>0</v>
      </c>
      <c r="K4615" s="15">
        <f>NCW!H4615</f>
        <v>0</v>
      </c>
      <c r="L4615" s="15" t="str">
        <f t="shared" ca="1" si="216"/>
        <v/>
      </c>
      <c r="M4615" s="4">
        <f>NCW!J4615</f>
        <v>0</v>
      </c>
      <c r="N4615" s="6">
        <f>NCW!K4615</f>
        <v>0</v>
      </c>
      <c r="O4615" s="11">
        <f>SUMIF(Invoiced!$C$2:$C$8000, F4615,Invoiced!$H$2:$H$8000)</f>
        <v>0</v>
      </c>
      <c r="P4615" s="18">
        <f t="shared" si="217"/>
        <v>0</v>
      </c>
      <c r="Q4615" s="7">
        <f>NCW!L4615</f>
        <v>0</v>
      </c>
      <c r="R4615" s="12">
        <f>SUMIF(Invoiced!$C$2:$C$8000, F4615,Invoiced!$I$2:$I$8000)</f>
        <v>0</v>
      </c>
      <c r="S4615" s="2">
        <f t="shared" si="218"/>
        <v>0</v>
      </c>
      <c r="T4615" s="28">
        <f>(1-NCW!M4615)</f>
        <v>1</v>
      </c>
    </row>
    <row r="4616" spans="1:20" x14ac:dyDescent="0.2">
      <c r="A4616">
        <v>4616</v>
      </c>
      <c r="B4616" s="9">
        <f>NCW!A4616</f>
        <v>0</v>
      </c>
      <c r="C4616" s="27">
        <f>NCW!B4616</f>
        <v>0</v>
      </c>
      <c r="D4616" s="19">
        <f>NCW!C4616</f>
        <v>0</v>
      </c>
      <c r="E4616" s="9">
        <f>NCW!N4616</f>
        <v>0</v>
      </c>
      <c r="F4616" s="9">
        <f>NCW!A4616</f>
        <v>0</v>
      </c>
      <c r="G4616" s="10">
        <f>NCW!D4616</f>
        <v>0</v>
      </c>
      <c r="H4616" s="15">
        <f>NCW!E4616</f>
        <v>0</v>
      </c>
      <c r="I4616" s="23">
        <f>NCW!F4616</f>
        <v>0</v>
      </c>
      <c r="J4616" s="15">
        <f>NCW!G4616</f>
        <v>0</v>
      </c>
      <c r="K4616" s="15">
        <f>NCW!H4616</f>
        <v>0</v>
      </c>
      <c r="L4616" s="15" t="str">
        <f t="shared" ca="1" si="216"/>
        <v/>
      </c>
      <c r="M4616" s="4">
        <f>NCW!J4616</f>
        <v>0</v>
      </c>
      <c r="N4616" s="6">
        <f>NCW!K4616</f>
        <v>0</v>
      </c>
      <c r="O4616" s="11">
        <f>SUMIF(Invoiced!$C$2:$C$8000, F4616,Invoiced!$H$2:$H$8000)</f>
        <v>0</v>
      </c>
      <c r="P4616" s="18">
        <f t="shared" si="217"/>
        <v>0</v>
      </c>
      <c r="Q4616" s="7">
        <f>NCW!L4616</f>
        <v>0</v>
      </c>
      <c r="R4616" s="12">
        <f>SUMIF(Invoiced!$C$2:$C$8000, F4616,Invoiced!$I$2:$I$8000)</f>
        <v>0</v>
      </c>
      <c r="S4616" s="2">
        <f t="shared" si="218"/>
        <v>0</v>
      </c>
      <c r="T4616" s="28">
        <f>(1-NCW!M4616)</f>
        <v>1</v>
      </c>
    </row>
    <row r="4617" spans="1:20" x14ac:dyDescent="0.2">
      <c r="A4617">
        <v>4617</v>
      </c>
      <c r="B4617" s="9">
        <f>NCW!A4617</f>
        <v>0</v>
      </c>
      <c r="C4617" s="27">
        <f>NCW!B4617</f>
        <v>0</v>
      </c>
      <c r="D4617" s="19">
        <f>NCW!C4617</f>
        <v>0</v>
      </c>
      <c r="E4617" s="9">
        <f>NCW!N4617</f>
        <v>0</v>
      </c>
      <c r="F4617" s="9">
        <f>NCW!A4617</f>
        <v>0</v>
      </c>
      <c r="G4617" s="10">
        <f>NCW!D4617</f>
        <v>0</v>
      </c>
      <c r="H4617" s="15">
        <f>NCW!E4617</f>
        <v>0</v>
      </c>
      <c r="I4617" s="23">
        <f>NCW!F4617</f>
        <v>0</v>
      </c>
      <c r="J4617" s="15">
        <f>NCW!G4617</f>
        <v>0</v>
      </c>
      <c r="K4617" s="15">
        <f>NCW!H4617</f>
        <v>0</v>
      </c>
      <c r="L4617" s="15" t="str">
        <f t="shared" ca="1" si="216"/>
        <v/>
      </c>
      <c r="M4617" s="4">
        <f>NCW!J4617</f>
        <v>0</v>
      </c>
      <c r="N4617" s="6">
        <f>NCW!K4617</f>
        <v>0</v>
      </c>
      <c r="O4617" s="11">
        <f>SUMIF(Invoiced!$C$2:$C$8000, F4617,Invoiced!$H$2:$H$8000)</f>
        <v>0</v>
      </c>
      <c r="P4617" s="18">
        <f t="shared" si="217"/>
        <v>0</v>
      </c>
      <c r="Q4617" s="7">
        <f>NCW!L4617</f>
        <v>0</v>
      </c>
      <c r="R4617" s="12">
        <f>SUMIF(Invoiced!$C$2:$C$8000, F4617,Invoiced!$I$2:$I$8000)</f>
        <v>0</v>
      </c>
      <c r="S4617" s="2">
        <f t="shared" si="218"/>
        <v>0</v>
      </c>
      <c r="T4617" s="28">
        <f>(1-NCW!M4617)</f>
        <v>1</v>
      </c>
    </row>
    <row r="4618" spans="1:20" x14ac:dyDescent="0.2">
      <c r="A4618">
        <v>4618</v>
      </c>
      <c r="B4618" s="9">
        <f>NCW!A4618</f>
        <v>0</v>
      </c>
      <c r="C4618" s="27">
        <f>NCW!B4618</f>
        <v>0</v>
      </c>
      <c r="D4618" s="19">
        <f>NCW!C4618</f>
        <v>0</v>
      </c>
      <c r="E4618" s="9">
        <f>NCW!N4618</f>
        <v>0</v>
      </c>
      <c r="F4618" s="9">
        <f>NCW!A4618</f>
        <v>0</v>
      </c>
      <c r="G4618" s="10">
        <f>NCW!D4618</f>
        <v>0</v>
      </c>
      <c r="H4618" s="15">
        <f>NCW!E4618</f>
        <v>0</v>
      </c>
      <c r="I4618" s="23">
        <f>NCW!F4618</f>
        <v>0</v>
      </c>
      <c r="J4618" s="15">
        <f>NCW!G4618</f>
        <v>0</v>
      </c>
      <c r="K4618" s="15">
        <f>NCW!H4618</f>
        <v>0</v>
      </c>
      <c r="L4618" s="15" t="str">
        <f t="shared" ca="1" si="216"/>
        <v/>
      </c>
      <c r="M4618" s="4">
        <f>NCW!J4618</f>
        <v>0</v>
      </c>
      <c r="N4618" s="6">
        <f>NCW!K4618</f>
        <v>0</v>
      </c>
      <c r="O4618" s="11">
        <f>SUMIF(Invoiced!$C$2:$C$8000, F4618,Invoiced!$H$2:$H$8000)</f>
        <v>0</v>
      </c>
      <c r="P4618" s="18">
        <f t="shared" si="217"/>
        <v>0</v>
      </c>
      <c r="Q4618" s="7">
        <f>NCW!L4618</f>
        <v>0</v>
      </c>
      <c r="R4618" s="12">
        <f>SUMIF(Invoiced!$C$2:$C$8000, F4618,Invoiced!$I$2:$I$8000)</f>
        <v>0</v>
      </c>
      <c r="S4618" s="2">
        <f t="shared" si="218"/>
        <v>0</v>
      </c>
      <c r="T4618" s="28">
        <f>(1-NCW!M4618)</f>
        <v>1</v>
      </c>
    </row>
    <row r="4619" spans="1:20" x14ac:dyDescent="0.2">
      <c r="A4619">
        <v>4619</v>
      </c>
      <c r="B4619" s="9">
        <f>NCW!A4619</f>
        <v>0</v>
      </c>
      <c r="C4619" s="27">
        <f>NCW!B4619</f>
        <v>0</v>
      </c>
      <c r="D4619" s="19">
        <f>NCW!C4619</f>
        <v>0</v>
      </c>
      <c r="E4619" s="9">
        <f>NCW!N4619</f>
        <v>0</v>
      </c>
      <c r="F4619" s="9">
        <f>NCW!A4619</f>
        <v>0</v>
      </c>
      <c r="G4619" s="10">
        <f>NCW!D4619</f>
        <v>0</v>
      </c>
      <c r="H4619" s="15">
        <f>NCW!E4619</f>
        <v>0</v>
      </c>
      <c r="I4619" s="23">
        <f>NCW!F4619</f>
        <v>0</v>
      </c>
      <c r="J4619" s="15">
        <f>NCW!G4619</f>
        <v>0</v>
      </c>
      <c r="K4619" s="15">
        <f>NCW!H4619</f>
        <v>0</v>
      </c>
      <c r="L4619" s="15" t="str">
        <f t="shared" ca="1" si="216"/>
        <v/>
      </c>
      <c r="M4619" s="4">
        <f>NCW!J4619</f>
        <v>0</v>
      </c>
      <c r="N4619" s="6">
        <f>NCW!K4619</f>
        <v>0</v>
      </c>
      <c r="O4619" s="11">
        <f>SUMIF(Invoiced!$C$2:$C$8000, F4619,Invoiced!$H$2:$H$8000)</f>
        <v>0</v>
      </c>
      <c r="P4619" s="18">
        <f t="shared" si="217"/>
        <v>0</v>
      </c>
      <c r="Q4619" s="7">
        <f>NCW!L4619</f>
        <v>0</v>
      </c>
      <c r="R4619" s="12">
        <f>SUMIF(Invoiced!$C$2:$C$8000, F4619,Invoiced!$I$2:$I$8000)</f>
        <v>0</v>
      </c>
      <c r="S4619" s="2">
        <f t="shared" si="218"/>
        <v>0</v>
      </c>
      <c r="T4619" s="28">
        <f>(1-NCW!M4619)</f>
        <v>1</v>
      </c>
    </row>
    <row r="4620" spans="1:20" x14ac:dyDescent="0.2">
      <c r="A4620">
        <v>4620</v>
      </c>
      <c r="B4620" s="9">
        <f>NCW!A4620</f>
        <v>0</v>
      </c>
      <c r="C4620" s="27">
        <f>NCW!B4620</f>
        <v>0</v>
      </c>
      <c r="D4620" s="19">
        <f>NCW!C4620</f>
        <v>0</v>
      </c>
      <c r="E4620" s="9">
        <f>NCW!N4620</f>
        <v>0</v>
      </c>
      <c r="F4620" s="9">
        <f>NCW!A4620</f>
        <v>0</v>
      </c>
      <c r="G4620" s="10">
        <f>NCW!D4620</f>
        <v>0</v>
      </c>
      <c r="H4620" s="15">
        <f>NCW!E4620</f>
        <v>0</v>
      </c>
      <c r="I4620" s="23">
        <f>NCW!F4620</f>
        <v>0</v>
      </c>
      <c r="J4620" s="15">
        <f>NCW!G4620</f>
        <v>0</v>
      </c>
      <c r="K4620" s="15">
        <f>NCW!H4620</f>
        <v>0</v>
      </c>
      <c r="L4620" s="15" t="str">
        <f t="shared" ca="1" si="216"/>
        <v/>
      </c>
      <c r="M4620" s="4">
        <f>NCW!J4620</f>
        <v>0</v>
      </c>
      <c r="N4620" s="6">
        <f>NCW!K4620</f>
        <v>0</v>
      </c>
      <c r="O4620" s="11">
        <f>SUMIF(Invoiced!$C$2:$C$8000, F4620,Invoiced!$H$2:$H$8000)</f>
        <v>0</v>
      </c>
      <c r="P4620" s="18">
        <f t="shared" si="217"/>
        <v>0</v>
      </c>
      <c r="Q4620" s="7">
        <f>NCW!L4620</f>
        <v>0</v>
      </c>
      <c r="R4620" s="12">
        <f>SUMIF(Invoiced!$C$2:$C$8000, F4620,Invoiced!$I$2:$I$8000)</f>
        <v>0</v>
      </c>
      <c r="S4620" s="2">
        <f t="shared" si="218"/>
        <v>0</v>
      </c>
      <c r="T4620" s="28">
        <f>(1-NCW!M4620)</f>
        <v>1</v>
      </c>
    </row>
    <row r="4621" spans="1:20" x14ac:dyDescent="0.2">
      <c r="A4621">
        <v>4621</v>
      </c>
      <c r="B4621" s="9">
        <f>NCW!A4621</f>
        <v>0</v>
      </c>
      <c r="C4621" s="27">
        <f>NCW!B4621</f>
        <v>0</v>
      </c>
      <c r="D4621" s="19">
        <f>NCW!C4621</f>
        <v>0</v>
      </c>
      <c r="E4621" s="9">
        <f>NCW!N4621</f>
        <v>0</v>
      </c>
      <c r="F4621" s="9">
        <f>NCW!A4621</f>
        <v>0</v>
      </c>
      <c r="G4621" s="10">
        <f>NCW!D4621</f>
        <v>0</v>
      </c>
      <c r="H4621" s="15">
        <f>NCW!E4621</f>
        <v>0</v>
      </c>
      <c r="I4621" s="23">
        <f>NCW!F4621</f>
        <v>0</v>
      </c>
      <c r="J4621" s="15">
        <f>NCW!G4621</f>
        <v>0</v>
      </c>
      <c r="K4621" s="15">
        <f>NCW!H4621</f>
        <v>0</v>
      </c>
      <c r="L4621" s="15" t="str">
        <f t="shared" ca="1" si="216"/>
        <v/>
      </c>
      <c r="M4621" s="4">
        <f>NCW!J4621</f>
        <v>0</v>
      </c>
      <c r="N4621" s="6">
        <f>NCW!K4621</f>
        <v>0</v>
      </c>
      <c r="O4621" s="11">
        <f>SUMIF(Invoiced!$C$2:$C$8000, F4621,Invoiced!$H$2:$H$8000)</f>
        <v>0</v>
      </c>
      <c r="P4621" s="18">
        <f t="shared" si="217"/>
        <v>0</v>
      </c>
      <c r="Q4621" s="7">
        <f>NCW!L4621</f>
        <v>0</v>
      </c>
      <c r="R4621" s="12">
        <f>SUMIF(Invoiced!$C$2:$C$8000, F4621,Invoiced!$I$2:$I$8000)</f>
        <v>0</v>
      </c>
      <c r="S4621" s="2">
        <f t="shared" si="218"/>
        <v>0</v>
      </c>
      <c r="T4621" s="28">
        <f>(1-NCW!M4621)</f>
        <v>1</v>
      </c>
    </row>
    <row r="4622" spans="1:20" x14ac:dyDescent="0.2">
      <c r="A4622">
        <v>4622</v>
      </c>
      <c r="B4622" s="9">
        <f>NCW!A4622</f>
        <v>0</v>
      </c>
      <c r="C4622" s="27">
        <f>NCW!B4622</f>
        <v>0</v>
      </c>
      <c r="D4622" s="19">
        <f>NCW!C4622</f>
        <v>0</v>
      </c>
      <c r="E4622" s="9">
        <f>NCW!N4622</f>
        <v>0</v>
      </c>
      <c r="F4622" s="9">
        <f>NCW!A4622</f>
        <v>0</v>
      </c>
      <c r="G4622" s="10">
        <f>NCW!D4622</f>
        <v>0</v>
      </c>
      <c r="H4622" s="15">
        <f>NCW!E4622</f>
        <v>0</v>
      </c>
      <c r="I4622" s="23">
        <f>NCW!F4622</f>
        <v>0</v>
      </c>
      <c r="J4622" s="15">
        <f>NCW!G4622</f>
        <v>0</v>
      </c>
      <c r="K4622" s="15">
        <f>NCW!H4622</f>
        <v>0</v>
      </c>
      <c r="L4622" s="15" t="str">
        <f t="shared" ca="1" si="216"/>
        <v/>
      </c>
      <c r="M4622" s="4">
        <f>NCW!J4622</f>
        <v>0</v>
      </c>
      <c r="N4622" s="6">
        <f>NCW!K4622</f>
        <v>0</v>
      </c>
      <c r="O4622" s="11">
        <f>SUMIF(Invoiced!$C$2:$C$8000, F4622,Invoiced!$H$2:$H$8000)</f>
        <v>0</v>
      </c>
      <c r="P4622" s="18">
        <f t="shared" si="217"/>
        <v>0</v>
      </c>
      <c r="Q4622" s="7">
        <f>NCW!L4622</f>
        <v>0</v>
      </c>
      <c r="R4622" s="12">
        <f>SUMIF(Invoiced!$C$2:$C$8000, F4622,Invoiced!$I$2:$I$8000)</f>
        <v>0</v>
      </c>
      <c r="S4622" s="2">
        <f t="shared" si="218"/>
        <v>0</v>
      </c>
      <c r="T4622" s="28">
        <f>(1-NCW!M4622)</f>
        <v>1</v>
      </c>
    </row>
    <row r="4623" spans="1:20" x14ac:dyDescent="0.2">
      <c r="A4623">
        <v>4623</v>
      </c>
      <c r="B4623" s="9">
        <f>NCW!A4623</f>
        <v>0</v>
      </c>
      <c r="C4623" s="27">
        <f>NCW!B4623</f>
        <v>0</v>
      </c>
      <c r="D4623" s="19">
        <f>NCW!C4623</f>
        <v>0</v>
      </c>
      <c r="E4623" s="9">
        <f>NCW!N4623</f>
        <v>0</v>
      </c>
      <c r="F4623" s="9">
        <f>NCW!A4623</f>
        <v>0</v>
      </c>
      <c r="G4623" s="10">
        <f>NCW!D4623</f>
        <v>0</v>
      </c>
      <c r="H4623" s="15">
        <f>NCW!E4623</f>
        <v>0</v>
      </c>
      <c r="I4623" s="23">
        <f>NCW!F4623</f>
        <v>0</v>
      </c>
      <c r="J4623" s="15">
        <f>NCW!G4623</f>
        <v>0</v>
      </c>
      <c r="K4623" s="15">
        <f>NCW!H4623</f>
        <v>0</v>
      </c>
      <c r="L4623" s="15" t="str">
        <f t="shared" ca="1" si="216"/>
        <v/>
      </c>
      <c r="M4623" s="4">
        <f>NCW!J4623</f>
        <v>0</v>
      </c>
      <c r="N4623" s="6">
        <f>NCW!K4623</f>
        <v>0</v>
      </c>
      <c r="O4623" s="11">
        <f>SUMIF(Invoiced!$C$2:$C$8000, F4623,Invoiced!$H$2:$H$8000)</f>
        <v>0</v>
      </c>
      <c r="P4623" s="18">
        <f t="shared" si="217"/>
        <v>0</v>
      </c>
      <c r="Q4623" s="7">
        <f>NCW!L4623</f>
        <v>0</v>
      </c>
      <c r="R4623" s="12">
        <f>SUMIF(Invoiced!$C$2:$C$8000, F4623,Invoiced!$I$2:$I$8000)</f>
        <v>0</v>
      </c>
      <c r="S4623" s="2">
        <f t="shared" si="218"/>
        <v>0</v>
      </c>
      <c r="T4623" s="28">
        <f>(1-NCW!M4623)</f>
        <v>1</v>
      </c>
    </row>
    <row r="4624" spans="1:20" x14ac:dyDescent="0.2">
      <c r="A4624">
        <v>4624</v>
      </c>
      <c r="B4624" s="9">
        <f>NCW!A4624</f>
        <v>0</v>
      </c>
      <c r="C4624" s="27">
        <f>NCW!B4624</f>
        <v>0</v>
      </c>
      <c r="D4624" s="19">
        <f>NCW!C4624</f>
        <v>0</v>
      </c>
      <c r="E4624" s="9">
        <f>NCW!N4624</f>
        <v>0</v>
      </c>
      <c r="F4624" s="9">
        <f>NCW!A4624</f>
        <v>0</v>
      </c>
      <c r="G4624" s="10">
        <f>NCW!D4624</f>
        <v>0</v>
      </c>
      <c r="H4624" s="15">
        <f>NCW!E4624</f>
        <v>0</v>
      </c>
      <c r="I4624" s="23">
        <f>NCW!F4624</f>
        <v>0</v>
      </c>
      <c r="J4624" s="15">
        <f>NCW!G4624</f>
        <v>0</v>
      </c>
      <c r="K4624" s="15">
        <f>NCW!H4624</f>
        <v>0</v>
      </c>
      <c r="L4624" s="15" t="str">
        <f t="shared" ca="1" si="216"/>
        <v/>
      </c>
      <c r="M4624" s="4">
        <f>NCW!J4624</f>
        <v>0</v>
      </c>
      <c r="N4624" s="6">
        <f>NCW!K4624</f>
        <v>0</v>
      </c>
      <c r="O4624" s="11">
        <f>SUMIF(Invoiced!$C$2:$C$8000, F4624,Invoiced!$H$2:$H$8000)</f>
        <v>0</v>
      </c>
      <c r="P4624" s="18">
        <f t="shared" si="217"/>
        <v>0</v>
      </c>
      <c r="Q4624" s="7">
        <f>NCW!L4624</f>
        <v>0</v>
      </c>
      <c r="R4624" s="12">
        <f>SUMIF(Invoiced!$C$2:$C$8000, F4624,Invoiced!$I$2:$I$8000)</f>
        <v>0</v>
      </c>
      <c r="S4624" s="2">
        <f t="shared" si="218"/>
        <v>0</v>
      </c>
      <c r="T4624" s="28">
        <f>(1-NCW!M4624)</f>
        <v>1</v>
      </c>
    </row>
    <row r="4625" spans="1:20" x14ac:dyDescent="0.2">
      <c r="A4625">
        <v>4625</v>
      </c>
      <c r="B4625" s="9">
        <f>NCW!A4625</f>
        <v>0</v>
      </c>
      <c r="C4625" s="27">
        <f>NCW!B4625</f>
        <v>0</v>
      </c>
      <c r="D4625" s="19">
        <f>NCW!C4625</f>
        <v>0</v>
      </c>
      <c r="E4625" s="9">
        <f>NCW!N4625</f>
        <v>0</v>
      </c>
      <c r="F4625" s="9">
        <f>NCW!A4625</f>
        <v>0</v>
      </c>
      <c r="G4625" s="10">
        <f>NCW!D4625</f>
        <v>0</v>
      </c>
      <c r="H4625" s="15">
        <f>NCW!E4625</f>
        <v>0</v>
      </c>
      <c r="I4625" s="23">
        <f>NCW!F4625</f>
        <v>0</v>
      </c>
      <c r="J4625" s="15">
        <f>NCW!G4625</f>
        <v>0</v>
      </c>
      <c r="K4625" s="15">
        <f>NCW!H4625</f>
        <v>0</v>
      </c>
      <c r="L4625" s="15" t="str">
        <f t="shared" ca="1" si="216"/>
        <v/>
      </c>
      <c r="M4625" s="4">
        <f>NCW!J4625</f>
        <v>0</v>
      </c>
      <c r="N4625" s="6">
        <f>NCW!K4625</f>
        <v>0</v>
      </c>
      <c r="O4625" s="11">
        <f>SUMIF(Invoiced!$C$2:$C$8000, F4625,Invoiced!$H$2:$H$8000)</f>
        <v>0</v>
      </c>
      <c r="P4625" s="18">
        <f t="shared" si="217"/>
        <v>0</v>
      </c>
      <c r="Q4625" s="7">
        <f>NCW!L4625</f>
        <v>0</v>
      </c>
      <c r="R4625" s="12">
        <f>SUMIF(Invoiced!$C$2:$C$8000, F4625,Invoiced!$I$2:$I$8000)</f>
        <v>0</v>
      </c>
      <c r="S4625" s="2">
        <f t="shared" si="218"/>
        <v>0</v>
      </c>
      <c r="T4625" s="28">
        <f>(1-NCW!M4625)</f>
        <v>1</v>
      </c>
    </row>
    <row r="4626" spans="1:20" x14ac:dyDescent="0.2">
      <c r="A4626">
        <v>4626</v>
      </c>
      <c r="B4626" s="9">
        <f>NCW!A4626</f>
        <v>0</v>
      </c>
      <c r="C4626" s="27">
        <f>NCW!B4626</f>
        <v>0</v>
      </c>
      <c r="D4626" s="19">
        <f>NCW!C4626</f>
        <v>0</v>
      </c>
      <c r="E4626" s="9">
        <f>NCW!N4626</f>
        <v>0</v>
      </c>
      <c r="F4626" s="9">
        <f>NCW!A4626</f>
        <v>0</v>
      </c>
      <c r="G4626" s="10">
        <f>NCW!D4626</f>
        <v>0</v>
      </c>
      <c r="H4626" s="15">
        <f>NCW!E4626</f>
        <v>0</v>
      </c>
      <c r="I4626" s="23">
        <f>NCW!F4626</f>
        <v>0</v>
      </c>
      <c r="J4626" s="15">
        <f>NCW!G4626</f>
        <v>0</v>
      </c>
      <c r="K4626" s="15">
        <f>NCW!H4626</f>
        <v>0</v>
      </c>
      <c r="L4626" s="15" t="str">
        <f t="shared" ca="1" si="216"/>
        <v/>
      </c>
      <c r="M4626" s="4">
        <f>NCW!J4626</f>
        <v>0</v>
      </c>
      <c r="N4626" s="6">
        <f>NCW!K4626</f>
        <v>0</v>
      </c>
      <c r="O4626" s="11">
        <f>SUMIF(Invoiced!$C$2:$C$8000, F4626,Invoiced!$H$2:$H$8000)</f>
        <v>0</v>
      </c>
      <c r="P4626" s="18">
        <f t="shared" si="217"/>
        <v>0</v>
      </c>
      <c r="Q4626" s="7">
        <f>NCW!L4626</f>
        <v>0</v>
      </c>
      <c r="R4626" s="12">
        <f>SUMIF(Invoiced!$C$2:$C$8000, F4626,Invoiced!$I$2:$I$8000)</f>
        <v>0</v>
      </c>
      <c r="S4626" s="2">
        <f t="shared" si="218"/>
        <v>0</v>
      </c>
      <c r="T4626" s="28">
        <f>(1-NCW!M4626)</f>
        <v>1</v>
      </c>
    </row>
    <row r="4627" spans="1:20" x14ac:dyDescent="0.2">
      <c r="A4627">
        <v>4627</v>
      </c>
      <c r="B4627" s="9">
        <f>NCW!A4627</f>
        <v>0</v>
      </c>
      <c r="C4627" s="27">
        <f>NCW!B4627</f>
        <v>0</v>
      </c>
      <c r="D4627" s="19">
        <f>NCW!C4627</f>
        <v>0</v>
      </c>
      <c r="E4627" s="9">
        <f>NCW!N4627</f>
        <v>0</v>
      </c>
      <c r="F4627" s="9">
        <f>NCW!A4627</f>
        <v>0</v>
      </c>
      <c r="G4627" s="10">
        <f>NCW!D4627</f>
        <v>0</v>
      </c>
      <c r="H4627" s="15">
        <f>NCW!E4627</f>
        <v>0</v>
      </c>
      <c r="I4627" s="23">
        <f>NCW!F4627</f>
        <v>0</v>
      </c>
      <c r="J4627" s="15">
        <f>NCW!G4627</f>
        <v>0</v>
      </c>
      <c r="K4627" s="15">
        <f>NCW!H4627</f>
        <v>0</v>
      </c>
      <c r="L4627" s="15" t="str">
        <f t="shared" ca="1" si="216"/>
        <v/>
      </c>
      <c r="M4627" s="4">
        <f>NCW!J4627</f>
        <v>0</v>
      </c>
      <c r="N4627" s="6">
        <f>NCW!K4627</f>
        <v>0</v>
      </c>
      <c r="O4627" s="11">
        <f>SUMIF(Invoiced!$C$2:$C$8000, F4627,Invoiced!$H$2:$H$8000)</f>
        <v>0</v>
      </c>
      <c r="P4627" s="18">
        <f t="shared" si="217"/>
        <v>0</v>
      </c>
      <c r="Q4627" s="7">
        <f>NCW!L4627</f>
        <v>0</v>
      </c>
      <c r="R4627" s="12">
        <f>SUMIF(Invoiced!$C$2:$C$8000, F4627,Invoiced!$I$2:$I$8000)</f>
        <v>0</v>
      </c>
      <c r="S4627" s="2">
        <f t="shared" si="218"/>
        <v>0</v>
      </c>
      <c r="T4627" s="28">
        <f>(1-NCW!M4627)</f>
        <v>1</v>
      </c>
    </row>
    <row r="4628" spans="1:20" x14ac:dyDescent="0.2">
      <c r="A4628">
        <v>4628</v>
      </c>
      <c r="B4628" s="9">
        <f>NCW!A4628</f>
        <v>0</v>
      </c>
      <c r="C4628" s="27">
        <f>NCW!B4628</f>
        <v>0</v>
      </c>
      <c r="D4628" s="19">
        <f>NCW!C4628</f>
        <v>0</v>
      </c>
      <c r="E4628" s="9">
        <f>NCW!N4628</f>
        <v>0</v>
      </c>
      <c r="F4628" s="9">
        <f>NCW!A4628</f>
        <v>0</v>
      </c>
      <c r="G4628" s="10">
        <f>NCW!D4628</f>
        <v>0</v>
      </c>
      <c r="H4628" s="15">
        <f>NCW!E4628</f>
        <v>0</v>
      </c>
      <c r="I4628" s="23">
        <f>NCW!F4628</f>
        <v>0</v>
      </c>
      <c r="J4628" s="15">
        <f>NCW!G4628</f>
        <v>0</v>
      </c>
      <c r="K4628" s="15">
        <f>NCW!H4628</f>
        <v>0</v>
      </c>
      <c r="L4628" s="15" t="str">
        <f t="shared" ca="1" si="216"/>
        <v/>
      </c>
      <c r="M4628" s="4">
        <f>NCW!J4628</f>
        <v>0</v>
      </c>
      <c r="N4628" s="6">
        <f>NCW!K4628</f>
        <v>0</v>
      </c>
      <c r="O4628" s="11">
        <f>SUMIF(Invoiced!$C$2:$C$8000, F4628,Invoiced!$H$2:$H$8000)</f>
        <v>0</v>
      </c>
      <c r="P4628" s="18">
        <f t="shared" si="217"/>
        <v>0</v>
      </c>
      <c r="Q4628" s="7">
        <f>NCW!L4628</f>
        <v>0</v>
      </c>
      <c r="R4628" s="12">
        <f>SUMIF(Invoiced!$C$2:$C$8000, F4628,Invoiced!$I$2:$I$8000)</f>
        <v>0</v>
      </c>
      <c r="S4628" s="2">
        <f t="shared" si="218"/>
        <v>0</v>
      </c>
      <c r="T4628" s="28">
        <f>(1-NCW!M4628)</f>
        <v>1</v>
      </c>
    </row>
    <row r="4629" spans="1:20" x14ac:dyDescent="0.2">
      <c r="A4629">
        <v>4629</v>
      </c>
      <c r="B4629" s="9">
        <f>NCW!A4629</f>
        <v>0</v>
      </c>
      <c r="C4629" s="27">
        <f>NCW!B4629</f>
        <v>0</v>
      </c>
      <c r="D4629" s="19">
        <f>NCW!C4629</f>
        <v>0</v>
      </c>
      <c r="E4629" s="9">
        <f>NCW!N4629</f>
        <v>0</v>
      </c>
      <c r="F4629" s="9">
        <f>NCW!A4629</f>
        <v>0</v>
      </c>
      <c r="G4629" s="10">
        <f>NCW!D4629</f>
        <v>0</v>
      </c>
      <c r="H4629" s="15">
        <f>NCW!E4629</f>
        <v>0</v>
      </c>
      <c r="I4629" s="23">
        <f>NCW!F4629</f>
        <v>0</v>
      </c>
      <c r="J4629" s="15">
        <f>NCW!G4629</f>
        <v>0</v>
      </c>
      <c r="K4629" s="15">
        <f>NCW!H4629</f>
        <v>0</v>
      </c>
      <c r="L4629" s="15" t="str">
        <f t="shared" ca="1" si="216"/>
        <v/>
      </c>
      <c r="M4629" s="4">
        <f>NCW!J4629</f>
        <v>0</v>
      </c>
      <c r="N4629" s="6">
        <f>NCW!K4629</f>
        <v>0</v>
      </c>
      <c r="O4629" s="11">
        <f>SUMIF(Invoiced!$C$2:$C$8000, F4629,Invoiced!$H$2:$H$8000)</f>
        <v>0</v>
      </c>
      <c r="P4629" s="18">
        <f t="shared" si="217"/>
        <v>0</v>
      </c>
      <c r="Q4629" s="7">
        <f>NCW!L4629</f>
        <v>0</v>
      </c>
      <c r="R4629" s="12">
        <f>SUMIF(Invoiced!$C$2:$C$8000, F4629,Invoiced!$I$2:$I$8000)</f>
        <v>0</v>
      </c>
      <c r="S4629" s="2">
        <f t="shared" si="218"/>
        <v>0</v>
      </c>
      <c r="T4629" s="28">
        <f>(1-NCW!M4629)</f>
        <v>1</v>
      </c>
    </row>
    <row r="4630" spans="1:20" x14ac:dyDescent="0.2">
      <c r="A4630">
        <v>4630</v>
      </c>
      <c r="B4630" s="9">
        <f>NCW!A4630</f>
        <v>0</v>
      </c>
      <c r="C4630" s="27">
        <f>NCW!B4630</f>
        <v>0</v>
      </c>
      <c r="D4630" s="19">
        <f>NCW!C4630</f>
        <v>0</v>
      </c>
      <c r="E4630" s="9">
        <f>NCW!N4630</f>
        <v>0</v>
      </c>
      <c r="F4630" s="9">
        <f>NCW!A4630</f>
        <v>0</v>
      </c>
      <c r="G4630" s="10">
        <f>NCW!D4630</f>
        <v>0</v>
      </c>
      <c r="H4630" s="15">
        <f>NCW!E4630</f>
        <v>0</v>
      </c>
      <c r="I4630" s="23">
        <f>NCW!F4630</f>
        <v>0</v>
      </c>
      <c r="J4630" s="15">
        <f>NCW!G4630</f>
        <v>0</v>
      </c>
      <c r="K4630" s="15">
        <f>NCW!H4630</f>
        <v>0</v>
      </c>
      <c r="L4630" s="15" t="str">
        <f t="shared" ca="1" si="216"/>
        <v/>
      </c>
      <c r="M4630" s="4">
        <f>NCW!J4630</f>
        <v>0</v>
      </c>
      <c r="N4630" s="6">
        <f>NCW!K4630</f>
        <v>0</v>
      </c>
      <c r="O4630" s="11">
        <f>SUMIF(Invoiced!$C$2:$C$8000, F4630,Invoiced!$H$2:$H$8000)</f>
        <v>0</v>
      </c>
      <c r="P4630" s="18">
        <f t="shared" si="217"/>
        <v>0</v>
      </c>
      <c r="Q4630" s="7">
        <f>NCW!L4630</f>
        <v>0</v>
      </c>
      <c r="R4630" s="12">
        <f>SUMIF(Invoiced!$C$2:$C$8000, F4630,Invoiced!$I$2:$I$8000)</f>
        <v>0</v>
      </c>
      <c r="S4630" s="2">
        <f t="shared" si="218"/>
        <v>0</v>
      </c>
      <c r="T4630" s="28">
        <f>(1-NCW!M4630)</f>
        <v>1</v>
      </c>
    </row>
    <row r="4631" spans="1:20" x14ac:dyDescent="0.2">
      <c r="A4631">
        <v>4631</v>
      </c>
      <c r="B4631" s="9">
        <f>NCW!A4631</f>
        <v>0</v>
      </c>
      <c r="C4631" s="27">
        <f>NCW!B4631</f>
        <v>0</v>
      </c>
      <c r="D4631" s="19">
        <f>NCW!C4631</f>
        <v>0</v>
      </c>
      <c r="E4631" s="9">
        <f>NCW!N4631</f>
        <v>0</v>
      </c>
      <c r="F4631" s="9">
        <f>NCW!A4631</f>
        <v>0</v>
      </c>
      <c r="G4631" s="10">
        <f>NCW!D4631</f>
        <v>0</v>
      </c>
      <c r="H4631" s="15">
        <f>NCW!E4631</f>
        <v>0</v>
      </c>
      <c r="I4631" s="23">
        <f>NCW!F4631</f>
        <v>0</v>
      </c>
      <c r="J4631" s="15">
        <f>NCW!G4631</f>
        <v>0</v>
      </c>
      <c r="K4631" s="15">
        <f>NCW!H4631</f>
        <v>0</v>
      </c>
      <c r="L4631" s="15" t="str">
        <f t="shared" ca="1" si="216"/>
        <v/>
      </c>
      <c r="M4631" s="4">
        <f>NCW!J4631</f>
        <v>0</v>
      </c>
      <c r="N4631" s="6">
        <f>NCW!K4631</f>
        <v>0</v>
      </c>
      <c r="O4631" s="11">
        <f>SUMIF(Invoiced!$C$2:$C$8000, F4631,Invoiced!$H$2:$H$8000)</f>
        <v>0</v>
      </c>
      <c r="P4631" s="18">
        <f t="shared" si="217"/>
        <v>0</v>
      </c>
      <c r="Q4631" s="7">
        <f>NCW!L4631</f>
        <v>0</v>
      </c>
      <c r="R4631" s="12">
        <f>SUMIF(Invoiced!$C$2:$C$8000, F4631,Invoiced!$I$2:$I$8000)</f>
        <v>0</v>
      </c>
      <c r="S4631" s="2">
        <f t="shared" si="218"/>
        <v>0</v>
      </c>
      <c r="T4631" s="28">
        <f>(1-NCW!M4631)</f>
        <v>1</v>
      </c>
    </row>
    <row r="4632" spans="1:20" x14ac:dyDescent="0.2">
      <c r="A4632">
        <v>4632</v>
      </c>
      <c r="B4632" s="9">
        <f>NCW!A4632</f>
        <v>0</v>
      </c>
      <c r="C4632" s="27">
        <f>NCW!B4632</f>
        <v>0</v>
      </c>
      <c r="D4632" s="19">
        <f>NCW!C4632</f>
        <v>0</v>
      </c>
      <c r="E4632" s="9">
        <f>NCW!N4632</f>
        <v>0</v>
      </c>
      <c r="F4632" s="9">
        <f>NCW!A4632</f>
        <v>0</v>
      </c>
      <c r="G4632" s="10">
        <f>NCW!D4632</f>
        <v>0</v>
      </c>
      <c r="H4632" s="15">
        <f>NCW!E4632</f>
        <v>0</v>
      </c>
      <c r="I4632" s="23">
        <f>NCW!F4632</f>
        <v>0</v>
      </c>
      <c r="J4632" s="15">
        <f>NCW!G4632</f>
        <v>0</v>
      </c>
      <c r="K4632" s="15">
        <f>NCW!H4632</f>
        <v>0</v>
      </c>
      <c r="L4632" s="15" t="str">
        <f t="shared" ca="1" si="216"/>
        <v/>
      </c>
      <c r="M4632" s="4">
        <f>NCW!J4632</f>
        <v>0</v>
      </c>
      <c r="N4632" s="6">
        <f>NCW!K4632</f>
        <v>0</v>
      </c>
      <c r="O4632" s="11">
        <f>SUMIF(Invoiced!$C$2:$C$8000, F4632,Invoiced!$H$2:$H$8000)</f>
        <v>0</v>
      </c>
      <c r="P4632" s="18">
        <f t="shared" si="217"/>
        <v>0</v>
      </c>
      <c r="Q4632" s="7">
        <f>NCW!L4632</f>
        <v>0</v>
      </c>
      <c r="R4632" s="12">
        <f>SUMIF(Invoiced!$C$2:$C$8000, F4632,Invoiced!$I$2:$I$8000)</f>
        <v>0</v>
      </c>
      <c r="S4632" s="2">
        <f t="shared" si="218"/>
        <v>0</v>
      </c>
      <c r="T4632" s="28">
        <f>(1-NCW!M4632)</f>
        <v>1</v>
      </c>
    </row>
    <row r="4633" spans="1:20" x14ac:dyDescent="0.2">
      <c r="A4633">
        <v>4633</v>
      </c>
      <c r="B4633" s="9">
        <f>NCW!A4633</f>
        <v>0</v>
      </c>
      <c r="C4633" s="27">
        <f>NCW!B4633</f>
        <v>0</v>
      </c>
      <c r="D4633" s="19">
        <f>NCW!C4633</f>
        <v>0</v>
      </c>
      <c r="E4633" s="9">
        <f>NCW!N4633</f>
        <v>0</v>
      </c>
      <c r="F4633" s="9">
        <f>NCW!A4633</f>
        <v>0</v>
      </c>
      <c r="G4633" s="10">
        <f>NCW!D4633</f>
        <v>0</v>
      </c>
      <c r="H4633" s="15">
        <f>NCW!E4633</f>
        <v>0</v>
      </c>
      <c r="I4633" s="23">
        <f>NCW!F4633</f>
        <v>0</v>
      </c>
      <c r="J4633" s="15">
        <f>NCW!G4633</f>
        <v>0</v>
      </c>
      <c r="K4633" s="15">
        <f>NCW!H4633</f>
        <v>0</v>
      </c>
      <c r="L4633" s="15" t="str">
        <f t="shared" ca="1" si="216"/>
        <v/>
      </c>
      <c r="M4633" s="4">
        <f>NCW!J4633</f>
        <v>0</v>
      </c>
      <c r="N4633" s="6">
        <f>NCW!K4633</f>
        <v>0</v>
      </c>
      <c r="O4633" s="11">
        <f>SUMIF(Invoiced!$C$2:$C$8000, F4633,Invoiced!$H$2:$H$8000)</f>
        <v>0</v>
      </c>
      <c r="P4633" s="18">
        <f t="shared" si="217"/>
        <v>0</v>
      </c>
      <c r="Q4633" s="7">
        <f>NCW!L4633</f>
        <v>0</v>
      </c>
      <c r="R4633" s="12">
        <f>SUMIF(Invoiced!$C$2:$C$8000, F4633,Invoiced!$I$2:$I$8000)</f>
        <v>0</v>
      </c>
      <c r="S4633" s="2">
        <f t="shared" si="218"/>
        <v>0</v>
      </c>
      <c r="T4633" s="28">
        <f>(1-NCW!M4633)</f>
        <v>1</v>
      </c>
    </row>
    <row r="4634" spans="1:20" x14ac:dyDescent="0.2">
      <c r="A4634">
        <v>4634</v>
      </c>
      <c r="B4634" s="9">
        <f>NCW!A4634</f>
        <v>0</v>
      </c>
      <c r="C4634" s="27">
        <f>NCW!B4634</f>
        <v>0</v>
      </c>
      <c r="D4634" s="19">
        <f>NCW!C4634</f>
        <v>0</v>
      </c>
      <c r="E4634" s="9">
        <f>NCW!N4634</f>
        <v>0</v>
      </c>
      <c r="F4634" s="9">
        <f>NCW!A4634</f>
        <v>0</v>
      </c>
      <c r="G4634" s="10">
        <f>NCW!D4634</f>
        <v>0</v>
      </c>
      <c r="H4634" s="15">
        <f>NCW!E4634</f>
        <v>0</v>
      </c>
      <c r="I4634" s="23">
        <f>NCW!F4634</f>
        <v>0</v>
      </c>
      <c r="J4634" s="15">
        <f>NCW!G4634</f>
        <v>0</v>
      </c>
      <c r="K4634" s="15">
        <f>NCW!H4634</f>
        <v>0</v>
      </c>
      <c r="L4634" s="15" t="str">
        <f t="shared" ca="1" si="216"/>
        <v/>
      </c>
      <c r="M4634" s="4">
        <f>NCW!J4634</f>
        <v>0</v>
      </c>
      <c r="N4634" s="6">
        <f>NCW!K4634</f>
        <v>0</v>
      </c>
      <c r="O4634" s="11">
        <f>SUMIF(Invoiced!$C$2:$C$8000, F4634,Invoiced!$H$2:$H$8000)</f>
        <v>0</v>
      </c>
      <c r="P4634" s="18">
        <f t="shared" si="217"/>
        <v>0</v>
      </c>
      <c r="Q4634" s="7">
        <f>NCW!L4634</f>
        <v>0</v>
      </c>
      <c r="R4634" s="12">
        <f>SUMIF(Invoiced!$C$2:$C$8000, F4634,Invoiced!$I$2:$I$8000)</f>
        <v>0</v>
      </c>
      <c r="S4634" s="2">
        <f t="shared" si="218"/>
        <v>0</v>
      </c>
      <c r="T4634" s="28">
        <f>(1-NCW!M4634)</f>
        <v>1</v>
      </c>
    </row>
    <row r="4635" spans="1:20" x14ac:dyDescent="0.2">
      <c r="A4635">
        <v>4635</v>
      </c>
      <c r="B4635" s="9">
        <f>NCW!A4635</f>
        <v>0</v>
      </c>
      <c r="C4635" s="27">
        <f>NCW!B4635</f>
        <v>0</v>
      </c>
      <c r="D4635" s="19">
        <f>NCW!C4635</f>
        <v>0</v>
      </c>
      <c r="E4635" s="9">
        <f>NCW!N4635</f>
        <v>0</v>
      </c>
      <c r="F4635" s="9">
        <f>NCW!A4635</f>
        <v>0</v>
      </c>
      <c r="G4635" s="10">
        <f>NCW!D4635</f>
        <v>0</v>
      </c>
      <c r="H4635" s="15">
        <f>NCW!E4635</f>
        <v>0</v>
      </c>
      <c r="I4635" s="23">
        <f>NCW!F4635</f>
        <v>0</v>
      </c>
      <c r="J4635" s="15">
        <f>NCW!G4635</f>
        <v>0</v>
      </c>
      <c r="K4635" s="15">
        <f>NCW!H4635</f>
        <v>0</v>
      </c>
      <c r="L4635" s="15" t="str">
        <f t="shared" ca="1" si="216"/>
        <v/>
      </c>
      <c r="M4635" s="4">
        <f>NCW!J4635</f>
        <v>0</v>
      </c>
      <c r="N4635" s="6">
        <f>NCW!K4635</f>
        <v>0</v>
      </c>
      <c r="O4635" s="11">
        <f>SUMIF(Invoiced!$C$2:$C$8000, F4635,Invoiced!$H$2:$H$8000)</f>
        <v>0</v>
      </c>
      <c r="P4635" s="18">
        <f t="shared" si="217"/>
        <v>0</v>
      </c>
      <c r="Q4635" s="7">
        <f>NCW!L4635</f>
        <v>0</v>
      </c>
      <c r="R4635" s="12">
        <f>SUMIF(Invoiced!$C$2:$C$8000, F4635,Invoiced!$I$2:$I$8000)</f>
        <v>0</v>
      </c>
      <c r="S4635" s="2">
        <f t="shared" si="218"/>
        <v>0</v>
      </c>
      <c r="T4635" s="28">
        <f>(1-NCW!M4635)</f>
        <v>1</v>
      </c>
    </row>
    <row r="4636" spans="1:20" x14ac:dyDescent="0.2">
      <c r="A4636">
        <v>4636</v>
      </c>
      <c r="B4636" s="9">
        <f>NCW!A4636</f>
        <v>0</v>
      </c>
      <c r="C4636" s="27">
        <f>NCW!B4636</f>
        <v>0</v>
      </c>
      <c r="D4636" s="19">
        <f>NCW!C4636</f>
        <v>0</v>
      </c>
      <c r="E4636" s="9">
        <f>NCW!N4636</f>
        <v>0</v>
      </c>
      <c r="F4636" s="9">
        <f>NCW!A4636</f>
        <v>0</v>
      </c>
      <c r="G4636" s="10">
        <f>NCW!D4636</f>
        <v>0</v>
      </c>
      <c r="H4636" s="15">
        <f>NCW!E4636</f>
        <v>0</v>
      </c>
      <c r="I4636" s="23">
        <f>NCW!F4636</f>
        <v>0</v>
      </c>
      <c r="J4636" s="15">
        <f>NCW!G4636</f>
        <v>0</v>
      </c>
      <c r="K4636" s="15">
        <f>NCW!H4636</f>
        <v>0</v>
      </c>
      <c r="L4636" s="15" t="str">
        <f t="shared" ca="1" si="216"/>
        <v/>
      </c>
      <c r="M4636" s="4">
        <f>NCW!J4636</f>
        <v>0</v>
      </c>
      <c r="N4636" s="6">
        <f>NCW!K4636</f>
        <v>0</v>
      </c>
      <c r="O4636" s="11">
        <f>SUMIF(Invoiced!$C$2:$C$8000, F4636,Invoiced!$H$2:$H$8000)</f>
        <v>0</v>
      </c>
      <c r="P4636" s="18">
        <f t="shared" si="217"/>
        <v>0</v>
      </c>
      <c r="Q4636" s="7">
        <f>NCW!L4636</f>
        <v>0</v>
      </c>
      <c r="R4636" s="12">
        <f>SUMIF(Invoiced!$C$2:$C$8000, F4636,Invoiced!$I$2:$I$8000)</f>
        <v>0</v>
      </c>
      <c r="S4636" s="2">
        <f t="shared" si="218"/>
        <v>0</v>
      </c>
      <c r="T4636" s="28">
        <f>(1-NCW!M4636)</f>
        <v>1</v>
      </c>
    </row>
    <row r="4637" spans="1:20" x14ac:dyDescent="0.2">
      <c r="A4637">
        <v>4637</v>
      </c>
      <c r="B4637" s="9">
        <f>NCW!A4637</f>
        <v>0</v>
      </c>
      <c r="C4637" s="27">
        <f>NCW!B4637</f>
        <v>0</v>
      </c>
      <c r="D4637" s="19">
        <f>NCW!C4637</f>
        <v>0</v>
      </c>
      <c r="E4637" s="9">
        <f>NCW!N4637</f>
        <v>0</v>
      </c>
      <c r="F4637" s="9">
        <f>NCW!A4637</f>
        <v>0</v>
      </c>
      <c r="G4637" s="10">
        <f>NCW!D4637</f>
        <v>0</v>
      </c>
      <c r="H4637" s="15">
        <f>NCW!E4637</f>
        <v>0</v>
      </c>
      <c r="I4637" s="23">
        <f>NCW!F4637</f>
        <v>0</v>
      </c>
      <c r="J4637" s="15">
        <f>NCW!G4637</f>
        <v>0</v>
      </c>
      <c r="K4637" s="15">
        <f>NCW!H4637</f>
        <v>0</v>
      </c>
      <c r="L4637" s="15" t="str">
        <f t="shared" ca="1" si="216"/>
        <v/>
      </c>
      <c r="M4637" s="4">
        <f>NCW!J4637</f>
        <v>0</v>
      </c>
      <c r="N4637" s="6">
        <f>NCW!K4637</f>
        <v>0</v>
      </c>
      <c r="O4637" s="11">
        <f>SUMIF(Invoiced!$C$2:$C$8000, F4637,Invoiced!$H$2:$H$8000)</f>
        <v>0</v>
      </c>
      <c r="P4637" s="18">
        <f t="shared" si="217"/>
        <v>0</v>
      </c>
      <c r="Q4637" s="7">
        <f>NCW!L4637</f>
        <v>0</v>
      </c>
      <c r="R4637" s="12">
        <f>SUMIF(Invoiced!$C$2:$C$8000, F4637,Invoiced!$I$2:$I$8000)</f>
        <v>0</v>
      </c>
      <c r="S4637" s="2">
        <f t="shared" si="218"/>
        <v>0</v>
      </c>
      <c r="T4637" s="28">
        <f>(1-NCW!M4637)</f>
        <v>1</v>
      </c>
    </row>
    <row r="4638" spans="1:20" x14ac:dyDescent="0.2">
      <c r="A4638">
        <v>4638</v>
      </c>
      <c r="B4638" s="9">
        <f>NCW!A4638</f>
        <v>0</v>
      </c>
      <c r="C4638" s="27">
        <f>NCW!B4638</f>
        <v>0</v>
      </c>
      <c r="D4638" s="19">
        <f>NCW!C4638</f>
        <v>0</v>
      </c>
      <c r="E4638" s="9">
        <f>NCW!N4638</f>
        <v>0</v>
      </c>
      <c r="F4638" s="9">
        <f>NCW!A4638</f>
        <v>0</v>
      </c>
      <c r="G4638" s="10">
        <f>NCW!D4638</f>
        <v>0</v>
      </c>
      <c r="H4638" s="15">
        <f>NCW!E4638</f>
        <v>0</v>
      </c>
      <c r="I4638" s="23">
        <f>NCW!F4638</f>
        <v>0</v>
      </c>
      <c r="J4638" s="15">
        <f>NCW!G4638</f>
        <v>0</v>
      </c>
      <c r="K4638" s="15">
        <f>NCW!H4638</f>
        <v>0</v>
      </c>
      <c r="L4638" s="15" t="str">
        <f t="shared" ca="1" si="216"/>
        <v/>
      </c>
      <c r="M4638" s="4">
        <f>NCW!J4638</f>
        <v>0</v>
      </c>
      <c r="N4638" s="6">
        <f>NCW!K4638</f>
        <v>0</v>
      </c>
      <c r="O4638" s="11">
        <f>SUMIF(Invoiced!$C$2:$C$8000, F4638,Invoiced!$H$2:$H$8000)</f>
        <v>0</v>
      </c>
      <c r="P4638" s="18">
        <f t="shared" si="217"/>
        <v>0</v>
      </c>
      <c r="Q4638" s="7">
        <f>NCW!L4638</f>
        <v>0</v>
      </c>
      <c r="R4638" s="12">
        <f>SUMIF(Invoiced!$C$2:$C$8000, F4638,Invoiced!$I$2:$I$8000)</f>
        <v>0</v>
      </c>
      <c r="S4638" s="2">
        <f t="shared" si="218"/>
        <v>0</v>
      </c>
      <c r="T4638" s="28">
        <f>(1-NCW!M4638)</f>
        <v>1</v>
      </c>
    </row>
    <row r="4639" spans="1:20" x14ac:dyDescent="0.2">
      <c r="A4639">
        <v>4639</v>
      </c>
      <c r="B4639" s="9">
        <f>NCW!A4639</f>
        <v>0</v>
      </c>
      <c r="C4639" s="27">
        <f>NCW!B4639</f>
        <v>0</v>
      </c>
      <c r="D4639" s="19">
        <f>NCW!C4639</f>
        <v>0</v>
      </c>
      <c r="E4639" s="9">
        <f>NCW!N4639</f>
        <v>0</v>
      </c>
      <c r="F4639" s="9">
        <f>NCW!A4639</f>
        <v>0</v>
      </c>
      <c r="G4639" s="10">
        <f>NCW!D4639</f>
        <v>0</v>
      </c>
      <c r="H4639" s="15">
        <f>NCW!E4639</f>
        <v>0</v>
      </c>
      <c r="I4639" s="23">
        <f>NCW!F4639</f>
        <v>0</v>
      </c>
      <c r="J4639" s="15">
        <f>NCW!G4639</f>
        <v>0</v>
      </c>
      <c r="K4639" s="15">
        <f>NCW!H4639</f>
        <v>0</v>
      </c>
      <c r="L4639" s="15" t="str">
        <f t="shared" ca="1" si="216"/>
        <v/>
      </c>
      <c r="M4639" s="4">
        <f>NCW!J4639</f>
        <v>0</v>
      </c>
      <c r="N4639" s="6">
        <f>NCW!K4639</f>
        <v>0</v>
      </c>
      <c r="O4639" s="11">
        <f>SUMIF(Invoiced!$C$2:$C$8000, F4639,Invoiced!$H$2:$H$8000)</f>
        <v>0</v>
      </c>
      <c r="P4639" s="18">
        <f t="shared" si="217"/>
        <v>0</v>
      </c>
      <c r="Q4639" s="7">
        <f>NCW!L4639</f>
        <v>0</v>
      </c>
      <c r="R4639" s="12">
        <f>SUMIF(Invoiced!$C$2:$C$8000, F4639,Invoiced!$I$2:$I$8000)</f>
        <v>0</v>
      </c>
      <c r="S4639" s="2">
        <f t="shared" si="218"/>
        <v>0</v>
      </c>
      <c r="T4639" s="28">
        <f>(1-NCW!M4639)</f>
        <v>1</v>
      </c>
    </row>
    <row r="4640" spans="1:20" x14ac:dyDescent="0.2">
      <c r="A4640">
        <v>4640</v>
      </c>
      <c r="B4640" s="9">
        <f>NCW!A4640</f>
        <v>0</v>
      </c>
      <c r="C4640" s="27">
        <f>NCW!B4640</f>
        <v>0</v>
      </c>
      <c r="D4640" s="19">
        <f>NCW!C4640</f>
        <v>0</v>
      </c>
      <c r="E4640" s="9">
        <f>NCW!N4640</f>
        <v>0</v>
      </c>
      <c r="F4640" s="9">
        <f>NCW!A4640</f>
        <v>0</v>
      </c>
      <c r="G4640" s="10">
        <f>NCW!D4640</f>
        <v>0</v>
      </c>
      <c r="H4640" s="15">
        <f>NCW!E4640</f>
        <v>0</v>
      </c>
      <c r="I4640" s="23">
        <f>NCW!F4640</f>
        <v>0</v>
      </c>
      <c r="J4640" s="15">
        <f>NCW!G4640</f>
        <v>0</v>
      </c>
      <c r="K4640" s="15">
        <f>NCW!H4640</f>
        <v>0</v>
      </c>
      <c r="L4640" s="15" t="str">
        <f t="shared" ca="1" si="216"/>
        <v/>
      </c>
      <c r="M4640" s="4">
        <f>NCW!J4640</f>
        <v>0</v>
      </c>
      <c r="N4640" s="6">
        <f>NCW!K4640</f>
        <v>0</v>
      </c>
      <c r="O4640" s="11">
        <f>SUMIF(Invoiced!$C$2:$C$8000, F4640,Invoiced!$H$2:$H$8000)</f>
        <v>0</v>
      </c>
      <c r="P4640" s="18">
        <f t="shared" si="217"/>
        <v>0</v>
      </c>
      <c r="Q4640" s="7">
        <f>NCW!L4640</f>
        <v>0</v>
      </c>
      <c r="R4640" s="12">
        <f>SUMIF(Invoiced!$C$2:$C$8000, F4640,Invoiced!$I$2:$I$8000)</f>
        <v>0</v>
      </c>
      <c r="S4640" s="2">
        <f t="shared" si="218"/>
        <v>0</v>
      </c>
      <c r="T4640" s="28">
        <f>(1-NCW!M4640)</f>
        <v>1</v>
      </c>
    </row>
    <row r="4641" spans="1:20" x14ac:dyDescent="0.2">
      <c r="A4641">
        <v>4641</v>
      </c>
      <c r="B4641" s="9">
        <f>NCW!A4641</f>
        <v>0</v>
      </c>
      <c r="C4641" s="27">
        <f>NCW!B4641</f>
        <v>0</v>
      </c>
      <c r="D4641" s="19">
        <f>NCW!C4641</f>
        <v>0</v>
      </c>
      <c r="E4641" s="9">
        <f>NCW!N4641</f>
        <v>0</v>
      </c>
      <c r="F4641" s="9">
        <f>NCW!A4641</f>
        <v>0</v>
      </c>
      <c r="G4641" s="10">
        <f>NCW!D4641</f>
        <v>0</v>
      </c>
      <c r="H4641" s="15">
        <f>NCW!E4641</f>
        <v>0</v>
      </c>
      <c r="I4641" s="23">
        <f>NCW!F4641</f>
        <v>0</v>
      </c>
      <c r="J4641" s="15">
        <f>NCW!G4641</f>
        <v>0</v>
      </c>
      <c r="K4641" s="15">
        <f>NCW!H4641</f>
        <v>0</v>
      </c>
      <c r="L4641" s="15" t="str">
        <f t="shared" ca="1" si="216"/>
        <v/>
      </c>
      <c r="M4641" s="4">
        <f>NCW!J4641</f>
        <v>0</v>
      </c>
      <c r="N4641" s="6">
        <f>NCW!K4641</f>
        <v>0</v>
      </c>
      <c r="O4641" s="11">
        <f>SUMIF(Invoiced!$C$2:$C$8000, F4641,Invoiced!$H$2:$H$8000)</f>
        <v>0</v>
      </c>
      <c r="P4641" s="18">
        <f t="shared" si="217"/>
        <v>0</v>
      </c>
      <c r="Q4641" s="7">
        <f>NCW!L4641</f>
        <v>0</v>
      </c>
      <c r="R4641" s="12">
        <f>SUMIF(Invoiced!$C$2:$C$8000, F4641,Invoiced!$I$2:$I$8000)</f>
        <v>0</v>
      </c>
      <c r="S4641" s="2">
        <f t="shared" si="218"/>
        <v>0</v>
      </c>
      <c r="T4641" s="28">
        <f>(1-NCW!M4641)</f>
        <v>1</v>
      </c>
    </row>
    <row r="4642" spans="1:20" x14ac:dyDescent="0.2">
      <c r="A4642">
        <v>4642</v>
      </c>
      <c r="B4642" s="9">
        <f>NCW!A4642</f>
        <v>0</v>
      </c>
      <c r="C4642" s="27">
        <f>NCW!B4642</f>
        <v>0</v>
      </c>
      <c r="D4642" s="19">
        <f>NCW!C4642</f>
        <v>0</v>
      </c>
      <c r="E4642" s="9">
        <f>NCW!N4642</f>
        <v>0</v>
      </c>
      <c r="F4642" s="9">
        <f>NCW!A4642</f>
        <v>0</v>
      </c>
      <c r="G4642" s="10">
        <f>NCW!D4642</f>
        <v>0</v>
      </c>
      <c r="H4642" s="15">
        <f>NCW!E4642</f>
        <v>0</v>
      </c>
      <c r="I4642" s="23">
        <f>NCW!F4642</f>
        <v>0</v>
      </c>
      <c r="J4642" s="15">
        <f>NCW!G4642</f>
        <v>0</v>
      </c>
      <c r="K4642" s="15">
        <f>NCW!H4642</f>
        <v>0</v>
      </c>
      <c r="L4642" s="15" t="str">
        <f t="shared" ca="1" si="216"/>
        <v/>
      </c>
      <c r="M4642" s="4">
        <f>NCW!J4642</f>
        <v>0</v>
      </c>
      <c r="N4642" s="6">
        <f>NCW!K4642</f>
        <v>0</v>
      </c>
      <c r="O4642" s="11">
        <f>SUMIF(Invoiced!$C$2:$C$8000, F4642,Invoiced!$H$2:$H$8000)</f>
        <v>0</v>
      </c>
      <c r="P4642" s="18">
        <f t="shared" si="217"/>
        <v>0</v>
      </c>
      <c r="Q4642" s="7">
        <f>NCW!L4642</f>
        <v>0</v>
      </c>
      <c r="R4642" s="12">
        <f>SUMIF(Invoiced!$C$2:$C$8000, F4642,Invoiced!$I$2:$I$8000)</f>
        <v>0</v>
      </c>
      <c r="S4642" s="2">
        <f t="shared" si="218"/>
        <v>0</v>
      </c>
      <c r="T4642" s="28">
        <f>(1-NCW!M4642)</f>
        <v>1</v>
      </c>
    </row>
    <row r="4643" spans="1:20" x14ac:dyDescent="0.2">
      <c r="A4643">
        <v>4643</v>
      </c>
      <c r="B4643" s="9">
        <f>NCW!A4643</f>
        <v>0</v>
      </c>
      <c r="C4643" s="27">
        <f>NCW!B4643</f>
        <v>0</v>
      </c>
      <c r="D4643" s="19">
        <f>NCW!C4643</f>
        <v>0</v>
      </c>
      <c r="E4643" s="9">
        <f>NCW!N4643</f>
        <v>0</v>
      </c>
      <c r="F4643" s="9">
        <f>NCW!A4643</f>
        <v>0</v>
      </c>
      <c r="G4643" s="10">
        <f>NCW!D4643</f>
        <v>0</v>
      </c>
      <c r="H4643" s="15">
        <f>NCW!E4643</f>
        <v>0</v>
      </c>
      <c r="I4643" s="23">
        <f>NCW!F4643</f>
        <v>0</v>
      </c>
      <c r="J4643" s="15">
        <f>NCW!G4643</f>
        <v>0</v>
      </c>
      <c r="K4643" s="15">
        <f>NCW!H4643</f>
        <v>0</v>
      </c>
      <c r="L4643" s="15" t="str">
        <f t="shared" ca="1" si="216"/>
        <v/>
      </c>
      <c r="M4643" s="4">
        <f>NCW!J4643</f>
        <v>0</v>
      </c>
      <c r="N4643" s="6">
        <f>NCW!K4643</f>
        <v>0</v>
      </c>
      <c r="O4643" s="11">
        <f>SUMIF(Invoiced!$C$2:$C$8000, F4643,Invoiced!$H$2:$H$8000)</f>
        <v>0</v>
      </c>
      <c r="P4643" s="18">
        <f t="shared" si="217"/>
        <v>0</v>
      </c>
      <c r="Q4643" s="7">
        <f>NCW!L4643</f>
        <v>0</v>
      </c>
      <c r="R4643" s="12">
        <f>SUMIF(Invoiced!$C$2:$C$8000, F4643,Invoiced!$I$2:$I$8000)</f>
        <v>0</v>
      </c>
      <c r="S4643" s="2">
        <f t="shared" si="218"/>
        <v>0</v>
      </c>
      <c r="T4643" s="28">
        <f>(1-NCW!M4643)</f>
        <v>1</v>
      </c>
    </row>
    <row r="4644" spans="1:20" x14ac:dyDescent="0.2">
      <c r="A4644">
        <v>4644</v>
      </c>
      <c r="B4644" s="9">
        <f>NCW!A4644</f>
        <v>0</v>
      </c>
      <c r="C4644" s="27">
        <f>NCW!B4644</f>
        <v>0</v>
      </c>
      <c r="D4644" s="19">
        <f>NCW!C4644</f>
        <v>0</v>
      </c>
      <c r="E4644" s="9">
        <f>NCW!N4644</f>
        <v>0</v>
      </c>
      <c r="F4644" s="9">
        <f>NCW!A4644</f>
        <v>0</v>
      </c>
      <c r="G4644" s="10">
        <f>NCW!D4644</f>
        <v>0</v>
      </c>
      <c r="H4644" s="15">
        <f>NCW!E4644</f>
        <v>0</v>
      </c>
      <c r="I4644" s="23">
        <f>NCW!F4644</f>
        <v>0</v>
      </c>
      <c r="J4644" s="15">
        <f>NCW!G4644</f>
        <v>0</v>
      </c>
      <c r="K4644" s="15">
        <f>NCW!H4644</f>
        <v>0</v>
      </c>
      <c r="L4644" s="15" t="str">
        <f t="shared" ca="1" si="216"/>
        <v/>
      </c>
      <c r="M4644" s="4">
        <f>NCW!J4644</f>
        <v>0</v>
      </c>
      <c r="N4644" s="6">
        <f>NCW!K4644</f>
        <v>0</v>
      </c>
      <c r="O4644" s="11">
        <f>SUMIF(Invoiced!$C$2:$C$8000, F4644,Invoiced!$H$2:$H$8000)</f>
        <v>0</v>
      </c>
      <c r="P4644" s="18">
        <f t="shared" si="217"/>
        <v>0</v>
      </c>
      <c r="Q4644" s="7">
        <f>NCW!L4644</f>
        <v>0</v>
      </c>
      <c r="R4644" s="12">
        <f>SUMIF(Invoiced!$C$2:$C$8000, F4644,Invoiced!$I$2:$I$8000)</f>
        <v>0</v>
      </c>
      <c r="S4644" s="2">
        <f t="shared" si="218"/>
        <v>0</v>
      </c>
      <c r="T4644" s="28">
        <f>(1-NCW!M4644)</f>
        <v>1</v>
      </c>
    </row>
    <row r="4645" spans="1:20" x14ac:dyDescent="0.2">
      <c r="A4645">
        <v>4645</v>
      </c>
      <c r="B4645" s="9">
        <f>NCW!A4645</f>
        <v>0</v>
      </c>
      <c r="C4645" s="27">
        <f>NCW!B4645</f>
        <v>0</v>
      </c>
      <c r="D4645" s="19">
        <f>NCW!C4645</f>
        <v>0</v>
      </c>
      <c r="E4645" s="9">
        <f>NCW!N4645</f>
        <v>0</v>
      </c>
      <c r="F4645" s="9">
        <f>NCW!A4645</f>
        <v>0</v>
      </c>
      <c r="G4645" s="10">
        <f>NCW!D4645</f>
        <v>0</v>
      </c>
      <c r="H4645" s="15">
        <f>NCW!E4645</f>
        <v>0</v>
      </c>
      <c r="I4645" s="23">
        <f>NCW!F4645</f>
        <v>0</v>
      </c>
      <c r="J4645" s="15">
        <f>NCW!G4645</f>
        <v>0</v>
      </c>
      <c r="K4645" s="15">
        <f>NCW!H4645</f>
        <v>0</v>
      </c>
      <c r="L4645" s="15" t="str">
        <f t="shared" ca="1" si="216"/>
        <v/>
      </c>
      <c r="M4645" s="4">
        <f>NCW!J4645</f>
        <v>0</v>
      </c>
      <c r="N4645" s="6">
        <f>NCW!K4645</f>
        <v>0</v>
      </c>
      <c r="O4645" s="11">
        <f>SUMIF(Invoiced!$C$2:$C$8000, F4645,Invoiced!$H$2:$H$8000)</f>
        <v>0</v>
      </c>
      <c r="P4645" s="18">
        <f t="shared" si="217"/>
        <v>0</v>
      </c>
      <c r="Q4645" s="7">
        <f>NCW!L4645</f>
        <v>0</v>
      </c>
      <c r="R4645" s="12">
        <f>SUMIF(Invoiced!$C$2:$C$8000, F4645,Invoiced!$I$2:$I$8000)</f>
        <v>0</v>
      </c>
      <c r="S4645" s="2">
        <f t="shared" si="218"/>
        <v>0</v>
      </c>
      <c r="T4645" s="28">
        <f>(1-NCW!M4645)</f>
        <v>1</v>
      </c>
    </row>
    <row r="4646" spans="1:20" x14ac:dyDescent="0.2">
      <c r="A4646">
        <v>4646</v>
      </c>
      <c r="B4646" s="9">
        <f>NCW!A4646</f>
        <v>0</v>
      </c>
      <c r="C4646" s="27">
        <f>NCW!B4646</f>
        <v>0</v>
      </c>
      <c r="D4646" s="19">
        <f>NCW!C4646</f>
        <v>0</v>
      </c>
      <c r="E4646" s="9">
        <f>NCW!N4646</f>
        <v>0</v>
      </c>
      <c r="F4646" s="9">
        <f>NCW!A4646</f>
        <v>0</v>
      </c>
      <c r="G4646" s="10">
        <f>NCW!D4646</f>
        <v>0</v>
      </c>
      <c r="H4646" s="15">
        <f>NCW!E4646</f>
        <v>0</v>
      </c>
      <c r="I4646" s="23">
        <f>NCW!F4646</f>
        <v>0</v>
      </c>
      <c r="J4646" s="15">
        <f>NCW!G4646</f>
        <v>0</v>
      </c>
      <c r="K4646" s="15">
        <f>NCW!H4646</f>
        <v>0</v>
      </c>
      <c r="L4646" s="15" t="str">
        <f t="shared" ca="1" si="216"/>
        <v/>
      </c>
      <c r="M4646" s="4">
        <f>NCW!J4646</f>
        <v>0</v>
      </c>
      <c r="N4646" s="6">
        <f>NCW!K4646</f>
        <v>0</v>
      </c>
      <c r="O4646" s="11">
        <f>SUMIF(Invoiced!$C$2:$C$8000, F4646,Invoiced!$H$2:$H$8000)</f>
        <v>0</v>
      </c>
      <c r="P4646" s="18">
        <f t="shared" si="217"/>
        <v>0</v>
      </c>
      <c r="Q4646" s="7">
        <f>NCW!L4646</f>
        <v>0</v>
      </c>
      <c r="R4646" s="12">
        <f>SUMIF(Invoiced!$C$2:$C$8000, F4646,Invoiced!$I$2:$I$8000)</f>
        <v>0</v>
      </c>
      <c r="S4646" s="2">
        <f t="shared" si="218"/>
        <v>0</v>
      </c>
      <c r="T4646" s="28">
        <f>(1-NCW!M4646)</f>
        <v>1</v>
      </c>
    </row>
    <row r="4647" spans="1:20" x14ac:dyDescent="0.2">
      <c r="A4647">
        <v>4647</v>
      </c>
      <c r="B4647" s="9">
        <f>NCW!A4647</f>
        <v>0</v>
      </c>
      <c r="C4647" s="27">
        <f>NCW!B4647</f>
        <v>0</v>
      </c>
      <c r="D4647" s="19">
        <f>NCW!C4647</f>
        <v>0</v>
      </c>
      <c r="E4647" s="9">
        <f>NCW!N4647</f>
        <v>0</v>
      </c>
      <c r="F4647" s="9">
        <f>NCW!A4647</f>
        <v>0</v>
      </c>
      <c r="G4647" s="10">
        <f>NCW!D4647</f>
        <v>0</v>
      </c>
      <c r="H4647" s="15">
        <f>NCW!E4647</f>
        <v>0</v>
      </c>
      <c r="I4647" s="23">
        <f>NCW!F4647</f>
        <v>0</v>
      </c>
      <c r="J4647" s="15">
        <f>NCW!G4647</f>
        <v>0</v>
      </c>
      <c r="K4647" s="15">
        <f>NCW!H4647</f>
        <v>0</v>
      </c>
      <c r="L4647" s="15" t="str">
        <f t="shared" ca="1" si="216"/>
        <v/>
      </c>
      <c r="M4647" s="4">
        <f>NCW!J4647</f>
        <v>0</v>
      </c>
      <c r="N4647" s="6">
        <f>NCW!K4647</f>
        <v>0</v>
      </c>
      <c r="O4647" s="11">
        <f>SUMIF(Invoiced!$C$2:$C$8000, F4647,Invoiced!$H$2:$H$8000)</f>
        <v>0</v>
      </c>
      <c r="P4647" s="18">
        <f t="shared" si="217"/>
        <v>0</v>
      </c>
      <c r="Q4647" s="7">
        <f>NCW!L4647</f>
        <v>0</v>
      </c>
      <c r="R4647" s="12">
        <f>SUMIF(Invoiced!$C$2:$C$8000, F4647,Invoiced!$I$2:$I$8000)</f>
        <v>0</v>
      </c>
      <c r="S4647" s="2">
        <f t="shared" si="218"/>
        <v>0</v>
      </c>
      <c r="T4647" s="28">
        <f>(1-NCW!M4647)</f>
        <v>1</v>
      </c>
    </row>
    <row r="4648" spans="1:20" x14ac:dyDescent="0.2">
      <c r="A4648">
        <v>4648</v>
      </c>
      <c r="B4648" s="9">
        <f>NCW!A4648</f>
        <v>0</v>
      </c>
      <c r="C4648" s="27">
        <f>NCW!B4648</f>
        <v>0</v>
      </c>
      <c r="D4648" s="19">
        <f>NCW!C4648</f>
        <v>0</v>
      </c>
      <c r="E4648" s="9">
        <f>NCW!N4648</f>
        <v>0</v>
      </c>
      <c r="F4648" s="9">
        <f>NCW!A4648</f>
        <v>0</v>
      </c>
      <c r="G4648" s="10">
        <f>NCW!D4648</f>
        <v>0</v>
      </c>
      <c r="H4648" s="15">
        <f>NCW!E4648</f>
        <v>0</v>
      </c>
      <c r="I4648" s="23">
        <f>NCW!F4648</f>
        <v>0</v>
      </c>
      <c r="J4648" s="15">
        <f>NCW!G4648</f>
        <v>0</v>
      </c>
      <c r="K4648" s="15">
        <f>NCW!H4648</f>
        <v>0</v>
      </c>
      <c r="L4648" s="15" t="str">
        <f t="shared" ca="1" si="216"/>
        <v/>
      </c>
      <c r="M4648" s="4">
        <f>NCW!J4648</f>
        <v>0</v>
      </c>
      <c r="N4648" s="6">
        <f>NCW!K4648</f>
        <v>0</v>
      </c>
      <c r="O4648" s="11">
        <f>SUMIF(Invoiced!$C$2:$C$8000, F4648,Invoiced!$H$2:$H$8000)</f>
        <v>0</v>
      </c>
      <c r="P4648" s="18">
        <f t="shared" si="217"/>
        <v>0</v>
      </c>
      <c r="Q4648" s="7">
        <f>NCW!L4648</f>
        <v>0</v>
      </c>
      <c r="R4648" s="12">
        <f>SUMIF(Invoiced!$C$2:$C$8000, F4648,Invoiced!$I$2:$I$8000)</f>
        <v>0</v>
      </c>
      <c r="S4648" s="2">
        <f t="shared" si="218"/>
        <v>0</v>
      </c>
      <c r="T4648" s="28">
        <f>(1-NCW!M4648)</f>
        <v>1</v>
      </c>
    </row>
    <row r="4649" spans="1:20" x14ac:dyDescent="0.2">
      <c r="A4649">
        <v>4649</v>
      </c>
      <c r="B4649" s="9">
        <f>NCW!A4649</f>
        <v>0</v>
      </c>
      <c r="C4649" s="27">
        <f>NCW!B4649</f>
        <v>0</v>
      </c>
      <c r="D4649" s="19">
        <f>NCW!C4649</f>
        <v>0</v>
      </c>
      <c r="E4649" s="9">
        <f>NCW!N4649</f>
        <v>0</v>
      </c>
      <c r="F4649" s="9">
        <f>NCW!A4649</f>
        <v>0</v>
      </c>
      <c r="G4649" s="10">
        <f>NCW!D4649</f>
        <v>0</v>
      </c>
      <c r="H4649" s="15">
        <f>NCW!E4649</f>
        <v>0</v>
      </c>
      <c r="I4649" s="23">
        <f>NCW!F4649</f>
        <v>0</v>
      </c>
      <c r="J4649" s="15">
        <f>NCW!G4649</f>
        <v>0</v>
      </c>
      <c r="K4649" s="15">
        <f>NCW!H4649</f>
        <v>0</v>
      </c>
      <c r="L4649" s="15" t="str">
        <f t="shared" ca="1" si="216"/>
        <v/>
      </c>
      <c r="M4649" s="4">
        <f>NCW!J4649</f>
        <v>0</v>
      </c>
      <c r="N4649" s="6">
        <f>NCW!K4649</f>
        <v>0</v>
      </c>
      <c r="O4649" s="11">
        <f>SUMIF(Invoiced!$C$2:$C$8000, F4649,Invoiced!$H$2:$H$8000)</f>
        <v>0</v>
      </c>
      <c r="P4649" s="18">
        <f t="shared" si="217"/>
        <v>0</v>
      </c>
      <c r="Q4649" s="7">
        <f>NCW!L4649</f>
        <v>0</v>
      </c>
      <c r="R4649" s="12">
        <f>SUMIF(Invoiced!$C$2:$C$8000, F4649,Invoiced!$I$2:$I$8000)</f>
        <v>0</v>
      </c>
      <c r="S4649" s="2">
        <f t="shared" si="218"/>
        <v>0</v>
      </c>
      <c r="T4649" s="28">
        <f>(1-NCW!M4649)</f>
        <v>1</v>
      </c>
    </row>
    <row r="4650" spans="1:20" x14ac:dyDescent="0.2">
      <c r="A4650">
        <v>4650</v>
      </c>
      <c r="B4650" s="9">
        <f>NCW!A4650</f>
        <v>0</v>
      </c>
      <c r="C4650" s="27">
        <f>NCW!B4650</f>
        <v>0</v>
      </c>
      <c r="D4650" s="19">
        <f>NCW!C4650</f>
        <v>0</v>
      </c>
      <c r="E4650" s="9">
        <f>NCW!N4650</f>
        <v>0</v>
      </c>
      <c r="F4650" s="9">
        <f>NCW!A4650</f>
        <v>0</v>
      </c>
      <c r="G4650" s="10">
        <f>NCW!D4650</f>
        <v>0</v>
      </c>
      <c r="H4650" s="15">
        <f>NCW!E4650</f>
        <v>0</v>
      </c>
      <c r="I4650" s="23">
        <f>NCW!F4650</f>
        <v>0</v>
      </c>
      <c r="J4650" s="15">
        <f>NCW!G4650</f>
        <v>0</v>
      </c>
      <c r="K4650" s="15">
        <f>NCW!H4650</f>
        <v>0</v>
      </c>
      <c r="L4650" s="15" t="str">
        <f t="shared" ca="1" si="216"/>
        <v/>
      </c>
      <c r="M4650" s="4">
        <f>NCW!J4650</f>
        <v>0</v>
      </c>
      <c r="N4650" s="6">
        <f>NCW!K4650</f>
        <v>0</v>
      </c>
      <c r="O4650" s="11">
        <f>SUMIF(Invoiced!$C$2:$C$8000, F4650,Invoiced!$H$2:$H$8000)</f>
        <v>0</v>
      </c>
      <c r="P4650" s="18">
        <f t="shared" si="217"/>
        <v>0</v>
      </c>
      <c r="Q4650" s="7">
        <f>NCW!L4650</f>
        <v>0</v>
      </c>
      <c r="R4650" s="12">
        <f>SUMIF(Invoiced!$C$2:$C$8000, F4650,Invoiced!$I$2:$I$8000)</f>
        <v>0</v>
      </c>
      <c r="S4650" s="2">
        <f t="shared" si="218"/>
        <v>0</v>
      </c>
      <c r="T4650" s="28">
        <f>(1-NCW!M4650)</f>
        <v>1</v>
      </c>
    </row>
    <row r="4651" spans="1:20" x14ac:dyDescent="0.2">
      <c r="A4651">
        <v>4651</v>
      </c>
      <c r="B4651" s="9">
        <f>NCW!A4651</f>
        <v>0</v>
      </c>
      <c r="C4651" s="27">
        <f>NCW!B4651</f>
        <v>0</v>
      </c>
      <c r="D4651" s="19">
        <f>NCW!C4651</f>
        <v>0</v>
      </c>
      <c r="E4651" s="9">
        <f>NCW!N4651</f>
        <v>0</v>
      </c>
      <c r="F4651" s="9">
        <f>NCW!A4651</f>
        <v>0</v>
      </c>
      <c r="G4651" s="10">
        <f>NCW!D4651</f>
        <v>0</v>
      </c>
      <c r="H4651" s="15">
        <f>NCW!E4651</f>
        <v>0</v>
      </c>
      <c r="I4651" s="23">
        <f>NCW!F4651</f>
        <v>0</v>
      </c>
      <c r="J4651" s="15">
        <f>NCW!G4651</f>
        <v>0</v>
      </c>
      <c r="K4651" s="15">
        <f>NCW!H4651</f>
        <v>0</v>
      </c>
      <c r="L4651" s="15" t="str">
        <f t="shared" ca="1" si="216"/>
        <v/>
      </c>
      <c r="M4651" s="4">
        <f>NCW!J4651</f>
        <v>0</v>
      </c>
      <c r="N4651" s="6">
        <f>NCW!K4651</f>
        <v>0</v>
      </c>
      <c r="O4651" s="11">
        <f>SUMIF(Invoiced!$C$2:$C$8000, F4651,Invoiced!$H$2:$H$8000)</f>
        <v>0</v>
      </c>
      <c r="P4651" s="18">
        <f t="shared" si="217"/>
        <v>0</v>
      </c>
      <c r="Q4651" s="7">
        <f>NCW!L4651</f>
        <v>0</v>
      </c>
      <c r="R4651" s="12">
        <f>SUMIF(Invoiced!$C$2:$C$8000, F4651,Invoiced!$I$2:$I$8000)</f>
        <v>0</v>
      </c>
      <c r="S4651" s="2">
        <f t="shared" si="218"/>
        <v>0</v>
      </c>
      <c r="T4651" s="28">
        <f>(1-NCW!M4651)</f>
        <v>1</v>
      </c>
    </row>
    <row r="4652" spans="1:20" x14ac:dyDescent="0.2">
      <c r="A4652">
        <v>4652</v>
      </c>
      <c r="B4652" s="9">
        <f>NCW!A4652</f>
        <v>0</v>
      </c>
      <c r="C4652" s="27">
        <f>NCW!B4652</f>
        <v>0</v>
      </c>
      <c r="D4652" s="19">
        <f>NCW!C4652</f>
        <v>0</v>
      </c>
      <c r="E4652" s="9">
        <f>NCW!N4652</f>
        <v>0</v>
      </c>
      <c r="F4652" s="9">
        <f>NCW!A4652</f>
        <v>0</v>
      </c>
      <c r="G4652" s="10">
        <f>NCW!D4652</f>
        <v>0</v>
      </c>
      <c r="H4652" s="15">
        <f>NCW!E4652</f>
        <v>0</v>
      </c>
      <c r="I4652" s="23">
        <f>NCW!F4652</f>
        <v>0</v>
      </c>
      <c r="J4652" s="15">
        <f>NCW!G4652</f>
        <v>0</v>
      </c>
      <c r="K4652" s="15">
        <f>NCW!H4652</f>
        <v>0</v>
      </c>
      <c r="L4652" s="15" t="str">
        <f t="shared" ca="1" si="216"/>
        <v/>
      </c>
      <c r="M4652" s="4">
        <f>NCW!J4652</f>
        <v>0</v>
      </c>
      <c r="N4652" s="6">
        <f>NCW!K4652</f>
        <v>0</v>
      </c>
      <c r="O4652" s="11">
        <f>SUMIF(Invoiced!$C$2:$C$8000, F4652,Invoiced!$H$2:$H$8000)</f>
        <v>0</v>
      </c>
      <c r="P4652" s="18">
        <f t="shared" si="217"/>
        <v>0</v>
      </c>
      <c r="Q4652" s="7">
        <f>NCW!L4652</f>
        <v>0</v>
      </c>
      <c r="R4652" s="12">
        <f>SUMIF(Invoiced!$C$2:$C$8000, F4652,Invoiced!$I$2:$I$8000)</f>
        <v>0</v>
      </c>
      <c r="S4652" s="2">
        <f t="shared" si="218"/>
        <v>0</v>
      </c>
      <c r="T4652" s="28">
        <f>(1-NCW!M4652)</f>
        <v>1</v>
      </c>
    </row>
    <row r="4653" spans="1:20" x14ac:dyDescent="0.2">
      <c r="A4653">
        <v>4653</v>
      </c>
      <c r="B4653" s="9">
        <f>NCW!A4653</f>
        <v>0</v>
      </c>
      <c r="C4653" s="27">
        <f>NCW!B4653</f>
        <v>0</v>
      </c>
      <c r="D4653" s="19">
        <f>NCW!C4653</f>
        <v>0</v>
      </c>
      <c r="E4653" s="9">
        <f>NCW!N4653</f>
        <v>0</v>
      </c>
      <c r="F4653" s="9">
        <f>NCW!A4653</f>
        <v>0</v>
      </c>
      <c r="G4653" s="10">
        <f>NCW!D4653</f>
        <v>0</v>
      </c>
      <c r="H4653" s="15">
        <f>NCW!E4653</f>
        <v>0</v>
      </c>
      <c r="I4653" s="23">
        <f>NCW!F4653</f>
        <v>0</v>
      </c>
      <c r="J4653" s="15">
        <f>NCW!G4653</f>
        <v>0</v>
      </c>
      <c r="K4653" s="15">
        <f>NCW!H4653</f>
        <v>0</v>
      </c>
      <c r="L4653" s="15" t="str">
        <f t="shared" ca="1" si="216"/>
        <v/>
      </c>
      <c r="M4653" s="4">
        <f>NCW!J4653</f>
        <v>0</v>
      </c>
      <c r="N4653" s="6">
        <f>NCW!K4653</f>
        <v>0</v>
      </c>
      <c r="O4653" s="11">
        <f>SUMIF(Invoiced!$C$2:$C$8000, F4653,Invoiced!$H$2:$H$8000)</f>
        <v>0</v>
      </c>
      <c r="P4653" s="18">
        <f t="shared" si="217"/>
        <v>0</v>
      </c>
      <c r="Q4653" s="7">
        <f>NCW!L4653</f>
        <v>0</v>
      </c>
      <c r="R4653" s="12">
        <f>SUMIF(Invoiced!$C$2:$C$8000, F4653,Invoiced!$I$2:$I$8000)</f>
        <v>0</v>
      </c>
      <c r="S4653" s="2">
        <f t="shared" si="218"/>
        <v>0</v>
      </c>
      <c r="T4653" s="28">
        <f>(1-NCW!M4653)</f>
        <v>1</v>
      </c>
    </row>
    <row r="4654" spans="1:20" x14ac:dyDescent="0.2">
      <c r="A4654">
        <v>4654</v>
      </c>
      <c r="B4654" s="9">
        <f>NCW!A4654</f>
        <v>0</v>
      </c>
      <c r="C4654" s="27">
        <f>NCW!B4654</f>
        <v>0</v>
      </c>
      <c r="D4654" s="19">
        <f>NCW!C4654</f>
        <v>0</v>
      </c>
      <c r="E4654" s="9">
        <f>NCW!N4654</f>
        <v>0</v>
      </c>
      <c r="F4654" s="9">
        <f>NCW!A4654</f>
        <v>0</v>
      </c>
      <c r="G4654" s="10">
        <f>NCW!D4654</f>
        <v>0</v>
      </c>
      <c r="H4654" s="15">
        <f>NCW!E4654</f>
        <v>0</v>
      </c>
      <c r="I4654" s="23">
        <f>NCW!F4654</f>
        <v>0</v>
      </c>
      <c r="J4654" s="15">
        <f>NCW!G4654</f>
        <v>0</v>
      </c>
      <c r="K4654" s="15">
        <f>NCW!H4654</f>
        <v>0</v>
      </c>
      <c r="L4654" s="15" t="str">
        <f t="shared" ca="1" si="216"/>
        <v/>
      </c>
      <c r="M4654" s="4">
        <f>NCW!J4654</f>
        <v>0</v>
      </c>
      <c r="N4654" s="6">
        <f>NCW!K4654</f>
        <v>0</v>
      </c>
      <c r="O4654" s="11">
        <f>SUMIF(Invoiced!$C$2:$C$8000, F4654,Invoiced!$H$2:$H$8000)</f>
        <v>0</v>
      </c>
      <c r="P4654" s="18">
        <f t="shared" si="217"/>
        <v>0</v>
      </c>
      <c r="Q4654" s="7">
        <f>NCW!L4654</f>
        <v>0</v>
      </c>
      <c r="R4654" s="12">
        <f>SUMIF(Invoiced!$C$2:$C$8000, F4654,Invoiced!$I$2:$I$8000)</f>
        <v>0</v>
      </c>
      <c r="S4654" s="2">
        <f t="shared" si="218"/>
        <v>0</v>
      </c>
      <c r="T4654" s="28">
        <f>(1-NCW!M4654)</f>
        <v>1</v>
      </c>
    </row>
    <row r="4655" spans="1:20" x14ac:dyDescent="0.2">
      <c r="A4655">
        <v>4655</v>
      </c>
      <c r="B4655" s="9">
        <f>NCW!A4655</f>
        <v>0</v>
      </c>
      <c r="C4655" s="27">
        <f>NCW!B4655</f>
        <v>0</v>
      </c>
      <c r="D4655" s="19">
        <f>NCW!C4655</f>
        <v>0</v>
      </c>
      <c r="E4655" s="9">
        <f>NCW!N4655</f>
        <v>0</v>
      </c>
      <c r="F4655" s="9">
        <f>NCW!A4655</f>
        <v>0</v>
      </c>
      <c r="G4655" s="10">
        <f>NCW!D4655</f>
        <v>0</v>
      </c>
      <c r="H4655" s="15">
        <f>NCW!E4655</f>
        <v>0</v>
      </c>
      <c r="I4655" s="23">
        <f>NCW!F4655</f>
        <v>0</v>
      </c>
      <c r="J4655" s="15">
        <f>NCW!G4655</f>
        <v>0</v>
      </c>
      <c r="K4655" s="15">
        <f>NCW!H4655</f>
        <v>0</v>
      </c>
      <c r="L4655" s="15" t="str">
        <f t="shared" ca="1" si="216"/>
        <v/>
      </c>
      <c r="M4655" s="4">
        <f>NCW!J4655</f>
        <v>0</v>
      </c>
      <c r="N4655" s="6">
        <f>NCW!K4655</f>
        <v>0</v>
      </c>
      <c r="O4655" s="11">
        <f>SUMIF(Invoiced!$C$2:$C$8000, F4655,Invoiced!$H$2:$H$8000)</f>
        <v>0</v>
      </c>
      <c r="P4655" s="18">
        <f t="shared" si="217"/>
        <v>0</v>
      </c>
      <c r="Q4655" s="7">
        <f>NCW!L4655</f>
        <v>0</v>
      </c>
      <c r="R4655" s="12">
        <f>SUMIF(Invoiced!$C$2:$C$8000, F4655,Invoiced!$I$2:$I$8000)</f>
        <v>0</v>
      </c>
      <c r="S4655" s="2">
        <f t="shared" si="218"/>
        <v>0</v>
      </c>
      <c r="T4655" s="28">
        <f>(1-NCW!M4655)</f>
        <v>1</v>
      </c>
    </row>
    <row r="4656" spans="1:20" x14ac:dyDescent="0.2">
      <c r="A4656">
        <v>4656</v>
      </c>
      <c r="B4656" s="9">
        <f>NCW!A4656</f>
        <v>0</v>
      </c>
      <c r="C4656" s="27">
        <f>NCW!B4656</f>
        <v>0</v>
      </c>
      <c r="D4656" s="19">
        <f>NCW!C4656</f>
        <v>0</v>
      </c>
      <c r="E4656" s="9">
        <f>NCW!N4656</f>
        <v>0</v>
      </c>
      <c r="F4656" s="9">
        <f>NCW!A4656</f>
        <v>0</v>
      </c>
      <c r="G4656" s="10">
        <f>NCW!D4656</f>
        <v>0</v>
      </c>
      <c r="H4656" s="15">
        <f>NCW!E4656</f>
        <v>0</v>
      </c>
      <c r="I4656" s="23">
        <f>NCW!F4656</f>
        <v>0</v>
      </c>
      <c r="J4656" s="15">
        <f>NCW!G4656</f>
        <v>0</v>
      </c>
      <c r="K4656" s="15">
        <f>NCW!H4656</f>
        <v>0</v>
      </c>
      <c r="L4656" s="15" t="str">
        <f t="shared" ca="1" si="216"/>
        <v/>
      </c>
      <c r="M4656" s="4">
        <f>NCW!J4656</f>
        <v>0</v>
      </c>
      <c r="N4656" s="6">
        <f>NCW!K4656</f>
        <v>0</v>
      </c>
      <c r="O4656" s="11">
        <f>SUMIF(Invoiced!$C$2:$C$8000, F4656,Invoiced!$H$2:$H$8000)</f>
        <v>0</v>
      </c>
      <c r="P4656" s="18">
        <f t="shared" si="217"/>
        <v>0</v>
      </c>
      <c r="Q4656" s="7">
        <f>NCW!L4656</f>
        <v>0</v>
      </c>
      <c r="R4656" s="12">
        <f>SUMIF(Invoiced!$C$2:$C$8000, F4656,Invoiced!$I$2:$I$8000)</f>
        <v>0</v>
      </c>
      <c r="S4656" s="2">
        <f t="shared" si="218"/>
        <v>0</v>
      </c>
      <c r="T4656" s="28">
        <f>(1-NCW!M4656)</f>
        <v>1</v>
      </c>
    </row>
    <row r="4657" spans="1:20" x14ac:dyDescent="0.2">
      <c r="A4657">
        <v>4657</v>
      </c>
      <c r="B4657" s="9">
        <f>NCW!A4657</f>
        <v>0</v>
      </c>
      <c r="C4657" s="27">
        <f>NCW!B4657</f>
        <v>0</v>
      </c>
      <c r="D4657" s="19">
        <f>NCW!C4657</f>
        <v>0</v>
      </c>
      <c r="E4657" s="9">
        <f>NCW!N4657</f>
        <v>0</v>
      </c>
      <c r="F4657" s="9">
        <f>NCW!A4657</f>
        <v>0</v>
      </c>
      <c r="G4657" s="10">
        <f>NCW!D4657</f>
        <v>0</v>
      </c>
      <c r="H4657" s="15">
        <f>NCW!E4657</f>
        <v>0</v>
      </c>
      <c r="I4657" s="23">
        <f>NCW!F4657</f>
        <v>0</v>
      </c>
      <c r="J4657" s="15">
        <f>NCW!G4657</f>
        <v>0</v>
      </c>
      <c r="K4657" s="15">
        <f>NCW!H4657</f>
        <v>0</v>
      </c>
      <c r="L4657" s="15" t="str">
        <f t="shared" ca="1" si="216"/>
        <v/>
      </c>
      <c r="M4657" s="4">
        <f>NCW!J4657</f>
        <v>0</v>
      </c>
      <c r="N4657" s="6">
        <f>NCW!K4657</f>
        <v>0</v>
      </c>
      <c r="O4657" s="11">
        <f>SUMIF(Invoiced!$C$2:$C$8000, F4657,Invoiced!$H$2:$H$8000)</f>
        <v>0</v>
      </c>
      <c r="P4657" s="18">
        <f t="shared" si="217"/>
        <v>0</v>
      </c>
      <c r="Q4657" s="7">
        <f>NCW!L4657</f>
        <v>0</v>
      </c>
      <c r="R4657" s="12">
        <f>SUMIF(Invoiced!$C$2:$C$8000, F4657,Invoiced!$I$2:$I$8000)</f>
        <v>0</v>
      </c>
      <c r="S4657" s="2">
        <f t="shared" si="218"/>
        <v>0</v>
      </c>
      <c r="T4657" s="28">
        <f>(1-NCW!M4657)</f>
        <v>1</v>
      </c>
    </row>
    <row r="4658" spans="1:20" x14ac:dyDescent="0.2">
      <c r="A4658">
        <v>4658</v>
      </c>
      <c r="B4658" s="9">
        <f>NCW!A4658</f>
        <v>0</v>
      </c>
      <c r="C4658" s="27">
        <f>NCW!B4658</f>
        <v>0</v>
      </c>
      <c r="D4658" s="19">
        <f>NCW!C4658</f>
        <v>0</v>
      </c>
      <c r="E4658" s="9">
        <f>NCW!N4658</f>
        <v>0</v>
      </c>
      <c r="F4658" s="9">
        <f>NCW!A4658</f>
        <v>0</v>
      </c>
      <c r="G4658" s="10">
        <f>NCW!D4658</f>
        <v>0</v>
      </c>
      <c r="H4658" s="15">
        <f>NCW!E4658</f>
        <v>0</v>
      </c>
      <c r="I4658" s="23">
        <f>NCW!F4658</f>
        <v>0</v>
      </c>
      <c r="J4658" s="15">
        <f>NCW!G4658</f>
        <v>0</v>
      </c>
      <c r="K4658" s="15">
        <f>NCW!H4658</f>
        <v>0</v>
      </c>
      <c r="L4658" s="15" t="str">
        <f t="shared" ca="1" si="216"/>
        <v/>
      </c>
      <c r="M4658" s="4">
        <f>NCW!J4658</f>
        <v>0</v>
      </c>
      <c r="N4658" s="6">
        <f>NCW!K4658</f>
        <v>0</v>
      </c>
      <c r="O4658" s="11">
        <f>SUMIF(Invoiced!$C$2:$C$8000, F4658,Invoiced!$H$2:$H$8000)</f>
        <v>0</v>
      </c>
      <c r="P4658" s="18">
        <f t="shared" si="217"/>
        <v>0</v>
      </c>
      <c r="Q4658" s="7">
        <f>NCW!L4658</f>
        <v>0</v>
      </c>
      <c r="R4658" s="12">
        <f>SUMIF(Invoiced!$C$2:$C$8000, F4658,Invoiced!$I$2:$I$8000)</f>
        <v>0</v>
      </c>
      <c r="S4658" s="2">
        <f t="shared" si="218"/>
        <v>0</v>
      </c>
      <c r="T4658" s="28">
        <f>(1-NCW!M4658)</f>
        <v>1</v>
      </c>
    </row>
    <row r="4659" spans="1:20" x14ac:dyDescent="0.2">
      <c r="A4659">
        <v>4659</v>
      </c>
      <c r="B4659" s="9">
        <f>NCW!A4659</f>
        <v>0</v>
      </c>
      <c r="C4659" s="27">
        <f>NCW!B4659</f>
        <v>0</v>
      </c>
      <c r="D4659" s="19">
        <f>NCW!C4659</f>
        <v>0</v>
      </c>
      <c r="E4659" s="9">
        <f>NCW!N4659</f>
        <v>0</v>
      </c>
      <c r="F4659" s="9">
        <f>NCW!A4659</f>
        <v>0</v>
      </c>
      <c r="G4659" s="10">
        <f>NCW!D4659</f>
        <v>0</v>
      </c>
      <c r="H4659" s="15">
        <f>NCW!E4659</f>
        <v>0</v>
      </c>
      <c r="I4659" s="23">
        <f>NCW!F4659</f>
        <v>0</v>
      </c>
      <c r="J4659" s="15">
        <f>NCW!G4659</f>
        <v>0</v>
      </c>
      <c r="K4659" s="15">
        <f>NCW!H4659</f>
        <v>0</v>
      </c>
      <c r="L4659" s="15" t="str">
        <f t="shared" ca="1" si="216"/>
        <v/>
      </c>
      <c r="M4659" s="4">
        <f>NCW!J4659</f>
        <v>0</v>
      </c>
      <c r="N4659" s="6">
        <f>NCW!K4659</f>
        <v>0</v>
      </c>
      <c r="O4659" s="11">
        <f>SUMIF(Invoiced!$C$2:$C$8000, F4659,Invoiced!$H$2:$H$8000)</f>
        <v>0</v>
      </c>
      <c r="P4659" s="18">
        <f t="shared" si="217"/>
        <v>0</v>
      </c>
      <c r="Q4659" s="7">
        <f>NCW!L4659</f>
        <v>0</v>
      </c>
      <c r="R4659" s="12">
        <f>SUMIF(Invoiced!$C$2:$C$8000, F4659,Invoiced!$I$2:$I$8000)</f>
        <v>0</v>
      </c>
      <c r="S4659" s="2">
        <f t="shared" si="218"/>
        <v>0</v>
      </c>
      <c r="T4659" s="28">
        <f>(1-NCW!M4659)</f>
        <v>1</v>
      </c>
    </row>
    <row r="4660" spans="1:20" x14ac:dyDescent="0.2">
      <c r="A4660">
        <v>4660</v>
      </c>
      <c r="B4660" s="9">
        <f>NCW!A4660</f>
        <v>0</v>
      </c>
      <c r="C4660" s="27">
        <f>NCW!B4660</f>
        <v>0</v>
      </c>
      <c r="D4660" s="19">
        <f>NCW!C4660</f>
        <v>0</v>
      </c>
      <c r="E4660" s="9">
        <f>NCW!N4660</f>
        <v>0</v>
      </c>
      <c r="F4660" s="9">
        <f>NCW!A4660</f>
        <v>0</v>
      </c>
      <c r="G4660" s="10">
        <f>NCW!D4660</f>
        <v>0</v>
      </c>
      <c r="H4660" s="15">
        <f>NCW!E4660</f>
        <v>0</v>
      </c>
      <c r="I4660" s="23">
        <f>NCW!F4660</f>
        <v>0</v>
      </c>
      <c r="J4660" s="15">
        <f>NCW!G4660</f>
        <v>0</v>
      </c>
      <c r="K4660" s="15">
        <f>NCW!H4660</f>
        <v>0</v>
      </c>
      <c r="L4660" s="15" t="str">
        <f t="shared" ca="1" si="216"/>
        <v/>
      </c>
      <c r="M4660" s="4">
        <f>NCW!J4660</f>
        <v>0</v>
      </c>
      <c r="N4660" s="6">
        <f>NCW!K4660</f>
        <v>0</v>
      </c>
      <c r="O4660" s="11">
        <f>SUMIF(Invoiced!$C$2:$C$8000, F4660,Invoiced!$H$2:$H$8000)</f>
        <v>0</v>
      </c>
      <c r="P4660" s="18">
        <f t="shared" si="217"/>
        <v>0</v>
      </c>
      <c r="Q4660" s="7">
        <f>NCW!L4660</f>
        <v>0</v>
      </c>
      <c r="R4660" s="12">
        <f>SUMIF(Invoiced!$C$2:$C$8000, F4660,Invoiced!$I$2:$I$8000)</f>
        <v>0</v>
      </c>
      <c r="S4660" s="2">
        <f t="shared" si="218"/>
        <v>0</v>
      </c>
      <c r="T4660" s="28">
        <f>(1-NCW!M4660)</f>
        <v>1</v>
      </c>
    </row>
    <row r="4661" spans="1:20" x14ac:dyDescent="0.2">
      <c r="A4661">
        <v>4661</v>
      </c>
      <c r="B4661" s="9">
        <f>NCW!A4661</f>
        <v>0</v>
      </c>
      <c r="C4661" s="27">
        <f>NCW!B4661</f>
        <v>0</v>
      </c>
      <c r="D4661" s="19">
        <f>NCW!C4661</f>
        <v>0</v>
      </c>
      <c r="E4661" s="9">
        <f>NCW!N4661</f>
        <v>0</v>
      </c>
      <c r="F4661" s="9">
        <f>NCW!A4661</f>
        <v>0</v>
      </c>
      <c r="G4661" s="10">
        <f>NCW!D4661</f>
        <v>0</v>
      </c>
      <c r="H4661" s="15">
        <f>NCW!E4661</f>
        <v>0</v>
      </c>
      <c r="I4661" s="23">
        <f>NCW!F4661</f>
        <v>0</v>
      </c>
      <c r="J4661" s="15">
        <f>NCW!G4661</f>
        <v>0</v>
      </c>
      <c r="K4661" s="15">
        <f>NCW!H4661</f>
        <v>0</v>
      </c>
      <c r="L4661" s="15" t="str">
        <f t="shared" ca="1" si="216"/>
        <v/>
      </c>
      <c r="M4661" s="4">
        <f>NCW!J4661</f>
        <v>0</v>
      </c>
      <c r="N4661" s="6">
        <f>NCW!K4661</f>
        <v>0</v>
      </c>
      <c r="O4661" s="11">
        <f>SUMIF(Invoiced!$C$2:$C$8000, F4661,Invoiced!$H$2:$H$8000)</f>
        <v>0</v>
      </c>
      <c r="P4661" s="18">
        <f t="shared" si="217"/>
        <v>0</v>
      </c>
      <c r="Q4661" s="7">
        <f>NCW!L4661</f>
        <v>0</v>
      </c>
      <c r="R4661" s="12">
        <f>SUMIF(Invoiced!$C$2:$C$8000, F4661,Invoiced!$I$2:$I$8000)</f>
        <v>0</v>
      </c>
      <c r="S4661" s="2">
        <f t="shared" si="218"/>
        <v>0</v>
      </c>
      <c r="T4661" s="28">
        <f>(1-NCW!M4661)</f>
        <v>1</v>
      </c>
    </row>
    <row r="4662" spans="1:20" x14ac:dyDescent="0.2">
      <c r="A4662">
        <v>4662</v>
      </c>
      <c r="B4662" s="9">
        <f>NCW!A4662</f>
        <v>0</v>
      </c>
      <c r="C4662" s="27">
        <f>NCW!B4662</f>
        <v>0</v>
      </c>
      <c r="D4662" s="19">
        <f>NCW!C4662</f>
        <v>0</v>
      </c>
      <c r="E4662" s="9">
        <f>NCW!N4662</f>
        <v>0</v>
      </c>
      <c r="F4662" s="9">
        <f>NCW!A4662</f>
        <v>0</v>
      </c>
      <c r="G4662" s="10">
        <f>NCW!D4662</f>
        <v>0</v>
      </c>
      <c r="H4662" s="15">
        <f>NCW!E4662</f>
        <v>0</v>
      </c>
      <c r="I4662" s="23">
        <f>NCW!F4662</f>
        <v>0</v>
      </c>
      <c r="J4662" s="15">
        <f>NCW!G4662</f>
        <v>0</v>
      </c>
      <c r="K4662" s="15">
        <f>NCW!H4662</f>
        <v>0</v>
      </c>
      <c r="L4662" s="15" t="str">
        <f t="shared" ca="1" si="216"/>
        <v/>
      </c>
      <c r="M4662" s="4">
        <f>NCW!J4662</f>
        <v>0</v>
      </c>
      <c r="N4662" s="6">
        <f>NCW!K4662</f>
        <v>0</v>
      </c>
      <c r="O4662" s="11">
        <f>SUMIF(Invoiced!$C$2:$C$8000, F4662,Invoiced!$H$2:$H$8000)</f>
        <v>0</v>
      </c>
      <c r="P4662" s="18">
        <f t="shared" si="217"/>
        <v>0</v>
      </c>
      <c r="Q4662" s="7">
        <f>NCW!L4662</f>
        <v>0</v>
      </c>
      <c r="R4662" s="12">
        <f>SUMIF(Invoiced!$C$2:$C$8000, F4662,Invoiced!$I$2:$I$8000)</f>
        <v>0</v>
      </c>
      <c r="S4662" s="2">
        <f t="shared" si="218"/>
        <v>0</v>
      </c>
      <c r="T4662" s="28">
        <f>(1-NCW!M4662)</f>
        <v>1</v>
      </c>
    </row>
    <row r="4663" spans="1:20" x14ac:dyDescent="0.2">
      <c r="A4663">
        <v>4663</v>
      </c>
      <c r="B4663" s="9">
        <f>NCW!A4663</f>
        <v>0</v>
      </c>
      <c r="C4663" s="27">
        <f>NCW!B4663</f>
        <v>0</v>
      </c>
      <c r="D4663" s="19">
        <f>NCW!C4663</f>
        <v>0</v>
      </c>
      <c r="E4663" s="9">
        <f>NCW!N4663</f>
        <v>0</v>
      </c>
      <c r="F4663" s="9">
        <f>NCW!A4663</f>
        <v>0</v>
      </c>
      <c r="G4663" s="10">
        <f>NCW!D4663</f>
        <v>0</v>
      </c>
      <c r="H4663" s="15">
        <f>NCW!E4663</f>
        <v>0</v>
      </c>
      <c r="I4663" s="23">
        <f>NCW!F4663</f>
        <v>0</v>
      </c>
      <c r="J4663" s="15">
        <f>NCW!G4663</f>
        <v>0</v>
      </c>
      <c r="K4663" s="15">
        <f>NCW!H4663</f>
        <v>0</v>
      </c>
      <c r="L4663" s="15" t="str">
        <f t="shared" ca="1" si="216"/>
        <v/>
      </c>
      <c r="M4663" s="4">
        <f>NCW!J4663</f>
        <v>0</v>
      </c>
      <c r="N4663" s="6">
        <f>NCW!K4663</f>
        <v>0</v>
      </c>
      <c r="O4663" s="11">
        <f>SUMIF(Invoiced!$C$2:$C$8000, F4663,Invoiced!$H$2:$H$8000)</f>
        <v>0</v>
      </c>
      <c r="P4663" s="18">
        <f t="shared" si="217"/>
        <v>0</v>
      </c>
      <c r="Q4663" s="7">
        <f>NCW!L4663</f>
        <v>0</v>
      </c>
      <c r="R4663" s="12">
        <f>SUMIF(Invoiced!$C$2:$C$8000, F4663,Invoiced!$I$2:$I$8000)</f>
        <v>0</v>
      </c>
      <c r="S4663" s="2">
        <f t="shared" si="218"/>
        <v>0</v>
      </c>
      <c r="T4663" s="28">
        <f>(1-NCW!M4663)</f>
        <v>1</v>
      </c>
    </row>
    <row r="4664" spans="1:20" x14ac:dyDescent="0.2">
      <c r="A4664">
        <v>4664</v>
      </c>
      <c r="B4664" s="9">
        <f>NCW!A4664</f>
        <v>0</v>
      </c>
      <c r="C4664" s="27">
        <f>NCW!B4664</f>
        <v>0</v>
      </c>
      <c r="D4664" s="19">
        <f>NCW!C4664</f>
        <v>0</v>
      </c>
      <c r="E4664" s="9">
        <f>NCW!N4664</f>
        <v>0</v>
      </c>
      <c r="F4664" s="9">
        <f>NCW!A4664</f>
        <v>0</v>
      </c>
      <c r="G4664" s="10">
        <f>NCW!D4664</f>
        <v>0</v>
      </c>
      <c r="H4664" s="15">
        <f>NCW!E4664</f>
        <v>0</v>
      </c>
      <c r="I4664" s="23">
        <f>NCW!F4664</f>
        <v>0</v>
      </c>
      <c r="J4664" s="15">
        <f>NCW!G4664</f>
        <v>0</v>
      </c>
      <c r="K4664" s="15">
        <f>NCW!H4664</f>
        <v>0</v>
      </c>
      <c r="L4664" s="15" t="str">
        <f t="shared" ca="1" si="216"/>
        <v/>
      </c>
      <c r="M4664" s="4">
        <f>NCW!J4664</f>
        <v>0</v>
      </c>
      <c r="N4664" s="6">
        <f>NCW!K4664</f>
        <v>0</v>
      </c>
      <c r="O4664" s="11">
        <f>SUMIF(Invoiced!$C$2:$C$8000, F4664,Invoiced!$H$2:$H$8000)</f>
        <v>0</v>
      </c>
      <c r="P4664" s="18">
        <f t="shared" si="217"/>
        <v>0</v>
      </c>
      <c r="Q4664" s="7">
        <f>NCW!L4664</f>
        <v>0</v>
      </c>
      <c r="R4664" s="12">
        <f>SUMIF(Invoiced!$C$2:$C$8000, F4664,Invoiced!$I$2:$I$8000)</f>
        <v>0</v>
      </c>
      <c r="S4664" s="2">
        <f t="shared" si="218"/>
        <v>0</v>
      </c>
      <c r="T4664" s="28">
        <f>(1-NCW!M4664)</f>
        <v>1</v>
      </c>
    </row>
    <row r="4665" spans="1:20" x14ac:dyDescent="0.2">
      <c r="A4665">
        <v>4665</v>
      </c>
      <c r="B4665" s="9">
        <f>NCW!A4665</f>
        <v>0</v>
      </c>
      <c r="C4665" s="27">
        <f>NCW!B4665</f>
        <v>0</v>
      </c>
      <c r="D4665" s="19">
        <f>NCW!C4665</f>
        <v>0</v>
      </c>
      <c r="E4665" s="9">
        <f>NCW!N4665</f>
        <v>0</v>
      </c>
      <c r="F4665" s="9">
        <f>NCW!A4665</f>
        <v>0</v>
      </c>
      <c r="G4665" s="10">
        <f>NCW!D4665</f>
        <v>0</v>
      </c>
      <c r="H4665" s="15">
        <f>NCW!E4665</f>
        <v>0</v>
      </c>
      <c r="I4665" s="23">
        <f>NCW!F4665</f>
        <v>0</v>
      </c>
      <c r="J4665" s="15">
        <f>NCW!G4665</f>
        <v>0</v>
      </c>
      <c r="K4665" s="15">
        <f>NCW!H4665</f>
        <v>0</v>
      </c>
      <c r="L4665" s="15" t="str">
        <f t="shared" ca="1" si="216"/>
        <v/>
      </c>
      <c r="M4665" s="4">
        <f>NCW!J4665</f>
        <v>0</v>
      </c>
      <c r="N4665" s="6">
        <f>NCW!K4665</f>
        <v>0</v>
      </c>
      <c r="O4665" s="11">
        <f>SUMIF(Invoiced!$C$2:$C$8000, F4665,Invoiced!$H$2:$H$8000)</f>
        <v>0</v>
      </c>
      <c r="P4665" s="18">
        <f t="shared" si="217"/>
        <v>0</v>
      </c>
      <c r="Q4665" s="7">
        <f>NCW!L4665</f>
        <v>0</v>
      </c>
      <c r="R4665" s="12">
        <f>SUMIF(Invoiced!$C$2:$C$8000, F4665,Invoiced!$I$2:$I$8000)</f>
        <v>0</v>
      </c>
      <c r="S4665" s="2">
        <f t="shared" si="218"/>
        <v>0</v>
      </c>
      <c r="T4665" s="28">
        <f>(1-NCW!M4665)</f>
        <v>1</v>
      </c>
    </row>
    <row r="4666" spans="1:20" x14ac:dyDescent="0.2">
      <c r="A4666">
        <v>4666</v>
      </c>
      <c r="B4666" s="9">
        <f>NCW!A4666</f>
        <v>0</v>
      </c>
      <c r="C4666" s="27">
        <f>NCW!B4666</f>
        <v>0</v>
      </c>
      <c r="D4666" s="19">
        <f>NCW!C4666</f>
        <v>0</v>
      </c>
      <c r="E4666" s="9">
        <f>NCW!N4666</f>
        <v>0</v>
      </c>
      <c r="F4666" s="9">
        <f>NCW!A4666</f>
        <v>0</v>
      </c>
      <c r="G4666" s="10">
        <f>NCW!D4666</f>
        <v>0</v>
      </c>
      <c r="H4666" s="15">
        <f>NCW!E4666</f>
        <v>0</v>
      </c>
      <c r="I4666" s="23">
        <f>NCW!F4666</f>
        <v>0</v>
      </c>
      <c r="J4666" s="15">
        <f>NCW!G4666</f>
        <v>0</v>
      </c>
      <c r="K4666" s="15">
        <f>NCW!H4666</f>
        <v>0</v>
      </c>
      <c r="L4666" s="15" t="str">
        <f t="shared" ca="1" si="216"/>
        <v/>
      </c>
      <c r="M4666" s="4">
        <f>NCW!J4666</f>
        <v>0</v>
      </c>
      <c r="N4666" s="6">
        <f>NCW!K4666</f>
        <v>0</v>
      </c>
      <c r="O4666" s="11">
        <f>SUMIF(Invoiced!$C$2:$C$8000, F4666,Invoiced!$H$2:$H$8000)</f>
        <v>0</v>
      </c>
      <c r="P4666" s="18">
        <f t="shared" si="217"/>
        <v>0</v>
      </c>
      <c r="Q4666" s="7">
        <f>NCW!L4666</f>
        <v>0</v>
      </c>
      <c r="R4666" s="12">
        <f>SUMIF(Invoiced!$C$2:$C$8000, F4666,Invoiced!$I$2:$I$8000)</f>
        <v>0</v>
      </c>
      <c r="S4666" s="2">
        <f t="shared" si="218"/>
        <v>0</v>
      </c>
      <c r="T4666" s="28">
        <f>(1-NCW!M4666)</f>
        <v>1</v>
      </c>
    </row>
    <row r="4667" spans="1:20" x14ac:dyDescent="0.2">
      <c r="A4667">
        <v>4667</v>
      </c>
      <c r="B4667" s="9">
        <f>NCW!A4667</f>
        <v>0</v>
      </c>
      <c r="C4667" s="27">
        <f>NCW!B4667</f>
        <v>0</v>
      </c>
      <c r="D4667" s="19">
        <f>NCW!C4667</f>
        <v>0</v>
      </c>
      <c r="E4667" s="9">
        <f>NCW!N4667</f>
        <v>0</v>
      </c>
      <c r="F4667" s="9">
        <f>NCW!A4667</f>
        <v>0</v>
      </c>
      <c r="G4667" s="10">
        <f>NCW!D4667</f>
        <v>0</v>
      </c>
      <c r="H4667" s="15">
        <f>NCW!E4667</f>
        <v>0</v>
      </c>
      <c r="I4667" s="23">
        <f>NCW!F4667</f>
        <v>0</v>
      </c>
      <c r="J4667" s="15">
        <f>NCW!G4667</f>
        <v>0</v>
      </c>
      <c r="K4667" s="15">
        <f>NCW!H4667</f>
        <v>0</v>
      </c>
      <c r="L4667" s="15" t="str">
        <f t="shared" ca="1" si="216"/>
        <v/>
      </c>
      <c r="M4667" s="4">
        <f>NCW!J4667</f>
        <v>0</v>
      </c>
      <c r="N4667" s="6">
        <f>NCW!K4667</f>
        <v>0</v>
      </c>
      <c r="O4667" s="11">
        <f>SUMIF(Invoiced!$C$2:$C$8000, F4667,Invoiced!$H$2:$H$8000)</f>
        <v>0</v>
      </c>
      <c r="P4667" s="18">
        <f t="shared" si="217"/>
        <v>0</v>
      </c>
      <c r="Q4667" s="7">
        <f>NCW!L4667</f>
        <v>0</v>
      </c>
      <c r="R4667" s="12">
        <f>SUMIF(Invoiced!$C$2:$C$8000, F4667,Invoiced!$I$2:$I$8000)</f>
        <v>0</v>
      </c>
      <c r="S4667" s="2">
        <f t="shared" si="218"/>
        <v>0</v>
      </c>
      <c r="T4667" s="28">
        <f>(1-NCW!M4667)</f>
        <v>1</v>
      </c>
    </row>
    <row r="4668" spans="1:20" x14ac:dyDescent="0.2">
      <c r="A4668">
        <v>4668</v>
      </c>
      <c r="B4668" s="9">
        <f>NCW!A4668</f>
        <v>0</v>
      </c>
      <c r="C4668" s="27">
        <f>NCW!B4668</f>
        <v>0</v>
      </c>
      <c r="D4668" s="19">
        <f>NCW!C4668</f>
        <v>0</v>
      </c>
      <c r="E4668" s="9">
        <f>NCW!N4668</f>
        <v>0</v>
      </c>
      <c r="F4668" s="9">
        <f>NCW!A4668</f>
        <v>0</v>
      </c>
      <c r="G4668" s="10">
        <f>NCW!D4668</f>
        <v>0</v>
      </c>
      <c r="H4668" s="15">
        <f>NCW!E4668</f>
        <v>0</v>
      </c>
      <c r="I4668" s="23">
        <f>NCW!F4668</f>
        <v>0</v>
      </c>
      <c r="J4668" s="15">
        <f>NCW!G4668</f>
        <v>0</v>
      </c>
      <c r="K4668" s="15">
        <f>NCW!H4668</f>
        <v>0</v>
      </c>
      <c r="L4668" s="15" t="str">
        <f t="shared" ca="1" si="216"/>
        <v/>
      </c>
      <c r="M4668" s="4">
        <f>NCW!J4668</f>
        <v>0</v>
      </c>
      <c r="N4668" s="6">
        <f>NCW!K4668</f>
        <v>0</v>
      </c>
      <c r="O4668" s="11">
        <f>SUMIF(Invoiced!$C$2:$C$8000, F4668,Invoiced!$H$2:$H$8000)</f>
        <v>0</v>
      </c>
      <c r="P4668" s="18">
        <f t="shared" si="217"/>
        <v>0</v>
      </c>
      <c r="Q4668" s="7">
        <f>NCW!L4668</f>
        <v>0</v>
      </c>
      <c r="R4668" s="12">
        <f>SUMIF(Invoiced!$C$2:$C$8000, F4668,Invoiced!$I$2:$I$8000)</f>
        <v>0</v>
      </c>
      <c r="S4668" s="2">
        <f t="shared" si="218"/>
        <v>0</v>
      </c>
      <c r="T4668" s="28">
        <f>(1-NCW!M4668)</f>
        <v>1</v>
      </c>
    </row>
    <row r="4669" spans="1:20" x14ac:dyDescent="0.2">
      <c r="A4669">
        <v>4669</v>
      </c>
      <c r="B4669" s="9">
        <f>NCW!A4669</f>
        <v>0</v>
      </c>
      <c r="C4669" s="27">
        <f>NCW!B4669</f>
        <v>0</v>
      </c>
      <c r="D4669" s="19">
        <f>NCW!C4669</f>
        <v>0</v>
      </c>
      <c r="E4669" s="9">
        <f>NCW!N4669</f>
        <v>0</v>
      </c>
      <c r="F4669" s="9">
        <f>NCW!A4669</f>
        <v>0</v>
      </c>
      <c r="G4669" s="10">
        <f>NCW!D4669</f>
        <v>0</v>
      </c>
      <c r="H4669" s="15">
        <f>NCW!E4669</f>
        <v>0</v>
      </c>
      <c r="I4669" s="23">
        <f>NCW!F4669</f>
        <v>0</v>
      </c>
      <c r="J4669" s="15">
        <f>NCW!G4669</f>
        <v>0</v>
      </c>
      <c r="K4669" s="15">
        <f>NCW!H4669</f>
        <v>0</v>
      </c>
      <c r="L4669" s="15" t="str">
        <f t="shared" ca="1" si="216"/>
        <v/>
      </c>
      <c r="M4669" s="4">
        <f>NCW!J4669</f>
        <v>0</v>
      </c>
      <c r="N4669" s="6">
        <f>NCW!K4669</f>
        <v>0</v>
      </c>
      <c r="O4669" s="11">
        <f>SUMIF(Invoiced!$C$2:$C$8000, F4669,Invoiced!$H$2:$H$8000)</f>
        <v>0</v>
      </c>
      <c r="P4669" s="18">
        <f t="shared" si="217"/>
        <v>0</v>
      </c>
      <c r="Q4669" s="7">
        <f>NCW!L4669</f>
        <v>0</v>
      </c>
      <c r="R4669" s="12">
        <f>SUMIF(Invoiced!$C$2:$C$8000, F4669,Invoiced!$I$2:$I$8000)</f>
        <v>0</v>
      </c>
      <c r="S4669" s="2">
        <f t="shared" si="218"/>
        <v>0</v>
      </c>
      <c r="T4669" s="28">
        <f>(1-NCW!M4669)</f>
        <v>1</v>
      </c>
    </row>
    <row r="4670" spans="1:20" x14ac:dyDescent="0.2">
      <c r="A4670">
        <v>4670</v>
      </c>
      <c r="B4670" s="9">
        <f>NCW!A4670</f>
        <v>0</v>
      </c>
      <c r="C4670" s="27">
        <f>NCW!B4670</f>
        <v>0</v>
      </c>
      <c r="D4670" s="19">
        <f>NCW!C4670</f>
        <v>0</v>
      </c>
      <c r="E4670" s="9">
        <f>NCW!N4670</f>
        <v>0</v>
      </c>
      <c r="F4670" s="9">
        <f>NCW!A4670</f>
        <v>0</v>
      </c>
      <c r="G4670" s="10">
        <f>NCW!D4670</f>
        <v>0</v>
      </c>
      <c r="H4670" s="15">
        <f>NCW!E4670</f>
        <v>0</v>
      </c>
      <c r="I4670" s="23">
        <f>NCW!F4670</f>
        <v>0</v>
      </c>
      <c r="J4670" s="15">
        <f>NCW!G4670</f>
        <v>0</v>
      </c>
      <c r="K4670" s="15">
        <f>NCW!H4670</f>
        <v>0</v>
      </c>
      <c r="L4670" s="15" t="str">
        <f t="shared" ca="1" si="216"/>
        <v/>
      </c>
      <c r="M4670" s="4">
        <f>NCW!J4670</f>
        <v>0</v>
      </c>
      <c r="N4670" s="6">
        <f>NCW!K4670</f>
        <v>0</v>
      </c>
      <c r="O4670" s="11">
        <f>SUMIF(Invoiced!$C$2:$C$8000, F4670,Invoiced!$H$2:$H$8000)</f>
        <v>0</v>
      </c>
      <c r="P4670" s="18">
        <f t="shared" si="217"/>
        <v>0</v>
      </c>
      <c r="Q4670" s="7">
        <f>NCW!L4670</f>
        <v>0</v>
      </c>
      <c r="R4670" s="12">
        <f>SUMIF(Invoiced!$C$2:$C$8000, F4670,Invoiced!$I$2:$I$8000)</f>
        <v>0</v>
      </c>
      <c r="S4670" s="2">
        <f t="shared" si="218"/>
        <v>0</v>
      </c>
      <c r="T4670" s="28">
        <f>(1-NCW!M4670)</f>
        <v>1</v>
      </c>
    </row>
    <row r="4671" spans="1:20" x14ac:dyDescent="0.2">
      <c r="A4671">
        <v>4671</v>
      </c>
      <c r="B4671" s="9">
        <f>NCW!A4671</f>
        <v>0</v>
      </c>
      <c r="C4671" s="27">
        <f>NCW!B4671</f>
        <v>0</v>
      </c>
      <c r="D4671" s="19">
        <f>NCW!C4671</f>
        <v>0</v>
      </c>
      <c r="E4671" s="9">
        <f>NCW!N4671</f>
        <v>0</v>
      </c>
      <c r="F4671" s="9">
        <f>NCW!A4671</f>
        <v>0</v>
      </c>
      <c r="G4671" s="10">
        <f>NCW!D4671</f>
        <v>0</v>
      </c>
      <c r="H4671" s="15">
        <f>NCW!E4671</f>
        <v>0</v>
      </c>
      <c r="I4671" s="23">
        <f>NCW!F4671</f>
        <v>0</v>
      </c>
      <c r="J4671" s="15">
        <f>NCW!G4671</f>
        <v>0</v>
      </c>
      <c r="K4671" s="15">
        <f>NCW!H4671</f>
        <v>0</v>
      </c>
      <c r="L4671" s="15" t="str">
        <f t="shared" ca="1" si="216"/>
        <v/>
      </c>
      <c r="M4671" s="4">
        <f>NCW!J4671</f>
        <v>0</v>
      </c>
      <c r="N4671" s="6">
        <f>NCW!K4671</f>
        <v>0</v>
      </c>
      <c r="O4671" s="11">
        <f>SUMIF(Invoiced!$C$2:$C$8000, F4671,Invoiced!$H$2:$H$8000)</f>
        <v>0</v>
      </c>
      <c r="P4671" s="18">
        <f t="shared" si="217"/>
        <v>0</v>
      </c>
      <c r="Q4671" s="7">
        <f>NCW!L4671</f>
        <v>0</v>
      </c>
      <c r="R4671" s="12">
        <f>SUMIF(Invoiced!$C$2:$C$8000, F4671,Invoiced!$I$2:$I$8000)</f>
        <v>0</v>
      </c>
      <c r="S4671" s="2">
        <f t="shared" si="218"/>
        <v>0</v>
      </c>
      <c r="T4671" s="28">
        <f>(1-NCW!M4671)</f>
        <v>1</v>
      </c>
    </row>
    <row r="4672" spans="1:20" x14ac:dyDescent="0.2">
      <c r="A4672">
        <v>4672</v>
      </c>
      <c r="B4672" s="9">
        <f>NCW!A4672</f>
        <v>0</v>
      </c>
      <c r="C4672" s="27">
        <f>NCW!B4672</f>
        <v>0</v>
      </c>
      <c r="D4672" s="19">
        <f>NCW!C4672</f>
        <v>0</v>
      </c>
      <c r="E4672" s="9">
        <f>NCW!N4672</f>
        <v>0</v>
      </c>
      <c r="F4672" s="9">
        <f>NCW!A4672</f>
        <v>0</v>
      </c>
      <c r="G4672" s="10">
        <f>NCW!D4672</f>
        <v>0</v>
      </c>
      <c r="H4672" s="15">
        <f>NCW!E4672</f>
        <v>0</v>
      </c>
      <c r="I4672" s="23">
        <f>NCW!F4672</f>
        <v>0</v>
      </c>
      <c r="J4672" s="15">
        <f>NCW!G4672</f>
        <v>0</v>
      </c>
      <c r="K4672" s="15">
        <f>NCW!H4672</f>
        <v>0</v>
      </c>
      <c r="L4672" s="15" t="str">
        <f t="shared" ca="1" si="216"/>
        <v/>
      </c>
      <c r="M4672" s="4">
        <f>NCW!J4672</f>
        <v>0</v>
      </c>
      <c r="N4672" s="6">
        <f>NCW!K4672</f>
        <v>0</v>
      </c>
      <c r="O4672" s="11">
        <f>SUMIF(Invoiced!$C$2:$C$8000, F4672,Invoiced!$H$2:$H$8000)</f>
        <v>0</v>
      </c>
      <c r="P4672" s="18">
        <f t="shared" si="217"/>
        <v>0</v>
      </c>
      <c r="Q4672" s="7">
        <f>NCW!L4672</f>
        <v>0</v>
      </c>
      <c r="R4672" s="12">
        <f>SUMIF(Invoiced!$C$2:$C$8000, F4672,Invoiced!$I$2:$I$8000)</f>
        <v>0</v>
      </c>
      <c r="S4672" s="2">
        <f t="shared" si="218"/>
        <v>0</v>
      </c>
      <c r="T4672" s="28">
        <f>(1-NCW!M4672)</f>
        <v>1</v>
      </c>
    </row>
    <row r="4673" spans="1:20" x14ac:dyDescent="0.2">
      <c r="A4673">
        <v>4673</v>
      </c>
      <c r="B4673" s="9">
        <f>NCW!A4673</f>
        <v>0</v>
      </c>
      <c r="C4673" s="27">
        <f>NCW!B4673</f>
        <v>0</v>
      </c>
      <c r="D4673" s="19">
        <f>NCW!C4673</f>
        <v>0</v>
      </c>
      <c r="E4673" s="9">
        <f>NCW!N4673</f>
        <v>0</v>
      </c>
      <c r="F4673" s="9">
        <f>NCW!A4673</f>
        <v>0</v>
      </c>
      <c r="G4673" s="10">
        <f>NCW!D4673</f>
        <v>0</v>
      </c>
      <c r="H4673" s="15">
        <f>NCW!E4673</f>
        <v>0</v>
      </c>
      <c r="I4673" s="23">
        <f>NCW!F4673</f>
        <v>0</v>
      </c>
      <c r="J4673" s="15">
        <f>NCW!G4673</f>
        <v>0</v>
      </c>
      <c r="K4673" s="15">
        <f>NCW!H4673</f>
        <v>0</v>
      </c>
      <c r="L4673" s="15" t="str">
        <f t="shared" ca="1" si="216"/>
        <v/>
      </c>
      <c r="M4673" s="4">
        <f>NCW!J4673</f>
        <v>0</v>
      </c>
      <c r="N4673" s="6">
        <f>NCW!K4673</f>
        <v>0</v>
      </c>
      <c r="O4673" s="11">
        <f>SUMIF(Invoiced!$C$2:$C$8000, F4673,Invoiced!$H$2:$H$8000)</f>
        <v>0</v>
      </c>
      <c r="P4673" s="18">
        <f t="shared" si="217"/>
        <v>0</v>
      </c>
      <c r="Q4673" s="7">
        <f>NCW!L4673</f>
        <v>0</v>
      </c>
      <c r="R4673" s="12">
        <f>SUMIF(Invoiced!$C$2:$C$8000, F4673,Invoiced!$I$2:$I$8000)</f>
        <v>0</v>
      </c>
      <c r="S4673" s="2">
        <f t="shared" si="218"/>
        <v>0</v>
      </c>
      <c r="T4673" s="28">
        <f>(1-NCW!M4673)</f>
        <v>1</v>
      </c>
    </row>
    <row r="4674" spans="1:20" x14ac:dyDescent="0.2">
      <c r="A4674">
        <v>4674</v>
      </c>
      <c r="B4674" s="9">
        <f>NCW!A4674</f>
        <v>0</v>
      </c>
      <c r="C4674" s="27">
        <f>NCW!B4674</f>
        <v>0</v>
      </c>
      <c r="D4674" s="19">
        <f>NCW!C4674</f>
        <v>0</v>
      </c>
      <c r="E4674" s="9">
        <f>NCW!N4674</f>
        <v>0</v>
      </c>
      <c r="F4674" s="9">
        <f>NCW!A4674</f>
        <v>0</v>
      </c>
      <c r="G4674" s="10">
        <f>NCW!D4674</f>
        <v>0</v>
      </c>
      <c r="H4674" s="15">
        <f>NCW!E4674</f>
        <v>0</v>
      </c>
      <c r="I4674" s="23">
        <f>NCW!F4674</f>
        <v>0</v>
      </c>
      <c r="J4674" s="15">
        <f>NCW!G4674</f>
        <v>0</v>
      </c>
      <c r="K4674" s="15">
        <f>NCW!H4674</f>
        <v>0</v>
      </c>
      <c r="L4674" s="15" t="str">
        <f t="shared" ca="1" si="216"/>
        <v/>
      </c>
      <c r="M4674" s="4">
        <f>NCW!J4674</f>
        <v>0</v>
      </c>
      <c r="N4674" s="6">
        <f>NCW!K4674</f>
        <v>0</v>
      </c>
      <c r="O4674" s="11">
        <f>SUMIF(Invoiced!$C$2:$C$8000, F4674,Invoiced!$H$2:$H$8000)</f>
        <v>0</v>
      </c>
      <c r="P4674" s="18">
        <f t="shared" si="217"/>
        <v>0</v>
      </c>
      <c r="Q4674" s="7">
        <f>NCW!L4674</f>
        <v>0</v>
      </c>
      <c r="R4674" s="12">
        <f>SUMIF(Invoiced!$C$2:$C$8000, F4674,Invoiced!$I$2:$I$8000)</f>
        <v>0</v>
      </c>
      <c r="S4674" s="2">
        <f t="shared" si="218"/>
        <v>0</v>
      </c>
      <c r="T4674" s="28">
        <f>(1-NCW!M4674)</f>
        <v>1</v>
      </c>
    </row>
    <row r="4675" spans="1:20" x14ac:dyDescent="0.2">
      <c r="A4675">
        <v>4675</v>
      </c>
      <c r="B4675" s="9">
        <f>NCW!A4675</f>
        <v>0</v>
      </c>
      <c r="C4675" s="27">
        <f>NCW!B4675</f>
        <v>0</v>
      </c>
      <c r="D4675" s="19">
        <f>NCW!C4675</f>
        <v>0</v>
      </c>
      <c r="E4675" s="9">
        <f>NCW!N4675</f>
        <v>0</v>
      </c>
      <c r="F4675" s="9">
        <f>NCW!A4675</f>
        <v>0</v>
      </c>
      <c r="G4675" s="10">
        <f>NCW!D4675</f>
        <v>0</v>
      </c>
      <c r="H4675" s="15">
        <f>NCW!E4675</f>
        <v>0</v>
      </c>
      <c r="I4675" s="23">
        <f>NCW!F4675</f>
        <v>0</v>
      </c>
      <c r="J4675" s="15">
        <f>NCW!G4675</f>
        <v>0</v>
      </c>
      <c r="K4675" s="15">
        <f>NCW!H4675</f>
        <v>0</v>
      </c>
      <c r="L4675" s="15" t="str">
        <f t="shared" ref="L4675:L4738" ca="1" si="219">IF(INDIRECT("NCW!I" &amp; A4675) = "","",INDIRECT("NCW!I" &amp; A4675) )</f>
        <v/>
      </c>
      <c r="M4675" s="4">
        <f>NCW!J4675</f>
        <v>0</v>
      </c>
      <c r="N4675" s="6">
        <f>NCW!K4675</f>
        <v>0</v>
      </c>
      <c r="O4675" s="11">
        <f>SUMIF(Invoiced!$C$2:$C$8000, F4675,Invoiced!$H$2:$H$8000)</f>
        <v>0</v>
      </c>
      <c r="P4675" s="18">
        <f t="shared" ref="P4675:P4738" si="220">M4675-O4675</f>
        <v>0</v>
      </c>
      <c r="Q4675" s="7">
        <f>NCW!L4675</f>
        <v>0</v>
      </c>
      <c r="R4675" s="12">
        <f>SUMIF(Invoiced!$C$2:$C$8000, F4675,Invoiced!$I$2:$I$8000)</f>
        <v>0</v>
      </c>
      <c r="S4675" s="2">
        <f t="shared" ref="S4675:S4738" si="221">Q4675-R4675</f>
        <v>0</v>
      </c>
      <c r="T4675" s="28">
        <f>(1-NCW!M4675)</f>
        <v>1</v>
      </c>
    </row>
    <row r="4676" spans="1:20" x14ac:dyDescent="0.2">
      <c r="A4676">
        <v>4676</v>
      </c>
      <c r="B4676" s="9">
        <f>NCW!A4676</f>
        <v>0</v>
      </c>
      <c r="C4676" s="27">
        <f>NCW!B4676</f>
        <v>0</v>
      </c>
      <c r="D4676" s="19">
        <f>NCW!C4676</f>
        <v>0</v>
      </c>
      <c r="E4676" s="9">
        <f>NCW!N4676</f>
        <v>0</v>
      </c>
      <c r="F4676" s="9">
        <f>NCW!A4676</f>
        <v>0</v>
      </c>
      <c r="G4676" s="10">
        <f>NCW!D4676</f>
        <v>0</v>
      </c>
      <c r="H4676" s="15">
        <f>NCW!E4676</f>
        <v>0</v>
      </c>
      <c r="I4676" s="23">
        <f>NCW!F4676</f>
        <v>0</v>
      </c>
      <c r="J4676" s="15">
        <f>NCW!G4676</f>
        <v>0</v>
      </c>
      <c r="K4676" s="15">
        <f>NCW!H4676</f>
        <v>0</v>
      </c>
      <c r="L4676" s="15" t="str">
        <f t="shared" ca="1" si="219"/>
        <v/>
      </c>
      <c r="M4676" s="4">
        <f>NCW!J4676</f>
        <v>0</v>
      </c>
      <c r="N4676" s="6">
        <f>NCW!K4676</f>
        <v>0</v>
      </c>
      <c r="O4676" s="11">
        <f>SUMIF(Invoiced!$C$2:$C$8000, F4676,Invoiced!$H$2:$H$8000)</f>
        <v>0</v>
      </c>
      <c r="P4676" s="18">
        <f t="shared" si="220"/>
        <v>0</v>
      </c>
      <c r="Q4676" s="7">
        <f>NCW!L4676</f>
        <v>0</v>
      </c>
      <c r="R4676" s="12">
        <f>SUMIF(Invoiced!$C$2:$C$8000, F4676,Invoiced!$I$2:$I$8000)</f>
        <v>0</v>
      </c>
      <c r="S4676" s="2">
        <f t="shared" si="221"/>
        <v>0</v>
      </c>
      <c r="T4676" s="28">
        <f>(1-NCW!M4676)</f>
        <v>1</v>
      </c>
    </row>
    <row r="4677" spans="1:20" x14ac:dyDescent="0.2">
      <c r="A4677">
        <v>4677</v>
      </c>
      <c r="B4677" s="9">
        <f>NCW!A4677</f>
        <v>0</v>
      </c>
      <c r="C4677" s="27">
        <f>NCW!B4677</f>
        <v>0</v>
      </c>
      <c r="D4677" s="19">
        <f>NCW!C4677</f>
        <v>0</v>
      </c>
      <c r="E4677" s="9">
        <f>NCW!N4677</f>
        <v>0</v>
      </c>
      <c r="F4677" s="9">
        <f>NCW!A4677</f>
        <v>0</v>
      </c>
      <c r="G4677" s="10">
        <f>NCW!D4677</f>
        <v>0</v>
      </c>
      <c r="H4677" s="15">
        <f>NCW!E4677</f>
        <v>0</v>
      </c>
      <c r="I4677" s="23">
        <f>NCW!F4677</f>
        <v>0</v>
      </c>
      <c r="J4677" s="15">
        <f>NCW!G4677</f>
        <v>0</v>
      </c>
      <c r="K4677" s="15">
        <f>NCW!H4677</f>
        <v>0</v>
      </c>
      <c r="L4677" s="15" t="str">
        <f t="shared" ca="1" si="219"/>
        <v/>
      </c>
      <c r="M4677" s="4">
        <f>NCW!J4677</f>
        <v>0</v>
      </c>
      <c r="N4677" s="6">
        <f>NCW!K4677</f>
        <v>0</v>
      </c>
      <c r="O4677" s="11">
        <f>SUMIF(Invoiced!$C$2:$C$8000, F4677,Invoiced!$H$2:$H$8000)</f>
        <v>0</v>
      </c>
      <c r="P4677" s="18">
        <f t="shared" si="220"/>
        <v>0</v>
      </c>
      <c r="Q4677" s="7">
        <f>NCW!L4677</f>
        <v>0</v>
      </c>
      <c r="R4677" s="12">
        <f>SUMIF(Invoiced!$C$2:$C$8000, F4677,Invoiced!$I$2:$I$8000)</f>
        <v>0</v>
      </c>
      <c r="S4677" s="2">
        <f t="shared" si="221"/>
        <v>0</v>
      </c>
      <c r="T4677" s="28">
        <f>(1-NCW!M4677)</f>
        <v>1</v>
      </c>
    </row>
    <row r="4678" spans="1:20" x14ac:dyDescent="0.2">
      <c r="A4678">
        <v>4678</v>
      </c>
      <c r="B4678" s="9">
        <f>NCW!A4678</f>
        <v>0</v>
      </c>
      <c r="C4678" s="27">
        <f>NCW!B4678</f>
        <v>0</v>
      </c>
      <c r="D4678" s="19">
        <f>NCW!C4678</f>
        <v>0</v>
      </c>
      <c r="E4678" s="9">
        <f>NCW!N4678</f>
        <v>0</v>
      </c>
      <c r="F4678" s="9">
        <f>NCW!A4678</f>
        <v>0</v>
      </c>
      <c r="G4678" s="10">
        <f>NCW!D4678</f>
        <v>0</v>
      </c>
      <c r="H4678" s="15">
        <f>NCW!E4678</f>
        <v>0</v>
      </c>
      <c r="I4678" s="23">
        <f>NCW!F4678</f>
        <v>0</v>
      </c>
      <c r="J4678" s="15">
        <f>NCW!G4678</f>
        <v>0</v>
      </c>
      <c r="K4678" s="15">
        <f>NCW!H4678</f>
        <v>0</v>
      </c>
      <c r="L4678" s="15" t="str">
        <f t="shared" ca="1" si="219"/>
        <v/>
      </c>
      <c r="M4678" s="4">
        <f>NCW!J4678</f>
        <v>0</v>
      </c>
      <c r="N4678" s="6">
        <f>NCW!K4678</f>
        <v>0</v>
      </c>
      <c r="O4678" s="11">
        <f>SUMIF(Invoiced!$C$2:$C$8000, F4678,Invoiced!$H$2:$H$8000)</f>
        <v>0</v>
      </c>
      <c r="P4678" s="18">
        <f t="shared" si="220"/>
        <v>0</v>
      </c>
      <c r="Q4678" s="7">
        <f>NCW!L4678</f>
        <v>0</v>
      </c>
      <c r="R4678" s="12">
        <f>SUMIF(Invoiced!$C$2:$C$8000, F4678,Invoiced!$I$2:$I$8000)</f>
        <v>0</v>
      </c>
      <c r="S4678" s="2">
        <f t="shared" si="221"/>
        <v>0</v>
      </c>
      <c r="T4678" s="28">
        <f>(1-NCW!M4678)</f>
        <v>1</v>
      </c>
    </row>
    <row r="4679" spans="1:20" x14ac:dyDescent="0.2">
      <c r="A4679">
        <v>4679</v>
      </c>
      <c r="B4679" s="9">
        <f>NCW!A4679</f>
        <v>0</v>
      </c>
      <c r="C4679" s="27">
        <f>NCW!B4679</f>
        <v>0</v>
      </c>
      <c r="D4679" s="19">
        <f>NCW!C4679</f>
        <v>0</v>
      </c>
      <c r="E4679" s="9">
        <f>NCW!N4679</f>
        <v>0</v>
      </c>
      <c r="F4679" s="9">
        <f>NCW!A4679</f>
        <v>0</v>
      </c>
      <c r="G4679" s="10">
        <f>NCW!D4679</f>
        <v>0</v>
      </c>
      <c r="H4679" s="15">
        <f>NCW!E4679</f>
        <v>0</v>
      </c>
      <c r="I4679" s="23">
        <f>NCW!F4679</f>
        <v>0</v>
      </c>
      <c r="J4679" s="15">
        <f>NCW!G4679</f>
        <v>0</v>
      </c>
      <c r="K4679" s="15">
        <f>NCW!H4679</f>
        <v>0</v>
      </c>
      <c r="L4679" s="15" t="str">
        <f t="shared" ca="1" si="219"/>
        <v/>
      </c>
      <c r="M4679" s="4">
        <f>NCW!J4679</f>
        <v>0</v>
      </c>
      <c r="N4679" s="6">
        <f>NCW!K4679</f>
        <v>0</v>
      </c>
      <c r="O4679" s="11">
        <f>SUMIF(Invoiced!$C$2:$C$8000, F4679,Invoiced!$H$2:$H$8000)</f>
        <v>0</v>
      </c>
      <c r="P4679" s="18">
        <f t="shared" si="220"/>
        <v>0</v>
      </c>
      <c r="Q4679" s="7">
        <f>NCW!L4679</f>
        <v>0</v>
      </c>
      <c r="R4679" s="12">
        <f>SUMIF(Invoiced!$C$2:$C$8000, F4679,Invoiced!$I$2:$I$8000)</f>
        <v>0</v>
      </c>
      <c r="S4679" s="2">
        <f t="shared" si="221"/>
        <v>0</v>
      </c>
      <c r="T4679" s="28">
        <f>(1-NCW!M4679)</f>
        <v>1</v>
      </c>
    </row>
    <row r="4680" spans="1:20" x14ac:dyDescent="0.2">
      <c r="A4680">
        <v>4680</v>
      </c>
      <c r="B4680" s="9">
        <f>NCW!A4680</f>
        <v>0</v>
      </c>
      <c r="C4680" s="27">
        <f>NCW!B4680</f>
        <v>0</v>
      </c>
      <c r="D4680" s="19">
        <f>NCW!C4680</f>
        <v>0</v>
      </c>
      <c r="E4680" s="9">
        <f>NCW!N4680</f>
        <v>0</v>
      </c>
      <c r="F4680" s="9">
        <f>NCW!A4680</f>
        <v>0</v>
      </c>
      <c r="G4680" s="10">
        <f>NCW!D4680</f>
        <v>0</v>
      </c>
      <c r="H4680" s="15">
        <f>NCW!E4680</f>
        <v>0</v>
      </c>
      <c r="I4680" s="23">
        <f>NCW!F4680</f>
        <v>0</v>
      </c>
      <c r="J4680" s="15">
        <f>NCW!G4680</f>
        <v>0</v>
      </c>
      <c r="K4680" s="15">
        <f>NCW!H4680</f>
        <v>0</v>
      </c>
      <c r="L4680" s="15" t="str">
        <f t="shared" ca="1" si="219"/>
        <v/>
      </c>
      <c r="M4680" s="4">
        <f>NCW!J4680</f>
        <v>0</v>
      </c>
      <c r="N4680" s="6">
        <f>NCW!K4680</f>
        <v>0</v>
      </c>
      <c r="O4680" s="11">
        <f>SUMIF(Invoiced!$C$2:$C$8000, F4680,Invoiced!$H$2:$H$8000)</f>
        <v>0</v>
      </c>
      <c r="P4680" s="18">
        <f t="shared" si="220"/>
        <v>0</v>
      </c>
      <c r="Q4680" s="7">
        <f>NCW!L4680</f>
        <v>0</v>
      </c>
      <c r="R4680" s="12">
        <f>SUMIF(Invoiced!$C$2:$C$8000, F4680,Invoiced!$I$2:$I$8000)</f>
        <v>0</v>
      </c>
      <c r="S4680" s="2">
        <f t="shared" si="221"/>
        <v>0</v>
      </c>
      <c r="T4680" s="28">
        <f>(1-NCW!M4680)</f>
        <v>1</v>
      </c>
    </row>
    <row r="4681" spans="1:20" x14ac:dyDescent="0.2">
      <c r="A4681">
        <v>4681</v>
      </c>
      <c r="B4681" s="9">
        <f>NCW!A4681</f>
        <v>0</v>
      </c>
      <c r="C4681" s="27">
        <f>NCW!B4681</f>
        <v>0</v>
      </c>
      <c r="D4681" s="19">
        <f>NCW!C4681</f>
        <v>0</v>
      </c>
      <c r="E4681" s="9">
        <f>NCW!N4681</f>
        <v>0</v>
      </c>
      <c r="F4681" s="9">
        <f>NCW!A4681</f>
        <v>0</v>
      </c>
      <c r="G4681" s="10">
        <f>NCW!D4681</f>
        <v>0</v>
      </c>
      <c r="H4681" s="15">
        <f>NCW!E4681</f>
        <v>0</v>
      </c>
      <c r="I4681" s="23">
        <f>NCW!F4681</f>
        <v>0</v>
      </c>
      <c r="J4681" s="15">
        <f>NCW!G4681</f>
        <v>0</v>
      </c>
      <c r="K4681" s="15">
        <f>NCW!H4681</f>
        <v>0</v>
      </c>
      <c r="L4681" s="15" t="str">
        <f t="shared" ca="1" si="219"/>
        <v/>
      </c>
      <c r="M4681" s="4">
        <f>NCW!J4681</f>
        <v>0</v>
      </c>
      <c r="N4681" s="6">
        <f>NCW!K4681</f>
        <v>0</v>
      </c>
      <c r="O4681" s="11">
        <f>SUMIF(Invoiced!$C$2:$C$8000, F4681,Invoiced!$H$2:$H$8000)</f>
        <v>0</v>
      </c>
      <c r="P4681" s="18">
        <f t="shared" si="220"/>
        <v>0</v>
      </c>
      <c r="Q4681" s="7">
        <f>NCW!L4681</f>
        <v>0</v>
      </c>
      <c r="R4681" s="12">
        <f>SUMIF(Invoiced!$C$2:$C$8000, F4681,Invoiced!$I$2:$I$8000)</f>
        <v>0</v>
      </c>
      <c r="S4681" s="2">
        <f t="shared" si="221"/>
        <v>0</v>
      </c>
      <c r="T4681" s="28">
        <f>(1-NCW!M4681)</f>
        <v>1</v>
      </c>
    </row>
    <row r="4682" spans="1:20" x14ac:dyDescent="0.2">
      <c r="A4682">
        <v>4682</v>
      </c>
      <c r="B4682" s="9">
        <f>NCW!A4682</f>
        <v>0</v>
      </c>
      <c r="C4682" s="27">
        <f>NCW!B4682</f>
        <v>0</v>
      </c>
      <c r="D4682" s="19">
        <f>NCW!C4682</f>
        <v>0</v>
      </c>
      <c r="E4682" s="9">
        <f>NCW!N4682</f>
        <v>0</v>
      </c>
      <c r="F4682" s="9">
        <f>NCW!A4682</f>
        <v>0</v>
      </c>
      <c r="G4682" s="10">
        <f>NCW!D4682</f>
        <v>0</v>
      </c>
      <c r="H4682" s="15">
        <f>NCW!E4682</f>
        <v>0</v>
      </c>
      <c r="I4682" s="23">
        <f>NCW!F4682</f>
        <v>0</v>
      </c>
      <c r="J4682" s="15">
        <f>NCW!G4682</f>
        <v>0</v>
      </c>
      <c r="K4682" s="15">
        <f>NCW!H4682</f>
        <v>0</v>
      </c>
      <c r="L4682" s="15" t="str">
        <f t="shared" ca="1" si="219"/>
        <v/>
      </c>
      <c r="M4682" s="4">
        <f>NCW!J4682</f>
        <v>0</v>
      </c>
      <c r="N4682" s="6">
        <f>NCW!K4682</f>
        <v>0</v>
      </c>
      <c r="O4682" s="11">
        <f>SUMIF(Invoiced!$C$2:$C$8000, F4682,Invoiced!$H$2:$H$8000)</f>
        <v>0</v>
      </c>
      <c r="P4682" s="18">
        <f t="shared" si="220"/>
        <v>0</v>
      </c>
      <c r="Q4682" s="7">
        <f>NCW!L4682</f>
        <v>0</v>
      </c>
      <c r="R4682" s="12">
        <f>SUMIF(Invoiced!$C$2:$C$8000, F4682,Invoiced!$I$2:$I$8000)</f>
        <v>0</v>
      </c>
      <c r="S4682" s="2">
        <f t="shared" si="221"/>
        <v>0</v>
      </c>
      <c r="T4682" s="28">
        <f>(1-NCW!M4682)</f>
        <v>1</v>
      </c>
    </row>
    <row r="4683" spans="1:20" x14ac:dyDescent="0.2">
      <c r="A4683">
        <v>4683</v>
      </c>
      <c r="B4683" s="9">
        <f>NCW!A4683</f>
        <v>0</v>
      </c>
      <c r="C4683" s="27">
        <f>NCW!B4683</f>
        <v>0</v>
      </c>
      <c r="D4683" s="19">
        <f>NCW!C4683</f>
        <v>0</v>
      </c>
      <c r="E4683" s="9">
        <f>NCW!N4683</f>
        <v>0</v>
      </c>
      <c r="F4683" s="9">
        <f>NCW!A4683</f>
        <v>0</v>
      </c>
      <c r="G4683" s="10">
        <f>NCW!D4683</f>
        <v>0</v>
      </c>
      <c r="H4683" s="15">
        <f>NCW!E4683</f>
        <v>0</v>
      </c>
      <c r="I4683" s="23">
        <f>NCW!F4683</f>
        <v>0</v>
      </c>
      <c r="J4683" s="15">
        <f>NCW!G4683</f>
        <v>0</v>
      </c>
      <c r="K4683" s="15">
        <f>NCW!H4683</f>
        <v>0</v>
      </c>
      <c r="L4683" s="15" t="str">
        <f t="shared" ca="1" si="219"/>
        <v/>
      </c>
      <c r="M4683" s="4">
        <f>NCW!J4683</f>
        <v>0</v>
      </c>
      <c r="N4683" s="6">
        <f>NCW!K4683</f>
        <v>0</v>
      </c>
      <c r="O4683" s="11">
        <f>SUMIF(Invoiced!$C$2:$C$8000, F4683,Invoiced!$H$2:$H$8000)</f>
        <v>0</v>
      </c>
      <c r="P4683" s="18">
        <f t="shared" si="220"/>
        <v>0</v>
      </c>
      <c r="Q4683" s="7">
        <f>NCW!L4683</f>
        <v>0</v>
      </c>
      <c r="R4683" s="12">
        <f>SUMIF(Invoiced!$C$2:$C$8000, F4683,Invoiced!$I$2:$I$8000)</f>
        <v>0</v>
      </c>
      <c r="S4683" s="2">
        <f t="shared" si="221"/>
        <v>0</v>
      </c>
      <c r="T4683" s="28">
        <f>(1-NCW!M4683)</f>
        <v>1</v>
      </c>
    </row>
    <row r="4684" spans="1:20" x14ac:dyDescent="0.2">
      <c r="A4684">
        <v>4684</v>
      </c>
      <c r="B4684" s="9">
        <f>NCW!A4684</f>
        <v>0</v>
      </c>
      <c r="C4684" s="27">
        <f>NCW!B4684</f>
        <v>0</v>
      </c>
      <c r="D4684" s="19">
        <f>NCW!C4684</f>
        <v>0</v>
      </c>
      <c r="E4684" s="9">
        <f>NCW!N4684</f>
        <v>0</v>
      </c>
      <c r="F4684" s="9">
        <f>NCW!A4684</f>
        <v>0</v>
      </c>
      <c r="G4684" s="10">
        <f>NCW!D4684</f>
        <v>0</v>
      </c>
      <c r="H4684" s="15">
        <f>NCW!E4684</f>
        <v>0</v>
      </c>
      <c r="I4684" s="23">
        <f>NCW!F4684</f>
        <v>0</v>
      </c>
      <c r="J4684" s="15">
        <f>NCW!G4684</f>
        <v>0</v>
      </c>
      <c r="K4684" s="15">
        <f>NCW!H4684</f>
        <v>0</v>
      </c>
      <c r="L4684" s="15" t="str">
        <f t="shared" ca="1" si="219"/>
        <v/>
      </c>
      <c r="M4684" s="4">
        <f>NCW!J4684</f>
        <v>0</v>
      </c>
      <c r="N4684" s="6">
        <f>NCW!K4684</f>
        <v>0</v>
      </c>
      <c r="O4684" s="11">
        <f>SUMIF(Invoiced!$C$2:$C$8000, F4684,Invoiced!$H$2:$H$8000)</f>
        <v>0</v>
      </c>
      <c r="P4684" s="18">
        <f t="shared" si="220"/>
        <v>0</v>
      </c>
      <c r="Q4684" s="7">
        <f>NCW!L4684</f>
        <v>0</v>
      </c>
      <c r="R4684" s="12">
        <f>SUMIF(Invoiced!$C$2:$C$8000, F4684,Invoiced!$I$2:$I$8000)</f>
        <v>0</v>
      </c>
      <c r="S4684" s="2">
        <f t="shared" si="221"/>
        <v>0</v>
      </c>
      <c r="T4684" s="28">
        <f>(1-NCW!M4684)</f>
        <v>1</v>
      </c>
    </row>
    <row r="4685" spans="1:20" x14ac:dyDescent="0.2">
      <c r="A4685">
        <v>4685</v>
      </c>
      <c r="B4685" s="9">
        <f>NCW!A4685</f>
        <v>0</v>
      </c>
      <c r="C4685" s="27">
        <f>NCW!B4685</f>
        <v>0</v>
      </c>
      <c r="D4685" s="19">
        <f>NCW!C4685</f>
        <v>0</v>
      </c>
      <c r="E4685" s="9">
        <f>NCW!N4685</f>
        <v>0</v>
      </c>
      <c r="F4685" s="9">
        <f>NCW!A4685</f>
        <v>0</v>
      </c>
      <c r="G4685" s="10">
        <f>NCW!D4685</f>
        <v>0</v>
      </c>
      <c r="H4685" s="15">
        <f>NCW!E4685</f>
        <v>0</v>
      </c>
      <c r="I4685" s="23">
        <f>NCW!F4685</f>
        <v>0</v>
      </c>
      <c r="J4685" s="15">
        <f>NCW!G4685</f>
        <v>0</v>
      </c>
      <c r="K4685" s="15">
        <f>NCW!H4685</f>
        <v>0</v>
      </c>
      <c r="L4685" s="15" t="str">
        <f t="shared" ca="1" si="219"/>
        <v/>
      </c>
      <c r="M4685" s="4">
        <f>NCW!J4685</f>
        <v>0</v>
      </c>
      <c r="N4685" s="6">
        <f>NCW!K4685</f>
        <v>0</v>
      </c>
      <c r="O4685" s="11">
        <f>SUMIF(Invoiced!$C$2:$C$8000, F4685,Invoiced!$H$2:$H$8000)</f>
        <v>0</v>
      </c>
      <c r="P4685" s="18">
        <f t="shared" si="220"/>
        <v>0</v>
      </c>
      <c r="Q4685" s="7">
        <f>NCW!L4685</f>
        <v>0</v>
      </c>
      <c r="R4685" s="12">
        <f>SUMIF(Invoiced!$C$2:$C$8000, F4685,Invoiced!$I$2:$I$8000)</f>
        <v>0</v>
      </c>
      <c r="S4685" s="2">
        <f t="shared" si="221"/>
        <v>0</v>
      </c>
      <c r="T4685" s="28">
        <f>(1-NCW!M4685)</f>
        <v>1</v>
      </c>
    </row>
    <row r="4686" spans="1:20" x14ac:dyDescent="0.2">
      <c r="A4686">
        <v>4686</v>
      </c>
      <c r="B4686" s="9">
        <f>NCW!A4686</f>
        <v>0</v>
      </c>
      <c r="C4686" s="27">
        <f>NCW!B4686</f>
        <v>0</v>
      </c>
      <c r="D4686" s="19">
        <f>NCW!C4686</f>
        <v>0</v>
      </c>
      <c r="E4686" s="9">
        <f>NCW!N4686</f>
        <v>0</v>
      </c>
      <c r="F4686" s="9">
        <f>NCW!A4686</f>
        <v>0</v>
      </c>
      <c r="G4686" s="10">
        <f>NCW!D4686</f>
        <v>0</v>
      </c>
      <c r="H4686" s="15">
        <f>NCW!E4686</f>
        <v>0</v>
      </c>
      <c r="I4686" s="23">
        <f>NCW!F4686</f>
        <v>0</v>
      </c>
      <c r="J4686" s="15">
        <f>NCW!G4686</f>
        <v>0</v>
      </c>
      <c r="K4686" s="15">
        <f>NCW!H4686</f>
        <v>0</v>
      </c>
      <c r="L4686" s="15" t="str">
        <f t="shared" ca="1" si="219"/>
        <v/>
      </c>
      <c r="M4686" s="4">
        <f>NCW!J4686</f>
        <v>0</v>
      </c>
      <c r="N4686" s="6">
        <f>NCW!K4686</f>
        <v>0</v>
      </c>
      <c r="O4686" s="11">
        <f>SUMIF(Invoiced!$C$2:$C$8000, F4686,Invoiced!$H$2:$H$8000)</f>
        <v>0</v>
      </c>
      <c r="P4686" s="18">
        <f t="shared" si="220"/>
        <v>0</v>
      </c>
      <c r="Q4686" s="7">
        <f>NCW!L4686</f>
        <v>0</v>
      </c>
      <c r="R4686" s="12">
        <f>SUMIF(Invoiced!$C$2:$C$8000, F4686,Invoiced!$I$2:$I$8000)</f>
        <v>0</v>
      </c>
      <c r="S4686" s="2">
        <f t="shared" si="221"/>
        <v>0</v>
      </c>
      <c r="T4686" s="28">
        <f>(1-NCW!M4686)</f>
        <v>1</v>
      </c>
    </row>
    <row r="4687" spans="1:20" x14ac:dyDescent="0.2">
      <c r="A4687">
        <v>4687</v>
      </c>
      <c r="B4687" s="9">
        <f>NCW!A4687</f>
        <v>0</v>
      </c>
      <c r="C4687" s="27">
        <f>NCW!B4687</f>
        <v>0</v>
      </c>
      <c r="D4687" s="19">
        <f>NCW!C4687</f>
        <v>0</v>
      </c>
      <c r="E4687" s="9">
        <f>NCW!N4687</f>
        <v>0</v>
      </c>
      <c r="F4687" s="9">
        <f>NCW!A4687</f>
        <v>0</v>
      </c>
      <c r="G4687" s="10">
        <f>NCW!D4687</f>
        <v>0</v>
      </c>
      <c r="H4687" s="15">
        <f>NCW!E4687</f>
        <v>0</v>
      </c>
      <c r="I4687" s="23">
        <f>NCW!F4687</f>
        <v>0</v>
      </c>
      <c r="J4687" s="15">
        <f>NCW!G4687</f>
        <v>0</v>
      </c>
      <c r="K4687" s="15">
        <f>NCW!H4687</f>
        <v>0</v>
      </c>
      <c r="L4687" s="15" t="str">
        <f t="shared" ca="1" si="219"/>
        <v/>
      </c>
      <c r="M4687" s="4">
        <f>NCW!J4687</f>
        <v>0</v>
      </c>
      <c r="N4687" s="6">
        <f>NCW!K4687</f>
        <v>0</v>
      </c>
      <c r="O4687" s="11">
        <f>SUMIF(Invoiced!$C$2:$C$8000, F4687,Invoiced!$H$2:$H$8000)</f>
        <v>0</v>
      </c>
      <c r="P4687" s="18">
        <f t="shared" si="220"/>
        <v>0</v>
      </c>
      <c r="Q4687" s="7">
        <f>NCW!L4687</f>
        <v>0</v>
      </c>
      <c r="R4687" s="12">
        <f>SUMIF(Invoiced!$C$2:$C$8000, F4687,Invoiced!$I$2:$I$8000)</f>
        <v>0</v>
      </c>
      <c r="S4687" s="2">
        <f t="shared" si="221"/>
        <v>0</v>
      </c>
      <c r="T4687" s="28">
        <f>(1-NCW!M4687)</f>
        <v>1</v>
      </c>
    </row>
    <row r="4688" spans="1:20" x14ac:dyDescent="0.2">
      <c r="A4688">
        <v>4688</v>
      </c>
      <c r="B4688" s="9">
        <f>NCW!A4688</f>
        <v>0</v>
      </c>
      <c r="C4688" s="27">
        <f>NCW!B4688</f>
        <v>0</v>
      </c>
      <c r="D4688" s="19">
        <f>NCW!C4688</f>
        <v>0</v>
      </c>
      <c r="E4688" s="9">
        <f>NCW!N4688</f>
        <v>0</v>
      </c>
      <c r="F4688" s="9">
        <f>NCW!A4688</f>
        <v>0</v>
      </c>
      <c r="G4688" s="10">
        <f>NCW!D4688</f>
        <v>0</v>
      </c>
      <c r="H4688" s="15">
        <f>NCW!E4688</f>
        <v>0</v>
      </c>
      <c r="I4688" s="23">
        <f>NCW!F4688</f>
        <v>0</v>
      </c>
      <c r="J4688" s="15">
        <f>NCW!G4688</f>
        <v>0</v>
      </c>
      <c r="K4688" s="15">
        <f>NCW!H4688</f>
        <v>0</v>
      </c>
      <c r="L4688" s="15" t="str">
        <f t="shared" ca="1" si="219"/>
        <v/>
      </c>
      <c r="M4688" s="4">
        <f>NCW!J4688</f>
        <v>0</v>
      </c>
      <c r="N4688" s="6">
        <f>NCW!K4688</f>
        <v>0</v>
      </c>
      <c r="O4688" s="11">
        <f>SUMIF(Invoiced!$C$2:$C$8000, F4688,Invoiced!$H$2:$H$8000)</f>
        <v>0</v>
      </c>
      <c r="P4688" s="18">
        <f t="shared" si="220"/>
        <v>0</v>
      </c>
      <c r="Q4688" s="7">
        <f>NCW!L4688</f>
        <v>0</v>
      </c>
      <c r="R4688" s="12">
        <f>SUMIF(Invoiced!$C$2:$C$8000, F4688,Invoiced!$I$2:$I$8000)</f>
        <v>0</v>
      </c>
      <c r="S4688" s="2">
        <f t="shared" si="221"/>
        <v>0</v>
      </c>
      <c r="T4688" s="28">
        <f>(1-NCW!M4688)</f>
        <v>1</v>
      </c>
    </row>
    <row r="4689" spans="1:20" x14ac:dyDescent="0.2">
      <c r="A4689">
        <v>4689</v>
      </c>
      <c r="B4689" s="9">
        <f>NCW!A4689</f>
        <v>0</v>
      </c>
      <c r="C4689" s="27">
        <f>NCW!B4689</f>
        <v>0</v>
      </c>
      <c r="D4689" s="19">
        <f>NCW!C4689</f>
        <v>0</v>
      </c>
      <c r="E4689" s="9">
        <f>NCW!N4689</f>
        <v>0</v>
      </c>
      <c r="F4689" s="9">
        <f>NCW!A4689</f>
        <v>0</v>
      </c>
      <c r="G4689" s="10">
        <f>NCW!D4689</f>
        <v>0</v>
      </c>
      <c r="H4689" s="15">
        <f>NCW!E4689</f>
        <v>0</v>
      </c>
      <c r="I4689" s="23">
        <f>NCW!F4689</f>
        <v>0</v>
      </c>
      <c r="J4689" s="15">
        <f>NCW!G4689</f>
        <v>0</v>
      </c>
      <c r="K4689" s="15">
        <f>NCW!H4689</f>
        <v>0</v>
      </c>
      <c r="L4689" s="15" t="str">
        <f t="shared" ca="1" si="219"/>
        <v/>
      </c>
      <c r="M4689" s="4">
        <f>NCW!J4689</f>
        <v>0</v>
      </c>
      <c r="N4689" s="6">
        <f>NCW!K4689</f>
        <v>0</v>
      </c>
      <c r="O4689" s="11">
        <f>SUMIF(Invoiced!$C$2:$C$8000, F4689,Invoiced!$H$2:$H$8000)</f>
        <v>0</v>
      </c>
      <c r="P4689" s="18">
        <f t="shared" si="220"/>
        <v>0</v>
      </c>
      <c r="Q4689" s="7">
        <f>NCW!L4689</f>
        <v>0</v>
      </c>
      <c r="R4689" s="12">
        <f>SUMIF(Invoiced!$C$2:$C$8000, F4689,Invoiced!$I$2:$I$8000)</f>
        <v>0</v>
      </c>
      <c r="S4689" s="2">
        <f t="shared" si="221"/>
        <v>0</v>
      </c>
      <c r="T4689" s="28">
        <f>(1-NCW!M4689)</f>
        <v>1</v>
      </c>
    </row>
    <row r="4690" spans="1:20" x14ac:dyDescent="0.2">
      <c r="A4690">
        <v>4690</v>
      </c>
      <c r="B4690" s="9">
        <f>NCW!A4690</f>
        <v>0</v>
      </c>
      <c r="C4690" s="27">
        <f>NCW!B4690</f>
        <v>0</v>
      </c>
      <c r="D4690" s="19">
        <f>NCW!C4690</f>
        <v>0</v>
      </c>
      <c r="E4690" s="9">
        <f>NCW!N4690</f>
        <v>0</v>
      </c>
      <c r="F4690" s="9">
        <f>NCW!A4690</f>
        <v>0</v>
      </c>
      <c r="G4690" s="10">
        <f>NCW!D4690</f>
        <v>0</v>
      </c>
      <c r="H4690" s="15">
        <f>NCW!E4690</f>
        <v>0</v>
      </c>
      <c r="I4690" s="23">
        <f>NCW!F4690</f>
        <v>0</v>
      </c>
      <c r="J4690" s="15">
        <f>NCW!G4690</f>
        <v>0</v>
      </c>
      <c r="K4690" s="15">
        <f>NCW!H4690</f>
        <v>0</v>
      </c>
      <c r="L4690" s="15" t="str">
        <f t="shared" ca="1" si="219"/>
        <v/>
      </c>
      <c r="M4690" s="4">
        <f>NCW!J4690</f>
        <v>0</v>
      </c>
      <c r="N4690" s="6">
        <f>NCW!K4690</f>
        <v>0</v>
      </c>
      <c r="O4690" s="11">
        <f>SUMIF(Invoiced!$C$2:$C$8000, F4690,Invoiced!$H$2:$H$8000)</f>
        <v>0</v>
      </c>
      <c r="P4690" s="18">
        <f t="shared" si="220"/>
        <v>0</v>
      </c>
      <c r="Q4690" s="7">
        <f>NCW!L4690</f>
        <v>0</v>
      </c>
      <c r="R4690" s="12">
        <f>SUMIF(Invoiced!$C$2:$C$8000, F4690,Invoiced!$I$2:$I$8000)</f>
        <v>0</v>
      </c>
      <c r="S4690" s="2">
        <f t="shared" si="221"/>
        <v>0</v>
      </c>
      <c r="T4690" s="28">
        <f>(1-NCW!M4690)</f>
        <v>1</v>
      </c>
    </row>
    <row r="4691" spans="1:20" x14ac:dyDescent="0.2">
      <c r="A4691">
        <v>4691</v>
      </c>
      <c r="B4691" s="9">
        <f>NCW!A4691</f>
        <v>0</v>
      </c>
      <c r="C4691" s="27">
        <f>NCW!B4691</f>
        <v>0</v>
      </c>
      <c r="D4691" s="19">
        <f>NCW!C4691</f>
        <v>0</v>
      </c>
      <c r="E4691" s="9">
        <f>NCW!N4691</f>
        <v>0</v>
      </c>
      <c r="F4691" s="9">
        <f>NCW!A4691</f>
        <v>0</v>
      </c>
      <c r="G4691" s="10">
        <f>NCW!D4691</f>
        <v>0</v>
      </c>
      <c r="H4691" s="15">
        <f>NCW!E4691</f>
        <v>0</v>
      </c>
      <c r="I4691" s="23">
        <f>NCW!F4691</f>
        <v>0</v>
      </c>
      <c r="J4691" s="15">
        <f>NCW!G4691</f>
        <v>0</v>
      </c>
      <c r="K4691" s="15">
        <f>NCW!H4691</f>
        <v>0</v>
      </c>
      <c r="L4691" s="15" t="str">
        <f t="shared" ca="1" si="219"/>
        <v/>
      </c>
      <c r="M4691" s="4">
        <f>NCW!J4691</f>
        <v>0</v>
      </c>
      <c r="N4691" s="6">
        <f>NCW!K4691</f>
        <v>0</v>
      </c>
      <c r="O4691" s="11">
        <f>SUMIF(Invoiced!$C$2:$C$8000, F4691,Invoiced!$H$2:$H$8000)</f>
        <v>0</v>
      </c>
      <c r="P4691" s="18">
        <f t="shared" si="220"/>
        <v>0</v>
      </c>
      <c r="Q4691" s="7">
        <f>NCW!L4691</f>
        <v>0</v>
      </c>
      <c r="R4691" s="12">
        <f>SUMIF(Invoiced!$C$2:$C$8000, F4691,Invoiced!$I$2:$I$8000)</f>
        <v>0</v>
      </c>
      <c r="S4691" s="2">
        <f t="shared" si="221"/>
        <v>0</v>
      </c>
      <c r="T4691" s="28">
        <f>(1-NCW!M4691)</f>
        <v>1</v>
      </c>
    </row>
    <row r="4692" spans="1:20" x14ac:dyDescent="0.2">
      <c r="A4692">
        <v>4692</v>
      </c>
      <c r="B4692" s="9">
        <f>NCW!A4692</f>
        <v>0</v>
      </c>
      <c r="C4692" s="27">
        <f>NCW!B4692</f>
        <v>0</v>
      </c>
      <c r="D4692" s="19">
        <f>NCW!C4692</f>
        <v>0</v>
      </c>
      <c r="E4692" s="9">
        <f>NCW!N4692</f>
        <v>0</v>
      </c>
      <c r="F4692" s="9">
        <f>NCW!A4692</f>
        <v>0</v>
      </c>
      <c r="G4692" s="10">
        <f>NCW!D4692</f>
        <v>0</v>
      </c>
      <c r="H4692" s="15">
        <f>NCW!E4692</f>
        <v>0</v>
      </c>
      <c r="I4692" s="23">
        <f>NCW!F4692</f>
        <v>0</v>
      </c>
      <c r="J4692" s="15">
        <f>NCW!G4692</f>
        <v>0</v>
      </c>
      <c r="K4692" s="15">
        <f>NCW!H4692</f>
        <v>0</v>
      </c>
      <c r="L4692" s="15" t="str">
        <f t="shared" ca="1" si="219"/>
        <v/>
      </c>
      <c r="M4692" s="4">
        <f>NCW!J4692</f>
        <v>0</v>
      </c>
      <c r="N4692" s="6">
        <f>NCW!K4692</f>
        <v>0</v>
      </c>
      <c r="O4692" s="11">
        <f>SUMIF(Invoiced!$C$2:$C$8000, F4692,Invoiced!$H$2:$H$8000)</f>
        <v>0</v>
      </c>
      <c r="P4692" s="18">
        <f t="shared" si="220"/>
        <v>0</v>
      </c>
      <c r="Q4692" s="7">
        <f>NCW!L4692</f>
        <v>0</v>
      </c>
      <c r="R4692" s="12">
        <f>SUMIF(Invoiced!$C$2:$C$8000, F4692,Invoiced!$I$2:$I$8000)</f>
        <v>0</v>
      </c>
      <c r="S4692" s="2">
        <f t="shared" si="221"/>
        <v>0</v>
      </c>
      <c r="T4692" s="28">
        <f>(1-NCW!M4692)</f>
        <v>1</v>
      </c>
    </row>
    <row r="4693" spans="1:20" x14ac:dyDescent="0.2">
      <c r="A4693">
        <v>4693</v>
      </c>
      <c r="B4693" s="9">
        <f>NCW!A4693</f>
        <v>0</v>
      </c>
      <c r="C4693" s="27">
        <f>NCW!B4693</f>
        <v>0</v>
      </c>
      <c r="D4693" s="19">
        <f>NCW!C4693</f>
        <v>0</v>
      </c>
      <c r="E4693" s="9">
        <f>NCW!N4693</f>
        <v>0</v>
      </c>
      <c r="F4693" s="9">
        <f>NCW!A4693</f>
        <v>0</v>
      </c>
      <c r="G4693" s="10">
        <f>NCW!D4693</f>
        <v>0</v>
      </c>
      <c r="H4693" s="15">
        <f>NCW!E4693</f>
        <v>0</v>
      </c>
      <c r="I4693" s="23">
        <f>NCW!F4693</f>
        <v>0</v>
      </c>
      <c r="J4693" s="15">
        <f>NCW!G4693</f>
        <v>0</v>
      </c>
      <c r="K4693" s="15">
        <f>NCW!H4693</f>
        <v>0</v>
      </c>
      <c r="L4693" s="15" t="str">
        <f t="shared" ca="1" si="219"/>
        <v/>
      </c>
      <c r="M4693" s="4">
        <f>NCW!J4693</f>
        <v>0</v>
      </c>
      <c r="N4693" s="6">
        <f>NCW!K4693</f>
        <v>0</v>
      </c>
      <c r="O4693" s="11">
        <f>SUMIF(Invoiced!$C$2:$C$8000, F4693,Invoiced!$H$2:$H$8000)</f>
        <v>0</v>
      </c>
      <c r="P4693" s="18">
        <f t="shared" si="220"/>
        <v>0</v>
      </c>
      <c r="Q4693" s="7">
        <f>NCW!L4693</f>
        <v>0</v>
      </c>
      <c r="R4693" s="12">
        <f>SUMIF(Invoiced!$C$2:$C$8000, F4693,Invoiced!$I$2:$I$8000)</f>
        <v>0</v>
      </c>
      <c r="S4693" s="2">
        <f t="shared" si="221"/>
        <v>0</v>
      </c>
      <c r="T4693" s="28">
        <f>(1-NCW!M4693)</f>
        <v>1</v>
      </c>
    </row>
    <row r="4694" spans="1:20" x14ac:dyDescent="0.2">
      <c r="A4694">
        <v>4694</v>
      </c>
      <c r="B4694" s="9">
        <f>NCW!A4694</f>
        <v>0</v>
      </c>
      <c r="C4694" s="27">
        <f>NCW!B4694</f>
        <v>0</v>
      </c>
      <c r="D4694" s="19">
        <f>NCW!C4694</f>
        <v>0</v>
      </c>
      <c r="E4694" s="9">
        <f>NCW!N4694</f>
        <v>0</v>
      </c>
      <c r="F4694" s="9">
        <f>NCW!A4694</f>
        <v>0</v>
      </c>
      <c r="G4694" s="10">
        <f>NCW!D4694</f>
        <v>0</v>
      </c>
      <c r="H4694" s="15">
        <f>NCW!E4694</f>
        <v>0</v>
      </c>
      <c r="I4694" s="23">
        <f>NCW!F4694</f>
        <v>0</v>
      </c>
      <c r="J4694" s="15">
        <f>NCW!G4694</f>
        <v>0</v>
      </c>
      <c r="K4694" s="15">
        <f>NCW!H4694</f>
        <v>0</v>
      </c>
      <c r="L4694" s="15" t="str">
        <f t="shared" ca="1" si="219"/>
        <v/>
      </c>
      <c r="M4694" s="4">
        <f>NCW!J4694</f>
        <v>0</v>
      </c>
      <c r="N4694" s="6">
        <f>NCW!K4694</f>
        <v>0</v>
      </c>
      <c r="O4694" s="11">
        <f>SUMIF(Invoiced!$C$2:$C$8000, F4694,Invoiced!$H$2:$H$8000)</f>
        <v>0</v>
      </c>
      <c r="P4694" s="18">
        <f t="shared" si="220"/>
        <v>0</v>
      </c>
      <c r="Q4694" s="7">
        <f>NCW!L4694</f>
        <v>0</v>
      </c>
      <c r="R4694" s="12">
        <f>SUMIF(Invoiced!$C$2:$C$8000, F4694,Invoiced!$I$2:$I$8000)</f>
        <v>0</v>
      </c>
      <c r="S4694" s="2">
        <f t="shared" si="221"/>
        <v>0</v>
      </c>
      <c r="T4694" s="28">
        <f>(1-NCW!M4694)</f>
        <v>1</v>
      </c>
    </row>
    <row r="4695" spans="1:20" x14ac:dyDescent="0.2">
      <c r="A4695">
        <v>4695</v>
      </c>
      <c r="B4695" s="9">
        <f>NCW!A4695</f>
        <v>0</v>
      </c>
      <c r="C4695" s="27">
        <f>NCW!B4695</f>
        <v>0</v>
      </c>
      <c r="D4695" s="19">
        <f>NCW!C4695</f>
        <v>0</v>
      </c>
      <c r="E4695" s="9">
        <f>NCW!N4695</f>
        <v>0</v>
      </c>
      <c r="F4695" s="9">
        <f>NCW!A4695</f>
        <v>0</v>
      </c>
      <c r="G4695" s="10">
        <f>NCW!D4695</f>
        <v>0</v>
      </c>
      <c r="H4695" s="15">
        <f>NCW!E4695</f>
        <v>0</v>
      </c>
      <c r="I4695" s="23">
        <f>NCW!F4695</f>
        <v>0</v>
      </c>
      <c r="J4695" s="15">
        <f>NCW!G4695</f>
        <v>0</v>
      </c>
      <c r="K4695" s="15">
        <f>NCW!H4695</f>
        <v>0</v>
      </c>
      <c r="L4695" s="15" t="str">
        <f t="shared" ca="1" si="219"/>
        <v/>
      </c>
      <c r="M4695" s="4">
        <f>NCW!J4695</f>
        <v>0</v>
      </c>
      <c r="N4695" s="6">
        <f>NCW!K4695</f>
        <v>0</v>
      </c>
      <c r="O4695" s="11">
        <f>SUMIF(Invoiced!$C$2:$C$8000, F4695,Invoiced!$H$2:$H$8000)</f>
        <v>0</v>
      </c>
      <c r="P4695" s="18">
        <f t="shared" si="220"/>
        <v>0</v>
      </c>
      <c r="Q4695" s="7">
        <f>NCW!L4695</f>
        <v>0</v>
      </c>
      <c r="R4695" s="12">
        <f>SUMIF(Invoiced!$C$2:$C$8000, F4695,Invoiced!$I$2:$I$8000)</f>
        <v>0</v>
      </c>
      <c r="S4695" s="2">
        <f t="shared" si="221"/>
        <v>0</v>
      </c>
      <c r="T4695" s="28">
        <f>(1-NCW!M4695)</f>
        <v>1</v>
      </c>
    </row>
    <row r="4696" spans="1:20" x14ac:dyDescent="0.2">
      <c r="A4696">
        <v>4696</v>
      </c>
      <c r="B4696" s="9">
        <f>NCW!A4696</f>
        <v>0</v>
      </c>
      <c r="C4696" s="27">
        <f>NCW!B4696</f>
        <v>0</v>
      </c>
      <c r="D4696" s="19">
        <f>NCW!C4696</f>
        <v>0</v>
      </c>
      <c r="E4696" s="9">
        <f>NCW!N4696</f>
        <v>0</v>
      </c>
      <c r="F4696" s="9">
        <f>NCW!A4696</f>
        <v>0</v>
      </c>
      <c r="G4696" s="10">
        <f>NCW!D4696</f>
        <v>0</v>
      </c>
      <c r="H4696" s="15">
        <f>NCW!E4696</f>
        <v>0</v>
      </c>
      <c r="I4696" s="23">
        <f>NCW!F4696</f>
        <v>0</v>
      </c>
      <c r="J4696" s="15">
        <f>NCW!G4696</f>
        <v>0</v>
      </c>
      <c r="K4696" s="15">
        <f>NCW!H4696</f>
        <v>0</v>
      </c>
      <c r="L4696" s="15" t="str">
        <f t="shared" ca="1" si="219"/>
        <v/>
      </c>
      <c r="M4696" s="4">
        <f>NCW!J4696</f>
        <v>0</v>
      </c>
      <c r="N4696" s="6">
        <f>NCW!K4696</f>
        <v>0</v>
      </c>
      <c r="O4696" s="11">
        <f>SUMIF(Invoiced!$C$2:$C$8000, F4696,Invoiced!$H$2:$H$8000)</f>
        <v>0</v>
      </c>
      <c r="P4696" s="18">
        <f t="shared" si="220"/>
        <v>0</v>
      </c>
      <c r="Q4696" s="7">
        <f>NCW!L4696</f>
        <v>0</v>
      </c>
      <c r="R4696" s="12">
        <f>SUMIF(Invoiced!$C$2:$C$8000, F4696,Invoiced!$I$2:$I$8000)</f>
        <v>0</v>
      </c>
      <c r="S4696" s="2">
        <f t="shared" si="221"/>
        <v>0</v>
      </c>
      <c r="T4696" s="28">
        <f>(1-NCW!M4696)</f>
        <v>1</v>
      </c>
    </row>
    <row r="4697" spans="1:20" x14ac:dyDescent="0.2">
      <c r="A4697">
        <v>4697</v>
      </c>
      <c r="B4697" s="9">
        <f>NCW!A4697</f>
        <v>0</v>
      </c>
      <c r="C4697" s="27">
        <f>NCW!B4697</f>
        <v>0</v>
      </c>
      <c r="D4697" s="19">
        <f>NCW!C4697</f>
        <v>0</v>
      </c>
      <c r="E4697" s="9">
        <f>NCW!N4697</f>
        <v>0</v>
      </c>
      <c r="F4697" s="9">
        <f>NCW!A4697</f>
        <v>0</v>
      </c>
      <c r="G4697" s="10">
        <f>NCW!D4697</f>
        <v>0</v>
      </c>
      <c r="H4697" s="15">
        <f>NCW!E4697</f>
        <v>0</v>
      </c>
      <c r="I4697" s="23">
        <f>NCW!F4697</f>
        <v>0</v>
      </c>
      <c r="J4697" s="15">
        <f>NCW!G4697</f>
        <v>0</v>
      </c>
      <c r="K4697" s="15">
        <f>NCW!H4697</f>
        <v>0</v>
      </c>
      <c r="L4697" s="15" t="str">
        <f t="shared" ca="1" si="219"/>
        <v/>
      </c>
      <c r="M4697" s="4">
        <f>NCW!J4697</f>
        <v>0</v>
      </c>
      <c r="N4697" s="6">
        <f>NCW!K4697</f>
        <v>0</v>
      </c>
      <c r="O4697" s="11">
        <f>SUMIF(Invoiced!$C$2:$C$8000, F4697,Invoiced!$H$2:$H$8000)</f>
        <v>0</v>
      </c>
      <c r="P4697" s="18">
        <f t="shared" si="220"/>
        <v>0</v>
      </c>
      <c r="Q4697" s="7">
        <f>NCW!L4697</f>
        <v>0</v>
      </c>
      <c r="R4697" s="12">
        <f>SUMIF(Invoiced!$C$2:$C$8000, F4697,Invoiced!$I$2:$I$8000)</f>
        <v>0</v>
      </c>
      <c r="S4697" s="2">
        <f t="shared" si="221"/>
        <v>0</v>
      </c>
      <c r="T4697" s="28">
        <f>(1-NCW!M4697)</f>
        <v>1</v>
      </c>
    </row>
    <row r="4698" spans="1:20" x14ac:dyDescent="0.2">
      <c r="A4698">
        <v>4698</v>
      </c>
      <c r="B4698" s="9">
        <f>NCW!A4698</f>
        <v>0</v>
      </c>
      <c r="C4698" s="27">
        <f>NCW!B4698</f>
        <v>0</v>
      </c>
      <c r="D4698" s="19">
        <f>NCW!C4698</f>
        <v>0</v>
      </c>
      <c r="E4698" s="9">
        <f>NCW!N4698</f>
        <v>0</v>
      </c>
      <c r="F4698" s="9">
        <f>NCW!A4698</f>
        <v>0</v>
      </c>
      <c r="G4698" s="10">
        <f>NCW!D4698</f>
        <v>0</v>
      </c>
      <c r="H4698" s="15">
        <f>NCW!E4698</f>
        <v>0</v>
      </c>
      <c r="I4698" s="23">
        <f>NCW!F4698</f>
        <v>0</v>
      </c>
      <c r="J4698" s="15">
        <f>NCW!G4698</f>
        <v>0</v>
      </c>
      <c r="K4698" s="15">
        <f>NCW!H4698</f>
        <v>0</v>
      </c>
      <c r="L4698" s="15" t="str">
        <f t="shared" ca="1" si="219"/>
        <v/>
      </c>
      <c r="M4698" s="4">
        <f>NCW!J4698</f>
        <v>0</v>
      </c>
      <c r="N4698" s="6">
        <f>NCW!K4698</f>
        <v>0</v>
      </c>
      <c r="O4698" s="11">
        <f>SUMIF(Invoiced!$C$2:$C$8000, F4698,Invoiced!$H$2:$H$8000)</f>
        <v>0</v>
      </c>
      <c r="P4698" s="18">
        <f t="shared" si="220"/>
        <v>0</v>
      </c>
      <c r="Q4698" s="7">
        <f>NCW!L4698</f>
        <v>0</v>
      </c>
      <c r="R4698" s="12">
        <f>SUMIF(Invoiced!$C$2:$C$8000, F4698,Invoiced!$I$2:$I$8000)</f>
        <v>0</v>
      </c>
      <c r="S4698" s="2">
        <f t="shared" si="221"/>
        <v>0</v>
      </c>
      <c r="T4698" s="28">
        <f>(1-NCW!M4698)</f>
        <v>1</v>
      </c>
    </row>
    <row r="4699" spans="1:20" x14ac:dyDescent="0.2">
      <c r="A4699">
        <v>4699</v>
      </c>
      <c r="B4699" s="9">
        <f>NCW!A4699</f>
        <v>0</v>
      </c>
      <c r="C4699" s="27">
        <f>NCW!B4699</f>
        <v>0</v>
      </c>
      <c r="D4699" s="19">
        <f>NCW!C4699</f>
        <v>0</v>
      </c>
      <c r="E4699" s="9">
        <f>NCW!N4699</f>
        <v>0</v>
      </c>
      <c r="F4699" s="9">
        <f>NCW!A4699</f>
        <v>0</v>
      </c>
      <c r="G4699" s="10">
        <f>NCW!D4699</f>
        <v>0</v>
      </c>
      <c r="H4699" s="15">
        <f>NCW!E4699</f>
        <v>0</v>
      </c>
      <c r="I4699" s="23">
        <f>NCW!F4699</f>
        <v>0</v>
      </c>
      <c r="J4699" s="15">
        <f>NCW!G4699</f>
        <v>0</v>
      </c>
      <c r="K4699" s="15">
        <f>NCW!H4699</f>
        <v>0</v>
      </c>
      <c r="L4699" s="15" t="str">
        <f t="shared" ca="1" si="219"/>
        <v/>
      </c>
      <c r="M4699" s="4">
        <f>NCW!J4699</f>
        <v>0</v>
      </c>
      <c r="N4699" s="6">
        <f>NCW!K4699</f>
        <v>0</v>
      </c>
      <c r="O4699" s="11">
        <f>SUMIF(Invoiced!$C$2:$C$8000, F4699,Invoiced!$H$2:$H$8000)</f>
        <v>0</v>
      </c>
      <c r="P4699" s="18">
        <f t="shared" si="220"/>
        <v>0</v>
      </c>
      <c r="Q4699" s="7">
        <f>NCW!L4699</f>
        <v>0</v>
      </c>
      <c r="R4699" s="12">
        <f>SUMIF(Invoiced!$C$2:$C$8000, F4699,Invoiced!$I$2:$I$8000)</f>
        <v>0</v>
      </c>
      <c r="S4699" s="2">
        <f t="shared" si="221"/>
        <v>0</v>
      </c>
      <c r="T4699" s="28">
        <f>(1-NCW!M4699)</f>
        <v>1</v>
      </c>
    </row>
    <row r="4700" spans="1:20" x14ac:dyDescent="0.2">
      <c r="A4700">
        <v>4700</v>
      </c>
      <c r="B4700" s="9">
        <f>NCW!A4700</f>
        <v>0</v>
      </c>
      <c r="C4700" s="27">
        <f>NCW!B4700</f>
        <v>0</v>
      </c>
      <c r="D4700" s="19">
        <f>NCW!C4700</f>
        <v>0</v>
      </c>
      <c r="E4700" s="9">
        <f>NCW!N4700</f>
        <v>0</v>
      </c>
      <c r="F4700" s="9">
        <f>NCW!A4700</f>
        <v>0</v>
      </c>
      <c r="G4700" s="10">
        <f>NCW!D4700</f>
        <v>0</v>
      </c>
      <c r="H4700" s="15">
        <f>NCW!E4700</f>
        <v>0</v>
      </c>
      <c r="I4700" s="23">
        <f>NCW!F4700</f>
        <v>0</v>
      </c>
      <c r="J4700" s="15">
        <f>NCW!G4700</f>
        <v>0</v>
      </c>
      <c r="K4700" s="15">
        <f>NCW!H4700</f>
        <v>0</v>
      </c>
      <c r="L4700" s="15" t="str">
        <f t="shared" ca="1" si="219"/>
        <v/>
      </c>
      <c r="M4700" s="4">
        <f>NCW!J4700</f>
        <v>0</v>
      </c>
      <c r="N4700" s="6">
        <f>NCW!K4700</f>
        <v>0</v>
      </c>
      <c r="O4700" s="11">
        <f>SUMIF(Invoiced!$C$2:$C$8000, F4700,Invoiced!$H$2:$H$8000)</f>
        <v>0</v>
      </c>
      <c r="P4700" s="18">
        <f t="shared" si="220"/>
        <v>0</v>
      </c>
      <c r="Q4700" s="7">
        <f>NCW!L4700</f>
        <v>0</v>
      </c>
      <c r="R4700" s="12">
        <f>SUMIF(Invoiced!$C$2:$C$8000, F4700,Invoiced!$I$2:$I$8000)</f>
        <v>0</v>
      </c>
      <c r="S4700" s="2">
        <f t="shared" si="221"/>
        <v>0</v>
      </c>
      <c r="T4700" s="28">
        <f>(1-NCW!M4700)</f>
        <v>1</v>
      </c>
    </row>
    <row r="4701" spans="1:20" x14ac:dyDescent="0.2">
      <c r="A4701">
        <v>4701</v>
      </c>
      <c r="B4701" s="9">
        <f>NCW!A4701</f>
        <v>0</v>
      </c>
      <c r="C4701" s="27">
        <f>NCW!B4701</f>
        <v>0</v>
      </c>
      <c r="D4701" s="19">
        <f>NCW!C4701</f>
        <v>0</v>
      </c>
      <c r="E4701" s="9">
        <f>NCW!N4701</f>
        <v>0</v>
      </c>
      <c r="F4701" s="9">
        <f>NCW!A4701</f>
        <v>0</v>
      </c>
      <c r="G4701" s="10">
        <f>NCW!D4701</f>
        <v>0</v>
      </c>
      <c r="H4701" s="15">
        <f>NCW!E4701</f>
        <v>0</v>
      </c>
      <c r="I4701" s="23">
        <f>NCW!F4701</f>
        <v>0</v>
      </c>
      <c r="J4701" s="15">
        <f>NCW!G4701</f>
        <v>0</v>
      </c>
      <c r="K4701" s="15">
        <f>NCW!H4701</f>
        <v>0</v>
      </c>
      <c r="L4701" s="15" t="str">
        <f t="shared" ca="1" si="219"/>
        <v/>
      </c>
      <c r="M4701" s="4">
        <f>NCW!J4701</f>
        <v>0</v>
      </c>
      <c r="N4701" s="6">
        <f>NCW!K4701</f>
        <v>0</v>
      </c>
      <c r="O4701" s="11">
        <f>SUMIF(Invoiced!$C$2:$C$8000, F4701,Invoiced!$H$2:$H$8000)</f>
        <v>0</v>
      </c>
      <c r="P4701" s="18">
        <f t="shared" si="220"/>
        <v>0</v>
      </c>
      <c r="Q4701" s="7">
        <f>NCW!L4701</f>
        <v>0</v>
      </c>
      <c r="R4701" s="12">
        <f>SUMIF(Invoiced!$C$2:$C$8000, F4701,Invoiced!$I$2:$I$8000)</f>
        <v>0</v>
      </c>
      <c r="S4701" s="2">
        <f t="shared" si="221"/>
        <v>0</v>
      </c>
      <c r="T4701" s="28">
        <f>(1-NCW!M4701)</f>
        <v>1</v>
      </c>
    </row>
    <row r="4702" spans="1:20" x14ac:dyDescent="0.2">
      <c r="A4702">
        <v>4702</v>
      </c>
      <c r="B4702" s="9">
        <f>NCW!A4702</f>
        <v>0</v>
      </c>
      <c r="C4702" s="27">
        <f>NCW!B4702</f>
        <v>0</v>
      </c>
      <c r="D4702" s="19">
        <f>NCW!C4702</f>
        <v>0</v>
      </c>
      <c r="E4702" s="9">
        <f>NCW!N4702</f>
        <v>0</v>
      </c>
      <c r="F4702" s="9">
        <f>NCW!A4702</f>
        <v>0</v>
      </c>
      <c r="G4702" s="10">
        <f>NCW!D4702</f>
        <v>0</v>
      </c>
      <c r="H4702" s="15">
        <f>NCW!E4702</f>
        <v>0</v>
      </c>
      <c r="I4702" s="23">
        <f>NCW!F4702</f>
        <v>0</v>
      </c>
      <c r="J4702" s="15">
        <f>NCW!G4702</f>
        <v>0</v>
      </c>
      <c r="K4702" s="15">
        <f>NCW!H4702</f>
        <v>0</v>
      </c>
      <c r="L4702" s="15" t="str">
        <f t="shared" ca="1" si="219"/>
        <v/>
      </c>
      <c r="M4702" s="4">
        <f>NCW!J4702</f>
        <v>0</v>
      </c>
      <c r="N4702" s="6">
        <f>NCW!K4702</f>
        <v>0</v>
      </c>
      <c r="O4702" s="11">
        <f>SUMIF(Invoiced!$C$2:$C$8000, F4702,Invoiced!$H$2:$H$8000)</f>
        <v>0</v>
      </c>
      <c r="P4702" s="18">
        <f t="shared" si="220"/>
        <v>0</v>
      </c>
      <c r="Q4702" s="7">
        <f>NCW!L4702</f>
        <v>0</v>
      </c>
      <c r="R4702" s="12">
        <f>SUMIF(Invoiced!$C$2:$C$8000, F4702,Invoiced!$I$2:$I$8000)</f>
        <v>0</v>
      </c>
      <c r="S4702" s="2">
        <f t="shared" si="221"/>
        <v>0</v>
      </c>
      <c r="T4702" s="28">
        <f>(1-NCW!M4702)</f>
        <v>1</v>
      </c>
    </row>
    <row r="4703" spans="1:20" x14ac:dyDescent="0.2">
      <c r="A4703">
        <v>4703</v>
      </c>
      <c r="B4703" s="9">
        <f>NCW!A4703</f>
        <v>0</v>
      </c>
      <c r="C4703" s="27">
        <f>NCW!B4703</f>
        <v>0</v>
      </c>
      <c r="D4703" s="19">
        <f>NCW!C4703</f>
        <v>0</v>
      </c>
      <c r="E4703" s="9">
        <f>NCW!N4703</f>
        <v>0</v>
      </c>
      <c r="F4703" s="9">
        <f>NCW!A4703</f>
        <v>0</v>
      </c>
      <c r="G4703" s="10">
        <f>NCW!D4703</f>
        <v>0</v>
      </c>
      <c r="H4703" s="15">
        <f>NCW!E4703</f>
        <v>0</v>
      </c>
      <c r="I4703" s="23">
        <f>NCW!F4703</f>
        <v>0</v>
      </c>
      <c r="J4703" s="15">
        <f>NCW!G4703</f>
        <v>0</v>
      </c>
      <c r="K4703" s="15">
        <f>NCW!H4703</f>
        <v>0</v>
      </c>
      <c r="L4703" s="15" t="str">
        <f t="shared" ca="1" si="219"/>
        <v/>
      </c>
      <c r="M4703" s="4">
        <f>NCW!J4703</f>
        <v>0</v>
      </c>
      <c r="N4703" s="6">
        <f>NCW!K4703</f>
        <v>0</v>
      </c>
      <c r="O4703" s="11">
        <f>SUMIF(Invoiced!$C$2:$C$8000, F4703,Invoiced!$H$2:$H$8000)</f>
        <v>0</v>
      </c>
      <c r="P4703" s="18">
        <f t="shared" si="220"/>
        <v>0</v>
      </c>
      <c r="Q4703" s="7">
        <f>NCW!L4703</f>
        <v>0</v>
      </c>
      <c r="R4703" s="12">
        <f>SUMIF(Invoiced!$C$2:$C$8000, F4703,Invoiced!$I$2:$I$8000)</f>
        <v>0</v>
      </c>
      <c r="S4703" s="2">
        <f t="shared" si="221"/>
        <v>0</v>
      </c>
      <c r="T4703" s="28">
        <f>(1-NCW!M4703)</f>
        <v>1</v>
      </c>
    </row>
    <row r="4704" spans="1:20" x14ac:dyDescent="0.2">
      <c r="A4704">
        <v>4704</v>
      </c>
      <c r="B4704" s="9">
        <f>NCW!A4704</f>
        <v>0</v>
      </c>
      <c r="C4704" s="27">
        <f>NCW!B4704</f>
        <v>0</v>
      </c>
      <c r="D4704" s="19">
        <f>NCW!C4704</f>
        <v>0</v>
      </c>
      <c r="E4704" s="9">
        <f>NCW!N4704</f>
        <v>0</v>
      </c>
      <c r="F4704" s="9">
        <f>NCW!A4704</f>
        <v>0</v>
      </c>
      <c r="G4704" s="10">
        <f>NCW!D4704</f>
        <v>0</v>
      </c>
      <c r="H4704" s="15">
        <f>NCW!E4704</f>
        <v>0</v>
      </c>
      <c r="I4704" s="23">
        <f>NCW!F4704</f>
        <v>0</v>
      </c>
      <c r="J4704" s="15">
        <f>NCW!G4704</f>
        <v>0</v>
      </c>
      <c r="K4704" s="15">
        <f>NCW!H4704</f>
        <v>0</v>
      </c>
      <c r="L4704" s="15" t="str">
        <f t="shared" ca="1" si="219"/>
        <v/>
      </c>
      <c r="M4704" s="4">
        <f>NCW!J4704</f>
        <v>0</v>
      </c>
      <c r="N4704" s="6">
        <f>NCW!K4704</f>
        <v>0</v>
      </c>
      <c r="O4704" s="11">
        <f>SUMIF(Invoiced!$C$2:$C$8000, F4704,Invoiced!$H$2:$H$8000)</f>
        <v>0</v>
      </c>
      <c r="P4704" s="18">
        <f t="shared" si="220"/>
        <v>0</v>
      </c>
      <c r="Q4704" s="7">
        <f>NCW!L4704</f>
        <v>0</v>
      </c>
      <c r="R4704" s="12">
        <f>SUMIF(Invoiced!$C$2:$C$8000, F4704,Invoiced!$I$2:$I$8000)</f>
        <v>0</v>
      </c>
      <c r="S4704" s="2">
        <f t="shared" si="221"/>
        <v>0</v>
      </c>
      <c r="T4704" s="28">
        <f>(1-NCW!M4704)</f>
        <v>1</v>
      </c>
    </row>
    <row r="4705" spans="1:20" x14ac:dyDescent="0.2">
      <c r="A4705">
        <v>4705</v>
      </c>
      <c r="B4705" s="9">
        <f>NCW!A4705</f>
        <v>0</v>
      </c>
      <c r="C4705" s="27">
        <f>NCW!B4705</f>
        <v>0</v>
      </c>
      <c r="D4705" s="19">
        <f>NCW!C4705</f>
        <v>0</v>
      </c>
      <c r="E4705" s="9">
        <f>NCW!N4705</f>
        <v>0</v>
      </c>
      <c r="F4705" s="9">
        <f>NCW!A4705</f>
        <v>0</v>
      </c>
      <c r="G4705" s="10">
        <f>NCW!D4705</f>
        <v>0</v>
      </c>
      <c r="H4705" s="15">
        <f>NCW!E4705</f>
        <v>0</v>
      </c>
      <c r="I4705" s="23">
        <f>NCW!F4705</f>
        <v>0</v>
      </c>
      <c r="J4705" s="15">
        <f>NCW!G4705</f>
        <v>0</v>
      </c>
      <c r="K4705" s="15">
        <f>NCW!H4705</f>
        <v>0</v>
      </c>
      <c r="L4705" s="15" t="str">
        <f t="shared" ca="1" si="219"/>
        <v/>
      </c>
      <c r="M4705" s="4">
        <f>NCW!J4705</f>
        <v>0</v>
      </c>
      <c r="N4705" s="6">
        <f>NCW!K4705</f>
        <v>0</v>
      </c>
      <c r="O4705" s="11">
        <f>SUMIF(Invoiced!$C$2:$C$8000, F4705,Invoiced!$H$2:$H$8000)</f>
        <v>0</v>
      </c>
      <c r="P4705" s="18">
        <f t="shared" si="220"/>
        <v>0</v>
      </c>
      <c r="Q4705" s="7">
        <f>NCW!L4705</f>
        <v>0</v>
      </c>
      <c r="R4705" s="12">
        <f>SUMIF(Invoiced!$C$2:$C$8000, F4705,Invoiced!$I$2:$I$8000)</f>
        <v>0</v>
      </c>
      <c r="S4705" s="2">
        <f t="shared" si="221"/>
        <v>0</v>
      </c>
      <c r="T4705" s="28">
        <f>(1-NCW!M4705)</f>
        <v>1</v>
      </c>
    </row>
    <row r="4706" spans="1:20" x14ac:dyDescent="0.2">
      <c r="A4706">
        <v>4706</v>
      </c>
      <c r="B4706" s="9">
        <f>NCW!A4706</f>
        <v>0</v>
      </c>
      <c r="C4706" s="27">
        <f>NCW!B4706</f>
        <v>0</v>
      </c>
      <c r="D4706" s="19">
        <f>NCW!C4706</f>
        <v>0</v>
      </c>
      <c r="E4706" s="9">
        <f>NCW!N4706</f>
        <v>0</v>
      </c>
      <c r="F4706" s="9">
        <f>NCW!A4706</f>
        <v>0</v>
      </c>
      <c r="G4706" s="10">
        <f>NCW!D4706</f>
        <v>0</v>
      </c>
      <c r="H4706" s="15">
        <f>NCW!E4706</f>
        <v>0</v>
      </c>
      <c r="I4706" s="23">
        <f>NCW!F4706</f>
        <v>0</v>
      </c>
      <c r="J4706" s="15">
        <f>NCW!G4706</f>
        <v>0</v>
      </c>
      <c r="K4706" s="15">
        <f>NCW!H4706</f>
        <v>0</v>
      </c>
      <c r="L4706" s="15" t="str">
        <f t="shared" ca="1" si="219"/>
        <v/>
      </c>
      <c r="M4706" s="4">
        <f>NCW!J4706</f>
        <v>0</v>
      </c>
      <c r="N4706" s="6">
        <f>NCW!K4706</f>
        <v>0</v>
      </c>
      <c r="O4706" s="11">
        <f>SUMIF(Invoiced!$C$2:$C$8000, F4706,Invoiced!$H$2:$H$8000)</f>
        <v>0</v>
      </c>
      <c r="P4706" s="18">
        <f t="shared" si="220"/>
        <v>0</v>
      </c>
      <c r="Q4706" s="7">
        <f>NCW!L4706</f>
        <v>0</v>
      </c>
      <c r="R4706" s="12">
        <f>SUMIF(Invoiced!$C$2:$C$8000, F4706,Invoiced!$I$2:$I$8000)</f>
        <v>0</v>
      </c>
      <c r="S4706" s="2">
        <f t="shared" si="221"/>
        <v>0</v>
      </c>
      <c r="T4706" s="28">
        <f>(1-NCW!M4706)</f>
        <v>1</v>
      </c>
    </row>
    <row r="4707" spans="1:20" x14ac:dyDescent="0.2">
      <c r="A4707">
        <v>4707</v>
      </c>
      <c r="B4707" s="9">
        <f>NCW!A4707</f>
        <v>0</v>
      </c>
      <c r="C4707" s="27">
        <f>NCW!B4707</f>
        <v>0</v>
      </c>
      <c r="D4707" s="19">
        <f>NCW!C4707</f>
        <v>0</v>
      </c>
      <c r="E4707" s="9">
        <f>NCW!N4707</f>
        <v>0</v>
      </c>
      <c r="F4707" s="9">
        <f>NCW!A4707</f>
        <v>0</v>
      </c>
      <c r="G4707" s="10">
        <f>NCW!D4707</f>
        <v>0</v>
      </c>
      <c r="H4707" s="15">
        <f>NCW!E4707</f>
        <v>0</v>
      </c>
      <c r="I4707" s="23">
        <f>NCW!F4707</f>
        <v>0</v>
      </c>
      <c r="J4707" s="15">
        <f>NCW!G4707</f>
        <v>0</v>
      </c>
      <c r="K4707" s="15">
        <f>NCW!H4707</f>
        <v>0</v>
      </c>
      <c r="L4707" s="15" t="str">
        <f t="shared" ca="1" si="219"/>
        <v/>
      </c>
      <c r="M4707" s="4">
        <f>NCW!J4707</f>
        <v>0</v>
      </c>
      <c r="N4707" s="6">
        <f>NCW!K4707</f>
        <v>0</v>
      </c>
      <c r="O4707" s="11">
        <f>SUMIF(Invoiced!$C$2:$C$8000, F4707,Invoiced!$H$2:$H$8000)</f>
        <v>0</v>
      </c>
      <c r="P4707" s="18">
        <f t="shared" si="220"/>
        <v>0</v>
      </c>
      <c r="Q4707" s="7">
        <f>NCW!L4707</f>
        <v>0</v>
      </c>
      <c r="R4707" s="12">
        <f>SUMIF(Invoiced!$C$2:$C$8000, F4707,Invoiced!$I$2:$I$8000)</f>
        <v>0</v>
      </c>
      <c r="S4707" s="2">
        <f t="shared" si="221"/>
        <v>0</v>
      </c>
      <c r="T4707" s="28">
        <f>(1-NCW!M4707)</f>
        <v>1</v>
      </c>
    </row>
    <row r="4708" spans="1:20" x14ac:dyDescent="0.2">
      <c r="A4708">
        <v>4708</v>
      </c>
      <c r="B4708" s="9">
        <f>NCW!A4708</f>
        <v>0</v>
      </c>
      <c r="C4708" s="27">
        <f>NCW!B4708</f>
        <v>0</v>
      </c>
      <c r="D4708" s="19">
        <f>NCW!C4708</f>
        <v>0</v>
      </c>
      <c r="E4708" s="9">
        <f>NCW!N4708</f>
        <v>0</v>
      </c>
      <c r="F4708" s="9">
        <f>NCW!A4708</f>
        <v>0</v>
      </c>
      <c r="G4708" s="10">
        <f>NCW!D4708</f>
        <v>0</v>
      </c>
      <c r="H4708" s="15">
        <f>NCW!E4708</f>
        <v>0</v>
      </c>
      <c r="I4708" s="23">
        <f>NCW!F4708</f>
        <v>0</v>
      </c>
      <c r="J4708" s="15">
        <f>NCW!G4708</f>
        <v>0</v>
      </c>
      <c r="K4708" s="15">
        <f>NCW!H4708</f>
        <v>0</v>
      </c>
      <c r="L4708" s="15" t="str">
        <f t="shared" ca="1" si="219"/>
        <v/>
      </c>
      <c r="M4708" s="4">
        <f>NCW!J4708</f>
        <v>0</v>
      </c>
      <c r="N4708" s="6">
        <f>NCW!K4708</f>
        <v>0</v>
      </c>
      <c r="O4708" s="11">
        <f>SUMIF(Invoiced!$C$2:$C$8000, F4708,Invoiced!$H$2:$H$8000)</f>
        <v>0</v>
      </c>
      <c r="P4708" s="18">
        <f t="shared" si="220"/>
        <v>0</v>
      </c>
      <c r="Q4708" s="7">
        <f>NCW!L4708</f>
        <v>0</v>
      </c>
      <c r="R4708" s="12">
        <f>SUMIF(Invoiced!$C$2:$C$8000, F4708,Invoiced!$I$2:$I$8000)</f>
        <v>0</v>
      </c>
      <c r="S4708" s="2">
        <f t="shared" si="221"/>
        <v>0</v>
      </c>
      <c r="T4708" s="28">
        <f>(1-NCW!M4708)</f>
        <v>1</v>
      </c>
    </row>
    <row r="4709" spans="1:20" x14ac:dyDescent="0.2">
      <c r="A4709">
        <v>4709</v>
      </c>
      <c r="B4709" s="9">
        <f>NCW!A4709</f>
        <v>0</v>
      </c>
      <c r="C4709" s="27">
        <f>NCW!B4709</f>
        <v>0</v>
      </c>
      <c r="D4709" s="19">
        <f>NCW!C4709</f>
        <v>0</v>
      </c>
      <c r="E4709" s="9">
        <f>NCW!N4709</f>
        <v>0</v>
      </c>
      <c r="F4709" s="9">
        <f>NCW!A4709</f>
        <v>0</v>
      </c>
      <c r="G4709" s="10">
        <f>NCW!D4709</f>
        <v>0</v>
      </c>
      <c r="H4709" s="15">
        <f>NCW!E4709</f>
        <v>0</v>
      </c>
      <c r="I4709" s="23">
        <f>NCW!F4709</f>
        <v>0</v>
      </c>
      <c r="J4709" s="15">
        <f>NCW!G4709</f>
        <v>0</v>
      </c>
      <c r="K4709" s="15">
        <f>NCW!H4709</f>
        <v>0</v>
      </c>
      <c r="L4709" s="15" t="str">
        <f t="shared" ca="1" si="219"/>
        <v/>
      </c>
      <c r="M4709" s="4">
        <f>NCW!J4709</f>
        <v>0</v>
      </c>
      <c r="N4709" s="6">
        <f>NCW!K4709</f>
        <v>0</v>
      </c>
      <c r="O4709" s="11">
        <f>SUMIF(Invoiced!$C$2:$C$8000, F4709,Invoiced!$H$2:$H$8000)</f>
        <v>0</v>
      </c>
      <c r="P4709" s="18">
        <f t="shared" si="220"/>
        <v>0</v>
      </c>
      <c r="Q4709" s="7">
        <f>NCW!L4709</f>
        <v>0</v>
      </c>
      <c r="R4709" s="12">
        <f>SUMIF(Invoiced!$C$2:$C$8000, F4709,Invoiced!$I$2:$I$8000)</f>
        <v>0</v>
      </c>
      <c r="S4709" s="2">
        <f t="shared" si="221"/>
        <v>0</v>
      </c>
      <c r="T4709" s="28">
        <f>(1-NCW!M4709)</f>
        <v>1</v>
      </c>
    </row>
    <row r="4710" spans="1:20" x14ac:dyDescent="0.2">
      <c r="A4710">
        <v>4710</v>
      </c>
      <c r="B4710" s="9">
        <f>NCW!A4710</f>
        <v>0</v>
      </c>
      <c r="C4710" s="27">
        <f>NCW!B4710</f>
        <v>0</v>
      </c>
      <c r="D4710" s="19">
        <f>NCW!C4710</f>
        <v>0</v>
      </c>
      <c r="E4710" s="9">
        <f>NCW!N4710</f>
        <v>0</v>
      </c>
      <c r="F4710" s="9">
        <f>NCW!A4710</f>
        <v>0</v>
      </c>
      <c r="G4710" s="10">
        <f>NCW!D4710</f>
        <v>0</v>
      </c>
      <c r="H4710" s="15">
        <f>NCW!E4710</f>
        <v>0</v>
      </c>
      <c r="I4710" s="23">
        <f>NCW!F4710</f>
        <v>0</v>
      </c>
      <c r="J4710" s="15">
        <f>NCW!G4710</f>
        <v>0</v>
      </c>
      <c r="K4710" s="15">
        <f>NCW!H4710</f>
        <v>0</v>
      </c>
      <c r="L4710" s="15" t="str">
        <f t="shared" ca="1" si="219"/>
        <v/>
      </c>
      <c r="M4710" s="4">
        <f>NCW!J4710</f>
        <v>0</v>
      </c>
      <c r="N4710" s="6">
        <f>NCW!K4710</f>
        <v>0</v>
      </c>
      <c r="O4710" s="11">
        <f>SUMIF(Invoiced!$C$2:$C$8000, F4710,Invoiced!$H$2:$H$8000)</f>
        <v>0</v>
      </c>
      <c r="P4710" s="18">
        <f t="shared" si="220"/>
        <v>0</v>
      </c>
      <c r="Q4710" s="7">
        <f>NCW!L4710</f>
        <v>0</v>
      </c>
      <c r="R4710" s="12">
        <f>SUMIF(Invoiced!$C$2:$C$8000, F4710,Invoiced!$I$2:$I$8000)</f>
        <v>0</v>
      </c>
      <c r="S4710" s="2">
        <f t="shared" si="221"/>
        <v>0</v>
      </c>
      <c r="T4710" s="28">
        <f>(1-NCW!M4710)</f>
        <v>1</v>
      </c>
    </row>
    <row r="4711" spans="1:20" x14ac:dyDescent="0.2">
      <c r="A4711">
        <v>4711</v>
      </c>
      <c r="B4711" s="9">
        <f>NCW!A4711</f>
        <v>0</v>
      </c>
      <c r="C4711" s="27">
        <f>NCW!B4711</f>
        <v>0</v>
      </c>
      <c r="D4711" s="19">
        <f>NCW!C4711</f>
        <v>0</v>
      </c>
      <c r="E4711" s="9">
        <f>NCW!N4711</f>
        <v>0</v>
      </c>
      <c r="F4711" s="9">
        <f>NCW!A4711</f>
        <v>0</v>
      </c>
      <c r="G4711" s="10">
        <f>NCW!D4711</f>
        <v>0</v>
      </c>
      <c r="H4711" s="15">
        <f>NCW!E4711</f>
        <v>0</v>
      </c>
      <c r="I4711" s="23">
        <f>NCW!F4711</f>
        <v>0</v>
      </c>
      <c r="J4711" s="15">
        <f>NCW!G4711</f>
        <v>0</v>
      </c>
      <c r="K4711" s="15">
        <f>NCW!H4711</f>
        <v>0</v>
      </c>
      <c r="L4711" s="15" t="str">
        <f t="shared" ca="1" si="219"/>
        <v/>
      </c>
      <c r="M4711" s="4">
        <f>NCW!J4711</f>
        <v>0</v>
      </c>
      <c r="N4711" s="6">
        <f>NCW!K4711</f>
        <v>0</v>
      </c>
      <c r="O4711" s="11">
        <f>SUMIF(Invoiced!$C$2:$C$8000, F4711,Invoiced!$H$2:$H$8000)</f>
        <v>0</v>
      </c>
      <c r="P4711" s="18">
        <f t="shared" si="220"/>
        <v>0</v>
      </c>
      <c r="Q4711" s="7">
        <f>NCW!L4711</f>
        <v>0</v>
      </c>
      <c r="R4711" s="12">
        <f>SUMIF(Invoiced!$C$2:$C$8000, F4711,Invoiced!$I$2:$I$8000)</f>
        <v>0</v>
      </c>
      <c r="S4711" s="2">
        <f t="shared" si="221"/>
        <v>0</v>
      </c>
      <c r="T4711" s="28">
        <f>(1-NCW!M4711)</f>
        <v>1</v>
      </c>
    </row>
    <row r="4712" spans="1:20" x14ac:dyDescent="0.2">
      <c r="A4712">
        <v>4712</v>
      </c>
      <c r="B4712" s="9">
        <f>NCW!A4712</f>
        <v>0</v>
      </c>
      <c r="C4712" s="27">
        <f>NCW!B4712</f>
        <v>0</v>
      </c>
      <c r="D4712" s="19">
        <f>NCW!C4712</f>
        <v>0</v>
      </c>
      <c r="E4712" s="9">
        <f>NCW!N4712</f>
        <v>0</v>
      </c>
      <c r="F4712" s="9">
        <f>NCW!A4712</f>
        <v>0</v>
      </c>
      <c r="G4712" s="10">
        <f>NCW!D4712</f>
        <v>0</v>
      </c>
      <c r="H4712" s="15">
        <f>NCW!E4712</f>
        <v>0</v>
      </c>
      <c r="I4712" s="23">
        <f>NCW!F4712</f>
        <v>0</v>
      </c>
      <c r="J4712" s="15">
        <f>NCW!G4712</f>
        <v>0</v>
      </c>
      <c r="K4712" s="15">
        <f>NCW!H4712</f>
        <v>0</v>
      </c>
      <c r="L4712" s="15" t="str">
        <f t="shared" ca="1" si="219"/>
        <v/>
      </c>
      <c r="M4712" s="4">
        <f>NCW!J4712</f>
        <v>0</v>
      </c>
      <c r="N4712" s="6">
        <f>NCW!K4712</f>
        <v>0</v>
      </c>
      <c r="O4712" s="11">
        <f>SUMIF(Invoiced!$C$2:$C$8000, F4712,Invoiced!$H$2:$H$8000)</f>
        <v>0</v>
      </c>
      <c r="P4712" s="18">
        <f t="shared" si="220"/>
        <v>0</v>
      </c>
      <c r="Q4712" s="7">
        <f>NCW!L4712</f>
        <v>0</v>
      </c>
      <c r="R4712" s="12">
        <f>SUMIF(Invoiced!$C$2:$C$8000, F4712,Invoiced!$I$2:$I$8000)</f>
        <v>0</v>
      </c>
      <c r="S4712" s="2">
        <f t="shared" si="221"/>
        <v>0</v>
      </c>
      <c r="T4712" s="28">
        <f>(1-NCW!M4712)</f>
        <v>1</v>
      </c>
    </row>
    <row r="4713" spans="1:20" x14ac:dyDescent="0.2">
      <c r="A4713">
        <v>4713</v>
      </c>
      <c r="B4713" s="9">
        <f>NCW!A4713</f>
        <v>0</v>
      </c>
      <c r="C4713" s="27">
        <f>NCW!B4713</f>
        <v>0</v>
      </c>
      <c r="D4713" s="19">
        <f>NCW!C4713</f>
        <v>0</v>
      </c>
      <c r="E4713" s="9">
        <f>NCW!N4713</f>
        <v>0</v>
      </c>
      <c r="F4713" s="9">
        <f>NCW!A4713</f>
        <v>0</v>
      </c>
      <c r="G4713" s="10">
        <f>NCW!D4713</f>
        <v>0</v>
      </c>
      <c r="H4713" s="15">
        <f>NCW!E4713</f>
        <v>0</v>
      </c>
      <c r="I4713" s="23">
        <f>NCW!F4713</f>
        <v>0</v>
      </c>
      <c r="J4713" s="15">
        <f>NCW!G4713</f>
        <v>0</v>
      </c>
      <c r="K4713" s="15">
        <f>NCW!H4713</f>
        <v>0</v>
      </c>
      <c r="L4713" s="15" t="str">
        <f t="shared" ca="1" si="219"/>
        <v/>
      </c>
      <c r="M4713" s="4">
        <f>NCW!J4713</f>
        <v>0</v>
      </c>
      <c r="N4713" s="6">
        <f>NCW!K4713</f>
        <v>0</v>
      </c>
      <c r="O4713" s="11">
        <f>SUMIF(Invoiced!$C$2:$C$8000, F4713,Invoiced!$H$2:$H$8000)</f>
        <v>0</v>
      </c>
      <c r="P4713" s="18">
        <f t="shared" si="220"/>
        <v>0</v>
      </c>
      <c r="Q4713" s="7">
        <f>NCW!L4713</f>
        <v>0</v>
      </c>
      <c r="R4713" s="12">
        <f>SUMIF(Invoiced!$C$2:$C$8000, F4713,Invoiced!$I$2:$I$8000)</f>
        <v>0</v>
      </c>
      <c r="S4713" s="2">
        <f t="shared" si="221"/>
        <v>0</v>
      </c>
      <c r="T4713" s="28">
        <f>(1-NCW!M4713)</f>
        <v>1</v>
      </c>
    </row>
    <row r="4714" spans="1:20" x14ac:dyDescent="0.2">
      <c r="A4714">
        <v>4714</v>
      </c>
      <c r="B4714" s="9">
        <f>NCW!A4714</f>
        <v>0</v>
      </c>
      <c r="C4714" s="27">
        <f>NCW!B4714</f>
        <v>0</v>
      </c>
      <c r="D4714" s="19">
        <f>NCW!C4714</f>
        <v>0</v>
      </c>
      <c r="E4714" s="9">
        <f>NCW!N4714</f>
        <v>0</v>
      </c>
      <c r="F4714" s="9">
        <f>NCW!A4714</f>
        <v>0</v>
      </c>
      <c r="G4714" s="10">
        <f>NCW!D4714</f>
        <v>0</v>
      </c>
      <c r="H4714" s="15">
        <f>NCW!E4714</f>
        <v>0</v>
      </c>
      <c r="I4714" s="23">
        <f>NCW!F4714</f>
        <v>0</v>
      </c>
      <c r="J4714" s="15">
        <f>NCW!G4714</f>
        <v>0</v>
      </c>
      <c r="K4714" s="15">
        <f>NCW!H4714</f>
        <v>0</v>
      </c>
      <c r="L4714" s="15" t="str">
        <f t="shared" ca="1" si="219"/>
        <v/>
      </c>
      <c r="M4714" s="4">
        <f>NCW!J4714</f>
        <v>0</v>
      </c>
      <c r="N4714" s="6">
        <f>NCW!K4714</f>
        <v>0</v>
      </c>
      <c r="O4714" s="11">
        <f>SUMIF(Invoiced!$C$2:$C$8000, F4714,Invoiced!$H$2:$H$8000)</f>
        <v>0</v>
      </c>
      <c r="P4714" s="18">
        <f t="shared" si="220"/>
        <v>0</v>
      </c>
      <c r="Q4714" s="7">
        <f>NCW!L4714</f>
        <v>0</v>
      </c>
      <c r="R4714" s="12">
        <f>SUMIF(Invoiced!$C$2:$C$8000, F4714,Invoiced!$I$2:$I$8000)</f>
        <v>0</v>
      </c>
      <c r="S4714" s="2">
        <f t="shared" si="221"/>
        <v>0</v>
      </c>
      <c r="T4714" s="28">
        <f>(1-NCW!M4714)</f>
        <v>1</v>
      </c>
    </row>
    <row r="4715" spans="1:20" x14ac:dyDescent="0.2">
      <c r="A4715">
        <v>4715</v>
      </c>
      <c r="B4715" s="9">
        <f>NCW!A4715</f>
        <v>0</v>
      </c>
      <c r="C4715" s="27">
        <f>NCW!B4715</f>
        <v>0</v>
      </c>
      <c r="D4715" s="19">
        <f>NCW!C4715</f>
        <v>0</v>
      </c>
      <c r="E4715" s="9">
        <f>NCW!N4715</f>
        <v>0</v>
      </c>
      <c r="F4715" s="9">
        <f>NCW!A4715</f>
        <v>0</v>
      </c>
      <c r="G4715" s="10">
        <f>NCW!D4715</f>
        <v>0</v>
      </c>
      <c r="H4715" s="15">
        <f>NCW!E4715</f>
        <v>0</v>
      </c>
      <c r="I4715" s="23">
        <f>NCW!F4715</f>
        <v>0</v>
      </c>
      <c r="J4715" s="15">
        <f>NCW!G4715</f>
        <v>0</v>
      </c>
      <c r="K4715" s="15">
        <f>NCW!H4715</f>
        <v>0</v>
      </c>
      <c r="L4715" s="15" t="str">
        <f t="shared" ca="1" si="219"/>
        <v/>
      </c>
      <c r="M4715" s="4">
        <f>NCW!J4715</f>
        <v>0</v>
      </c>
      <c r="N4715" s="6">
        <f>NCW!K4715</f>
        <v>0</v>
      </c>
      <c r="O4715" s="11">
        <f>SUMIF(Invoiced!$C$2:$C$8000, F4715,Invoiced!$H$2:$H$8000)</f>
        <v>0</v>
      </c>
      <c r="P4715" s="18">
        <f t="shared" si="220"/>
        <v>0</v>
      </c>
      <c r="Q4715" s="7">
        <f>NCW!L4715</f>
        <v>0</v>
      </c>
      <c r="R4715" s="12">
        <f>SUMIF(Invoiced!$C$2:$C$8000, F4715,Invoiced!$I$2:$I$8000)</f>
        <v>0</v>
      </c>
      <c r="S4715" s="2">
        <f t="shared" si="221"/>
        <v>0</v>
      </c>
      <c r="T4715" s="28">
        <f>(1-NCW!M4715)</f>
        <v>1</v>
      </c>
    </row>
    <row r="4716" spans="1:20" x14ac:dyDescent="0.2">
      <c r="A4716">
        <v>4716</v>
      </c>
      <c r="B4716" s="9">
        <f>NCW!A4716</f>
        <v>0</v>
      </c>
      <c r="C4716" s="27">
        <f>NCW!B4716</f>
        <v>0</v>
      </c>
      <c r="D4716" s="19">
        <f>NCW!C4716</f>
        <v>0</v>
      </c>
      <c r="E4716" s="9">
        <f>NCW!N4716</f>
        <v>0</v>
      </c>
      <c r="F4716" s="9">
        <f>NCW!A4716</f>
        <v>0</v>
      </c>
      <c r="G4716" s="10">
        <f>NCW!D4716</f>
        <v>0</v>
      </c>
      <c r="H4716" s="15">
        <f>NCW!E4716</f>
        <v>0</v>
      </c>
      <c r="I4716" s="23">
        <f>NCW!F4716</f>
        <v>0</v>
      </c>
      <c r="J4716" s="15">
        <f>NCW!G4716</f>
        <v>0</v>
      </c>
      <c r="K4716" s="15">
        <f>NCW!H4716</f>
        <v>0</v>
      </c>
      <c r="L4716" s="15" t="str">
        <f t="shared" ca="1" si="219"/>
        <v/>
      </c>
      <c r="M4716" s="4">
        <f>NCW!J4716</f>
        <v>0</v>
      </c>
      <c r="N4716" s="6">
        <f>NCW!K4716</f>
        <v>0</v>
      </c>
      <c r="O4716" s="11">
        <f>SUMIF(Invoiced!$C$2:$C$8000, F4716,Invoiced!$H$2:$H$8000)</f>
        <v>0</v>
      </c>
      <c r="P4716" s="18">
        <f t="shared" si="220"/>
        <v>0</v>
      </c>
      <c r="Q4716" s="7">
        <f>NCW!L4716</f>
        <v>0</v>
      </c>
      <c r="R4716" s="12">
        <f>SUMIF(Invoiced!$C$2:$C$8000, F4716,Invoiced!$I$2:$I$8000)</f>
        <v>0</v>
      </c>
      <c r="S4716" s="2">
        <f t="shared" si="221"/>
        <v>0</v>
      </c>
      <c r="T4716" s="28">
        <f>(1-NCW!M4716)</f>
        <v>1</v>
      </c>
    </row>
    <row r="4717" spans="1:20" x14ac:dyDescent="0.2">
      <c r="A4717">
        <v>4717</v>
      </c>
      <c r="B4717" s="9">
        <f>NCW!A4717</f>
        <v>0</v>
      </c>
      <c r="C4717" s="27">
        <f>NCW!B4717</f>
        <v>0</v>
      </c>
      <c r="D4717" s="19">
        <f>NCW!C4717</f>
        <v>0</v>
      </c>
      <c r="E4717" s="9">
        <f>NCW!N4717</f>
        <v>0</v>
      </c>
      <c r="F4717" s="9">
        <f>NCW!A4717</f>
        <v>0</v>
      </c>
      <c r="G4717" s="10">
        <f>NCW!D4717</f>
        <v>0</v>
      </c>
      <c r="H4717" s="15">
        <f>NCW!E4717</f>
        <v>0</v>
      </c>
      <c r="I4717" s="23">
        <f>NCW!F4717</f>
        <v>0</v>
      </c>
      <c r="J4717" s="15">
        <f>NCW!G4717</f>
        <v>0</v>
      </c>
      <c r="K4717" s="15">
        <f>NCW!H4717</f>
        <v>0</v>
      </c>
      <c r="L4717" s="15" t="str">
        <f t="shared" ca="1" si="219"/>
        <v/>
      </c>
      <c r="M4717" s="4">
        <f>NCW!J4717</f>
        <v>0</v>
      </c>
      <c r="N4717" s="6">
        <f>NCW!K4717</f>
        <v>0</v>
      </c>
      <c r="O4717" s="11">
        <f>SUMIF(Invoiced!$C$2:$C$8000, F4717,Invoiced!$H$2:$H$8000)</f>
        <v>0</v>
      </c>
      <c r="P4717" s="18">
        <f t="shared" si="220"/>
        <v>0</v>
      </c>
      <c r="Q4717" s="7">
        <f>NCW!L4717</f>
        <v>0</v>
      </c>
      <c r="R4717" s="12">
        <f>SUMIF(Invoiced!$C$2:$C$8000, F4717,Invoiced!$I$2:$I$8000)</f>
        <v>0</v>
      </c>
      <c r="S4717" s="2">
        <f t="shared" si="221"/>
        <v>0</v>
      </c>
      <c r="T4717" s="28">
        <f>(1-NCW!M4717)</f>
        <v>1</v>
      </c>
    </row>
    <row r="4718" spans="1:20" x14ac:dyDescent="0.2">
      <c r="A4718">
        <v>4718</v>
      </c>
      <c r="B4718" s="9">
        <f>NCW!A4718</f>
        <v>0</v>
      </c>
      <c r="C4718" s="27">
        <f>NCW!B4718</f>
        <v>0</v>
      </c>
      <c r="D4718" s="19">
        <f>NCW!C4718</f>
        <v>0</v>
      </c>
      <c r="E4718" s="9">
        <f>NCW!N4718</f>
        <v>0</v>
      </c>
      <c r="F4718" s="9">
        <f>NCW!A4718</f>
        <v>0</v>
      </c>
      <c r="G4718" s="10">
        <f>NCW!D4718</f>
        <v>0</v>
      </c>
      <c r="H4718" s="15">
        <f>NCW!E4718</f>
        <v>0</v>
      </c>
      <c r="I4718" s="23">
        <f>NCW!F4718</f>
        <v>0</v>
      </c>
      <c r="J4718" s="15">
        <f>NCW!G4718</f>
        <v>0</v>
      </c>
      <c r="K4718" s="15">
        <f>NCW!H4718</f>
        <v>0</v>
      </c>
      <c r="L4718" s="15" t="str">
        <f t="shared" ca="1" si="219"/>
        <v/>
      </c>
      <c r="M4718" s="4">
        <f>NCW!J4718</f>
        <v>0</v>
      </c>
      <c r="N4718" s="6">
        <f>NCW!K4718</f>
        <v>0</v>
      </c>
      <c r="O4718" s="11">
        <f>SUMIF(Invoiced!$C$2:$C$8000, F4718,Invoiced!$H$2:$H$8000)</f>
        <v>0</v>
      </c>
      <c r="P4718" s="18">
        <f t="shared" si="220"/>
        <v>0</v>
      </c>
      <c r="Q4718" s="7">
        <f>NCW!L4718</f>
        <v>0</v>
      </c>
      <c r="R4718" s="12">
        <f>SUMIF(Invoiced!$C$2:$C$8000, F4718,Invoiced!$I$2:$I$8000)</f>
        <v>0</v>
      </c>
      <c r="S4718" s="2">
        <f t="shared" si="221"/>
        <v>0</v>
      </c>
      <c r="T4718" s="28">
        <f>(1-NCW!M4718)</f>
        <v>1</v>
      </c>
    </row>
    <row r="4719" spans="1:20" x14ac:dyDescent="0.2">
      <c r="A4719">
        <v>4719</v>
      </c>
      <c r="B4719" s="9">
        <f>NCW!A4719</f>
        <v>0</v>
      </c>
      <c r="C4719" s="27">
        <f>NCW!B4719</f>
        <v>0</v>
      </c>
      <c r="D4719" s="19">
        <f>NCW!C4719</f>
        <v>0</v>
      </c>
      <c r="E4719" s="9">
        <f>NCW!N4719</f>
        <v>0</v>
      </c>
      <c r="F4719" s="9">
        <f>NCW!A4719</f>
        <v>0</v>
      </c>
      <c r="G4719" s="10">
        <f>NCW!D4719</f>
        <v>0</v>
      </c>
      <c r="H4719" s="15">
        <f>NCW!E4719</f>
        <v>0</v>
      </c>
      <c r="I4719" s="23">
        <f>NCW!F4719</f>
        <v>0</v>
      </c>
      <c r="J4719" s="15">
        <f>NCW!G4719</f>
        <v>0</v>
      </c>
      <c r="K4719" s="15">
        <f>NCW!H4719</f>
        <v>0</v>
      </c>
      <c r="L4719" s="15" t="str">
        <f t="shared" ca="1" si="219"/>
        <v/>
      </c>
      <c r="M4719" s="4">
        <f>NCW!J4719</f>
        <v>0</v>
      </c>
      <c r="N4719" s="6">
        <f>NCW!K4719</f>
        <v>0</v>
      </c>
      <c r="O4719" s="11">
        <f>SUMIF(Invoiced!$C$2:$C$8000, F4719,Invoiced!$H$2:$H$8000)</f>
        <v>0</v>
      </c>
      <c r="P4719" s="18">
        <f t="shared" si="220"/>
        <v>0</v>
      </c>
      <c r="Q4719" s="7">
        <f>NCW!L4719</f>
        <v>0</v>
      </c>
      <c r="R4719" s="12">
        <f>SUMIF(Invoiced!$C$2:$C$8000, F4719,Invoiced!$I$2:$I$8000)</f>
        <v>0</v>
      </c>
      <c r="S4719" s="2">
        <f t="shared" si="221"/>
        <v>0</v>
      </c>
      <c r="T4719" s="28">
        <f>(1-NCW!M4719)</f>
        <v>1</v>
      </c>
    </row>
    <row r="4720" spans="1:20" x14ac:dyDescent="0.2">
      <c r="A4720">
        <v>4720</v>
      </c>
      <c r="B4720" s="9">
        <f>NCW!A4720</f>
        <v>0</v>
      </c>
      <c r="C4720" s="27">
        <f>NCW!B4720</f>
        <v>0</v>
      </c>
      <c r="D4720" s="19">
        <f>NCW!C4720</f>
        <v>0</v>
      </c>
      <c r="E4720" s="9">
        <f>NCW!N4720</f>
        <v>0</v>
      </c>
      <c r="F4720" s="9">
        <f>NCW!A4720</f>
        <v>0</v>
      </c>
      <c r="G4720" s="10">
        <f>NCW!D4720</f>
        <v>0</v>
      </c>
      <c r="H4720" s="15">
        <f>NCW!E4720</f>
        <v>0</v>
      </c>
      <c r="I4720" s="23">
        <f>NCW!F4720</f>
        <v>0</v>
      </c>
      <c r="J4720" s="15">
        <f>NCW!G4720</f>
        <v>0</v>
      </c>
      <c r="K4720" s="15">
        <f>NCW!H4720</f>
        <v>0</v>
      </c>
      <c r="L4720" s="15" t="str">
        <f t="shared" ca="1" si="219"/>
        <v/>
      </c>
      <c r="M4720" s="4">
        <f>NCW!J4720</f>
        <v>0</v>
      </c>
      <c r="N4720" s="6">
        <f>NCW!K4720</f>
        <v>0</v>
      </c>
      <c r="O4720" s="11">
        <f>SUMIF(Invoiced!$C$2:$C$8000, F4720,Invoiced!$H$2:$H$8000)</f>
        <v>0</v>
      </c>
      <c r="P4720" s="18">
        <f t="shared" si="220"/>
        <v>0</v>
      </c>
      <c r="Q4720" s="7">
        <f>NCW!L4720</f>
        <v>0</v>
      </c>
      <c r="R4720" s="12">
        <f>SUMIF(Invoiced!$C$2:$C$8000, F4720,Invoiced!$I$2:$I$8000)</f>
        <v>0</v>
      </c>
      <c r="S4720" s="2">
        <f t="shared" si="221"/>
        <v>0</v>
      </c>
      <c r="T4720" s="28">
        <f>(1-NCW!M4720)</f>
        <v>1</v>
      </c>
    </row>
    <row r="4721" spans="1:20" x14ac:dyDescent="0.2">
      <c r="A4721">
        <v>4721</v>
      </c>
      <c r="B4721" s="9">
        <f>NCW!A4721</f>
        <v>0</v>
      </c>
      <c r="C4721" s="27">
        <f>NCW!B4721</f>
        <v>0</v>
      </c>
      <c r="D4721" s="19">
        <f>NCW!C4721</f>
        <v>0</v>
      </c>
      <c r="E4721" s="9">
        <f>NCW!N4721</f>
        <v>0</v>
      </c>
      <c r="F4721" s="9">
        <f>NCW!A4721</f>
        <v>0</v>
      </c>
      <c r="G4721" s="10">
        <f>NCW!D4721</f>
        <v>0</v>
      </c>
      <c r="H4721" s="15">
        <f>NCW!E4721</f>
        <v>0</v>
      </c>
      <c r="I4721" s="23">
        <f>NCW!F4721</f>
        <v>0</v>
      </c>
      <c r="J4721" s="15">
        <f>NCW!G4721</f>
        <v>0</v>
      </c>
      <c r="K4721" s="15">
        <f>NCW!H4721</f>
        <v>0</v>
      </c>
      <c r="L4721" s="15" t="str">
        <f t="shared" ca="1" si="219"/>
        <v/>
      </c>
      <c r="M4721" s="4">
        <f>NCW!J4721</f>
        <v>0</v>
      </c>
      <c r="N4721" s="6">
        <f>NCW!K4721</f>
        <v>0</v>
      </c>
      <c r="O4721" s="11">
        <f>SUMIF(Invoiced!$C$2:$C$8000, F4721,Invoiced!$H$2:$H$8000)</f>
        <v>0</v>
      </c>
      <c r="P4721" s="18">
        <f t="shared" si="220"/>
        <v>0</v>
      </c>
      <c r="Q4721" s="7">
        <f>NCW!L4721</f>
        <v>0</v>
      </c>
      <c r="R4721" s="12">
        <f>SUMIF(Invoiced!$C$2:$C$8000, F4721,Invoiced!$I$2:$I$8000)</f>
        <v>0</v>
      </c>
      <c r="S4721" s="2">
        <f t="shared" si="221"/>
        <v>0</v>
      </c>
      <c r="T4721" s="28">
        <f>(1-NCW!M4721)</f>
        <v>1</v>
      </c>
    </row>
    <row r="4722" spans="1:20" x14ac:dyDescent="0.2">
      <c r="A4722">
        <v>4722</v>
      </c>
      <c r="B4722" s="9">
        <f>NCW!A4722</f>
        <v>0</v>
      </c>
      <c r="C4722" s="27">
        <f>NCW!B4722</f>
        <v>0</v>
      </c>
      <c r="D4722" s="19">
        <f>NCW!C4722</f>
        <v>0</v>
      </c>
      <c r="E4722" s="9">
        <f>NCW!N4722</f>
        <v>0</v>
      </c>
      <c r="F4722" s="9">
        <f>NCW!A4722</f>
        <v>0</v>
      </c>
      <c r="G4722" s="10">
        <f>NCW!D4722</f>
        <v>0</v>
      </c>
      <c r="H4722" s="15">
        <f>NCW!E4722</f>
        <v>0</v>
      </c>
      <c r="I4722" s="23">
        <f>NCW!F4722</f>
        <v>0</v>
      </c>
      <c r="J4722" s="15">
        <f>NCW!G4722</f>
        <v>0</v>
      </c>
      <c r="K4722" s="15">
        <f>NCW!H4722</f>
        <v>0</v>
      </c>
      <c r="L4722" s="15" t="str">
        <f t="shared" ca="1" si="219"/>
        <v/>
      </c>
      <c r="M4722" s="4">
        <f>NCW!J4722</f>
        <v>0</v>
      </c>
      <c r="N4722" s="6">
        <f>NCW!K4722</f>
        <v>0</v>
      </c>
      <c r="O4722" s="11">
        <f>SUMIF(Invoiced!$C$2:$C$8000, F4722,Invoiced!$H$2:$H$8000)</f>
        <v>0</v>
      </c>
      <c r="P4722" s="18">
        <f t="shared" si="220"/>
        <v>0</v>
      </c>
      <c r="Q4722" s="7">
        <f>NCW!L4722</f>
        <v>0</v>
      </c>
      <c r="R4722" s="12">
        <f>SUMIF(Invoiced!$C$2:$C$8000, F4722,Invoiced!$I$2:$I$8000)</f>
        <v>0</v>
      </c>
      <c r="S4722" s="2">
        <f t="shared" si="221"/>
        <v>0</v>
      </c>
      <c r="T4722" s="28">
        <f>(1-NCW!M4722)</f>
        <v>1</v>
      </c>
    </row>
    <row r="4723" spans="1:20" x14ac:dyDescent="0.2">
      <c r="A4723">
        <v>4723</v>
      </c>
      <c r="B4723" s="9">
        <f>NCW!A4723</f>
        <v>0</v>
      </c>
      <c r="C4723" s="27">
        <f>NCW!B4723</f>
        <v>0</v>
      </c>
      <c r="D4723" s="19">
        <f>NCW!C4723</f>
        <v>0</v>
      </c>
      <c r="E4723" s="9">
        <f>NCW!N4723</f>
        <v>0</v>
      </c>
      <c r="F4723" s="9">
        <f>NCW!A4723</f>
        <v>0</v>
      </c>
      <c r="G4723" s="10">
        <f>NCW!D4723</f>
        <v>0</v>
      </c>
      <c r="H4723" s="15">
        <f>NCW!E4723</f>
        <v>0</v>
      </c>
      <c r="I4723" s="23">
        <f>NCW!F4723</f>
        <v>0</v>
      </c>
      <c r="J4723" s="15">
        <f>NCW!G4723</f>
        <v>0</v>
      </c>
      <c r="K4723" s="15">
        <f>NCW!H4723</f>
        <v>0</v>
      </c>
      <c r="L4723" s="15" t="str">
        <f t="shared" ca="1" si="219"/>
        <v/>
      </c>
      <c r="M4723" s="4">
        <f>NCW!J4723</f>
        <v>0</v>
      </c>
      <c r="N4723" s="6">
        <f>NCW!K4723</f>
        <v>0</v>
      </c>
      <c r="O4723" s="11">
        <f>SUMIF(Invoiced!$C$2:$C$8000, F4723,Invoiced!$H$2:$H$8000)</f>
        <v>0</v>
      </c>
      <c r="P4723" s="18">
        <f t="shared" si="220"/>
        <v>0</v>
      </c>
      <c r="Q4723" s="7">
        <f>NCW!L4723</f>
        <v>0</v>
      </c>
      <c r="R4723" s="12">
        <f>SUMIF(Invoiced!$C$2:$C$8000, F4723,Invoiced!$I$2:$I$8000)</f>
        <v>0</v>
      </c>
      <c r="S4723" s="2">
        <f t="shared" si="221"/>
        <v>0</v>
      </c>
      <c r="T4723" s="28">
        <f>(1-NCW!M4723)</f>
        <v>1</v>
      </c>
    </row>
    <row r="4724" spans="1:20" x14ac:dyDescent="0.2">
      <c r="A4724">
        <v>4724</v>
      </c>
      <c r="B4724" s="9">
        <f>NCW!A4724</f>
        <v>0</v>
      </c>
      <c r="C4724" s="27">
        <f>NCW!B4724</f>
        <v>0</v>
      </c>
      <c r="D4724" s="19">
        <f>NCW!C4724</f>
        <v>0</v>
      </c>
      <c r="E4724" s="9">
        <f>NCW!N4724</f>
        <v>0</v>
      </c>
      <c r="F4724" s="9">
        <f>NCW!A4724</f>
        <v>0</v>
      </c>
      <c r="G4724" s="10">
        <f>NCW!D4724</f>
        <v>0</v>
      </c>
      <c r="H4724" s="15">
        <f>NCW!E4724</f>
        <v>0</v>
      </c>
      <c r="I4724" s="23">
        <f>NCW!F4724</f>
        <v>0</v>
      </c>
      <c r="J4724" s="15">
        <f>NCW!G4724</f>
        <v>0</v>
      </c>
      <c r="K4724" s="15">
        <f>NCW!H4724</f>
        <v>0</v>
      </c>
      <c r="L4724" s="15" t="str">
        <f t="shared" ca="1" si="219"/>
        <v/>
      </c>
      <c r="M4724" s="4">
        <f>NCW!J4724</f>
        <v>0</v>
      </c>
      <c r="N4724" s="6">
        <f>NCW!K4724</f>
        <v>0</v>
      </c>
      <c r="O4724" s="11">
        <f>SUMIF(Invoiced!$C$2:$C$8000, F4724,Invoiced!$H$2:$H$8000)</f>
        <v>0</v>
      </c>
      <c r="P4724" s="18">
        <f t="shared" si="220"/>
        <v>0</v>
      </c>
      <c r="Q4724" s="7">
        <f>NCW!L4724</f>
        <v>0</v>
      </c>
      <c r="R4724" s="12">
        <f>SUMIF(Invoiced!$C$2:$C$8000, F4724,Invoiced!$I$2:$I$8000)</f>
        <v>0</v>
      </c>
      <c r="S4724" s="2">
        <f t="shared" si="221"/>
        <v>0</v>
      </c>
      <c r="T4724" s="28">
        <f>(1-NCW!M4724)</f>
        <v>1</v>
      </c>
    </row>
    <row r="4725" spans="1:20" x14ac:dyDescent="0.2">
      <c r="A4725">
        <v>4725</v>
      </c>
      <c r="B4725" s="9">
        <f>NCW!A4725</f>
        <v>0</v>
      </c>
      <c r="C4725" s="27">
        <f>NCW!B4725</f>
        <v>0</v>
      </c>
      <c r="D4725" s="19">
        <f>NCW!C4725</f>
        <v>0</v>
      </c>
      <c r="E4725" s="9">
        <f>NCW!N4725</f>
        <v>0</v>
      </c>
      <c r="F4725" s="9">
        <f>NCW!A4725</f>
        <v>0</v>
      </c>
      <c r="G4725" s="10">
        <f>NCW!D4725</f>
        <v>0</v>
      </c>
      <c r="H4725" s="15">
        <f>NCW!E4725</f>
        <v>0</v>
      </c>
      <c r="I4725" s="23">
        <f>NCW!F4725</f>
        <v>0</v>
      </c>
      <c r="J4725" s="15">
        <f>NCW!G4725</f>
        <v>0</v>
      </c>
      <c r="K4725" s="15">
        <f>NCW!H4725</f>
        <v>0</v>
      </c>
      <c r="L4725" s="15" t="str">
        <f t="shared" ca="1" si="219"/>
        <v/>
      </c>
      <c r="M4725" s="4">
        <f>NCW!J4725</f>
        <v>0</v>
      </c>
      <c r="N4725" s="6">
        <f>NCW!K4725</f>
        <v>0</v>
      </c>
      <c r="O4725" s="11">
        <f>SUMIF(Invoiced!$C$2:$C$8000, F4725,Invoiced!$H$2:$H$8000)</f>
        <v>0</v>
      </c>
      <c r="P4725" s="18">
        <f t="shared" si="220"/>
        <v>0</v>
      </c>
      <c r="Q4725" s="7">
        <f>NCW!L4725</f>
        <v>0</v>
      </c>
      <c r="R4725" s="12">
        <f>SUMIF(Invoiced!$C$2:$C$8000, F4725,Invoiced!$I$2:$I$8000)</f>
        <v>0</v>
      </c>
      <c r="S4725" s="2">
        <f t="shared" si="221"/>
        <v>0</v>
      </c>
      <c r="T4725" s="28">
        <f>(1-NCW!M4725)</f>
        <v>1</v>
      </c>
    </row>
    <row r="4726" spans="1:20" x14ac:dyDescent="0.2">
      <c r="A4726">
        <v>4726</v>
      </c>
      <c r="B4726" s="9">
        <f>NCW!A4726</f>
        <v>0</v>
      </c>
      <c r="C4726" s="27">
        <f>NCW!B4726</f>
        <v>0</v>
      </c>
      <c r="D4726" s="19">
        <f>NCW!C4726</f>
        <v>0</v>
      </c>
      <c r="E4726" s="9">
        <f>NCW!N4726</f>
        <v>0</v>
      </c>
      <c r="F4726" s="9">
        <f>NCW!A4726</f>
        <v>0</v>
      </c>
      <c r="G4726" s="10">
        <f>NCW!D4726</f>
        <v>0</v>
      </c>
      <c r="H4726" s="15">
        <f>NCW!E4726</f>
        <v>0</v>
      </c>
      <c r="I4726" s="23">
        <f>NCW!F4726</f>
        <v>0</v>
      </c>
      <c r="J4726" s="15">
        <f>NCW!G4726</f>
        <v>0</v>
      </c>
      <c r="K4726" s="15">
        <f>NCW!H4726</f>
        <v>0</v>
      </c>
      <c r="L4726" s="15" t="str">
        <f t="shared" ca="1" si="219"/>
        <v/>
      </c>
      <c r="M4726" s="4">
        <f>NCW!J4726</f>
        <v>0</v>
      </c>
      <c r="N4726" s="6">
        <f>NCW!K4726</f>
        <v>0</v>
      </c>
      <c r="O4726" s="11">
        <f>SUMIF(Invoiced!$C$2:$C$8000, F4726,Invoiced!$H$2:$H$8000)</f>
        <v>0</v>
      </c>
      <c r="P4726" s="18">
        <f t="shared" si="220"/>
        <v>0</v>
      </c>
      <c r="Q4726" s="7">
        <f>NCW!L4726</f>
        <v>0</v>
      </c>
      <c r="R4726" s="12">
        <f>SUMIF(Invoiced!$C$2:$C$8000, F4726,Invoiced!$I$2:$I$8000)</f>
        <v>0</v>
      </c>
      <c r="S4726" s="2">
        <f t="shared" si="221"/>
        <v>0</v>
      </c>
      <c r="T4726" s="28">
        <f>(1-NCW!M4726)</f>
        <v>1</v>
      </c>
    </row>
    <row r="4727" spans="1:20" x14ac:dyDescent="0.2">
      <c r="A4727">
        <v>4727</v>
      </c>
      <c r="B4727" s="9">
        <f>NCW!A4727</f>
        <v>0</v>
      </c>
      <c r="C4727" s="27">
        <f>NCW!B4727</f>
        <v>0</v>
      </c>
      <c r="D4727" s="19">
        <f>NCW!C4727</f>
        <v>0</v>
      </c>
      <c r="E4727" s="9">
        <f>NCW!N4727</f>
        <v>0</v>
      </c>
      <c r="F4727" s="9">
        <f>NCW!A4727</f>
        <v>0</v>
      </c>
      <c r="G4727" s="10">
        <f>NCW!D4727</f>
        <v>0</v>
      </c>
      <c r="H4727" s="15">
        <f>NCW!E4727</f>
        <v>0</v>
      </c>
      <c r="I4727" s="23">
        <f>NCW!F4727</f>
        <v>0</v>
      </c>
      <c r="J4727" s="15">
        <f>NCW!G4727</f>
        <v>0</v>
      </c>
      <c r="K4727" s="15">
        <f>NCW!H4727</f>
        <v>0</v>
      </c>
      <c r="L4727" s="15" t="str">
        <f t="shared" ca="1" si="219"/>
        <v/>
      </c>
      <c r="M4727" s="4">
        <f>NCW!J4727</f>
        <v>0</v>
      </c>
      <c r="N4727" s="6">
        <f>NCW!K4727</f>
        <v>0</v>
      </c>
      <c r="O4727" s="11">
        <f>SUMIF(Invoiced!$C$2:$C$8000, F4727,Invoiced!$H$2:$H$8000)</f>
        <v>0</v>
      </c>
      <c r="P4727" s="18">
        <f t="shared" si="220"/>
        <v>0</v>
      </c>
      <c r="Q4727" s="7">
        <f>NCW!L4727</f>
        <v>0</v>
      </c>
      <c r="R4727" s="12">
        <f>SUMIF(Invoiced!$C$2:$C$8000, F4727,Invoiced!$I$2:$I$8000)</f>
        <v>0</v>
      </c>
      <c r="S4727" s="2">
        <f t="shared" si="221"/>
        <v>0</v>
      </c>
      <c r="T4727" s="28">
        <f>(1-NCW!M4727)</f>
        <v>1</v>
      </c>
    </row>
    <row r="4728" spans="1:20" x14ac:dyDescent="0.2">
      <c r="A4728">
        <v>4728</v>
      </c>
      <c r="B4728" s="9">
        <f>NCW!A4728</f>
        <v>0</v>
      </c>
      <c r="C4728" s="27">
        <f>NCW!B4728</f>
        <v>0</v>
      </c>
      <c r="D4728" s="19">
        <f>NCW!C4728</f>
        <v>0</v>
      </c>
      <c r="E4728" s="9">
        <f>NCW!N4728</f>
        <v>0</v>
      </c>
      <c r="F4728" s="9">
        <f>NCW!A4728</f>
        <v>0</v>
      </c>
      <c r="G4728" s="10">
        <f>NCW!D4728</f>
        <v>0</v>
      </c>
      <c r="H4728" s="15">
        <f>NCW!E4728</f>
        <v>0</v>
      </c>
      <c r="I4728" s="23">
        <f>NCW!F4728</f>
        <v>0</v>
      </c>
      <c r="J4728" s="15">
        <f>NCW!G4728</f>
        <v>0</v>
      </c>
      <c r="K4728" s="15">
        <f>NCW!H4728</f>
        <v>0</v>
      </c>
      <c r="L4728" s="15" t="str">
        <f t="shared" ca="1" si="219"/>
        <v/>
      </c>
      <c r="M4728" s="4">
        <f>NCW!J4728</f>
        <v>0</v>
      </c>
      <c r="N4728" s="6">
        <f>NCW!K4728</f>
        <v>0</v>
      </c>
      <c r="O4728" s="11">
        <f>SUMIF(Invoiced!$C$2:$C$8000, F4728,Invoiced!$H$2:$H$8000)</f>
        <v>0</v>
      </c>
      <c r="P4728" s="18">
        <f t="shared" si="220"/>
        <v>0</v>
      </c>
      <c r="Q4728" s="7">
        <f>NCW!L4728</f>
        <v>0</v>
      </c>
      <c r="R4728" s="12">
        <f>SUMIF(Invoiced!$C$2:$C$8000, F4728,Invoiced!$I$2:$I$8000)</f>
        <v>0</v>
      </c>
      <c r="S4728" s="2">
        <f t="shared" si="221"/>
        <v>0</v>
      </c>
      <c r="T4728" s="28">
        <f>(1-NCW!M4728)</f>
        <v>1</v>
      </c>
    </row>
    <row r="4729" spans="1:20" x14ac:dyDescent="0.2">
      <c r="A4729">
        <v>4729</v>
      </c>
      <c r="B4729" s="9">
        <f>NCW!A4729</f>
        <v>0</v>
      </c>
      <c r="C4729" s="27">
        <f>NCW!B4729</f>
        <v>0</v>
      </c>
      <c r="D4729" s="19">
        <f>NCW!C4729</f>
        <v>0</v>
      </c>
      <c r="E4729" s="9">
        <f>NCW!N4729</f>
        <v>0</v>
      </c>
      <c r="F4729" s="9">
        <f>NCW!A4729</f>
        <v>0</v>
      </c>
      <c r="G4729" s="10">
        <f>NCW!D4729</f>
        <v>0</v>
      </c>
      <c r="H4729" s="15">
        <f>NCW!E4729</f>
        <v>0</v>
      </c>
      <c r="I4729" s="23">
        <f>NCW!F4729</f>
        <v>0</v>
      </c>
      <c r="J4729" s="15">
        <f>NCW!G4729</f>
        <v>0</v>
      </c>
      <c r="K4729" s="15">
        <f>NCW!H4729</f>
        <v>0</v>
      </c>
      <c r="L4729" s="15" t="str">
        <f t="shared" ca="1" si="219"/>
        <v/>
      </c>
      <c r="M4729" s="4">
        <f>NCW!J4729</f>
        <v>0</v>
      </c>
      <c r="N4729" s="6">
        <f>NCW!K4729</f>
        <v>0</v>
      </c>
      <c r="O4729" s="11">
        <f>SUMIF(Invoiced!$C$2:$C$8000, F4729,Invoiced!$H$2:$H$8000)</f>
        <v>0</v>
      </c>
      <c r="P4729" s="18">
        <f t="shared" si="220"/>
        <v>0</v>
      </c>
      <c r="Q4729" s="7">
        <f>NCW!L4729</f>
        <v>0</v>
      </c>
      <c r="R4729" s="12">
        <f>SUMIF(Invoiced!$C$2:$C$8000, F4729,Invoiced!$I$2:$I$8000)</f>
        <v>0</v>
      </c>
      <c r="S4729" s="2">
        <f t="shared" si="221"/>
        <v>0</v>
      </c>
      <c r="T4729" s="28">
        <f>(1-NCW!M4729)</f>
        <v>1</v>
      </c>
    </row>
    <row r="4730" spans="1:20" x14ac:dyDescent="0.2">
      <c r="A4730">
        <v>4730</v>
      </c>
      <c r="B4730" s="9">
        <f>NCW!A4730</f>
        <v>0</v>
      </c>
      <c r="C4730" s="27">
        <f>NCW!B4730</f>
        <v>0</v>
      </c>
      <c r="D4730" s="19">
        <f>NCW!C4730</f>
        <v>0</v>
      </c>
      <c r="E4730" s="9">
        <f>NCW!N4730</f>
        <v>0</v>
      </c>
      <c r="F4730" s="9">
        <f>NCW!A4730</f>
        <v>0</v>
      </c>
      <c r="G4730" s="10">
        <f>NCW!D4730</f>
        <v>0</v>
      </c>
      <c r="H4730" s="15">
        <f>NCW!E4730</f>
        <v>0</v>
      </c>
      <c r="I4730" s="23">
        <f>NCW!F4730</f>
        <v>0</v>
      </c>
      <c r="J4730" s="15">
        <f>NCW!G4730</f>
        <v>0</v>
      </c>
      <c r="K4730" s="15">
        <f>NCW!H4730</f>
        <v>0</v>
      </c>
      <c r="L4730" s="15" t="str">
        <f t="shared" ca="1" si="219"/>
        <v/>
      </c>
      <c r="M4730" s="4">
        <f>NCW!J4730</f>
        <v>0</v>
      </c>
      <c r="N4730" s="6">
        <f>NCW!K4730</f>
        <v>0</v>
      </c>
      <c r="O4730" s="11">
        <f>SUMIF(Invoiced!$C$2:$C$8000, F4730,Invoiced!$H$2:$H$8000)</f>
        <v>0</v>
      </c>
      <c r="P4730" s="18">
        <f t="shared" si="220"/>
        <v>0</v>
      </c>
      <c r="Q4730" s="7">
        <f>NCW!L4730</f>
        <v>0</v>
      </c>
      <c r="R4730" s="12">
        <f>SUMIF(Invoiced!$C$2:$C$8000, F4730,Invoiced!$I$2:$I$8000)</f>
        <v>0</v>
      </c>
      <c r="S4730" s="2">
        <f t="shared" si="221"/>
        <v>0</v>
      </c>
      <c r="T4730" s="28">
        <f>(1-NCW!M4730)</f>
        <v>1</v>
      </c>
    </row>
    <row r="4731" spans="1:20" x14ac:dyDescent="0.2">
      <c r="A4731">
        <v>4731</v>
      </c>
      <c r="B4731" s="9">
        <f>NCW!A4731</f>
        <v>0</v>
      </c>
      <c r="C4731" s="27">
        <f>NCW!B4731</f>
        <v>0</v>
      </c>
      <c r="D4731" s="19">
        <f>NCW!C4731</f>
        <v>0</v>
      </c>
      <c r="E4731" s="9">
        <f>NCW!N4731</f>
        <v>0</v>
      </c>
      <c r="F4731" s="9">
        <f>NCW!A4731</f>
        <v>0</v>
      </c>
      <c r="G4731" s="10">
        <f>NCW!D4731</f>
        <v>0</v>
      </c>
      <c r="H4731" s="15">
        <f>NCW!E4731</f>
        <v>0</v>
      </c>
      <c r="I4731" s="23">
        <f>NCW!F4731</f>
        <v>0</v>
      </c>
      <c r="J4731" s="15">
        <f>NCW!G4731</f>
        <v>0</v>
      </c>
      <c r="K4731" s="15">
        <f>NCW!H4731</f>
        <v>0</v>
      </c>
      <c r="L4731" s="15" t="str">
        <f t="shared" ca="1" si="219"/>
        <v/>
      </c>
      <c r="M4731" s="4">
        <f>NCW!J4731</f>
        <v>0</v>
      </c>
      <c r="N4731" s="6">
        <f>NCW!K4731</f>
        <v>0</v>
      </c>
      <c r="O4731" s="11">
        <f>SUMIF(Invoiced!$C$2:$C$8000, F4731,Invoiced!$H$2:$H$8000)</f>
        <v>0</v>
      </c>
      <c r="P4731" s="18">
        <f t="shared" si="220"/>
        <v>0</v>
      </c>
      <c r="Q4731" s="7">
        <f>NCW!L4731</f>
        <v>0</v>
      </c>
      <c r="R4731" s="12">
        <f>SUMIF(Invoiced!$C$2:$C$8000, F4731,Invoiced!$I$2:$I$8000)</f>
        <v>0</v>
      </c>
      <c r="S4731" s="2">
        <f t="shared" si="221"/>
        <v>0</v>
      </c>
      <c r="T4731" s="28">
        <f>(1-NCW!M4731)</f>
        <v>1</v>
      </c>
    </row>
    <row r="4732" spans="1:20" x14ac:dyDescent="0.2">
      <c r="A4732">
        <v>4732</v>
      </c>
      <c r="B4732" s="9">
        <f>NCW!A4732</f>
        <v>0</v>
      </c>
      <c r="C4732" s="27">
        <f>NCW!B4732</f>
        <v>0</v>
      </c>
      <c r="D4732" s="19">
        <f>NCW!C4732</f>
        <v>0</v>
      </c>
      <c r="E4732" s="9">
        <f>NCW!N4732</f>
        <v>0</v>
      </c>
      <c r="F4732" s="9">
        <f>NCW!A4732</f>
        <v>0</v>
      </c>
      <c r="G4732" s="10">
        <f>NCW!D4732</f>
        <v>0</v>
      </c>
      <c r="H4732" s="15">
        <f>NCW!E4732</f>
        <v>0</v>
      </c>
      <c r="I4732" s="23">
        <f>NCW!F4732</f>
        <v>0</v>
      </c>
      <c r="J4732" s="15">
        <f>NCW!G4732</f>
        <v>0</v>
      </c>
      <c r="K4732" s="15">
        <f>NCW!H4732</f>
        <v>0</v>
      </c>
      <c r="L4732" s="15" t="str">
        <f t="shared" ca="1" si="219"/>
        <v/>
      </c>
      <c r="M4732" s="4">
        <f>NCW!J4732</f>
        <v>0</v>
      </c>
      <c r="N4732" s="6">
        <f>NCW!K4732</f>
        <v>0</v>
      </c>
      <c r="O4732" s="11">
        <f>SUMIF(Invoiced!$C$2:$C$8000, F4732,Invoiced!$H$2:$H$8000)</f>
        <v>0</v>
      </c>
      <c r="P4732" s="18">
        <f t="shared" si="220"/>
        <v>0</v>
      </c>
      <c r="Q4732" s="7">
        <f>NCW!L4732</f>
        <v>0</v>
      </c>
      <c r="R4732" s="12">
        <f>SUMIF(Invoiced!$C$2:$C$8000, F4732,Invoiced!$I$2:$I$8000)</f>
        <v>0</v>
      </c>
      <c r="S4732" s="2">
        <f t="shared" si="221"/>
        <v>0</v>
      </c>
      <c r="T4732" s="28">
        <f>(1-NCW!M4732)</f>
        <v>1</v>
      </c>
    </row>
    <row r="4733" spans="1:20" x14ac:dyDescent="0.2">
      <c r="A4733">
        <v>4733</v>
      </c>
      <c r="B4733" s="9">
        <f>NCW!A4733</f>
        <v>0</v>
      </c>
      <c r="C4733" s="27">
        <f>NCW!B4733</f>
        <v>0</v>
      </c>
      <c r="D4733" s="19">
        <f>NCW!C4733</f>
        <v>0</v>
      </c>
      <c r="E4733" s="9">
        <f>NCW!N4733</f>
        <v>0</v>
      </c>
      <c r="F4733" s="9">
        <f>NCW!A4733</f>
        <v>0</v>
      </c>
      <c r="G4733" s="10">
        <f>NCW!D4733</f>
        <v>0</v>
      </c>
      <c r="H4733" s="15">
        <f>NCW!E4733</f>
        <v>0</v>
      </c>
      <c r="I4733" s="23">
        <f>NCW!F4733</f>
        <v>0</v>
      </c>
      <c r="J4733" s="15">
        <f>NCW!G4733</f>
        <v>0</v>
      </c>
      <c r="K4733" s="15">
        <f>NCW!H4733</f>
        <v>0</v>
      </c>
      <c r="L4733" s="15" t="str">
        <f t="shared" ca="1" si="219"/>
        <v/>
      </c>
      <c r="M4733" s="4">
        <f>NCW!J4733</f>
        <v>0</v>
      </c>
      <c r="N4733" s="6">
        <f>NCW!K4733</f>
        <v>0</v>
      </c>
      <c r="O4733" s="11">
        <f>SUMIF(Invoiced!$C$2:$C$8000, F4733,Invoiced!$H$2:$H$8000)</f>
        <v>0</v>
      </c>
      <c r="P4733" s="18">
        <f t="shared" si="220"/>
        <v>0</v>
      </c>
      <c r="Q4733" s="7">
        <f>NCW!L4733</f>
        <v>0</v>
      </c>
      <c r="R4733" s="12">
        <f>SUMIF(Invoiced!$C$2:$C$8000, F4733,Invoiced!$I$2:$I$8000)</f>
        <v>0</v>
      </c>
      <c r="S4733" s="2">
        <f t="shared" si="221"/>
        <v>0</v>
      </c>
      <c r="T4733" s="28">
        <f>(1-NCW!M4733)</f>
        <v>1</v>
      </c>
    </row>
    <row r="4734" spans="1:20" x14ac:dyDescent="0.2">
      <c r="A4734">
        <v>4734</v>
      </c>
      <c r="B4734" s="9">
        <f>NCW!A4734</f>
        <v>0</v>
      </c>
      <c r="C4734" s="27">
        <f>NCW!B4734</f>
        <v>0</v>
      </c>
      <c r="D4734" s="19">
        <f>NCW!C4734</f>
        <v>0</v>
      </c>
      <c r="E4734" s="9">
        <f>NCW!N4734</f>
        <v>0</v>
      </c>
      <c r="F4734" s="9">
        <f>NCW!A4734</f>
        <v>0</v>
      </c>
      <c r="G4734" s="10">
        <f>NCW!D4734</f>
        <v>0</v>
      </c>
      <c r="H4734" s="15">
        <f>NCW!E4734</f>
        <v>0</v>
      </c>
      <c r="I4734" s="23">
        <f>NCW!F4734</f>
        <v>0</v>
      </c>
      <c r="J4734" s="15">
        <f>NCW!G4734</f>
        <v>0</v>
      </c>
      <c r="K4734" s="15">
        <f>NCW!H4734</f>
        <v>0</v>
      </c>
      <c r="L4734" s="15" t="str">
        <f t="shared" ca="1" si="219"/>
        <v/>
      </c>
      <c r="M4734" s="4">
        <f>NCW!J4734</f>
        <v>0</v>
      </c>
      <c r="N4734" s="6">
        <f>NCW!K4734</f>
        <v>0</v>
      </c>
      <c r="O4734" s="11">
        <f>SUMIF(Invoiced!$C$2:$C$8000, F4734,Invoiced!$H$2:$H$8000)</f>
        <v>0</v>
      </c>
      <c r="P4734" s="18">
        <f t="shared" si="220"/>
        <v>0</v>
      </c>
      <c r="Q4734" s="7">
        <f>NCW!L4734</f>
        <v>0</v>
      </c>
      <c r="R4734" s="12">
        <f>SUMIF(Invoiced!$C$2:$C$8000, F4734,Invoiced!$I$2:$I$8000)</f>
        <v>0</v>
      </c>
      <c r="S4734" s="2">
        <f t="shared" si="221"/>
        <v>0</v>
      </c>
      <c r="T4734" s="28">
        <f>(1-NCW!M4734)</f>
        <v>1</v>
      </c>
    </row>
    <row r="4735" spans="1:20" x14ac:dyDescent="0.2">
      <c r="A4735">
        <v>4735</v>
      </c>
      <c r="B4735" s="9">
        <f>NCW!A4735</f>
        <v>0</v>
      </c>
      <c r="C4735" s="27">
        <f>NCW!B4735</f>
        <v>0</v>
      </c>
      <c r="D4735" s="19">
        <f>NCW!C4735</f>
        <v>0</v>
      </c>
      <c r="E4735" s="9">
        <f>NCW!N4735</f>
        <v>0</v>
      </c>
      <c r="F4735" s="9">
        <f>NCW!A4735</f>
        <v>0</v>
      </c>
      <c r="G4735" s="10">
        <f>NCW!D4735</f>
        <v>0</v>
      </c>
      <c r="H4735" s="15">
        <f>NCW!E4735</f>
        <v>0</v>
      </c>
      <c r="I4735" s="23">
        <f>NCW!F4735</f>
        <v>0</v>
      </c>
      <c r="J4735" s="15">
        <f>NCW!G4735</f>
        <v>0</v>
      </c>
      <c r="K4735" s="15">
        <f>NCW!H4735</f>
        <v>0</v>
      </c>
      <c r="L4735" s="15" t="str">
        <f t="shared" ca="1" si="219"/>
        <v/>
      </c>
      <c r="M4735" s="4">
        <f>NCW!J4735</f>
        <v>0</v>
      </c>
      <c r="N4735" s="6">
        <f>NCW!K4735</f>
        <v>0</v>
      </c>
      <c r="O4735" s="11">
        <f>SUMIF(Invoiced!$C$2:$C$8000, F4735,Invoiced!$H$2:$H$8000)</f>
        <v>0</v>
      </c>
      <c r="P4735" s="18">
        <f t="shared" si="220"/>
        <v>0</v>
      </c>
      <c r="Q4735" s="7">
        <f>NCW!L4735</f>
        <v>0</v>
      </c>
      <c r="R4735" s="12">
        <f>SUMIF(Invoiced!$C$2:$C$8000, F4735,Invoiced!$I$2:$I$8000)</f>
        <v>0</v>
      </c>
      <c r="S4735" s="2">
        <f t="shared" si="221"/>
        <v>0</v>
      </c>
      <c r="T4735" s="28">
        <f>(1-NCW!M4735)</f>
        <v>1</v>
      </c>
    </row>
    <row r="4736" spans="1:20" x14ac:dyDescent="0.2">
      <c r="A4736">
        <v>4736</v>
      </c>
      <c r="B4736" s="9">
        <f>NCW!A4736</f>
        <v>0</v>
      </c>
      <c r="C4736" s="27">
        <f>NCW!B4736</f>
        <v>0</v>
      </c>
      <c r="D4736" s="19">
        <f>NCW!C4736</f>
        <v>0</v>
      </c>
      <c r="E4736" s="9">
        <f>NCW!N4736</f>
        <v>0</v>
      </c>
      <c r="F4736" s="9">
        <f>NCW!A4736</f>
        <v>0</v>
      </c>
      <c r="G4736" s="10">
        <f>NCW!D4736</f>
        <v>0</v>
      </c>
      <c r="H4736" s="15">
        <f>NCW!E4736</f>
        <v>0</v>
      </c>
      <c r="I4736" s="23">
        <f>NCW!F4736</f>
        <v>0</v>
      </c>
      <c r="J4736" s="15">
        <f>NCW!G4736</f>
        <v>0</v>
      </c>
      <c r="K4736" s="15">
        <f>NCW!H4736</f>
        <v>0</v>
      </c>
      <c r="L4736" s="15" t="str">
        <f t="shared" ca="1" si="219"/>
        <v/>
      </c>
      <c r="M4736" s="4">
        <f>NCW!J4736</f>
        <v>0</v>
      </c>
      <c r="N4736" s="6">
        <f>NCW!K4736</f>
        <v>0</v>
      </c>
      <c r="O4736" s="11">
        <f>SUMIF(Invoiced!$C$2:$C$8000, F4736,Invoiced!$H$2:$H$8000)</f>
        <v>0</v>
      </c>
      <c r="P4736" s="18">
        <f t="shared" si="220"/>
        <v>0</v>
      </c>
      <c r="Q4736" s="7">
        <f>NCW!L4736</f>
        <v>0</v>
      </c>
      <c r="R4736" s="12">
        <f>SUMIF(Invoiced!$C$2:$C$8000, F4736,Invoiced!$I$2:$I$8000)</f>
        <v>0</v>
      </c>
      <c r="S4736" s="2">
        <f t="shared" si="221"/>
        <v>0</v>
      </c>
      <c r="T4736" s="28">
        <f>(1-NCW!M4736)</f>
        <v>1</v>
      </c>
    </row>
    <row r="4737" spans="1:20" x14ac:dyDescent="0.2">
      <c r="A4737">
        <v>4737</v>
      </c>
      <c r="B4737" s="9">
        <f>NCW!A4737</f>
        <v>0</v>
      </c>
      <c r="C4737" s="27">
        <f>NCW!B4737</f>
        <v>0</v>
      </c>
      <c r="D4737" s="19">
        <f>NCW!C4737</f>
        <v>0</v>
      </c>
      <c r="E4737" s="9">
        <f>NCW!N4737</f>
        <v>0</v>
      </c>
      <c r="F4737" s="9">
        <f>NCW!A4737</f>
        <v>0</v>
      </c>
      <c r="G4737" s="10">
        <f>NCW!D4737</f>
        <v>0</v>
      </c>
      <c r="H4737" s="15">
        <f>NCW!E4737</f>
        <v>0</v>
      </c>
      <c r="I4737" s="23">
        <f>NCW!F4737</f>
        <v>0</v>
      </c>
      <c r="J4737" s="15">
        <f>NCW!G4737</f>
        <v>0</v>
      </c>
      <c r="K4737" s="15">
        <f>NCW!H4737</f>
        <v>0</v>
      </c>
      <c r="L4737" s="15" t="str">
        <f t="shared" ca="1" si="219"/>
        <v/>
      </c>
      <c r="M4737" s="4">
        <f>NCW!J4737</f>
        <v>0</v>
      </c>
      <c r="N4737" s="6">
        <f>NCW!K4737</f>
        <v>0</v>
      </c>
      <c r="O4737" s="11">
        <f>SUMIF(Invoiced!$C$2:$C$8000, F4737,Invoiced!$H$2:$H$8000)</f>
        <v>0</v>
      </c>
      <c r="P4737" s="18">
        <f t="shared" si="220"/>
        <v>0</v>
      </c>
      <c r="Q4737" s="7">
        <f>NCW!L4737</f>
        <v>0</v>
      </c>
      <c r="R4737" s="12">
        <f>SUMIF(Invoiced!$C$2:$C$8000, F4737,Invoiced!$I$2:$I$8000)</f>
        <v>0</v>
      </c>
      <c r="S4737" s="2">
        <f t="shared" si="221"/>
        <v>0</v>
      </c>
      <c r="T4737" s="28">
        <f>(1-NCW!M4737)</f>
        <v>1</v>
      </c>
    </row>
    <row r="4738" spans="1:20" x14ac:dyDescent="0.2">
      <c r="A4738">
        <v>4738</v>
      </c>
      <c r="B4738" s="9">
        <f>NCW!A4738</f>
        <v>0</v>
      </c>
      <c r="C4738" s="27">
        <f>NCW!B4738</f>
        <v>0</v>
      </c>
      <c r="D4738" s="19">
        <f>NCW!C4738</f>
        <v>0</v>
      </c>
      <c r="E4738" s="9">
        <f>NCW!N4738</f>
        <v>0</v>
      </c>
      <c r="F4738" s="9">
        <f>NCW!A4738</f>
        <v>0</v>
      </c>
      <c r="G4738" s="10">
        <f>NCW!D4738</f>
        <v>0</v>
      </c>
      <c r="H4738" s="15">
        <f>NCW!E4738</f>
        <v>0</v>
      </c>
      <c r="I4738" s="23">
        <f>NCW!F4738</f>
        <v>0</v>
      </c>
      <c r="J4738" s="15">
        <f>NCW!G4738</f>
        <v>0</v>
      </c>
      <c r="K4738" s="15">
        <f>NCW!H4738</f>
        <v>0</v>
      </c>
      <c r="L4738" s="15" t="str">
        <f t="shared" ca="1" si="219"/>
        <v/>
      </c>
      <c r="M4738" s="4">
        <f>NCW!J4738</f>
        <v>0</v>
      </c>
      <c r="N4738" s="6">
        <f>NCW!K4738</f>
        <v>0</v>
      </c>
      <c r="O4738" s="11">
        <f>SUMIF(Invoiced!$C$2:$C$8000, F4738,Invoiced!$H$2:$H$8000)</f>
        <v>0</v>
      </c>
      <c r="P4738" s="18">
        <f t="shared" si="220"/>
        <v>0</v>
      </c>
      <c r="Q4738" s="7">
        <f>NCW!L4738</f>
        <v>0</v>
      </c>
      <c r="R4738" s="12">
        <f>SUMIF(Invoiced!$C$2:$C$8000, F4738,Invoiced!$I$2:$I$8000)</f>
        <v>0</v>
      </c>
      <c r="S4738" s="2">
        <f t="shared" si="221"/>
        <v>0</v>
      </c>
      <c r="T4738" s="28">
        <f>(1-NCW!M4738)</f>
        <v>1</v>
      </c>
    </row>
    <row r="4739" spans="1:20" x14ac:dyDescent="0.2">
      <c r="A4739">
        <v>4739</v>
      </c>
      <c r="B4739" s="9">
        <f>NCW!A4739</f>
        <v>0</v>
      </c>
      <c r="C4739" s="27">
        <f>NCW!B4739</f>
        <v>0</v>
      </c>
      <c r="D4739" s="19">
        <f>NCW!C4739</f>
        <v>0</v>
      </c>
      <c r="E4739" s="9">
        <f>NCW!N4739</f>
        <v>0</v>
      </c>
      <c r="F4739" s="9">
        <f>NCW!A4739</f>
        <v>0</v>
      </c>
      <c r="G4739" s="10">
        <f>NCW!D4739</f>
        <v>0</v>
      </c>
      <c r="H4739" s="15">
        <f>NCW!E4739</f>
        <v>0</v>
      </c>
      <c r="I4739" s="23">
        <f>NCW!F4739</f>
        <v>0</v>
      </c>
      <c r="J4739" s="15">
        <f>NCW!G4739</f>
        <v>0</v>
      </c>
      <c r="K4739" s="15">
        <f>NCW!H4739</f>
        <v>0</v>
      </c>
      <c r="L4739" s="15" t="str">
        <f t="shared" ref="L4739:L4802" ca="1" si="222">IF(INDIRECT("NCW!I" &amp; A4739) = "","",INDIRECT("NCW!I" &amp; A4739) )</f>
        <v/>
      </c>
      <c r="M4739" s="4">
        <f>NCW!J4739</f>
        <v>0</v>
      </c>
      <c r="N4739" s="6">
        <f>NCW!K4739</f>
        <v>0</v>
      </c>
      <c r="O4739" s="11">
        <f>SUMIF(Invoiced!$C$2:$C$8000, F4739,Invoiced!$H$2:$H$8000)</f>
        <v>0</v>
      </c>
      <c r="P4739" s="18">
        <f t="shared" ref="P4739:P4802" si="223">M4739-O4739</f>
        <v>0</v>
      </c>
      <c r="Q4739" s="7">
        <f>NCW!L4739</f>
        <v>0</v>
      </c>
      <c r="R4739" s="12">
        <f>SUMIF(Invoiced!$C$2:$C$8000, F4739,Invoiced!$I$2:$I$8000)</f>
        <v>0</v>
      </c>
      <c r="S4739" s="2">
        <f t="shared" ref="S4739:S4802" si="224">Q4739-R4739</f>
        <v>0</v>
      </c>
      <c r="T4739" s="28">
        <f>(1-NCW!M4739)</f>
        <v>1</v>
      </c>
    </row>
    <row r="4740" spans="1:20" x14ac:dyDescent="0.2">
      <c r="A4740">
        <v>4740</v>
      </c>
      <c r="B4740" s="9">
        <f>NCW!A4740</f>
        <v>0</v>
      </c>
      <c r="C4740" s="27">
        <f>NCW!B4740</f>
        <v>0</v>
      </c>
      <c r="D4740" s="19">
        <f>NCW!C4740</f>
        <v>0</v>
      </c>
      <c r="E4740" s="9">
        <f>NCW!N4740</f>
        <v>0</v>
      </c>
      <c r="F4740" s="9">
        <f>NCW!A4740</f>
        <v>0</v>
      </c>
      <c r="G4740" s="10">
        <f>NCW!D4740</f>
        <v>0</v>
      </c>
      <c r="H4740" s="15">
        <f>NCW!E4740</f>
        <v>0</v>
      </c>
      <c r="I4740" s="23">
        <f>NCW!F4740</f>
        <v>0</v>
      </c>
      <c r="J4740" s="15">
        <f>NCW!G4740</f>
        <v>0</v>
      </c>
      <c r="K4740" s="15">
        <f>NCW!H4740</f>
        <v>0</v>
      </c>
      <c r="L4740" s="15" t="str">
        <f t="shared" ca="1" si="222"/>
        <v/>
      </c>
      <c r="M4740" s="4">
        <f>NCW!J4740</f>
        <v>0</v>
      </c>
      <c r="N4740" s="6">
        <f>NCW!K4740</f>
        <v>0</v>
      </c>
      <c r="O4740" s="11">
        <f>SUMIF(Invoiced!$C$2:$C$8000, F4740,Invoiced!$H$2:$H$8000)</f>
        <v>0</v>
      </c>
      <c r="P4740" s="18">
        <f t="shared" si="223"/>
        <v>0</v>
      </c>
      <c r="Q4740" s="7">
        <f>NCW!L4740</f>
        <v>0</v>
      </c>
      <c r="R4740" s="12">
        <f>SUMIF(Invoiced!$C$2:$C$8000, F4740,Invoiced!$I$2:$I$8000)</f>
        <v>0</v>
      </c>
      <c r="S4740" s="2">
        <f t="shared" si="224"/>
        <v>0</v>
      </c>
      <c r="T4740" s="28">
        <f>(1-NCW!M4740)</f>
        <v>1</v>
      </c>
    </row>
    <row r="4741" spans="1:20" x14ac:dyDescent="0.2">
      <c r="A4741">
        <v>4741</v>
      </c>
      <c r="B4741" s="9">
        <f>NCW!A4741</f>
        <v>0</v>
      </c>
      <c r="C4741" s="27">
        <f>NCW!B4741</f>
        <v>0</v>
      </c>
      <c r="D4741" s="19">
        <f>NCW!C4741</f>
        <v>0</v>
      </c>
      <c r="E4741" s="9">
        <f>NCW!N4741</f>
        <v>0</v>
      </c>
      <c r="F4741" s="9">
        <f>NCW!A4741</f>
        <v>0</v>
      </c>
      <c r="G4741" s="10">
        <f>NCW!D4741</f>
        <v>0</v>
      </c>
      <c r="H4741" s="15">
        <f>NCW!E4741</f>
        <v>0</v>
      </c>
      <c r="I4741" s="23">
        <f>NCW!F4741</f>
        <v>0</v>
      </c>
      <c r="J4741" s="15">
        <f>NCW!G4741</f>
        <v>0</v>
      </c>
      <c r="K4741" s="15">
        <f>NCW!H4741</f>
        <v>0</v>
      </c>
      <c r="L4741" s="15" t="str">
        <f t="shared" ca="1" si="222"/>
        <v/>
      </c>
      <c r="M4741" s="4">
        <f>NCW!J4741</f>
        <v>0</v>
      </c>
      <c r="N4741" s="6">
        <f>NCW!K4741</f>
        <v>0</v>
      </c>
      <c r="O4741" s="11">
        <f>SUMIF(Invoiced!$C$2:$C$8000, F4741,Invoiced!$H$2:$H$8000)</f>
        <v>0</v>
      </c>
      <c r="P4741" s="18">
        <f t="shared" si="223"/>
        <v>0</v>
      </c>
      <c r="Q4741" s="7">
        <f>NCW!L4741</f>
        <v>0</v>
      </c>
      <c r="R4741" s="12">
        <f>SUMIF(Invoiced!$C$2:$C$8000, F4741,Invoiced!$I$2:$I$8000)</f>
        <v>0</v>
      </c>
      <c r="S4741" s="2">
        <f t="shared" si="224"/>
        <v>0</v>
      </c>
      <c r="T4741" s="28">
        <f>(1-NCW!M4741)</f>
        <v>1</v>
      </c>
    </row>
    <row r="4742" spans="1:20" x14ac:dyDescent="0.2">
      <c r="A4742">
        <v>4742</v>
      </c>
      <c r="B4742" s="9">
        <f>NCW!A4742</f>
        <v>0</v>
      </c>
      <c r="C4742" s="27">
        <f>NCW!B4742</f>
        <v>0</v>
      </c>
      <c r="D4742" s="19">
        <f>NCW!C4742</f>
        <v>0</v>
      </c>
      <c r="E4742" s="9">
        <f>NCW!N4742</f>
        <v>0</v>
      </c>
      <c r="F4742" s="9">
        <f>NCW!A4742</f>
        <v>0</v>
      </c>
      <c r="G4742" s="10">
        <f>NCW!D4742</f>
        <v>0</v>
      </c>
      <c r="H4742" s="15">
        <f>NCW!E4742</f>
        <v>0</v>
      </c>
      <c r="I4742" s="23">
        <f>NCW!F4742</f>
        <v>0</v>
      </c>
      <c r="J4742" s="15">
        <f>NCW!G4742</f>
        <v>0</v>
      </c>
      <c r="K4742" s="15">
        <f>NCW!H4742</f>
        <v>0</v>
      </c>
      <c r="L4742" s="15" t="str">
        <f t="shared" ca="1" si="222"/>
        <v/>
      </c>
      <c r="M4742" s="4">
        <f>NCW!J4742</f>
        <v>0</v>
      </c>
      <c r="N4742" s="6">
        <f>NCW!K4742</f>
        <v>0</v>
      </c>
      <c r="O4742" s="11">
        <f>SUMIF(Invoiced!$C$2:$C$8000, F4742,Invoiced!$H$2:$H$8000)</f>
        <v>0</v>
      </c>
      <c r="P4742" s="18">
        <f t="shared" si="223"/>
        <v>0</v>
      </c>
      <c r="Q4742" s="7">
        <f>NCW!L4742</f>
        <v>0</v>
      </c>
      <c r="R4742" s="12">
        <f>SUMIF(Invoiced!$C$2:$C$8000, F4742,Invoiced!$I$2:$I$8000)</f>
        <v>0</v>
      </c>
      <c r="S4742" s="2">
        <f t="shared" si="224"/>
        <v>0</v>
      </c>
      <c r="T4742" s="28">
        <f>(1-NCW!M4742)</f>
        <v>1</v>
      </c>
    </row>
    <row r="4743" spans="1:20" x14ac:dyDescent="0.2">
      <c r="A4743">
        <v>4743</v>
      </c>
      <c r="B4743" s="9">
        <f>NCW!A4743</f>
        <v>0</v>
      </c>
      <c r="C4743" s="27">
        <f>NCW!B4743</f>
        <v>0</v>
      </c>
      <c r="D4743" s="19">
        <f>NCW!C4743</f>
        <v>0</v>
      </c>
      <c r="E4743" s="9">
        <f>NCW!N4743</f>
        <v>0</v>
      </c>
      <c r="F4743" s="9">
        <f>NCW!A4743</f>
        <v>0</v>
      </c>
      <c r="G4743" s="10">
        <f>NCW!D4743</f>
        <v>0</v>
      </c>
      <c r="H4743" s="15">
        <f>NCW!E4743</f>
        <v>0</v>
      </c>
      <c r="I4743" s="23">
        <f>NCW!F4743</f>
        <v>0</v>
      </c>
      <c r="J4743" s="15">
        <f>NCW!G4743</f>
        <v>0</v>
      </c>
      <c r="K4743" s="15">
        <f>NCW!H4743</f>
        <v>0</v>
      </c>
      <c r="L4743" s="15" t="str">
        <f t="shared" ca="1" si="222"/>
        <v/>
      </c>
      <c r="M4743" s="4">
        <f>NCW!J4743</f>
        <v>0</v>
      </c>
      <c r="N4743" s="6">
        <f>NCW!K4743</f>
        <v>0</v>
      </c>
      <c r="O4743" s="11">
        <f>SUMIF(Invoiced!$C$2:$C$8000, F4743,Invoiced!$H$2:$H$8000)</f>
        <v>0</v>
      </c>
      <c r="P4743" s="18">
        <f t="shared" si="223"/>
        <v>0</v>
      </c>
      <c r="Q4743" s="7">
        <f>NCW!L4743</f>
        <v>0</v>
      </c>
      <c r="R4743" s="12">
        <f>SUMIF(Invoiced!$C$2:$C$8000, F4743,Invoiced!$I$2:$I$8000)</f>
        <v>0</v>
      </c>
      <c r="S4743" s="2">
        <f t="shared" si="224"/>
        <v>0</v>
      </c>
      <c r="T4743" s="28">
        <f>(1-NCW!M4743)</f>
        <v>1</v>
      </c>
    </row>
    <row r="4744" spans="1:20" x14ac:dyDescent="0.2">
      <c r="A4744">
        <v>4744</v>
      </c>
      <c r="B4744" s="9">
        <f>NCW!A4744</f>
        <v>0</v>
      </c>
      <c r="C4744" s="27">
        <f>NCW!B4744</f>
        <v>0</v>
      </c>
      <c r="D4744" s="19">
        <f>NCW!C4744</f>
        <v>0</v>
      </c>
      <c r="E4744" s="9">
        <f>NCW!N4744</f>
        <v>0</v>
      </c>
      <c r="F4744" s="9">
        <f>NCW!A4744</f>
        <v>0</v>
      </c>
      <c r="G4744" s="10">
        <f>NCW!D4744</f>
        <v>0</v>
      </c>
      <c r="H4744" s="15">
        <f>NCW!E4744</f>
        <v>0</v>
      </c>
      <c r="I4744" s="23">
        <f>NCW!F4744</f>
        <v>0</v>
      </c>
      <c r="J4744" s="15">
        <f>NCW!G4744</f>
        <v>0</v>
      </c>
      <c r="K4744" s="15">
        <f>NCW!H4744</f>
        <v>0</v>
      </c>
      <c r="L4744" s="15" t="str">
        <f t="shared" ca="1" si="222"/>
        <v/>
      </c>
      <c r="M4744" s="4">
        <f>NCW!J4744</f>
        <v>0</v>
      </c>
      <c r="N4744" s="6">
        <f>NCW!K4744</f>
        <v>0</v>
      </c>
      <c r="O4744" s="11">
        <f>SUMIF(Invoiced!$C$2:$C$8000, F4744,Invoiced!$H$2:$H$8000)</f>
        <v>0</v>
      </c>
      <c r="P4744" s="18">
        <f t="shared" si="223"/>
        <v>0</v>
      </c>
      <c r="Q4744" s="7">
        <f>NCW!L4744</f>
        <v>0</v>
      </c>
      <c r="R4744" s="12">
        <f>SUMIF(Invoiced!$C$2:$C$8000, F4744,Invoiced!$I$2:$I$8000)</f>
        <v>0</v>
      </c>
      <c r="S4744" s="2">
        <f t="shared" si="224"/>
        <v>0</v>
      </c>
      <c r="T4744" s="28">
        <f>(1-NCW!M4744)</f>
        <v>1</v>
      </c>
    </row>
    <row r="4745" spans="1:20" x14ac:dyDescent="0.2">
      <c r="A4745">
        <v>4745</v>
      </c>
      <c r="B4745" s="9">
        <f>NCW!A4745</f>
        <v>0</v>
      </c>
      <c r="C4745" s="27">
        <f>NCW!B4745</f>
        <v>0</v>
      </c>
      <c r="D4745" s="19">
        <f>NCW!C4745</f>
        <v>0</v>
      </c>
      <c r="E4745" s="9">
        <f>NCW!N4745</f>
        <v>0</v>
      </c>
      <c r="F4745" s="9">
        <f>NCW!A4745</f>
        <v>0</v>
      </c>
      <c r="G4745" s="10">
        <f>NCW!D4745</f>
        <v>0</v>
      </c>
      <c r="H4745" s="15">
        <f>NCW!E4745</f>
        <v>0</v>
      </c>
      <c r="I4745" s="23">
        <f>NCW!F4745</f>
        <v>0</v>
      </c>
      <c r="J4745" s="15">
        <f>NCW!G4745</f>
        <v>0</v>
      </c>
      <c r="K4745" s="15">
        <f>NCW!H4745</f>
        <v>0</v>
      </c>
      <c r="L4745" s="15" t="str">
        <f t="shared" ca="1" si="222"/>
        <v/>
      </c>
      <c r="M4745" s="4">
        <f>NCW!J4745</f>
        <v>0</v>
      </c>
      <c r="N4745" s="6">
        <f>NCW!K4745</f>
        <v>0</v>
      </c>
      <c r="O4745" s="11">
        <f>SUMIF(Invoiced!$C$2:$C$8000, F4745,Invoiced!$H$2:$H$8000)</f>
        <v>0</v>
      </c>
      <c r="P4745" s="18">
        <f t="shared" si="223"/>
        <v>0</v>
      </c>
      <c r="Q4745" s="7">
        <f>NCW!L4745</f>
        <v>0</v>
      </c>
      <c r="R4745" s="12">
        <f>SUMIF(Invoiced!$C$2:$C$8000, F4745,Invoiced!$I$2:$I$8000)</f>
        <v>0</v>
      </c>
      <c r="S4745" s="2">
        <f t="shared" si="224"/>
        <v>0</v>
      </c>
      <c r="T4745" s="28">
        <f>(1-NCW!M4745)</f>
        <v>1</v>
      </c>
    </row>
    <row r="4746" spans="1:20" x14ac:dyDescent="0.2">
      <c r="A4746">
        <v>4746</v>
      </c>
      <c r="B4746" s="9">
        <f>NCW!A4746</f>
        <v>0</v>
      </c>
      <c r="C4746" s="27">
        <f>NCW!B4746</f>
        <v>0</v>
      </c>
      <c r="D4746" s="19">
        <f>NCW!C4746</f>
        <v>0</v>
      </c>
      <c r="E4746" s="9">
        <f>NCW!N4746</f>
        <v>0</v>
      </c>
      <c r="F4746" s="9">
        <f>NCW!A4746</f>
        <v>0</v>
      </c>
      <c r="G4746" s="10">
        <f>NCW!D4746</f>
        <v>0</v>
      </c>
      <c r="H4746" s="15">
        <f>NCW!E4746</f>
        <v>0</v>
      </c>
      <c r="I4746" s="23">
        <f>NCW!F4746</f>
        <v>0</v>
      </c>
      <c r="J4746" s="15">
        <f>NCW!G4746</f>
        <v>0</v>
      </c>
      <c r="K4746" s="15">
        <f>NCW!H4746</f>
        <v>0</v>
      </c>
      <c r="L4746" s="15" t="str">
        <f t="shared" ca="1" si="222"/>
        <v/>
      </c>
      <c r="M4746" s="4">
        <f>NCW!J4746</f>
        <v>0</v>
      </c>
      <c r="N4746" s="6">
        <f>NCW!K4746</f>
        <v>0</v>
      </c>
      <c r="O4746" s="11">
        <f>SUMIF(Invoiced!$C$2:$C$8000, F4746,Invoiced!$H$2:$H$8000)</f>
        <v>0</v>
      </c>
      <c r="P4746" s="18">
        <f t="shared" si="223"/>
        <v>0</v>
      </c>
      <c r="Q4746" s="7">
        <f>NCW!L4746</f>
        <v>0</v>
      </c>
      <c r="R4746" s="12">
        <f>SUMIF(Invoiced!$C$2:$C$8000, F4746,Invoiced!$I$2:$I$8000)</f>
        <v>0</v>
      </c>
      <c r="S4746" s="2">
        <f t="shared" si="224"/>
        <v>0</v>
      </c>
      <c r="T4746" s="28">
        <f>(1-NCW!M4746)</f>
        <v>1</v>
      </c>
    </row>
    <row r="4747" spans="1:20" x14ac:dyDescent="0.2">
      <c r="A4747">
        <v>4747</v>
      </c>
      <c r="B4747" s="9">
        <f>NCW!A4747</f>
        <v>0</v>
      </c>
      <c r="C4747" s="27">
        <f>NCW!B4747</f>
        <v>0</v>
      </c>
      <c r="D4747" s="19">
        <f>NCW!C4747</f>
        <v>0</v>
      </c>
      <c r="E4747" s="9">
        <f>NCW!N4747</f>
        <v>0</v>
      </c>
      <c r="F4747" s="9">
        <f>NCW!A4747</f>
        <v>0</v>
      </c>
      <c r="G4747" s="10">
        <f>NCW!D4747</f>
        <v>0</v>
      </c>
      <c r="H4747" s="15">
        <f>NCW!E4747</f>
        <v>0</v>
      </c>
      <c r="I4747" s="23">
        <f>NCW!F4747</f>
        <v>0</v>
      </c>
      <c r="J4747" s="15">
        <f>NCW!G4747</f>
        <v>0</v>
      </c>
      <c r="K4747" s="15">
        <f>NCW!H4747</f>
        <v>0</v>
      </c>
      <c r="L4747" s="15" t="str">
        <f t="shared" ca="1" si="222"/>
        <v/>
      </c>
      <c r="M4747" s="4">
        <f>NCW!J4747</f>
        <v>0</v>
      </c>
      <c r="N4747" s="6">
        <f>NCW!K4747</f>
        <v>0</v>
      </c>
      <c r="O4747" s="11">
        <f>SUMIF(Invoiced!$C$2:$C$8000, F4747,Invoiced!$H$2:$H$8000)</f>
        <v>0</v>
      </c>
      <c r="P4747" s="18">
        <f t="shared" si="223"/>
        <v>0</v>
      </c>
      <c r="Q4747" s="7">
        <f>NCW!L4747</f>
        <v>0</v>
      </c>
      <c r="R4747" s="12">
        <f>SUMIF(Invoiced!$C$2:$C$8000, F4747,Invoiced!$I$2:$I$8000)</f>
        <v>0</v>
      </c>
      <c r="S4747" s="2">
        <f t="shared" si="224"/>
        <v>0</v>
      </c>
      <c r="T4747" s="28">
        <f>(1-NCW!M4747)</f>
        <v>1</v>
      </c>
    </row>
    <row r="4748" spans="1:20" x14ac:dyDescent="0.2">
      <c r="A4748">
        <v>4748</v>
      </c>
      <c r="B4748" s="9">
        <f>NCW!A4748</f>
        <v>0</v>
      </c>
      <c r="C4748" s="27">
        <f>NCW!B4748</f>
        <v>0</v>
      </c>
      <c r="D4748" s="19">
        <f>NCW!C4748</f>
        <v>0</v>
      </c>
      <c r="E4748" s="9">
        <f>NCW!N4748</f>
        <v>0</v>
      </c>
      <c r="F4748" s="9">
        <f>NCW!A4748</f>
        <v>0</v>
      </c>
      <c r="G4748" s="10">
        <f>NCW!D4748</f>
        <v>0</v>
      </c>
      <c r="H4748" s="15">
        <f>NCW!E4748</f>
        <v>0</v>
      </c>
      <c r="I4748" s="23">
        <f>NCW!F4748</f>
        <v>0</v>
      </c>
      <c r="J4748" s="15">
        <f>NCW!G4748</f>
        <v>0</v>
      </c>
      <c r="K4748" s="15">
        <f>NCW!H4748</f>
        <v>0</v>
      </c>
      <c r="L4748" s="15" t="str">
        <f t="shared" ca="1" si="222"/>
        <v/>
      </c>
      <c r="M4748" s="4">
        <f>NCW!J4748</f>
        <v>0</v>
      </c>
      <c r="N4748" s="6">
        <f>NCW!K4748</f>
        <v>0</v>
      </c>
      <c r="O4748" s="11">
        <f>SUMIF(Invoiced!$C$2:$C$8000, F4748,Invoiced!$H$2:$H$8000)</f>
        <v>0</v>
      </c>
      <c r="P4748" s="18">
        <f t="shared" si="223"/>
        <v>0</v>
      </c>
      <c r="Q4748" s="7">
        <f>NCW!L4748</f>
        <v>0</v>
      </c>
      <c r="R4748" s="12">
        <f>SUMIF(Invoiced!$C$2:$C$8000, F4748,Invoiced!$I$2:$I$8000)</f>
        <v>0</v>
      </c>
      <c r="S4748" s="2">
        <f t="shared" si="224"/>
        <v>0</v>
      </c>
      <c r="T4748" s="28">
        <f>(1-NCW!M4748)</f>
        <v>1</v>
      </c>
    </row>
    <row r="4749" spans="1:20" x14ac:dyDescent="0.2">
      <c r="A4749">
        <v>4749</v>
      </c>
      <c r="B4749" s="9">
        <f>NCW!A4749</f>
        <v>0</v>
      </c>
      <c r="C4749" s="27">
        <f>NCW!B4749</f>
        <v>0</v>
      </c>
      <c r="D4749" s="19">
        <f>NCW!C4749</f>
        <v>0</v>
      </c>
      <c r="E4749" s="9">
        <f>NCW!N4749</f>
        <v>0</v>
      </c>
      <c r="F4749" s="9">
        <f>NCW!A4749</f>
        <v>0</v>
      </c>
      <c r="G4749" s="10">
        <f>NCW!D4749</f>
        <v>0</v>
      </c>
      <c r="H4749" s="15">
        <f>NCW!E4749</f>
        <v>0</v>
      </c>
      <c r="I4749" s="23">
        <f>NCW!F4749</f>
        <v>0</v>
      </c>
      <c r="J4749" s="15">
        <f>NCW!G4749</f>
        <v>0</v>
      </c>
      <c r="K4749" s="15">
        <f>NCW!H4749</f>
        <v>0</v>
      </c>
      <c r="L4749" s="15" t="str">
        <f t="shared" ca="1" si="222"/>
        <v/>
      </c>
      <c r="M4749" s="4">
        <f>NCW!J4749</f>
        <v>0</v>
      </c>
      <c r="N4749" s="6">
        <f>NCW!K4749</f>
        <v>0</v>
      </c>
      <c r="O4749" s="11">
        <f>SUMIF(Invoiced!$C$2:$C$8000, F4749,Invoiced!$H$2:$H$8000)</f>
        <v>0</v>
      </c>
      <c r="P4749" s="18">
        <f t="shared" si="223"/>
        <v>0</v>
      </c>
      <c r="Q4749" s="7">
        <f>NCW!L4749</f>
        <v>0</v>
      </c>
      <c r="R4749" s="12">
        <f>SUMIF(Invoiced!$C$2:$C$8000, F4749,Invoiced!$I$2:$I$8000)</f>
        <v>0</v>
      </c>
      <c r="S4749" s="2">
        <f t="shared" si="224"/>
        <v>0</v>
      </c>
      <c r="T4749" s="28">
        <f>(1-NCW!M4749)</f>
        <v>1</v>
      </c>
    </row>
    <row r="4750" spans="1:20" x14ac:dyDescent="0.2">
      <c r="A4750">
        <v>4750</v>
      </c>
      <c r="B4750" s="9">
        <f>NCW!A4750</f>
        <v>0</v>
      </c>
      <c r="C4750" s="27">
        <f>NCW!B4750</f>
        <v>0</v>
      </c>
      <c r="D4750" s="19">
        <f>NCW!C4750</f>
        <v>0</v>
      </c>
      <c r="E4750" s="9">
        <f>NCW!N4750</f>
        <v>0</v>
      </c>
      <c r="F4750" s="9">
        <f>NCW!A4750</f>
        <v>0</v>
      </c>
      <c r="G4750" s="10">
        <f>NCW!D4750</f>
        <v>0</v>
      </c>
      <c r="H4750" s="15">
        <f>NCW!E4750</f>
        <v>0</v>
      </c>
      <c r="I4750" s="23">
        <f>NCW!F4750</f>
        <v>0</v>
      </c>
      <c r="J4750" s="15">
        <f>NCW!G4750</f>
        <v>0</v>
      </c>
      <c r="K4750" s="15">
        <f>NCW!H4750</f>
        <v>0</v>
      </c>
      <c r="L4750" s="15" t="str">
        <f t="shared" ca="1" si="222"/>
        <v/>
      </c>
      <c r="M4750" s="4">
        <f>NCW!J4750</f>
        <v>0</v>
      </c>
      <c r="N4750" s="6">
        <f>NCW!K4750</f>
        <v>0</v>
      </c>
      <c r="O4750" s="11">
        <f>SUMIF(Invoiced!$C$2:$C$8000, F4750,Invoiced!$H$2:$H$8000)</f>
        <v>0</v>
      </c>
      <c r="P4750" s="18">
        <f t="shared" si="223"/>
        <v>0</v>
      </c>
      <c r="Q4750" s="7">
        <f>NCW!L4750</f>
        <v>0</v>
      </c>
      <c r="R4750" s="12">
        <f>SUMIF(Invoiced!$C$2:$C$8000, F4750,Invoiced!$I$2:$I$8000)</f>
        <v>0</v>
      </c>
      <c r="S4750" s="2">
        <f t="shared" si="224"/>
        <v>0</v>
      </c>
      <c r="T4750" s="28">
        <f>(1-NCW!M4750)</f>
        <v>1</v>
      </c>
    </row>
    <row r="4751" spans="1:20" x14ac:dyDescent="0.2">
      <c r="A4751">
        <v>4751</v>
      </c>
      <c r="B4751" s="9">
        <f>NCW!A4751</f>
        <v>0</v>
      </c>
      <c r="C4751" s="27">
        <f>NCW!B4751</f>
        <v>0</v>
      </c>
      <c r="D4751" s="19">
        <f>NCW!C4751</f>
        <v>0</v>
      </c>
      <c r="E4751" s="9">
        <f>NCW!N4751</f>
        <v>0</v>
      </c>
      <c r="F4751" s="9">
        <f>NCW!A4751</f>
        <v>0</v>
      </c>
      <c r="G4751" s="10">
        <f>NCW!D4751</f>
        <v>0</v>
      </c>
      <c r="H4751" s="15">
        <f>NCW!E4751</f>
        <v>0</v>
      </c>
      <c r="I4751" s="23">
        <f>NCW!F4751</f>
        <v>0</v>
      </c>
      <c r="J4751" s="15">
        <f>NCW!G4751</f>
        <v>0</v>
      </c>
      <c r="K4751" s="15">
        <f>NCW!H4751</f>
        <v>0</v>
      </c>
      <c r="L4751" s="15" t="str">
        <f t="shared" ca="1" si="222"/>
        <v/>
      </c>
      <c r="M4751" s="4">
        <f>NCW!J4751</f>
        <v>0</v>
      </c>
      <c r="N4751" s="6">
        <f>NCW!K4751</f>
        <v>0</v>
      </c>
      <c r="O4751" s="11">
        <f>SUMIF(Invoiced!$C$2:$C$8000, F4751,Invoiced!$H$2:$H$8000)</f>
        <v>0</v>
      </c>
      <c r="P4751" s="18">
        <f t="shared" si="223"/>
        <v>0</v>
      </c>
      <c r="Q4751" s="7">
        <f>NCW!L4751</f>
        <v>0</v>
      </c>
      <c r="R4751" s="12">
        <f>SUMIF(Invoiced!$C$2:$C$8000, F4751,Invoiced!$I$2:$I$8000)</f>
        <v>0</v>
      </c>
      <c r="S4751" s="2">
        <f t="shared" si="224"/>
        <v>0</v>
      </c>
      <c r="T4751" s="28">
        <f>(1-NCW!M4751)</f>
        <v>1</v>
      </c>
    </row>
    <row r="4752" spans="1:20" x14ac:dyDescent="0.2">
      <c r="A4752">
        <v>4752</v>
      </c>
      <c r="B4752" s="9">
        <f>NCW!A4752</f>
        <v>0</v>
      </c>
      <c r="C4752" s="27">
        <f>NCW!B4752</f>
        <v>0</v>
      </c>
      <c r="D4752" s="19">
        <f>NCW!C4752</f>
        <v>0</v>
      </c>
      <c r="E4752" s="9">
        <f>NCW!N4752</f>
        <v>0</v>
      </c>
      <c r="F4752" s="9">
        <f>NCW!A4752</f>
        <v>0</v>
      </c>
      <c r="G4752" s="10">
        <f>NCW!D4752</f>
        <v>0</v>
      </c>
      <c r="H4752" s="15">
        <f>NCW!E4752</f>
        <v>0</v>
      </c>
      <c r="I4752" s="23">
        <f>NCW!F4752</f>
        <v>0</v>
      </c>
      <c r="J4752" s="15">
        <f>NCW!G4752</f>
        <v>0</v>
      </c>
      <c r="K4752" s="15">
        <f>NCW!H4752</f>
        <v>0</v>
      </c>
      <c r="L4752" s="15" t="str">
        <f t="shared" ca="1" si="222"/>
        <v/>
      </c>
      <c r="M4752" s="4">
        <f>NCW!J4752</f>
        <v>0</v>
      </c>
      <c r="N4752" s="6">
        <f>NCW!K4752</f>
        <v>0</v>
      </c>
      <c r="O4752" s="11">
        <f>SUMIF(Invoiced!$C$2:$C$8000, F4752,Invoiced!$H$2:$H$8000)</f>
        <v>0</v>
      </c>
      <c r="P4752" s="18">
        <f t="shared" si="223"/>
        <v>0</v>
      </c>
      <c r="Q4752" s="7">
        <f>NCW!L4752</f>
        <v>0</v>
      </c>
      <c r="R4752" s="12">
        <f>SUMIF(Invoiced!$C$2:$C$8000, F4752,Invoiced!$I$2:$I$8000)</f>
        <v>0</v>
      </c>
      <c r="S4752" s="2">
        <f t="shared" si="224"/>
        <v>0</v>
      </c>
      <c r="T4752" s="28">
        <f>(1-NCW!M4752)</f>
        <v>1</v>
      </c>
    </row>
    <row r="4753" spans="1:20" x14ac:dyDescent="0.2">
      <c r="A4753">
        <v>4753</v>
      </c>
      <c r="B4753" s="9">
        <f>NCW!A4753</f>
        <v>0</v>
      </c>
      <c r="C4753" s="27">
        <f>NCW!B4753</f>
        <v>0</v>
      </c>
      <c r="D4753" s="19">
        <f>NCW!C4753</f>
        <v>0</v>
      </c>
      <c r="E4753" s="9">
        <f>NCW!N4753</f>
        <v>0</v>
      </c>
      <c r="F4753" s="9">
        <f>NCW!A4753</f>
        <v>0</v>
      </c>
      <c r="G4753" s="10">
        <f>NCW!D4753</f>
        <v>0</v>
      </c>
      <c r="H4753" s="15">
        <f>NCW!E4753</f>
        <v>0</v>
      </c>
      <c r="I4753" s="23">
        <f>NCW!F4753</f>
        <v>0</v>
      </c>
      <c r="J4753" s="15">
        <f>NCW!G4753</f>
        <v>0</v>
      </c>
      <c r="K4753" s="15">
        <f>NCW!H4753</f>
        <v>0</v>
      </c>
      <c r="L4753" s="15" t="str">
        <f t="shared" ca="1" si="222"/>
        <v/>
      </c>
      <c r="M4753" s="4">
        <f>NCW!J4753</f>
        <v>0</v>
      </c>
      <c r="N4753" s="6">
        <f>NCW!K4753</f>
        <v>0</v>
      </c>
      <c r="O4753" s="11">
        <f>SUMIF(Invoiced!$C$2:$C$8000, F4753,Invoiced!$H$2:$H$8000)</f>
        <v>0</v>
      </c>
      <c r="P4753" s="18">
        <f t="shared" si="223"/>
        <v>0</v>
      </c>
      <c r="Q4753" s="7">
        <f>NCW!L4753</f>
        <v>0</v>
      </c>
      <c r="R4753" s="12">
        <f>SUMIF(Invoiced!$C$2:$C$8000, F4753,Invoiced!$I$2:$I$8000)</f>
        <v>0</v>
      </c>
      <c r="S4753" s="2">
        <f t="shared" si="224"/>
        <v>0</v>
      </c>
      <c r="T4753" s="28">
        <f>(1-NCW!M4753)</f>
        <v>1</v>
      </c>
    </row>
    <row r="4754" spans="1:20" x14ac:dyDescent="0.2">
      <c r="A4754">
        <v>4754</v>
      </c>
      <c r="B4754" s="9">
        <f>NCW!A4754</f>
        <v>0</v>
      </c>
      <c r="C4754" s="27">
        <f>NCW!B4754</f>
        <v>0</v>
      </c>
      <c r="D4754" s="19">
        <f>NCW!C4754</f>
        <v>0</v>
      </c>
      <c r="E4754" s="9">
        <f>NCW!N4754</f>
        <v>0</v>
      </c>
      <c r="F4754" s="9">
        <f>NCW!A4754</f>
        <v>0</v>
      </c>
      <c r="G4754" s="10">
        <f>NCW!D4754</f>
        <v>0</v>
      </c>
      <c r="H4754" s="15">
        <f>NCW!E4754</f>
        <v>0</v>
      </c>
      <c r="I4754" s="23">
        <f>NCW!F4754</f>
        <v>0</v>
      </c>
      <c r="J4754" s="15">
        <f>NCW!G4754</f>
        <v>0</v>
      </c>
      <c r="K4754" s="15">
        <f>NCW!H4754</f>
        <v>0</v>
      </c>
      <c r="L4754" s="15" t="str">
        <f t="shared" ca="1" si="222"/>
        <v/>
      </c>
      <c r="M4754" s="4">
        <f>NCW!J4754</f>
        <v>0</v>
      </c>
      <c r="N4754" s="6">
        <f>NCW!K4754</f>
        <v>0</v>
      </c>
      <c r="O4754" s="11">
        <f>SUMIF(Invoiced!$C$2:$C$8000, F4754,Invoiced!$H$2:$H$8000)</f>
        <v>0</v>
      </c>
      <c r="P4754" s="18">
        <f t="shared" si="223"/>
        <v>0</v>
      </c>
      <c r="Q4754" s="7">
        <f>NCW!L4754</f>
        <v>0</v>
      </c>
      <c r="R4754" s="12">
        <f>SUMIF(Invoiced!$C$2:$C$8000, F4754,Invoiced!$I$2:$I$8000)</f>
        <v>0</v>
      </c>
      <c r="S4754" s="2">
        <f t="shared" si="224"/>
        <v>0</v>
      </c>
      <c r="T4754" s="28">
        <f>(1-NCW!M4754)</f>
        <v>1</v>
      </c>
    </row>
    <row r="4755" spans="1:20" x14ac:dyDescent="0.2">
      <c r="A4755">
        <v>4755</v>
      </c>
      <c r="B4755" s="9">
        <f>NCW!A4755</f>
        <v>0</v>
      </c>
      <c r="C4755" s="27">
        <f>NCW!B4755</f>
        <v>0</v>
      </c>
      <c r="D4755" s="19">
        <f>NCW!C4755</f>
        <v>0</v>
      </c>
      <c r="E4755" s="9">
        <f>NCW!N4755</f>
        <v>0</v>
      </c>
      <c r="F4755" s="9">
        <f>NCW!A4755</f>
        <v>0</v>
      </c>
      <c r="G4755" s="10">
        <f>NCW!D4755</f>
        <v>0</v>
      </c>
      <c r="H4755" s="15">
        <f>NCW!E4755</f>
        <v>0</v>
      </c>
      <c r="I4755" s="23">
        <f>NCW!F4755</f>
        <v>0</v>
      </c>
      <c r="J4755" s="15">
        <f>NCW!G4755</f>
        <v>0</v>
      </c>
      <c r="K4755" s="15">
        <f>NCW!H4755</f>
        <v>0</v>
      </c>
      <c r="L4755" s="15" t="str">
        <f t="shared" ca="1" si="222"/>
        <v/>
      </c>
      <c r="M4755" s="4">
        <f>NCW!J4755</f>
        <v>0</v>
      </c>
      <c r="N4755" s="6">
        <f>NCW!K4755</f>
        <v>0</v>
      </c>
      <c r="O4755" s="11">
        <f>SUMIF(Invoiced!$C$2:$C$8000, F4755,Invoiced!$H$2:$H$8000)</f>
        <v>0</v>
      </c>
      <c r="P4755" s="18">
        <f t="shared" si="223"/>
        <v>0</v>
      </c>
      <c r="Q4755" s="7">
        <f>NCW!L4755</f>
        <v>0</v>
      </c>
      <c r="R4755" s="12">
        <f>SUMIF(Invoiced!$C$2:$C$8000, F4755,Invoiced!$I$2:$I$8000)</f>
        <v>0</v>
      </c>
      <c r="S4755" s="2">
        <f t="shared" si="224"/>
        <v>0</v>
      </c>
      <c r="T4755" s="28">
        <f>(1-NCW!M4755)</f>
        <v>1</v>
      </c>
    </row>
    <row r="4756" spans="1:20" x14ac:dyDescent="0.2">
      <c r="A4756">
        <v>4756</v>
      </c>
      <c r="B4756" s="9">
        <f>NCW!A4756</f>
        <v>0</v>
      </c>
      <c r="C4756" s="27">
        <f>NCW!B4756</f>
        <v>0</v>
      </c>
      <c r="D4756" s="19">
        <f>NCW!C4756</f>
        <v>0</v>
      </c>
      <c r="E4756" s="9">
        <f>NCW!N4756</f>
        <v>0</v>
      </c>
      <c r="F4756" s="9">
        <f>NCW!A4756</f>
        <v>0</v>
      </c>
      <c r="G4756" s="10">
        <f>NCW!D4756</f>
        <v>0</v>
      </c>
      <c r="H4756" s="15">
        <f>NCW!E4756</f>
        <v>0</v>
      </c>
      <c r="I4756" s="23">
        <f>NCW!F4756</f>
        <v>0</v>
      </c>
      <c r="J4756" s="15">
        <f>NCW!G4756</f>
        <v>0</v>
      </c>
      <c r="K4756" s="15">
        <f>NCW!H4756</f>
        <v>0</v>
      </c>
      <c r="L4756" s="15" t="str">
        <f t="shared" ca="1" si="222"/>
        <v/>
      </c>
      <c r="M4756" s="4">
        <f>NCW!J4756</f>
        <v>0</v>
      </c>
      <c r="N4756" s="6">
        <f>NCW!K4756</f>
        <v>0</v>
      </c>
      <c r="O4756" s="11">
        <f>SUMIF(Invoiced!$C$2:$C$8000, F4756,Invoiced!$H$2:$H$8000)</f>
        <v>0</v>
      </c>
      <c r="P4756" s="18">
        <f t="shared" si="223"/>
        <v>0</v>
      </c>
      <c r="Q4756" s="7">
        <f>NCW!L4756</f>
        <v>0</v>
      </c>
      <c r="R4756" s="12">
        <f>SUMIF(Invoiced!$C$2:$C$8000, F4756,Invoiced!$I$2:$I$8000)</f>
        <v>0</v>
      </c>
      <c r="S4756" s="2">
        <f t="shared" si="224"/>
        <v>0</v>
      </c>
      <c r="T4756" s="28">
        <f>(1-NCW!M4756)</f>
        <v>1</v>
      </c>
    </row>
    <row r="4757" spans="1:20" x14ac:dyDescent="0.2">
      <c r="A4757">
        <v>4757</v>
      </c>
      <c r="B4757" s="9">
        <f>NCW!A4757</f>
        <v>0</v>
      </c>
      <c r="C4757" s="27">
        <f>NCW!B4757</f>
        <v>0</v>
      </c>
      <c r="D4757" s="19">
        <f>NCW!C4757</f>
        <v>0</v>
      </c>
      <c r="E4757" s="9">
        <f>NCW!N4757</f>
        <v>0</v>
      </c>
      <c r="F4757" s="9">
        <f>NCW!A4757</f>
        <v>0</v>
      </c>
      <c r="G4757" s="10">
        <f>NCW!D4757</f>
        <v>0</v>
      </c>
      <c r="H4757" s="15">
        <f>NCW!E4757</f>
        <v>0</v>
      </c>
      <c r="I4757" s="23">
        <f>NCW!F4757</f>
        <v>0</v>
      </c>
      <c r="J4757" s="15">
        <f>NCW!G4757</f>
        <v>0</v>
      </c>
      <c r="K4757" s="15">
        <f>NCW!H4757</f>
        <v>0</v>
      </c>
      <c r="L4757" s="15" t="str">
        <f t="shared" ca="1" si="222"/>
        <v/>
      </c>
      <c r="M4757" s="4">
        <f>NCW!J4757</f>
        <v>0</v>
      </c>
      <c r="N4757" s="6">
        <f>NCW!K4757</f>
        <v>0</v>
      </c>
      <c r="O4757" s="11">
        <f>SUMIF(Invoiced!$C$2:$C$8000, F4757,Invoiced!$H$2:$H$8000)</f>
        <v>0</v>
      </c>
      <c r="P4757" s="18">
        <f t="shared" si="223"/>
        <v>0</v>
      </c>
      <c r="Q4757" s="7">
        <f>NCW!L4757</f>
        <v>0</v>
      </c>
      <c r="R4757" s="12">
        <f>SUMIF(Invoiced!$C$2:$C$8000, F4757,Invoiced!$I$2:$I$8000)</f>
        <v>0</v>
      </c>
      <c r="S4757" s="2">
        <f t="shared" si="224"/>
        <v>0</v>
      </c>
      <c r="T4757" s="28">
        <f>(1-NCW!M4757)</f>
        <v>1</v>
      </c>
    </row>
    <row r="4758" spans="1:20" x14ac:dyDescent="0.2">
      <c r="A4758">
        <v>4758</v>
      </c>
      <c r="B4758" s="9">
        <f>NCW!A4758</f>
        <v>0</v>
      </c>
      <c r="C4758" s="27">
        <f>NCW!B4758</f>
        <v>0</v>
      </c>
      <c r="D4758" s="19">
        <f>NCW!C4758</f>
        <v>0</v>
      </c>
      <c r="E4758" s="9">
        <f>NCW!N4758</f>
        <v>0</v>
      </c>
      <c r="F4758" s="9">
        <f>NCW!A4758</f>
        <v>0</v>
      </c>
      <c r="G4758" s="10">
        <f>NCW!D4758</f>
        <v>0</v>
      </c>
      <c r="H4758" s="15">
        <f>NCW!E4758</f>
        <v>0</v>
      </c>
      <c r="I4758" s="23">
        <f>NCW!F4758</f>
        <v>0</v>
      </c>
      <c r="J4758" s="15">
        <f>NCW!G4758</f>
        <v>0</v>
      </c>
      <c r="K4758" s="15">
        <f>NCW!H4758</f>
        <v>0</v>
      </c>
      <c r="L4758" s="15" t="str">
        <f t="shared" ca="1" si="222"/>
        <v/>
      </c>
      <c r="M4758" s="4">
        <f>NCW!J4758</f>
        <v>0</v>
      </c>
      <c r="N4758" s="6">
        <f>NCW!K4758</f>
        <v>0</v>
      </c>
      <c r="O4758" s="11">
        <f>SUMIF(Invoiced!$C$2:$C$8000, F4758,Invoiced!$H$2:$H$8000)</f>
        <v>0</v>
      </c>
      <c r="P4758" s="18">
        <f t="shared" si="223"/>
        <v>0</v>
      </c>
      <c r="Q4758" s="7">
        <f>NCW!L4758</f>
        <v>0</v>
      </c>
      <c r="R4758" s="12">
        <f>SUMIF(Invoiced!$C$2:$C$8000, F4758,Invoiced!$I$2:$I$8000)</f>
        <v>0</v>
      </c>
      <c r="S4758" s="2">
        <f t="shared" si="224"/>
        <v>0</v>
      </c>
      <c r="T4758" s="28">
        <f>(1-NCW!M4758)</f>
        <v>1</v>
      </c>
    </row>
    <row r="4759" spans="1:20" x14ac:dyDescent="0.2">
      <c r="A4759">
        <v>4759</v>
      </c>
      <c r="B4759" s="9">
        <f>NCW!A4759</f>
        <v>0</v>
      </c>
      <c r="C4759" s="27">
        <f>NCW!B4759</f>
        <v>0</v>
      </c>
      <c r="D4759" s="19">
        <f>NCW!C4759</f>
        <v>0</v>
      </c>
      <c r="E4759" s="9">
        <f>NCW!N4759</f>
        <v>0</v>
      </c>
      <c r="F4759" s="9">
        <f>NCW!A4759</f>
        <v>0</v>
      </c>
      <c r="G4759" s="10">
        <f>NCW!D4759</f>
        <v>0</v>
      </c>
      <c r="H4759" s="15">
        <f>NCW!E4759</f>
        <v>0</v>
      </c>
      <c r="I4759" s="23">
        <f>NCW!F4759</f>
        <v>0</v>
      </c>
      <c r="J4759" s="15">
        <f>NCW!G4759</f>
        <v>0</v>
      </c>
      <c r="K4759" s="15">
        <f>NCW!H4759</f>
        <v>0</v>
      </c>
      <c r="L4759" s="15" t="str">
        <f t="shared" ca="1" si="222"/>
        <v/>
      </c>
      <c r="M4759" s="4">
        <f>NCW!J4759</f>
        <v>0</v>
      </c>
      <c r="N4759" s="6">
        <f>NCW!K4759</f>
        <v>0</v>
      </c>
      <c r="O4759" s="11">
        <f>SUMIF(Invoiced!$C$2:$C$8000, F4759,Invoiced!$H$2:$H$8000)</f>
        <v>0</v>
      </c>
      <c r="P4759" s="18">
        <f t="shared" si="223"/>
        <v>0</v>
      </c>
      <c r="Q4759" s="7">
        <f>NCW!L4759</f>
        <v>0</v>
      </c>
      <c r="R4759" s="12">
        <f>SUMIF(Invoiced!$C$2:$C$8000, F4759,Invoiced!$I$2:$I$8000)</f>
        <v>0</v>
      </c>
      <c r="S4759" s="2">
        <f t="shared" si="224"/>
        <v>0</v>
      </c>
      <c r="T4759" s="28">
        <f>(1-NCW!M4759)</f>
        <v>1</v>
      </c>
    </row>
    <row r="4760" spans="1:20" x14ac:dyDescent="0.2">
      <c r="A4760">
        <v>4760</v>
      </c>
      <c r="B4760" s="9">
        <f>NCW!A4760</f>
        <v>0</v>
      </c>
      <c r="C4760" s="27">
        <f>NCW!B4760</f>
        <v>0</v>
      </c>
      <c r="D4760" s="19">
        <f>NCW!C4760</f>
        <v>0</v>
      </c>
      <c r="E4760" s="9">
        <f>NCW!N4760</f>
        <v>0</v>
      </c>
      <c r="F4760" s="9">
        <f>NCW!A4760</f>
        <v>0</v>
      </c>
      <c r="G4760" s="10">
        <f>NCW!D4760</f>
        <v>0</v>
      </c>
      <c r="H4760" s="15">
        <f>NCW!E4760</f>
        <v>0</v>
      </c>
      <c r="I4760" s="23">
        <f>NCW!F4760</f>
        <v>0</v>
      </c>
      <c r="J4760" s="15">
        <f>NCW!G4760</f>
        <v>0</v>
      </c>
      <c r="K4760" s="15">
        <f>NCW!H4760</f>
        <v>0</v>
      </c>
      <c r="L4760" s="15" t="str">
        <f t="shared" ca="1" si="222"/>
        <v/>
      </c>
      <c r="M4760" s="4">
        <f>NCW!J4760</f>
        <v>0</v>
      </c>
      <c r="N4760" s="6">
        <f>NCW!K4760</f>
        <v>0</v>
      </c>
      <c r="O4760" s="11">
        <f>SUMIF(Invoiced!$C$2:$C$8000, F4760,Invoiced!$H$2:$H$8000)</f>
        <v>0</v>
      </c>
      <c r="P4760" s="18">
        <f t="shared" si="223"/>
        <v>0</v>
      </c>
      <c r="Q4760" s="7">
        <f>NCW!L4760</f>
        <v>0</v>
      </c>
      <c r="R4760" s="12">
        <f>SUMIF(Invoiced!$C$2:$C$8000, F4760,Invoiced!$I$2:$I$8000)</f>
        <v>0</v>
      </c>
      <c r="S4760" s="2">
        <f t="shared" si="224"/>
        <v>0</v>
      </c>
      <c r="T4760" s="28">
        <f>(1-NCW!M4760)</f>
        <v>1</v>
      </c>
    </row>
    <row r="4761" spans="1:20" x14ac:dyDescent="0.2">
      <c r="A4761">
        <v>4761</v>
      </c>
      <c r="B4761" s="9">
        <f>NCW!A4761</f>
        <v>0</v>
      </c>
      <c r="C4761" s="27">
        <f>NCW!B4761</f>
        <v>0</v>
      </c>
      <c r="D4761" s="19">
        <f>NCW!C4761</f>
        <v>0</v>
      </c>
      <c r="E4761" s="9">
        <f>NCW!N4761</f>
        <v>0</v>
      </c>
      <c r="F4761" s="9">
        <f>NCW!A4761</f>
        <v>0</v>
      </c>
      <c r="G4761" s="10">
        <f>NCW!D4761</f>
        <v>0</v>
      </c>
      <c r="H4761" s="15">
        <f>NCW!E4761</f>
        <v>0</v>
      </c>
      <c r="I4761" s="23">
        <f>NCW!F4761</f>
        <v>0</v>
      </c>
      <c r="J4761" s="15">
        <f>NCW!G4761</f>
        <v>0</v>
      </c>
      <c r="K4761" s="15">
        <f>NCW!H4761</f>
        <v>0</v>
      </c>
      <c r="L4761" s="15" t="str">
        <f t="shared" ca="1" si="222"/>
        <v/>
      </c>
      <c r="M4761" s="4">
        <f>NCW!J4761</f>
        <v>0</v>
      </c>
      <c r="N4761" s="6">
        <f>NCW!K4761</f>
        <v>0</v>
      </c>
      <c r="O4761" s="11">
        <f>SUMIF(Invoiced!$C$2:$C$8000, F4761,Invoiced!$H$2:$H$8000)</f>
        <v>0</v>
      </c>
      <c r="P4761" s="18">
        <f t="shared" si="223"/>
        <v>0</v>
      </c>
      <c r="Q4761" s="7">
        <f>NCW!L4761</f>
        <v>0</v>
      </c>
      <c r="R4761" s="12">
        <f>SUMIF(Invoiced!$C$2:$C$8000, F4761,Invoiced!$I$2:$I$8000)</f>
        <v>0</v>
      </c>
      <c r="S4761" s="2">
        <f t="shared" si="224"/>
        <v>0</v>
      </c>
      <c r="T4761" s="28">
        <f>(1-NCW!M4761)</f>
        <v>1</v>
      </c>
    </row>
    <row r="4762" spans="1:20" x14ac:dyDescent="0.2">
      <c r="A4762">
        <v>4762</v>
      </c>
      <c r="B4762" s="9">
        <f>NCW!A4762</f>
        <v>0</v>
      </c>
      <c r="C4762" s="27">
        <f>NCW!B4762</f>
        <v>0</v>
      </c>
      <c r="D4762" s="19">
        <f>NCW!C4762</f>
        <v>0</v>
      </c>
      <c r="E4762" s="9">
        <f>NCW!N4762</f>
        <v>0</v>
      </c>
      <c r="F4762" s="9">
        <f>NCW!A4762</f>
        <v>0</v>
      </c>
      <c r="G4762" s="10">
        <f>NCW!D4762</f>
        <v>0</v>
      </c>
      <c r="H4762" s="15">
        <f>NCW!E4762</f>
        <v>0</v>
      </c>
      <c r="I4762" s="23">
        <f>NCW!F4762</f>
        <v>0</v>
      </c>
      <c r="J4762" s="15">
        <f>NCW!G4762</f>
        <v>0</v>
      </c>
      <c r="K4762" s="15">
        <f>NCW!H4762</f>
        <v>0</v>
      </c>
      <c r="L4762" s="15" t="str">
        <f t="shared" ca="1" si="222"/>
        <v/>
      </c>
      <c r="M4762" s="4">
        <f>NCW!J4762</f>
        <v>0</v>
      </c>
      <c r="N4762" s="6">
        <f>NCW!K4762</f>
        <v>0</v>
      </c>
      <c r="O4762" s="11">
        <f>SUMIF(Invoiced!$C$2:$C$8000, F4762,Invoiced!$H$2:$H$8000)</f>
        <v>0</v>
      </c>
      <c r="P4762" s="18">
        <f t="shared" si="223"/>
        <v>0</v>
      </c>
      <c r="Q4762" s="7">
        <f>NCW!L4762</f>
        <v>0</v>
      </c>
      <c r="R4762" s="12">
        <f>SUMIF(Invoiced!$C$2:$C$8000, F4762,Invoiced!$I$2:$I$8000)</f>
        <v>0</v>
      </c>
      <c r="S4762" s="2">
        <f t="shared" si="224"/>
        <v>0</v>
      </c>
      <c r="T4762" s="28">
        <f>(1-NCW!M4762)</f>
        <v>1</v>
      </c>
    </row>
    <row r="4763" spans="1:20" x14ac:dyDescent="0.2">
      <c r="A4763">
        <v>4763</v>
      </c>
      <c r="B4763" s="9">
        <f>NCW!A4763</f>
        <v>0</v>
      </c>
      <c r="C4763" s="27">
        <f>NCW!B4763</f>
        <v>0</v>
      </c>
      <c r="D4763" s="19">
        <f>NCW!C4763</f>
        <v>0</v>
      </c>
      <c r="E4763" s="9">
        <f>NCW!N4763</f>
        <v>0</v>
      </c>
      <c r="F4763" s="9">
        <f>NCW!A4763</f>
        <v>0</v>
      </c>
      <c r="G4763" s="10">
        <f>NCW!D4763</f>
        <v>0</v>
      </c>
      <c r="H4763" s="15">
        <f>NCW!E4763</f>
        <v>0</v>
      </c>
      <c r="I4763" s="23">
        <f>NCW!F4763</f>
        <v>0</v>
      </c>
      <c r="J4763" s="15">
        <f>NCW!G4763</f>
        <v>0</v>
      </c>
      <c r="K4763" s="15">
        <f>NCW!H4763</f>
        <v>0</v>
      </c>
      <c r="L4763" s="15" t="str">
        <f t="shared" ca="1" si="222"/>
        <v/>
      </c>
      <c r="M4763" s="4">
        <f>NCW!J4763</f>
        <v>0</v>
      </c>
      <c r="N4763" s="6">
        <f>NCW!K4763</f>
        <v>0</v>
      </c>
      <c r="O4763" s="11">
        <f>SUMIF(Invoiced!$C$2:$C$8000, F4763,Invoiced!$H$2:$H$8000)</f>
        <v>0</v>
      </c>
      <c r="P4763" s="18">
        <f t="shared" si="223"/>
        <v>0</v>
      </c>
      <c r="Q4763" s="7">
        <f>NCW!L4763</f>
        <v>0</v>
      </c>
      <c r="R4763" s="12">
        <f>SUMIF(Invoiced!$C$2:$C$8000, F4763,Invoiced!$I$2:$I$8000)</f>
        <v>0</v>
      </c>
      <c r="S4763" s="2">
        <f t="shared" si="224"/>
        <v>0</v>
      </c>
      <c r="T4763" s="28">
        <f>(1-NCW!M4763)</f>
        <v>1</v>
      </c>
    </row>
    <row r="4764" spans="1:20" x14ac:dyDescent="0.2">
      <c r="A4764">
        <v>4764</v>
      </c>
      <c r="B4764" s="9">
        <f>NCW!A4764</f>
        <v>0</v>
      </c>
      <c r="C4764" s="27">
        <f>NCW!B4764</f>
        <v>0</v>
      </c>
      <c r="D4764" s="19">
        <f>NCW!C4764</f>
        <v>0</v>
      </c>
      <c r="E4764" s="9">
        <f>NCW!N4764</f>
        <v>0</v>
      </c>
      <c r="F4764" s="9">
        <f>NCW!A4764</f>
        <v>0</v>
      </c>
      <c r="G4764" s="10">
        <f>NCW!D4764</f>
        <v>0</v>
      </c>
      <c r="H4764" s="15">
        <f>NCW!E4764</f>
        <v>0</v>
      </c>
      <c r="I4764" s="23">
        <f>NCW!F4764</f>
        <v>0</v>
      </c>
      <c r="J4764" s="15">
        <f>NCW!G4764</f>
        <v>0</v>
      </c>
      <c r="K4764" s="15">
        <f>NCW!H4764</f>
        <v>0</v>
      </c>
      <c r="L4764" s="15" t="str">
        <f t="shared" ca="1" si="222"/>
        <v/>
      </c>
      <c r="M4764" s="4">
        <f>NCW!J4764</f>
        <v>0</v>
      </c>
      <c r="N4764" s="6">
        <f>NCW!K4764</f>
        <v>0</v>
      </c>
      <c r="O4764" s="11">
        <f>SUMIF(Invoiced!$C$2:$C$8000, F4764,Invoiced!$H$2:$H$8000)</f>
        <v>0</v>
      </c>
      <c r="P4764" s="18">
        <f t="shared" si="223"/>
        <v>0</v>
      </c>
      <c r="Q4764" s="7">
        <f>NCW!L4764</f>
        <v>0</v>
      </c>
      <c r="R4764" s="12">
        <f>SUMIF(Invoiced!$C$2:$C$8000, F4764,Invoiced!$I$2:$I$8000)</f>
        <v>0</v>
      </c>
      <c r="S4764" s="2">
        <f t="shared" si="224"/>
        <v>0</v>
      </c>
      <c r="T4764" s="28">
        <f>(1-NCW!M4764)</f>
        <v>1</v>
      </c>
    </row>
    <row r="4765" spans="1:20" x14ac:dyDescent="0.2">
      <c r="A4765">
        <v>4765</v>
      </c>
      <c r="B4765" s="9">
        <f>NCW!A4765</f>
        <v>0</v>
      </c>
      <c r="C4765" s="27">
        <f>NCW!B4765</f>
        <v>0</v>
      </c>
      <c r="D4765" s="19">
        <f>NCW!C4765</f>
        <v>0</v>
      </c>
      <c r="E4765" s="9">
        <f>NCW!N4765</f>
        <v>0</v>
      </c>
      <c r="F4765" s="9">
        <f>NCW!A4765</f>
        <v>0</v>
      </c>
      <c r="G4765" s="10">
        <f>NCW!D4765</f>
        <v>0</v>
      </c>
      <c r="H4765" s="15">
        <f>NCW!E4765</f>
        <v>0</v>
      </c>
      <c r="I4765" s="23">
        <f>NCW!F4765</f>
        <v>0</v>
      </c>
      <c r="J4765" s="15">
        <f>NCW!G4765</f>
        <v>0</v>
      </c>
      <c r="K4765" s="15">
        <f>NCW!H4765</f>
        <v>0</v>
      </c>
      <c r="L4765" s="15" t="str">
        <f t="shared" ca="1" si="222"/>
        <v/>
      </c>
      <c r="M4765" s="4">
        <f>NCW!J4765</f>
        <v>0</v>
      </c>
      <c r="N4765" s="6">
        <f>NCW!K4765</f>
        <v>0</v>
      </c>
      <c r="O4765" s="11">
        <f>SUMIF(Invoiced!$C$2:$C$8000, F4765,Invoiced!$H$2:$H$8000)</f>
        <v>0</v>
      </c>
      <c r="P4765" s="18">
        <f t="shared" si="223"/>
        <v>0</v>
      </c>
      <c r="Q4765" s="7">
        <f>NCW!L4765</f>
        <v>0</v>
      </c>
      <c r="R4765" s="12">
        <f>SUMIF(Invoiced!$C$2:$C$8000, F4765,Invoiced!$I$2:$I$8000)</f>
        <v>0</v>
      </c>
      <c r="S4765" s="2">
        <f t="shared" si="224"/>
        <v>0</v>
      </c>
      <c r="T4765" s="28">
        <f>(1-NCW!M4765)</f>
        <v>1</v>
      </c>
    </row>
    <row r="4766" spans="1:20" x14ac:dyDescent="0.2">
      <c r="A4766">
        <v>4766</v>
      </c>
      <c r="B4766" s="9">
        <f>NCW!A4766</f>
        <v>0</v>
      </c>
      <c r="C4766" s="27">
        <f>NCW!B4766</f>
        <v>0</v>
      </c>
      <c r="D4766" s="19">
        <f>NCW!C4766</f>
        <v>0</v>
      </c>
      <c r="E4766" s="9">
        <f>NCW!N4766</f>
        <v>0</v>
      </c>
      <c r="F4766" s="9">
        <f>NCW!A4766</f>
        <v>0</v>
      </c>
      <c r="G4766" s="10">
        <f>NCW!D4766</f>
        <v>0</v>
      </c>
      <c r="H4766" s="15">
        <f>NCW!E4766</f>
        <v>0</v>
      </c>
      <c r="I4766" s="23">
        <f>NCW!F4766</f>
        <v>0</v>
      </c>
      <c r="J4766" s="15">
        <f>NCW!G4766</f>
        <v>0</v>
      </c>
      <c r="K4766" s="15">
        <f>NCW!H4766</f>
        <v>0</v>
      </c>
      <c r="L4766" s="15" t="str">
        <f t="shared" ca="1" si="222"/>
        <v/>
      </c>
      <c r="M4766" s="4">
        <f>NCW!J4766</f>
        <v>0</v>
      </c>
      <c r="N4766" s="6">
        <f>NCW!K4766</f>
        <v>0</v>
      </c>
      <c r="O4766" s="11">
        <f>SUMIF(Invoiced!$C$2:$C$8000, F4766,Invoiced!$H$2:$H$8000)</f>
        <v>0</v>
      </c>
      <c r="P4766" s="18">
        <f t="shared" si="223"/>
        <v>0</v>
      </c>
      <c r="Q4766" s="7">
        <f>NCW!L4766</f>
        <v>0</v>
      </c>
      <c r="R4766" s="12">
        <f>SUMIF(Invoiced!$C$2:$C$8000, F4766,Invoiced!$I$2:$I$8000)</f>
        <v>0</v>
      </c>
      <c r="S4766" s="2">
        <f t="shared" si="224"/>
        <v>0</v>
      </c>
      <c r="T4766" s="28">
        <f>(1-NCW!M4766)</f>
        <v>1</v>
      </c>
    </row>
    <row r="4767" spans="1:20" x14ac:dyDescent="0.2">
      <c r="A4767">
        <v>4767</v>
      </c>
      <c r="B4767" s="9">
        <f>NCW!A4767</f>
        <v>0</v>
      </c>
      <c r="C4767" s="27">
        <f>NCW!B4767</f>
        <v>0</v>
      </c>
      <c r="D4767" s="19">
        <f>NCW!C4767</f>
        <v>0</v>
      </c>
      <c r="E4767" s="9">
        <f>NCW!N4767</f>
        <v>0</v>
      </c>
      <c r="F4767" s="9">
        <f>NCW!A4767</f>
        <v>0</v>
      </c>
      <c r="G4767" s="10">
        <f>NCW!D4767</f>
        <v>0</v>
      </c>
      <c r="H4767" s="15">
        <f>NCW!E4767</f>
        <v>0</v>
      </c>
      <c r="I4767" s="23">
        <f>NCW!F4767</f>
        <v>0</v>
      </c>
      <c r="J4767" s="15">
        <f>NCW!G4767</f>
        <v>0</v>
      </c>
      <c r="K4767" s="15">
        <f>NCW!H4767</f>
        <v>0</v>
      </c>
      <c r="L4767" s="15" t="str">
        <f t="shared" ca="1" si="222"/>
        <v/>
      </c>
      <c r="M4767" s="4">
        <f>NCW!J4767</f>
        <v>0</v>
      </c>
      <c r="N4767" s="6">
        <f>NCW!K4767</f>
        <v>0</v>
      </c>
      <c r="O4767" s="11">
        <f>SUMIF(Invoiced!$C$2:$C$8000, F4767,Invoiced!$H$2:$H$8000)</f>
        <v>0</v>
      </c>
      <c r="P4767" s="18">
        <f t="shared" si="223"/>
        <v>0</v>
      </c>
      <c r="Q4767" s="7">
        <f>NCW!L4767</f>
        <v>0</v>
      </c>
      <c r="R4767" s="12">
        <f>SUMIF(Invoiced!$C$2:$C$8000, F4767,Invoiced!$I$2:$I$8000)</f>
        <v>0</v>
      </c>
      <c r="S4767" s="2">
        <f t="shared" si="224"/>
        <v>0</v>
      </c>
      <c r="T4767" s="28">
        <f>(1-NCW!M4767)</f>
        <v>1</v>
      </c>
    </row>
    <row r="4768" spans="1:20" x14ac:dyDescent="0.2">
      <c r="A4768">
        <v>4768</v>
      </c>
      <c r="B4768" s="9">
        <f>NCW!A4768</f>
        <v>0</v>
      </c>
      <c r="C4768" s="27">
        <f>NCW!B4768</f>
        <v>0</v>
      </c>
      <c r="D4768" s="19">
        <f>NCW!C4768</f>
        <v>0</v>
      </c>
      <c r="E4768" s="9">
        <f>NCW!N4768</f>
        <v>0</v>
      </c>
      <c r="F4768" s="9">
        <f>NCW!A4768</f>
        <v>0</v>
      </c>
      <c r="G4768" s="10">
        <f>NCW!D4768</f>
        <v>0</v>
      </c>
      <c r="H4768" s="15">
        <f>NCW!E4768</f>
        <v>0</v>
      </c>
      <c r="I4768" s="23">
        <f>NCW!F4768</f>
        <v>0</v>
      </c>
      <c r="J4768" s="15">
        <f>NCW!G4768</f>
        <v>0</v>
      </c>
      <c r="K4768" s="15">
        <f>NCW!H4768</f>
        <v>0</v>
      </c>
      <c r="L4768" s="15" t="str">
        <f t="shared" ca="1" si="222"/>
        <v/>
      </c>
      <c r="M4768" s="4">
        <f>NCW!J4768</f>
        <v>0</v>
      </c>
      <c r="N4768" s="6">
        <f>NCW!K4768</f>
        <v>0</v>
      </c>
      <c r="O4768" s="11">
        <f>SUMIF(Invoiced!$C$2:$C$8000, F4768,Invoiced!$H$2:$H$8000)</f>
        <v>0</v>
      </c>
      <c r="P4768" s="18">
        <f t="shared" si="223"/>
        <v>0</v>
      </c>
      <c r="Q4768" s="7">
        <f>NCW!L4768</f>
        <v>0</v>
      </c>
      <c r="R4768" s="12">
        <f>SUMIF(Invoiced!$C$2:$C$8000, F4768,Invoiced!$I$2:$I$8000)</f>
        <v>0</v>
      </c>
      <c r="S4768" s="2">
        <f t="shared" si="224"/>
        <v>0</v>
      </c>
      <c r="T4768" s="28">
        <f>(1-NCW!M4768)</f>
        <v>1</v>
      </c>
    </row>
    <row r="4769" spans="1:20" x14ac:dyDescent="0.2">
      <c r="A4769">
        <v>4769</v>
      </c>
      <c r="B4769" s="9">
        <f>NCW!A4769</f>
        <v>0</v>
      </c>
      <c r="C4769" s="27">
        <f>NCW!B4769</f>
        <v>0</v>
      </c>
      <c r="D4769" s="19">
        <f>NCW!C4769</f>
        <v>0</v>
      </c>
      <c r="E4769" s="9">
        <f>NCW!N4769</f>
        <v>0</v>
      </c>
      <c r="F4769" s="9">
        <f>NCW!A4769</f>
        <v>0</v>
      </c>
      <c r="G4769" s="10">
        <f>NCW!D4769</f>
        <v>0</v>
      </c>
      <c r="H4769" s="15">
        <f>NCW!E4769</f>
        <v>0</v>
      </c>
      <c r="I4769" s="23">
        <f>NCW!F4769</f>
        <v>0</v>
      </c>
      <c r="J4769" s="15">
        <f>NCW!G4769</f>
        <v>0</v>
      </c>
      <c r="K4769" s="15">
        <f>NCW!H4769</f>
        <v>0</v>
      </c>
      <c r="L4769" s="15" t="str">
        <f t="shared" ca="1" si="222"/>
        <v/>
      </c>
      <c r="M4769" s="4">
        <f>NCW!J4769</f>
        <v>0</v>
      </c>
      <c r="N4769" s="6">
        <f>NCW!K4769</f>
        <v>0</v>
      </c>
      <c r="O4769" s="11">
        <f>SUMIF(Invoiced!$C$2:$C$8000, F4769,Invoiced!$H$2:$H$8000)</f>
        <v>0</v>
      </c>
      <c r="P4769" s="18">
        <f t="shared" si="223"/>
        <v>0</v>
      </c>
      <c r="Q4769" s="7">
        <f>NCW!L4769</f>
        <v>0</v>
      </c>
      <c r="R4769" s="12">
        <f>SUMIF(Invoiced!$C$2:$C$8000, F4769,Invoiced!$I$2:$I$8000)</f>
        <v>0</v>
      </c>
      <c r="S4769" s="2">
        <f t="shared" si="224"/>
        <v>0</v>
      </c>
      <c r="T4769" s="28">
        <f>(1-NCW!M4769)</f>
        <v>1</v>
      </c>
    </row>
    <row r="4770" spans="1:20" x14ac:dyDescent="0.2">
      <c r="A4770">
        <v>4770</v>
      </c>
      <c r="B4770" s="9">
        <f>NCW!A4770</f>
        <v>0</v>
      </c>
      <c r="C4770" s="27">
        <f>NCW!B4770</f>
        <v>0</v>
      </c>
      <c r="D4770" s="19">
        <f>NCW!C4770</f>
        <v>0</v>
      </c>
      <c r="E4770" s="9">
        <f>NCW!N4770</f>
        <v>0</v>
      </c>
      <c r="F4770" s="9">
        <f>NCW!A4770</f>
        <v>0</v>
      </c>
      <c r="G4770" s="10">
        <f>NCW!D4770</f>
        <v>0</v>
      </c>
      <c r="H4770" s="15">
        <f>NCW!E4770</f>
        <v>0</v>
      </c>
      <c r="I4770" s="23">
        <f>NCW!F4770</f>
        <v>0</v>
      </c>
      <c r="J4770" s="15">
        <f>NCW!G4770</f>
        <v>0</v>
      </c>
      <c r="K4770" s="15">
        <f>NCW!H4770</f>
        <v>0</v>
      </c>
      <c r="L4770" s="15" t="str">
        <f t="shared" ca="1" si="222"/>
        <v/>
      </c>
      <c r="M4770" s="4">
        <f>NCW!J4770</f>
        <v>0</v>
      </c>
      <c r="N4770" s="6">
        <f>NCW!K4770</f>
        <v>0</v>
      </c>
      <c r="O4770" s="11">
        <f>SUMIF(Invoiced!$C$2:$C$8000, F4770,Invoiced!$H$2:$H$8000)</f>
        <v>0</v>
      </c>
      <c r="P4770" s="18">
        <f t="shared" si="223"/>
        <v>0</v>
      </c>
      <c r="Q4770" s="7">
        <f>NCW!L4770</f>
        <v>0</v>
      </c>
      <c r="R4770" s="12">
        <f>SUMIF(Invoiced!$C$2:$C$8000, F4770,Invoiced!$I$2:$I$8000)</f>
        <v>0</v>
      </c>
      <c r="S4770" s="2">
        <f t="shared" si="224"/>
        <v>0</v>
      </c>
      <c r="T4770" s="28">
        <f>(1-NCW!M4770)</f>
        <v>1</v>
      </c>
    </row>
    <row r="4771" spans="1:20" x14ac:dyDescent="0.2">
      <c r="A4771">
        <v>4771</v>
      </c>
      <c r="B4771" s="9">
        <f>NCW!A4771</f>
        <v>0</v>
      </c>
      <c r="C4771" s="27">
        <f>NCW!B4771</f>
        <v>0</v>
      </c>
      <c r="D4771" s="19">
        <f>NCW!C4771</f>
        <v>0</v>
      </c>
      <c r="E4771" s="9">
        <f>NCW!N4771</f>
        <v>0</v>
      </c>
      <c r="F4771" s="9">
        <f>NCW!A4771</f>
        <v>0</v>
      </c>
      <c r="G4771" s="10">
        <f>NCW!D4771</f>
        <v>0</v>
      </c>
      <c r="H4771" s="15">
        <f>NCW!E4771</f>
        <v>0</v>
      </c>
      <c r="I4771" s="23">
        <f>NCW!F4771</f>
        <v>0</v>
      </c>
      <c r="J4771" s="15">
        <f>NCW!G4771</f>
        <v>0</v>
      </c>
      <c r="K4771" s="15">
        <f>NCW!H4771</f>
        <v>0</v>
      </c>
      <c r="L4771" s="15" t="str">
        <f t="shared" ca="1" si="222"/>
        <v/>
      </c>
      <c r="M4771" s="4">
        <f>NCW!J4771</f>
        <v>0</v>
      </c>
      <c r="N4771" s="6">
        <f>NCW!K4771</f>
        <v>0</v>
      </c>
      <c r="O4771" s="11">
        <f>SUMIF(Invoiced!$C$2:$C$8000, F4771,Invoiced!$H$2:$H$8000)</f>
        <v>0</v>
      </c>
      <c r="P4771" s="18">
        <f t="shared" si="223"/>
        <v>0</v>
      </c>
      <c r="Q4771" s="7">
        <f>NCW!L4771</f>
        <v>0</v>
      </c>
      <c r="R4771" s="12">
        <f>SUMIF(Invoiced!$C$2:$C$8000, F4771,Invoiced!$I$2:$I$8000)</f>
        <v>0</v>
      </c>
      <c r="S4771" s="2">
        <f t="shared" si="224"/>
        <v>0</v>
      </c>
      <c r="T4771" s="28">
        <f>(1-NCW!M4771)</f>
        <v>1</v>
      </c>
    </row>
    <row r="4772" spans="1:20" x14ac:dyDescent="0.2">
      <c r="A4772">
        <v>4772</v>
      </c>
      <c r="B4772" s="9">
        <f>NCW!A4772</f>
        <v>0</v>
      </c>
      <c r="C4772" s="27">
        <f>NCW!B4772</f>
        <v>0</v>
      </c>
      <c r="D4772" s="19">
        <f>NCW!C4772</f>
        <v>0</v>
      </c>
      <c r="E4772" s="9">
        <f>NCW!N4772</f>
        <v>0</v>
      </c>
      <c r="F4772" s="9">
        <f>NCW!A4772</f>
        <v>0</v>
      </c>
      <c r="G4772" s="10">
        <f>NCW!D4772</f>
        <v>0</v>
      </c>
      <c r="H4772" s="15">
        <f>NCW!E4772</f>
        <v>0</v>
      </c>
      <c r="I4772" s="23">
        <f>NCW!F4772</f>
        <v>0</v>
      </c>
      <c r="J4772" s="15">
        <f>NCW!G4772</f>
        <v>0</v>
      </c>
      <c r="K4772" s="15">
        <f>NCW!H4772</f>
        <v>0</v>
      </c>
      <c r="L4772" s="15" t="str">
        <f t="shared" ca="1" si="222"/>
        <v/>
      </c>
      <c r="M4772" s="4">
        <f>NCW!J4772</f>
        <v>0</v>
      </c>
      <c r="N4772" s="6">
        <f>NCW!K4772</f>
        <v>0</v>
      </c>
      <c r="O4772" s="11">
        <f>SUMIF(Invoiced!$C$2:$C$8000, F4772,Invoiced!$H$2:$H$8000)</f>
        <v>0</v>
      </c>
      <c r="P4772" s="18">
        <f t="shared" si="223"/>
        <v>0</v>
      </c>
      <c r="Q4772" s="7">
        <f>NCW!L4772</f>
        <v>0</v>
      </c>
      <c r="R4772" s="12">
        <f>SUMIF(Invoiced!$C$2:$C$8000, F4772,Invoiced!$I$2:$I$8000)</f>
        <v>0</v>
      </c>
      <c r="S4772" s="2">
        <f t="shared" si="224"/>
        <v>0</v>
      </c>
      <c r="T4772" s="28">
        <f>(1-NCW!M4772)</f>
        <v>1</v>
      </c>
    </row>
    <row r="4773" spans="1:20" x14ac:dyDescent="0.2">
      <c r="A4773">
        <v>4773</v>
      </c>
      <c r="B4773" s="9">
        <f>NCW!A4773</f>
        <v>0</v>
      </c>
      <c r="C4773" s="27">
        <f>NCW!B4773</f>
        <v>0</v>
      </c>
      <c r="D4773" s="19">
        <f>NCW!C4773</f>
        <v>0</v>
      </c>
      <c r="E4773" s="9">
        <f>NCW!N4773</f>
        <v>0</v>
      </c>
      <c r="F4773" s="9">
        <f>NCW!A4773</f>
        <v>0</v>
      </c>
      <c r="G4773" s="10">
        <f>NCW!D4773</f>
        <v>0</v>
      </c>
      <c r="H4773" s="15">
        <f>NCW!E4773</f>
        <v>0</v>
      </c>
      <c r="I4773" s="23">
        <f>NCW!F4773</f>
        <v>0</v>
      </c>
      <c r="J4773" s="15">
        <f>NCW!G4773</f>
        <v>0</v>
      </c>
      <c r="K4773" s="15">
        <f>NCW!H4773</f>
        <v>0</v>
      </c>
      <c r="L4773" s="15" t="str">
        <f t="shared" ca="1" si="222"/>
        <v/>
      </c>
      <c r="M4773" s="4">
        <f>NCW!J4773</f>
        <v>0</v>
      </c>
      <c r="N4773" s="6">
        <f>NCW!K4773</f>
        <v>0</v>
      </c>
      <c r="O4773" s="11">
        <f>SUMIF(Invoiced!$C$2:$C$8000, F4773,Invoiced!$H$2:$H$8000)</f>
        <v>0</v>
      </c>
      <c r="P4773" s="18">
        <f t="shared" si="223"/>
        <v>0</v>
      </c>
      <c r="Q4773" s="7">
        <f>NCW!L4773</f>
        <v>0</v>
      </c>
      <c r="R4773" s="12">
        <f>SUMIF(Invoiced!$C$2:$C$8000, F4773,Invoiced!$I$2:$I$8000)</f>
        <v>0</v>
      </c>
      <c r="S4773" s="2">
        <f t="shared" si="224"/>
        <v>0</v>
      </c>
      <c r="T4773" s="28">
        <f>(1-NCW!M4773)</f>
        <v>1</v>
      </c>
    </row>
    <row r="4774" spans="1:20" x14ac:dyDescent="0.2">
      <c r="A4774">
        <v>4774</v>
      </c>
      <c r="B4774" s="9">
        <f>NCW!A4774</f>
        <v>0</v>
      </c>
      <c r="C4774" s="27">
        <f>NCW!B4774</f>
        <v>0</v>
      </c>
      <c r="D4774" s="19">
        <f>NCW!C4774</f>
        <v>0</v>
      </c>
      <c r="E4774" s="9">
        <f>NCW!N4774</f>
        <v>0</v>
      </c>
      <c r="F4774" s="9">
        <f>NCW!A4774</f>
        <v>0</v>
      </c>
      <c r="G4774" s="10">
        <f>NCW!D4774</f>
        <v>0</v>
      </c>
      <c r="H4774" s="15">
        <f>NCW!E4774</f>
        <v>0</v>
      </c>
      <c r="I4774" s="23">
        <f>NCW!F4774</f>
        <v>0</v>
      </c>
      <c r="J4774" s="15">
        <f>NCW!G4774</f>
        <v>0</v>
      </c>
      <c r="K4774" s="15">
        <f>NCW!H4774</f>
        <v>0</v>
      </c>
      <c r="L4774" s="15" t="str">
        <f t="shared" ca="1" si="222"/>
        <v/>
      </c>
      <c r="M4774" s="4">
        <f>NCW!J4774</f>
        <v>0</v>
      </c>
      <c r="N4774" s="6">
        <f>NCW!K4774</f>
        <v>0</v>
      </c>
      <c r="O4774" s="11">
        <f>SUMIF(Invoiced!$C$2:$C$8000, F4774,Invoiced!$H$2:$H$8000)</f>
        <v>0</v>
      </c>
      <c r="P4774" s="18">
        <f t="shared" si="223"/>
        <v>0</v>
      </c>
      <c r="Q4774" s="7">
        <f>NCW!L4774</f>
        <v>0</v>
      </c>
      <c r="R4774" s="12">
        <f>SUMIF(Invoiced!$C$2:$C$8000, F4774,Invoiced!$I$2:$I$8000)</f>
        <v>0</v>
      </c>
      <c r="S4774" s="2">
        <f t="shared" si="224"/>
        <v>0</v>
      </c>
      <c r="T4774" s="28">
        <f>(1-NCW!M4774)</f>
        <v>1</v>
      </c>
    </row>
    <row r="4775" spans="1:20" x14ac:dyDescent="0.2">
      <c r="A4775">
        <v>4775</v>
      </c>
      <c r="B4775" s="9">
        <f>NCW!A4775</f>
        <v>0</v>
      </c>
      <c r="C4775" s="27">
        <f>NCW!B4775</f>
        <v>0</v>
      </c>
      <c r="D4775" s="19">
        <f>NCW!C4775</f>
        <v>0</v>
      </c>
      <c r="E4775" s="9">
        <f>NCW!N4775</f>
        <v>0</v>
      </c>
      <c r="F4775" s="9">
        <f>NCW!A4775</f>
        <v>0</v>
      </c>
      <c r="G4775" s="10">
        <f>NCW!D4775</f>
        <v>0</v>
      </c>
      <c r="H4775" s="15">
        <f>NCW!E4775</f>
        <v>0</v>
      </c>
      <c r="I4775" s="23">
        <f>NCW!F4775</f>
        <v>0</v>
      </c>
      <c r="J4775" s="15">
        <f>NCW!G4775</f>
        <v>0</v>
      </c>
      <c r="K4775" s="15">
        <f>NCW!H4775</f>
        <v>0</v>
      </c>
      <c r="L4775" s="15" t="str">
        <f t="shared" ca="1" si="222"/>
        <v/>
      </c>
      <c r="M4775" s="4">
        <f>NCW!J4775</f>
        <v>0</v>
      </c>
      <c r="N4775" s="6">
        <f>NCW!K4775</f>
        <v>0</v>
      </c>
      <c r="O4775" s="11">
        <f>SUMIF(Invoiced!$C$2:$C$8000, F4775,Invoiced!$H$2:$H$8000)</f>
        <v>0</v>
      </c>
      <c r="P4775" s="18">
        <f t="shared" si="223"/>
        <v>0</v>
      </c>
      <c r="Q4775" s="7">
        <f>NCW!L4775</f>
        <v>0</v>
      </c>
      <c r="R4775" s="12">
        <f>SUMIF(Invoiced!$C$2:$C$8000, F4775,Invoiced!$I$2:$I$8000)</f>
        <v>0</v>
      </c>
      <c r="S4775" s="2">
        <f t="shared" si="224"/>
        <v>0</v>
      </c>
      <c r="T4775" s="28">
        <f>(1-NCW!M4775)</f>
        <v>1</v>
      </c>
    </row>
    <row r="4776" spans="1:20" x14ac:dyDescent="0.2">
      <c r="A4776">
        <v>4776</v>
      </c>
      <c r="B4776" s="9">
        <f>NCW!A4776</f>
        <v>0</v>
      </c>
      <c r="C4776" s="27">
        <f>NCW!B4776</f>
        <v>0</v>
      </c>
      <c r="D4776" s="19">
        <f>NCW!C4776</f>
        <v>0</v>
      </c>
      <c r="E4776" s="9">
        <f>NCW!N4776</f>
        <v>0</v>
      </c>
      <c r="F4776" s="9">
        <f>NCW!A4776</f>
        <v>0</v>
      </c>
      <c r="G4776" s="10">
        <f>NCW!D4776</f>
        <v>0</v>
      </c>
      <c r="H4776" s="15">
        <f>NCW!E4776</f>
        <v>0</v>
      </c>
      <c r="I4776" s="23">
        <f>NCW!F4776</f>
        <v>0</v>
      </c>
      <c r="J4776" s="15">
        <f>NCW!G4776</f>
        <v>0</v>
      </c>
      <c r="K4776" s="15">
        <f>NCW!H4776</f>
        <v>0</v>
      </c>
      <c r="L4776" s="15" t="str">
        <f t="shared" ca="1" si="222"/>
        <v/>
      </c>
      <c r="M4776" s="4">
        <f>NCW!J4776</f>
        <v>0</v>
      </c>
      <c r="N4776" s="6">
        <f>NCW!K4776</f>
        <v>0</v>
      </c>
      <c r="O4776" s="11">
        <f>SUMIF(Invoiced!$C$2:$C$8000, F4776,Invoiced!$H$2:$H$8000)</f>
        <v>0</v>
      </c>
      <c r="P4776" s="18">
        <f t="shared" si="223"/>
        <v>0</v>
      </c>
      <c r="Q4776" s="7">
        <f>NCW!L4776</f>
        <v>0</v>
      </c>
      <c r="R4776" s="12">
        <f>SUMIF(Invoiced!$C$2:$C$8000, F4776,Invoiced!$I$2:$I$8000)</f>
        <v>0</v>
      </c>
      <c r="S4776" s="2">
        <f t="shared" si="224"/>
        <v>0</v>
      </c>
      <c r="T4776" s="28">
        <f>(1-NCW!M4776)</f>
        <v>1</v>
      </c>
    </row>
    <row r="4777" spans="1:20" x14ac:dyDescent="0.2">
      <c r="A4777">
        <v>4777</v>
      </c>
      <c r="B4777" s="9">
        <f>NCW!A4777</f>
        <v>0</v>
      </c>
      <c r="C4777" s="27">
        <f>NCW!B4777</f>
        <v>0</v>
      </c>
      <c r="D4777" s="19">
        <f>NCW!C4777</f>
        <v>0</v>
      </c>
      <c r="E4777" s="9">
        <f>NCW!N4777</f>
        <v>0</v>
      </c>
      <c r="F4777" s="9">
        <f>NCW!A4777</f>
        <v>0</v>
      </c>
      <c r="G4777" s="10">
        <f>NCW!D4777</f>
        <v>0</v>
      </c>
      <c r="H4777" s="15">
        <f>NCW!E4777</f>
        <v>0</v>
      </c>
      <c r="I4777" s="23">
        <f>NCW!F4777</f>
        <v>0</v>
      </c>
      <c r="J4777" s="15">
        <f>NCW!G4777</f>
        <v>0</v>
      </c>
      <c r="K4777" s="15">
        <f>NCW!H4777</f>
        <v>0</v>
      </c>
      <c r="L4777" s="15" t="str">
        <f t="shared" ca="1" si="222"/>
        <v/>
      </c>
      <c r="M4777" s="4">
        <f>NCW!J4777</f>
        <v>0</v>
      </c>
      <c r="N4777" s="6">
        <f>NCW!K4777</f>
        <v>0</v>
      </c>
      <c r="O4777" s="11">
        <f>SUMIF(Invoiced!$C$2:$C$8000, F4777,Invoiced!$H$2:$H$8000)</f>
        <v>0</v>
      </c>
      <c r="P4777" s="18">
        <f t="shared" si="223"/>
        <v>0</v>
      </c>
      <c r="Q4777" s="7">
        <f>NCW!L4777</f>
        <v>0</v>
      </c>
      <c r="R4777" s="12">
        <f>SUMIF(Invoiced!$C$2:$C$8000, F4777,Invoiced!$I$2:$I$8000)</f>
        <v>0</v>
      </c>
      <c r="S4777" s="2">
        <f t="shared" si="224"/>
        <v>0</v>
      </c>
      <c r="T4777" s="28">
        <f>(1-NCW!M4777)</f>
        <v>1</v>
      </c>
    </row>
    <row r="4778" spans="1:20" x14ac:dyDescent="0.2">
      <c r="A4778">
        <v>4778</v>
      </c>
      <c r="B4778" s="9">
        <f>NCW!A4778</f>
        <v>0</v>
      </c>
      <c r="C4778" s="27">
        <f>NCW!B4778</f>
        <v>0</v>
      </c>
      <c r="D4778" s="19">
        <f>NCW!C4778</f>
        <v>0</v>
      </c>
      <c r="E4778" s="9">
        <f>NCW!N4778</f>
        <v>0</v>
      </c>
      <c r="F4778" s="9">
        <f>NCW!A4778</f>
        <v>0</v>
      </c>
      <c r="G4778" s="10">
        <f>NCW!D4778</f>
        <v>0</v>
      </c>
      <c r="H4778" s="15">
        <f>NCW!E4778</f>
        <v>0</v>
      </c>
      <c r="I4778" s="23">
        <f>NCW!F4778</f>
        <v>0</v>
      </c>
      <c r="J4778" s="15">
        <f>NCW!G4778</f>
        <v>0</v>
      </c>
      <c r="K4778" s="15">
        <f>NCW!H4778</f>
        <v>0</v>
      </c>
      <c r="L4778" s="15" t="str">
        <f t="shared" ca="1" si="222"/>
        <v/>
      </c>
      <c r="M4778" s="4">
        <f>NCW!J4778</f>
        <v>0</v>
      </c>
      <c r="N4778" s="6">
        <f>NCW!K4778</f>
        <v>0</v>
      </c>
      <c r="O4778" s="11">
        <f>SUMIF(Invoiced!$C$2:$C$8000, F4778,Invoiced!$H$2:$H$8000)</f>
        <v>0</v>
      </c>
      <c r="P4778" s="18">
        <f t="shared" si="223"/>
        <v>0</v>
      </c>
      <c r="Q4778" s="7">
        <f>NCW!L4778</f>
        <v>0</v>
      </c>
      <c r="R4778" s="12">
        <f>SUMIF(Invoiced!$C$2:$C$8000, F4778,Invoiced!$I$2:$I$8000)</f>
        <v>0</v>
      </c>
      <c r="S4778" s="2">
        <f t="shared" si="224"/>
        <v>0</v>
      </c>
      <c r="T4778" s="28">
        <f>(1-NCW!M4778)</f>
        <v>1</v>
      </c>
    </row>
    <row r="4779" spans="1:20" x14ac:dyDescent="0.2">
      <c r="A4779">
        <v>4779</v>
      </c>
      <c r="B4779" s="9">
        <f>NCW!A4779</f>
        <v>0</v>
      </c>
      <c r="C4779" s="27">
        <f>NCW!B4779</f>
        <v>0</v>
      </c>
      <c r="D4779" s="19">
        <f>NCW!C4779</f>
        <v>0</v>
      </c>
      <c r="E4779" s="9">
        <f>NCW!N4779</f>
        <v>0</v>
      </c>
      <c r="F4779" s="9">
        <f>NCW!A4779</f>
        <v>0</v>
      </c>
      <c r="G4779" s="10">
        <f>NCW!D4779</f>
        <v>0</v>
      </c>
      <c r="H4779" s="15">
        <f>NCW!E4779</f>
        <v>0</v>
      </c>
      <c r="I4779" s="23">
        <f>NCW!F4779</f>
        <v>0</v>
      </c>
      <c r="J4779" s="15">
        <f>NCW!G4779</f>
        <v>0</v>
      </c>
      <c r="K4779" s="15">
        <f>NCW!H4779</f>
        <v>0</v>
      </c>
      <c r="L4779" s="15" t="str">
        <f t="shared" ca="1" si="222"/>
        <v/>
      </c>
      <c r="M4779" s="4">
        <f>NCW!J4779</f>
        <v>0</v>
      </c>
      <c r="N4779" s="6">
        <f>NCW!K4779</f>
        <v>0</v>
      </c>
      <c r="O4779" s="11">
        <f>SUMIF(Invoiced!$C$2:$C$8000, F4779,Invoiced!$H$2:$H$8000)</f>
        <v>0</v>
      </c>
      <c r="P4779" s="18">
        <f t="shared" si="223"/>
        <v>0</v>
      </c>
      <c r="Q4779" s="7">
        <f>NCW!L4779</f>
        <v>0</v>
      </c>
      <c r="R4779" s="12">
        <f>SUMIF(Invoiced!$C$2:$C$8000, F4779,Invoiced!$I$2:$I$8000)</f>
        <v>0</v>
      </c>
      <c r="S4779" s="2">
        <f t="shared" si="224"/>
        <v>0</v>
      </c>
      <c r="T4779" s="28">
        <f>(1-NCW!M4779)</f>
        <v>1</v>
      </c>
    </row>
    <row r="4780" spans="1:20" x14ac:dyDescent="0.2">
      <c r="A4780">
        <v>4780</v>
      </c>
      <c r="B4780" s="9">
        <f>NCW!A4780</f>
        <v>0</v>
      </c>
      <c r="C4780" s="27">
        <f>NCW!B4780</f>
        <v>0</v>
      </c>
      <c r="D4780" s="19">
        <f>NCW!C4780</f>
        <v>0</v>
      </c>
      <c r="E4780" s="9">
        <f>NCW!N4780</f>
        <v>0</v>
      </c>
      <c r="F4780" s="9">
        <f>NCW!A4780</f>
        <v>0</v>
      </c>
      <c r="G4780" s="10">
        <f>NCW!D4780</f>
        <v>0</v>
      </c>
      <c r="H4780" s="15">
        <f>NCW!E4780</f>
        <v>0</v>
      </c>
      <c r="I4780" s="23">
        <f>NCW!F4780</f>
        <v>0</v>
      </c>
      <c r="J4780" s="15">
        <f>NCW!G4780</f>
        <v>0</v>
      </c>
      <c r="K4780" s="15">
        <f>NCW!H4780</f>
        <v>0</v>
      </c>
      <c r="L4780" s="15" t="str">
        <f t="shared" ca="1" si="222"/>
        <v/>
      </c>
      <c r="M4780" s="4">
        <f>NCW!J4780</f>
        <v>0</v>
      </c>
      <c r="N4780" s="6">
        <f>NCW!K4780</f>
        <v>0</v>
      </c>
      <c r="O4780" s="11">
        <f>SUMIF(Invoiced!$C$2:$C$8000, F4780,Invoiced!$H$2:$H$8000)</f>
        <v>0</v>
      </c>
      <c r="P4780" s="18">
        <f t="shared" si="223"/>
        <v>0</v>
      </c>
      <c r="Q4780" s="7">
        <f>NCW!L4780</f>
        <v>0</v>
      </c>
      <c r="R4780" s="12">
        <f>SUMIF(Invoiced!$C$2:$C$8000, F4780,Invoiced!$I$2:$I$8000)</f>
        <v>0</v>
      </c>
      <c r="S4780" s="2">
        <f t="shared" si="224"/>
        <v>0</v>
      </c>
      <c r="T4780" s="28">
        <f>(1-NCW!M4780)</f>
        <v>1</v>
      </c>
    </row>
    <row r="4781" spans="1:20" x14ac:dyDescent="0.2">
      <c r="A4781">
        <v>4781</v>
      </c>
      <c r="B4781" s="9">
        <f>NCW!A4781</f>
        <v>0</v>
      </c>
      <c r="C4781" s="27">
        <f>NCW!B4781</f>
        <v>0</v>
      </c>
      <c r="D4781" s="19">
        <f>NCW!C4781</f>
        <v>0</v>
      </c>
      <c r="E4781" s="9">
        <f>NCW!N4781</f>
        <v>0</v>
      </c>
      <c r="F4781" s="9">
        <f>NCW!A4781</f>
        <v>0</v>
      </c>
      <c r="G4781" s="10">
        <f>NCW!D4781</f>
        <v>0</v>
      </c>
      <c r="H4781" s="15">
        <f>NCW!E4781</f>
        <v>0</v>
      </c>
      <c r="I4781" s="23">
        <f>NCW!F4781</f>
        <v>0</v>
      </c>
      <c r="J4781" s="15">
        <f>NCW!G4781</f>
        <v>0</v>
      </c>
      <c r="K4781" s="15">
        <f>NCW!H4781</f>
        <v>0</v>
      </c>
      <c r="L4781" s="15" t="str">
        <f t="shared" ca="1" si="222"/>
        <v/>
      </c>
      <c r="M4781" s="4">
        <f>NCW!J4781</f>
        <v>0</v>
      </c>
      <c r="N4781" s="6">
        <f>NCW!K4781</f>
        <v>0</v>
      </c>
      <c r="O4781" s="11">
        <f>SUMIF(Invoiced!$C$2:$C$8000, F4781,Invoiced!$H$2:$H$8000)</f>
        <v>0</v>
      </c>
      <c r="P4781" s="18">
        <f t="shared" si="223"/>
        <v>0</v>
      </c>
      <c r="Q4781" s="7">
        <f>NCW!L4781</f>
        <v>0</v>
      </c>
      <c r="R4781" s="12">
        <f>SUMIF(Invoiced!$C$2:$C$8000, F4781,Invoiced!$I$2:$I$8000)</f>
        <v>0</v>
      </c>
      <c r="S4781" s="2">
        <f t="shared" si="224"/>
        <v>0</v>
      </c>
      <c r="T4781" s="28">
        <f>(1-NCW!M4781)</f>
        <v>1</v>
      </c>
    </row>
    <row r="4782" spans="1:20" x14ac:dyDescent="0.2">
      <c r="A4782">
        <v>4782</v>
      </c>
      <c r="B4782" s="9">
        <f>NCW!A4782</f>
        <v>0</v>
      </c>
      <c r="C4782" s="27">
        <f>NCW!B4782</f>
        <v>0</v>
      </c>
      <c r="D4782" s="19">
        <f>NCW!C4782</f>
        <v>0</v>
      </c>
      <c r="E4782" s="9">
        <f>NCW!N4782</f>
        <v>0</v>
      </c>
      <c r="F4782" s="9">
        <f>NCW!A4782</f>
        <v>0</v>
      </c>
      <c r="G4782" s="10">
        <f>NCW!D4782</f>
        <v>0</v>
      </c>
      <c r="H4782" s="15">
        <f>NCW!E4782</f>
        <v>0</v>
      </c>
      <c r="I4782" s="23">
        <f>NCW!F4782</f>
        <v>0</v>
      </c>
      <c r="J4782" s="15">
        <f>NCW!G4782</f>
        <v>0</v>
      </c>
      <c r="K4782" s="15">
        <f>NCW!H4782</f>
        <v>0</v>
      </c>
      <c r="L4782" s="15" t="str">
        <f t="shared" ca="1" si="222"/>
        <v/>
      </c>
      <c r="M4782" s="4">
        <f>NCW!J4782</f>
        <v>0</v>
      </c>
      <c r="N4782" s="6">
        <f>NCW!K4782</f>
        <v>0</v>
      </c>
      <c r="O4782" s="11">
        <f>SUMIF(Invoiced!$C$2:$C$8000, F4782,Invoiced!$H$2:$H$8000)</f>
        <v>0</v>
      </c>
      <c r="P4782" s="18">
        <f t="shared" si="223"/>
        <v>0</v>
      </c>
      <c r="Q4782" s="7">
        <f>NCW!L4782</f>
        <v>0</v>
      </c>
      <c r="R4782" s="12">
        <f>SUMIF(Invoiced!$C$2:$C$8000, F4782,Invoiced!$I$2:$I$8000)</f>
        <v>0</v>
      </c>
      <c r="S4782" s="2">
        <f t="shared" si="224"/>
        <v>0</v>
      </c>
      <c r="T4782" s="28">
        <f>(1-NCW!M4782)</f>
        <v>1</v>
      </c>
    </row>
    <row r="4783" spans="1:20" x14ac:dyDescent="0.2">
      <c r="A4783">
        <v>4783</v>
      </c>
      <c r="B4783" s="9">
        <f>NCW!A4783</f>
        <v>0</v>
      </c>
      <c r="C4783" s="27">
        <f>NCW!B4783</f>
        <v>0</v>
      </c>
      <c r="D4783" s="19">
        <f>NCW!C4783</f>
        <v>0</v>
      </c>
      <c r="E4783" s="9">
        <f>NCW!N4783</f>
        <v>0</v>
      </c>
      <c r="F4783" s="9">
        <f>NCW!A4783</f>
        <v>0</v>
      </c>
      <c r="G4783" s="10">
        <f>NCW!D4783</f>
        <v>0</v>
      </c>
      <c r="H4783" s="15">
        <f>NCW!E4783</f>
        <v>0</v>
      </c>
      <c r="I4783" s="23">
        <f>NCW!F4783</f>
        <v>0</v>
      </c>
      <c r="J4783" s="15">
        <f>NCW!G4783</f>
        <v>0</v>
      </c>
      <c r="K4783" s="15">
        <f>NCW!H4783</f>
        <v>0</v>
      </c>
      <c r="L4783" s="15" t="str">
        <f t="shared" ca="1" si="222"/>
        <v/>
      </c>
      <c r="M4783" s="4">
        <f>NCW!J4783</f>
        <v>0</v>
      </c>
      <c r="N4783" s="6">
        <f>NCW!K4783</f>
        <v>0</v>
      </c>
      <c r="O4783" s="11">
        <f>SUMIF(Invoiced!$C$2:$C$8000, F4783,Invoiced!$H$2:$H$8000)</f>
        <v>0</v>
      </c>
      <c r="P4783" s="18">
        <f t="shared" si="223"/>
        <v>0</v>
      </c>
      <c r="Q4783" s="7">
        <f>NCW!L4783</f>
        <v>0</v>
      </c>
      <c r="R4783" s="12">
        <f>SUMIF(Invoiced!$C$2:$C$8000, F4783,Invoiced!$I$2:$I$8000)</f>
        <v>0</v>
      </c>
      <c r="S4783" s="2">
        <f t="shared" si="224"/>
        <v>0</v>
      </c>
      <c r="T4783" s="28">
        <f>(1-NCW!M4783)</f>
        <v>1</v>
      </c>
    </row>
    <row r="4784" spans="1:20" x14ac:dyDescent="0.2">
      <c r="A4784">
        <v>4784</v>
      </c>
      <c r="B4784" s="9">
        <f>NCW!A4784</f>
        <v>0</v>
      </c>
      <c r="C4784" s="27">
        <f>NCW!B4784</f>
        <v>0</v>
      </c>
      <c r="D4784" s="19">
        <f>NCW!C4784</f>
        <v>0</v>
      </c>
      <c r="E4784" s="9">
        <f>NCW!N4784</f>
        <v>0</v>
      </c>
      <c r="F4784" s="9">
        <f>NCW!A4784</f>
        <v>0</v>
      </c>
      <c r="G4784" s="10">
        <f>NCW!D4784</f>
        <v>0</v>
      </c>
      <c r="H4784" s="15">
        <f>NCW!E4784</f>
        <v>0</v>
      </c>
      <c r="I4784" s="23">
        <f>NCW!F4784</f>
        <v>0</v>
      </c>
      <c r="J4784" s="15">
        <f>NCW!G4784</f>
        <v>0</v>
      </c>
      <c r="K4784" s="15">
        <f>NCW!H4784</f>
        <v>0</v>
      </c>
      <c r="L4784" s="15" t="str">
        <f t="shared" ca="1" si="222"/>
        <v/>
      </c>
      <c r="M4784" s="4">
        <f>NCW!J4784</f>
        <v>0</v>
      </c>
      <c r="N4784" s="6">
        <f>NCW!K4784</f>
        <v>0</v>
      </c>
      <c r="O4784" s="11">
        <f>SUMIF(Invoiced!$C$2:$C$8000, F4784,Invoiced!$H$2:$H$8000)</f>
        <v>0</v>
      </c>
      <c r="P4784" s="18">
        <f t="shared" si="223"/>
        <v>0</v>
      </c>
      <c r="Q4784" s="7">
        <f>NCW!L4784</f>
        <v>0</v>
      </c>
      <c r="R4784" s="12">
        <f>SUMIF(Invoiced!$C$2:$C$8000, F4784,Invoiced!$I$2:$I$8000)</f>
        <v>0</v>
      </c>
      <c r="S4784" s="2">
        <f t="shared" si="224"/>
        <v>0</v>
      </c>
      <c r="T4784" s="28">
        <f>(1-NCW!M4784)</f>
        <v>1</v>
      </c>
    </row>
    <row r="4785" spans="1:20" x14ac:dyDescent="0.2">
      <c r="A4785">
        <v>4785</v>
      </c>
      <c r="B4785" s="9">
        <f>NCW!A4785</f>
        <v>0</v>
      </c>
      <c r="C4785" s="27">
        <f>NCW!B4785</f>
        <v>0</v>
      </c>
      <c r="D4785" s="19">
        <f>NCW!C4785</f>
        <v>0</v>
      </c>
      <c r="E4785" s="9">
        <f>NCW!N4785</f>
        <v>0</v>
      </c>
      <c r="F4785" s="9">
        <f>NCW!A4785</f>
        <v>0</v>
      </c>
      <c r="G4785" s="10">
        <f>NCW!D4785</f>
        <v>0</v>
      </c>
      <c r="H4785" s="15">
        <f>NCW!E4785</f>
        <v>0</v>
      </c>
      <c r="I4785" s="23">
        <f>NCW!F4785</f>
        <v>0</v>
      </c>
      <c r="J4785" s="15">
        <f>NCW!G4785</f>
        <v>0</v>
      </c>
      <c r="K4785" s="15">
        <f>NCW!H4785</f>
        <v>0</v>
      </c>
      <c r="L4785" s="15" t="str">
        <f t="shared" ca="1" si="222"/>
        <v/>
      </c>
      <c r="M4785" s="4">
        <f>NCW!J4785</f>
        <v>0</v>
      </c>
      <c r="N4785" s="6">
        <f>NCW!K4785</f>
        <v>0</v>
      </c>
      <c r="O4785" s="11">
        <f>SUMIF(Invoiced!$C$2:$C$8000, F4785,Invoiced!$H$2:$H$8000)</f>
        <v>0</v>
      </c>
      <c r="P4785" s="18">
        <f t="shared" si="223"/>
        <v>0</v>
      </c>
      <c r="Q4785" s="7">
        <f>NCW!L4785</f>
        <v>0</v>
      </c>
      <c r="R4785" s="12">
        <f>SUMIF(Invoiced!$C$2:$C$8000, F4785,Invoiced!$I$2:$I$8000)</f>
        <v>0</v>
      </c>
      <c r="S4785" s="2">
        <f t="shared" si="224"/>
        <v>0</v>
      </c>
      <c r="T4785" s="28">
        <f>(1-NCW!M4785)</f>
        <v>1</v>
      </c>
    </row>
    <row r="4786" spans="1:20" x14ac:dyDescent="0.2">
      <c r="A4786">
        <v>4786</v>
      </c>
      <c r="B4786" s="9">
        <f>NCW!A4786</f>
        <v>0</v>
      </c>
      <c r="C4786" s="27">
        <f>NCW!B4786</f>
        <v>0</v>
      </c>
      <c r="D4786" s="19">
        <f>NCW!C4786</f>
        <v>0</v>
      </c>
      <c r="E4786" s="9">
        <f>NCW!N4786</f>
        <v>0</v>
      </c>
      <c r="F4786" s="9">
        <f>NCW!A4786</f>
        <v>0</v>
      </c>
      <c r="G4786" s="10">
        <f>NCW!D4786</f>
        <v>0</v>
      </c>
      <c r="H4786" s="15">
        <f>NCW!E4786</f>
        <v>0</v>
      </c>
      <c r="I4786" s="23">
        <f>NCW!F4786</f>
        <v>0</v>
      </c>
      <c r="J4786" s="15">
        <f>NCW!G4786</f>
        <v>0</v>
      </c>
      <c r="K4786" s="15">
        <f>NCW!H4786</f>
        <v>0</v>
      </c>
      <c r="L4786" s="15" t="str">
        <f t="shared" ca="1" si="222"/>
        <v/>
      </c>
      <c r="M4786" s="4">
        <f>NCW!J4786</f>
        <v>0</v>
      </c>
      <c r="N4786" s="6">
        <f>NCW!K4786</f>
        <v>0</v>
      </c>
      <c r="O4786" s="11">
        <f>SUMIF(Invoiced!$C$2:$C$8000, F4786,Invoiced!$H$2:$H$8000)</f>
        <v>0</v>
      </c>
      <c r="P4786" s="18">
        <f t="shared" si="223"/>
        <v>0</v>
      </c>
      <c r="Q4786" s="7">
        <f>NCW!L4786</f>
        <v>0</v>
      </c>
      <c r="R4786" s="12">
        <f>SUMIF(Invoiced!$C$2:$C$8000, F4786,Invoiced!$I$2:$I$8000)</f>
        <v>0</v>
      </c>
      <c r="S4786" s="2">
        <f t="shared" si="224"/>
        <v>0</v>
      </c>
      <c r="T4786" s="28">
        <f>(1-NCW!M4786)</f>
        <v>1</v>
      </c>
    </row>
    <row r="4787" spans="1:20" x14ac:dyDescent="0.2">
      <c r="A4787">
        <v>4787</v>
      </c>
      <c r="B4787" s="9">
        <f>NCW!A4787</f>
        <v>0</v>
      </c>
      <c r="C4787" s="27">
        <f>NCW!B4787</f>
        <v>0</v>
      </c>
      <c r="D4787" s="19">
        <f>NCW!C4787</f>
        <v>0</v>
      </c>
      <c r="E4787" s="9">
        <f>NCW!N4787</f>
        <v>0</v>
      </c>
      <c r="F4787" s="9">
        <f>NCW!A4787</f>
        <v>0</v>
      </c>
      <c r="G4787" s="10">
        <f>NCW!D4787</f>
        <v>0</v>
      </c>
      <c r="H4787" s="15">
        <f>NCW!E4787</f>
        <v>0</v>
      </c>
      <c r="I4787" s="23">
        <f>NCW!F4787</f>
        <v>0</v>
      </c>
      <c r="J4787" s="15">
        <f>NCW!G4787</f>
        <v>0</v>
      </c>
      <c r="K4787" s="15">
        <f>NCW!H4787</f>
        <v>0</v>
      </c>
      <c r="L4787" s="15" t="str">
        <f t="shared" ca="1" si="222"/>
        <v/>
      </c>
      <c r="M4787" s="4">
        <f>NCW!J4787</f>
        <v>0</v>
      </c>
      <c r="N4787" s="6">
        <f>NCW!K4787</f>
        <v>0</v>
      </c>
      <c r="O4787" s="11">
        <f>SUMIF(Invoiced!$C$2:$C$8000, F4787,Invoiced!$H$2:$H$8000)</f>
        <v>0</v>
      </c>
      <c r="P4787" s="18">
        <f t="shared" si="223"/>
        <v>0</v>
      </c>
      <c r="Q4787" s="7">
        <f>NCW!L4787</f>
        <v>0</v>
      </c>
      <c r="R4787" s="12">
        <f>SUMIF(Invoiced!$C$2:$C$8000, F4787,Invoiced!$I$2:$I$8000)</f>
        <v>0</v>
      </c>
      <c r="S4787" s="2">
        <f t="shared" si="224"/>
        <v>0</v>
      </c>
      <c r="T4787" s="28">
        <f>(1-NCW!M4787)</f>
        <v>1</v>
      </c>
    </row>
    <row r="4788" spans="1:20" x14ac:dyDescent="0.2">
      <c r="A4788">
        <v>4788</v>
      </c>
      <c r="B4788" s="9">
        <f>NCW!A4788</f>
        <v>0</v>
      </c>
      <c r="C4788" s="27">
        <f>NCW!B4788</f>
        <v>0</v>
      </c>
      <c r="D4788" s="19">
        <f>NCW!C4788</f>
        <v>0</v>
      </c>
      <c r="E4788" s="9">
        <f>NCW!N4788</f>
        <v>0</v>
      </c>
      <c r="F4788" s="9">
        <f>NCW!A4788</f>
        <v>0</v>
      </c>
      <c r="G4788" s="10">
        <f>NCW!D4788</f>
        <v>0</v>
      </c>
      <c r="H4788" s="15">
        <f>NCW!E4788</f>
        <v>0</v>
      </c>
      <c r="I4788" s="23">
        <f>NCW!F4788</f>
        <v>0</v>
      </c>
      <c r="J4788" s="15">
        <f>NCW!G4788</f>
        <v>0</v>
      </c>
      <c r="K4788" s="15">
        <f>NCW!H4788</f>
        <v>0</v>
      </c>
      <c r="L4788" s="15" t="str">
        <f t="shared" ca="1" si="222"/>
        <v/>
      </c>
      <c r="M4788" s="4">
        <f>NCW!J4788</f>
        <v>0</v>
      </c>
      <c r="N4788" s="6">
        <f>NCW!K4788</f>
        <v>0</v>
      </c>
      <c r="O4788" s="11">
        <f>SUMIF(Invoiced!$C$2:$C$8000, F4788,Invoiced!$H$2:$H$8000)</f>
        <v>0</v>
      </c>
      <c r="P4788" s="18">
        <f t="shared" si="223"/>
        <v>0</v>
      </c>
      <c r="Q4788" s="7">
        <f>NCW!L4788</f>
        <v>0</v>
      </c>
      <c r="R4788" s="12">
        <f>SUMIF(Invoiced!$C$2:$C$8000, F4788,Invoiced!$I$2:$I$8000)</f>
        <v>0</v>
      </c>
      <c r="S4788" s="2">
        <f t="shared" si="224"/>
        <v>0</v>
      </c>
      <c r="T4788" s="28">
        <f>(1-NCW!M4788)</f>
        <v>1</v>
      </c>
    </row>
    <row r="4789" spans="1:20" x14ac:dyDescent="0.2">
      <c r="A4789">
        <v>4789</v>
      </c>
      <c r="B4789" s="9">
        <f>NCW!A4789</f>
        <v>0</v>
      </c>
      <c r="C4789" s="27">
        <f>NCW!B4789</f>
        <v>0</v>
      </c>
      <c r="D4789" s="19">
        <f>NCW!C4789</f>
        <v>0</v>
      </c>
      <c r="E4789" s="9">
        <f>NCW!N4789</f>
        <v>0</v>
      </c>
      <c r="F4789" s="9">
        <f>NCW!A4789</f>
        <v>0</v>
      </c>
      <c r="G4789" s="10">
        <f>NCW!D4789</f>
        <v>0</v>
      </c>
      <c r="H4789" s="15">
        <f>NCW!E4789</f>
        <v>0</v>
      </c>
      <c r="I4789" s="23">
        <f>NCW!F4789</f>
        <v>0</v>
      </c>
      <c r="J4789" s="15">
        <f>NCW!G4789</f>
        <v>0</v>
      </c>
      <c r="K4789" s="15">
        <f>NCW!H4789</f>
        <v>0</v>
      </c>
      <c r="L4789" s="15" t="str">
        <f t="shared" ca="1" si="222"/>
        <v/>
      </c>
      <c r="M4789" s="4">
        <f>NCW!J4789</f>
        <v>0</v>
      </c>
      <c r="N4789" s="6">
        <f>NCW!K4789</f>
        <v>0</v>
      </c>
      <c r="O4789" s="11">
        <f>SUMIF(Invoiced!$C$2:$C$8000, F4789,Invoiced!$H$2:$H$8000)</f>
        <v>0</v>
      </c>
      <c r="P4789" s="18">
        <f t="shared" si="223"/>
        <v>0</v>
      </c>
      <c r="Q4789" s="7">
        <f>NCW!L4789</f>
        <v>0</v>
      </c>
      <c r="R4789" s="12">
        <f>SUMIF(Invoiced!$C$2:$C$8000, F4789,Invoiced!$I$2:$I$8000)</f>
        <v>0</v>
      </c>
      <c r="S4789" s="2">
        <f t="shared" si="224"/>
        <v>0</v>
      </c>
      <c r="T4789" s="28">
        <f>(1-NCW!M4789)</f>
        <v>1</v>
      </c>
    </row>
    <row r="4790" spans="1:20" x14ac:dyDescent="0.2">
      <c r="A4790">
        <v>4790</v>
      </c>
      <c r="B4790" s="9">
        <f>NCW!A4790</f>
        <v>0</v>
      </c>
      <c r="C4790" s="27">
        <f>NCW!B4790</f>
        <v>0</v>
      </c>
      <c r="D4790" s="19">
        <f>NCW!C4790</f>
        <v>0</v>
      </c>
      <c r="E4790" s="9">
        <f>NCW!N4790</f>
        <v>0</v>
      </c>
      <c r="F4790" s="9">
        <f>NCW!A4790</f>
        <v>0</v>
      </c>
      <c r="G4790" s="10">
        <f>NCW!D4790</f>
        <v>0</v>
      </c>
      <c r="H4790" s="15">
        <f>NCW!E4790</f>
        <v>0</v>
      </c>
      <c r="I4790" s="23">
        <f>NCW!F4790</f>
        <v>0</v>
      </c>
      <c r="J4790" s="15">
        <f>NCW!G4790</f>
        <v>0</v>
      </c>
      <c r="K4790" s="15">
        <f>NCW!H4790</f>
        <v>0</v>
      </c>
      <c r="L4790" s="15" t="str">
        <f t="shared" ca="1" si="222"/>
        <v/>
      </c>
      <c r="M4790" s="4">
        <f>NCW!J4790</f>
        <v>0</v>
      </c>
      <c r="N4790" s="6">
        <f>NCW!K4790</f>
        <v>0</v>
      </c>
      <c r="O4790" s="11">
        <f>SUMIF(Invoiced!$C$2:$C$8000, F4790,Invoiced!$H$2:$H$8000)</f>
        <v>0</v>
      </c>
      <c r="P4790" s="18">
        <f t="shared" si="223"/>
        <v>0</v>
      </c>
      <c r="Q4790" s="7">
        <f>NCW!L4790</f>
        <v>0</v>
      </c>
      <c r="R4790" s="12">
        <f>SUMIF(Invoiced!$C$2:$C$8000, F4790,Invoiced!$I$2:$I$8000)</f>
        <v>0</v>
      </c>
      <c r="S4790" s="2">
        <f t="shared" si="224"/>
        <v>0</v>
      </c>
      <c r="T4790" s="28">
        <f>(1-NCW!M4790)</f>
        <v>1</v>
      </c>
    </row>
    <row r="4791" spans="1:20" x14ac:dyDescent="0.2">
      <c r="A4791">
        <v>4791</v>
      </c>
      <c r="B4791" s="9">
        <f>NCW!A4791</f>
        <v>0</v>
      </c>
      <c r="C4791" s="27">
        <f>NCW!B4791</f>
        <v>0</v>
      </c>
      <c r="D4791" s="19">
        <f>NCW!C4791</f>
        <v>0</v>
      </c>
      <c r="E4791" s="9">
        <f>NCW!N4791</f>
        <v>0</v>
      </c>
      <c r="F4791" s="9">
        <f>NCW!A4791</f>
        <v>0</v>
      </c>
      <c r="G4791" s="10">
        <f>NCW!D4791</f>
        <v>0</v>
      </c>
      <c r="H4791" s="15">
        <f>NCW!E4791</f>
        <v>0</v>
      </c>
      <c r="I4791" s="23">
        <f>NCW!F4791</f>
        <v>0</v>
      </c>
      <c r="J4791" s="15">
        <f>NCW!G4791</f>
        <v>0</v>
      </c>
      <c r="K4791" s="15">
        <f>NCW!H4791</f>
        <v>0</v>
      </c>
      <c r="L4791" s="15" t="str">
        <f t="shared" ca="1" si="222"/>
        <v/>
      </c>
      <c r="M4791" s="4">
        <f>NCW!J4791</f>
        <v>0</v>
      </c>
      <c r="N4791" s="6">
        <f>NCW!K4791</f>
        <v>0</v>
      </c>
      <c r="O4791" s="11">
        <f>SUMIF(Invoiced!$C$2:$C$8000, F4791,Invoiced!$H$2:$H$8000)</f>
        <v>0</v>
      </c>
      <c r="P4791" s="18">
        <f t="shared" si="223"/>
        <v>0</v>
      </c>
      <c r="Q4791" s="7">
        <f>NCW!L4791</f>
        <v>0</v>
      </c>
      <c r="R4791" s="12">
        <f>SUMIF(Invoiced!$C$2:$C$8000, F4791,Invoiced!$I$2:$I$8000)</f>
        <v>0</v>
      </c>
      <c r="S4791" s="2">
        <f t="shared" si="224"/>
        <v>0</v>
      </c>
      <c r="T4791" s="28">
        <f>(1-NCW!M4791)</f>
        <v>1</v>
      </c>
    </row>
    <row r="4792" spans="1:20" x14ac:dyDescent="0.2">
      <c r="A4792">
        <v>4792</v>
      </c>
      <c r="B4792" s="9">
        <f>NCW!A4792</f>
        <v>0</v>
      </c>
      <c r="C4792" s="27">
        <f>NCW!B4792</f>
        <v>0</v>
      </c>
      <c r="D4792" s="19">
        <f>NCW!C4792</f>
        <v>0</v>
      </c>
      <c r="E4792" s="9">
        <f>NCW!N4792</f>
        <v>0</v>
      </c>
      <c r="F4792" s="9">
        <f>NCW!A4792</f>
        <v>0</v>
      </c>
      <c r="G4792" s="10">
        <f>NCW!D4792</f>
        <v>0</v>
      </c>
      <c r="H4792" s="15">
        <f>NCW!E4792</f>
        <v>0</v>
      </c>
      <c r="I4792" s="23">
        <f>NCW!F4792</f>
        <v>0</v>
      </c>
      <c r="J4792" s="15">
        <f>NCW!G4792</f>
        <v>0</v>
      </c>
      <c r="K4792" s="15">
        <f>NCW!H4792</f>
        <v>0</v>
      </c>
      <c r="L4792" s="15" t="str">
        <f t="shared" ca="1" si="222"/>
        <v/>
      </c>
      <c r="M4792" s="4">
        <f>NCW!J4792</f>
        <v>0</v>
      </c>
      <c r="N4792" s="6">
        <f>NCW!K4792</f>
        <v>0</v>
      </c>
      <c r="O4792" s="11">
        <f>SUMIF(Invoiced!$C$2:$C$8000, F4792,Invoiced!$H$2:$H$8000)</f>
        <v>0</v>
      </c>
      <c r="P4792" s="18">
        <f t="shared" si="223"/>
        <v>0</v>
      </c>
      <c r="Q4792" s="7">
        <f>NCW!L4792</f>
        <v>0</v>
      </c>
      <c r="R4792" s="12">
        <f>SUMIF(Invoiced!$C$2:$C$8000, F4792,Invoiced!$I$2:$I$8000)</f>
        <v>0</v>
      </c>
      <c r="S4792" s="2">
        <f t="shared" si="224"/>
        <v>0</v>
      </c>
      <c r="T4792" s="28">
        <f>(1-NCW!M4792)</f>
        <v>1</v>
      </c>
    </row>
    <row r="4793" spans="1:20" x14ac:dyDescent="0.2">
      <c r="A4793">
        <v>4793</v>
      </c>
      <c r="B4793" s="9">
        <f>NCW!A4793</f>
        <v>0</v>
      </c>
      <c r="C4793" s="27">
        <f>NCW!B4793</f>
        <v>0</v>
      </c>
      <c r="D4793" s="19">
        <f>NCW!C4793</f>
        <v>0</v>
      </c>
      <c r="E4793" s="9">
        <f>NCW!N4793</f>
        <v>0</v>
      </c>
      <c r="F4793" s="9">
        <f>NCW!A4793</f>
        <v>0</v>
      </c>
      <c r="G4793" s="10">
        <f>NCW!D4793</f>
        <v>0</v>
      </c>
      <c r="H4793" s="15">
        <f>NCW!E4793</f>
        <v>0</v>
      </c>
      <c r="I4793" s="23">
        <f>NCW!F4793</f>
        <v>0</v>
      </c>
      <c r="J4793" s="15">
        <f>NCW!G4793</f>
        <v>0</v>
      </c>
      <c r="K4793" s="15">
        <f>NCW!H4793</f>
        <v>0</v>
      </c>
      <c r="L4793" s="15" t="str">
        <f t="shared" ca="1" si="222"/>
        <v/>
      </c>
      <c r="M4793" s="4">
        <f>NCW!J4793</f>
        <v>0</v>
      </c>
      <c r="N4793" s="6">
        <f>NCW!K4793</f>
        <v>0</v>
      </c>
      <c r="O4793" s="11">
        <f>SUMIF(Invoiced!$C$2:$C$8000, F4793,Invoiced!$H$2:$H$8000)</f>
        <v>0</v>
      </c>
      <c r="P4793" s="18">
        <f t="shared" si="223"/>
        <v>0</v>
      </c>
      <c r="Q4793" s="7">
        <f>NCW!L4793</f>
        <v>0</v>
      </c>
      <c r="R4793" s="12">
        <f>SUMIF(Invoiced!$C$2:$C$8000, F4793,Invoiced!$I$2:$I$8000)</f>
        <v>0</v>
      </c>
      <c r="S4793" s="2">
        <f t="shared" si="224"/>
        <v>0</v>
      </c>
      <c r="T4793" s="28">
        <f>(1-NCW!M4793)</f>
        <v>1</v>
      </c>
    </row>
    <row r="4794" spans="1:20" x14ac:dyDescent="0.2">
      <c r="A4794">
        <v>4794</v>
      </c>
      <c r="B4794" s="9">
        <f>NCW!A4794</f>
        <v>0</v>
      </c>
      <c r="C4794" s="27">
        <f>NCW!B4794</f>
        <v>0</v>
      </c>
      <c r="D4794" s="19">
        <f>NCW!C4794</f>
        <v>0</v>
      </c>
      <c r="E4794" s="9">
        <f>NCW!N4794</f>
        <v>0</v>
      </c>
      <c r="F4794" s="9">
        <f>NCW!A4794</f>
        <v>0</v>
      </c>
      <c r="G4794" s="10">
        <f>NCW!D4794</f>
        <v>0</v>
      </c>
      <c r="H4794" s="15">
        <f>NCW!E4794</f>
        <v>0</v>
      </c>
      <c r="I4794" s="23">
        <f>NCW!F4794</f>
        <v>0</v>
      </c>
      <c r="J4794" s="15">
        <f>NCW!G4794</f>
        <v>0</v>
      </c>
      <c r="K4794" s="15">
        <f>NCW!H4794</f>
        <v>0</v>
      </c>
      <c r="L4794" s="15" t="str">
        <f t="shared" ca="1" si="222"/>
        <v/>
      </c>
      <c r="M4794" s="4">
        <f>NCW!J4794</f>
        <v>0</v>
      </c>
      <c r="N4794" s="6">
        <f>NCW!K4794</f>
        <v>0</v>
      </c>
      <c r="O4794" s="11">
        <f>SUMIF(Invoiced!$C$2:$C$8000, F4794,Invoiced!$H$2:$H$8000)</f>
        <v>0</v>
      </c>
      <c r="P4794" s="18">
        <f t="shared" si="223"/>
        <v>0</v>
      </c>
      <c r="Q4794" s="7">
        <f>NCW!L4794</f>
        <v>0</v>
      </c>
      <c r="R4794" s="12">
        <f>SUMIF(Invoiced!$C$2:$C$8000, F4794,Invoiced!$I$2:$I$8000)</f>
        <v>0</v>
      </c>
      <c r="S4794" s="2">
        <f t="shared" si="224"/>
        <v>0</v>
      </c>
      <c r="T4794" s="28">
        <f>(1-NCW!M4794)</f>
        <v>1</v>
      </c>
    </row>
    <row r="4795" spans="1:20" x14ac:dyDescent="0.2">
      <c r="A4795">
        <v>4795</v>
      </c>
      <c r="B4795" s="9">
        <f>NCW!A4795</f>
        <v>0</v>
      </c>
      <c r="C4795" s="27">
        <f>NCW!B4795</f>
        <v>0</v>
      </c>
      <c r="D4795" s="19">
        <f>NCW!C4795</f>
        <v>0</v>
      </c>
      <c r="E4795" s="9">
        <f>NCW!N4795</f>
        <v>0</v>
      </c>
      <c r="F4795" s="9">
        <f>NCW!A4795</f>
        <v>0</v>
      </c>
      <c r="G4795" s="10">
        <f>NCW!D4795</f>
        <v>0</v>
      </c>
      <c r="H4795" s="15">
        <f>NCW!E4795</f>
        <v>0</v>
      </c>
      <c r="I4795" s="23">
        <f>NCW!F4795</f>
        <v>0</v>
      </c>
      <c r="J4795" s="15">
        <f>NCW!G4795</f>
        <v>0</v>
      </c>
      <c r="K4795" s="15">
        <f>NCW!H4795</f>
        <v>0</v>
      </c>
      <c r="L4795" s="15" t="str">
        <f t="shared" ca="1" si="222"/>
        <v/>
      </c>
      <c r="M4795" s="4">
        <f>NCW!J4795</f>
        <v>0</v>
      </c>
      <c r="N4795" s="6">
        <f>NCW!K4795</f>
        <v>0</v>
      </c>
      <c r="O4795" s="11">
        <f>SUMIF(Invoiced!$C$2:$C$8000, F4795,Invoiced!$H$2:$H$8000)</f>
        <v>0</v>
      </c>
      <c r="P4795" s="18">
        <f t="shared" si="223"/>
        <v>0</v>
      </c>
      <c r="Q4795" s="7">
        <f>NCW!L4795</f>
        <v>0</v>
      </c>
      <c r="R4795" s="12">
        <f>SUMIF(Invoiced!$C$2:$C$8000, F4795,Invoiced!$I$2:$I$8000)</f>
        <v>0</v>
      </c>
      <c r="S4795" s="2">
        <f t="shared" si="224"/>
        <v>0</v>
      </c>
      <c r="T4795" s="28">
        <f>(1-NCW!M4795)</f>
        <v>1</v>
      </c>
    </row>
    <row r="4796" spans="1:20" x14ac:dyDescent="0.2">
      <c r="A4796">
        <v>4796</v>
      </c>
      <c r="B4796" s="9">
        <f>NCW!A4796</f>
        <v>0</v>
      </c>
      <c r="C4796" s="27">
        <f>NCW!B4796</f>
        <v>0</v>
      </c>
      <c r="D4796" s="19">
        <f>NCW!C4796</f>
        <v>0</v>
      </c>
      <c r="E4796" s="9">
        <f>NCW!N4796</f>
        <v>0</v>
      </c>
      <c r="F4796" s="9">
        <f>NCW!A4796</f>
        <v>0</v>
      </c>
      <c r="G4796" s="10">
        <f>NCW!D4796</f>
        <v>0</v>
      </c>
      <c r="H4796" s="15">
        <f>NCW!E4796</f>
        <v>0</v>
      </c>
      <c r="I4796" s="23">
        <f>NCW!F4796</f>
        <v>0</v>
      </c>
      <c r="J4796" s="15">
        <f>NCW!G4796</f>
        <v>0</v>
      </c>
      <c r="K4796" s="15">
        <f>NCW!H4796</f>
        <v>0</v>
      </c>
      <c r="L4796" s="15" t="str">
        <f t="shared" ca="1" si="222"/>
        <v/>
      </c>
      <c r="M4796" s="4">
        <f>NCW!J4796</f>
        <v>0</v>
      </c>
      <c r="N4796" s="6">
        <f>NCW!K4796</f>
        <v>0</v>
      </c>
      <c r="O4796" s="11">
        <f>SUMIF(Invoiced!$C$2:$C$8000, F4796,Invoiced!$H$2:$H$8000)</f>
        <v>0</v>
      </c>
      <c r="P4796" s="18">
        <f t="shared" si="223"/>
        <v>0</v>
      </c>
      <c r="Q4796" s="7">
        <f>NCW!L4796</f>
        <v>0</v>
      </c>
      <c r="R4796" s="12">
        <f>SUMIF(Invoiced!$C$2:$C$8000, F4796,Invoiced!$I$2:$I$8000)</f>
        <v>0</v>
      </c>
      <c r="S4796" s="2">
        <f t="shared" si="224"/>
        <v>0</v>
      </c>
      <c r="T4796" s="28">
        <f>(1-NCW!M4796)</f>
        <v>1</v>
      </c>
    </row>
    <row r="4797" spans="1:20" x14ac:dyDescent="0.2">
      <c r="A4797">
        <v>4797</v>
      </c>
      <c r="B4797" s="9">
        <f>NCW!A4797</f>
        <v>0</v>
      </c>
      <c r="C4797" s="27">
        <f>NCW!B4797</f>
        <v>0</v>
      </c>
      <c r="D4797" s="19">
        <f>NCW!C4797</f>
        <v>0</v>
      </c>
      <c r="E4797" s="9">
        <f>NCW!N4797</f>
        <v>0</v>
      </c>
      <c r="F4797" s="9">
        <f>NCW!A4797</f>
        <v>0</v>
      </c>
      <c r="G4797" s="10">
        <f>NCW!D4797</f>
        <v>0</v>
      </c>
      <c r="H4797" s="15">
        <f>NCW!E4797</f>
        <v>0</v>
      </c>
      <c r="I4797" s="23">
        <f>NCW!F4797</f>
        <v>0</v>
      </c>
      <c r="J4797" s="15">
        <f>NCW!G4797</f>
        <v>0</v>
      </c>
      <c r="K4797" s="15">
        <f>NCW!H4797</f>
        <v>0</v>
      </c>
      <c r="L4797" s="15" t="str">
        <f t="shared" ca="1" si="222"/>
        <v/>
      </c>
      <c r="M4797" s="4">
        <f>NCW!J4797</f>
        <v>0</v>
      </c>
      <c r="N4797" s="6">
        <f>NCW!K4797</f>
        <v>0</v>
      </c>
      <c r="O4797" s="11">
        <f>SUMIF(Invoiced!$C$2:$C$8000, F4797,Invoiced!$H$2:$H$8000)</f>
        <v>0</v>
      </c>
      <c r="P4797" s="18">
        <f t="shared" si="223"/>
        <v>0</v>
      </c>
      <c r="Q4797" s="7">
        <f>NCW!L4797</f>
        <v>0</v>
      </c>
      <c r="R4797" s="12">
        <f>SUMIF(Invoiced!$C$2:$C$8000, F4797,Invoiced!$I$2:$I$8000)</f>
        <v>0</v>
      </c>
      <c r="S4797" s="2">
        <f t="shared" si="224"/>
        <v>0</v>
      </c>
      <c r="T4797" s="28">
        <f>(1-NCW!M4797)</f>
        <v>1</v>
      </c>
    </row>
    <row r="4798" spans="1:20" x14ac:dyDescent="0.2">
      <c r="A4798">
        <v>4798</v>
      </c>
      <c r="B4798" s="9">
        <f>NCW!A4798</f>
        <v>0</v>
      </c>
      <c r="C4798" s="27">
        <f>NCW!B4798</f>
        <v>0</v>
      </c>
      <c r="D4798" s="19">
        <f>NCW!C4798</f>
        <v>0</v>
      </c>
      <c r="E4798" s="9">
        <f>NCW!N4798</f>
        <v>0</v>
      </c>
      <c r="F4798" s="9">
        <f>NCW!A4798</f>
        <v>0</v>
      </c>
      <c r="G4798" s="10">
        <f>NCW!D4798</f>
        <v>0</v>
      </c>
      <c r="H4798" s="15">
        <f>NCW!E4798</f>
        <v>0</v>
      </c>
      <c r="I4798" s="23">
        <f>NCW!F4798</f>
        <v>0</v>
      </c>
      <c r="J4798" s="15">
        <f>NCW!G4798</f>
        <v>0</v>
      </c>
      <c r="K4798" s="15">
        <f>NCW!H4798</f>
        <v>0</v>
      </c>
      <c r="L4798" s="15" t="str">
        <f t="shared" ca="1" si="222"/>
        <v/>
      </c>
      <c r="M4798" s="4">
        <f>NCW!J4798</f>
        <v>0</v>
      </c>
      <c r="N4798" s="6">
        <f>NCW!K4798</f>
        <v>0</v>
      </c>
      <c r="O4798" s="11">
        <f>SUMIF(Invoiced!$C$2:$C$8000, F4798,Invoiced!$H$2:$H$8000)</f>
        <v>0</v>
      </c>
      <c r="P4798" s="18">
        <f t="shared" si="223"/>
        <v>0</v>
      </c>
      <c r="Q4798" s="7">
        <f>NCW!L4798</f>
        <v>0</v>
      </c>
      <c r="R4798" s="12">
        <f>SUMIF(Invoiced!$C$2:$C$8000, F4798,Invoiced!$I$2:$I$8000)</f>
        <v>0</v>
      </c>
      <c r="S4798" s="2">
        <f t="shared" si="224"/>
        <v>0</v>
      </c>
      <c r="T4798" s="28">
        <f>(1-NCW!M4798)</f>
        <v>1</v>
      </c>
    </row>
    <row r="4799" spans="1:20" x14ac:dyDescent="0.2">
      <c r="A4799">
        <v>4799</v>
      </c>
      <c r="B4799" s="9">
        <f>NCW!A4799</f>
        <v>0</v>
      </c>
      <c r="C4799" s="27">
        <f>NCW!B4799</f>
        <v>0</v>
      </c>
      <c r="D4799" s="19">
        <f>NCW!C4799</f>
        <v>0</v>
      </c>
      <c r="E4799" s="9">
        <f>NCW!N4799</f>
        <v>0</v>
      </c>
      <c r="F4799" s="9">
        <f>NCW!A4799</f>
        <v>0</v>
      </c>
      <c r="G4799" s="10">
        <f>NCW!D4799</f>
        <v>0</v>
      </c>
      <c r="H4799" s="15">
        <f>NCW!E4799</f>
        <v>0</v>
      </c>
      <c r="I4799" s="23">
        <f>NCW!F4799</f>
        <v>0</v>
      </c>
      <c r="J4799" s="15">
        <f>NCW!G4799</f>
        <v>0</v>
      </c>
      <c r="K4799" s="15">
        <f>NCW!H4799</f>
        <v>0</v>
      </c>
      <c r="L4799" s="15" t="str">
        <f t="shared" ca="1" si="222"/>
        <v/>
      </c>
      <c r="M4799" s="4">
        <f>NCW!J4799</f>
        <v>0</v>
      </c>
      <c r="N4799" s="6">
        <f>NCW!K4799</f>
        <v>0</v>
      </c>
      <c r="O4799" s="11">
        <f>SUMIF(Invoiced!$C$2:$C$8000, F4799,Invoiced!$H$2:$H$8000)</f>
        <v>0</v>
      </c>
      <c r="P4799" s="18">
        <f t="shared" si="223"/>
        <v>0</v>
      </c>
      <c r="Q4799" s="7">
        <f>NCW!L4799</f>
        <v>0</v>
      </c>
      <c r="R4799" s="12">
        <f>SUMIF(Invoiced!$C$2:$C$8000, F4799,Invoiced!$I$2:$I$8000)</f>
        <v>0</v>
      </c>
      <c r="S4799" s="2">
        <f t="shared" si="224"/>
        <v>0</v>
      </c>
      <c r="T4799" s="28">
        <f>(1-NCW!M4799)</f>
        <v>1</v>
      </c>
    </row>
    <row r="4800" spans="1:20" x14ac:dyDescent="0.2">
      <c r="A4800">
        <v>4800</v>
      </c>
      <c r="B4800" s="9">
        <f>NCW!A4800</f>
        <v>0</v>
      </c>
      <c r="C4800" s="27">
        <f>NCW!B4800</f>
        <v>0</v>
      </c>
      <c r="D4800" s="19">
        <f>NCW!C4800</f>
        <v>0</v>
      </c>
      <c r="E4800" s="9">
        <f>NCW!N4800</f>
        <v>0</v>
      </c>
      <c r="F4800" s="9">
        <f>NCW!A4800</f>
        <v>0</v>
      </c>
      <c r="G4800" s="10">
        <f>NCW!D4800</f>
        <v>0</v>
      </c>
      <c r="H4800" s="15">
        <f>NCW!E4800</f>
        <v>0</v>
      </c>
      <c r="I4800" s="23">
        <f>NCW!F4800</f>
        <v>0</v>
      </c>
      <c r="J4800" s="15">
        <f>NCW!G4800</f>
        <v>0</v>
      </c>
      <c r="K4800" s="15">
        <f>NCW!H4800</f>
        <v>0</v>
      </c>
      <c r="L4800" s="15" t="str">
        <f t="shared" ca="1" si="222"/>
        <v/>
      </c>
      <c r="M4800" s="4">
        <f>NCW!J4800</f>
        <v>0</v>
      </c>
      <c r="N4800" s="6">
        <f>NCW!K4800</f>
        <v>0</v>
      </c>
      <c r="O4800" s="11">
        <f>SUMIF(Invoiced!$C$2:$C$8000, F4800,Invoiced!$H$2:$H$8000)</f>
        <v>0</v>
      </c>
      <c r="P4800" s="18">
        <f t="shared" si="223"/>
        <v>0</v>
      </c>
      <c r="Q4800" s="7">
        <f>NCW!L4800</f>
        <v>0</v>
      </c>
      <c r="R4800" s="12">
        <f>SUMIF(Invoiced!$C$2:$C$8000, F4800,Invoiced!$I$2:$I$8000)</f>
        <v>0</v>
      </c>
      <c r="S4800" s="2">
        <f t="shared" si="224"/>
        <v>0</v>
      </c>
      <c r="T4800" s="28">
        <f>(1-NCW!M4800)</f>
        <v>1</v>
      </c>
    </row>
    <row r="4801" spans="1:20" x14ac:dyDescent="0.2">
      <c r="A4801">
        <v>4801</v>
      </c>
      <c r="B4801" s="9">
        <f>NCW!A4801</f>
        <v>0</v>
      </c>
      <c r="C4801" s="27">
        <f>NCW!B4801</f>
        <v>0</v>
      </c>
      <c r="D4801" s="19">
        <f>NCW!C4801</f>
        <v>0</v>
      </c>
      <c r="E4801" s="9">
        <f>NCW!N4801</f>
        <v>0</v>
      </c>
      <c r="F4801" s="9">
        <f>NCW!A4801</f>
        <v>0</v>
      </c>
      <c r="G4801" s="10">
        <f>NCW!D4801</f>
        <v>0</v>
      </c>
      <c r="H4801" s="15">
        <f>NCW!E4801</f>
        <v>0</v>
      </c>
      <c r="I4801" s="23">
        <f>NCW!F4801</f>
        <v>0</v>
      </c>
      <c r="J4801" s="15">
        <f>NCW!G4801</f>
        <v>0</v>
      </c>
      <c r="K4801" s="15">
        <f>NCW!H4801</f>
        <v>0</v>
      </c>
      <c r="L4801" s="15" t="str">
        <f t="shared" ca="1" si="222"/>
        <v/>
      </c>
      <c r="M4801" s="4">
        <f>NCW!J4801</f>
        <v>0</v>
      </c>
      <c r="N4801" s="6">
        <f>NCW!K4801</f>
        <v>0</v>
      </c>
      <c r="O4801" s="11">
        <f>SUMIF(Invoiced!$C$2:$C$8000, F4801,Invoiced!$H$2:$H$8000)</f>
        <v>0</v>
      </c>
      <c r="P4801" s="18">
        <f t="shared" si="223"/>
        <v>0</v>
      </c>
      <c r="Q4801" s="7">
        <f>NCW!L4801</f>
        <v>0</v>
      </c>
      <c r="R4801" s="12">
        <f>SUMIF(Invoiced!$C$2:$C$8000, F4801,Invoiced!$I$2:$I$8000)</f>
        <v>0</v>
      </c>
      <c r="S4801" s="2">
        <f t="shared" si="224"/>
        <v>0</v>
      </c>
      <c r="T4801" s="28">
        <f>(1-NCW!M4801)</f>
        <v>1</v>
      </c>
    </row>
    <row r="4802" spans="1:20" x14ac:dyDescent="0.2">
      <c r="A4802">
        <v>4802</v>
      </c>
      <c r="B4802" s="9">
        <f>NCW!A4802</f>
        <v>0</v>
      </c>
      <c r="C4802" s="27">
        <f>NCW!B4802</f>
        <v>0</v>
      </c>
      <c r="D4802" s="19">
        <f>NCW!C4802</f>
        <v>0</v>
      </c>
      <c r="E4802" s="9">
        <f>NCW!N4802</f>
        <v>0</v>
      </c>
      <c r="F4802" s="9">
        <f>NCW!A4802</f>
        <v>0</v>
      </c>
      <c r="G4802" s="10">
        <f>NCW!D4802</f>
        <v>0</v>
      </c>
      <c r="H4802" s="15">
        <f>NCW!E4802</f>
        <v>0</v>
      </c>
      <c r="I4802" s="23">
        <f>NCW!F4802</f>
        <v>0</v>
      </c>
      <c r="J4802" s="15">
        <f>NCW!G4802</f>
        <v>0</v>
      </c>
      <c r="K4802" s="15">
        <f>NCW!H4802</f>
        <v>0</v>
      </c>
      <c r="L4802" s="15" t="str">
        <f t="shared" ca="1" si="222"/>
        <v/>
      </c>
      <c r="M4802" s="4">
        <f>NCW!J4802</f>
        <v>0</v>
      </c>
      <c r="N4802" s="6">
        <f>NCW!K4802</f>
        <v>0</v>
      </c>
      <c r="O4802" s="11">
        <f>SUMIF(Invoiced!$C$2:$C$8000, F4802,Invoiced!$H$2:$H$8000)</f>
        <v>0</v>
      </c>
      <c r="P4802" s="18">
        <f t="shared" si="223"/>
        <v>0</v>
      </c>
      <c r="Q4802" s="7">
        <f>NCW!L4802</f>
        <v>0</v>
      </c>
      <c r="R4802" s="12">
        <f>SUMIF(Invoiced!$C$2:$C$8000, F4802,Invoiced!$I$2:$I$8000)</f>
        <v>0</v>
      </c>
      <c r="S4802" s="2">
        <f t="shared" si="224"/>
        <v>0</v>
      </c>
      <c r="T4802" s="28">
        <f>(1-NCW!M4802)</f>
        <v>1</v>
      </c>
    </row>
    <row r="4803" spans="1:20" x14ac:dyDescent="0.2">
      <c r="A4803">
        <v>4803</v>
      </c>
      <c r="B4803" s="9">
        <f>NCW!A4803</f>
        <v>0</v>
      </c>
      <c r="C4803" s="27">
        <f>NCW!B4803</f>
        <v>0</v>
      </c>
      <c r="D4803" s="19">
        <f>NCW!C4803</f>
        <v>0</v>
      </c>
      <c r="E4803" s="9">
        <f>NCW!N4803</f>
        <v>0</v>
      </c>
      <c r="F4803" s="9">
        <f>NCW!A4803</f>
        <v>0</v>
      </c>
      <c r="G4803" s="10">
        <f>NCW!D4803</f>
        <v>0</v>
      </c>
      <c r="H4803" s="15">
        <f>NCW!E4803</f>
        <v>0</v>
      </c>
      <c r="I4803" s="23">
        <f>NCW!F4803</f>
        <v>0</v>
      </c>
      <c r="J4803" s="15">
        <f>NCW!G4803</f>
        <v>0</v>
      </c>
      <c r="K4803" s="15">
        <f>NCW!H4803</f>
        <v>0</v>
      </c>
      <c r="L4803" s="15" t="str">
        <f t="shared" ref="L4803:L4866" ca="1" si="225">IF(INDIRECT("NCW!I" &amp; A4803) = "","",INDIRECT("NCW!I" &amp; A4803) )</f>
        <v/>
      </c>
      <c r="M4803" s="4">
        <f>NCW!J4803</f>
        <v>0</v>
      </c>
      <c r="N4803" s="6">
        <f>NCW!K4803</f>
        <v>0</v>
      </c>
      <c r="O4803" s="11">
        <f>SUMIF(Invoiced!$C$2:$C$8000, F4803,Invoiced!$H$2:$H$8000)</f>
        <v>0</v>
      </c>
      <c r="P4803" s="18">
        <f t="shared" ref="P4803:P4866" si="226">M4803-O4803</f>
        <v>0</v>
      </c>
      <c r="Q4803" s="7">
        <f>NCW!L4803</f>
        <v>0</v>
      </c>
      <c r="R4803" s="12">
        <f>SUMIF(Invoiced!$C$2:$C$8000, F4803,Invoiced!$I$2:$I$8000)</f>
        <v>0</v>
      </c>
      <c r="S4803" s="2">
        <f t="shared" ref="S4803:S4866" si="227">Q4803-R4803</f>
        <v>0</v>
      </c>
      <c r="T4803" s="28">
        <f>(1-NCW!M4803)</f>
        <v>1</v>
      </c>
    </row>
    <row r="4804" spans="1:20" x14ac:dyDescent="0.2">
      <c r="A4804">
        <v>4804</v>
      </c>
      <c r="B4804" s="9">
        <f>NCW!A4804</f>
        <v>0</v>
      </c>
      <c r="C4804" s="27">
        <f>NCW!B4804</f>
        <v>0</v>
      </c>
      <c r="D4804" s="19">
        <f>NCW!C4804</f>
        <v>0</v>
      </c>
      <c r="E4804" s="9">
        <f>NCW!N4804</f>
        <v>0</v>
      </c>
      <c r="F4804" s="9">
        <f>NCW!A4804</f>
        <v>0</v>
      </c>
      <c r="G4804" s="10">
        <f>NCW!D4804</f>
        <v>0</v>
      </c>
      <c r="H4804" s="15">
        <f>NCW!E4804</f>
        <v>0</v>
      </c>
      <c r="I4804" s="23">
        <f>NCW!F4804</f>
        <v>0</v>
      </c>
      <c r="J4804" s="15">
        <f>NCW!G4804</f>
        <v>0</v>
      </c>
      <c r="K4804" s="15">
        <f>NCW!H4804</f>
        <v>0</v>
      </c>
      <c r="L4804" s="15" t="str">
        <f t="shared" ca="1" si="225"/>
        <v/>
      </c>
      <c r="M4804" s="4">
        <f>NCW!J4804</f>
        <v>0</v>
      </c>
      <c r="N4804" s="6">
        <f>NCW!K4804</f>
        <v>0</v>
      </c>
      <c r="O4804" s="11">
        <f>SUMIF(Invoiced!$C$2:$C$8000, F4804,Invoiced!$H$2:$H$8000)</f>
        <v>0</v>
      </c>
      <c r="P4804" s="18">
        <f t="shared" si="226"/>
        <v>0</v>
      </c>
      <c r="Q4804" s="7">
        <f>NCW!L4804</f>
        <v>0</v>
      </c>
      <c r="R4804" s="12">
        <f>SUMIF(Invoiced!$C$2:$C$8000, F4804,Invoiced!$I$2:$I$8000)</f>
        <v>0</v>
      </c>
      <c r="S4804" s="2">
        <f t="shared" si="227"/>
        <v>0</v>
      </c>
      <c r="T4804" s="28">
        <f>(1-NCW!M4804)</f>
        <v>1</v>
      </c>
    </row>
    <row r="4805" spans="1:20" x14ac:dyDescent="0.2">
      <c r="A4805">
        <v>4805</v>
      </c>
      <c r="B4805" s="9">
        <f>NCW!A4805</f>
        <v>0</v>
      </c>
      <c r="C4805" s="27">
        <f>NCW!B4805</f>
        <v>0</v>
      </c>
      <c r="D4805" s="19">
        <f>NCW!C4805</f>
        <v>0</v>
      </c>
      <c r="E4805" s="9">
        <f>NCW!N4805</f>
        <v>0</v>
      </c>
      <c r="F4805" s="9">
        <f>NCW!A4805</f>
        <v>0</v>
      </c>
      <c r="G4805" s="10">
        <f>NCW!D4805</f>
        <v>0</v>
      </c>
      <c r="H4805" s="15">
        <f>NCW!E4805</f>
        <v>0</v>
      </c>
      <c r="I4805" s="23">
        <f>NCW!F4805</f>
        <v>0</v>
      </c>
      <c r="J4805" s="15">
        <f>NCW!G4805</f>
        <v>0</v>
      </c>
      <c r="K4805" s="15">
        <f>NCW!H4805</f>
        <v>0</v>
      </c>
      <c r="L4805" s="15" t="str">
        <f t="shared" ca="1" si="225"/>
        <v/>
      </c>
      <c r="M4805" s="4">
        <f>NCW!J4805</f>
        <v>0</v>
      </c>
      <c r="N4805" s="6">
        <f>NCW!K4805</f>
        <v>0</v>
      </c>
      <c r="O4805" s="11">
        <f>SUMIF(Invoiced!$C$2:$C$8000, F4805,Invoiced!$H$2:$H$8000)</f>
        <v>0</v>
      </c>
      <c r="P4805" s="18">
        <f t="shared" si="226"/>
        <v>0</v>
      </c>
      <c r="Q4805" s="7">
        <f>NCW!L4805</f>
        <v>0</v>
      </c>
      <c r="R4805" s="12">
        <f>SUMIF(Invoiced!$C$2:$C$8000, F4805,Invoiced!$I$2:$I$8000)</f>
        <v>0</v>
      </c>
      <c r="S4805" s="2">
        <f t="shared" si="227"/>
        <v>0</v>
      </c>
      <c r="T4805" s="28">
        <f>(1-NCW!M4805)</f>
        <v>1</v>
      </c>
    </row>
    <row r="4806" spans="1:20" x14ac:dyDescent="0.2">
      <c r="A4806">
        <v>4806</v>
      </c>
      <c r="B4806" s="9">
        <f>NCW!A4806</f>
        <v>0</v>
      </c>
      <c r="C4806" s="27">
        <f>NCW!B4806</f>
        <v>0</v>
      </c>
      <c r="D4806" s="19">
        <f>NCW!C4806</f>
        <v>0</v>
      </c>
      <c r="E4806" s="9">
        <f>NCW!N4806</f>
        <v>0</v>
      </c>
      <c r="F4806" s="9">
        <f>NCW!A4806</f>
        <v>0</v>
      </c>
      <c r="G4806" s="10">
        <f>NCW!D4806</f>
        <v>0</v>
      </c>
      <c r="H4806" s="15">
        <f>NCW!E4806</f>
        <v>0</v>
      </c>
      <c r="I4806" s="23">
        <f>NCW!F4806</f>
        <v>0</v>
      </c>
      <c r="J4806" s="15">
        <f>NCW!G4806</f>
        <v>0</v>
      </c>
      <c r="K4806" s="15">
        <f>NCW!H4806</f>
        <v>0</v>
      </c>
      <c r="L4806" s="15" t="str">
        <f t="shared" ca="1" si="225"/>
        <v/>
      </c>
      <c r="M4806" s="4">
        <f>NCW!J4806</f>
        <v>0</v>
      </c>
      <c r="N4806" s="6">
        <f>NCW!K4806</f>
        <v>0</v>
      </c>
      <c r="O4806" s="11">
        <f>SUMIF(Invoiced!$C$2:$C$8000, F4806,Invoiced!$H$2:$H$8000)</f>
        <v>0</v>
      </c>
      <c r="P4806" s="18">
        <f t="shared" si="226"/>
        <v>0</v>
      </c>
      <c r="Q4806" s="7">
        <f>NCW!L4806</f>
        <v>0</v>
      </c>
      <c r="R4806" s="12">
        <f>SUMIF(Invoiced!$C$2:$C$8000, F4806,Invoiced!$I$2:$I$8000)</f>
        <v>0</v>
      </c>
      <c r="S4806" s="2">
        <f t="shared" si="227"/>
        <v>0</v>
      </c>
      <c r="T4806" s="28">
        <f>(1-NCW!M4806)</f>
        <v>1</v>
      </c>
    </row>
    <row r="4807" spans="1:20" x14ac:dyDescent="0.2">
      <c r="A4807">
        <v>4807</v>
      </c>
      <c r="B4807" s="9">
        <f>NCW!A4807</f>
        <v>0</v>
      </c>
      <c r="C4807" s="27">
        <f>NCW!B4807</f>
        <v>0</v>
      </c>
      <c r="D4807" s="19">
        <f>NCW!C4807</f>
        <v>0</v>
      </c>
      <c r="E4807" s="9">
        <f>NCW!N4807</f>
        <v>0</v>
      </c>
      <c r="F4807" s="9">
        <f>NCW!A4807</f>
        <v>0</v>
      </c>
      <c r="G4807" s="10">
        <f>NCW!D4807</f>
        <v>0</v>
      </c>
      <c r="H4807" s="15">
        <f>NCW!E4807</f>
        <v>0</v>
      </c>
      <c r="I4807" s="23">
        <f>NCW!F4807</f>
        <v>0</v>
      </c>
      <c r="J4807" s="15">
        <f>NCW!G4807</f>
        <v>0</v>
      </c>
      <c r="K4807" s="15">
        <f>NCW!H4807</f>
        <v>0</v>
      </c>
      <c r="L4807" s="15" t="str">
        <f t="shared" ca="1" si="225"/>
        <v/>
      </c>
      <c r="M4807" s="4">
        <f>NCW!J4807</f>
        <v>0</v>
      </c>
      <c r="N4807" s="6">
        <f>NCW!K4807</f>
        <v>0</v>
      </c>
      <c r="O4807" s="11">
        <f>SUMIF(Invoiced!$C$2:$C$8000, F4807,Invoiced!$H$2:$H$8000)</f>
        <v>0</v>
      </c>
      <c r="P4807" s="18">
        <f t="shared" si="226"/>
        <v>0</v>
      </c>
      <c r="Q4807" s="7">
        <f>NCW!L4807</f>
        <v>0</v>
      </c>
      <c r="R4807" s="12">
        <f>SUMIF(Invoiced!$C$2:$C$8000, F4807,Invoiced!$I$2:$I$8000)</f>
        <v>0</v>
      </c>
      <c r="S4807" s="2">
        <f t="shared" si="227"/>
        <v>0</v>
      </c>
      <c r="T4807" s="28">
        <f>(1-NCW!M4807)</f>
        <v>1</v>
      </c>
    </row>
    <row r="4808" spans="1:20" x14ac:dyDescent="0.2">
      <c r="A4808">
        <v>4808</v>
      </c>
      <c r="B4808" s="9">
        <f>NCW!A4808</f>
        <v>0</v>
      </c>
      <c r="C4808" s="27">
        <f>NCW!B4808</f>
        <v>0</v>
      </c>
      <c r="D4808" s="19">
        <f>NCW!C4808</f>
        <v>0</v>
      </c>
      <c r="E4808" s="9">
        <f>NCW!N4808</f>
        <v>0</v>
      </c>
      <c r="F4808" s="9">
        <f>NCW!A4808</f>
        <v>0</v>
      </c>
      <c r="G4808" s="10">
        <f>NCW!D4808</f>
        <v>0</v>
      </c>
      <c r="H4808" s="15">
        <f>NCW!E4808</f>
        <v>0</v>
      </c>
      <c r="I4808" s="23">
        <f>NCW!F4808</f>
        <v>0</v>
      </c>
      <c r="J4808" s="15">
        <f>NCW!G4808</f>
        <v>0</v>
      </c>
      <c r="K4808" s="15">
        <f>NCW!H4808</f>
        <v>0</v>
      </c>
      <c r="L4808" s="15" t="str">
        <f t="shared" ca="1" si="225"/>
        <v/>
      </c>
      <c r="M4808" s="4">
        <f>NCW!J4808</f>
        <v>0</v>
      </c>
      <c r="N4808" s="6">
        <f>NCW!K4808</f>
        <v>0</v>
      </c>
      <c r="O4808" s="11">
        <f>SUMIF(Invoiced!$C$2:$C$8000, F4808,Invoiced!$H$2:$H$8000)</f>
        <v>0</v>
      </c>
      <c r="P4808" s="18">
        <f t="shared" si="226"/>
        <v>0</v>
      </c>
      <c r="Q4808" s="7">
        <f>NCW!L4808</f>
        <v>0</v>
      </c>
      <c r="R4808" s="12">
        <f>SUMIF(Invoiced!$C$2:$C$8000, F4808,Invoiced!$I$2:$I$8000)</f>
        <v>0</v>
      </c>
      <c r="S4808" s="2">
        <f t="shared" si="227"/>
        <v>0</v>
      </c>
      <c r="T4808" s="28">
        <f>(1-NCW!M4808)</f>
        <v>1</v>
      </c>
    </row>
    <row r="4809" spans="1:20" x14ac:dyDescent="0.2">
      <c r="A4809">
        <v>4809</v>
      </c>
      <c r="B4809" s="9">
        <f>NCW!A4809</f>
        <v>0</v>
      </c>
      <c r="C4809" s="27">
        <f>NCW!B4809</f>
        <v>0</v>
      </c>
      <c r="D4809" s="19">
        <f>NCW!C4809</f>
        <v>0</v>
      </c>
      <c r="E4809" s="9">
        <f>NCW!N4809</f>
        <v>0</v>
      </c>
      <c r="F4809" s="9">
        <f>NCW!A4809</f>
        <v>0</v>
      </c>
      <c r="G4809" s="10">
        <f>NCW!D4809</f>
        <v>0</v>
      </c>
      <c r="H4809" s="15">
        <f>NCW!E4809</f>
        <v>0</v>
      </c>
      <c r="I4809" s="23">
        <f>NCW!F4809</f>
        <v>0</v>
      </c>
      <c r="J4809" s="15">
        <f>NCW!G4809</f>
        <v>0</v>
      </c>
      <c r="K4809" s="15">
        <f>NCW!H4809</f>
        <v>0</v>
      </c>
      <c r="L4809" s="15" t="str">
        <f t="shared" ca="1" si="225"/>
        <v/>
      </c>
      <c r="M4809" s="4">
        <f>NCW!J4809</f>
        <v>0</v>
      </c>
      <c r="N4809" s="6">
        <f>NCW!K4809</f>
        <v>0</v>
      </c>
      <c r="O4809" s="11">
        <f>SUMIF(Invoiced!$C$2:$C$8000, F4809,Invoiced!$H$2:$H$8000)</f>
        <v>0</v>
      </c>
      <c r="P4809" s="18">
        <f t="shared" si="226"/>
        <v>0</v>
      </c>
      <c r="Q4809" s="7">
        <f>NCW!L4809</f>
        <v>0</v>
      </c>
      <c r="R4809" s="12">
        <f>SUMIF(Invoiced!$C$2:$C$8000, F4809,Invoiced!$I$2:$I$8000)</f>
        <v>0</v>
      </c>
      <c r="S4809" s="2">
        <f t="shared" si="227"/>
        <v>0</v>
      </c>
      <c r="T4809" s="28">
        <f>(1-NCW!M4809)</f>
        <v>1</v>
      </c>
    </row>
    <row r="4810" spans="1:20" x14ac:dyDescent="0.2">
      <c r="A4810">
        <v>4810</v>
      </c>
      <c r="B4810" s="9">
        <f>NCW!A4810</f>
        <v>0</v>
      </c>
      <c r="C4810" s="27">
        <f>NCW!B4810</f>
        <v>0</v>
      </c>
      <c r="D4810" s="19">
        <f>NCW!C4810</f>
        <v>0</v>
      </c>
      <c r="E4810" s="9">
        <f>NCW!N4810</f>
        <v>0</v>
      </c>
      <c r="F4810" s="9">
        <f>NCW!A4810</f>
        <v>0</v>
      </c>
      <c r="G4810" s="10">
        <f>NCW!D4810</f>
        <v>0</v>
      </c>
      <c r="H4810" s="15">
        <f>NCW!E4810</f>
        <v>0</v>
      </c>
      <c r="I4810" s="23">
        <f>NCW!F4810</f>
        <v>0</v>
      </c>
      <c r="J4810" s="15">
        <f>NCW!G4810</f>
        <v>0</v>
      </c>
      <c r="K4810" s="15">
        <f>NCW!H4810</f>
        <v>0</v>
      </c>
      <c r="L4810" s="15" t="str">
        <f t="shared" ca="1" si="225"/>
        <v/>
      </c>
      <c r="M4810" s="4">
        <f>NCW!J4810</f>
        <v>0</v>
      </c>
      <c r="N4810" s="6">
        <f>NCW!K4810</f>
        <v>0</v>
      </c>
      <c r="O4810" s="11">
        <f>SUMIF(Invoiced!$C$2:$C$8000, F4810,Invoiced!$H$2:$H$8000)</f>
        <v>0</v>
      </c>
      <c r="P4810" s="18">
        <f t="shared" si="226"/>
        <v>0</v>
      </c>
      <c r="Q4810" s="7">
        <f>NCW!L4810</f>
        <v>0</v>
      </c>
      <c r="R4810" s="12">
        <f>SUMIF(Invoiced!$C$2:$C$8000, F4810,Invoiced!$I$2:$I$8000)</f>
        <v>0</v>
      </c>
      <c r="S4810" s="2">
        <f t="shared" si="227"/>
        <v>0</v>
      </c>
      <c r="T4810" s="28">
        <f>(1-NCW!M4810)</f>
        <v>1</v>
      </c>
    </row>
    <row r="4811" spans="1:20" x14ac:dyDescent="0.2">
      <c r="A4811">
        <v>4811</v>
      </c>
      <c r="B4811" s="9">
        <f>NCW!A4811</f>
        <v>0</v>
      </c>
      <c r="C4811" s="27">
        <f>NCW!B4811</f>
        <v>0</v>
      </c>
      <c r="D4811" s="19">
        <f>NCW!C4811</f>
        <v>0</v>
      </c>
      <c r="E4811" s="9">
        <f>NCW!N4811</f>
        <v>0</v>
      </c>
      <c r="F4811" s="9">
        <f>NCW!A4811</f>
        <v>0</v>
      </c>
      <c r="G4811" s="10">
        <f>NCW!D4811</f>
        <v>0</v>
      </c>
      <c r="H4811" s="15">
        <f>NCW!E4811</f>
        <v>0</v>
      </c>
      <c r="I4811" s="23">
        <f>NCW!F4811</f>
        <v>0</v>
      </c>
      <c r="J4811" s="15">
        <f>NCW!G4811</f>
        <v>0</v>
      </c>
      <c r="K4811" s="15">
        <f>NCW!H4811</f>
        <v>0</v>
      </c>
      <c r="L4811" s="15" t="str">
        <f t="shared" ca="1" si="225"/>
        <v/>
      </c>
      <c r="M4811" s="4">
        <f>NCW!J4811</f>
        <v>0</v>
      </c>
      <c r="N4811" s="6">
        <f>NCW!K4811</f>
        <v>0</v>
      </c>
      <c r="O4811" s="11">
        <f>SUMIF(Invoiced!$C$2:$C$8000, F4811,Invoiced!$H$2:$H$8000)</f>
        <v>0</v>
      </c>
      <c r="P4811" s="18">
        <f t="shared" si="226"/>
        <v>0</v>
      </c>
      <c r="Q4811" s="7">
        <f>NCW!L4811</f>
        <v>0</v>
      </c>
      <c r="R4811" s="12">
        <f>SUMIF(Invoiced!$C$2:$C$8000, F4811,Invoiced!$I$2:$I$8000)</f>
        <v>0</v>
      </c>
      <c r="S4811" s="2">
        <f t="shared" si="227"/>
        <v>0</v>
      </c>
      <c r="T4811" s="28">
        <f>(1-NCW!M4811)</f>
        <v>1</v>
      </c>
    </row>
    <row r="4812" spans="1:20" x14ac:dyDescent="0.2">
      <c r="A4812">
        <v>4812</v>
      </c>
      <c r="B4812" s="9">
        <f>NCW!A4812</f>
        <v>0</v>
      </c>
      <c r="C4812" s="27">
        <f>NCW!B4812</f>
        <v>0</v>
      </c>
      <c r="D4812" s="19">
        <f>NCW!C4812</f>
        <v>0</v>
      </c>
      <c r="E4812" s="9">
        <f>NCW!N4812</f>
        <v>0</v>
      </c>
      <c r="F4812" s="9">
        <f>NCW!A4812</f>
        <v>0</v>
      </c>
      <c r="G4812" s="10">
        <f>NCW!D4812</f>
        <v>0</v>
      </c>
      <c r="H4812" s="15">
        <f>NCW!E4812</f>
        <v>0</v>
      </c>
      <c r="I4812" s="23">
        <f>NCW!F4812</f>
        <v>0</v>
      </c>
      <c r="J4812" s="15">
        <f>NCW!G4812</f>
        <v>0</v>
      </c>
      <c r="K4812" s="15">
        <f>NCW!H4812</f>
        <v>0</v>
      </c>
      <c r="L4812" s="15" t="str">
        <f t="shared" ca="1" si="225"/>
        <v/>
      </c>
      <c r="M4812" s="4">
        <f>NCW!J4812</f>
        <v>0</v>
      </c>
      <c r="N4812" s="6">
        <f>NCW!K4812</f>
        <v>0</v>
      </c>
      <c r="O4812" s="11">
        <f>SUMIF(Invoiced!$C$2:$C$8000, F4812,Invoiced!$H$2:$H$8000)</f>
        <v>0</v>
      </c>
      <c r="P4812" s="18">
        <f t="shared" si="226"/>
        <v>0</v>
      </c>
      <c r="Q4812" s="7">
        <f>NCW!L4812</f>
        <v>0</v>
      </c>
      <c r="R4812" s="12">
        <f>SUMIF(Invoiced!$C$2:$C$8000, F4812,Invoiced!$I$2:$I$8000)</f>
        <v>0</v>
      </c>
      <c r="S4812" s="2">
        <f t="shared" si="227"/>
        <v>0</v>
      </c>
      <c r="T4812" s="28">
        <f>(1-NCW!M4812)</f>
        <v>1</v>
      </c>
    </row>
    <row r="4813" spans="1:20" x14ac:dyDescent="0.2">
      <c r="A4813">
        <v>4813</v>
      </c>
      <c r="B4813" s="9">
        <f>NCW!A4813</f>
        <v>0</v>
      </c>
      <c r="C4813" s="27">
        <f>NCW!B4813</f>
        <v>0</v>
      </c>
      <c r="D4813" s="19">
        <f>NCW!C4813</f>
        <v>0</v>
      </c>
      <c r="E4813" s="9">
        <f>NCW!N4813</f>
        <v>0</v>
      </c>
      <c r="F4813" s="9">
        <f>NCW!A4813</f>
        <v>0</v>
      </c>
      <c r="G4813" s="10">
        <f>NCW!D4813</f>
        <v>0</v>
      </c>
      <c r="H4813" s="15">
        <f>NCW!E4813</f>
        <v>0</v>
      </c>
      <c r="I4813" s="23">
        <f>NCW!F4813</f>
        <v>0</v>
      </c>
      <c r="J4813" s="15">
        <f>NCW!G4813</f>
        <v>0</v>
      </c>
      <c r="K4813" s="15">
        <f>NCW!H4813</f>
        <v>0</v>
      </c>
      <c r="L4813" s="15" t="str">
        <f t="shared" ca="1" si="225"/>
        <v/>
      </c>
      <c r="M4813" s="4">
        <f>NCW!J4813</f>
        <v>0</v>
      </c>
      <c r="N4813" s="6">
        <f>NCW!K4813</f>
        <v>0</v>
      </c>
      <c r="O4813" s="11">
        <f>SUMIF(Invoiced!$C$2:$C$8000, F4813,Invoiced!$H$2:$H$8000)</f>
        <v>0</v>
      </c>
      <c r="P4813" s="18">
        <f t="shared" si="226"/>
        <v>0</v>
      </c>
      <c r="Q4813" s="7">
        <f>NCW!L4813</f>
        <v>0</v>
      </c>
      <c r="R4813" s="12">
        <f>SUMIF(Invoiced!$C$2:$C$8000, F4813,Invoiced!$I$2:$I$8000)</f>
        <v>0</v>
      </c>
      <c r="S4813" s="2">
        <f t="shared" si="227"/>
        <v>0</v>
      </c>
      <c r="T4813" s="28">
        <f>(1-NCW!M4813)</f>
        <v>1</v>
      </c>
    </row>
    <row r="4814" spans="1:20" x14ac:dyDescent="0.2">
      <c r="A4814">
        <v>4814</v>
      </c>
      <c r="B4814" s="9">
        <f>NCW!A4814</f>
        <v>0</v>
      </c>
      <c r="C4814" s="27">
        <f>NCW!B4814</f>
        <v>0</v>
      </c>
      <c r="D4814" s="19">
        <f>NCW!C4814</f>
        <v>0</v>
      </c>
      <c r="E4814" s="9">
        <f>NCW!N4814</f>
        <v>0</v>
      </c>
      <c r="F4814" s="9">
        <f>NCW!A4814</f>
        <v>0</v>
      </c>
      <c r="G4814" s="10">
        <f>NCW!D4814</f>
        <v>0</v>
      </c>
      <c r="H4814" s="15">
        <f>NCW!E4814</f>
        <v>0</v>
      </c>
      <c r="I4814" s="23">
        <f>NCW!F4814</f>
        <v>0</v>
      </c>
      <c r="J4814" s="15">
        <f>NCW!G4814</f>
        <v>0</v>
      </c>
      <c r="K4814" s="15">
        <f>NCW!H4814</f>
        <v>0</v>
      </c>
      <c r="L4814" s="15" t="str">
        <f t="shared" ca="1" si="225"/>
        <v/>
      </c>
      <c r="M4814" s="4">
        <f>NCW!J4814</f>
        <v>0</v>
      </c>
      <c r="N4814" s="6">
        <f>NCW!K4814</f>
        <v>0</v>
      </c>
      <c r="O4814" s="11">
        <f>SUMIF(Invoiced!$C$2:$C$8000, F4814,Invoiced!$H$2:$H$8000)</f>
        <v>0</v>
      </c>
      <c r="P4814" s="18">
        <f t="shared" si="226"/>
        <v>0</v>
      </c>
      <c r="Q4814" s="7">
        <f>NCW!L4814</f>
        <v>0</v>
      </c>
      <c r="R4814" s="12">
        <f>SUMIF(Invoiced!$C$2:$C$8000, F4814,Invoiced!$I$2:$I$8000)</f>
        <v>0</v>
      </c>
      <c r="S4814" s="2">
        <f t="shared" si="227"/>
        <v>0</v>
      </c>
      <c r="T4814" s="28">
        <f>(1-NCW!M4814)</f>
        <v>1</v>
      </c>
    </row>
    <row r="4815" spans="1:20" x14ac:dyDescent="0.2">
      <c r="A4815">
        <v>4815</v>
      </c>
      <c r="B4815" s="9">
        <f>NCW!A4815</f>
        <v>0</v>
      </c>
      <c r="C4815" s="27">
        <f>NCW!B4815</f>
        <v>0</v>
      </c>
      <c r="D4815" s="19">
        <f>NCW!C4815</f>
        <v>0</v>
      </c>
      <c r="E4815" s="9">
        <f>NCW!N4815</f>
        <v>0</v>
      </c>
      <c r="F4815" s="9">
        <f>NCW!A4815</f>
        <v>0</v>
      </c>
      <c r="G4815" s="10">
        <f>NCW!D4815</f>
        <v>0</v>
      </c>
      <c r="H4815" s="15">
        <f>NCW!E4815</f>
        <v>0</v>
      </c>
      <c r="I4815" s="23">
        <f>NCW!F4815</f>
        <v>0</v>
      </c>
      <c r="J4815" s="15">
        <f>NCW!G4815</f>
        <v>0</v>
      </c>
      <c r="K4815" s="15">
        <f>NCW!H4815</f>
        <v>0</v>
      </c>
      <c r="L4815" s="15" t="str">
        <f t="shared" ca="1" si="225"/>
        <v/>
      </c>
      <c r="M4815" s="4">
        <f>NCW!J4815</f>
        <v>0</v>
      </c>
      <c r="N4815" s="6">
        <f>NCW!K4815</f>
        <v>0</v>
      </c>
      <c r="O4815" s="11">
        <f>SUMIF(Invoiced!$C$2:$C$8000, F4815,Invoiced!$H$2:$H$8000)</f>
        <v>0</v>
      </c>
      <c r="P4815" s="18">
        <f t="shared" si="226"/>
        <v>0</v>
      </c>
      <c r="Q4815" s="7">
        <f>NCW!L4815</f>
        <v>0</v>
      </c>
      <c r="R4815" s="12">
        <f>SUMIF(Invoiced!$C$2:$C$8000, F4815,Invoiced!$I$2:$I$8000)</f>
        <v>0</v>
      </c>
      <c r="S4815" s="2">
        <f t="shared" si="227"/>
        <v>0</v>
      </c>
      <c r="T4815" s="28">
        <f>(1-NCW!M4815)</f>
        <v>1</v>
      </c>
    </row>
    <row r="4816" spans="1:20" x14ac:dyDescent="0.2">
      <c r="A4816">
        <v>4816</v>
      </c>
      <c r="B4816" s="9">
        <f>NCW!A4816</f>
        <v>0</v>
      </c>
      <c r="C4816" s="27">
        <f>NCW!B4816</f>
        <v>0</v>
      </c>
      <c r="D4816" s="19">
        <f>NCW!C4816</f>
        <v>0</v>
      </c>
      <c r="E4816" s="9">
        <f>NCW!N4816</f>
        <v>0</v>
      </c>
      <c r="F4816" s="9">
        <f>NCW!A4816</f>
        <v>0</v>
      </c>
      <c r="G4816" s="10">
        <f>NCW!D4816</f>
        <v>0</v>
      </c>
      <c r="H4816" s="15">
        <f>NCW!E4816</f>
        <v>0</v>
      </c>
      <c r="I4816" s="23">
        <f>NCW!F4816</f>
        <v>0</v>
      </c>
      <c r="J4816" s="15">
        <f>NCW!G4816</f>
        <v>0</v>
      </c>
      <c r="K4816" s="15">
        <f>NCW!H4816</f>
        <v>0</v>
      </c>
      <c r="L4816" s="15" t="str">
        <f t="shared" ca="1" si="225"/>
        <v/>
      </c>
      <c r="M4816" s="4">
        <f>NCW!J4816</f>
        <v>0</v>
      </c>
      <c r="N4816" s="6">
        <f>NCW!K4816</f>
        <v>0</v>
      </c>
      <c r="O4816" s="11">
        <f>SUMIF(Invoiced!$C$2:$C$8000, F4816,Invoiced!$H$2:$H$8000)</f>
        <v>0</v>
      </c>
      <c r="P4816" s="18">
        <f t="shared" si="226"/>
        <v>0</v>
      </c>
      <c r="Q4816" s="7">
        <f>NCW!L4816</f>
        <v>0</v>
      </c>
      <c r="R4816" s="12">
        <f>SUMIF(Invoiced!$C$2:$C$8000, F4816,Invoiced!$I$2:$I$8000)</f>
        <v>0</v>
      </c>
      <c r="S4816" s="2">
        <f t="shared" si="227"/>
        <v>0</v>
      </c>
      <c r="T4816" s="28">
        <f>(1-NCW!M4816)</f>
        <v>1</v>
      </c>
    </row>
    <row r="4817" spans="1:20" x14ac:dyDescent="0.2">
      <c r="A4817">
        <v>4817</v>
      </c>
      <c r="B4817" s="9">
        <f>NCW!A4817</f>
        <v>0</v>
      </c>
      <c r="C4817" s="27">
        <f>NCW!B4817</f>
        <v>0</v>
      </c>
      <c r="D4817" s="19">
        <f>NCW!C4817</f>
        <v>0</v>
      </c>
      <c r="E4817" s="9">
        <f>NCW!N4817</f>
        <v>0</v>
      </c>
      <c r="F4817" s="9">
        <f>NCW!A4817</f>
        <v>0</v>
      </c>
      <c r="G4817" s="10">
        <f>NCW!D4817</f>
        <v>0</v>
      </c>
      <c r="H4817" s="15">
        <f>NCW!E4817</f>
        <v>0</v>
      </c>
      <c r="I4817" s="23">
        <f>NCW!F4817</f>
        <v>0</v>
      </c>
      <c r="J4817" s="15">
        <f>NCW!G4817</f>
        <v>0</v>
      </c>
      <c r="K4817" s="15">
        <f>NCW!H4817</f>
        <v>0</v>
      </c>
      <c r="L4817" s="15" t="str">
        <f t="shared" ca="1" si="225"/>
        <v/>
      </c>
      <c r="M4817" s="4">
        <f>NCW!J4817</f>
        <v>0</v>
      </c>
      <c r="N4817" s="6">
        <f>NCW!K4817</f>
        <v>0</v>
      </c>
      <c r="O4817" s="11">
        <f>SUMIF(Invoiced!$C$2:$C$8000, F4817,Invoiced!$H$2:$H$8000)</f>
        <v>0</v>
      </c>
      <c r="P4817" s="18">
        <f t="shared" si="226"/>
        <v>0</v>
      </c>
      <c r="Q4817" s="7">
        <f>NCW!L4817</f>
        <v>0</v>
      </c>
      <c r="R4817" s="12">
        <f>SUMIF(Invoiced!$C$2:$C$8000, F4817,Invoiced!$I$2:$I$8000)</f>
        <v>0</v>
      </c>
      <c r="S4817" s="2">
        <f t="shared" si="227"/>
        <v>0</v>
      </c>
      <c r="T4817" s="28">
        <f>(1-NCW!M4817)</f>
        <v>1</v>
      </c>
    </row>
    <row r="4818" spans="1:20" x14ac:dyDescent="0.2">
      <c r="A4818">
        <v>4818</v>
      </c>
      <c r="B4818" s="9">
        <f>NCW!A4818</f>
        <v>0</v>
      </c>
      <c r="C4818" s="27">
        <f>NCW!B4818</f>
        <v>0</v>
      </c>
      <c r="D4818" s="19">
        <f>NCW!C4818</f>
        <v>0</v>
      </c>
      <c r="E4818" s="9">
        <f>NCW!N4818</f>
        <v>0</v>
      </c>
      <c r="F4818" s="9">
        <f>NCW!A4818</f>
        <v>0</v>
      </c>
      <c r="G4818" s="10">
        <f>NCW!D4818</f>
        <v>0</v>
      </c>
      <c r="H4818" s="15">
        <f>NCW!E4818</f>
        <v>0</v>
      </c>
      <c r="I4818" s="23">
        <f>NCW!F4818</f>
        <v>0</v>
      </c>
      <c r="J4818" s="15">
        <f>NCW!G4818</f>
        <v>0</v>
      </c>
      <c r="K4818" s="15">
        <f>NCW!H4818</f>
        <v>0</v>
      </c>
      <c r="L4818" s="15" t="str">
        <f t="shared" ca="1" si="225"/>
        <v/>
      </c>
      <c r="M4818" s="4">
        <f>NCW!J4818</f>
        <v>0</v>
      </c>
      <c r="N4818" s="6">
        <f>NCW!K4818</f>
        <v>0</v>
      </c>
      <c r="O4818" s="11">
        <f>SUMIF(Invoiced!$C$2:$C$8000, F4818,Invoiced!$H$2:$H$8000)</f>
        <v>0</v>
      </c>
      <c r="P4818" s="18">
        <f t="shared" si="226"/>
        <v>0</v>
      </c>
      <c r="Q4818" s="7">
        <f>NCW!L4818</f>
        <v>0</v>
      </c>
      <c r="R4818" s="12">
        <f>SUMIF(Invoiced!$C$2:$C$8000, F4818,Invoiced!$I$2:$I$8000)</f>
        <v>0</v>
      </c>
      <c r="S4818" s="2">
        <f t="shared" si="227"/>
        <v>0</v>
      </c>
      <c r="T4818" s="28">
        <f>(1-NCW!M4818)</f>
        <v>1</v>
      </c>
    </row>
    <row r="4819" spans="1:20" x14ac:dyDescent="0.2">
      <c r="A4819">
        <v>4819</v>
      </c>
      <c r="B4819" s="9">
        <f>NCW!A4819</f>
        <v>0</v>
      </c>
      <c r="C4819" s="27">
        <f>NCW!B4819</f>
        <v>0</v>
      </c>
      <c r="D4819" s="19">
        <f>NCW!C4819</f>
        <v>0</v>
      </c>
      <c r="E4819" s="9">
        <f>NCW!N4819</f>
        <v>0</v>
      </c>
      <c r="F4819" s="9">
        <f>NCW!A4819</f>
        <v>0</v>
      </c>
      <c r="G4819" s="10">
        <f>NCW!D4819</f>
        <v>0</v>
      </c>
      <c r="H4819" s="15">
        <f>NCW!E4819</f>
        <v>0</v>
      </c>
      <c r="I4819" s="23">
        <f>NCW!F4819</f>
        <v>0</v>
      </c>
      <c r="J4819" s="15">
        <f>NCW!G4819</f>
        <v>0</v>
      </c>
      <c r="K4819" s="15">
        <f>NCW!H4819</f>
        <v>0</v>
      </c>
      <c r="L4819" s="15" t="str">
        <f t="shared" ca="1" si="225"/>
        <v/>
      </c>
      <c r="M4819" s="4">
        <f>NCW!J4819</f>
        <v>0</v>
      </c>
      <c r="N4819" s="6">
        <f>NCW!K4819</f>
        <v>0</v>
      </c>
      <c r="O4819" s="11">
        <f>SUMIF(Invoiced!$C$2:$C$8000, F4819,Invoiced!$H$2:$H$8000)</f>
        <v>0</v>
      </c>
      <c r="P4819" s="18">
        <f t="shared" si="226"/>
        <v>0</v>
      </c>
      <c r="Q4819" s="7">
        <f>NCW!L4819</f>
        <v>0</v>
      </c>
      <c r="R4819" s="12">
        <f>SUMIF(Invoiced!$C$2:$C$8000, F4819,Invoiced!$I$2:$I$8000)</f>
        <v>0</v>
      </c>
      <c r="S4819" s="2">
        <f t="shared" si="227"/>
        <v>0</v>
      </c>
      <c r="T4819" s="28">
        <f>(1-NCW!M4819)</f>
        <v>1</v>
      </c>
    </row>
    <row r="4820" spans="1:20" x14ac:dyDescent="0.2">
      <c r="A4820">
        <v>4820</v>
      </c>
      <c r="B4820" s="9">
        <f>NCW!A4820</f>
        <v>0</v>
      </c>
      <c r="C4820" s="27">
        <f>NCW!B4820</f>
        <v>0</v>
      </c>
      <c r="D4820" s="19">
        <f>NCW!C4820</f>
        <v>0</v>
      </c>
      <c r="E4820" s="9">
        <f>NCW!N4820</f>
        <v>0</v>
      </c>
      <c r="F4820" s="9">
        <f>NCW!A4820</f>
        <v>0</v>
      </c>
      <c r="G4820" s="10">
        <f>NCW!D4820</f>
        <v>0</v>
      </c>
      <c r="H4820" s="15">
        <f>NCW!E4820</f>
        <v>0</v>
      </c>
      <c r="I4820" s="23">
        <f>NCW!F4820</f>
        <v>0</v>
      </c>
      <c r="J4820" s="15">
        <f>NCW!G4820</f>
        <v>0</v>
      </c>
      <c r="K4820" s="15">
        <f>NCW!H4820</f>
        <v>0</v>
      </c>
      <c r="L4820" s="15" t="str">
        <f t="shared" ca="1" si="225"/>
        <v/>
      </c>
      <c r="M4820" s="4">
        <f>NCW!J4820</f>
        <v>0</v>
      </c>
      <c r="N4820" s="6">
        <f>NCW!K4820</f>
        <v>0</v>
      </c>
      <c r="O4820" s="11">
        <f>SUMIF(Invoiced!$C$2:$C$8000, F4820,Invoiced!$H$2:$H$8000)</f>
        <v>0</v>
      </c>
      <c r="P4820" s="18">
        <f t="shared" si="226"/>
        <v>0</v>
      </c>
      <c r="Q4820" s="7">
        <f>NCW!L4820</f>
        <v>0</v>
      </c>
      <c r="R4820" s="12">
        <f>SUMIF(Invoiced!$C$2:$C$8000, F4820,Invoiced!$I$2:$I$8000)</f>
        <v>0</v>
      </c>
      <c r="S4820" s="2">
        <f t="shared" si="227"/>
        <v>0</v>
      </c>
      <c r="T4820" s="28">
        <f>(1-NCW!M4820)</f>
        <v>1</v>
      </c>
    </row>
    <row r="4821" spans="1:20" x14ac:dyDescent="0.2">
      <c r="A4821">
        <v>4821</v>
      </c>
      <c r="B4821" s="9">
        <f>NCW!A4821</f>
        <v>0</v>
      </c>
      <c r="C4821" s="27">
        <f>NCW!B4821</f>
        <v>0</v>
      </c>
      <c r="D4821" s="19">
        <f>NCW!C4821</f>
        <v>0</v>
      </c>
      <c r="E4821" s="9">
        <f>NCW!N4821</f>
        <v>0</v>
      </c>
      <c r="F4821" s="9">
        <f>NCW!A4821</f>
        <v>0</v>
      </c>
      <c r="G4821" s="10">
        <f>NCW!D4821</f>
        <v>0</v>
      </c>
      <c r="H4821" s="15">
        <f>NCW!E4821</f>
        <v>0</v>
      </c>
      <c r="I4821" s="23">
        <f>NCW!F4821</f>
        <v>0</v>
      </c>
      <c r="J4821" s="15">
        <f>NCW!G4821</f>
        <v>0</v>
      </c>
      <c r="K4821" s="15">
        <f>NCW!H4821</f>
        <v>0</v>
      </c>
      <c r="L4821" s="15" t="str">
        <f t="shared" ca="1" si="225"/>
        <v/>
      </c>
      <c r="M4821" s="4">
        <f>NCW!J4821</f>
        <v>0</v>
      </c>
      <c r="N4821" s="6">
        <f>NCW!K4821</f>
        <v>0</v>
      </c>
      <c r="O4821" s="11">
        <f>SUMIF(Invoiced!$C$2:$C$8000, F4821,Invoiced!$H$2:$H$8000)</f>
        <v>0</v>
      </c>
      <c r="P4821" s="18">
        <f t="shared" si="226"/>
        <v>0</v>
      </c>
      <c r="Q4821" s="7">
        <f>NCW!L4821</f>
        <v>0</v>
      </c>
      <c r="R4821" s="12">
        <f>SUMIF(Invoiced!$C$2:$C$8000, F4821,Invoiced!$I$2:$I$8000)</f>
        <v>0</v>
      </c>
      <c r="S4821" s="2">
        <f t="shared" si="227"/>
        <v>0</v>
      </c>
      <c r="T4821" s="28">
        <f>(1-NCW!M4821)</f>
        <v>1</v>
      </c>
    </row>
    <row r="4822" spans="1:20" x14ac:dyDescent="0.2">
      <c r="A4822">
        <v>4822</v>
      </c>
      <c r="B4822" s="9">
        <f>NCW!A4822</f>
        <v>0</v>
      </c>
      <c r="C4822" s="27">
        <f>NCW!B4822</f>
        <v>0</v>
      </c>
      <c r="D4822" s="19">
        <f>NCW!C4822</f>
        <v>0</v>
      </c>
      <c r="E4822" s="9">
        <f>NCW!N4822</f>
        <v>0</v>
      </c>
      <c r="F4822" s="9">
        <f>NCW!A4822</f>
        <v>0</v>
      </c>
      <c r="G4822" s="10">
        <f>NCW!D4822</f>
        <v>0</v>
      </c>
      <c r="H4822" s="15">
        <f>NCW!E4822</f>
        <v>0</v>
      </c>
      <c r="I4822" s="23">
        <f>NCW!F4822</f>
        <v>0</v>
      </c>
      <c r="J4822" s="15">
        <f>NCW!G4822</f>
        <v>0</v>
      </c>
      <c r="K4822" s="15">
        <f>NCW!H4822</f>
        <v>0</v>
      </c>
      <c r="L4822" s="15" t="str">
        <f t="shared" ca="1" si="225"/>
        <v/>
      </c>
      <c r="M4822" s="4">
        <f>NCW!J4822</f>
        <v>0</v>
      </c>
      <c r="N4822" s="6">
        <f>NCW!K4822</f>
        <v>0</v>
      </c>
      <c r="O4822" s="11">
        <f>SUMIF(Invoiced!$C$2:$C$8000, F4822,Invoiced!$H$2:$H$8000)</f>
        <v>0</v>
      </c>
      <c r="P4822" s="18">
        <f t="shared" si="226"/>
        <v>0</v>
      </c>
      <c r="Q4822" s="7">
        <f>NCW!L4822</f>
        <v>0</v>
      </c>
      <c r="R4822" s="12">
        <f>SUMIF(Invoiced!$C$2:$C$8000, F4822,Invoiced!$I$2:$I$8000)</f>
        <v>0</v>
      </c>
      <c r="S4822" s="2">
        <f t="shared" si="227"/>
        <v>0</v>
      </c>
      <c r="T4822" s="28">
        <f>(1-NCW!M4822)</f>
        <v>1</v>
      </c>
    </row>
    <row r="4823" spans="1:20" x14ac:dyDescent="0.2">
      <c r="A4823">
        <v>4823</v>
      </c>
      <c r="B4823" s="9">
        <f>NCW!A4823</f>
        <v>0</v>
      </c>
      <c r="C4823" s="27">
        <f>NCW!B4823</f>
        <v>0</v>
      </c>
      <c r="D4823" s="19">
        <f>NCW!C4823</f>
        <v>0</v>
      </c>
      <c r="E4823" s="9">
        <f>NCW!N4823</f>
        <v>0</v>
      </c>
      <c r="F4823" s="9">
        <f>NCW!A4823</f>
        <v>0</v>
      </c>
      <c r="G4823" s="10">
        <f>NCW!D4823</f>
        <v>0</v>
      </c>
      <c r="H4823" s="15">
        <f>NCW!E4823</f>
        <v>0</v>
      </c>
      <c r="I4823" s="23">
        <f>NCW!F4823</f>
        <v>0</v>
      </c>
      <c r="J4823" s="15">
        <f>NCW!G4823</f>
        <v>0</v>
      </c>
      <c r="K4823" s="15">
        <f>NCW!H4823</f>
        <v>0</v>
      </c>
      <c r="L4823" s="15" t="str">
        <f t="shared" ca="1" si="225"/>
        <v/>
      </c>
      <c r="M4823" s="4">
        <f>NCW!J4823</f>
        <v>0</v>
      </c>
      <c r="N4823" s="6">
        <f>NCW!K4823</f>
        <v>0</v>
      </c>
      <c r="O4823" s="11">
        <f>SUMIF(Invoiced!$C$2:$C$8000, F4823,Invoiced!$H$2:$H$8000)</f>
        <v>0</v>
      </c>
      <c r="P4823" s="18">
        <f t="shared" si="226"/>
        <v>0</v>
      </c>
      <c r="Q4823" s="7">
        <f>NCW!L4823</f>
        <v>0</v>
      </c>
      <c r="R4823" s="12">
        <f>SUMIF(Invoiced!$C$2:$C$8000, F4823,Invoiced!$I$2:$I$8000)</f>
        <v>0</v>
      </c>
      <c r="S4823" s="2">
        <f t="shared" si="227"/>
        <v>0</v>
      </c>
      <c r="T4823" s="28">
        <f>(1-NCW!M4823)</f>
        <v>1</v>
      </c>
    </row>
    <row r="4824" spans="1:20" x14ac:dyDescent="0.2">
      <c r="A4824">
        <v>4824</v>
      </c>
      <c r="B4824" s="9">
        <f>NCW!A4824</f>
        <v>0</v>
      </c>
      <c r="C4824" s="27">
        <f>NCW!B4824</f>
        <v>0</v>
      </c>
      <c r="D4824" s="19">
        <f>NCW!C4824</f>
        <v>0</v>
      </c>
      <c r="E4824" s="9">
        <f>NCW!N4824</f>
        <v>0</v>
      </c>
      <c r="F4824" s="9">
        <f>NCW!A4824</f>
        <v>0</v>
      </c>
      <c r="G4824" s="10">
        <f>NCW!D4824</f>
        <v>0</v>
      </c>
      <c r="H4824" s="15">
        <f>NCW!E4824</f>
        <v>0</v>
      </c>
      <c r="I4824" s="23">
        <f>NCW!F4824</f>
        <v>0</v>
      </c>
      <c r="J4824" s="15">
        <f>NCW!G4824</f>
        <v>0</v>
      </c>
      <c r="K4824" s="15">
        <f>NCW!H4824</f>
        <v>0</v>
      </c>
      <c r="L4824" s="15" t="str">
        <f t="shared" ca="1" si="225"/>
        <v/>
      </c>
      <c r="M4824" s="4">
        <f>NCW!J4824</f>
        <v>0</v>
      </c>
      <c r="N4824" s="6">
        <f>NCW!K4824</f>
        <v>0</v>
      </c>
      <c r="O4824" s="11">
        <f>SUMIF(Invoiced!$C$2:$C$8000, F4824,Invoiced!$H$2:$H$8000)</f>
        <v>0</v>
      </c>
      <c r="P4824" s="18">
        <f t="shared" si="226"/>
        <v>0</v>
      </c>
      <c r="Q4824" s="7">
        <f>NCW!L4824</f>
        <v>0</v>
      </c>
      <c r="R4824" s="12">
        <f>SUMIF(Invoiced!$C$2:$C$8000, F4824,Invoiced!$I$2:$I$8000)</f>
        <v>0</v>
      </c>
      <c r="S4824" s="2">
        <f t="shared" si="227"/>
        <v>0</v>
      </c>
      <c r="T4824" s="28">
        <f>(1-NCW!M4824)</f>
        <v>1</v>
      </c>
    </row>
    <row r="4825" spans="1:20" x14ac:dyDescent="0.2">
      <c r="A4825">
        <v>4825</v>
      </c>
      <c r="B4825" s="9">
        <f>NCW!A4825</f>
        <v>0</v>
      </c>
      <c r="C4825" s="27">
        <f>NCW!B4825</f>
        <v>0</v>
      </c>
      <c r="D4825" s="19">
        <f>NCW!C4825</f>
        <v>0</v>
      </c>
      <c r="E4825" s="9">
        <f>NCW!N4825</f>
        <v>0</v>
      </c>
      <c r="F4825" s="9">
        <f>NCW!A4825</f>
        <v>0</v>
      </c>
      <c r="G4825" s="10">
        <f>NCW!D4825</f>
        <v>0</v>
      </c>
      <c r="H4825" s="15">
        <f>NCW!E4825</f>
        <v>0</v>
      </c>
      <c r="I4825" s="23">
        <f>NCW!F4825</f>
        <v>0</v>
      </c>
      <c r="J4825" s="15">
        <f>NCW!G4825</f>
        <v>0</v>
      </c>
      <c r="K4825" s="15">
        <f>NCW!H4825</f>
        <v>0</v>
      </c>
      <c r="L4825" s="15" t="str">
        <f t="shared" ca="1" si="225"/>
        <v/>
      </c>
      <c r="M4825" s="4">
        <f>NCW!J4825</f>
        <v>0</v>
      </c>
      <c r="N4825" s="6">
        <f>NCW!K4825</f>
        <v>0</v>
      </c>
      <c r="O4825" s="11">
        <f>SUMIF(Invoiced!$C$2:$C$8000, F4825,Invoiced!$H$2:$H$8000)</f>
        <v>0</v>
      </c>
      <c r="P4825" s="18">
        <f t="shared" si="226"/>
        <v>0</v>
      </c>
      <c r="Q4825" s="7">
        <f>NCW!L4825</f>
        <v>0</v>
      </c>
      <c r="R4825" s="12">
        <f>SUMIF(Invoiced!$C$2:$C$8000, F4825,Invoiced!$I$2:$I$8000)</f>
        <v>0</v>
      </c>
      <c r="S4825" s="2">
        <f t="shared" si="227"/>
        <v>0</v>
      </c>
      <c r="T4825" s="28">
        <f>(1-NCW!M4825)</f>
        <v>1</v>
      </c>
    </row>
    <row r="4826" spans="1:20" x14ac:dyDescent="0.2">
      <c r="A4826">
        <v>4826</v>
      </c>
      <c r="B4826" s="9">
        <f>NCW!A4826</f>
        <v>0</v>
      </c>
      <c r="C4826" s="27">
        <f>NCW!B4826</f>
        <v>0</v>
      </c>
      <c r="D4826" s="19">
        <f>NCW!C4826</f>
        <v>0</v>
      </c>
      <c r="E4826" s="9">
        <f>NCW!N4826</f>
        <v>0</v>
      </c>
      <c r="F4826" s="9">
        <f>NCW!A4826</f>
        <v>0</v>
      </c>
      <c r="G4826" s="10">
        <f>NCW!D4826</f>
        <v>0</v>
      </c>
      <c r="H4826" s="15">
        <f>NCW!E4826</f>
        <v>0</v>
      </c>
      <c r="I4826" s="23">
        <f>NCW!F4826</f>
        <v>0</v>
      </c>
      <c r="J4826" s="15">
        <f>NCW!G4826</f>
        <v>0</v>
      </c>
      <c r="K4826" s="15">
        <f>NCW!H4826</f>
        <v>0</v>
      </c>
      <c r="L4826" s="15" t="str">
        <f t="shared" ca="1" si="225"/>
        <v/>
      </c>
      <c r="M4826" s="4">
        <f>NCW!J4826</f>
        <v>0</v>
      </c>
      <c r="N4826" s="6">
        <f>NCW!K4826</f>
        <v>0</v>
      </c>
      <c r="O4826" s="11">
        <f>SUMIF(Invoiced!$C$2:$C$8000, F4826,Invoiced!$H$2:$H$8000)</f>
        <v>0</v>
      </c>
      <c r="P4826" s="18">
        <f t="shared" si="226"/>
        <v>0</v>
      </c>
      <c r="Q4826" s="7">
        <f>NCW!L4826</f>
        <v>0</v>
      </c>
      <c r="R4826" s="12">
        <f>SUMIF(Invoiced!$C$2:$C$8000, F4826,Invoiced!$I$2:$I$8000)</f>
        <v>0</v>
      </c>
      <c r="S4826" s="2">
        <f t="shared" si="227"/>
        <v>0</v>
      </c>
      <c r="T4826" s="28">
        <f>(1-NCW!M4826)</f>
        <v>1</v>
      </c>
    </row>
    <row r="4827" spans="1:20" x14ac:dyDescent="0.2">
      <c r="A4827">
        <v>4827</v>
      </c>
      <c r="B4827" s="9">
        <f>NCW!A4827</f>
        <v>0</v>
      </c>
      <c r="C4827" s="27">
        <f>NCW!B4827</f>
        <v>0</v>
      </c>
      <c r="D4827" s="19">
        <f>NCW!C4827</f>
        <v>0</v>
      </c>
      <c r="E4827" s="9">
        <f>NCW!N4827</f>
        <v>0</v>
      </c>
      <c r="F4827" s="9">
        <f>NCW!A4827</f>
        <v>0</v>
      </c>
      <c r="G4827" s="10">
        <f>NCW!D4827</f>
        <v>0</v>
      </c>
      <c r="H4827" s="15">
        <f>NCW!E4827</f>
        <v>0</v>
      </c>
      <c r="I4827" s="23">
        <f>NCW!F4827</f>
        <v>0</v>
      </c>
      <c r="J4827" s="15">
        <f>NCW!G4827</f>
        <v>0</v>
      </c>
      <c r="K4827" s="15">
        <f>NCW!H4827</f>
        <v>0</v>
      </c>
      <c r="L4827" s="15" t="str">
        <f t="shared" ca="1" si="225"/>
        <v/>
      </c>
      <c r="M4827" s="4">
        <f>NCW!J4827</f>
        <v>0</v>
      </c>
      <c r="N4827" s="6">
        <f>NCW!K4827</f>
        <v>0</v>
      </c>
      <c r="O4827" s="11">
        <f>SUMIF(Invoiced!$C$2:$C$8000, F4827,Invoiced!$H$2:$H$8000)</f>
        <v>0</v>
      </c>
      <c r="P4827" s="18">
        <f t="shared" si="226"/>
        <v>0</v>
      </c>
      <c r="Q4827" s="7">
        <f>NCW!L4827</f>
        <v>0</v>
      </c>
      <c r="R4827" s="12">
        <f>SUMIF(Invoiced!$C$2:$C$8000, F4827,Invoiced!$I$2:$I$8000)</f>
        <v>0</v>
      </c>
      <c r="S4827" s="2">
        <f t="shared" si="227"/>
        <v>0</v>
      </c>
      <c r="T4827" s="28">
        <f>(1-NCW!M4827)</f>
        <v>1</v>
      </c>
    </row>
    <row r="4828" spans="1:20" x14ac:dyDescent="0.2">
      <c r="A4828">
        <v>4828</v>
      </c>
      <c r="B4828" s="9">
        <f>NCW!A4828</f>
        <v>0</v>
      </c>
      <c r="C4828" s="27">
        <f>NCW!B4828</f>
        <v>0</v>
      </c>
      <c r="D4828" s="19">
        <f>NCW!C4828</f>
        <v>0</v>
      </c>
      <c r="E4828" s="9">
        <f>NCW!N4828</f>
        <v>0</v>
      </c>
      <c r="F4828" s="9">
        <f>NCW!A4828</f>
        <v>0</v>
      </c>
      <c r="G4828" s="10">
        <f>NCW!D4828</f>
        <v>0</v>
      </c>
      <c r="H4828" s="15">
        <f>NCW!E4828</f>
        <v>0</v>
      </c>
      <c r="I4828" s="23">
        <f>NCW!F4828</f>
        <v>0</v>
      </c>
      <c r="J4828" s="15">
        <f>NCW!G4828</f>
        <v>0</v>
      </c>
      <c r="K4828" s="15">
        <f>NCW!H4828</f>
        <v>0</v>
      </c>
      <c r="L4828" s="15" t="str">
        <f t="shared" ca="1" si="225"/>
        <v/>
      </c>
      <c r="M4828" s="4">
        <f>NCW!J4828</f>
        <v>0</v>
      </c>
      <c r="N4828" s="6">
        <f>NCW!K4828</f>
        <v>0</v>
      </c>
      <c r="O4828" s="11">
        <f>SUMIF(Invoiced!$C$2:$C$8000, F4828,Invoiced!$H$2:$H$8000)</f>
        <v>0</v>
      </c>
      <c r="P4828" s="18">
        <f t="shared" si="226"/>
        <v>0</v>
      </c>
      <c r="Q4828" s="7">
        <f>NCW!L4828</f>
        <v>0</v>
      </c>
      <c r="R4828" s="12">
        <f>SUMIF(Invoiced!$C$2:$C$8000, F4828,Invoiced!$I$2:$I$8000)</f>
        <v>0</v>
      </c>
      <c r="S4828" s="2">
        <f t="shared" si="227"/>
        <v>0</v>
      </c>
      <c r="T4828" s="28">
        <f>(1-NCW!M4828)</f>
        <v>1</v>
      </c>
    </row>
    <row r="4829" spans="1:20" x14ac:dyDescent="0.2">
      <c r="A4829">
        <v>4829</v>
      </c>
      <c r="B4829" s="9">
        <f>NCW!A4829</f>
        <v>0</v>
      </c>
      <c r="C4829" s="27">
        <f>NCW!B4829</f>
        <v>0</v>
      </c>
      <c r="D4829" s="19">
        <f>NCW!C4829</f>
        <v>0</v>
      </c>
      <c r="E4829" s="9">
        <f>NCW!N4829</f>
        <v>0</v>
      </c>
      <c r="F4829" s="9">
        <f>NCW!A4829</f>
        <v>0</v>
      </c>
      <c r="G4829" s="10">
        <f>NCW!D4829</f>
        <v>0</v>
      </c>
      <c r="H4829" s="15">
        <f>NCW!E4829</f>
        <v>0</v>
      </c>
      <c r="I4829" s="23">
        <f>NCW!F4829</f>
        <v>0</v>
      </c>
      <c r="J4829" s="15">
        <f>NCW!G4829</f>
        <v>0</v>
      </c>
      <c r="K4829" s="15">
        <f>NCW!H4829</f>
        <v>0</v>
      </c>
      <c r="L4829" s="15" t="str">
        <f t="shared" ca="1" si="225"/>
        <v/>
      </c>
      <c r="M4829" s="4">
        <f>NCW!J4829</f>
        <v>0</v>
      </c>
      <c r="N4829" s="6">
        <f>NCW!K4829</f>
        <v>0</v>
      </c>
      <c r="O4829" s="11">
        <f>SUMIF(Invoiced!$C$2:$C$8000, F4829,Invoiced!$H$2:$H$8000)</f>
        <v>0</v>
      </c>
      <c r="P4829" s="18">
        <f t="shared" si="226"/>
        <v>0</v>
      </c>
      <c r="Q4829" s="7">
        <f>NCW!L4829</f>
        <v>0</v>
      </c>
      <c r="R4829" s="12">
        <f>SUMIF(Invoiced!$C$2:$C$8000, F4829,Invoiced!$I$2:$I$8000)</f>
        <v>0</v>
      </c>
      <c r="S4829" s="2">
        <f t="shared" si="227"/>
        <v>0</v>
      </c>
      <c r="T4829" s="28">
        <f>(1-NCW!M4829)</f>
        <v>1</v>
      </c>
    </row>
    <row r="4830" spans="1:20" x14ac:dyDescent="0.2">
      <c r="A4830">
        <v>4830</v>
      </c>
      <c r="B4830" s="9">
        <f>NCW!A4830</f>
        <v>0</v>
      </c>
      <c r="C4830" s="27">
        <f>NCW!B4830</f>
        <v>0</v>
      </c>
      <c r="D4830" s="19">
        <f>NCW!C4830</f>
        <v>0</v>
      </c>
      <c r="E4830" s="9">
        <f>NCW!N4830</f>
        <v>0</v>
      </c>
      <c r="F4830" s="9">
        <f>NCW!A4830</f>
        <v>0</v>
      </c>
      <c r="G4830" s="10">
        <f>NCW!D4830</f>
        <v>0</v>
      </c>
      <c r="H4830" s="15">
        <f>NCW!E4830</f>
        <v>0</v>
      </c>
      <c r="I4830" s="23">
        <f>NCW!F4830</f>
        <v>0</v>
      </c>
      <c r="J4830" s="15">
        <f>NCW!G4830</f>
        <v>0</v>
      </c>
      <c r="K4830" s="15">
        <f>NCW!H4830</f>
        <v>0</v>
      </c>
      <c r="L4830" s="15" t="str">
        <f t="shared" ca="1" si="225"/>
        <v/>
      </c>
      <c r="M4830" s="4">
        <f>NCW!J4830</f>
        <v>0</v>
      </c>
      <c r="N4830" s="6">
        <f>NCW!K4830</f>
        <v>0</v>
      </c>
      <c r="O4830" s="11">
        <f>SUMIF(Invoiced!$C$2:$C$8000, F4830,Invoiced!$H$2:$H$8000)</f>
        <v>0</v>
      </c>
      <c r="P4830" s="18">
        <f t="shared" si="226"/>
        <v>0</v>
      </c>
      <c r="Q4830" s="7">
        <f>NCW!L4830</f>
        <v>0</v>
      </c>
      <c r="R4830" s="12">
        <f>SUMIF(Invoiced!$C$2:$C$8000, F4830,Invoiced!$I$2:$I$8000)</f>
        <v>0</v>
      </c>
      <c r="S4830" s="2">
        <f t="shared" si="227"/>
        <v>0</v>
      </c>
      <c r="T4830" s="28">
        <f>(1-NCW!M4830)</f>
        <v>1</v>
      </c>
    </row>
    <row r="4831" spans="1:20" x14ac:dyDescent="0.2">
      <c r="A4831">
        <v>4831</v>
      </c>
      <c r="B4831" s="9">
        <f>NCW!A4831</f>
        <v>0</v>
      </c>
      <c r="C4831" s="27">
        <f>NCW!B4831</f>
        <v>0</v>
      </c>
      <c r="D4831" s="19">
        <f>NCW!C4831</f>
        <v>0</v>
      </c>
      <c r="E4831" s="9">
        <f>NCW!N4831</f>
        <v>0</v>
      </c>
      <c r="F4831" s="9">
        <f>NCW!A4831</f>
        <v>0</v>
      </c>
      <c r="G4831" s="10">
        <f>NCW!D4831</f>
        <v>0</v>
      </c>
      <c r="H4831" s="15">
        <f>NCW!E4831</f>
        <v>0</v>
      </c>
      <c r="I4831" s="23">
        <f>NCW!F4831</f>
        <v>0</v>
      </c>
      <c r="J4831" s="15">
        <f>NCW!G4831</f>
        <v>0</v>
      </c>
      <c r="K4831" s="15">
        <f>NCW!H4831</f>
        <v>0</v>
      </c>
      <c r="L4831" s="15" t="str">
        <f t="shared" ca="1" si="225"/>
        <v/>
      </c>
      <c r="M4831" s="4">
        <f>NCW!J4831</f>
        <v>0</v>
      </c>
      <c r="N4831" s="6">
        <f>NCW!K4831</f>
        <v>0</v>
      </c>
      <c r="O4831" s="11">
        <f>SUMIF(Invoiced!$C$2:$C$8000, F4831,Invoiced!$H$2:$H$8000)</f>
        <v>0</v>
      </c>
      <c r="P4831" s="18">
        <f t="shared" si="226"/>
        <v>0</v>
      </c>
      <c r="Q4831" s="7">
        <f>NCW!L4831</f>
        <v>0</v>
      </c>
      <c r="R4831" s="12">
        <f>SUMIF(Invoiced!$C$2:$C$8000, F4831,Invoiced!$I$2:$I$8000)</f>
        <v>0</v>
      </c>
      <c r="S4831" s="2">
        <f t="shared" si="227"/>
        <v>0</v>
      </c>
      <c r="T4831" s="28">
        <f>(1-NCW!M4831)</f>
        <v>1</v>
      </c>
    </row>
    <row r="4832" spans="1:20" x14ac:dyDescent="0.2">
      <c r="A4832">
        <v>4832</v>
      </c>
      <c r="B4832" s="9">
        <f>NCW!A4832</f>
        <v>0</v>
      </c>
      <c r="C4832" s="27">
        <f>NCW!B4832</f>
        <v>0</v>
      </c>
      <c r="D4832" s="19">
        <f>NCW!C4832</f>
        <v>0</v>
      </c>
      <c r="E4832" s="9">
        <f>NCW!N4832</f>
        <v>0</v>
      </c>
      <c r="F4832" s="9">
        <f>NCW!A4832</f>
        <v>0</v>
      </c>
      <c r="G4832" s="10">
        <f>NCW!D4832</f>
        <v>0</v>
      </c>
      <c r="H4832" s="15">
        <f>NCW!E4832</f>
        <v>0</v>
      </c>
      <c r="I4832" s="23">
        <f>NCW!F4832</f>
        <v>0</v>
      </c>
      <c r="J4832" s="15">
        <f>NCW!G4832</f>
        <v>0</v>
      </c>
      <c r="K4832" s="15">
        <f>NCW!H4832</f>
        <v>0</v>
      </c>
      <c r="L4832" s="15" t="str">
        <f t="shared" ca="1" si="225"/>
        <v/>
      </c>
      <c r="M4832" s="4">
        <f>NCW!J4832</f>
        <v>0</v>
      </c>
      <c r="N4832" s="6">
        <f>NCW!K4832</f>
        <v>0</v>
      </c>
      <c r="O4832" s="11">
        <f>SUMIF(Invoiced!$C$2:$C$8000, F4832,Invoiced!$H$2:$H$8000)</f>
        <v>0</v>
      </c>
      <c r="P4832" s="18">
        <f t="shared" si="226"/>
        <v>0</v>
      </c>
      <c r="Q4832" s="7">
        <f>NCW!L4832</f>
        <v>0</v>
      </c>
      <c r="R4832" s="12">
        <f>SUMIF(Invoiced!$C$2:$C$8000, F4832,Invoiced!$I$2:$I$8000)</f>
        <v>0</v>
      </c>
      <c r="S4832" s="2">
        <f t="shared" si="227"/>
        <v>0</v>
      </c>
      <c r="T4832" s="28">
        <f>(1-NCW!M4832)</f>
        <v>1</v>
      </c>
    </row>
    <row r="4833" spans="1:20" x14ac:dyDescent="0.2">
      <c r="A4833">
        <v>4833</v>
      </c>
      <c r="B4833" s="9">
        <f>NCW!A4833</f>
        <v>0</v>
      </c>
      <c r="C4833" s="27">
        <f>NCW!B4833</f>
        <v>0</v>
      </c>
      <c r="D4833" s="19">
        <f>NCW!C4833</f>
        <v>0</v>
      </c>
      <c r="E4833" s="9">
        <f>NCW!N4833</f>
        <v>0</v>
      </c>
      <c r="F4833" s="9">
        <f>NCW!A4833</f>
        <v>0</v>
      </c>
      <c r="G4833" s="10">
        <f>NCW!D4833</f>
        <v>0</v>
      </c>
      <c r="H4833" s="15">
        <f>NCW!E4833</f>
        <v>0</v>
      </c>
      <c r="I4833" s="23">
        <f>NCW!F4833</f>
        <v>0</v>
      </c>
      <c r="J4833" s="15">
        <f>NCW!G4833</f>
        <v>0</v>
      </c>
      <c r="K4833" s="15">
        <f>NCW!H4833</f>
        <v>0</v>
      </c>
      <c r="L4833" s="15" t="str">
        <f t="shared" ca="1" si="225"/>
        <v/>
      </c>
      <c r="M4833" s="4">
        <f>NCW!J4833</f>
        <v>0</v>
      </c>
      <c r="N4833" s="6">
        <f>NCW!K4833</f>
        <v>0</v>
      </c>
      <c r="O4833" s="11">
        <f>SUMIF(Invoiced!$C$2:$C$8000, F4833,Invoiced!$H$2:$H$8000)</f>
        <v>0</v>
      </c>
      <c r="P4833" s="18">
        <f t="shared" si="226"/>
        <v>0</v>
      </c>
      <c r="Q4833" s="7">
        <f>NCW!L4833</f>
        <v>0</v>
      </c>
      <c r="R4833" s="12">
        <f>SUMIF(Invoiced!$C$2:$C$8000, F4833,Invoiced!$I$2:$I$8000)</f>
        <v>0</v>
      </c>
      <c r="S4833" s="2">
        <f t="shared" si="227"/>
        <v>0</v>
      </c>
      <c r="T4833" s="28">
        <f>(1-NCW!M4833)</f>
        <v>1</v>
      </c>
    </row>
    <row r="4834" spans="1:20" x14ac:dyDescent="0.2">
      <c r="A4834">
        <v>4834</v>
      </c>
      <c r="B4834" s="9">
        <f>NCW!A4834</f>
        <v>0</v>
      </c>
      <c r="C4834" s="27">
        <f>NCW!B4834</f>
        <v>0</v>
      </c>
      <c r="D4834" s="19">
        <f>NCW!C4834</f>
        <v>0</v>
      </c>
      <c r="E4834" s="9">
        <f>NCW!N4834</f>
        <v>0</v>
      </c>
      <c r="F4834" s="9">
        <f>NCW!A4834</f>
        <v>0</v>
      </c>
      <c r="G4834" s="10">
        <f>NCW!D4834</f>
        <v>0</v>
      </c>
      <c r="H4834" s="15">
        <f>NCW!E4834</f>
        <v>0</v>
      </c>
      <c r="I4834" s="23">
        <f>NCW!F4834</f>
        <v>0</v>
      </c>
      <c r="J4834" s="15">
        <f>NCW!G4834</f>
        <v>0</v>
      </c>
      <c r="K4834" s="15">
        <f>NCW!H4834</f>
        <v>0</v>
      </c>
      <c r="L4834" s="15" t="str">
        <f t="shared" ca="1" si="225"/>
        <v/>
      </c>
      <c r="M4834" s="4">
        <f>NCW!J4834</f>
        <v>0</v>
      </c>
      <c r="N4834" s="6">
        <f>NCW!K4834</f>
        <v>0</v>
      </c>
      <c r="O4834" s="11">
        <f>SUMIF(Invoiced!$C$2:$C$8000, F4834,Invoiced!$H$2:$H$8000)</f>
        <v>0</v>
      </c>
      <c r="P4834" s="18">
        <f t="shared" si="226"/>
        <v>0</v>
      </c>
      <c r="Q4834" s="7">
        <f>NCW!L4834</f>
        <v>0</v>
      </c>
      <c r="R4834" s="12">
        <f>SUMIF(Invoiced!$C$2:$C$8000, F4834,Invoiced!$I$2:$I$8000)</f>
        <v>0</v>
      </c>
      <c r="S4834" s="2">
        <f t="shared" si="227"/>
        <v>0</v>
      </c>
      <c r="T4834" s="28">
        <f>(1-NCW!M4834)</f>
        <v>1</v>
      </c>
    </row>
    <row r="4835" spans="1:20" x14ac:dyDescent="0.2">
      <c r="A4835">
        <v>4835</v>
      </c>
      <c r="B4835" s="9">
        <f>NCW!A4835</f>
        <v>0</v>
      </c>
      <c r="C4835" s="27">
        <f>NCW!B4835</f>
        <v>0</v>
      </c>
      <c r="D4835" s="19">
        <f>NCW!C4835</f>
        <v>0</v>
      </c>
      <c r="E4835" s="9">
        <f>NCW!N4835</f>
        <v>0</v>
      </c>
      <c r="F4835" s="9">
        <f>NCW!A4835</f>
        <v>0</v>
      </c>
      <c r="G4835" s="10">
        <f>NCW!D4835</f>
        <v>0</v>
      </c>
      <c r="H4835" s="15">
        <f>NCW!E4835</f>
        <v>0</v>
      </c>
      <c r="I4835" s="23">
        <f>NCW!F4835</f>
        <v>0</v>
      </c>
      <c r="J4835" s="15">
        <f>NCW!G4835</f>
        <v>0</v>
      </c>
      <c r="K4835" s="15">
        <f>NCW!H4835</f>
        <v>0</v>
      </c>
      <c r="L4835" s="15" t="str">
        <f t="shared" ca="1" si="225"/>
        <v/>
      </c>
      <c r="M4835" s="4">
        <f>NCW!J4835</f>
        <v>0</v>
      </c>
      <c r="N4835" s="6">
        <f>NCW!K4835</f>
        <v>0</v>
      </c>
      <c r="O4835" s="11">
        <f>SUMIF(Invoiced!$C$2:$C$8000, F4835,Invoiced!$H$2:$H$8000)</f>
        <v>0</v>
      </c>
      <c r="P4835" s="18">
        <f t="shared" si="226"/>
        <v>0</v>
      </c>
      <c r="Q4835" s="7">
        <f>NCW!L4835</f>
        <v>0</v>
      </c>
      <c r="R4835" s="12">
        <f>SUMIF(Invoiced!$C$2:$C$8000, F4835,Invoiced!$I$2:$I$8000)</f>
        <v>0</v>
      </c>
      <c r="S4835" s="2">
        <f t="shared" si="227"/>
        <v>0</v>
      </c>
      <c r="T4835" s="28">
        <f>(1-NCW!M4835)</f>
        <v>1</v>
      </c>
    </row>
    <row r="4836" spans="1:20" x14ac:dyDescent="0.2">
      <c r="A4836">
        <v>4836</v>
      </c>
      <c r="B4836" s="9">
        <f>NCW!A4836</f>
        <v>0</v>
      </c>
      <c r="C4836" s="27">
        <f>NCW!B4836</f>
        <v>0</v>
      </c>
      <c r="D4836" s="19">
        <f>NCW!C4836</f>
        <v>0</v>
      </c>
      <c r="E4836" s="9">
        <f>NCW!N4836</f>
        <v>0</v>
      </c>
      <c r="F4836" s="9">
        <f>NCW!A4836</f>
        <v>0</v>
      </c>
      <c r="G4836" s="10">
        <f>NCW!D4836</f>
        <v>0</v>
      </c>
      <c r="H4836" s="15">
        <f>NCW!E4836</f>
        <v>0</v>
      </c>
      <c r="I4836" s="23">
        <f>NCW!F4836</f>
        <v>0</v>
      </c>
      <c r="J4836" s="15">
        <f>NCW!G4836</f>
        <v>0</v>
      </c>
      <c r="K4836" s="15">
        <f>NCW!H4836</f>
        <v>0</v>
      </c>
      <c r="L4836" s="15" t="str">
        <f t="shared" ca="1" si="225"/>
        <v/>
      </c>
      <c r="M4836" s="4">
        <f>NCW!J4836</f>
        <v>0</v>
      </c>
      <c r="N4836" s="6">
        <f>NCW!K4836</f>
        <v>0</v>
      </c>
      <c r="O4836" s="11">
        <f>SUMIF(Invoiced!$C$2:$C$8000, F4836,Invoiced!$H$2:$H$8000)</f>
        <v>0</v>
      </c>
      <c r="P4836" s="18">
        <f t="shared" si="226"/>
        <v>0</v>
      </c>
      <c r="Q4836" s="7">
        <f>NCW!L4836</f>
        <v>0</v>
      </c>
      <c r="R4836" s="12">
        <f>SUMIF(Invoiced!$C$2:$C$8000, F4836,Invoiced!$I$2:$I$8000)</f>
        <v>0</v>
      </c>
      <c r="S4836" s="2">
        <f t="shared" si="227"/>
        <v>0</v>
      </c>
      <c r="T4836" s="28">
        <f>(1-NCW!M4836)</f>
        <v>1</v>
      </c>
    </row>
    <row r="4837" spans="1:20" x14ac:dyDescent="0.2">
      <c r="A4837">
        <v>4837</v>
      </c>
      <c r="B4837" s="9">
        <f>NCW!A4837</f>
        <v>0</v>
      </c>
      <c r="C4837" s="27">
        <f>NCW!B4837</f>
        <v>0</v>
      </c>
      <c r="D4837" s="19">
        <f>NCW!C4837</f>
        <v>0</v>
      </c>
      <c r="E4837" s="9">
        <f>NCW!N4837</f>
        <v>0</v>
      </c>
      <c r="F4837" s="9">
        <f>NCW!A4837</f>
        <v>0</v>
      </c>
      <c r="G4837" s="10">
        <f>NCW!D4837</f>
        <v>0</v>
      </c>
      <c r="H4837" s="15">
        <f>NCW!E4837</f>
        <v>0</v>
      </c>
      <c r="I4837" s="23">
        <f>NCW!F4837</f>
        <v>0</v>
      </c>
      <c r="J4837" s="15">
        <f>NCW!G4837</f>
        <v>0</v>
      </c>
      <c r="K4837" s="15">
        <f>NCW!H4837</f>
        <v>0</v>
      </c>
      <c r="L4837" s="15" t="str">
        <f t="shared" ca="1" si="225"/>
        <v/>
      </c>
      <c r="M4837" s="4">
        <f>NCW!J4837</f>
        <v>0</v>
      </c>
      <c r="N4837" s="6">
        <f>NCW!K4837</f>
        <v>0</v>
      </c>
      <c r="O4837" s="11">
        <f>SUMIF(Invoiced!$C$2:$C$8000, F4837,Invoiced!$H$2:$H$8000)</f>
        <v>0</v>
      </c>
      <c r="P4837" s="18">
        <f t="shared" si="226"/>
        <v>0</v>
      </c>
      <c r="Q4837" s="7">
        <f>NCW!L4837</f>
        <v>0</v>
      </c>
      <c r="R4837" s="12">
        <f>SUMIF(Invoiced!$C$2:$C$8000, F4837,Invoiced!$I$2:$I$8000)</f>
        <v>0</v>
      </c>
      <c r="S4837" s="2">
        <f t="shared" si="227"/>
        <v>0</v>
      </c>
      <c r="T4837" s="28">
        <f>(1-NCW!M4837)</f>
        <v>1</v>
      </c>
    </row>
    <row r="4838" spans="1:20" x14ac:dyDescent="0.2">
      <c r="A4838">
        <v>4838</v>
      </c>
      <c r="B4838" s="9">
        <f>NCW!A4838</f>
        <v>0</v>
      </c>
      <c r="C4838" s="27">
        <f>NCW!B4838</f>
        <v>0</v>
      </c>
      <c r="D4838" s="19">
        <f>NCW!C4838</f>
        <v>0</v>
      </c>
      <c r="E4838" s="9">
        <f>NCW!N4838</f>
        <v>0</v>
      </c>
      <c r="F4838" s="9">
        <f>NCW!A4838</f>
        <v>0</v>
      </c>
      <c r="G4838" s="10">
        <f>NCW!D4838</f>
        <v>0</v>
      </c>
      <c r="H4838" s="15">
        <f>NCW!E4838</f>
        <v>0</v>
      </c>
      <c r="I4838" s="23">
        <f>NCW!F4838</f>
        <v>0</v>
      </c>
      <c r="J4838" s="15">
        <f>NCW!G4838</f>
        <v>0</v>
      </c>
      <c r="K4838" s="15">
        <f>NCW!H4838</f>
        <v>0</v>
      </c>
      <c r="L4838" s="15" t="str">
        <f t="shared" ca="1" si="225"/>
        <v/>
      </c>
      <c r="M4838" s="4">
        <f>NCW!J4838</f>
        <v>0</v>
      </c>
      <c r="N4838" s="6">
        <f>NCW!K4838</f>
        <v>0</v>
      </c>
      <c r="O4838" s="11">
        <f>SUMIF(Invoiced!$C$2:$C$8000, F4838,Invoiced!$H$2:$H$8000)</f>
        <v>0</v>
      </c>
      <c r="P4838" s="18">
        <f t="shared" si="226"/>
        <v>0</v>
      </c>
      <c r="Q4838" s="7">
        <f>NCW!L4838</f>
        <v>0</v>
      </c>
      <c r="R4838" s="12">
        <f>SUMIF(Invoiced!$C$2:$C$8000, F4838,Invoiced!$I$2:$I$8000)</f>
        <v>0</v>
      </c>
      <c r="S4838" s="2">
        <f t="shared" si="227"/>
        <v>0</v>
      </c>
      <c r="T4838" s="28">
        <f>(1-NCW!M4838)</f>
        <v>1</v>
      </c>
    </row>
    <row r="4839" spans="1:20" x14ac:dyDescent="0.2">
      <c r="A4839">
        <v>4839</v>
      </c>
      <c r="B4839" s="9">
        <f>NCW!A4839</f>
        <v>0</v>
      </c>
      <c r="C4839" s="27">
        <f>NCW!B4839</f>
        <v>0</v>
      </c>
      <c r="D4839" s="19">
        <f>NCW!C4839</f>
        <v>0</v>
      </c>
      <c r="E4839" s="9">
        <f>NCW!N4839</f>
        <v>0</v>
      </c>
      <c r="F4839" s="9">
        <f>NCW!A4839</f>
        <v>0</v>
      </c>
      <c r="G4839" s="10">
        <f>NCW!D4839</f>
        <v>0</v>
      </c>
      <c r="H4839" s="15">
        <f>NCW!E4839</f>
        <v>0</v>
      </c>
      <c r="I4839" s="23">
        <f>NCW!F4839</f>
        <v>0</v>
      </c>
      <c r="J4839" s="15">
        <f>NCW!G4839</f>
        <v>0</v>
      </c>
      <c r="K4839" s="15">
        <f>NCW!H4839</f>
        <v>0</v>
      </c>
      <c r="L4839" s="15" t="str">
        <f t="shared" ca="1" si="225"/>
        <v/>
      </c>
      <c r="M4839" s="4">
        <f>NCW!J4839</f>
        <v>0</v>
      </c>
      <c r="N4839" s="6">
        <f>NCW!K4839</f>
        <v>0</v>
      </c>
      <c r="O4839" s="11">
        <f>SUMIF(Invoiced!$C$2:$C$8000, F4839,Invoiced!$H$2:$H$8000)</f>
        <v>0</v>
      </c>
      <c r="P4839" s="18">
        <f t="shared" si="226"/>
        <v>0</v>
      </c>
      <c r="Q4839" s="7">
        <f>NCW!L4839</f>
        <v>0</v>
      </c>
      <c r="R4839" s="12">
        <f>SUMIF(Invoiced!$C$2:$C$8000, F4839,Invoiced!$I$2:$I$8000)</f>
        <v>0</v>
      </c>
      <c r="S4839" s="2">
        <f t="shared" si="227"/>
        <v>0</v>
      </c>
      <c r="T4839" s="28">
        <f>(1-NCW!M4839)</f>
        <v>1</v>
      </c>
    </row>
    <row r="4840" spans="1:20" x14ac:dyDescent="0.2">
      <c r="A4840">
        <v>4840</v>
      </c>
      <c r="B4840" s="9">
        <f>NCW!A4840</f>
        <v>0</v>
      </c>
      <c r="C4840" s="27">
        <f>NCW!B4840</f>
        <v>0</v>
      </c>
      <c r="D4840" s="19">
        <f>NCW!C4840</f>
        <v>0</v>
      </c>
      <c r="E4840" s="9">
        <f>NCW!N4840</f>
        <v>0</v>
      </c>
      <c r="F4840" s="9">
        <f>NCW!A4840</f>
        <v>0</v>
      </c>
      <c r="G4840" s="10">
        <f>NCW!D4840</f>
        <v>0</v>
      </c>
      <c r="H4840" s="15">
        <f>NCW!E4840</f>
        <v>0</v>
      </c>
      <c r="I4840" s="23">
        <f>NCW!F4840</f>
        <v>0</v>
      </c>
      <c r="J4840" s="15">
        <f>NCW!G4840</f>
        <v>0</v>
      </c>
      <c r="K4840" s="15">
        <f>NCW!H4840</f>
        <v>0</v>
      </c>
      <c r="L4840" s="15" t="str">
        <f t="shared" ca="1" si="225"/>
        <v/>
      </c>
      <c r="M4840" s="4">
        <f>NCW!J4840</f>
        <v>0</v>
      </c>
      <c r="N4840" s="6">
        <f>NCW!K4840</f>
        <v>0</v>
      </c>
      <c r="O4840" s="11">
        <f>SUMIF(Invoiced!$C$2:$C$8000, F4840,Invoiced!$H$2:$H$8000)</f>
        <v>0</v>
      </c>
      <c r="P4840" s="18">
        <f t="shared" si="226"/>
        <v>0</v>
      </c>
      <c r="Q4840" s="7">
        <f>NCW!L4840</f>
        <v>0</v>
      </c>
      <c r="R4840" s="12">
        <f>SUMIF(Invoiced!$C$2:$C$8000, F4840,Invoiced!$I$2:$I$8000)</f>
        <v>0</v>
      </c>
      <c r="S4840" s="2">
        <f t="shared" si="227"/>
        <v>0</v>
      </c>
      <c r="T4840" s="28">
        <f>(1-NCW!M4840)</f>
        <v>1</v>
      </c>
    </row>
    <row r="4841" spans="1:20" x14ac:dyDescent="0.2">
      <c r="A4841">
        <v>4841</v>
      </c>
      <c r="B4841" s="9">
        <f>NCW!A4841</f>
        <v>0</v>
      </c>
      <c r="C4841" s="27">
        <f>NCW!B4841</f>
        <v>0</v>
      </c>
      <c r="D4841" s="19">
        <f>NCW!C4841</f>
        <v>0</v>
      </c>
      <c r="E4841" s="9">
        <f>NCW!N4841</f>
        <v>0</v>
      </c>
      <c r="F4841" s="9">
        <f>NCW!A4841</f>
        <v>0</v>
      </c>
      <c r="G4841" s="10">
        <f>NCW!D4841</f>
        <v>0</v>
      </c>
      <c r="H4841" s="15">
        <f>NCW!E4841</f>
        <v>0</v>
      </c>
      <c r="I4841" s="23">
        <f>NCW!F4841</f>
        <v>0</v>
      </c>
      <c r="J4841" s="15">
        <f>NCW!G4841</f>
        <v>0</v>
      </c>
      <c r="K4841" s="15">
        <f>NCW!H4841</f>
        <v>0</v>
      </c>
      <c r="L4841" s="15" t="str">
        <f t="shared" ca="1" si="225"/>
        <v/>
      </c>
      <c r="M4841" s="4">
        <f>NCW!J4841</f>
        <v>0</v>
      </c>
      <c r="N4841" s="6">
        <f>NCW!K4841</f>
        <v>0</v>
      </c>
      <c r="O4841" s="11">
        <f>SUMIF(Invoiced!$C$2:$C$8000, F4841,Invoiced!$H$2:$H$8000)</f>
        <v>0</v>
      </c>
      <c r="P4841" s="18">
        <f t="shared" si="226"/>
        <v>0</v>
      </c>
      <c r="Q4841" s="7">
        <f>NCW!L4841</f>
        <v>0</v>
      </c>
      <c r="R4841" s="12">
        <f>SUMIF(Invoiced!$C$2:$C$8000, F4841,Invoiced!$I$2:$I$8000)</f>
        <v>0</v>
      </c>
      <c r="S4841" s="2">
        <f t="shared" si="227"/>
        <v>0</v>
      </c>
      <c r="T4841" s="28">
        <f>(1-NCW!M4841)</f>
        <v>1</v>
      </c>
    </row>
    <row r="4842" spans="1:20" x14ac:dyDescent="0.2">
      <c r="A4842">
        <v>4842</v>
      </c>
      <c r="B4842" s="9">
        <f>NCW!A4842</f>
        <v>0</v>
      </c>
      <c r="C4842" s="27">
        <f>NCW!B4842</f>
        <v>0</v>
      </c>
      <c r="D4842" s="19">
        <f>NCW!C4842</f>
        <v>0</v>
      </c>
      <c r="E4842" s="9">
        <f>NCW!N4842</f>
        <v>0</v>
      </c>
      <c r="F4842" s="9">
        <f>NCW!A4842</f>
        <v>0</v>
      </c>
      <c r="G4842" s="10">
        <f>NCW!D4842</f>
        <v>0</v>
      </c>
      <c r="H4842" s="15">
        <f>NCW!E4842</f>
        <v>0</v>
      </c>
      <c r="I4842" s="23">
        <f>NCW!F4842</f>
        <v>0</v>
      </c>
      <c r="J4842" s="15">
        <f>NCW!G4842</f>
        <v>0</v>
      </c>
      <c r="K4842" s="15">
        <f>NCW!H4842</f>
        <v>0</v>
      </c>
      <c r="L4842" s="15" t="str">
        <f t="shared" ca="1" si="225"/>
        <v/>
      </c>
      <c r="M4842" s="4">
        <f>NCW!J4842</f>
        <v>0</v>
      </c>
      <c r="N4842" s="6">
        <f>NCW!K4842</f>
        <v>0</v>
      </c>
      <c r="O4842" s="11">
        <f>SUMIF(Invoiced!$C$2:$C$8000, F4842,Invoiced!$H$2:$H$8000)</f>
        <v>0</v>
      </c>
      <c r="P4842" s="18">
        <f t="shared" si="226"/>
        <v>0</v>
      </c>
      <c r="Q4842" s="7">
        <f>NCW!L4842</f>
        <v>0</v>
      </c>
      <c r="R4842" s="12">
        <f>SUMIF(Invoiced!$C$2:$C$8000, F4842,Invoiced!$I$2:$I$8000)</f>
        <v>0</v>
      </c>
      <c r="S4842" s="2">
        <f t="shared" si="227"/>
        <v>0</v>
      </c>
      <c r="T4842" s="28">
        <f>(1-NCW!M4842)</f>
        <v>1</v>
      </c>
    </row>
    <row r="4843" spans="1:20" x14ac:dyDescent="0.2">
      <c r="A4843">
        <v>4843</v>
      </c>
      <c r="B4843" s="9">
        <f>NCW!A4843</f>
        <v>0</v>
      </c>
      <c r="C4843" s="27">
        <f>NCW!B4843</f>
        <v>0</v>
      </c>
      <c r="D4843" s="19">
        <f>NCW!C4843</f>
        <v>0</v>
      </c>
      <c r="E4843" s="9">
        <f>NCW!N4843</f>
        <v>0</v>
      </c>
      <c r="F4843" s="9">
        <f>NCW!A4843</f>
        <v>0</v>
      </c>
      <c r="G4843" s="10">
        <f>NCW!D4843</f>
        <v>0</v>
      </c>
      <c r="H4843" s="15">
        <f>NCW!E4843</f>
        <v>0</v>
      </c>
      <c r="I4843" s="23">
        <f>NCW!F4843</f>
        <v>0</v>
      </c>
      <c r="J4843" s="15">
        <f>NCW!G4843</f>
        <v>0</v>
      </c>
      <c r="K4843" s="15">
        <f>NCW!H4843</f>
        <v>0</v>
      </c>
      <c r="L4843" s="15" t="str">
        <f t="shared" ca="1" si="225"/>
        <v/>
      </c>
      <c r="M4843" s="4">
        <f>NCW!J4843</f>
        <v>0</v>
      </c>
      <c r="N4843" s="6">
        <f>NCW!K4843</f>
        <v>0</v>
      </c>
      <c r="O4843" s="11">
        <f>SUMIF(Invoiced!$C$2:$C$8000, F4843,Invoiced!$H$2:$H$8000)</f>
        <v>0</v>
      </c>
      <c r="P4843" s="18">
        <f t="shared" si="226"/>
        <v>0</v>
      </c>
      <c r="Q4843" s="7">
        <f>NCW!L4843</f>
        <v>0</v>
      </c>
      <c r="R4843" s="12">
        <f>SUMIF(Invoiced!$C$2:$C$8000, F4843,Invoiced!$I$2:$I$8000)</f>
        <v>0</v>
      </c>
      <c r="S4843" s="2">
        <f t="shared" si="227"/>
        <v>0</v>
      </c>
      <c r="T4843" s="28">
        <f>(1-NCW!M4843)</f>
        <v>1</v>
      </c>
    </row>
    <row r="4844" spans="1:20" x14ac:dyDescent="0.2">
      <c r="A4844">
        <v>4844</v>
      </c>
      <c r="B4844" s="9">
        <f>NCW!A4844</f>
        <v>0</v>
      </c>
      <c r="C4844" s="27">
        <f>NCW!B4844</f>
        <v>0</v>
      </c>
      <c r="D4844" s="19">
        <f>NCW!C4844</f>
        <v>0</v>
      </c>
      <c r="E4844" s="9">
        <f>NCW!N4844</f>
        <v>0</v>
      </c>
      <c r="F4844" s="9">
        <f>NCW!A4844</f>
        <v>0</v>
      </c>
      <c r="G4844" s="10">
        <f>NCW!D4844</f>
        <v>0</v>
      </c>
      <c r="H4844" s="15">
        <f>NCW!E4844</f>
        <v>0</v>
      </c>
      <c r="I4844" s="23">
        <f>NCW!F4844</f>
        <v>0</v>
      </c>
      <c r="J4844" s="15">
        <f>NCW!G4844</f>
        <v>0</v>
      </c>
      <c r="K4844" s="15">
        <f>NCW!H4844</f>
        <v>0</v>
      </c>
      <c r="L4844" s="15" t="str">
        <f t="shared" ca="1" si="225"/>
        <v/>
      </c>
      <c r="M4844" s="4">
        <f>NCW!J4844</f>
        <v>0</v>
      </c>
      <c r="N4844" s="6">
        <f>NCW!K4844</f>
        <v>0</v>
      </c>
      <c r="O4844" s="11">
        <f>SUMIF(Invoiced!$C$2:$C$8000, F4844,Invoiced!$H$2:$H$8000)</f>
        <v>0</v>
      </c>
      <c r="P4844" s="18">
        <f t="shared" si="226"/>
        <v>0</v>
      </c>
      <c r="Q4844" s="7">
        <f>NCW!L4844</f>
        <v>0</v>
      </c>
      <c r="R4844" s="12">
        <f>SUMIF(Invoiced!$C$2:$C$8000, F4844,Invoiced!$I$2:$I$8000)</f>
        <v>0</v>
      </c>
      <c r="S4844" s="2">
        <f t="shared" si="227"/>
        <v>0</v>
      </c>
      <c r="T4844" s="28">
        <f>(1-NCW!M4844)</f>
        <v>1</v>
      </c>
    </row>
    <row r="4845" spans="1:20" x14ac:dyDescent="0.2">
      <c r="A4845">
        <v>4845</v>
      </c>
      <c r="B4845" s="9">
        <f>NCW!A4845</f>
        <v>0</v>
      </c>
      <c r="C4845" s="27">
        <f>NCW!B4845</f>
        <v>0</v>
      </c>
      <c r="D4845" s="19">
        <f>NCW!C4845</f>
        <v>0</v>
      </c>
      <c r="E4845" s="9">
        <f>NCW!N4845</f>
        <v>0</v>
      </c>
      <c r="F4845" s="9">
        <f>NCW!A4845</f>
        <v>0</v>
      </c>
      <c r="G4845" s="10">
        <f>NCW!D4845</f>
        <v>0</v>
      </c>
      <c r="H4845" s="15">
        <f>NCW!E4845</f>
        <v>0</v>
      </c>
      <c r="I4845" s="23">
        <f>NCW!F4845</f>
        <v>0</v>
      </c>
      <c r="J4845" s="15">
        <f>NCW!G4845</f>
        <v>0</v>
      </c>
      <c r="K4845" s="15">
        <f>NCW!H4845</f>
        <v>0</v>
      </c>
      <c r="L4845" s="15" t="str">
        <f t="shared" ca="1" si="225"/>
        <v/>
      </c>
      <c r="M4845" s="4">
        <f>NCW!J4845</f>
        <v>0</v>
      </c>
      <c r="N4845" s="6">
        <f>NCW!K4845</f>
        <v>0</v>
      </c>
      <c r="O4845" s="11">
        <f>SUMIF(Invoiced!$C$2:$C$8000, F4845,Invoiced!$H$2:$H$8000)</f>
        <v>0</v>
      </c>
      <c r="P4845" s="18">
        <f t="shared" si="226"/>
        <v>0</v>
      </c>
      <c r="Q4845" s="7">
        <f>NCW!L4845</f>
        <v>0</v>
      </c>
      <c r="R4845" s="12">
        <f>SUMIF(Invoiced!$C$2:$C$8000, F4845,Invoiced!$I$2:$I$8000)</f>
        <v>0</v>
      </c>
      <c r="S4845" s="2">
        <f t="shared" si="227"/>
        <v>0</v>
      </c>
      <c r="T4845" s="28">
        <f>(1-NCW!M4845)</f>
        <v>1</v>
      </c>
    </row>
    <row r="4846" spans="1:20" x14ac:dyDescent="0.2">
      <c r="A4846">
        <v>4846</v>
      </c>
      <c r="B4846" s="9">
        <f>NCW!A4846</f>
        <v>0</v>
      </c>
      <c r="C4846" s="27">
        <f>NCW!B4846</f>
        <v>0</v>
      </c>
      <c r="D4846" s="19">
        <f>NCW!C4846</f>
        <v>0</v>
      </c>
      <c r="E4846" s="9">
        <f>NCW!N4846</f>
        <v>0</v>
      </c>
      <c r="F4846" s="9">
        <f>NCW!A4846</f>
        <v>0</v>
      </c>
      <c r="G4846" s="10">
        <f>NCW!D4846</f>
        <v>0</v>
      </c>
      <c r="H4846" s="15">
        <f>NCW!E4846</f>
        <v>0</v>
      </c>
      <c r="I4846" s="23">
        <f>NCW!F4846</f>
        <v>0</v>
      </c>
      <c r="J4846" s="15">
        <f>NCW!G4846</f>
        <v>0</v>
      </c>
      <c r="K4846" s="15">
        <f>NCW!H4846</f>
        <v>0</v>
      </c>
      <c r="L4846" s="15" t="str">
        <f t="shared" ca="1" si="225"/>
        <v/>
      </c>
      <c r="M4846" s="4">
        <f>NCW!J4846</f>
        <v>0</v>
      </c>
      <c r="N4846" s="6">
        <f>NCW!K4846</f>
        <v>0</v>
      </c>
      <c r="O4846" s="11">
        <f>SUMIF(Invoiced!$C$2:$C$8000, F4846,Invoiced!$H$2:$H$8000)</f>
        <v>0</v>
      </c>
      <c r="P4846" s="18">
        <f t="shared" si="226"/>
        <v>0</v>
      </c>
      <c r="Q4846" s="7">
        <f>NCW!L4846</f>
        <v>0</v>
      </c>
      <c r="R4846" s="12">
        <f>SUMIF(Invoiced!$C$2:$C$8000, F4846,Invoiced!$I$2:$I$8000)</f>
        <v>0</v>
      </c>
      <c r="S4846" s="2">
        <f t="shared" si="227"/>
        <v>0</v>
      </c>
      <c r="T4846" s="28">
        <f>(1-NCW!M4846)</f>
        <v>1</v>
      </c>
    </row>
    <row r="4847" spans="1:20" x14ac:dyDescent="0.2">
      <c r="A4847">
        <v>4847</v>
      </c>
      <c r="B4847" s="9">
        <f>NCW!A4847</f>
        <v>0</v>
      </c>
      <c r="C4847" s="27">
        <f>NCW!B4847</f>
        <v>0</v>
      </c>
      <c r="D4847" s="19">
        <f>NCW!C4847</f>
        <v>0</v>
      </c>
      <c r="E4847" s="9">
        <f>NCW!N4847</f>
        <v>0</v>
      </c>
      <c r="F4847" s="9">
        <f>NCW!A4847</f>
        <v>0</v>
      </c>
      <c r="G4847" s="10">
        <f>NCW!D4847</f>
        <v>0</v>
      </c>
      <c r="H4847" s="15">
        <f>NCW!E4847</f>
        <v>0</v>
      </c>
      <c r="I4847" s="23">
        <f>NCW!F4847</f>
        <v>0</v>
      </c>
      <c r="J4847" s="15">
        <f>NCW!G4847</f>
        <v>0</v>
      </c>
      <c r="K4847" s="15">
        <f>NCW!H4847</f>
        <v>0</v>
      </c>
      <c r="L4847" s="15" t="str">
        <f t="shared" ca="1" si="225"/>
        <v/>
      </c>
      <c r="M4847" s="4">
        <f>NCW!J4847</f>
        <v>0</v>
      </c>
      <c r="N4847" s="6">
        <f>NCW!K4847</f>
        <v>0</v>
      </c>
      <c r="O4847" s="11">
        <f>SUMIF(Invoiced!$C$2:$C$8000, F4847,Invoiced!$H$2:$H$8000)</f>
        <v>0</v>
      </c>
      <c r="P4847" s="18">
        <f t="shared" si="226"/>
        <v>0</v>
      </c>
      <c r="Q4847" s="7">
        <f>NCW!L4847</f>
        <v>0</v>
      </c>
      <c r="R4847" s="12">
        <f>SUMIF(Invoiced!$C$2:$C$8000, F4847,Invoiced!$I$2:$I$8000)</f>
        <v>0</v>
      </c>
      <c r="S4847" s="2">
        <f t="shared" si="227"/>
        <v>0</v>
      </c>
      <c r="T4847" s="28">
        <f>(1-NCW!M4847)</f>
        <v>1</v>
      </c>
    </row>
    <row r="4848" spans="1:20" x14ac:dyDescent="0.2">
      <c r="A4848">
        <v>4848</v>
      </c>
      <c r="B4848" s="9">
        <f>NCW!A4848</f>
        <v>0</v>
      </c>
      <c r="C4848" s="27">
        <f>NCW!B4848</f>
        <v>0</v>
      </c>
      <c r="D4848" s="19">
        <f>NCW!C4848</f>
        <v>0</v>
      </c>
      <c r="E4848" s="9">
        <f>NCW!N4848</f>
        <v>0</v>
      </c>
      <c r="F4848" s="9">
        <f>NCW!A4848</f>
        <v>0</v>
      </c>
      <c r="G4848" s="10">
        <f>NCW!D4848</f>
        <v>0</v>
      </c>
      <c r="H4848" s="15">
        <f>NCW!E4848</f>
        <v>0</v>
      </c>
      <c r="I4848" s="23">
        <f>NCW!F4848</f>
        <v>0</v>
      </c>
      <c r="J4848" s="15">
        <f>NCW!G4848</f>
        <v>0</v>
      </c>
      <c r="K4848" s="15">
        <f>NCW!H4848</f>
        <v>0</v>
      </c>
      <c r="L4848" s="15" t="str">
        <f t="shared" ca="1" si="225"/>
        <v/>
      </c>
      <c r="M4848" s="4">
        <f>NCW!J4848</f>
        <v>0</v>
      </c>
      <c r="N4848" s="6">
        <f>NCW!K4848</f>
        <v>0</v>
      </c>
      <c r="O4848" s="11">
        <f>SUMIF(Invoiced!$C$2:$C$8000, F4848,Invoiced!$H$2:$H$8000)</f>
        <v>0</v>
      </c>
      <c r="P4848" s="18">
        <f t="shared" si="226"/>
        <v>0</v>
      </c>
      <c r="Q4848" s="7">
        <f>NCW!L4848</f>
        <v>0</v>
      </c>
      <c r="R4848" s="12">
        <f>SUMIF(Invoiced!$C$2:$C$8000, F4848,Invoiced!$I$2:$I$8000)</f>
        <v>0</v>
      </c>
      <c r="S4848" s="2">
        <f t="shared" si="227"/>
        <v>0</v>
      </c>
      <c r="T4848" s="28">
        <f>(1-NCW!M4848)</f>
        <v>1</v>
      </c>
    </row>
    <row r="4849" spans="1:20" x14ac:dyDescent="0.2">
      <c r="A4849">
        <v>4849</v>
      </c>
      <c r="B4849" s="9">
        <f>NCW!A4849</f>
        <v>0</v>
      </c>
      <c r="C4849" s="27">
        <f>NCW!B4849</f>
        <v>0</v>
      </c>
      <c r="D4849" s="19">
        <f>NCW!C4849</f>
        <v>0</v>
      </c>
      <c r="E4849" s="9">
        <f>NCW!N4849</f>
        <v>0</v>
      </c>
      <c r="F4849" s="9">
        <f>NCW!A4849</f>
        <v>0</v>
      </c>
      <c r="G4849" s="10">
        <f>NCW!D4849</f>
        <v>0</v>
      </c>
      <c r="H4849" s="15">
        <f>NCW!E4849</f>
        <v>0</v>
      </c>
      <c r="I4849" s="23">
        <f>NCW!F4849</f>
        <v>0</v>
      </c>
      <c r="J4849" s="15">
        <f>NCW!G4849</f>
        <v>0</v>
      </c>
      <c r="K4849" s="15">
        <f>NCW!H4849</f>
        <v>0</v>
      </c>
      <c r="L4849" s="15" t="str">
        <f t="shared" ca="1" si="225"/>
        <v/>
      </c>
      <c r="M4849" s="4">
        <f>NCW!J4849</f>
        <v>0</v>
      </c>
      <c r="N4849" s="6">
        <f>NCW!K4849</f>
        <v>0</v>
      </c>
      <c r="O4849" s="11">
        <f>SUMIF(Invoiced!$C$2:$C$8000, F4849,Invoiced!$H$2:$H$8000)</f>
        <v>0</v>
      </c>
      <c r="P4849" s="18">
        <f t="shared" si="226"/>
        <v>0</v>
      </c>
      <c r="Q4849" s="7">
        <f>NCW!L4849</f>
        <v>0</v>
      </c>
      <c r="R4849" s="12">
        <f>SUMIF(Invoiced!$C$2:$C$8000, F4849,Invoiced!$I$2:$I$8000)</f>
        <v>0</v>
      </c>
      <c r="S4849" s="2">
        <f t="shared" si="227"/>
        <v>0</v>
      </c>
      <c r="T4849" s="28">
        <f>(1-NCW!M4849)</f>
        <v>1</v>
      </c>
    </row>
    <row r="4850" spans="1:20" x14ac:dyDescent="0.2">
      <c r="A4850">
        <v>4850</v>
      </c>
      <c r="B4850" s="9">
        <f>NCW!A4850</f>
        <v>0</v>
      </c>
      <c r="C4850" s="27">
        <f>NCW!B4850</f>
        <v>0</v>
      </c>
      <c r="D4850" s="19">
        <f>NCW!C4850</f>
        <v>0</v>
      </c>
      <c r="E4850" s="9">
        <f>NCW!N4850</f>
        <v>0</v>
      </c>
      <c r="F4850" s="9">
        <f>NCW!A4850</f>
        <v>0</v>
      </c>
      <c r="G4850" s="10">
        <f>NCW!D4850</f>
        <v>0</v>
      </c>
      <c r="H4850" s="15">
        <f>NCW!E4850</f>
        <v>0</v>
      </c>
      <c r="I4850" s="23">
        <f>NCW!F4850</f>
        <v>0</v>
      </c>
      <c r="J4850" s="15">
        <f>NCW!G4850</f>
        <v>0</v>
      </c>
      <c r="K4850" s="15">
        <f>NCW!H4850</f>
        <v>0</v>
      </c>
      <c r="L4850" s="15" t="str">
        <f t="shared" ca="1" si="225"/>
        <v/>
      </c>
      <c r="M4850" s="4">
        <f>NCW!J4850</f>
        <v>0</v>
      </c>
      <c r="N4850" s="6">
        <f>NCW!K4850</f>
        <v>0</v>
      </c>
      <c r="O4850" s="11">
        <f>SUMIF(Invoiced!$C$2:$C$8000, F4850,Invoiced!$H$2:$H$8000)</f>
        <v>0</v>
      </c>
      <c r="P4850" s="18">
        <f t="shared" si="226"/>
        <v>0</v>
      </c>
      <c r="Q4850" s="7">
        <f>NCW!L4850</f>
        <v>0</v>
      </c>
      <c r="R4850" s="12">
        <f>SUMIF(Invoiced!$C$2:$C$8000, F4850,Invoiced!$I$2:$I$8000)</f>
        <v>0</v>
      </c>
      <c r="S4850" s="2">
        <f t="shared" si="227"/>
        <v>0</v>
      </c>
      <c r="T4850" s="28">
        <f>(1-NCW!M4850)</f>
        <v>1</v>
      </c>
    </row>
    <row r="4851" spans="1:20" x14ac:dyDescent="0.2">
      <c r="A4851">
        <v>4851</v>
      </c>
      <c r="B4851" s="9">
        <f>NCW!A4851</f>
        <v>0</v>
      </c>
      <c r="C4851" s="27">
        <f>NCW!B4851</f>
        <v>0</v>
      </c>
      <c r="D4851" s="19">
        <f>NCW!C4851</f>
        <v>0</v>
      </c>
      <c r="E4851" s="9">
        <f>NCW!N4851</f>
        <v>0</v>
      </c>
      <c r="F4851" s="9">
        <f>NCW!A4851</f>
        <v>0</v>
      </c>
      <c r="G4851" s="10">
        <f>NCW!D4851</f>
        <v>0</v>
      </c>
      <c r="H4851" s="15">
        <f>NCW!E4851</f>
        <v>0</v>
      </c>
      <c r="I4851" s="23">
        <f>NCW!F4851</f>
        <v>0</v>
      </c>
      <c r="J4851" s="15">
        <f>NCW!G4851</f>
        <v>0</v>
      </c>
      <c r="K4851" s="15">
        <f>NCW!H4851</f>
        <v>0</v>
      </c>
      <c r="L4851" s="15" t="str">
        <f t="shared" ca="1" si="225"/>
        <v/>
      </c>
      <c r="M4851" s="4">
        <f>NCW!J4851</f>
        <v>0</v>
      </c>
      <c r="N4851" s="6">
        <f>NCW!K4851</f>
        <v>0</v>
      </c>
      <c r="O4851" s="11">
        <f>SUMIF(Invoiced!$C$2:$C$8000, F4851,Invoiced!$H$2:$H$8000)</f>
        <v>0</v>
      </c>
      <c r="P4851" s="18">
        <f t="shared" si="226"/>
        <v>0</v>
      </c>
      <c r="Q4851" s="7">
        <f>NCW!L4851</f>
        <v>0</v>
      </c>
      <c r="R4851" s="12">
        <f>SUMIF(Invoiced!$C$2:$C$8000, F4851,Invoiced!$I$2:$I$8000)</f>
        <v>0</v>
      </c>
      <c r="S4851" s="2">
        <f t="shared" si="227"/>
        <v>0</v>
      </c>
      <c r="T4851" s="28">
        <f>(1-NCW!M4851)</f>
        <v>1</v>
      </c>
    </row>
    <row r="4852" spans="1:20" x14ac:dyDescent="0.2">
      <c r="A4852">
        <v>4852</v>
      </c>
      <c r="B4852" s="9">
        <f>NCW!A4852</f>
        <v>0</v>
      </c>
      <c r="C4852" s="27">
        <f>NCW!B4852</f>
        <v>0</v>
      </c>
      <c r="D4852" s="19">
        <f>NCW!C4852</f>
        <v>0</v>
      </c>
      <c r="E4852" s="9">
        <f>NCW!N4852</f>
        <v>0</v>
      </c>
      <c r="F4852" s="9">
        <f>NCW!A4852</f>
        <v>0</v>
      </c>
      <c r="G4852" s="10">
        <f>NCW!D4852</f>
        <v>0</v>
      </c>
      <c r="H4852" s="15">
        <f>NCW!E4852</f>
        <v>0</v>
      </c>
      <c r="I4852" s="23">
        <f>NCW!F4852</f>
        <v>0</v>
      </c>
      <c r="J4852" s="15">
        <f>NCW!G4852</f>
        <v>0</v>
      </c>
      <c r="K4852" s="15">
        <f>NCW!H4852</f>
        <v>0</v>
      </c>
      <c r="L4852" s="15" t="str">
        <f t="shared" ca="1" si="225"/>
        <v/>
      </c>
      <c r="M4852" s="4">
        <f>NCW!J4852</f>
        <v>0</v>
      </c>
      <c r="N4852" s="6">
        <f>NCW!K4852</f>
        <v>0</v>
      </c>
      <c r="O4852" s="11">
        <f>SUMIF(Invoiced!$C$2:$C$8000, F4852,Invoiced!$H$2:$H$8000)</f>
        <v>0</v>
      </c>
      <c r="P4852" s="18">
        <f t="shared" si="226"/>
        <v>0</v>
      </c>
      <c r="Q4852" s="7">
        <f>NCW!L4852</f>
        <v>0</v>
      </c>
      <c r="R4852" s="12">
        <f>SUMIF(Invoiced!$C$2:$C$8000, F4852,Invoiced!$I$2:$I$8000)</f>
        <v>0</v>
      </c>
      <c r="S4852" s="2">
        <f t="shared" si="227"/>
        <v>0</v>
      </c>
      <c r="T4852" s="28">
        <f>(1-NCW!M4852)</f>
        <v>1</v>
      </c>
    </row>
    <row r="4853" spans="1:20" x14ac:dyDescent="0.2">
      <c r="A4853">
        <v>4853</v>
      </c>
      <c r="B4853" s="9">
        <f>NCW!A4853</f>
        <v>0</v>
      </c>
      <c r="C4853" s="27">
        <f>NCW!B4853</f>
        <v>0</v>
      </c>
      <c r="D4853" s="19">
        <f>NCW!C4853</f>
        <v>0</v>
      </c>
      <c r="E4853" s="9">
        <f>NCW!N4853</f>
        <v>0</v>
      </c>
      <c r="F4853" s="9">
        <f>NCW!A4853</f>
        <v>0</v>
      </c>
      <c r="G4853" s="10">
        <f>NCW!D4853</f>
        <v>0</v>
      </c>
      <c r="H4853" s="15">
        <f>NCW!E4853</f>
        <v>0</v>
      </c>
      <c r="I4853" s="23">
        <f>NCW!F4853</f>
        <v>0</v>
      </c>
      <c r="J4853" s="15">
        <f>NCW!G4853</f>
        <v>0</v>
      </c>
      <c r="K4853" s="15">
        <f>NCW!H4853</f>
        <v>0</v>
      </c>
      <c r="L4853" s="15" t="str">
        <f t="shared" ca="1" si="225"/>
        <v/>
      </c>
      <c r="M4853" s="4">
        <f>NCW!J4853</f>
        <v>0</v>
      </c>
      <c r="N4853" s="6">
        <f>NCW!K4853</f>
        <v>0</v>
      </c>
      <c r="O4853" s="11">
        <f>SUMIF(Invoiced!$C$2:$C$8000, F4853,Invoiced!$H$2:$H$8000)</f>
        <v>0</v>
      </c>
      <c r="P4853" s="18">
        <f t="shared" si="226"/>
        <v>0</v>
      </c>
      <c r="Q4853" s="7">
        <f>NCW!L4853</f>
        <v>0</v>
      </c>
      <c r="R4853" s="12">
        <f>SUMIF(Invoiced!$C$2:$C$8000, F4853,Invoiced!$I$2:$I$8000)</f>
        <v>0</v>
      </c>
      <c r="S4853" s="2">
        <f t="shared" si="227"/>
        <v>0</v>
      </c>
      <c r="T4853" s="28">
        <f>(1-NCW!M4853)</f>
        <v>1</v>
      </c>
    </row>
    <row r="4854" spans="1:20" x14ac:dyDescent="0.2">
      <c r="A4854">
        <v>4854</v>
      </c>
      <c r="B4854" s="9">
        <f>NCW!A4854</f>
        <v>0</v>
      </c>
      <c r="C4854" s="27">
        <f>NCW!B4854</f>
        <v>0</v>
      </c>
      <c r="D4854" s="19">
        <f>NCW!C4854</f>
        <v>0</v>
      </c>
      <c r="E4854" s="9">
        <f>NCW!N4854</f>
        <v>0</v>
      </c>
      <c r="F4854" s="9">
        <f>NCW!A4854</f>
        <v>0</v>
      </c>
      <c r="G4854" s="10">
        <f>NCW!D4854</f>
        <v>0</v>
      </c>
      <c r="H4854" s="15">
        <f>NCW!E4854</f>
        <v>0</v>
      </c>
      <c r="I4854" s="23">
        <f>NCW!F4854</f>
        <v>0</v>
      </c>
      <c r="J4854" s="15">
        <f>NCW!G4854</f>
        <v>0</v>
      </c>
      <c r="K4854" s="15">
        <f>NCW!H4854</f>
        <v>0</v>
      </c>
      <c r="L4854" s="15" t="str">
        <f t="shared" ca="1" si="225"/>
        <v/>
      </c>
      <c r="M4854" s="4">
        <f>NCW!J4854</f>
        <v>0</v>
      </c>
      <c r="N4854" s="6">
        <f>NCW!K4854</f>
        <v>0</v>
      </c>
      <c r="O4854" s="11">
        <f>SUMIF(Invoiced!$C$2:$C$8000, F4854,Invoiced!$H$2:$H$8000)</f>
        <v>0</v>
      </c>
      <c r="P4854" s="18">
        <f t="shared" si="226"/>
        <v>0</v>
      </c>
      <c r="Q4854" s="7">
        <f>NCW!L4854</f>
        <v>0</v>
      </c>
      <c r="R4854" s="12">
        <f>SUMIF(Invoiced!$C$2:$C$8000, F4854,Invoiced!$I$2:$I$8000)</f>
        <v>0</v>
      </c>
      <c r="S4854" s="2">
        <f t="shared" si="227"/>
        <v>0</v>
      </c>
      <c r="T4854" s="28">
        <f>(1-NCW!M4854)</f>
        <v>1</v>
      </c>
    </row>
    <row r="4855" spans="1:20" x14ac:dyDescent="0.2">
      <c r="A4855">
        <v>4855</v>
      </c>
      <c r="B4855" s="9">
        <f>NCW!A4855</f>
        <v>0</v>
      </c>
      <c r="C4855" s="27">
        <f>NCW!B4855</f>
        <v>0</v>
      </c>
      <c r="D4855" s="19">
        <f>NCW!C4855</f>
        <v>0</v>
      </c>
      <c r="E4855" s="9">
        <f>NCW!N4855</f>
        <v>0</v>
      </c>
      <c r="F4855" s="9">
        <f>NCW!A4855</f>
        <v>0</v>
      </c>
      <c r="G4855" s="10">
        <f>NCW!D4855</f>
        <v>0</v>
      </c>
      <c r="H4855" s="15">
        <f>NCW!E4855</f>
        <v>0</v>
      </c>
      <c r="I4855" s="23">
        <f>NCW!F4855</f>
        <v>0</v>
      </c>
      <c r="J4855" s="15">
        <f>NCW!G4855</f>
        <v>0</v>
      </c>
      <c r="K4855" s="15">
        <f>NCW!H4855</f>
        <v>0</v>
      </c>
      <c r="L4855" s="15" t="str">
        <f t="shared" ca="1" si="225"/>
        <v/>
      </c>
      <c r="M4855" s="4">
        <f>NCW!J4855</f>
        <v>0</v>
      </c>
      <c r="N4855" s="6">
        <f>NCW!K4855</f>
        <v>0</v>
      </c>
      <c r="O4855" s="11">
        <f>SUMIF(Invoiced!$C$2:$C$8000, F4855,Invoiced!$H$2:$H$8000)</f>
        <v>0</v>
      </c>
      <c r="P4855" s="18">
        <f t="shared" si="226"/>
        <v>0</v>
      </c>
      <c r="Q4855" s="7">
        <f>NCW!L4855</f>
        <v>0</v>
      </c>
      <c r="R4855" s="12">
        <f>SUMIF(Invoiced!$C$2:$C$8000, F4855,Invoiced!$I$2:$I$8000)</f>
        <v>0</v>
      </c>
      <c r="S4855" s="2">
        <f t="shared" si="227"/>
        <v>0</v>
      </c>
      <c r="T4855" s="28">
        <f>(1-NCW!M4855)</f>
        <v>1</v>
      </c>
    </row>
    <row r="4856" spans="1:20" x14ac:dyDescent="0.2">
      <c r="A4856">
        <v>4856</v>
      </c>
      <c r="B4856" s="9">
        <f>NCW!A4856</f>
        <v>0</v>
      </c>
      <c r="C4856" s="27">
        <f>NCW!B4856</f>
        <v>0</v>
      </c>
      <c r="D4856" s="19">
        <f>NCW!C4856</f>
        <v>0</v>
      </c>
      <c r="E4856" s="9">
        <f>NCW!N4856</f>
        <v>0</v>
      </c>
      <c r="F4856" s="9">
        <f>NCW!A4856</f>
        <v>0</v>
      </c>
      <c r="G4856" s="10">
        <f>NCW!D4856</f>
        <v>0</v>
      </c>
      <c r="H4856" s="15">
        <f>NCW!E4856</f>
        <v>0</v>
      </c>
      <c r="I4856" s="23">
        <f>NCW!F4856</f>
        <v>0</v>
      </c>
      <c r="J4856" s="15">
        <f>NCW!G4856</f>
        <v>0</v>
      </c>
      <c r="K4856" s="15">
        <f>NCW!H4856</f>
        <v>0</v>
      </c>
      <c r="L4856" s="15" t="str">
        <f t="shared" ca="1" si="225"/>
        <v/>
      </c>
      <c r="M4856" s="4">
        <f>NCW!J4856</f>
        <v>0</v>
      </c>
      <c r="N4856" s="6">
        <f>NCW!K4856</f>
        <v>0</v>
      </c>
      <c r="O4856" s="11">
        <f>SUMIF(Invoiced!$C$2:$C$8000, F4856,Invoiced!$H$2:$H$8000)</f>
        <v>0</v>
      </c>
      <c r="P4856" s="18">
        <f t="shared" si="226"/>
        <v>0</v>
      </c>
      <c r="Q4856" s="7">
        <f>NCW!L4856</f>
        <v>0</v>
      </c>
      <c r="R4856" s="12">
        <f>SUMIF(Invoiced!$C$2:$C$8000, F4856,Invoiced!$I$2:$I$8000)</f>
        <v>0</v>
      </c>
      <c r="S4856" s="2">
        <f t="shared" si="227"/>
        <v>0</v>
      </c>
      <c r="T4856" s="28">
        <f>(1-NCW!M4856)</f>
        <v>1</v>
      </c>
    </row>
    <row r="4857" spans="1:20" x14ac:dyDescent="0.2">
      <c r="A4857">
        <v>4857</v>
      </c>
      <c r="B4857" s="9">
        <f>NCW!A4857</f>
        <v>0</v>
      </c>
      <c r="C4857" s="27">
        <f>NCW!B4857</f>
        <v>0</v>
      </c>
      <c r="D4857" s="19">
        <f>NCW!C4857</f>
        <v>0</v>
      </c>
      <c r="E4857" s="9">
        <f>NCW!N4857</f>
        <v>0</v>
      </c>
      <c r="F4857" s="9">
        <f>NCW!A4857</f>
        <v>0</v>
      </c>
      <c r="G4857" s="10">
        <f>NCW!D4857</f>
        <v>0</v>
      </c>
      <c r="H4857" s="15">
        <f>NCW!E4857</f>
        <v>0</v>
      </c>
      <c r="I4857" s="23">
        <f>NCW!F4857</f>
        <v>0</v>
      </c>
      <c r="J4857" s="15">
        <f>NCW!G4857</f>
        <v>0</v>
      </c>
      <c r="K4857" s="15">
        <f>NCW!H4857</f>
        <v>0</v>
      </c>
      <c r="L4857" s="15" t="str">
        <f t="shared" ca="1" si="225"/>
        <v/>
      </c>
      <c r="M4857" s="4">
        <f>NCW!J4857</f>
        <v>0</v>
      </c>
      <c r="N4857" s="6">
        <f>NCW!K4857</f>
        <v>0</v>
      </c>
      <c r="O4857" s="11">
        <f>SUMIF(Invoiced!$C$2:$C$8000, F4857,Invoiced!$H$2:$H$8000)</f>
        <v>0</v>
      </c>
      <c r="P4857" s="18">
        <f t="shared" si="226"/>
        <v>0</v>
      </c>
      <c r="Q4857" s="7">
        <f>NCW!L4857</f>
        <v>0</v>
      </c>
      <c r="R4857" s="12">
        <f>SUMIF(Invoiced!$C$2:$C$8000, F4857,Invoiced!$I$2:$I$8000)</f>
        <v>0</v>
      </c>
      <c r="S4857" s="2">
        <f t="shared" si="227"/>
        <v>0</v>
      </c>
      <c r="T4857" s="28">
        <f>(1-NCW!M4857)</f>
        <v>1</v>
      </c>
    </row>
    <row r="4858" spans="1:20" x14ac:dyDescent="0.2">
      <c r="A4858">
        <v>4858</v>
      </c>
      <c r="B4858" s="9">
        <f>NCW!A4858</f>
        <v>0</v>
      </c>
      <c r="C4858" s="27">
        <f>NCW!B4858</f>
        <v>0</v>
      </c>
      <c r="D4858" s="19">
        <f>NCW!C4858</f>
        <v>0</v>
      </c>
      <c r="E4858" s="9">
        <f>NCW!N4858</f>
        <v>0</v>
      </c>
      <c r="F4858" s="9">
        <f>NCW!A4858</f>
        <v>0</v>
      </c>
      <c r="G4858" s="10">
        <f>NCW!D4858</f>
        <v>0</v>
      </c>
      <c r="H4858" s="15">
        <f>NCW!E4858</f>
        <v>0</v>
      </c>
      <c r="I4858" s="23">
        <f>NCW!F4858</f>
        <v>0</v>
      </c>
      <c r="J4858" s="15">
        <f>NCW!G4858</f>
        <v>0</v>
      </c>
      <c r="K4858" s="15">
        <f>NCW!H4858</f>
        <v>0</v>
      </c>
      <c r="L4858" s="15" t="str">
        <f t="shared" ca="1" si="225"/>
        <v/>
      </c>
      <c r="M4858" s="4">
        <f>NCW!J4858</f>
        <v>0</v>
      </c>
      <c r="N4858" s="6">
        <f>NCW!K4858</f>
        <v>0</v>
      </c>
      <c r="O4858" s="11">
        <f>SUMIF(Invoiced!$C$2:$C$8000, F4858,Invoiced!$H$2:$H$8000)</f>
        <v>0</v>
      </c>
      <c r="P4858" s="18">
        <f t="shared" si="226"/>
        <v>0</v>
      </c>
      <c r="Q4858" s="7">
        <f>NCW!L4858</f>
        <v>0</v>
      </c>
      <c r="R4858" s="12">
        <f>SUMIF(Invoiced!$C$2:$C$8000, F4858,Invoiced!$I$2:$I$8000)</f>
        <v>0</v>
      </c>
      <c r="S4858" s="2">
        <f t="shared" si="227"/>
        <v>0</v>
      </c>
      <c r="T4858" s="28">
        <f>(1-NCW!M4858)</f>
        <v>1</v>
      </c>
    </row>
    <row r="4859" spans="1:20" x14ac:dyDescent="0.2">
      <c r="A4859">
        <v>4859</v>
      </c>
      <c r="B4859" s="9">
        <f>NCW!A4859</f>
        <v>0</v>
      </c>
      <c r="C4859" s="27">
        <f>NCW!B4859</f>
        <v>0</v>
      </c>
      <c r="D4859" s="19">
        <f>NCW!C4859</f>
        <v>0</v>
      </c>
      <c r="E4859" s="9">
        <f>NCW!N4859</f>
        <v>0</v>
      </c>
      <c r="F4859" s="9">
        <f>NCW!A4859</f>
        <v>0</v>
      </c>
      <c r="G4859" s="10">
        <f>NCW!D4859</f>
        <v>0</v>
      </c>
      <c r="H4859" s="15">
        <f>NCW!E4859</f>
        <v>0</v>
      </c>
      <c r="I4859" s="23">
        <f>NCW!F4859</f>
        <v>0</v>
      </c>
      <c r="J4859" s="15">
        <f>NCW!G4859</f>
        <v>0</v>
      </c>
      <c r="K4859" s="15">
        <f>NCW!H4859</f>
        <v>0</v>
      </c>
      <c r="L4859" s="15" t="str">
        <f t="shared" ca="1" si="225"/>
        <v/>
      </c>
      <c r="M4859" s="4">
        <f>NCW!J4859</f>
        <v>0</v>
      </c>
      <c r="N4859" s="6">
        <f>NCW!K4859</f>
        <v>0</v>
      </c>
      <c r="O4859" s="11">
        <f>SUMIF(Invoiced!$C$2:$C$8000, F4859,Invoiced!$H$2:$H$8000)</f>
        <v>0</v>
      </c>
      <c r="P4859" s="18">
        <f t="shared" si="226"/>
        <v>0</v>
      </c>
      <c r="Q4859" s="7">
        <f>NCW!L4859</f>
        <v>0</v>
      </c>
      <c r="R4859" s="12">
        <f>SUMIF(Invoiced!$C$2:$C$8000, F4859,Invoiced!$I$2:$I$8000)</f>
        <v>0</v>
      </c>
      <c r="S4859" s="2">
        <f t="shared" si="227"/>
        <v>0</v>
      </c>
      <c r="T4859" s="28">
        <f>(1-NCW!M4859)</f>
        <v>1</v>
      </c>
    </row>
    <row r="4860" spans="1:20" x14ac:dyDescent="0.2">
      <c r="A4860">
        <v>4860</v>
      </c>
      <c r="B4860" s="9">
        <f>NCW!A4860</f>
        <v>0</v>
      </c>
      <c r="C4860" s="27">
        <f>NCW!B4860</f>
        <v>0</v>
      </c>
      <c r="D4860" s="19">
        <f>NCW!C4860</f>
        <v>0</v>
      </c>
      <c r="E4860" s="9">
        <f>NCW!N4860</f>
        <v>0</v>
      </c>
      <c r="F4860" s="9">
        <f>NCW!A4860</f>
        <v>0</v>
      </c>
      <c r="G4860" s="10">
        <f>NCW!D4860</f>
        <v>0</v>
      </c>
      <c r="H4860" s="15">
        <f>NCW!E4860</f>
        <v>0</v>
      </c>
      <c r="I4860" s="23">
        <f>NCW!F4860</f>
        <v>0</v>
      </c>
      <c r="J4860" s="15">
        <f>NCW!G4860</f>
        <v>0</v>
      </c>
      <c r="K4860" s="15">
        <f>NCW!H4860</f>
        <v>0</v>
      </c>
      <c r="L4860" s="15" t="str">
        <f t="shared" ca="1" si="225"/>
        <v/>
      </c>
      <c r="M4860" s="4">
        <f>NCW!J4860</f>
        <v>0</v>
      </c>
      <c r="N4860" s="6">
        <f>NCW!K4860</f>
        <v>0</v>
      </c>
      <c r="O4860" s="11">
        <f>SUMIF(Invoiced!$C$2:$C$8000, F4860,Invoiced!$H$2:$H$8000)</f>
        <v>0</v>
      </c>
      <c r="P4860" s="18">
        <f t="shared" si="226"/>
        <v>0</v>
      </c>
      <c r="Q4860" s="7">
        <f>NCW!L4860</f>
        <v>0</v>
      </c>
      <c r="R4860" s="12">
        <f>SUMIF(Invoiced!$C$2:$C$8000, F4860,Invoiced!$I$2:$I$8000)</f>
        <v>0</v>
      </c>
      <c r="S4860" s="2">
        <f t="shared" si="227"/>
        <v>0</v>
      </c>
      <c r="T4860" s="28">
        <f>(1-NCW!M4860)</f>
        <v>1</v>
      </c>
    </row>
    <row r="4861" spans="1:20" x14ac:dyDescent="0.2">
      <c r="A4861">
        <v>4861</v>
      </c>
      <c r="B4861" s="9">
        <f>NCW!A4861</f>
        <v>0</v>
      </c>
      <c r="C4861" s="27">
        <f>NCW!B4861</f>
        <v>0</v>
      </c>
      <c r="D4861" s="19">
        <f>NCW!C4861</f>
        <v>0</v>
      </c>
      <c r="E4861" s="9">
        <f>NCW!N4861</f>
        <v>0</v>
      </c>
      <c r="F4861" s="9">
        <f>NCW!A4861</f>
        <v>0</v>
      </c>
      <c r="G4861" s="10">
        <f>NCW!D4861</f>
        <v>0</v>
      </c>
      <c r="H4861" s="15">
        <f>NCW!E4861</f>
        <v>0</v>
      </c>
      <c r="I4861" s="23">
        <f>NCW!F4861</f>
        <v>0</v>
      </c>
      <c r="J4861" s="15">
        <f>NCW!G4861</f>
        <v>0</v>
      </c>
      <c r="K4861" s="15">
        <f>NCW!H4861</f>
        <v>0</v>
      </c>
      <c r="L4861" s="15" t="str">
        <f t="shared" ca="1" si="225"/>
        <v/>
      </c>
      <c r="M4861" s="4">
        <f>NCW!J4861</f>
        <v>0</v>
      </c>
      <c r="N4861" s="6">
        <f>NCW!K4861</f>
        <v>0</v>
      </c>
      <c r="O4861" s="11">
        <f>SUMIF(Invoiced!$C$2:$C$8000, F4861,Invoiced!$H$2:$H$8000)</f>
        <v>0</v>
      </c>
      <c r="P4861" s="18">
        <f t="shared" si="226"/>
        <v>0</v>
      </c>
      <c r="Q4861" s="7">
        <f>NCW!L4861</f>
        <v>0</v>
      </c>
      <c r="R4861" s="12">
        <f>SUMIF(Invoiced!$C$2:$C$8000, F4861,Invoiced!$I$2:$I$8000)</f>
        <v>0</v>
      </c>
      <c r="S4861" s="2">
        <f t="shared" si="227"/>
        <v>0</v>
      </c>
      <c r="T4861" s="28">
        <f>(1-NCW!M4861)</f>
        <v>1</v>
      </c>
    </row>
    <row r="4862" spans="1:20" x14ac:dyDescent="0.2">
      <c r="A4862">
        <v>4862</v>
      </c>
      <c r="B4862" s="9">
        <f>NCW!A4862</f>
        <v>0</v>
      </c>
      <c r="C4862" s="27">
        <f>NCW!B4862</f>
        <v>0</v>
      </c>
      <c r="D4862" s="19">
        <f>NCW!C4862</f>
        <v>0</v>
      </c>
      <c r="E4862" s="9">
        <f>NCW!N4862</f>
        <v>0</v>
      </c>
      <c r="F4862" s="9">
        <f>NCW!A4862</f>
        <v>0</v>
      </c>
      <c r="G4862" s="10">
        <f>NCW!D4862</f>
        <v>0</v>
      </c>
      <c r="H4862" s="15">
        <f>NCW!E4862</f>
        <v>0</v>
      </c>
      <c r="I4862" s="23">
        <f>NCW!F4862</f>
        <v>0</v>
      </c>
      <c r="J4862" s="15">
        <f>NCW!G4862</f>
        <v>0</v>
      </c>
      <c r="K4862" s="15">
        <f>NCW!H4862</f>
        <v>0</v>
      </c>
      <c r="L4862" s="15" t="str">
        <f t="shared" ca="1" si="225"/>
        <v/>
      </c>
      <c r="M4862" s="4">
        <f>NCW!J4862</f>
        <v>0</v>
      </c>
      <c r="N4862" s="6">
        <f>NCW!K4862</f>
        <v>0</v>
      </c>
      <c r="O4862" s="11">
        <f>SUMIF(Invoiced!$C$2:$C$8000, F4862,Invoiced!$H$2:$H$8000)</f>
        <v>0</v>
      </c>
      <c r="P4862" s="18">
        <f t="shared" si="226"/>
        <v>0</v>
      </c>
      <c r="Q4862" s="7">
        <f>NCW!L4862</f>
        <v>0</v>
      </c>
      <c r="R4862" s="12">
        <f>SUMIF(Invoiced!$C$2:$C$8000, F4862,Invoiced!$I$2:$I$8000)</f>
        <v>0</v>
      </c>
      <c r="S4862" s="2">
        <f t="shared" si="227"/>
        <v>0</v>
      </c>
      <c r="T4862" s="28">
        <f>(1-NCW!M4862)</f>
        <v>1</v>
      </c>
    </row>
    <row r="4863" spans="1:20" x14ac:dyDescent="0.2">
      <c r="A4863">
        <v>4863</v>
      </c>
      <c r="B4863" s="9">
        <f>NCW!A4863</f>
        <v>0</v>
      </c>
      <c r="C4863" s="27">
        <f>NCW!B4863</f>
        <v>0</v>
      </c>
      <c r="D4863" s="19">
        <f>NCW!C4863</f>
        <v>0</v>
      </c>
      <c r="E4863" s="9">
        <f>NCW!N4863</f>
        <v>0</v>
      </c>
      <c r="F4863" s="9">
        <f>NCW!A4863</f>
        <v>0</v>
      </c>
      <c r="G4863" s="10">
        <f>NCW!D4863</f>
        <v>0</v>
      </c>
      <c r="H4863" s="15">
        <f>NCW!E4863</f>
        <v>0</v>
      </c>
      <c r="I4863" s="23">
        <f>NCW!F4863</f>
        <v>0</v>
      </c>
      <c r="J4863" s="15">
        <f>NCW!G4863</f>
        <v>0</v>
      </c>
      <c r="K4863" s="15">
        <f>NCW!H4863</f>
        <v>0</v>
      </c>
      <c r="L4863" s="15" t="str">
        <f t="shared" ca="1" si="225"/>
        <v/>
      </c>
      <c r="M4863" s="4">
        <f>NCW!J4863</f>
        <v>0</v>
      </c>
      <c r="N4863" s="6">
        <f>NCW!K4863</f>
        <v>0</v>
      </c>
      <c r="O4863" s="11">
        <f>SUMIF(Invoiced!$C$2:$C$8000, F4863,Invoiced!$H$2:$H$8000)</f>
        <v>0</v>
      </c>
      <c r="P4863" s="18">
        <f t="shared" si="226"/>
        <v>0</v>
      </c>
      <c r="Q4863" s="7">
        <f>NCW!L4863</f>
        <v>0</v>
      </c>
      <c r="R4863" s="12">
        <f>SUMIF(Invoiced!$C$2:$C$8000, F4863,Invoiced!$I$2:$I$8000)</f>
        <v>0</v>
      </c>
      <c r="S4863" s="2">
        <f t="shared" si="227"/>
        <v>0</v>
      </c>
      <c r="T4863" s="28">
        <f>(1-NCW!M4863)</f>
        <v>1</v>
      </c>
    </row>
    <row r="4864" spans="1:20" x14ac:dyDescent="0.2">
      <c r="A4864">
        <v>4864</v>
      </c>
      <c r="B4864" s="9">
        <f>NCW!A4864</f>
        <v>0</v>
      </c>
      <c r="C4864" s="27">
        <f>NCW!B4864</f>
        <v>0</v>
      </c>
      <c r="D4864" s="19">
        <f>NCW!C4864</f>
        <v>0</v>
      </c>
      <c r="E4864" s="9">
        <f>NCW!N4864</f>
        <v>0</v>
      </c>
      <c r="F4864" s="9">
        <f>NCW!A4864</f>
        <v>0</v>
      </c>
      <c r="G4864" s="10">
        <f>NCW!D4864</f>
        <v>0</v>
      </c>
      <c r="H4864" s="15">
        <f>NCW!E4864</f>
        <v>0</v>
      </c>
      <c r="I4864" s="23">
        <f>NCW!F4864</f>
        <v>0</v>
      </c>
      <c r="J4864" s="15">
        <f>NCW!G4864</f>
        <v>0</v>
      </c>
      <c r="K4864" s="15">
        <f>NCW!H4864</f>
        <v>0</v>
      </c>
      <c r="L4864" s="15" t="str">
        <f t="shared" ca="1" si="225"/>
        <v/>
      </c>
      <c r="M4864" s="4">
        <f>NCW!J4864</f>
        <v>0</v>
      </c>
      <c r="N4864" s="6">
        <f>NCW!K4864</f>
        <v>0</v>
      </c>
      <c r="O4864" s="11">
        <f>SUMIF(Invoiced!$C$2:$C$8000, F4864,Invoiced!$H$2:$H$8000)</f>
        <v>0</v>
      </c>
      <c r="P4864" s="18">
        <f t="shared" si="226"/>
        <v>0</v>
      </c>
      <c r="Q4864" s="7">
        <f>NCW!L4864</f>
        <v>0</v>
      </c>
      <c r="R4864" s="12">
        <f>SUMIF(Invoiced!$C$2:$C$8000, F4864,Invoiced!$I$2:$I$8000)</f>
        <v>0</v>
      </c>
      <c r="S4864" s="2">
        <f t="shared" si="227"/>
        <v>0</v>
      </c>
      <c r="T4864" s="28">
        <f>(1-NCW!M4864)</f>
        <v>1</v>
      </c>
    </row>
    <row r="4865" spans="1:20" x14ac:dyDescent="0.2">
      <c r="A4865">
        <v>4865</v>
      </c>
      <c r="B4865" s="9">
        <f>NCW!A4865</f>
        <v>0</v>
      </c>
      <c r="C4865" s="27">
        <f>NCW!B4865</f>
        <v>0</v>
      </c>
      <c r="D4865" s="19">
        <f>NCW!C4865</f>
        <v>0</v>
      </c>
      <c r="E4865" s="9">
        <f>NCW!N4865</f>
        <v>0</v>
      </c>
      <c r="F4865" s="9">
        <f>NCW!A4865</f>
        <v>0</v>
      </c>
      <c r="G4865" s="10">
        <f>NCW!D4865</f>
        <v>0</v>
      </c>
      <c r="H4865" s="15">
        <f>NCW!E4865</f>
        <v>0</v>
      </c>
      <c r="I4865" s="23">
        <f>NCW!F4865</f>
        <v>0</v>
      </c>
      <c r="J4865" s="15">
        <f>NCW!G4865</f>
        <v>0</v>
      </c>
      <c r="K4865" s="15">
        <f>NCW!H4865</f>
        <v>0</v>
      </c>
      <c r="L4865" s="15" t="str">
        <f t="shared" ca="1" si="225"/>
        <v/>
      </c>
      <c r="M4865" s="4">
        <f>NCW!J4865</f>
        <v>0</v>
      </c>
      <c r="N4865" s="6">
        <f>NCW!K4865</f>
        <v>0</v>
      </c>
      <c r="O4865" s="11">
        <f>SUMIF(Invoiced!$C$2:$C$8000, F4865,Invoiced!$H$2:$H$8000)</f>
        <v>0</v>
      </c>
      <c r="P4865" s="18">
        <f t="shared" si="226"/>
        <v>0</v>
      </c>
      <c r="Q4865" s="7">
        <f>NCW!L4865</f>
        <v>0</v>
      </c>
      <c r="R4865" s="12">
        <f>SUMIF(Invoiced!$C$2:$C$8000, F4865,Invoiced!$I$2:$I$8000)</f>
        <v>0</v>
      </c>
      <c r="S4865" s="2">
        <f t="shared" si="227"/>
        <v>0</v>
      </c>
      <c r="T4865" s="28">
        <f>(1-NCW!M4865)</f>
        <v>1</v>
      </c>
    </row>
    <row r="4866" spans="1:20" x14ac:dyDescent="0.2">
      <c r="A4866">
        <v>4866</v>
      </c>
      <c r="B4866" s="9">
        <f>NCW!A4866</f>
        <v>0</v>
      </c>
      <c r="C4866" s="27">
        <f>NCW!B4866</f>
        <v>0</v>
      </c>
      <c r="D4866" s="19">
        <f>NCW!C4866</f>
        <v>0</v>
      </c>
      <c r="E4866" s="9">
        <f>NCW!N4866</f>
        <v>0</v>
      </c>
      <c r="F4866" s="9">
        <f>NCW!A4866</f>
        <v>0</v>
      </c>
      <c r="G4866" s="10">
        <f>NCW!D4866</f>
        <v>0</v>
      </c>
      <c r="H4866" s="15">
        <f>NCW!E4866</f>
        <v>0</v>
      </c>
      <c r="I4866" s="23">
        <f>NCW!F4866</f>
        <v>0</v>
      </c>
      <c r="J4866" s="15">
        <f>NCW!G4866</f>
        <v>0</v>
      </c>
      <c r="K4866" s="15">
        <f>NCW!H4866</f>
        <v>0</v>
      </c>
      <c r="L4866" s="15" t="str">
        <f t="shared" ca="1" si="225"/>
        <v/>
      </c>
      <c r="M4866" s="4">
        <f>NCW!J4866</f>
        <v>0</v>
      </c>
      <c r="N4866" s="6">
        <f>NCW!K4866</f>
        <v>0</v>
      </c>
      <c r="O4866" s="11">
        <f>SUMIF(Invoiced!$C$2:$C$8000, F4866,Invoiced!$H$2:$H$8000)</f>
        <v>0</v>
      </c>
      <c r="P4866" s="18">
        <f t="shared" si="226"/>
        <v>0</v>
      </c>
      <c r="Q4866" s="7">
        <f>NCW!L4866</f>
        <v>0</v>
      </c>
      <c r="R4866" s="12">
        <f>SUMIF(Invoiced!$C$2:$C$8000, F4866,Invoiced!$I$2:$I$8000)</f>
        <v>0</v>
      </c>
      <c r="S4866" s="2">
        <f t="shared" si="227"/>
        <v>0</v>
      </c>
      <c r="T4866" s="28">
        <f>(1-NCW!M4866)</f>
        <v>1</v>
      </c>
    </row>
    <row r="4867" spans="1:20" x14ac:dyDescent="0.2">
      <c r="A4867">
        <v>4867</v>
      </c>
      <c r="B4867" s="9">
        <f>NCW!A4867</f>
        <v>0</v>
      </c>
      <c r="C4867" s="27">
        <f>NCW!B4867</f>
        <v>0</v>
      </c>
      <c r="D4867" s="19">
        <f>NCW!C4867</f>
        <v>0</v>
      </c>
      <c r="E4867" s="9">
        <f>NCW!N4867</f>
        <v>0</v>
      </c>
      <c r="F4867" s="9">
        <f>NCW!A4867</f>
        <v>0</v>
      </c>
      <c r="G4867" s="10">
        <f>NCW!D4867</f>
        <v>0</v>
      </c>
      <c r="H4867" s="15">
        <f>NCW!E4867</f>
        <v>0</v>
      </c>
      <c r="I4867" s="23">
        <f>NCW!F4867</f>
        <v>0</v>
      </c>
      <c r="J4867" s="15">
        <f>NCW!G4867</f>
        <v>0</v>
      </c>
      <c r="K4867" s="15">
        <f>NCW!H4867</f>
        <v>0</v>
      </c>
      <c r="L4867" s="15" t="str">
        <f t="shared" ref="L4867:L4930" ca="1" si="228">IF(INDIRECT("NCW!I" &amp; A4867) = "","",INDIRECT("NCW!I" &amp; A4867) )</f>
        <v/>
      </c>
      <c r="M4867" s="4">
        <f>NCW!J4867</f>
        <v>0</v>
      </c>
      <c r="N4867" s="6">
        <f>NCW!K4867</f>
        <v>0</v>
      </c>
      <c r="O4867" s="11">
        <f>SUMIF(Invoiced!$C$2:$C$8000, F4867,Invoiced!$H$2:$H$8000)</f>
        <v>0</v>
      </c>
      <c r="P4867" s="18">
        <f t="shared" ref="P4867:P4930" si="229">M4867-O4867</f>
        <v>0</v>
      </c>
      <c r="Q4867" s="7">
        <f>NCW!L4867</f>
        <v>0</v>
      </c>
      <c r="R4867" s="12">
        <f>SUMIF(Invoiced!$C$2:$C$8000, F4867,Invoiced!$I$2:$I$8000)</f>
        <v>0</v>
      </c>
      <c r="S4867" s="2">
        <f t="shared" ref="S4867:S4930" si="230">Q4867-R4867</f>
        <v>0</v>
      </c>
      <c r="T4867" s="28">
        <f>(1-NCW!M4867)</f>
        <v>1</v>
      </c>
    </row>
    <row r="4868" spans="1:20" x14ac:dyDescent="0.2">
      <c r="A4868">
        <v>4868</v>
      </c>
      <c r="B4868" s="9">
        <f>NCW!A4868</f>
        <v>0</v>
      </c>
      <c r="C4868" s="27">
        <f>NCW!B4868</f>
        <v>0</v>
      </c>
      <c r="D4868" s="19">
        <f>NCW!C4868</f>
        <v>0</v>
      </c>
      <c r="E4868" s="9">
        <f>NCW!N4868</f>
        <v>0</v>
      </c>
      <c r="F4868" s="9">
        <f>NCW!A4868</f>
        <v>0</v>
      </c>
      <c r="G4868" s="10">
        <f>NCW!D4868</f>
        <v>0</v>
      </c>
      <c r="H4868" s="15">
        <f>NCW!E4868</f>
        <v>0</v>
      </c>
      <c r="I4868" s="23">
        <f>NCW!F4868</f>
        <v>0</v>
      </c>
      <c r="J4868" s="15">
        <f>NCW!G4868</f>
        <v>0</v>
      </c>
      <c r="K4868" s="15">
        <f>NCW!H4868</f>
        <v>0</v>
      </c>
      <c r="L4868" s="15" t="str">
        <f t="shared" ca="1" si="228"/>
        <v/>
      </c>
      <c r="M4868" s="4">
        <f>NCW!J4868</f>
        <v>0</v>
      </c>
      <c r="N4868" s="6">
        <f>NCW!K4868</f>
        <v>0</v>
      </c>
      <c r="O4868" s="11">
        <f>SUMIF(Invoiced!$C$2:$C$8000, F4868,Invoiced!$H$2:$H$8000)</f>
        <v>0</v>
      </c>
      <c r="P4868" s="18">
        <f t="shared" si="229"/>
        <v>0</v>
      </c>
      <c r="Q4868" s="7">
        <f>NCW!L4868</f>
        <v>0</v>
      </c>
      <c r="R4868" s="12">
        <f>SUMIF(Invoiced!$C$2:$C$8000, F4868,Invoiced!$I$2:$I$8000)</f>
        <v>0</v>
      </c>
      <c r="S4868" s="2">
        <f t="shared" si="230"/>
        <v>0</v>
      </c>
      <c r="T4868" s="28">
        <f>(1-NCW!M4868)</f>
        <v>1</v>
      </c>
    </row>
    <row r="4869" spans="1:20" x14ac:dyDescent="0.2">
      <c r="A4869">
        <v>4869</v>
      </c>
      <c r="B4869" s="9">
        <f>NCW!A4869</f>
        <v>0</v>
      </c>
      <c r="C4869" s="27">
        <f>NCW!B4869</f>
        <v>0</v>
      </c>
      <c r="D4869" s="19">
        <f>NCW!C4869</f>
        <v>0</v>
      </c>
      <c r="E4869" s="9">
        <f>NCW!N4869</f>
        <v>0</v>
      </c>
      <c r="F4869" s="9">
        <f>NCW!A4869</f>
        <v>0</v>
      </c>
      <c r="G4869" s="10">
        <f>NCW!D4869</f>
        <v>0</v>
      </c>
      <c r="H4869" s="15">
        <f>NCW!E4869</f>
        <v>0</v>
      </c>
      <c r="I4869" s="23">
        <f>NCW!F4869</f>
        <v>0</v>
      </c>
      <c r="J4869" s="15">
        <f>NCW!G4869</f>
        <v>0</v>
      </c>
      <c r="K4869" s="15">
        <f>NCW!H4869</f>
        <v>0</v>
      </c>
      <c r="L4869" s="15" t="str">
        <f t="shared" ca="1" si="228"/>
        <v/>
      </c>
      <c r="M4869" s="4">
        <f>NCW!J4869</f>
        <v>0</v>
      </c>
      <c r="N4869" s="6">
        <f>NCW!K4869</f>
        <v>0</v>
      </c>
      <c r="O4869" s="11">
        <f>SUMIF(Invoiced!$C$2:$C$8000, F4869,Invoiced!$H$2:$H$8000)</f>
        <v>0</v>
      </c>
      <c r="P4869" s="18">
        <f t="shared" si="229"/>
        <v>0</v>
      </c>
      <c r="Q4869" s="7">
        <f>NCW!L4869</f>
        <v>0</v>
      </c>
      <c r="R4869" s="12">
        <f>SUMIF(Invoiced!$C$2:$C$8000, F4869,Invoiced!$I$2:$I$8000)</f>
        <v>0</v>
      </c>
      <c r="S4869" s="2">
        <f t="shared" si="230"/>
        <v>0</v>
      </c>
      <c r="T4869" s="28">
        <f>(1-NCW!M4869)</f>
        <v>1</v>
      </c>
    </row>
    <row r="4870" spans="1:20" x14ac:dyDescent="0.2">
      <c r="A4870">
        <v>4870</v>
      </c>
      <c r="B4870" s="9">
        <f>NCW!A4870</f>
        <v>0</v>
      </c>
      <c r="C4870" s="27">
        <f>NCW!B4870</f>
        <v>0</v>
      </c>
      <c r="D4870" s="19">
        <f>NCW!C4870</f>
        <v>0</v>
      </c>
      <c r="E4870" s="9">
        <f>NCW!N4870</f>
        <v>0</v>
      </c>
      <c r="F4870" s="9">
        <f>NCW!A4870</f>
        <v>0</v>
      </c>
      <c r="G4870" s="10">
        <f>NCW!D4870</f>
        <v>0</v>
      </c>
      <c r="H4870" s="15">
        <f>NCW!E4870</f>
        <v>0</v>
      </c>
      <c r="I4870" s="23">
        <f>NCW!F4870</f>
        <v>0</v>
      </c>
      <c r="J4870" s="15">
        <f>NCW!G4870</f>
        <v>0</v>
      </c>
      <c r="K4870" s="15">
        <f>NCW!H4870</f>
        <v>0</v>
      </c>
      <c r="L4870" s="15" t="str">
        <f t="shared" ca="1" si="228"/>
        <v/>
      </c>
      <c r="M4870" s="4">
        <f>NCW!J4870</f>
        <v>0</v>
      </c>
      <c r="N4870" s="6">
        <f>NCW!K4870</f>
        <v>0</v>
      </c>
      <c r="O4870" s="11">
        <f>SUMIF(Invoiced!$C$2:$C$8000, F4870,Invoiced!$H$2:$H$8000)</f>
        <v>0</v>
      </c>
      <c r="P4870" s="18">
        <f t="shared" si="229"/>
        <v>0</v>
      </c>
      <c r="Q4870" s="7">
        <f>NCW!L4870</f>
        <v>0</v>
      </c>
      <c r="R4870" s="12">
        <f>SUMIF(Invoiced!$C$2:$C$8000, F4870,Invoiced!$I$2:$I$8000)</f>
        <v>0</v>
      </c>
      <c r="S4870" s="2">
        <f t="shared" si="230"/>
        <v>0</v>
      </c>
      <c r="T4870" s="28">
        <f>(1-NCW!M4870)</f>
        <v>1</v>
      </c>
    </row>
    <row r="4871" spans="1:20" x14ac:dyDescent="0.2">
      <c r="A4871">
        <v>4871</v>
      </c>
      <c r="B4871" s="9">
        <f>NCW!A4871</f>
        <v>0</v>
      </c>
      <c r="C4871" s="27">
        <f>NCW!B4871</f>
        <v>0</v>
      </c>
      <c r="D4871" s="19">
        <f>NCW!C4871</f>
        <v>0</v>
      </c>
      <c r="E4871" s="9">
        <f>NCW!N4871</f>
        <v>0</v>
      </c>
      <c r="F4871" s="9">
        <f>NCW!A4871</f>
        <v>0</v>
      </c>
      <c r="G4871" s="10">
        <f>NCW!D4871</f>
        <v>0</v>
      </c>
      <c r="H4871" s="15">
        <f>NCW!E4871</f>
        <v>0</v>
      </c>
      <c r="I4871" s="23">
        <f>NCW!F4871</f>
        <v>0</v>
      </c>
      <c r="J4871" s="15">
        <f>NCW!G4871</f>
        <v>0</v>
      </c>
      <c r="K4871" s="15">
        <f>NCW!H4871</f>
        <v>0</v>
      </c>
      <c r="L4871" s="15" t="str">
        <f t="shared" ca="1" si="228"/>
        <v/>
      </c>
      <c r="M4871" s="4">
        <f>NCW!J4871</f>
        <v>0</v>
      </c>
      <c r="N4871" s="6">
        <f>NCW!K4871</f>
        <v>0</v>
      </c>
      <c r="O4871" s="11">
        <f>SUMIF(Invoiced!$C$2:$C$8000, F4871,Invoiced!$H$2:$H$8000)</f>
        <v>0</v>
      </c>
      <c r="P4871" s="18">
        <f t="shared" si="229"/>
        <v>0</v>
      </c>
      <c r="Q4871" s="7">
        <f>NCW!L4871</f>
        <v>0</v>
      </c>
      <c r="R4871" s="12">
        <f>SUMIF(Invoiced!$C$2:$C$8000, F4871,Invoiced!$I$2:$I$8000)</f>
        <v>0</v>
      </c>
      <c r="S4871" s="2">
        <f t="shared" si="230"/>
        <v>0</v>
      </c>
      <c r="T4871" s="28">
        <f>(1-NCW!M4871)</f>
        <v>1</v>
      </c>
    </row>
    <row r="4872" spans="1:20" x14ac:dyDescent="0.2">
      <c r="A4872">
        <v>4872</v>
      </c>
      <c r="B4872" s="9">
        <f>NCW!A4872</f>
        <v>0</v>
      </c>
      <c r="C4872" s="27">
        <f>NCW!B4872</f>
        <v>0</v>
      </c>
      <c r="D4872" s="19">
        <f>NCW!C4872</f>
        <v>0</v>
      </c>
      <c r="E4872" s="9">
        <f>NCW!N4872</f>
        <v>0</v>
      </c>
      <c r="F4872" s="9">
        <f>NCW!A4872</f>
        <v>0</v>
      </c>
      <c r="G4872" s="10">
        <f>NCW!D4872</f>
        <v>0</v>
      </c>
      <c r="H4872" s="15">
        <f>NCW!E4872</f>
        <v>0</v>
      </c>
      <c r="I4872" s="23">
        <f>NCW!F4872</f>
        <v>0</v>
      </c>
      <c r="J4872" s="15">
        <f>NCW!G4872</f>
        <v>0</v>
      </c>
      <c r="K4872" s="15">
        <f>NCW!H4872</f>
        <v>0</v>
      </c>
      <c r="L4872" s="15" t="str">
        <f t="shared" ca="1" si="228"/>
        <v/>
      </c>
      <c r="M4872" s="4">
        <f>NCW!J4872</f>
        <v>0</v>
      </c>
      <c r="N4872" s="6">
        <f>NCW!K4872</f>
        <v>0</v>
      </c>
      <c r="O4872" s="11">
        <f>SUMIF(Invoiced!$C$2:$C$8000, F4872,Invoiced!$H$2:$H$8000)</f>
        <v>0</v>
      </c>
      <c r="P4872" s="18">
        <f t="shared" si="229"/>
        <v>0</v>
      </c>
      <c r="Q4872" s="7">
        <f>NCW!L4872</f>
        <v>0</v>
      </c>
      <c r="R4872" s="12">
        <f>SUMIF(Invoiced!$C$2:$C$8000, F4872,Invoiced!$I$2:$I$8000)</f>
        <v>0</v>
      </c>
      <c r="S4872" s="2">
        <f t="shared" si="230"/>
        <v>0</v>
      </c>
      <c r="T4872" s="28">
        <f>(1-NCW!M4872)</f>
        <v>1</v>
      </c>
    </row>
    <row r="4873" spans="1:20" x14ac:dyDescent="0.2">
      <c r="A4873">
        <v>4873</v>
      </c>
      <c r="B4873" s="9">
        <f>NCW!A4873</f>
        <v>0</v>
      </c>
      <c r="C4873" s="27">
        <f>NCW!B4873</f>
        <v>0</v>
      </c>
      <c r="D4873" s="19">
        <f>NCW!C4873</f>
        <v>0</v>
      </c>
      <c r="E4873" s="9">
        <f>NCW!N4873</f>
        <v>0</v>
      </c>
      <c r="F4873" s="9">
        <f>NCW!A4873</f>
        <v>0</v>
      </c>
      <c r="G4873" s="10">
        <f>NCW!D4873</f>
        <v>0</v>
      </c>
      <c r="H4873" s="15">
        <f>NCW!E4873</f>
        <v>0</v>
      </c>
      <c r="I4873" s="23">
        <f>NCW!F4873</f>
        <v>0</v>
      </c>
      <c r="J4873" s="15">
        <f>NCW!G4873</f>
        <v>0</v>
      </c>
      <c r="K4873" s="15">
        <f>NCW!H4873</f>
        <v>0</v>
      </c>
      <c r="L4873" s="15" t="str">
        <f t="shared" ca="1" si="228"/>
        <v/>
      </c>
      <c r="M4873" s="4">
        <f>NCW!J4873</f>
        <v>0</v>
      </c>
      <c r="N4873" s="6">
        <f>NCW!K4873</f>
        <v>0</v>
      </c>
      <c r="O4873" s="11">
        <f>SUMIF(Invoiced!$C$2:$C$8000, F4873,Invoiced!$H$2:$H$8000)</f>
        <v>0</v>
      </c>
      <c r="P4873" s="18">
        <f t="shared" si="229"/>
        <v>0</v>
      </c>
      <c r="Q4873" s="7">
        <f>NCW!L4873</f>
        <v>0</v>
      </c>
      <c r="R4873" s="12">
        <f>SUMIF(Invoiced!$C$2:$C$8000, F4873,Invoiced!$I$2:$I$8000)</f>
        <v>0</v>
      </c>
      <c r="S4873" s="2">
        <f t="shared" si="230"/>
        <v>0</v>
      </c>
      <c r="T4873" s="28">
        <f>(1-NCW!M4873)</f>
        <v>1</v>
      </c>
    </row>
    <row r="4874" spans="1:20" x14ac:dyDescent="0.2">
      <c r="A4874">
        <v>4874</v>
      </c>
      <c r="B4874" s="9">
        <f>NCW!A4874</f>
        <v>0</v>
      </c>
      <c r="C4874" s="27">
        <f>NCW!B4874</f>
        <v>0</v>
      </c>
      <c r="D4874" s="19">
        <f>NCW!C4874</f>
        <v>0</v>
      </c>
      <c r="E4874" s="9">
        <f>NCW!N4874</f>
        <v>0</v>
      </c>
      <c r="F4874" s="9">
        <f>NCW!A4874</f>
        <v>0</v>
      </c>
      <c r="G4874" s="10">
        <f>NCW!D4874</f>
        <v>0</v>
      </c>
      <c r="H4874" s="15">
        <f>NCW!E4874</f>
        <v>0</v>
      </c>
      <c r="I4874" s="23">
        <f>NCW!F4874</f>
        <v>0</v>
      </c>
      <c r="J4874" s="15">
        <f>NCW!G4874</f>
        <v>0</v>
      </c>
      <c r="K4874" s="15">
        <f>NCW!H4874</f>
        <v>0</v>
      </c>
      <c r="L4874" s="15" t="str">
        <f t="shared" ca="1" si="228"/>
        <v/>
      </c>
      <c r="M4874" s="4">
        <f>NCW!J4874</f>
        <v>0</v>
      </c>
      <c r="N4874" s="6">
        <f>NCW!K4874</f>
        <v>0</v>
      </c>
      <c r="O4874" s="11">
        <f>SUMIF(Invoiced!$C$2:$C$8000, F4874,Invoiced!$H$2:$H$8000)</f>
        <v>0</v>
      </c>
      <c r="P4874" s="18">
        <f t="shared" si="229"/>
        <v>0</v>
      </c>
      <c r="Q4874" s="7">
        <f>NCW!L4874</f>
        <v>0</v>
      </c>
      <c r="R4874" s="12">
        <f>SUMIF(Invoiced!$C$2:$C$8000, F4874,Invoiced!$I$2:$I$8000)</f>
        <v>0</v>
      </c>
      <c r="S4874" s="2">
        <f t="shared" si="230"/>
        <v>0</v>
      </c>
      <c r="T4874" s="28">
        <f>(1-NCW!M4874)</f>
        <v>1</v>
      </c>
    </row>
    <row r="4875" spans="1:20" x14ac:dyDescent="0.2">
      <c r="A4875">
        <v>4875</v>
      </c>
      <c r="B4875" s="9">
        <f>NCW!A4875</f>
        <v>0</v>
      </c>
      <c r="C4875" s="27">
        <f>NCW!B4875</f>
        <v>0</v>
      </c>
      <c r="D4875" s="19">
        <f>NCW!C4875</f>
        <v>0</v>
      </c>
      <c r="E4875" s="9">
        <f>NCW!N4875</f>
        <v>0</v>
      </c>
      <c r="F4875" s="9">
        <f>NCW!A4875</f>
        <v>0</v>
      </c>
      <c r="G4875" s="10">
        <f>NCW!D4875</f>
        <v>0</v>
      </c>
      <c r="H4875" s="15">
        <f>NCW!E4875</f>
        <v>0</v>
      </c>
      <c r="I4875" s="23">
        <f>NCW!F4875</f>
        <v>0</v>
      </c>
      <c r="J4875" s="15">
        <f>NCW!G4875</f>
        <v>0</v>
      </c>
      <c r="K4875" s="15">
        <f>NCW!H4875</f>
        <v>0</v>
      </c>
      <c r="L4875" s="15" t="str">
        <f t="shared" ca="1" si="228"/>
        <v/>
      </c>
      <c r="M4875" s="4">
        <f>NCW!J4875</f>
        <v>0</v>
      </c>
      <c r="N4875" s="6">
        <f>NCW!K4875</f>
        <v>0</v>
      </c>
      <c r="O4875" s="11">
        <f>SUMIF(Invoiced!$C$2:$C$8000, F4875,Invoiced!$H$2:$H$8000)</f>
        <v>0</v>
      </c>
      <c r="P4875" s="18">
        <f t="shared" si="229"/>
        <v>0</v>
      </c>
      <c r="Q4875" s="7">
        <f>NCW!L4875</f>
        <v>0</v>
      </c>
      <c r="R4875" s="12">
        <f>SUMIF(Invoiced!$C$2:$C$8000, F4875,Invoiced!$I$2:$I$8000)</f>
        <v>0</v>
      </c>
      <c r="S4875" s="2">
        <f t="shared" si="230"/>
        <v>0</v>
      </c>
      <c r="T4875" s="28">
        <f>(1-NCW!M4875)</f>
        <v>1</v>
      </c>
    </row>
    <row r="4876" spans="1:20" x14ac:dyDescent="0.2">
      <c r="A4876">
        <v>4876</v>
      </c>
      <c r="B4876" s="9">
        <f>NCW!A4876</f>
        <v>0</v>
      </c>
      <c r="C4876" s="27">
        <f>NCW!B4876</f>
        <v>0</v>
      </c>
      <c r="D4876" s="19">
        <f>NCW!C4876</f>
        <v>0</v>
      </c>
      <c r="E4876" s="9">
        <f>NCW!N4876</f>
        <v>0</v>
      </c>
      <c r="F4876" s="9">
        <f>NCW!A4876</f>
        <v>0</v>
      </c>
      <c r="G4876" s="10">
        <f>NCW!D4876</f>
        <v>0</v>
      </c>
      <c r="H4876" s="15">
        <f>NCW!E4876</f>
        <v>0</v>
      </c>
      <c r="I4876" s="23">
        <f>NCW!F4876</f>
        <v>0</v>
      </c>
      <c r="J4876" s="15">
        <f>NCW!G4876</f>
        <v>0</v>
      </c>
      <c r="K4876" s="15">
        <f>NCW!H4876</f>
        <v>0</v>
      </c>
      <c r="L4876" s="15" t="str">
        <f t="shared" ca="1" si="228"/>
        <v/>
      </c>
      <c r="M4876" s="4">
        <f>NCW!J4876</f>
        <v>0</v>
      </c>
      <c r="N4876" s="6">
        <f>NCW!K4876</f>
        <v>0</v>
      </c>
      <c r="O4876" s="11">
        <f>SUMIF(Invoiced!$C$2:$C$8000, F4876,Invoiced!$H$2:$H$8000)</f>
        <v>0</v>
      </c>
      <c r="P4876" s="18">
        <f t="shared" si="229"/>
        <v>0</v>
      </c>
      <c r="Q4876" s="7">
        <f>NCW!L4876</f>
        <v>0</v>
      </c>
      <c r="R4876" s="12">
        <f>SUMIF(Invoiced!$C$2:$C$8000, F4876,Invoiced!$I$2:$I$8000)</f>
        <v>0</v>
      </c>
      <c r="S4876" s="2">
        <f t="shared" si="230"/>
        <v>0</v>
      </c>
      <c r="T4876" s="28">
        <f>(1-NCW!M4876)</f>
        <v>1</v>
      </c>
    </row>
    <row r="4877" spans="1:20" x14ac:dyDescent="0.2">
      <c r="A4877">
        <v>4877</v>
      </c>
      <c r="B4877" s="9">
        <f>NCW!A4877</f>
        <v>0</v>
      </c>
      <c r="C4877" s="27">
        <f>NCW!B4877</f>
        <v>0</v>
      </c>
      <c r="D4877" s="19">
        <f>NCW!C4877</f>
        <v>0</v>
      </c>
      <c r="E4877" s="9">
        <f>NCW!N4877</f>
        <v>0</v>
      </c>
      <c r="F4877" s="9">
        <f>NCW!A4877</f>
        <v>0</v>
      </c>
      <c r="G4877" s="10">
        <f>NCW!D4877</f>
        <v>0</v>
      </c>
      <c r="H4877" s="15">
        <f>NCW!E4877</f>
        <v>0</v>
      </c>
      <c r="I4877" s="23">
        <f>NCW!F4877</f>
        <v>0</v>
      </c>
      <c r="J4877" s="15">
        <f>NCW!G4877</f>
        <v>0</v>
      </c>
      <c r="K4877" s="15">
        <f>NCW!H4877</f>
        <v>0</v>
      </c>
      <c r="L4877" s="15" t="str">
        <f t="shared" ca="1" si="228"/>
        <v/>
      </c>
      <c r="M4877" s="4">
        <f>NCW!J4877</f>
        <v>0</v>
      </c>
      <c r="N4877" s="6">
        <f>NCW!K4877</f>
        <v>0</v>
      </c>
      <c r="O4877" s="11">
        <f>SUMIF(Invoiced!$C$2:$C$8000, F4877,Invoiced!$H$2:$H$8000)</f>
        <v>0</v>
      </c>
      <c r="P4877" s="18">
        <f t="shared" si="229"/>
        <v>0</v>
      </c>
      <c r="Q4877" s="7">
        <f>NCW!L4877</f>
        <v>0</v>
      </c>
      <c r="R4877" s="12">
        <f>SUMIF(Invoiced!$C$2:$C$8000, F4877,Invoiced!$I$2:$I$8000)</f>
        <v>0</v>
      </c>
      <c r="S4877" s="2">
        <f t="shared" si="230"/>
        <v>0</v>
      </c>
      <c r="T4877" s="28">
        <f>(1-NCW!M4877)</f>
        <v>1</v>
      </c>
    </row>
    <row r="4878" spans="1:20" x14ac:dyDescent="0.2">
      <c r="A4878">
        <v>4878</v>
      </c>
      <c r="B4878" s="9">
        <f>NCW!A4878</f>
        <v>0</v>
      </c>
      <c r="C4878" s="27">
        <f>NCW!B4878</f>
        <v>0</v>
      </c>
      <c r="D4878" s="19">
        <f>NCW!C4878</f>
        <v>0</v>
      </c>
      <c r="E4878" s="9">
        <f>NCW!N4878</f>
        <v>0</v>
      </c>
      <c r="F4878" s="9">
        <f>NCW!A4878</f>
        <v>0</v>
      </c>
      <c r="G4878" s="10">
        <f>NCW!D4878</f>
        <v>0</v>
      </c>
      <c r="H4878" s="15">
        <f>NCW!E4878</f>
        <v>0</v>
      </c>
      <c r="I4878" s="23">
        <f>NCW!F4878</f>
        <v>0</v>
      </c>
      <c r="J4878" s="15">
        <f>NCW!G4878</f>
        <v>0</v>
      </c>
      <c r="K4878" s="15">
        <f>NCW!H4878</f>
        <v>0</v>
      </c>
      <c r="L4878" s="15" t="str">
        <f t="shared" ca="1" si="228"/>
        <v/>
      </c>
      <c r="M4878" s="4">
        <f>NCW!J4878</f>
        <v>0</v>
      </c>
      <c r="N4878" s="6">
        <f>NCW!K4878</f>
        <v>0</v>
      </c>
      <c r="O4878" s="11">
        <f>SUMIF(Invoiced!$C$2:$C$8000, F4878,Invoiced!$H$2:$H$8000)</f>
        <v>0</v>
      </c>
      <c r="P4878" s="18">
        <f t="shared" si="229"/>
        <v>0</v>
      </c>
      <c r="Q4878" s="7">
        <f>NCW!L4878</f>
        <v>0</v>
      </c>
      <c r="R4878" s="12">
        <f>SUMIF(Invoiced!$C$2:$C$8000, F4878,Invoiced!$I$2:$I$8000)</f>
        <v>0</v>
      </c>
      <c r="S4878" s="2">
        <f t="shared" si="230"/>
        <v>0</v>
      </c>
      <c r="T4878" s="28">
        <f>(1-NCW!M4878)</f>
        <v>1</v>
      </c>
    </row>
    <row r="4879" spans="1:20" x14ac:dyDescent="0.2">
      <c r="A4879">
        <v>4879</v>
      </c>
      <c r="B4879" s="9">
        <f>NCW!A4879</f>
        <v>0</v>
      </c>
      <c r="C4879" s="27">
        <f>NCW!B4879</f>
        <v>0</v>
      </c>
      <c r="D4879" s="19">
        <f>NCW!C4879</f>
        <v>0</v>
      </c>
      <c r="E4879" s="9">
        <f>NCW!N4879</f>
        <v>0</v>
      </c>
      <c r="F4879" s="9">
        <f>NCW!A4879</f>
        <v>0</v>
      </c>
      <c r="G4879" s="10">
        <f>NCW!D4879</f>
        <v>0</v>
      </c>
      <c r="H4879" s="15">
        <f>NCW!E4879</f>
        <v>0</v>
      </c>
      <c r="I4879" s="23">
        <f>NCW!F4879</f>
        <v>0</v>
      </c>
      <c r="J4879" s="15">
        <f>NCW!G4879</f>
        <v>0</v>
      </c>
      <c r="K4879" s="15">
        <f>NCW!H4879</f>
        <v>0</v>
      </c>
      <c r="L4879" s="15" t="str">
        <f t="shared" ca="1" si="228"/>
        <v/>
      </c>
      <c r="M4879" s="4">
        <f>NCW!J4879</f>
        <v>0</v>
      </c>
      <c r="N4879" s="6">
        <f>NCW!K4879</f>
        <v>0</v>
      </c>
      <c r="O4879" s="11">
        <f>SUMIF(Invoiced!$C$2:$C$8000, F4879,Invoiced!$H$2:$H$8000)</f>
        <v>0</v>
      </c>
      <c r="P4879" s="18">
        <f t="shared" si="229"/>
        <v>0</v>
      </c>
      <c r="Q4879" s="7">
        <f>NCW!L4879</f>
        <v>0</v>
      </c>
      <c r="R4879" s="12">
        <f>SUMIF(Invoiced!$C$2:$C$8000, F4879,Invoiced!$I$2:$I$8000)</f>
        <v>0</v>
      </c>
      <c r="S4879" s="2">
        <f t="shared" si="230"/>
        <v>0</v>
      </c>
      <c r="T4879" s="28">
        <f>(1-NCW!M4879)</f>
        <v>1</v>
      </c>
    </row>
    <row r="4880" spans="1:20" x14ac:dyDescent="0.2">
      <c r="A4880">
        <v>4880</v>
      </c>
      <c r="B4880" s="9">
        <f>NCW!A4880</f>
        <v>0</v>
      </c>
      <c r="C4880" s="27">
        <f>NCW!B4880</f>
        <v>0</v>
      </c>
      <c r="D4880" s="19">
        <f>NCW!C4880</f>
        <v>0</v>
      </c>
      <c r="E4880" s="9">
        <f>NCW!N4880</f>
        <v>0</v>
      </c>
      <c r="F4880" s="9">
        <f>NCW!A4880</f>
        <v>0</v>
      </c>
      <c r="G4880" s="10">
        <f>NCW!D4880</f>
        <v>0</v>
      </c>
      <c r="H4880" s="15">
        <f>NCW!E4880</f>
        <v>0</v>
      </c>
      <c r="I4880" s="23">
        <f>NCW!F4880</f>
        <v>0</v>
      </c>
      <c r="J4880" s="15">
        <f>NCW!G4880</f>
        <v>0</v>
      </c>
      <c r="K4880" s="15">
        <f>NCW!H4880</f>
        <v>0</v>
      </c>
      <c r="L4880" s="15" t="str">
        <f t="shared" ca="1" si="228"/>
        <v/>
      </c>
      <c r="M4880" s="4">
        <f>NCW!J4880</f>
        <v>0</v>
      </c>
      <c r="N4880" s="6">
        <f>NCW!K4880</f>
        <v>0</v>
      </c>
      <c r="O4880" s="11">
        <f>SUMIF(Invoiced!$C$2:$C$8000, F4880,Invoiced!$H$2:$H$8000)</f>
        <v>0</v>
      </c>
      <c r="P4880" s="18">
        <f t="shared" si="229"/>
        <v>0</v>
      </c>
      <c r="Q4880" s="7">
        <f>NCW!L4880</f>
        <v>0</v>
      </c>
      <c r="R4880" s="12">
        <f>SUMIF(Invoiced!$C$2:$C$8000, F4880,Invoiced!$I$2:$I$8000)</f>
        <v>0</v>
      </c>
      <c r="S4880" s="2">
        <f t="shared" si="230"/>
        <v>0</v>
      </c>
      <c r="T4880" s="28">
        <f>(1-NCW!M4880)</f>
        <v>1</v>
      </c>
    </row>
    <row r="4881" spans="1:20" x14ac:dyDescent="0.2">
      <c r="A4881">
        <v>4881</v>
      </c>
      <c r="B4881" s="9">
        <f>NCW!A4881</f>
        <v>0</v>
      </c>
      <c r="C4881" s="27">
        <f>NCW!B4881</f>
        <v>0</v>
      </c>
      <c r="D4881" s="19">
        <f>NCW!C4881</f>
        <v>0</v>
      </c>
      <c r="E4881" s="9">
        <f>NCW!N4881</f>
        <v>0</v>
      </c>
      <c r="F4881" s="9">
        <f>NCW!A4881</f>
        <v>0</v>
      </c>
      <c r="G4881" s="10">
        <f>NCW!D4881</f>
        <v>0</v>
      </c>
      <c r="H4881" s="15">
        <f>NCW!E4881</f>
        <v>0</v>
      </c>
      <c r="I4881" s="23">
        <f>NCW!F4881</f>
        <v>0</v>
      </c>
      <c r="J4881" s="15">
        <f>NCW!G4881</f>
        <v>0</v>
      </c>
      <c r="K4881" s="15">
        <f>NCW!H4881</f>
        <v>0</v>
      </c>
      <c r="L4881" s="15" t="str">
        <f t="shared" ca="1" si="228"/>
        <v/>
      </c>
      <c r="M4881" s="4">
        <f>NCW!J4881</f>
        <v>0</v>
      </c>
      <c r="N4881" s="6">
        <f>NCW!K4881</f>
        <v>0</v>
      </c>
      <c r="O4881" s="11">
        <f>SUMIF(Invoiced!$C$2:$C$8000, F4881,Invoiced!$H$2:$H$8000)</f>
        <v>0</v>
      </c>
      <c r="P4881" s="18">
        <f t="shared" si="229"/>
        <v>0</v>
      </c>
      <c r="Q4881" s="7">
        <f>NCW!L4881</f>
        <v>0</v>
      </c>
      <c r="R4881" s="12">
        <f>SUMIF(Invoiced!$C$2:$C$8000, F4881,Invoiced!$I$2:$I$8000)</f>
        <v>0</v>
      </c>
      <c r="S4881" s="2">
        <f t="shared" si="230"/>
        <v>0</v>
      </c>
      <c r="T4881" s="28">
        <f>(1-NCW!M4881)</f>
        <v>1</v>
      </c>
    </row>
    <row r="4882" spans="1:20" x14ac:dyDescent="0.2">
      <c r="A4882">
        <v>4882</v>
      </c>
      <c r="B4882" s="9">
        <f>NCW!A4882</f>
        <v>0</v>
      </c>
      <c r="C4882" s="27">
        <f>NCW!B4882</f>
        <v>0</v>
      </c>
      <c r="D4882" s="19">
        <f>NCW!C4882</f>
        <v>0</v>
      </c>
      <c r="E4882" s="9">
        <f>NCW!N4882</f>
        <v>0</v>
      </c>
      <c r="F4882" s="9">
        <f>NCW!A4882</f>
        <v>0</v>
      </c>
      <c r="G4882" s="10">
        <f>NCW!D4882</f>
        <v>0</v>
      </c>
      <c r="H4882" s="15">
        <f>NCW!E4882</f>
        <v>0</v>
      </c>
      <c r="I4882" s="23">
        <f>NCW!F4882</f>
        <v>0</v>
      </c>
      <c r="J4882" s="15">
        <f>NCW!G4882</f>
        <v>0</v>
      </c>
      <c r="K4882" s="15">
        <f>NCW!H4882</f>
        <v>0</v>
      </c>
      <c r="L4882" s="15" t="str">
        <f t="shared" ca="1" si="228"/>
        <v/>
      </c>
      <c r="M4882" s="4">
        <f>NCW!J4882</f>
        <v>0</v>
      </c>
      <c r="N4882" s="6">
        <f>NCW!K4882</f>
        <v>0</v>
      </c>
      <c r="O4882" s="11">
        <f>SUMIF(Invoiced!$C$2:$C$8000, F4882,Invoiced!$H$2:$H$8000)</f>
        <v>0</v>
      </c>
      <c r="P4882" s="18">
        <f t="shared" si="229"/>
        <v>0</v>
      </c>
      <c r="Q4882" s="7">
        <f>NCW!L4882</f>
        <v>0</v>
      </c>
      <c r="R4882" s="12">
        <f>SUMIF(Invoiced!$C$2:$C$8000, F4882,Invoiced!$I$2:$I$8000)</f>
        <v>0</v>
      </c>
      <c r="S4882" s="2">
        <f t="shared" si="230"/>
        <v>0</v>
      </c>
      <c r="T4882" s="28">
        <f>(1-NCW!M4882)</f>
        <v>1</v>
      </c>
    </row>
    <row r="4883" spans="1:20" x14ac:dyDescent="0.2">
      <c r="A4883">
        <v>4883</v>
      </c>
      <c r="B4883" s="9">
        <f>NCW!A4883</f>
        <v>0</v>
      </c>
      <c r="C4883" s="27">
        <f>NCW!B4883</f>
        <v>0</v>
      </c>
      <c r="D4883" s="19">
        <f>NCW!C4883</f>
        <v>0</v>
      </c>
      <c r="E4883" s="9">
        <f>NCW!N4883</f>
        <v>0</v>
      </c>
      <c r="F4883" s="9">
        <f>NCW!A4883</f>
        <v>0</v>
      </c>
      <c r="G4883" s="10">
        <f>NCW!D4883</f>
        <v>0</v>
      </c>
      <c r="H4883" s="15">
        <f>NCW!E4883</f>
        <v>0</v>
      </c>
      <c r="I4883" s="23">
        <f>NCW!F4883</f>
        <v>0</v>
      </c>
      <c r="J4883" s="15">
        <f>NCW!G4883</f>
        <v>0</v>
      </c>
      <c r="K4883" s="15">
        <f>NCW!H4883</f>
        <v>0</v>
      </c>
      <c r="L4883" s="15" t="str">
        <f t="shared" ca="1" si="228"/>
        <v/>
      </c>
      <c r="M4883" s="4">
        <f>NCW!J4883</f>
        <v>0</v>
      </c>
      <c r="N4883" s="6">
        <f>NCW!K4883</f>
        <v>0</v>
      </c>
      <c r="O4883" s="11">
        <f>SUMIF(Invoiced!$C$2:$C$8000, F4883,Invoiced!$H$2:$H$8000)</f>
        <v>0</v>
      </c>
      <c r="P4883" s="18">
        <f t="shared" si="229"/>
        <v>0</v>
      </c>
      <c r="Q4883" s="7">
        <f>NCW!L4883</f>
        <v>0</v>
      </c>
      <c r="R4883" s="12">
        <f>SUMIF(Invoiced!$C$2:$C$8000, F4883,Invoiced!$I$2:$I$8000)</f>
        <v>0</v>
      </c>
      <c r="S4883" s="2">
        <f t="shared" si="230"/>
        <v>0</v>
      </c>
      <c r="T4883" s="28">
        <f>(1-NCW!M4883)</f>
        <v>1</v>
      </c>
    </row>
    <row r="4884" spans="1:20" x14ac:dyDescent="0.2">
      <c r="A4884">
        <v>4884</v>
      </c>
      <c r="B4884" s="9">
        <f>NCW!A4884</f>
        <v>0</v>
      </c>
      <c r="C4884" s="27">
        <f>NCW!B4884</f>
        <v>0</v>
      </c>
      <c r="D4884" s="19">
        <f>NCW!C4884</f>
        <v>0</v>
      </c>
      <c r="E4884" s="9">
        <f>NCW!N4884</f>
        <v>0</v>
      </c>
      <c r="F4884" s="9">
        <f>NCW!A4884</f>
        <v>0</v>
      </c>
      <c r="G4884" s="10">
        <f>NCW!D4884</f>
        <v>0</v>
      </c>
      <c r="H4884" s="15">
        <f>NCW!E4884</f>
        <v>0</v>
      </c>
      <c r="I4884" s="23">
        <f>NCW!F4884</f>
        <v>0</v>
      </c>
      <c r="J4884" s="15">
        <f>NCW!G4884</f>
        <v>0</v>
      </c>
      <c r="K4884" s="15">
        <f>NCW!H4884</f>
        <v>0</v>
      </c>
      <c r="L4884" s="15" t="str">
        <f t="shared" ca="1" si="228"/>
        <v/>
      </c>
      <c r="M4884" s="4">
        <f>NCW!J4884</f>
        <v>0</v>
      </c>
      <c r="N4884" s="6">
        <f>NCW!K4884</f>
        <v>0</v>
      </c>
      <c r="O4884" s="11">
        <f>SUMIF(Invoiced!$C$2:$C$8000, F4884,Invoiced!$H$2:$H$8000)</f>
        <v>0</v>
      </c>
      <c r="P4884" s="18">
        <f t="shared" si="229"/>
        <v>0</v>
      </c>
      <c r="Q4884" s="7">
        <f>NCW!L4884</f>
        <v>0</v>
      </c>
      <c r="R4884" s="12">
        <f>SUMIF(Invoiced!$C$2:$C$8000, F4884,Invoiced!$I$2:$I$8000)</f>
        <v>0</v>
      </c>
      <c r="S4884" s="2">
        <f t="shared" si="230"/>
        <v>0</v>
      </c>
      <c r="T4884" s="28">
        <f>(1-NCW!M4884)</f>
        <v>1</v>
      </c>
    </row>
    <row r="4885" spans="1:20" x14ac:dyDescent="0.2">
      <c r="A4885">
        <v>4885</v>
      </c>
      <c r="B4885" s="9">
        <f>NCW!A4885</f>
        <v>0</v>
      </c>
      <c r="C4885" s="27">
        <f>NCW!B4885</f>
        <v>0</v>
      </c>
      <c r="D4885" s="19">
        <f>NCW!C4885</f>
        <v>0</v>
      </c>
      <c r="E4885" s="9">
        <f>NCW!N4885</f>
        <v>0</v>
      </c>
      <c r="F4885" s="9">
        <f>NCW!A4885</f>
        <v>0</v>
      </c>
      <c r="G4885" s="10">
        <f>NCW!D4885</f>
        <v>0</v>
      </c>
      <c r="H4885" s="15">
        <f>NCW!E4885</f>
        <v>0</v>
      </c>
      <c r="I4885" s="23">
        <f>NCW!F4885</f>
        <v>0</v>
      </c>
      <c r="J4885" s="15">
        <f>NCW!G4885</f>
        <v>0</v>
      </c>
      <c r="K4885" s="15">
        <f>NCW!H4885</f>
        <v>0</v>
      </c>
      <c r="L4885" s="15" t="str">
        <f t="shared" ca="1" si="228"/>
        <v/>
      </c>
      <c r="M4885" s="4">
        <f>NCW!J4885</f>
        <v>0</v>
      </c>
      <c r="N4885" s="6">
        <f>NCW!K4885</f>
        <v>0</v>
      </c>
      <c r="O4885" s="11">
        <f>SUMIF(Invoiced!$C$2:$C$8000, F4885,Invoiced!$H$2:$H$8000)</f>
        <v>0</v>
      </c>
      <c r="P4885" s="18">
        <f t="shared" si="229"/>
        <v>0</v>
      </c>
      <c r="Q4885" s="7">
        <f>NCW!L4885</f>
        <v>0</v>
      </c>
      <c r="R4885" s="12">
        <f>SUMIF(Invoiced!$C$2:$C$8000, F4885,Invoiced!$I$2:$I$8000)</f>
        <v>0</v>
      </c>
      <c r="S4885" s="2">
        <f t="shared" si="230"/>
        <v>0</v>
      </c>
      <c r="T4885" s="28">
        <f>(1-NCW!M4885)</f>
        <v>1</v>
      </c>
    </row>
    <row r="4886" spans="1:20" x14ac:dyDescent="0.2">
      <c r="A4886">
        <v>4886</v>
      </c>
      <c r="B4886" s="9">
        <f>NCW!A4886</f>
        <v>0</v>
      </c>
      <c r="C4886" s="27">
        <f>NCW!B4886</f>
        <v>0</v>
      </c>
      <c r="D4886" s="19">
        <f>NCW!C4886</f>
        <v>0</v>
      </c>
      <c r="E4886" s="9">
        <f>NCW!N4886</f>
        <v>0</v>
      </c>
      <c r="F4886" s="9">
        <f>NCW!A4886</f>
        <v>0</v>
      </c>
      <c r="G4886" s="10">
        <f>NCW!D4886</f>
        <v>0</v>
      </c>
      <c r="H4886" s="15">
        <f>NCW!E4886</f>
        <v>0</v>
      </c>
      <c r="I4886" s="23">
        <f>NCW!F4886</f>
        <v>0</v>
      </c>
      <c r="J4886" s="15">
        <f>NCW!G4886</f>
        <v>0</v>
      </c>
      <c r="K4886" s="15">
        <f>NCW!H4886</f>
        <v>0</v>
      </c>
      <c r="L4886" s="15" t="str">
        <f t="shared" ca="1" si="228"/>
        <v/>
      </c>
      <c r="M4886" s="4">
        <f>NCW!J4886</f>
        <v>0</v>
      </c>
      <c r="N4886" s="6">
        <f>NCW!K4886</f>
        <v>0</v>
      </c>
      <c r="O4886" s="11">
        <f>SUMIF(Invoiced!$C$2:$C$8000, F4886,Invoiced!$H$2:$H$8000)</f>
        <v>0</v>
      </c>
      <c r="P4886" s="18">
        <f t="shared" si="229"/>
        <v>0</v>
      </c>
      <c r="Q4886" s="7">
        <f>NCW!L4886</f>
        <v>0</v>
      </c>
      <c r="R4886" s="12">
        <f>SUMIF(Invoiced!$C$2:$C$8000, F4886,Invoiced!$I$2:$I$8000)</f>
        <v>0</v>
      </c>
      <c r="S4886" s="2">
        <f t="shared" si="230"/>
        <v>0</v>
      </c>
      <c r="T4886" s="28">
        <f>(1-NCW!M4886)</f>
        <v>1</v>
      </c>
    </row>
    <row r="4887" spans="1:20" x14ac:dyDescent="0.2">
      <c r="A4887">
        <v>4887</v>
      </c>
      <c r="B4887" s="9">
        <f>NCW!A4887</f>
        <v>0</v>
      </c>
      <c r="C4887" s="27">
        <f>NCW!B4887</f>
        <v>0</v>
      </c>
      <c r="D4887" s="19">
        <f>NCW!C4887</f>
        <v>0</v>
      </c>
      <c r="E4887" s="9">
        <f>NCW!N4887</f>
        <v>0</v>
      </c>
      <c r="F4887" s="9">
        <f>NCW!A4887</f>
        <v>0</v>
      </c>
      <c r="G4887" s="10">
        <f>NCW!D4887</f>
        <v>0</v>
      </c>
      <c r="H4887" s="15">
        <f>NCW!E4887</f>
        <v>0</v>
      </c>
      <c r="I4887" s="23">
        <f>NCW!F4887</f>
        <v>0</v>
      </c>
      <c r="J4887" s="15">
        <f>NCW!G4887</f>
        <v>0</v>
      </c>
      <c r="K4887" s="15">
        <f>NCW!H4887</f>
        <v>0</v>
      </c>
      <c r="L4887" s="15" t="str">
        <f t="shared" ca="1" si="228"/>
        <v/>
      </c>
      <c r="M4887" s="4">
        <f>NCW!J4887</f>
        <v>0</v>
      </c>
      <c r="N4887" s="6">
        <f>NCW!K4887</f>
        <v>0</v>
      </c>
      <c r="O4887" s="11">
        <f>SUMIF(Invoiced!$C$2:$C$8000, F4887,Invoiced!$H$2:$H$8000)</f>
        <v>0</v>
      </c>
      <c r="P4887" s="18">
        <f t="shared" si="229"/>
        <v>0</v>
      </c>
      <c r="Q4887" s="7">
        <f>NCW!L4887</f>
        <v>0</v>
      </c>
      <c r="R4887" s="12">
        <f>SUMIF(Invoiced!$C$2:$C$8000, F4887,Invoiced!$I$2:$I$8000)</f>
        <v>0</v>
      </c>
      <c r="S4887" s="2">
        <f t="shared" si="230"/>
        <v>0</v>
      </c>
      <c r="T4887" s="28">
        <f>(1-NCW!M4887)</f>
        <v>1</v>
      </c>
    </row>
    <row r="4888" spans="1:20" x14ac:dyDescent="0.2">
      <c r="A4888">
        <v>4888</v>
      </c>
      <c r="B4888" s="9">
        <f>NCW!A4888</f>
        <v>0</v>
      </c>
      <c r="C4888" s="27">
        <f>NCW!B4888</f>
        <v>0</v>
      </c>
      <c r="D4888" s="19">
        <f>NCW!C4888</f>
        <v>0</v>
      </c>
      <c r="E4888" s="9">
        <f>NCW!N4888</f>
        <v>0</v>
      </c>
      <c r="F4888" s="9">
        <f>NCW!A4888</f>
        <v>0</v>
      </c>
      <c r="G4888" s="10">
        <f>NCW!D4888</f>
        <v>0</v>
      </c>
      <c r="H4888" s="15">
        <f>NCW!E4888</f>
        <v>0</v>
      </c>
      <c r="I4888" s="23">
        <f>NCW!F4888</f>
        <v>0</v>
      </c>
      <c r="J4888" s="15">
        <f>NCW!G4888</f>
        <v>0</v>
      </c>
      <c r="K4888" s="15">
        <f>NCW!H4888</f>
        <v>0</v>
      </c>
      <c r="L4888" s="15" t="str">
        <f t="shared" ca="1" si="228"/>
        <v/>
      </c>
      <c r="M4888" s="4">
        <f>NCW!J4888</f>
        <v>0</v>
      </c>
      <c r="N4888" s="6">
        <f>NCW!K4888</f>
        <v>0</v>
      </c>
      <c r="O4888" s="11">
        <f>SUMIF(Invoiced!$C$2:$C$8000, F4888,Invoiced!$H$2:$H$8000)</f>
        <v>0</v>
      </c>
      <c r="P4888" s="18">
        <f t="shared" si="229"/>
        <v>0</v>
      </c>
      <c r="Q4888" s="7">
        <f>NCW!L4888</f>
        <v>0</v>
      </c>
      <c r="R4888" s="12">
        <f>SUMIF(Invoiced!$C$2:$C$8000, F4888,Invoiced!$I$2:$I$8000)</f>
        <v>0</v>
      </c>
      <c r="S4888" s="2">
        <f t="shared" si="230"/>
        <v>0</v>
      </c>
      <c r="T4888" s="28">
        <f>(1-NCW!M4888)</f>
        <v>1</v>
      </c>
    </row>
    <row r="4889" spans="1:20" x14ac:dyDescent="0.2">
      <c r="A4889">
        <v>4889</v>
      </c>
      <c r="B4889" s="9">
        <f>NCW!A4889</f>
        <v>0</v>
      </c>
      <c r="C4889" s="27">
        <f>NCW!B4889</f>
        <v>0</v>
      </c>
      <c r="D4889" s="19">
        <f>NCW!C4889</f>
        <v>0</v>
      </c>
      <c r="E4889" s="9">
        <f>NCW!N4889</f>
        <v>0</v>
      </c>
      <c r="F4889" s="9">
        <f>NCW!A4889</f>
        <v>0</v>
      </c>
      <c r="G4889" s="10">
        <f>NCW!D4889</f>
        <v>0</v>
      </c>
      <c r="H4889" s="15">
        <f>NCW!E4889</f>
        <v>0</v>
      </c>
      <c r="I4889" s="23">
        <f>NCW!F4889</f>
        <v>0</v>
      </c>
      <c r="J4889" s="15">
        <f>NCW!G4889</f>
        <v>0</v>
      </c>
      <c r="K4889" s="15">
        <f>NCW!H4889</f>
        <v>0</v>
      </c>
      <c r="L4889" s="15" t="str">
        <f t="shared" ca="1" si="228"/>
        <v/>
      </c>
      <c r="M4889" s="4">
        <f>NCW!J4889</f>
        <v>0</v>
      </c>
      <c r="N4889" s="6">
        <f>NCW!K4889</f>
        <v>0</v>
      </c>
      <c r="O4889" s="11">
        <f>SUMIF(Invoiced!$C$2:$C$8000, F4889,Invoiced!$H$2:$H$8000)</f>
        <v>0</v>
      </c>
      <c r="P4889" s="18">
        <f t="shared" si="229"/>
        <v>0</v>
      </c>
      <c r="Q4889" s="7">
        <f>NCW!L4889</f>
        <v>0</v>
      </c>
      <c r="R4889" s="12">
        <f>SUMIF(Invoiced!$C$2:$C$8000, F4889,Invoiced!$I$2:$I$8000)</f>
        <v>0</v>
      </c>
      <c r="S4889" s="2">
        <f t="shared" si="230"/>
        <v>0</v>
      </c>
      <c r="T4889" s="28">
        <f>(1-NCW!M4889)</f>
        <v>1</v>
      </c>
    </row>
    <row r="4890" spans="1:20" x14ac:dyDescent="0.2">
      <c r="A4890">
        <v>4890</v>
      </c>
      <c r="B4890" s="9">
        <f>NCW!A4890</f>
        <v>0</v>
      </c>
      <c r="C4890" s="27">
        <f>NCW!B4890</f>
        <v>0</v>
      </c>
      <c r="D4890" s="19">
        <f>NCW!C4890</f>
        <v>0</v>
      </c>
      <c r="E4890" s="9">
        <f>NCW!N4890</f>
        <v>0</v>
      </c>
      <c r="F4890" s="9">
        <f>NCW!A4890</f>
        <v>0</v>
      </c>
      <c r="G4890" s="10">
        <f>NCW!D4890</f>
        <v>0</v>
      </c>
      <c r="H4890" s="15">
        <f>NCW!E4890</f>
        <v>0</v>
      </c>
      <c r="I4890" s="23">
        <f>NCW!F4890</f>
        <v>0</v>
      </c>
      <c r="J4890" s="15">
        <f>NCW!G4890</f>
        <v>0</v>
      </c>
      <c r="K4890" s="15">
        <f>NCW!H4890</f>
        <v>0</v>
      </c>
      <c r="L4890" s="15" t="str">
        <f t="shared" ca="1" si="228"/>
        <v/>
      </c>
      <c r="M4890" s="4">
        <f>NCW!J4890</f>
        <v>0</v>
      </c>
      <c r="N4890" s="6">
        <f>NCW!K4890</f>
        <v>0</v>
      </c>
      <c r="O4890" s="11">
        <f>SUMIF(Invoiced!$C$2:$C$8000, F4890,Invoiced!$H$2:$H$8000)</f>
        <v>0</v>
      </c>
      <c r="P4890" s="18">
        <f t="shared" si="229"/>
        <v>0</v>
      </c>
      <c r="Q4890" s="7">
        <f>NCW!L4890</f>
        <v>0</v>
      </c>
      <c r="R4890" s="12">
        <f>SUMIF(Invoiced!$C$2:$C$8000, F4890,Invoiced!$I$2:$I$8000)</f>
        <v>0</v>
      </c>
      <c r="S4890" s="2">
        <f t="shared" si="230"/>
        <v>0</v>
      </c>
      <c r="T4890" s="28">
        <f>(1-NCW!M4890)</f>
        <v>1</v>
      </c>
    </row>
    <row r="4891" spans="1:20" x14ac:dyDescent="0.2">
      <c r="A4891">
        <v>4891</v>
      </c>
      <c r="B4891" s="9">
        <f>NCW!A4891</f>
        <v>0</v>
      </c>
      <c r="C4891" s="27">
        <f>NCW!B4891</f>
        <v>0</v>
      </c>
      <c r="D4891" s="19">
        <f>NCW!C4891</f>
        <v>0</v>
      </c>
      <c r="E4891" s="9">
        <f>NCW!N4891</f>
        <v>0</v>
      </c>
      <c r="F4891" s="9">
        <f>NCW!A4891</f>
        <v>0</v>
      </c>
      <c r="G4891" s="10">
        <f>NCW!D4891</f>
        <v>0</v>
      </c>
      <c r="H4891" s="15">
        <f>NCW!E4891</f>
        <v>0</v>
      </c>
      <c r="I4891" s="23">
        <f>NCW!F4891</f>
        <v>0</v>
      </c>
      <c r="J4891" s="15">
        <f>NCW!G4891</f>
        <v>0</v>
      </c>
      <c r="K4891" s="15">
        <f>NCW!H4891</f>
        <v>0</v>
      </c>
      <c r="L4891" s="15" t="str">
        <f t="shared" ca="1" si="228"/>
        <v/>
      </c>
      <c r="M4891" s="4">
        <f>NCW!J4891</f>
        <v>0</v>
      </c>
      <c r="N4891" s="6">
        <f>NCW!K4891</f>
        <v>0</v>
      </c>
      <c r="O4891" s="11">
        <f>SUMIF(Invoiced!$C$2:$C$8000, F4891,Invoiced!$H$2:$H$8000)</f>
        <v>0</v>
      </c>
      <c r="P4891" s="18">
        <f t="shared" si="229"/>
        <v>0</v>
      </c>
      <c r="Q4891" s="7">
        <f>NCW!L4891</f>
        <v>0</v>
      </c>
      <c r="R4891" s="12">
        <f>SUMIF(Invoiced!$C$2:$C$8000, F4891,Invoiced!$I$2:$I$8000)</f>
        <v>0</v>
      </c>
      <c r="S4891" s="2">
        <f t="shared" si="230"/>
        <v>0</v>
      </c>
      <c r="T4891" s="28">
        <f>(1-NCW!M4891)</f>
        <v>1</v>
      </c>
    </row>
    <row r="4892" spans="1:20" x14ac:dyDescent="0.2">
      <c r="A4892">
        <v>4892</v>
      </c>
      <c r="B4892" s="9">
        <f>NCW!A4892</f>
        <v>0</v>
      </c>
      <c r="C4892" s="27">
        <f>NCW!B4892</f>
        <v>0</v>
      </c>
      <c r="D4892" s="19">
        <f>NCW!C4892</f>
        <v>0</v>
      </c>
      <c r="E4892" s="9">
        <f>NCW!N4892</f>
        <v>0</v>
      </c>
      <c r="F4892" s="9">
        <f>NCW!A4892</f>
        <v>0</v>
      </c>
      <c r="G4892" s="10">
        <f>NCW!D4892</f>
        <v>0</v>
      </c>
      <c r="H4892" s="15">
        <f>NCW!E4892</f>
        <v>0</v>
      </c>
      <c r="I4892" s="23">
        <f>NCW!F4892</f>
        <v>0</v>
      </c>
      <c r="J4892" s="15">
        <f>NCW!G4892</f>
        <v>0</v>
      </c>
      <c r="K4892" s="15">
        <f>NCW!H4892</f>
        <v>0</v>
      </c>
      <c r="L4892" s="15" t="str">
        <f t="shared" ca="1" si="228"/>
        <v/>
      </c>
      <c r="M4892" s="4">
        <f>NCW!J4892</f>
        <v>0</v>
      </c>
      <c r="N4892" s="6">
        <f>NCW!K4892</f>
        <v>0</v>
      </c>
      <c r="O4892" s="11">
        <f>SUMIF(Invoiced!$C$2:$C$8000, F4892,Invoiced!$H$2:$H$8000)</f>
        <v>0</v>
      </c>
      <c r="P4892" s="18">
        <f t="shared" si="229"/>
        <v>0</v>
      </c>
      <c r="Q4892" s="7">
        <f>NCW!L4892</f>
        <v>0</v>
      </c>
      <c r="R4892" s="12">
        <f>SUMIF(Invoiced!$C$2:$C$8000, F4892,Invoiced!$I$2:$I$8000)</f>
        <v>0</v>
      </c>
      <c r="S4892" s="2">
        <f t="shared" si="230"/>
        <v>0</v>
      </c>
      <c r="T4892" s="28">
        <f>(1-NCW!M4892)</f>
        <v>1</v>
      </c>
    </row>
    <row r="4893" spans="1:20" x14ac:dyDescent="0.2">
      <c r="A4893">
        <v>4893</v>
      </c>
      <c r="B4893" s="9">
        <f>NCW!A4893</f>
        <v>0</v>
      </c>
      <c r="C4893" s="27">
        <f>NCW!B4893</f>
        <v>0</v>
      </c>
      <c r="D4893" s="19">
        <f>NCW!C4893</f>
        <v>0</v>
      </c>
      <c r="E4893" s="9">
        <f>NCW!N4893</f>
        <v>0</v>
      </c>
      <c r="F4893" s="9">
        <f>NCW!A4893</f>
        <v>0</v>
      </c>
      <c r="G4893" s="10">
        <f>NCW!D4893</f>
        <v>0</v>
      </c>
      <c r="H4893" s="15">
        <f>NCW!E4893</f>
        <v>0</v>
      </c>
      <c r="I4893" s="23">
        <f>NCW!F4893</f>
        <v>0</v>
      </c>
      <c r="J4893" s="15">
        <f>NCW!G4893</f>
        <v>0</v>
      </c>
      <c r="K4893" s="15">
        <f>NCW!H4893</f>
        <v>0</v>
      </c>
      <c r="L4893" s="15" t="str">
        <f t="shared" ca="1" si="228"/>
        <v/>
      </c>
      <c r="M4893" s="4">
        <f>NCW!J4893</f>
        <v>0</v>
      </c>
      <c r="N4893" s="6">
        <f>NCW!K4893</f>
        <v>0</v>
      </c>
      <c r="O4893" s="11">
        <f>SUMIF(Invoiced!$C$2:$C$8000, F4893,Invoiced!$H$2:$H$8000)</f>
        <v>0</v>
      </c>
      <c r="P4893" s="18">
        <f t="shared" si="229"/>
        <v>0</v>
      </c>
      <c r="Q4893" s="7">
        <f>NCW!L4893</f>
        <v>0</v>
      </c>
      <c r="R4893" s="12">
        <f>SUMIF(Invoiced!$C$2:$C$8000, F4893,Invoiced!$I$2:$I$8000)</f>
        <v>0</v>
      </c>
      <c r="S4893" s="2">
        <f t="shared" si="230"/>
        <v>0</v>
      </c>
      <c r="T4893" s="28">
        <f>(1-NCW!M4893)</f>
        <v>1</v>
      </c>
    </row>
    <row r="4894" spans="1:20" x14ac:dyDescent="0.2">
      <c r="A4894">
        <v>4894</v>
      </c>
      <c r="B4894" s="9">
        <f>NCW!A4894</f>
        <v>0</v>
      </c>
      <c r="C4894" s="27">
        <f>NCW!B4894</f>
        <v>0</v>
      </c>
      <c r="D4894" s="19">
        <f>NCW!C4894</f>
        <v>0</v>
      </c>
      <c r="E4894" s="9">
        <f>NCW!N4894</f>
        <v>0</v>
      </c>
      <c r="F4894" s="9">
        <f>NCW!A4894</f>
        <v>0</v>
      </c>
      <c r="G4894" s="10">
        <f>NCW!D4894</f>
        <v>0</v>
      </c>
      <c r="H4894" s="15">
        <f>NCW!E4894</f>
        <v>0</v>
      </c>
      <c r="I4894" s="23">
        <f>NCW!F4894</f>
        <v>0</v>
      </c>
      <c r="J4894" s="15">
        <f>NCW!G4894</f>
        <v>0</v>
      </c>
      <c r="K4894" s="15">
        <f>NCW!H4894</f>
        <v>0</v>
      </c>
      <c r="L4894" s="15" t="str">
        <f t="shared" ca="1" si="228"/>
        <v/>
      </c>
      <c r="M4894" s="4">
        <f>NCW!J4894</f>
        <v>0</v>
      </c>
      <c r="N4894" s="6">
        <f>NCW!K4894</f>
        <v>0</v>
      </c>
      <c r="O4894" s="11">
        <f>SUMIF(Invoiced!$C$2:$C$8000, F4894,Invoiced!$H$2:$H$8000)</f>
        <v>0</v>
      </c>
      <c r="P4894" s="18">
        <f t="shared" si="229"/>
        <v>0</v>
      </c>
      <c r="Q4894" s="7">
        <f>NCW!L4894</f>
        <v>0</v>
      </c>
      <c r="R4894" s="12">
        <f>SUMIF(Invoiced!$C$2:$C$8000, F4894,Invoiced!$I$2:$I$8000)</f>
        <v>0</v>
      </c>
      <c r="S4894" s="2">
        <f t="shared" si="230"/>
        <v>0</v>
      </c>
      <c r="T4894" s="28">
        <f>(1-NCW!M4894)</f>
        <v>1</v>
      </c>
    </row>
    <row r="4895" spans="1:20" x14ac:dyDescent="0.2">
      <c r="A4895">
        <v>4895</v>
      </c>
      <c r="B4895" s="9">
        <f>NCW!A4895</f>
        <v>0</v>
      </c>
      <c r="C4895" s="27">
        <f>NCW!B4895</f>
        <v>0</v>
      </c>
      <c r="D4895" s="19">
        <f>NCW!C4895</f>
        <v>0</v>
      </c>
      <c r="E4895" s="9">
        <f>NCW!N4895</f>
        <v>0</v>
      </c>
      <c r="F4895" s="9">
        <f>NCW!A4895</f>
        <v>0</v>
      </c>
      <c r="G4895" s="10">
        <f>NCW!D4895</f>
        <v>0</v>
      </c>
      <c r="H4895" s="15">
        <f>NCW!E4895</f>
        <v>0</v>
      </c>
      <c r="I4895" s="23">
        <f>NCW!F4895</f>
        <v>0</v>
      </c>
      <c r="J4895" s="15">
        <f>NCW!G4895</f>
        <v>0</v>
      </c>
      <c r="K4895" s="15">
        <f>NCW!H4895</f>
        <v>0</v>
      </c>
      <c r="L4895" s="15" t="str">
        <f t="shared" ca="1" si="228"/>
        <v/>
      </c>
      <c r="M4895" s="4">
        <f>NCW!J4895</f>
        <v>0</v>
      </c>
      <c r="N4895" s="6">
        <f>NCW!K4895</f>
        <v>0</v>
      </c>
      <c r="O4895" s="11">
        <f>SUMIF(Invoiced!$C$2:$C$8000, F4895,Invoiced!$H$2:$H$8000)</f>
        <v>0</v>
      </c>
      <c r="P4895" s="18">
        <f t="shared" si="229"/>
        <v>0</v>
      </c>
      <c r="Q4895" s="7">
        <f>NCW!L4895</f>
        <v>0</v>
      </c>
      <c r="R4895" s="12">
        <f>SUMIF(Invoiced!$C$2:$C$8000, F4895,Invoiced!$I$2:$I$8000)</f>
        <v>0</v>
      </c>
      <c r="S4895" s="2">
        <f t="shared" si="230"/>
        <v>0</v>
      </c>
      <c r="T4895" s="28">
        <f>(1-NCW!M4895)</f>
        <v>1</v>
      </c>
    </row>
    <row r="4896" spans="1:20" x14ac:dyDescent="0.2">
      <c r="A4896">
        <v>4896</v>
      </c>
      <c r="B4896" s="9">
        <f>NCW!A4896</f>
        <v>0</v>
      </c>
      <c r="C4896" s="27">
        <f>NCW!B4896</f>
        <v>0</v>
      </c>
      <c r="D4896" s="19">
        <f>NCW!C4896</f>
        <v>0</v>
      </c>
      <c r="E4896" s="9">
        <f>NCW!N4896</f>
        <v>0</v>
      </c>
      <c r="F4896" s="9">
        <f>NCW!A4896</f>
        <v>0</v>
      </c>
      <c r="G4896" s="10">
        <f>NCW!D4896</f>
        <v>0</v>
      </c>
      <c r="H4896" s="15">
        <f>NCW!E4896</f>
        <v>0</v>
      </c>
      <c r="I4896" s="23">
        <f>NCW!F4896</f>
        <v>0</v>
      </c>
      <c r="J4896" s="15">
        <f>NCW!G4896</f>
        <v>0</v>
      </c>
      <c r="K4896" s="15">
        <f>NCW!H4896</f>
        <v>0</v>
      </c>
      <c r="L4896" s="15" t="str">
        <f t="shared" ca="1" si="228"/>
        <v/>
      </c>
      <c r="M4896" s="4">
        <f>NCW!J4896</f>
        <v>0</v>
      </c>
      <c r="N4896" s="6">
        <f>NCW!K4896</f>
        <v>0</v>
      </c>
      <c r="O4896" s="11">
        <f>SUMIF(Invoiced!$C$2:$C$8000, F4896,Invoiced!$H$2:$H$8000)</f>
        <v>0</v>
      </c>
      <c r="P4896" s="18">
        <f t="shared" si="229"/>
        <v>0</v>
      </c>
      <c r="Q4896" s="7">
        <f>NCW!L4896</f>
        <v>0</v>
      </c>
      <c r="R4896" s="12">
        <f>SUMIF(Invoiced!$C$2:$C$8000, F4896,Invoiced!$I$2:$I$8000)</f>
        <v>0</v>
      </c>
      <c r="S4896" s="2">
        <f t="shared" si="230"/>
        <v>0</v>
      </c>
      <c r="T4896" s="28">
        <f>(1-NCW!M4896)</f>
        <v>1</v>
      </c>
    </row>
    <row r="4897" spans="1:20" x14ac:dyDescent="0.2">
      <c r="A4897">
        <v>4897</v>
      </c>
      <c r="B4897" s="9">
        <f>NCW!A4897</f>
        <v>0</v>
      </c>
      <c r="C4897" s="27">
        <f>NCW!B4897</f>
        <v>0</v>
      </c>
      <c r="D4897" s="19">
        <f>NCW!C4897</f>
        <v>0</v>
      </c>
      <c r="E4897" s="9">
        <f>NCW!N4897</f>
        <v>0</v>
      </c>
      <c r="F4897" s="9">
        <f>NCW!A4897</f>
        <v>0</v>
      </c>
      <c r="G4897" s="10">
        <f>NCW!D4897</f>
        <v>0</v>
      </c>
      <c r="H4897" s="15">
        <f>NCW!E4897</f>
        <v>0</v>
      </c>
      <c r="I4897" s="23">
        <f>NCW!F4897</f>
        <v>0</v>
      </c>
      <c r="J4897" s="15">
        <f>NCW!G4897</f>
        <v>0</v>
      </c>
      <c r="K4897" s="15">
        <f>NCW!H4897</f>
        <v>0</v>
      </c>
      <c r="L4897" s="15" t="str">
        <f t="shared" ca="1" si="228"/>
        <v/>
      </c>
      <c r="M4897" s="4">
        <f>NCW!J4897</f>
        <v>0</v>
      </c>
      <c r="N4897" s="6">
        <f>NCW!K4897</f>
        <v>0</v>
      </c>
      <c r="O4897" s="11">
        <f>SUMIF(Invoiced!$C$2:$C$8000, F4897,Invoiced!$H$2:$H$8000)</f>
        <v>0</v>
      </c>
      <c r="P4897" s="18">
        <f t="shared" si="229"/>
        <v>0</v>
      </c>
      <c r="Q4897" s="7">
        <f>NCW!L4897</f>
        <v>0</v>
      </c>
      <c r="R4897" s="12">
        <f>SUMIF(Invoiced!$C$2:$C$8000, F4897,Invoiced!$I$2:$I$8000)</f>
        <v>0</v>
      </c>
      <c r="S4897" s="2">
        <f t="shared" si="230"/>
        <v>0</v>
      </c>
      <c r="T4897" s="28">
        <f>(1-NCW!M4897)</f>
        <v>1</v>
      </c>
    </row>
    <row r="4898" spans="1:20" x14ac:dyDescent="0.2">
      <c r="A4898">
        <v>4898</v>
      </c>
      <c r="B4898" s="9">
        <f>NCW!A4898</f>
        <v>0</v>
      </c>
      <c r="C4898" s="27">
        <f>NCW!B4898</f>
        <v>0</v>
      </c>
      <c r="D4898" s="19">
        <f>NCW!C4898</f>
        <v>0</v>
      </c>
      <c r="E4898" s="9">
        <f>NCW!N4898</f>
        <v>0</v>
      </c>
      <c r="F4898" s="9">
        <f>NCW!A4898</f>
        <v>0</v>
      </c>
      <c r="G4898" s="10">
        <f>NCW!D4898</f>
        <v>0</v>
      </c>
      <c r="H4898" s="15">
        <f>NCW!E4898</f>
        <v>0</v>
      </c>
      <c r="I4898" s="23">
        <f>NCW!F4898</f>
        <v>0</v>
      </c>
      <c r="J4898" s="15">
        <f>NCW!G4898</f>
        <v>0</v>
      </c>
      <c r="K4898" s="15">
        <f>NCW!H4898</f>
        <v>0</v>
      </c>
      <c r="L4898" s="15" t="str">
        <f t="shared" ca="1" si="228"/>
        <v/>
      </c>
      <c r="M4898" s="4">
        <f>NCW!J4898</f>
        <v>0</v>
      </c>
      <c r="N4898" s="6">
        <f>NCW!K4898</f>
        <v>0</v>
      </c>
      <c r="O4898" s="11">
        <f>SUMIF(Invoiced!$C$2:$C$8000, F4898,Invoiced!$H$2:$H$8000)</f>
        <v>0</v>
      </c>
      <c r="P4898" s="18">
        <f t="shared" si="229"/>
        <v>0</v>
      </c>
      <c r="Q4898" s="7">
        <f>NCW!L4898</f>
        <v>0</v>
      </c>
      <c r="R4898" s="12">
        <f>SUMIF(Invoiced!$C$2:$C$8000, F4898,Invoiced!$I$2:$I$8000)</f>
        <v>0</v>
      </c>
      <c r="S4898" s="2">
        <f t="shared" si="230"/>
        <v>0</v>
      </c>
      <c r="T4898" s="28">
        <f>(1-NCW!M4898)</f>
        <v>1</v>
      </c>
    </row>
    <row r="4899" spans="1:20" x14ac:dyDescent="0.2">
      <c r="A4899">
        <v>4899</v>
      </c>
      <c r="B4899" s="9">
        <f>NCW!A4899</f>
        <v>0</v>
      </c>
      <c r="C4899" s="27">
        <f>NCW!B4899</f>
        <v>0</v>
      </c>
      <c r="D4899" s="19">
        <f>NCW!C4899</f>
        <v>0</v>
      </c>
      <c r="E4899" s="9">
        <f>NCW!N4899</f>
        <v>0</v>
      </c>
      <c r="F4899" s="9">
        <f>NCW!A4899</f>
        <v>0</v>
      </c>
      <c r="G4899" s="10">
        <f>NCW!D4899</f>
        <v>0</v>
      </c>
      <c r="H4899" s="15">
        <f>NCW!E4899</f>
        <v>0</v>
      </c>
      <c r="I4899" s="23">
        <f>NCW!F4899</f>
        <v>0</v>
      </c>
      <c r="J4899" s="15">
        <f>NCW!G4899</f>
        <v>0</v>
      </c>
      <c r="K4899" s="15">
        <f>NCW!H4899</f>
        <v>0</v>
      </c>
      <c r="L4899" s="15" t="str">
        <f t="shared" ca="1" si="228"/>
        <v/>
      </c>
      <c r="M4899" s="4">
        <f>NCW!J4899</f>
        <v>0</v>
      </c>
      <c r="N4899" s="6">
        <f>NCW!K4899</f>
        <v>0</v>
      </c>
      <c r="O4899" s="11">
        <f>SUMIF(Invoiced!$C$2:$C$8000, F4899,Invoiced!$H$2:$H$8000)</f>
        <v>0</v>
      </c>
      <c r="P4899" s="18">
        <f t="shared" si="229"/>
        <v>0</v>
      </c>
      <c r="Q4899" s="7">
        <f>NCW!L4899</f>
        <v>0</v>
      </c>
      <c r="R4899" s="12">
        <f>SUMIF(Invoiced!$C$2:$C$8000, F4899,Invoiced!$I$2:$I$8000)</f>
        <v>0</v>
      </c>
      <c r="S4899" s="2">
        <f t="shared" si="230"/>
        <v>0</v>
      </c>
      <c r="T4899" s="28">
        <f>(1-NCW!M4899)</f>
        <v>1</v>
      </c>
    </row>
    <row r="4900" spans="1:20" x14ac:dyDescent="0.2">
      <c r="A4900">
        <v>4900</v>
      </c>
      <c r="B4900" s="9">
        <f>NCW!A4900</f>
        <v>0</v>
      </c>
      <c r="C4900" s="27">
        <f>NCW!B4900</f>
        <v>0</v>
      </c>
      <c r="D4900" s="19">
        <f>NCW!C4900</f>
        <v>0</v>
      </c>
      <c r="E4900" s="9">
        <f>NCW!N4900</f>
        <v>0</v>
      </c>
      <c r="F4900" s="9">
        <f>NCW!A4900</f>
        <v>0</v>
      </c>
      <c r="G4900" s="10">
        <f>NCW!D4900</f>
        <v>0</v>
      </c>
      <c r="H4900" s="15">
        <f>NCW!E4900</f>
        <v>0</v>
      </c>
      <c r="I4900" s="23">
        <f>NCW!F4900</f>
        <v>0</v>
      </c>
      <c r="J4900" s="15">
        <f>NCW!G4900</f>
        <v>0</v>
      </c>
      <c r="K4900" s="15">
        <f>NCW!H4900</f>
        <v>0</v>
      </c>
      <c r="L4900" s="15" t="str">
        <f t="shared" ca="1" si="228"/>
        <v/>
      </c>
      <c r="M4900" s="4">
        <f>NCW!J4900</f>
        <v>0</v>
      </c>
      <c r="N4900" s="6">
        <f>NCW!K4900</f>
        <v>0</v>
      </c>
      <c r="O4900" s="11">
        <f>SUMIF(Invoiced!$C$2:$C$8000, F4900,Invoiced!$H$2:$H$8000)</f>
        <v>0</v>
      </c>
      <c r="P4900" s="18">
        <f t="shared" si="229"/>
        <v>0</v>
      </c>
      <c r="Q4900" s="7">
        <f>NCW!L4900</f>
        <v>0</v>
      </c>
      <c r="R4900" s="12">
        <f>SUMIF(Invoiced!$C$2:$C$8000, F4900,Invoiced!$I$2:$I$8000)</f>
        <v>0</v>
      </c>
      <c r="S4900" s="2">
        <f t="shared" si="230"/>
        <v>0</v>
      </c>
      <c r="T4900" s="28">
        <f>(1-NCW!M4900)</f>
        <v>1</v>
      </c>
    </row>
    <row r="4901" spans="1:20" x14ac:dyDescent="0.2">
      <c r="A4901">
        <v>4901</v>
      </c>
      <c r="B4901" s="9">
        <f>NCW!A4901</f>
        <v>0</v>
      </c>
      <c r="C4901" s="27">
        <f>NCW!B4901</f>
        <v>0</v>
      </c>
      <c r="D4901" s="19">
        <f>NCW!C4901</f>
        <v>0</v>
      </c>
      <c r="E4901" s="9">
        <f>NCW!N4901</f>
        <v>0</v>
      </c>
      <c r="F4901" s="9">
        <f>NCW!A4901</f>
        <v>0</v>
      </c>
      <c r="G4901" s="10">
        <f>NCW!D4901</f>
        <v>0</v>
      </c>
      <c r="H4901" s="15">
        <f>NCW!E4901</f>
        <v>0</v>
      </c>
      <c r="I4901" s="23">
        <f>NCW!F4901</f>
        <v>0</v>
      </c>
      <c r="J4901" s="15">
        <f>NCW!G4901</f>
        <v>0</v>
      </c>
      <c r="K4901" s="15">
        <f>NCW!H4901</f>
        <v>0</v>
      </c>
      <c r="L4901" s="15" t="str">
        <f t="shared" ca="1" si="228"/>
        <v/>
      </c>
      <c r="M4901" s="4">
        <f>NCW!J4901</f>
        <v>0</v>
      </c>
      <c r="N4901" s="6">
        <f>NCW!K4901</f>
        <v>0</v>
      </c>
      <c r="O4901" s="11">
        <f>SUMIF(Invoiced!$C$2:$C$8000, F4901,Invoiced!$H$2:$H$8000)</f>
        <v>0</v>
      </c>
      <c r="P4901" s="18">
        <f t="shared" si="229"/>
        <v>0</v>
      </c>
      <c r="Q4901" s="7">
        <f>NCW!L4901</f>
        <v>0</v>
      </c>
      <c r="R4901" s="12">
        <f>SUMIF(Invoiced!$C$2:$C$8000, F4901,Invoiced!$I$2:$I$8000)</f>
        <v>0</v>
      </c>
      <c r="S4901" s="2">
        <f t="shared" si="230"/>
        <v>0</v>
      </c>
      <c r="T4901" s="28">
        <f>(1-NCW!M4901)</f>
        <v>1</v>
      </c>
    </row>
    <row r="4902" spans="1:20" x14ac:dyDescent="0.2">
      <c r="A4902">
        <v>4902</v>
      </c>
      <c r="B4902" s="9">
        <f>NCW!A4902</f>
        <v>0</v>
      </c>
      <c r="C4902" s="27">
        <f>NCW!B4902</f>
        <v>0</v>
      </c>
      <c r="D4902" s="19">
        <f>NCW!C4902</f>
        <v>0</v>
      </c>
      <c r="E4902" s="9">
        <f>NCW!N4902</f>
        <v>0</v>
      </c>
      <c r="F4902" s="9">
        <f>NCW!A4902</f>
        <v>0</v>
      </c>
      <c r="G4902" s="10">
        <f>NCW!D4902</f>
        <v>0</v>
      </c>
      <c r="H4902" s="15">
        <f>NCW!E4902</f>
        <v>0</v>
      </c>
      <c r="I4902" s="23">
        <f>NCW!F4902</f>
        <v>0</v>
      </c>
      <c r="J4902" s="15">
        <f>NCW!G4902</f>
        <v>0</v>
      </c>
      <c r="K4902" s="15">
        <f>NCW!H4902</f>
        <v>0</v>
      </c>
      <c r="L4902" s="15" t="str">
        <f t="shared" ca="1" si="228"/>
        <v/>
      </c>
      <c r="M4902" s="4">
        <f>NCW!J4902</f>
        <v>0</v>
      </c>
      <c r="N4902" s="6">
        <f>NCW!K4902</f>
        <v>0</v>
      </c>
      <c r="O4902" s="11">
        <f>SUMIF(Invoiced!$C$2:$C$8000, F4902,Invoiced!$H$2:$H$8000)</f>
        <v>0</v>
      </c>
      <c r="P4902" s="18">
        <f t="shared" si="229"/>
        <v>0</v>
      </c>
      <c r="Q4902" s="7">
        <f>NCW!L4902</f>
        <v>0</v>
      </c>
      <c r="R4902" s="12">
        <f>SUMIF(Invoiced!$C$2:$C$8000, F4902,Invoiced!$I$2:$I$8000)</f>
        <v>0</v>
      </c>
      <c r="S4902" s="2">
        <f t="shared" si="230"/>
        <v>0</v>
      </c>
      <c r="T4902" s="28">
        <f>(1-NCW!M4902)</f>
        <v>1</v>
      </c>
    </row>
    <row r="4903" spans="1:20" x14ac:dyDescent="0.2">
      <c r="A4903">
        <v>4903</v>
      </c>
      <c r="B4903" s="9">
        <f>NCW!A4903</f>
        <v>0</v>
      </c>
      <c r="C4903" s="27">
        <f>NCW!B4903</f>
        <v>0</v>
      </c>
      <c r="D4903" s="19">
        <f>NCW!C4903</f>
        <v>0</v>
      </c>
      <c r="E4903" s="9">
        <f>NCW!N4903</f>
        <v>0</v>
      </c>
      <c r="F4903" s="9">
        <f>NCW!A4903</f>
        <v>0</v>
      </c>
      <c r="G4903" s="10">
        <f>NCW!D4903</f>
        <v>0</v>
      </c>
      <c r="H4903" s="15">
        <f>NCW!E4903</f>
        <v>0</v>
      </c>
      <c r="I4903" s="23">
        <f>NCW!F4903</f>
        <v>0</v>
      </c>
      <c r="J4903" s="15">
        <f>NCW!G4903</f>
        <v>0</v>
      </c>
      <c r="K4903" s="15">
        <f>NCW!H4903</f>
        <v>0</v>
      </c>
      <c r="L4903" s="15" t="str">
        <f t="shared" ca="1" si="228"/>
        <v/>
      </c>
      <c r="M4903" s="4">
        <f>NCW!J4903</f>
        <v>0</v>
      </c>
      <c r="N4903" s="6">
        <f>NCW!K4903</f>
        <v>0</v>
      </c>
      <c r="O4903" s="11">
        <f>SUMIF(Invoiced!$C$2:$C$8000, F4903,Invoiced!$H$2:$H$8000)</f>
        <v>0</v>
      </c>
      <c r="P4903" s="18">
        <f t="shared" si="229"/>
        <v>0</v>
      </c>
      <c r="Q4903" s="7">
        <f>NCW!L4903</f>
        <v>0</v>
      </c>
      <c r="R4903" s="12">
        <f>SUMIF(Invoiced!$C$2:$C$8000, F4903,Invoiced!$I$2:$I$8000)</f>
        <v>0</v>
      </c>
      <c r="S4903" s="2">
        <f t="shared" si="230"/>
        <v>0</v>
      </c>
      <c r="T4903" s="28">
        <f>(1-NCW!M4903)</f>
        <v>1</v>
      </c>
    </row>
    <row r="4904" spans="1:20" x14ac:dyDescent="0.2">
      <c r="A4904">
        <v>4904</v>
      </c>
      <c r="B4904" s="9">
        <f>NCW!A4904</f>
        <v>0</v>
      </c>
      <c r="C4904" s="27">
        <f>NCW!B4904</f>
        <v>0</v>
      </c>
      <c r="D4904" s="19">
        <f>NCW!C4904</f>
        <v>0</v>
      </c>
      <c r="E4904" s="9">
        <f>NCW!N4904</f>
        <v>0</v>
      </c>
      <c r="F4904" s="9">
        <f>NCW!A4904</f>
        <v>0</v>
      </c>
      <c r="G4904" s="10">
        <f>NCW!D4904</f>
        <v>0</v>
      </c>
      <c r="H4904" s="15">
        <f>NCW!E4904</f>
        <v>0</v>
      </c>
      <c r="I4904" s="23">
        <f>NCW!F4904</f>
        <v>0</v>
      </c>
      <c r="J4904" s="15">
        <f>NCW!G4904</f>
        <v>0</v>
      </c>
      <c r="K4904" s="15">
        <f>NCW!H4904</f>
        <v>0</v>
      </c>
      <c r="L4904" s="15" t="str">
        <f t="shared" ca="1" si="228"/>
        <v/>
      </c>
      <c r="M4904" s="4">
        <f>NCW!J4904</f>
        <v>0</v>
      </c>
      <c r="N4904" s="6">
        <f>NCW!K4904</f>
        <v>0</v>
      </c>
      <c r="O4904" s="11">
        <f>SUMIF(Invoiced!$C$2:$C$8000, F4904,Invoiced!$H$2:$H$8000)</f>
        <v>0</v>
      </c>
      <c r="P4904" s="18">
        <f t="shared" si="229"/>
        <v>0</v>
      </c>
      <c r="Q4904" s="7">
        <f>NCW!L4904</f>
        <v>0</v>
      </c>
      <c r="R4904" s="12">
        <f>SUMIF(Invoiced!$C$2:$C$8000, F4904,Invoiced!$I$2:$I$8000)</f>
        <v>0</v>
      </c>
      <c r="S4904" s="2">
        <f t="shared" si="230"/>
        <v>0</v>
      </c>
      <c r="T4904" s="28">
        <f>(1-NCW!M4904)</f>
        <v>1</v>
      </c>
    </row>
    <row r="4905" spans="1:20" x14ac:dyDescent="0.2">
      <c r="A4905">
        <v>4905</v>
      </c>
      <c r="B4905" s="9">
        <f>NCW!A4905</f>
        <v>0</v>
      </c>
      <c r="C4905" s="27">
        <f>NCW!B4905</f>
        <v>0</v>
      </c>
      <c r="D4905" s="19">
        <f>NCW!C4905</f>
        <v>0</v>
      </c>
      <c r="E4905" s="9">
        <f>NCW!N4905</f>
        <v>0</v>
      </c>
      <c r="F4905" s="9">
        <f>NCW!A4905</f>
        <v>0</v>
      </c>
      <c r="G4905" s="10">
        <f>NCW!D4905</f>
        <v>0</v>
      </c>
      <c r="H4905" s="15">
        <f>NCW!E4905</f>
        <v>0</v>
      </c>
      <c r="I4905" s="23">
        <f>NCW!F4905</f>
        <v>0</v>
      </c>
      <c r="J4905" s="15">
        <f>NCW!G4905</f>
        <v>0</v>
      </c>
      <c r="K4905" s="15">
        <f>NCW!H4905</f>
        <v>0</v>
      </c>
      <c r="L4905" s="15" t="str">
        <f t="shared" ca="1" si="228"/>
        <v/>
      </c>
      <c r="M4905" s="4">
        <f>NCW!J4905</f>
        <v>0</v>
      </c>
      <c r="N4905" s="6">
        <f>NCW!K4905</f>
        <v>0</v>
      </c>
      <c r="O4905" s="11">
        <f>SUMIF(Invoiced!$C$2:$C$8000, F4905,Invoiced!$H$2:$H$8000)</f>
        <v>0</v>
      </c>
      <c r="P4905" s="18">
        <f t="shared" si="229"/>
        <v>0</v>
      </c>
      <c r="Q4905" s="7">
        <f>NCW!L4905</f>
        <v>0</v>
      </c>
      <c r="R4905" s="12">
        <f>SUMIF(Invoiced!$C$2:$C$8000, F4905,Invoiced!$I$2:$I$8000)</f>
        <v>0</v>
      </c>
      <c r="S4905" s="2">
        <f t="shared" si="230"/>
        <v>0</v>
      </c>
      <c r="T4905" s="28">
        <f>(1-NCW!M4905)</f>
        <v>1</v>
      </c>
    </row>
    <row r="4906" spans="1:20" x14ac:dyDescent="0.2">
      <c r="A4906">
        <v>4906</v>
      </c>
      <c r="B4906" s="9">
        <f>NCW!A4906</f>
        <v>0</v>
      </c>
      <c r="C4906" s="27">
        <f>NCW!B4906</f>
        <v>0</v>
      </c>
      <c r="D4906" s="19">
        <f>NCW!C4906</f>
        <v>0</v>
      </c>
      <c r="E4906" s="9">
        <f>NCW!N4906</f>
        <v>0</v>
      </c>
      <c r="F4906" s="9">
        <f>NCW!A4906</f>
        <v>0</v>
      </c>
      <c r="G4906" s="10">
        <f>NCW!D4906</f>
        <v>0</v>
      </c>
      <c r="H4906" s="15">
        <f>NCW!E4906</f>
        <v>0</v>
      </c>
      <c r="I4906" s="23">
        <f>NCW!F4906</f>
        <v>0</v>
      </c>
      <c r="J4906" s="15">
        <f>NCW!G4906</f>
        <v>0</v>
      </c>
      <c r="K4906" s="15">
        <f>NCW!H4906</f>
        <v>0</v>
      </c>
      <c r="L4906" s="15" t="str">
        <f t="shared" ca="1" si="228"/>
        <v/>
      </c>
      <c r="M4906" s="4">
        <f>NCW!J4906</f>
        <v>0</v>
      </c>
      <c r="N4906" s="6">
        <f>NCW!K4906</f>
        <v>0</v>
      </c>
      <c r="O4906" s="11">
        <f>SUMIF(Invoiced!$C$2:$C$8000, F4906,Invoiced!$H$2:$H$8000)</f>
        <v>0</v>
      </c>
      <c r="P4906" s="18">
        <f t="shared" si="229"/>
        <v>0</v>
      </c>
      <c r="Q4906" s="7">
        <f>NCW!L4906</f>
        <v>0</v>
      </c>
      <c r="R4906" s="12">
        <f>SUMIF(Invoiced!$C$2:$C$8000, F4906,Invoiced!$I$2:$I$8000)</f>
        <v>0</v>
      </c>
      <c r="S4906" s="2">
        <f t="shared" si="230"/>
        <v>0</v>
      </c>
      <c r="T4906" s="28">
        <f>(1-NCW!M4906)</f>
        <v>1</v>
      </c>
    </row>
    <row r="4907" spans="1:20" x14ac:dyDescent="0.2">
      <c r="A4907">
        <v>4907</v>
      </c>
      <c r="B4907" s="9">
        <f>NCW!A4907</f>
        <v>0</v>
      </c>
      <c r="C4907" s="27">
        <f>NCW!B4907</f>
        <v>0</v>
      </c>
      <c r="D4907" s="19">
        <f>NCW!C4907</f>
        <v>0</v>
      </c>
      <c r="E4907" s="9">
        <f>NCW!N4907</f>
        <v>0</v>
      </c>
      <c r="F4907" s="9">
        <f>NCW!A4907</f>
        <v>0</v>
      </c>
      <c r="G4907" s="10">
        <f>NCW!D4907</f>
        <v>0</v>
      </c>
      <c r="H4907" s="15">
        <f>NCW!E4907</f>
        <v>0</v>
      </c>
      <c r="I4907" s="23">
        <f>NCW!F4907</f>
        <v>0</v>
      </c>
      <c r="J4907" s="15">
        <f>NCW!G4907</f>
        <v>0</v>
      </c>
      <c r="K4907" s="15">
        <f>NCW!H4907</f>
        <v>0</v>
      </c>
      <c r="L4907" s="15" t="str">
        <f t="shared" ca="1" si="228"/>
        <v/>
      </c>
      <c r="M4907" s="4">
        <f>NCW!J4907</f>
        <v>0</v>
      </c>
      <c r="N4907" s="6">
        <f>NCW!K4907</f>
        <v>0</v>
      </c>
      <c r="O4907" s="11">
        <f>SUMIF(Invoiced!$C$2:$C$8000, F4907,Invoiced!$H$2:$H$8000)</f>
        <v>0</v>
      </c>
      <c r="P4907" s="18">
        <f t="shared" si="229"/>
        <v>0</v>
      </c>
      <c r="Q4907" s="7">
        <f>NCW!L4907</f>
        <v>0</v>
      </c>
      <c r="R4907" s="12">
        <f>SUMIF(Invoiced!$C$2:$C$8000, F4907,Invoiced!$I$2:$I$8000)</f>
        <v>0</v>
      </c>
      <c r="S4907" s="2">
        <f t="shared" si="230"/>
        <v>0</v>
      </c>
      <c r="T4907" s="28">
        <f>(1-NCW!M4907)</f>
        <v>1</v>
      </c>
    </row>
    <row r="4908" spans="1:20" x14ac:dyDescent="0.2">
      <c r="A4908">
        <v>4908</v>
      </c>
      <c r="B4908" s="9">
        <f>NCW!A4908</f>
        <v>0</v>
      </c>
      <c r="C4908" s="27">
        <f>NCW!B4908</f>
        <v>0</v>
      </c>
      <c r="D4908" s="19">
        <f>NCW!C4908</f>
        <v>0</v>
      </c>
      <c r="E4908" s="9">
        <f>NCW!N4908</f>
        <v>0</v>
      </c>
      <c r="F4908" s="9">
        <f>NCW!A4908</f>
        <v>0</v>
      </c>
      <c r="G4908" s="10">
        <f>NCW!D4908</f>
        <v>0</v>
      </c>
      <c r="H4908" s="15">
        <f>NCW!E4908</f>
        <v>0</v>
      </c>
      <c r="I4908" s="23">
        <f>NCW!F4908</f>
        <v>0</v>
      </c>
      <c r="J4908" s="15">
        <f>NCW!G4908</f>
        <v>0</v>
      </c>
      <c r="K4908" s="15">
        <f>NCW!H4908</f>
        <v>0</v>
      </c>
      <c r="L4908" s="15" t="str">
        <f t="shared" ca="1" si="228"/>
        <v/>
      </c>
      <c r="M4908" s="4">
        <f>NCW!J4908</f>
        <v>0</v>
      </c>
      <c r="N4908" s="6">
        <f>NCW!K4908</f>
        <v>0</v>
      </c>
      <c r="O4908" s="11">
        <f>SUMIF(Invoiced!$C$2:$C$8000, F4908,Invoiced!$H$2:$H$8000)</f>
        <v>0</v>
      </c>
      <c r="P4908" s="18">
        <f t="shared" si="229"/>
        <v>0</v>
      </c>
      <c r="Q4908" s="7">
        <f>NCW!L4908</f>
        <v>0</v>
      </c>
      <c r="R4908" s="12">
        <f>SUMIF(Invoiced!$C$2:$C$8000, F4908,Invoiced!$I$2:$I$8000)</f>
        <v>0</v>
      </c>
      <c r="S4908" s="2">
        <f t="shared" si="230"/>
        <v>0</v>
      </c>
      <c r="T4908" s="28">
        <f>(1-NCW!M4908)</f>
        <v>1</v>
      </c>
    </row>
    <row r="4909" spans="1:20" x14ac:dyDescent="0.2">
      <c r="A4909">
        <v>4909</v>
      </c>
      <c r="B4909" s="9">
        <f>NCW!A4909</f>
        <v>0</v>
      </c>
      <c r="C4909" s="27">
        <f>NCW!B4909</f>
        <v>0</v>
      </c>
      <c r="D4909" s="19">
        <f>NCW!C4909</f>
        <v>0</v>
      </c>
      <c r="E4909" s="9">
        <f>NCW!N4909</f>
        <v>0</v>
      </c>
      <c r="F4909" s="9">
        <f>NCW!A4909</f>
        <v>0</v>
      </c>
      <c r="G4909" s="10">
        <f>NCW!D4909</f>
        <v>0</v>
      </c>
      <c r="H4909" s="15">
        <f>NCW!E4909</f>
        <v>0</v>
      </c>
      <c r="I4909" s="23">
        <f>NCW!F4909</f>
        <v>0</v>
      </c>
      <c r="J4909" s="15">
        <f>NCW!G4909</f>
        <v>0</v>
      </c>
      <c r="K4909" s="15">
        <f>NCW!H4909</f>
        <v>0</v>
      </c>
      <c r="L4909" s="15" t="str">
        <f t="shared" ca="1" si="228"/>
        <v/>
      </c>
      <c r="M4909" s="4">
        <f>NCW!J4909</f>
        <v>0</v>
      </c>
      <c r="N4909" s="6">
        <f>NCW!K4909</f>
        <v>0</v>
      </c>
      <c r="O4909" s="11">
        <f>SUMIF(Invoiced!$C$2:$C$8000, F4909,Invoiced!$H$2:$H$8000)</f>
        <v>0</v>
      </c>
      <c r="P4909" s="18">
        <f t="shared" si="229"/>
        <v>0</v>
      </c>
      <c r="Q4909" s="7">
        <f>NCW!L4909</f>
        <v>0</v>
      </c>
      <c r="R4909" s="12">
        <f>SUMIF(Invoiced!$C$2:$C$8000, F4909,Invoiced!$I$2:$I$8000)</f>
        <v>0</v>
      </c>
      <c r="S4909" s="2">
        <f t="shared" si="230"/>
        <v>0</v>
      </c>
      <c r="T4909" s="28">
        <f>(1-NCW!M4909)</f>
        <v>1</v>
      </c>
    </row>
    <row r="4910" spans="1:20" x14ac:dyDescent="0.2">
      <c r="A4910">
        <v>4910</v>
      </c>
      <c r="B4910" s="9">
        <f>NCW!A4910</f>
        <v>0</v>
      </c>
      <c r="C4910" s="27">
        <f>NCW!B4910</f>
        <v>0</v>
      </c>
      <c r="D4910" s="19">
        <f>NCW!C4910</f>
        <v>0</v>
      </c>
      <c r="E4910" s="9">
        <f>NCW!N4910</f>
        <v>0</v>
      </c>
      <c r="F4910" s="9">
        <f>NCW!A4910</f>
        <v>0</v>
      </c>
      <c r="G4910" s="10">
        <f>NCW!D4910</f>
        <v>0</v>
      </c>
      <c r="H4910" s="15">
        <f>NCW!E4910</f>
        <v>0</v>
      </c>
      <c r="I4910" s="23">
        <f>NCW!F4910</f>
        <v>0</v>
      </c>
      <c r="J4910" s="15">
        <f>NCW!G4910</f>
        <v>0</v>
      </c>
      <c r="K4910" s="15">
        <f>NCW!H4910</f>
        <v>0</v>
      </c>
      <c r="L4910" s="15" t="str">
        <f t="shared" ca="1" si="228"/>
        <v/>
      </c>
      <c r="M4910" s="4">
        <f>NCW!J4910</f>
        <v>0</v>
      </c>
      <c r="N4910" s="6">
        <f>NCW!K4910</f>
        <v>0</v>
      </c>
      <c r="O4910" s="11">
        <f>SUMIF(Invoiced!$C$2:$C$8000, F4910,Invoiced!$H$2:$H$8000)</f>
        <v>0</v>
      </c>
      <c r="P4910" s="18">
        <f t="shared" si="229"/>
        <v>0</v>
      </c>
      <c r="Q4910" s="7">
        <f>NCW!L4910</f>
        <v>0</v>
      </c>
      <c r="R4910" s="12">
        <f>SUMIF(Invoiced!$C$2:$C$8000, F4910,Invoiced!$I$2:$I$8000)</f>
        <v>0</v>
      </c>
      <c r="S4910" s="2">
        <f t="shared" si="230"/>
        <v>0</v>
      </c>
      <c r="T4910" s="28">
        <f>(1-NCW!M4910)</f>
        <v>1</v>
      </c>
    </row>
    <row r="4911" spans="1:20" x14ac:dyDescent="0.2">
      <c r="A4911">
        <v>4911</v>
      </c>
      <c r="B4911" s="9">
        <f>NCW!A4911</f>
        <v>0</v>
      </c>
      <c r="C4911" s="27">
        <f>NCW!B4911</f>
        <v>0</v>
      </c>
      <c r="D4911" s="19">
        <f>NCW!C4911</f>
        <v>0</v>
      </c>
      <c r="E4911" s="9">
        <f>NCW!N4911</f>
        <v>0</v>
      </c>
      <c r="F4911" s="9">
        <f>NCW!A4911</f>
        <v>0</v>
      </c>
      <c r="G4911" s="10">
        <f>NCW!D4911</f>
        <v>0</v>
      </c>
      <c r="H4911" s="15">
        <f>NCW!E4911</f>
        <v>0</v>
      </c>
      <c r="I4911" s="23">
        <f>NCW!F4911</f>
        <v>0</v>
      </c>
      <c r="J4911" s="15">
        <f>NCW!G4911</f>
        <v>0</v>
      </c>
      <c r="K4911" s="15">
        <f>NCW!H4911</f>
        <v>0</v>
      </c>
      <c r="L4911" s="15" t="str">
        <f t="shared" ca="1" si="228"/>
        <v/>
      </c>
      <c r="M4911" s="4">
        <f>NCW!J4911</f>
        <v>0</v>
      </c>
      <c r="N4911" s="6">
        <f>NCW!K4911</f>
        <v>0</v>
      </c>
      <c r="O4911" s="11">
        <f>SUMIF(Invoiced!$C$2:$C$8000, F4911,Invoiced!$H$2:$H$8000)</f>
        <v>0</v>
      </c>
      <c r="P4911" s="18">
        <f t="shared" si="229"/>
        <v>0</v>
      </c>
      <c r="Q4911" s="7">
        <f>NCW!L4911</f>
        <v>0</v>
      </c>
      <c r="R4911" s="12">
        <f>SUMIF(Invoiced!$C$2:$C$8000, F4911,Invoiced!$I$2:$I$8000)</f>
        <v>0</v>
      </c>
      <c r="S4911" s="2">
        <f t="shared" si="230"/>
        <v>0</v>
      </c>
      <c r="T4911" s="28">
        <f>(1-NCW!M4911)</f>
        <v>1</v>
      </c>
    </row>
    <row r="4912" spans="1:20" x14ac:dyDescent="0.2">
      <c r="A4912">
        <v>4912</v>
      </c>
      <c r="B4912" s="9">
        <f>NCW!A4912</f>
        <v>0</v>
      </c>
      <c r="C4912" s="27">
        <f>NCW!B4912</f>
        <v>0</v>
      </c>
      <c r="D4912" s="19">
        <f>NCW!C4912</f>
        <v>0</v>
      </c>
      <c r="E4912" s="9">
        <f>NCW!N4912</f>
        <v>0</v>
      </c>
      <c r="F4912" s="9">
        <f>NCW!A4912</f>
        <v>0</v>
      </c>
      <c r="G4912" s="10">
        <f>NCW!D4912</f>
        <v>0</v>
      </c>
      <c r="H4912" s="15">
        <f>NCW!E4912</f>
        <v>0</v>
      </c>
      <c r="I4912" s="23">
        <f>NCW!F4912</f>
        <v>0</v>
      </c>
      <c r="J4912" s="15">
        <f>NCW!G4912</f>
        <v>0</v>
      </c>
      <c r="K4912" s="15">
        <f>NCW!H4912</f>
        <v>0</v>
      </c>
      <c r="L4912" s="15" t="str">
        <f t="shared" ca="1" si="228"/>
        <v/>
      </c>
      <c r="M4912" s="4">
        <f>NCW!J4912</f>
        <v>0</v>
      </c>
      <c r="N4912" s="6">
        <f>NCW!K4912</f>
        <v>0</v>
      </c>
      <c r="O4912" s="11">
        <f>SUMIF(Invoiced!$C$2:$C$8000, F4912,Invoiced!$H$2:$H$8000)</f>
        <v>0</v>
      </c>
      <c r="P4912" s="18">
        <f t="shared" si="229"/>
        <v>0</v>
      </c>
      <c r="Q4912" s="7">
        <f>NCW!L4912</f>
        <v>0</v>
      </c>
      <c r="R4912" s="12">
        <f>SUMIF(Invoiced!$C$2:$C$8000, F4912,Invoiced!$I$2:$I$8000)</f>
        <v>0</v>
      </c>
      <c r="S4912" s="2">
        <f t="shared" si="230"/>
        <v>0</v>
      </c>
      <c r="T4912" s="28">
        <f>(1-NCW!M4912)</f>
        <v>1</v>
      </c>
    </row>
    <row r="4913" spans="1:20" x14ac:dyDescent="0.2">
      <c r="A4913">
        <v>4913</v>
      </c>
      <c r="B4913" s="9">
        <f>NCW!A4913</f>
        <v>0</v>
      </c>
      <c r="C4913" s="27">
        <f>NCW!B4913</f>
        <v>0</v>
      </c>
      <c r="D4913" s="19">
        <f>NCW!C4913</f>
        <v>0</v>
      </c>
      <c r="E4913" s="9">
        <f>NCW!N4913</f>
        <v>0</v>
      </c>
      <c r="F4913" s="9">
        <f>NCW!A4913</f>
        <v>0</v>
      </c>
      <c r="G4913" s="10">
        <f>NCW!D4913</f>
        <v>0</v>
      </c>
      <c r="H4913" s="15">
        <f>NCW!E4913</f>
        <v>0</v>
      </c>
      <c r="I4913" s="23">
        <f>NCW!F4913</f>
        <v>0</v>
      </c>
      <c r="J4913" s="15">
        <f>NCW!G4913</f>
        <v>0</v>
      </c>
      <c r="K4913" s="15">
        <f>NCW!H4913</f>
        <v>0</v>
      </c>
      <c r="L4913" s="15" t="str">
        <f t="shared" ca="1" si="228"/>
        <v/>
      </c>
      <c r="M4913" s="4">
        <f>NCW!J4913</f>
        <v>0</v>
      </c>
      <c r="N4913" s="6">
        <f>NCW!K4913</f>
        <v>0</v>
      </c>
      <c r="O4913" s="11">
        <f>SUMIF(Invoiced!$C$2:$C$8000, F4913,Invoiced!$H$2:$H$8000)</f>
        <v>0</v>
      </c>
      <c r="P4913" s="18">
        <f t="shared" si="229"/>
        <v>0</v>
      </c>
      <c r="Q4913" s="7">
        <f>NCW!L4913</f>
        <v>0</v>
      </c>
      <c r="R4913" s="12">
        <f>SUMIF(Invoiced!$C$2:$C$8000, F4913,Invoiced!$I$2:$I$8000)</f>
        <v>0</v>
      </c>
      <c r="S4913" s="2">
        <f t="shared" si="230"/>
        <v>0</v>
      </c>
      <c r="T4913" s="28">
        <f>(1-NCW!M4913)</f>
        <v>1</v>
      </c>
    </row>
    <row r="4914" spans="1:20" x14ac:dyDescent="0.2">
      <c r="A4914">
        <v>4914</v>
      </c>
      <c r="B4914" s="9">
        <f>NCW!A4914</f>
        <v>0</v>
      </c>
      <c r="C4914" s="27">
        <f>NCW!B4914</f>
        <v>0</v>
      </c>
      <c r="D4914" s="19">
        <f>NCW!C4914</f>
        <v>0</v>
      </c>
      <c r="E4914" s="9">
        <f>NCW!N4914</f>
        <v>0</v>
      </c>
      <c r="F4914" s="9">
        <f>NCW!A4914</f>
        <v>0</v>
      </c>
      <c r="G4914" s="10">
        <f>NCW!D4914</f>
        <v>0</v>
      </c>
      <c r="H4914" s="15">
        <f>NCW!E4914</f>
        <v>0</v>
      </c>
      <c r="I4914" s="23">
        <f>NCW!F4914</f>
        <v>0</v>
      </c>
      <c r="J4914" s="15">
        <f>NCW!G4914</f>
        <v>0</v>
      </c>
      <c r="K4914" s="15">
        <f>NCW!H4914</f>
        <v>0</v>
      </c>
      <c r="L4914" s="15" t="str">
        <f t="shared" ca="1" si="228"/>
        <v/>
      </c>
      <c r="M4914" s="4">
        <f>NCW!J4914</f>
        <v>0</v>
      </c>
      <c r="N4914" s="6">
        <f>NCW!K4914</f>
        <v>0</v>
      </c>
      <c r="O4914" s="11">
        <f>SUMIF(Invoiced!$C$2:$C$8000, F4914,Invoiced!$H$2:$H$8000)</f>
        <v>0</v>
      </c>
      <c r="P4914" s="18">
        <f t="shared" si="229"/>
        <v>0</v>
      </c>
      <c r="Q4914" s="7">
        <f>NCW!L4914</f>
        <v>0</v>
      </c>
      <c r="R4914" s="12">
        <f>SUMIF(Invoiced!$C$2:$C$8000, F4914,Invoiced!$I$2:$I$8000)</f>
        <v>0</v>
      </c>
      <c r="S4914" s="2">
        <f t="shared" si="230"/>
        <v>0</v>
      </c>
      <c r="T4914" s="28">
        <f>(1-NCW!M4914)</f>
        <v>1</v>
      </c>
    </row>
    <row r="4915" spans="1:20" x14ac:dyDescent="0.2">
      <c r="A4915">
        <v>4915</v>
      </c>
      <c r="B4915" s="9">
        <f>NCW!A4915</f>
        <v>0</v>
      </c>
      <c r="C4915" s="27">
        <f>NCW!B4915</f>
        <v>0</v>
      </c>
      <c r="D4915" s="19">
        <f>NCW!C4915</f>
        <v>0</v>
      </c>
      <c r="E4915" s="9">
        <f>NCW!N4915</f>
        <v>0</v>
      </c>
      <c r="F4915" s="9">
        <f>NCW!A4915</f>
        <v>0</v>
      </c>
      <c r="G4915" s="10">
        <f>NCW!D4915</f>
        <v>0</v>
      </c>
      <c r="H4915" s="15">
        <f>NCW!E4915</f>
        <v>0</v>
      </c>
      <c r="I4915" s="23">
        <f>NCW!F4915</f>
        <v>0</v>
      </c>
      <c r="J4915" s="15">
        <f>NCW!G4915</f>
        <v>0</v>
      </c>
      <c r="K4915" s="15">
        <f>NCW!H4915</f>
        <v>0</v>
      </c>
      <c r="L4915" s="15" t="str">
        <f t="shared" ca="1" si="228"/>
        <v/>
      </c>
      <c r="M4915" s="4">
        <f>NCW!J4915</f>
        <v>0</v>
      </c>
      <c r="N4915" s="6">
        <f>NCW!K4915</f>
        <v>0</v>
      </c>
      <c r="O4915" s="11">
        <f>SUMIF(Invoiced!$C$2:$C$8000, F4915,Invoiced!$H$2:$H$8000)</f>
        <v>0</v>
      </c>
      <c r="P4915" s="18">
        <f t="shared" si="229"/>
        <v>0</v>
      </c>
      <c r="Q4915" s="7">
        <f>NCW!L4915</f>
        <v>0</v>
      </c>
      <c r="R4915" s="12">
        <f>SUMIF(Invoiced!$C$2:$C$8000, F4915,Invoiced!$I$2:$I$8000)</f>
        <v>0</v>
      </c>
      <c r="S4915" s="2">
        <f t="shared" si="230"/>
        <v>0</v>
      </c>
      <c r="T4915" s="28">
        <f>(1-NCW!M4915)</f>
        <v>1</v>
      </c>
    </row>
    <row r="4916" spans="1:20" x14ac:dyDescent="0.2">
      <c r="A4916">
        <v>4916</v>
      </c>
      <c r="B4916" s="9">
        <f>NCW!A4916</f>
        <v>0</v>
      </c>
      <c r="C4916" s="27">
        <f>NCW!B4916</f>
        <v>0</v>
      </c>
      <c r="D4916" s="19">
        <f>NCW!C4916</f>
        <v>0</v>
      </c>
      <c r="E4916" s="9">
        <f>NCW!N4916</f>
        <v>0</v>
      </c>
      <c r="F4916" s="9">
        <f>NCW!A4916</f>
        <v>0</v>
      </c>
      <c r="G4916" s="10">
        <f>NCW!D4916</f>
        <v>0</v>
      </c>
      <c r="H4916" s="15">
        <f>NCW!E4916</f>
        <v>0</v>
      </c>
      <c r="I4916" s="23">
        <f>NCW!F4916</f>
        <v>0</v>
      </c>
      <c r="J4916" s="15">
        <f>NCW!G4916</f>
        <v>0</v>
      </c>
      <c r="K4916" s="15">
        <f>NCW!H4916</f>
        <v>0</v>
      </c>
      <c r="L4916" s="15" t="str">
        <f t="shared" ca="1" si="228"/>
        <v/>
      </c>
      <c r="M4916" s="4">
        <f>NCW!J4916</f>
        <v>0</v>
      </c>
      <c r="N4916" s="6">
        <f>NCW!K4916</f>
        <v>0</v>
      </c>
      <c r="O4916" s="11">
        <f>SUMIF(Invoiced!$C$2:$C$8000, F4916,Invoiced!$H$2:$H$8000)</f>
        <v>0</v>
      </c>
      <c r="P4916" s="18">
        <f t="shared" si="229"/>
        <v>0</v>
      </c>
      <c r="Q4916" s="7">
        <f>NCW!L4916</f>
        <v>0</v>
      </c>
      <c r="R4916" s="12">
        <f>SUMIF(Invoiced!$C$2:$C$8000, F4916,Invoiced!$I$2:$I$8000)</f>
        <v>0</v>
      </c>
      <c r="S4916" s="2">
        <f t="shared" si="230"/>
        <v>0</v>
      </c>
      <c r="T4916" s="28">
        <f>(1-NCW!M4916)</f>
        <v>1</v>
      </c>
    </row>
    <row r="4917" spans="1:20" x14ac:dyDescent="0.2">
      <c r="A4917">
        <v>4917</v>
      </c>
      <c r="B4917" s="9">
        <f>NCW!A4917</f>
        <v>0</v>
      </c>
      <c r="C4917" s="27">
        <f>NCW!B4917</f>
        <v>0</v>
      </c>
      <c r="D4917" s="19">
        <f>NCW!C4917</f>
        <v>0</v>
      </c>
      <c r="E4917" s="9">
        <f>NCW!N4917</f>
        <v>0</v>
      </c>
      <c r="F4917" s="9">
        <f>NCW!A4917</f>
        <v>0</v>
      </c>
      <c r="G4917" s="10">
        <f>NCW!D4917</f>
        <v>0</v>
      </c>
      <c r="H4917" s="15">
        <f>NCW!E4917</f>
        <v>0</v>
      </c>
      <c r="I4917" s="23">
        <f>NCW!F4917</f>
        <v>0</v>
      </c>
      <c r="J4917" s="15">
        <f>NCW!G4917</f>
        <v>0</v>
      </c>
      <c r="K4917" s="15">
        <f>NCW!H4917</f>
        <v>0</v>
      </c>
      <c r="L4917" s="15" t="str">
        <f t="shared" ca="1" si="228"/>
        <v/>
      </c>
      <c r="M4917" s="4">
        <f>NCW!J4917</f>
        <v>0</v>
      </c>
      <c r="N4917" s="6">
        <f>NCW!K4917</f>
        <v>0</v>
      </c>
      <c r="O4917" s="11">
        <f>SUMIF(Invoiced!$C$2:$C$8000, F4917,Invoiced!$H$2:$H$8000)</f>
        <v>0</v>
      </c>
      <c r="P4917" s="18">
        <f t="shared" si="229"/>
        <v>0</v>
      </c>
      <c r="Q4917" s="7">
        <f>NCW!L4917</f>
        <v>0</v>
      </c>
      <c r="R4917" s="12">
        <f>SUMIF(Invoiced!$C$2:$C$8000, F4917,Invoiced!$I$2:$I$8000)</f>
        <v>0</v>
      </c>
      <c r="S4917" s="2">
        <f t="shared" si="230"/>
        <v>0</v>
      </c>
      <c r="T4917" s="28">
        <f>(1-NCW!M4917)</f>
        <v>1</v>
      </c>
    </row>
    <row r="4918" spans="1:20" x14ac:dyDescent="0.2">
      <c r="A4918">
        <v>4918</v>
      </c>
      <c r="B4918" s="9">
        <f>NCW!A4918</f>
        <v>0</v>
      </c>
      <c r="C4918" s="27">
        <f>NCW!B4918</f>
        <v>0</v>
      </c>
      <c r="D4918" s="19">
        <f>NCW!C4918</f>
        <v>0</v>
      </c>
      <c r="E4918" s="9">
        <f>NCW!N4918</f>
        <v>0</v>
      </c>
      <c r="F4918" s="9">
        <f>NCW!A4918</f>
        <v>0</v>
      </c>
      <c r="G4918" s="10">
        <f>NCW!D4918</f>
        <v>0</v>
      </c>
      <c r="H4918" s="15">
        <f>NCW!E4918</f>
        <v>0</v>
      </c>
      <c r="I4918" s="23">
        <f>NCW!F4918</f>
        <v>0</v>
      </c>
      <c r="J4918" s="15">
        <f>NCW!G4918</f>
        <v>0</v>
      </c>
      <c r="K4918" s="15">
        <f>NCW!H4918</f>
        <v>0</v>
      </c>
      <c r="L4918" s="15" t="str">
        <f t="shared" ca="1" si="228"/>
        <v/>
      </c>
      <c r="M4918" s="4">
        <f>NCW!J4918</f>
        <v>0</v>
      </c>
      <c r="N4918" s="6">
        <f>NCW!K4918</f>
        <v>0</v>
      </c>
      <c r="O4918" s="11">
        <f>SUMIF(Invoiced!$C$2:$C$8000, F4918,Invoiced!$H$2:$H$8000)</f>
        <v>0</v>
      </c>
      <c r="P4918" s="18">
        <f t="shared" si="229"/>
        <v>0</v>
      </c>
      <c r="Q4918" s="7">
        <f>NCW!L4918</f>
        <v>0</v>
      </c>
      <c r="R4918" s="12">
        <f>SUMIF(Invoiced!$C$2:$C$8000, F4918,Invoiced!$I$2:$I$8000)</f>
        <v>0</v>
      </c>
      <c r="S4918" s="2">
        <f t="shared" si="230"/>
        <v>0</v>
      </c>
      <c r="T4918" s="28">
        <f>(1-NCW!M4918)</f>
        <v>1</v>
      </c>
    </row>
    <row r="4919" spans="1:20" x14ac:dyDescent="0.2">
      <c r="A4919">
        <v>4919</v>
      </c>
      <c r="B4919" s="9">
        <f>NCW!A4919</f>
        <v>0</v>
      </c>
      <c r="C4919" s="27">
        <f>NCW!B4919</f>
        <v>0</v>
      </c>
      <c r="D4919" s="19">
        <f>NCW!C4919</f>
        <v>0</v>
      </c>
      <c r="E4919" s="9">
        <f>NCW!N4919</f>
        <v>0</v>
      </c>
      <c r="F4919" s="9">
        <f>NCW!A4919</f>
        <v>0</v>
      </c>
      <c r="G4919" s="10">
        <f>NCW!D4919</f>
        <v>0</v>
      </c>
      <c r="H4919" s="15">
        <f>NCW!E4919</f>
        <v>0</v>
      </c>
      <c r="I4919" s="23">
        <f>NCW!F4919</f>
        <v>0</v>
      </c>
      <c r="J4919" s="15">
        <f>NCW!G4919</f>
        <v>0</v>
      </c>
      <c r="K4919" s="15">
        <f>NCW!H4919</f>
        <v>0</v>
      </c>
      <c r="L4919" s="15" t="str">
        <f t="shared" ca="1" si="228"/>
        <v/>
      </c>
      <c r="M4919" s="4">
        <f>NCW!J4919</f>
        <v>0</v>
      </c>
      <c r="N4919" s="6">
        <f>NCW!K4919</f>
        <v>0</v>
      </c>
      <c r="O4919" s="11">
        <f>SUMIF(Invoiced!$C$2:$C$8000, F4919,Invoiced!$H$2:$H$8000)</f>
        <v>0</v>
      </c>
      <c r="P4919" s="18">
        <f t="shared" si="229"/>
        <v>0</v>
      </c>
      <c r="Q4919" s="7">
        <f>NCW!L4919</f>
        <v>0</v>
      </c>
      <c r="R4919" s="12">
        <f>SUMIF(Invoiced!$C$2:$C$8000, F4919,Invoiced!$I$2:$I$8000)</f>
        <v>0</v>
      </c>
      <c r="S4919" s="2">
        <f t="shared" si="230"/>
        <v>0</v>
      </c>
      <c r="T4919" s="28">
        <f>(1-NCW!M4919)</f>
        <v>1</v>
      </c>
    </row>
    <row r="4920" spans="1:20" x14ac:dyDescent="0.2">
      <c r="A4920">
        <v>4920</v>
      </c>
      <c r="B4920" s="9">
        <f>NCW!A4920</f>
        <v>0</v>
      </c>
      <c r="C4920" s="27">
        <f>NCW!B4920</f>
        <v>0</v>
      </c>
      <c r="D4920" s="19">
        <f>NCW!C4920</f>
        <v>0</v>
      </c>
      <c r="E4920" s="9">
        <f>NCW!N4920</f>
        <v>0</v>
      </c>
      <c r="F4920" s="9">
        <f>NCW!A4920</f>
        <v>0</v>
      </c>
      <c r="G4920" s="10">
        <f>NCW!D4920</f>
        <v>0</v>
      </c>
      <c r="H4920" s="15">
        <f>NCW!E4920</f>
        <v>0</v>
      </c>
      <c r="I4920" s="23">
        <f>NCW!F4920</f>
        <v>0</v>
      </c>
      <c r="J4920" s="15">
        <f>NCW!G4920</f>
        <v>0</v>
      </c>
      <c r="K4920" s="15">
        <f>NCW!H4920</f>
        <v>0</v>
      </c>
      <c r="L4920" s="15" t="str">
        <f t="shared" ca="1" si="228"/>
        <v/>
      </c>
      <c r="M4920" s="4">
        <f>NCW!J4920</f>
        <v>0</v>
      </c>
      <c r="N4920" s="6">
        <f>NCW!K4920</f>
        <v>0</v>
      </c>
      <c r="O4920" s="11">
        <f>SUMIF(Invoiced!$C$2:$C$8000, F4920,Invoiced!$H$2:$H$8000)</f>
        <v>0</v>
      </c>
      <c r="P4920" s="18">
        <f t="shared" si="229"/>
        <v>0</v>
      </c>
      <c r="Q4920" s="7">
        <f>NCW!L4920</f>
        <v>0</v>
      </c>
      <c r="R4920" s="12">
        <f>SUMIF(Invoiced!$C$2:$C$8000, F4920,Invoiced!$I$2:$I$8000)</f>
        <v>0</v>
      </c>
      <c r="S4920" s="2">
        <f t="shared" si="230"/>
        <v>0</v>
      </c>
      <c r="T4920" s="28">
        <f>(1-NCW!M4920)</f>
        <v>1</v>
      </c>
    </row>
    <row r="4921" spans="1:20" x14ac:dyDescent="0.2">
      <c r="A4921">
        <v>4921</v>
      </c>
      <c r="B4921" s="9">
        <f>NCW!A4921</f>
        <v>0</v>
      </c>
      <c r="C4921" s="27">
        <f>NCW!B4921</f>
        <v>0</v>
      </c>
      <c r="D4921" s="19">
        <f>NCW!C4921</f>
        <v>0</v>
      </c>
      <c r="E4921" s="9">
        <f>NCW!N4921</f>
        <v>0</v>
      </c>
      <c r="F4921" s="9">
        <f>NCW!A4921</f>
        <v>0</v>
      </c>
      <c r="G4921" s="10">
        <f>NCW!D4921</f>
        <v>0</v>
      </c>
      <c r="H4921" s="15">
        <f>NCW!E4921</f>
        <v>0</v>
      </c>
      <c r="I4921" s="23">
        <f>NCW!F4921</f>
        <v>0</v>
      </c>
      <c r="J4921" s="15">
        <f>NCW!G4921</f>
        <v>0</v>
      </c>
      <c r="K4921" s="15">
        <f>NCW!H4921</f>
        <v>0</v>
      </c>
      <c r="L4921" s="15" t="str">
        <f t="shared" ca="1" si="228"/>
        <v/>
      </c>
      <c r="M4921" s="4">
        <f>NCW!J4921</f>
        <v>0</v>
      </c>
      <c r="N4921" s="6">
        <f>NCW!K4921</f>
        <v>0</v>
      </c>
      <c r="O4921" s="11">
        <f>SUMIF(Invoiced!$C$2:$C$8000, F4921,Invoiced!$H$2:$H$8000)</f>
        <v>0</v>
      </c>
      <c r="P4921" s="18">
        <f t="shared" si="229"/>
        <v>0</v>
      </c>
      <c r="Q4921" s="7">
        <f>NCW!L4921</f>
        <v>0</v>
      </c>
      <c r="R4921" s="12">
        <f>SUMIF(Invoiced!$C$2:$C$8000, F4921,Invoiced!$I$2:$I$8000)</f>
        <v>0</v>
      </c>
      <c r="S4921" s="2">
        <f t="shared" si="230"/>
        <v>0</v>
      </c>
      <c r="T4921" s="28">
        <f>(1-NCW!M4921)</f>
        <v>1</v>
      </c>
    </row>
    <row r="4922" spans="1:20" x14ac:dyDescent="0.2">
      <c r="A4922">
        <v>4922</v>
      </c>
      <c r="B4922" s="9">
        <f>NCW!A4922</f>
        <v>0</v>
      </c>
      <c r="C4922" s="27">
        <f>NCW!B4922</f>
        <v>0</v>
      </c>
      <c r="D4922" s="19">
        <f>NCW!C4922</f>
        <v>0</v>
      </c>
      <c r="E4922" s="9">
        <f>NCW!N4922</f>
        <v>0</v>
      </c>
      <c r="F4922" s="9">
        <f>NCW!A4922</f>
        <v>0</v>
      </c>
      <c r="G4922" s="10">
        <f>NCW!D4922</f>
        <v>0</v>
      </c>
      <c r="H4922" s="15">
        <f>NCW!E4922</f>
        <v>0</v>
      </c>
      <c r="I4922" s="23">
        <f>NCW!F4922</f>
        <v>0</v>
      </c>
      <c r="J4922" s="15">
        <f>NCW!G4922</f>
        <v>0</v>
      </c>
      <c r="K4922" s="15">
        <f>NCW!H4922</f>
        <v>0</v>
      </c>
      <c r="L4922" s="15" t="str">
        <f t="shared" ca="1" si="228"/>
        <v/>
      </c>
      <c r="M4922" s="4">
        <f>NCW!J4922</f>
        <v>0</v>
      </c>
      <c r="N4922" s="6">
        <f>NCW!K4922</f>
        <v>0</v>
      </c>
      <c r="O4922" s="11">
        <f>SUMIF(Invoiced!$C$2:$C$8000, F4922,Invoiced!$H$2:$H$8000)</f>
        <v>0</v>
      </c>
      <c r="P4922" s="18">
        <f t="shared" si="229"/>
        <v>0</v>
      </c>
      <c r="Q4922" s="7">
        <f>NCW!L4922</f>
        <v>0</v>
      </c>
      <c r="R4922" s="12">
        <f>SUMIF(Invoiced!$C$2:$C$8000, F4922,Invoiced!$I$2:$I$8000)</f>
        <v>0</v>
      </c>
      <c r="S4922" s="2">
        <f t="shared" si="230"/>
        <v>0</v>
      </c>
      <c r="T4922" s="28">
        <f>(1-NCW!M4922)</f>
        <v>1</v>
      </c>
    </row>
    <row r="4923" spans="1:20" x14ac:dyDescent="0.2">
      <c r="A4923">
        <v>4923</v>
      </c>
      <c r="B4923" s="9">
        <f>NCW!A4923</f>
        <v>0</v>
      </c>
      <c r="C4923" s="27">
        <f>NCW!B4923</f>
        <v>0</v>
      </c>
      <c r="D4923" s="19">
        <f>NCW!C4923</f>
        <v>0</v>
      </c>
      <c r="E4923" s="9">
        <f>NCW!N4923</f>
        <v>0</v>
      </c>
      <c r="F4923" s="9">
        <f>NCW!A4923</f>
        <v>0</v>
      </c>
      <c r="G4923" s="10">
        <f>NCW!D4923</f>
        <v>0</v>
      </c>
      <c r="H4923" s="15">
        <f>NCW!E4923</f>
        <v>0</v>
      </c>
      <c r="I4923" s="23">
        <f>NCW!F4923</f>
        <v>0</v>
      </c>
      <c r="J4923" s="15">
        <f>NCW!G4923</f>
        <v>0</v>
      </c>
      <c r="K4923" s="15">
        <f>NCW!H4923</f>
        <v>0</v>
      </c>
      <c r="L4923" s="15" t="str">
        <f t="shared" ca="1" si="228"/>
        <v/>
      </c>
      <c r="M4923" s="4">
        <f>NCW!J4923</f>
        <v>0</v>
      </c>
      <c r="N4923" s="6">
        <f>NCW!K4923</f>
        <v>0</v>
      </c>
      <c r="O4923" s="11">
        <f>SUMIF(Invoiced!$C$2:$C$8000, F4923,Invoiced!$H$2:$H$8000)</f>
        <v>0</v>
      </c>
      <c r="P4923" s="18">
        <f t="shared" si="229"/>
        <v>0</v>
      </c>
      <c r="Q4923" s="7">
        <f>NCW!L4923</f>
        <v>0</v>
      </c>
      <c r="R4923" s="12">
        <f>SUMIF(Invoiced!$C$2:$C$8000, F4923,Invoiced!$I$2:$I$8000)</f>
        <v>0</v>
      </c>
      <c r="S4923" s="2">
        <f t="shared" si="230"/>
        <v>0</v>
      </c>
      <c r="T4923" s="28">
        <f>(1-NCW!M4923)</f>
        <v>1</v>
      </c>
    </row>
    <row r="4924" spans="1:20" x14ac:dyDescent="0.2">
      <c r="A4924">
        <v>4924</v>
      </c>
      <c r="B4924" s="9">
        <f>NCW!A4924</f>
        <v>0</v>
      </c>
      <c r="C4924" s="27">
        <f>NCW!B4924</f>
        <v>0</v>
      </c>
      <c r="D4924" s="19">
        <f>NCW!C4924</f>
        <v>0</v>
      </c>
      <c r="E4924" s="9">
        <f>NCW!N4924</f>
        <v>0</v>
      </c>
      <c r="F4924" s="9">
        <f>NCW!A4924</f>
        <v>0</v>
      </c>
      <c r="G4924" s="10">
        <f>NCW!D4924</f>
        <v>0</v>
      </c>
      <c r="H4924" s="15">
        <f>NCW!E4924</f>
        <v>0</v>
      </c>
      <c r="I4924" s="23">
        <f>NCW!F4924</f>
        <v>0</v>
      </c>
      <c r="J4924" s="15">
        <f>NCW!G4924</f>
        <v>0</v>
      </c>
      <c r="K4924" s="15">
        <f>NCW!H4924</f>
        <v>0</v>
      </c>
      <c r="L4924" s="15" t="str">
        <f t="shared" ca="1" si="228"/>
        <v/>
      </c>
      <c r="M4924" s="4">
        <f>NCW!J4924</f>
        <v>0</v>
      </c>
      <c r="N4924" s="6">
        <f>NCW!K4924</f>
        <v>0</v>
      </c>
      <c r="O4924" s="11">
        <f>SUMIF(Invoiced!$C$2:$C$8000, F4924,Invoiced!$H$2:$H$8000)</f>
        <v>0</v>
      </c>
      <c r="P4924" s="18">
        <f t="shared" si="229"/>
        <v>0</v>
      </c>
      <c r="Q4924" s="7">
        <f>NCW!L4924</f>
        <v>0</v>
      </c>
      <c r="R4924" s="12">
        <f>SUMIF(Invoiced!$C$2:$C$8000, F4924,Invoiced!$I$2:$I$8000)</f>
        <v>0</v>
      </c>
      <c r="S4924" s="2">
        <f t="shared" si="230"/>
        <v>0</v>
      </c>
      <c r="T4924" s="28">
        <f>(1-NCW!M4924)</f>
        <v>1</v>
      </c>
    </row>
    <row r="4925" spans="1:20" x14ac:dyDescent="0.2">
      <c r="A4925">
        <v>4925</v>
      </c>
      <c r="B4925" s="9">
        <f>NCW!A4925</f>
        <v>0</v>
      </c>
      <c r="C4925" s="27">
        <f>NCW!B4925</f>
        <v>0</v>
      </c>
      <c r="D4925" s="19">
        <f>NCW!C4925</f>
        <v>0</v>
      </c>
      <c r="E4925" s="9">
        <f>NCW!N4925</f>
        <v>0</v>
      </c>
      <c r="F4925" s="9">
        <f>NCW!A4925</f>
        <v>0</v>
      </c>
      <c r="G4925" s="10">
        <f>NCW!D4925</f>
        <v>0</v>
      </c>
      <c r="H4925" s="15">
        <f>NCW!E4925</f>
        <v>0</v>
      </c>
      <c r="I4925" s="23">
        <f>NCW!F4925</f>
        <v>0</v>
      </c>
      <c r="J4925" s="15">
        <f>NCW!G4925</f>
        <v>0</v>
      </c>
      <c r="K4925" s="15">
        <f>NCW!H4925</f>
        <v>0</v>
      </c>
      <c r="L4925" s="15" t="str">
        <f t="shared" ca="1" si="228"/>
        <v/>
      </c>
      <c r="M4925" s="4">
        <f>NCW!J4925</f>
        <v>0</v>
      </c>
      <c r="N4925" s="6">
        <f>NCW!K4925</f>
        <v>0</v>
      </c>
      <c r="O4925" s="11">
        <f>SUMIF(Invoiced!$C$2:$C$8000, F4925,Invoiced!$H$2:$H$8000)</f>
        <v>0</v>
      </c>
      <c r="P4925" s="18">
        <f t="shared" si="229"/>
        <v>0</v>
      </c>
      <c r="Q4925" s="7">
        <f>NCW!L4925</f>
        <v>0</v>
      </c>
      <c r="R4925" s="12">
        <f>SUMIF(Invoiced!$C$2:$C$8000, F4925,Invoiced!$I$2:$I$8000)</f>
        <v>0</v>
      </c>
      <c r="S4925" s="2">
        <f t="shared" si="230"/>
        <v>0</v>
      </c>
      <c r="T4925" s="28">
        <f>(1-NCW!M4925)</f>
        <v>1</v>
      </c>
    </row>
    <row r="4926" spans="1:20" x14ac:dyDescent="0.2">
      <c r="A4926">
        <v>4926</v>
      </c>
      <c r="B4926" s="9">
        <f>NCW!A4926</f>
        <v>0</v>
      </c>
      <c r="C4926" s="27">
        <f>NCW!B4926</f>
        <v>0</v>
      </c>
      <c r="D4926" s="19">
        <f>NCW!C4926</f>
        <v>0</v>
      </c>
      <c r="E4926" s="9">
        <f>NCW!N4926</f>
        <v>0</v>
      </c>
      <c r="F4926" s="9">
        <f>NCW!A4926</f>
        <v>0</v>
      </c>
      <c r="G4926" s="10">
        <f>NCW!D4926</f>
        <v>0</v>
      </c>
      <c r="H4926" s="15">
        <f>NCW!E4926</f>
        <v>0</v>
      </c>
      <c r="I4926" s="23">
        <f>NCW!F4926</f>
        <v>0</v>
      </c>
      <c r="J4926" s="15">
        <f>NCW!G4926</f>
        <v>0</v>
      </c>
      <c r="K4926" s="15">
        <f>NCW!H4926</f>
        <v>0</v>
      </c>
      <c r="L4926" s="15" t="str">
        <f t="shared" ca="1" si="228"/>
        <v/>
      </c>
      <c r="M4926" s="4">
        <f>NCW!J4926</f>
        <v>0</v>
      </c>
      <c r="N4926" s="6">
        <f>NCW!K4926</f>
        <v>0</v>
      </c>
      <c r="O4926" s="11">
        <f>SUMIF(Invoiced!$C$2:$C$8000, F4926,Invoiced!$H$2:$H$8000)</f>
        <v>0</v>
      </c>
      <c r="P4926" s="18">
        <f t="shared" si="229"/>
        <v>0</v>
      </c>
      <c r="Q4926" s="7">
        <f>NCW!L4926</f>
        <v>0</v>
      </c>
      <c r="R4926" s="12">
        <f>SUMIF(Invoiced!$C$2:$C$8000, F4926,Invoiced!$I$2:$I$8000)</f>
        <v>0</v>
      </c>
      <c r="S4926" s="2">
        <f t="shared" si="230"/>
        <v>0</v>
      </c>
      <c r="T4926" s="28">
        <f>(1-NCW!M4926)</f>
        <v>1</v>
      </c>
    </row>
    <row r="4927" spans="1:20" x14ac:dyDescent="0.2">
      <c r="A4927">
        <v>4927</v>
      </c>
      <c r="B4927" s="9">
        <f>NCW!A4927</f>
        <v>0</v>
      </c>
      <c r="C4927" s="27">
        <f>NCW!B4927</f>
        <v>0</v>
      </c>
      <c r="D4927" s="19">
        <f>NCW!C4927</f>
        <v>0</v>
      </c>
      <c r="E4927" s="9">
        <f>NCW!N4927</f>
        <v>0</v>
      </c>
      <c r="F4927" s="9">
        <f>NCW!A4927</f>
        <v>0</v>
      </c>
      <c r="G4927" s="10">
        <f>NCW!D4927</f>
        <v>0</v>
      </c>
      <c r="H4927" s="15">
        <f>NCW!E4927</f>
        <v>0</v>
      </c>
      <c r="I4927" s="23">
        <f>NCW!F4927</f>
        <v>0</v>
      </c>
      <c r="J4927" s="15">
        <f>NCW!G4927</f>
        <v>0</v>
      </c>
      <c r="K4927" s="15">
        <f>NCW!H4927</f>
        <v>0</v>
      </c>
      <c r="L4927" s="15" t="str">
        <f t="shared" ca="1" si="228"/>
        <v/>
      </c>
      <c r="M4927" s="4">
        <f>NCW!J4927</f>
        <v>0</v>
      </c>
      <c r="N4927" s="6">
        <f>NCW!K4927</f>
        <v>0</v>
      </c>
      <c r="O4927" s="11">
        <f>SUMIF(Invoiced!$C$2:$C$8000, F4927,Invoiced!$H$2:$H$8000)</f>
        <v>0</v>
      </c>
      <c r="P4927" s="18">
        <f t="shared" si="229"/>
        <v>0</v>
      </c>
      <c r="Q4927" s="7">
        <f>NCW!L4927</f>
        <v>0</v>
      </c>
      <c r="R4927" s="12">
        <f>SUMIF(Invoiced!$C$2:$C$8000, F4927,Invoiced!$I$2:$I$8000)</f>
        <v>0</v>
      </c>
      <c r="S4927" s="2">
        <f t="shared" si="230"/>
        <v>0</v>
      </c>
      <c r="T4927" s="28">
        <f>(1-NCW!M4927)</f>
        <v>1</v>
      </c>
    </row>
    <row r="4928" spans="1:20" x14ac:dyDescent="0.2">
      <c r="A4928">
        <v>4928</v>
      </c>
      <c r="B4928" s="9">
        <f>NCW!A4928</f>
        <v>0</v>
      </c>
      <c r="C4928" s="27">
        <f>NCW!B4928</f>
        <v>0</v>
      </c>
      <c r="D4928" s="19">
        <f>NCW!C4928</f>
        <v>0</v>
      </c>
      <c r="E4928" s="9">
        <f>NCW!N4928</f>
        <v>0</v>
      </c>
      <c r="F4928" s="9">
        <f>NCW!A4928</f>
        <v>0</v>
      </c>
      <c r="G4928" s="10">
        <f>NCW!D4928</f>
        <v>0</v>
      </c>
      <c r="H4928" s="15">
        <f>NCW!E4928</f>
        <v>0</v>
      </c>
      <c r="I4928" s="23">
        <f>NCW!F4928</f>
        <v>0</v>
      </c>
      <c r="J4928" s="15">
        <f>NCW!G4928</f>
        <v>0</v>
      </c>
      <c r="K4928" s="15">
        <f>NCW!H4928</f>
        <v>0</v>
      </c>
      <c r="L4928" s="15" t="str">
        <f t="shared" ca="1" si="228"/>
        <v/>
      </c>
      <c r="M4928" s="4">
        <f>NCW!J4928</f>
        <v>0</v>
      </c>
      <c r="N4928" s="6">
        <f>NCW!K4928</f>
        <v>0</v>
      </c>
      <c r="O4928" s="11">
        <f>SUMIF(Invoiced!$C$2:$C$8000, F4928,Invoiced!$H$2:$H$8000)</f>
        <v>0</v>
      </c>
      <c r="P4928" s="18">
        <f t="shared" si="229"/>
        <v>0</v>
      </c>
      <c r="Q4928" s="7">
        <f>NCW!L4928</f>
        <v>0</v>
      </c>
      <c r="R4928" s="12">
        <f>SUMIF(Invoiced!$C$2:$C$8000, F4928,Invoiced!$I$2:$I$8000)</f>
        <v>0</v>
      </c>
      <c r="S4928" s="2">
        <f t="shared" si="230"/>
        <v>0</v>
      </c>
      <c r="T4928" s="28">
        <f>(1-NCW!M4928)</f>
        <v>1</v>
      </c>
    </row>
    <row r="4929" spans="1:20" x14ac:dyDescent="0.2">
      <c r="A4929">
        <v>4929</v>
      </c>
      <c r="B4929" s="9">
        <f>NCW!A4929</f>
        <v>0</v>
      </c>
      <c r="C4929" s="27">
        <f>NCW!B4929</f>
        <v>0</v>
      </c>
      <c r="D4929" s="19">
        <f>NCW!C4929</f>
        <v>0</v>
      </c>
      <c r="E4929" s="9">
        <f>NCW!N4929</f>
        <v>0</v>
      </c>
      <c r="F4929" s="9">
        <f>NCW!A4929</f>
        <v>0</v>
      </c>
      <c r="G4929" s="10">
        <f>NCW!D4929</f>
        <v>0</v>
      </c>
      <c r="H4929" s="15">
        <f>NCW!E4929</f>
        <v>0</v>
      </c>
      <c r="I4929" s="23">
        <f>NCW!F4929</f>
        <v>0</v>
      </c>
      <c r="J4929" s="15">
        <f>NCW!G4929</f>
        <v>0</v>
      </c>
      <c r="K4929" s="15">
        <f>NCW!H4929</f>
        <v>0</v>
      </c>
      <c r="L4929" s="15" t="str">
        <f t="shared" ca="1" si="228"/>
        <v/>
      </c>
      <c r="M4929" s="4">
        <f>NCW!J4929</f>
        <v>0</v>
      </c>
      <c r="N4929" s="6">
        <f>NCW!K4929</f>
        <v>0</v>
      </c>
      <c r="O4929" s="11">
        <f>SUMIF(Invoiced!$C$2:$C$8000, F4929,Invoiced!$H$2:$H$8000)</f>
        <v>0</v>
      </c>
      <c r="P4929" s="18">
        <f t="shared" si="229"/>
        <v>0</v>
      </c>
      <c r="Q4929" s="7">
        <f>NCW!L4929</f>
        <v>0</v>
      </c>
      <c r="R4929" s="12">
        <f>SUMIF(Invoiced!$C$2:$C$8000, F4929,Invoiced!$I$2:$I$8000)</f>
        <v>0</v>
      </c>
      <c r="S4929" s="2">
        <f t="shared" si="230"/>
        <v>0</v>
      </c>
      <c r="T4929" s="28">
        <f>(1-NCW!M4929)</f>
        <v>1</v>
      </c>
    </row>
    <row r="4930" spans="1:20" x14ac:dyDescent="0.2">
      <c r="A4930">
        <v>4930</v>
      </c>
      <c r="B4930" s="9">
        <f>NCW!A4930</f>
        <v>0</v>
      </c>
      <c r="C4930" s="27">
        <f>NCW!B4930</f>
        <v>0</v>
      </c>
      <c r="D4930" s="19">
        <f>NCW!C4930</f>
        <v>0</v>
      </c>
      <c r="E4930" s="9">
        <f>NCW!N4930</f>
        <v>0</v>
      </c>
      <c r="F4930" s="9">
        <f>NCW!A4930</f>
        <v>0</v>
      </c>
      <c r="G4930" s="10">
        <f>NCW!D4930</f>
        <v>0</v>
      </c>
      <c r="H4930" s="15">
        <f>NCW!E4930</f>
        <v>0</v>
      </c>
      <c r="I4930" s="23">
        <f>NCW!F4930</f>
        <v>0</v>
      </c>
      <c r="J4930" s="15">
        <f>NCW!G4930</f>
        <v>0</v>
      </c>
      <c r="K4930" s="15">
        <f>NCW!H4930</f>
        <v>0</v>
      </c>
      <c r="L4930" s="15" t="str">
        <f t="shared" ca="1" si="228"/>
        <v/>
      </c>
      <c r="M4930" s="4">
        <f>NCW!J4930</f>
        <v>0</v>
      </c>
      <c r="N4930" s="6">
        <f>NCW!K4930</f>
        <v>0</v>
      </c>
      <c r="O4930" s="11">
        <f>SUMIF(Invoiced!$C$2:$C$8000, F4930,Invoiced!$H$2:$H$8000)</f>
        <v>0</v>
      </c>
      <c r="P4930" s="18">
        <f t="shared" si="229"/>
        <v>0</v>
      </c>
      <c r="Q4930" s="7">
        <f>NCW!L4930</f>
        <v>0</v>
      </c>
      <c r="R4930" s="12">
        <f>SUMIF(Invoiced!$C$2:$C$8000, F4930,Invoiced!$I$2:$I$8000)</f>
        <v>0</v>
      </c>
      <c r="S4930" s="2">
        <f t="shared" si="230"/>
        <v>0</v>
      </c>
      <c r="T4930" s="28">
        <f>(1-NCW!M4930)</f>
        <v>1</v>
      </c>
    </row>
    <row r="4931" spans="1:20" x14ac:dyDescent="0.2">
      <c r="A4931">
        <v>4931</v>
      </c>
      <c r="B4931" s="9">
        <f>NCW!A4931</f>
        <v>0</v>
      </c>
      <c r="C4931" s="27">
        <f>NCW!B4931</f>
        <v>0</v>
      </c>
      <c r="D4931" s="19">
        <f>NCW!C4931</f>
        <v>0</v>
      </c>
      <c r="E4931" s="9">
        <f>NCW!N4931</f>
        <v>0</v>
      </c>
      <c r="F4931" s="9">
        <f>NCW!A4931</f>
        <v>0</v>
      </c>
      <c r="G4931" s="10">
        <f>NCW!D4931</f>
        <v>0</v>
      </c>
      <c r="H4931" s="15">
        <f>NCW!E4931</f>
        <v>0</v>
      </c>
      <c r="I4931" s="23">
        <f>NCW!F4931</f>
        <v>0</v>
      </c>
      <c r="J4931" s="15">
        <f>NCW!G4931</f>
        <v>0</v>
      </c>
      <c r="K4931" s="15">
        <f>NCW!H4931</f>
        <v>0</v>
      </c>
      <c r="L4931" s="15" t="str">
        <f t="shared" ref="L4931:L4994" ca="1" si="231">IF(INDIRECT("NCW!I" &amp; A4931) = "","",INDIRECT("NCW!I" &amp; A4931) )</f>
        <v/>
      </c>
      <c r="M4931" s="4">
        <f>NCW!J4931</f>
        <v>0</v>
      </c>
      <c r="N4931" s="6">
        <f>NCW!K4931</f>
        <v>0</v>
      </c>
      <c r="O4931" s="11">
        <f>SUMIF(Invoiced!$C$2:$C$8000, F4931,Invoiced!$H$2:$H$8000)</f>
        <v>0</v>
      </c>
      <c r="P4931" s="18">
        <f t="shared" ref="P4931:P4994" si="232">M4931-O4931</f>
        <v>0</v>
      </c>
      <c r="Q4931" s="7">
        <f>NCW!L4931</f>
        <v>0</v>
      </c>
      <c r="R4931" s="12">
        <f>SUMIF(Invoiced!$C$2:$C$8000, F4931,Invoiced!$I$2:$I$8000)</f>
        <v>0</v>
      </c>
      <c r="S4931" s="2">
        <f t="shared" ref="S4931:S4994" si="233">Q4931-R4931</f>
        <v>0</v>
      </c>
      <c r="T4931" s="28">
        <f>(1-NCW!M4931)</f>
        <v>1</v>
      </c>
    </row>
    <row r="4932" spans="1:20" x14ac:dyDescent="0.2">
      <c r="A4932">
        <v>4932</v>
      </c>
      <c r="B4932" s="9">
        <f>NCW!A4932</f>
        <v>0</v>
      </c>
      <c r="C4932" s="27">
        <f>NCW!B4932</f>
        <v>0</v>
      </c>
      <c r="D4932" s="19">
        <f>NCW!C4932</f>
        <v>0</v>
      </c>
      <c r="E4932" s="9">
        <f>NCW!N4932</f>
        <v>0</v>
      </c>
      <c r="F4932" s="9">
        <f>NCW!A4932</f>
        <v>0</v>
      </c>
      <c r="G4932" s="10">
        <f>NCW!D4932</f>
        <v>0</v>
      </c>
      <c r="H4932" s="15">
        <f>NCW!E4932</f>
        <v>0</v>
      </c>
      <c r="I4932" s="23">
        <f>NCW!F4932</f>
        <v>0</v>
      </c>
      <c r="J4932" s="15">
        <f>NCW!G4932</f>
        <v>0</v>
      </c>
      <c r="K4932" s="15">
        <f>NCW!H4932</f>
        <v>0</v>
      </c>
      <c r="L4932" s="15" t="str">
        <f t="shared" ca="1" si="231"/>
        <v/>
      </c>
      <c r="M4932" s="4">
        <f>NCW!J4932</f>
        <v>0</v>
      </c>
      <c r="N4932" s="6">
        <f>NCW!K4932</f>
        <v>0</v>
      </c>
      <c r="O4932" s="11">
        <f>SUMIF(Invoiced!$C$2:$C$8000, F4932,Invoiced!$H$2:$H$8000)</f>
        <v>0</v>
      </c>
      <c r="P4932" s="18">
        <f t="shared" si="232"/>
        <v>0</v>
      </c>
      <c r="Q4932" s="7">
        <f>NCW!L4932</f>
        <v>0</v>
      </c>
      <c r="R4932" s="12">
        <f>SUMIF(Invoiced!$C$2:$C$8000, F4932,Invoiced!$I$2:$I$8000)</f>
        <v>0</v>
      </c>
      <c r="S4932" s="2">
        <f t="shared" si="233"/>
        <v>0</v>
      </c>
      <c r="T4932" s="28">
        <f>(1-NCW!M4932)</f>
        <v>1</v>
      </c>
    </row>
    <row r="4933" spans="1:20" x14ac:dyDescent="0.2">
      <c r="A4933">
        <v>4933</v>
      </c>
      <c r="B4933" s="9">
        <f>NCW!A4933</f>
        <v>0</v>
      </c>
      <c r="C4933" s="27">
        <f>NCW!B4933</f>
        <v>0</v>
      </c>
      <c r="D4933" s="19">
        <f>NCW!C4933</f>
        <v>0</v>
      </c>
      <c r="E4933" s="9">
        <f>NCW!N4933</f>
        <v>0</v>
      </c>
      <c r="F4933" s="9">
        <f>NCW!A4933</f>
        <v>0</v>
      </c>
      <c r="G4933" s="10">
        <f>NCW!D4933</f>
        <v>0</v>
      </c>
      <c r="H4933" s="15">
        <f>NCW!E4933</f>
        <v>0</v>
      </c>
      <c r="I4933" s="23">
        <f>NCW!F4933</f>
        <v>0</v>
      </c>
      <c r="J4933" s="15">
        <f>NCW!G4933</f>
        <v>0</v>
      </c>
      <c r="K4933" s="15">
        <f>NCW!H4933</f>
        <v>0</v>
      </c>
      <c r="L4933" s="15" t="str">
        <f t="shared" ca="1" si="231"/>
        <v/>
      </c>
      <c r="M4933" s="4">
        <f>NCW!J4933</f>
        <v>0</v>
      </c>
      <c r="N4933" s="6">
        <f>NCW!K4933</f>
        <v>0</v>
      </c>
      <c r="O4933" s="11">
        <f>SUMIF(Invoiced!$C$2:$C$8000, F4933,Invoiced!$H$2:$H$8000)</f>
        <v>0</v>
      </c>
      <c r="P4933" s="18">
        <f t="shared" si="232"/>
        <v>0</v>
      </c>
      <c r="Q4933" s="7">
        <f>NCW!L4933</f>
        <v>0</v>
      </c>
      <c r="R4933" s="12">
        <f>SUMIF(Invoiced!$C$2:$C$8000, F4933,Invoiced!$I$2:$I$8000)</f>
        <v>0</v>
      </c>
      <c r="S4933" s="2">
        <f t="shared" si="233"/>
        <v>0</v>
      </c>
      <c r="T4933" s="28">
        <f>(1-NCW!M4933)</f>
        <v>1</v>
      </c>
    </row>
    <row r="4934" spans="1:20" x14ac:dyDescent="0.2">
      <c r="A4934">
        <v>4934</v>
      </c>
      <c r="B4934" s="9">
        <f>NCW!A4934</f>
        <v>0</v>
      </c>
      <c r="C4934" s="27">
        <f>NCW!B4934</f>
        <v>0</v>
      </c>
      <c r="D4934" s="19">
        <f>NCW!C4934</f>
        <v>0</v>
      </c>
      <c r="E4934" s="9">
        <f>NCW!N4934</f>
        <v>0</v>
      </c>
      <c r="F4934" s="9">
        <f>NCW!A4934</f>
        <v>0</v>
      </c>
      <c r="G4934" s="10">
        <f>NCW!D4934</f>
        <v>0</v>
      </c>
      <c r="H4934" s="15">
        <f>NCW!E4934</f>
        <v>0</v>
      </c>
      <c r="I4934" s="23">
        <f>NCW!F4934</f>
        <v>0</v>
      </c>
      <c r="J4934" s="15">
        <f>NCW!G4934</f>
        <v>0</v>
      </c>
      <c r="K4934" s="15">
        <f>NCW!H4934</f>
        <v>0</v>
      </c>
      <c r="L4934" s="15" t="str">
        <f t="shared" ca="1" si="231"/>
        <v/>
      </c>
      <c r="M4934" s="4">
        <f>NCW!J4934</f>
        <v>0</v>
      </c>
      <c r="N4934" s="6">
        <f>NCW!K4934</f>
        <v>0</v>
      </c>
      <c r="O4934" s="11">
        <f>SUMIF(Invoiced!$C$2:$C$8000, F4934,Invoiced!$H$2:$H$8000)</f>
        <v>0</v>
      </c>
      <c r="P4934" s="18">
        <f t="shared" si="232"/>
        <v>0</v>
      </c>
      <c r="Q4934" s="7">
        <f>NCW!L4934</f>
        <v>0</v>
      </c>
      <c r="R4934" s="12">
        <f>SUMIF(Invoiced!$C$2:$C$8000, F4934,Invoiced!$I$2:$I$8000)</f>
        <v>0</v>
      </c>
      <c r="S4934" s="2">
        <f t="shared" si="233"/>
        <v>0</v>
      </c>
      <c r="T4934" s="28">
        <f>(1-NCW!M4934)</f>
        <v>1</v>
      </c>
    </row>
    <row r="4935" spans="1:20" x14ac:dyDescent="0.2">
      <c r="A4935">
        <v>4935</v>
      </c>
      <c r="B4935" s="9">
        <f>NCW!A4935</f>
        <v>0</v>
      </c>
      <c r="C4935" s="27">
        <f>NCW!B4935</f>
        <v>0</v>
      </c>
      <c r="D4935" s="19">
        <f>NCW!C4935</f>
        <v>0</v>
      </c>
      <c r="E4935" s="9">
        <f>NCW!N4935</f>
        <v>0</v>
      </c>
      <c r="F4935" s="9">
        <f>NCW!A4935</f>
        <v>0</v>
      </c>
      <c r="G4935" s="10">
        <f>NCW!D4935</f>
        <v>0</v>
      </c>
      <c r="H4935" s="15">
        <f>NCW!E4935</f>
        <v>0</v>
      </c>
      <c r="I4935" s="23">
        <f>NCW!F4935</f>
        <v>0</v>
      </c>
      <c r="J4935" s="15">
        <f>NCW!G4935</f>
        <v>0</v>
      </c>
      <c r="K4935" s="15">
        <f>NCW!H4935</f>
        <v>0</v>
      </c>
      <c r="L4935" s="15" t="str">
        <f t="shared" ca="1" si="231"/>
        <v/>
      </c>
      <c r="M4935" s="4">
        <f>NCW!J4935</f>
        <v>0</v>
      </c>
      <c r="N4935" s="6">
        <f>NCW!K4935</f>
        <v>0</v>
      </c>
      <c r="O4935" s="11">
        <f>SUMIF(Invoiced!$C$2:$C$8000, F4935,Invoiced!$H$2:$H$8000)</f>
        <v>0</v>
      </c>
      <c r="P4935" s="18">
        <f t="shared" si="232"/>
        <v>0</v>
      </c>
      <c r="Q4935" s="7">
        <f>NCW!L4935</f>
        <v>0</v>
      </c>
      <c r="R4935" s="12">
        <f>SUMIF(Invoiced!$C$2:$C$8000, F4935,Invoiced!$I$2:$I$8000)</f>
        <v>0</v>
      </c>
      <c r="S4935" s="2">
        <f t="shared" si="233"/>
        <v>0</v>
      </c>
      <c r="T4935" s="28">
        <f>(1-NCW!M4935)</f>
        <v>1</v>
      </c>
    </row>
    <row r="4936" spans="1:20" x14ac:dyDescent="0.2">
      <c r="A4936">
        <v>4936</v>
      </c>
      <c r="B4936" s="9">
        <f>NCW!A4936</f>
        <v>0</v>
      </c>
      <c r="C4936" s="27">
        <f>NCW!B4936</f>
        <v>0</v>
      </c>
      <c r="D4936" s="19">
        <f>NCW!C4936</f>
        <v>0</v>
      </c>
      <c r="E4936" s="9">
        <f>NCW!N4936</f>
        <v>0</v>
      </c>
      <c r="F4936" s="9">
        <f>NCW!A4936</f>
        <v>0</v>
      </c>
      <c r="G4936" s="10">
        <f>NCW!D4936</f>
        <v>0</v>
      </c>
      <c r="H4936" s="15">
        <f>NCW!E4936</f>
        <v>0</v>
      </c>
      <c r="I4936" s="23">
        <f>NCW!F4936</f>
        <v>0</v>
      </c>
      <c r="J4936" s="15">
        <f>NCW!G4936</f>
        <v>0</v>
      </c>
      <c r="K4936" s="15">
        <f>NCW!H4936</f>
        <v>0</v>
      </c>
      <c r="L4936" s="15" t="str">
        <f t="shared" ca="1" si="231"/>
        <v/>
      </c>
      <c r="M4936" s="4">
        <f>NCW!J4936</f>
        <v>0</v>
      </c>
      <c r="N4936" s="6">
        <f>NCW!K4936</f>
        <v>0</v>
      </c>
      <c r="O4936" s="11">
        <f>SUMIF(Invoiced!$C$2:$C$8000, F4936,Invoiced!$H$2:$H$8000)</f>
        <v>0</v>
      </c>
      <c r="P4936" s="18">
        <f t="shared" si="232"/>
        <v>0</v>
      </c>
      <c r="Q4936" s="7">
        <f>NCW!L4936</f>
        <v>0</v>
      </c>
      <c r="R4936" s="12">
        <f>SUMIF(Invoiced!$C$2:$C$8000, F4936,Invoiced!$I$2:$I$8000)</f>
        <v>0</v>
      </c>
      <c r="S4936" s="2">
        <f t="shared" si="233"/>
        <v>0</v>
      </c>
      <c r="T4936" s="28">
        <f>(1-NCW!M4936)</f>
        <v>1</v>
      </c>
    </row>
    <row r="4937" spans="1:20" x14ac:dyDescent="0.2">
      <c r="A4937">
        <v>4937</v>
      </c>
      <c r="B4937" s="9">
        <f>NCW!A4937</f>
        <v>0</v>
      </c>
      <c r="C4937" s="27">
        <f>NCW!B4937</f>
        <v>0</v>
      </c>
      <c r="D4937" s="19">
        <f>NCW!C4937</f>
        <v>0</v>
      </c>
      <c r="E4937" s="9">
        <f>NCW!N4937</f>
        <v>0</v>
      </c>
      <c r="F4937" s="9">
        <f>NCW!A4937</f>
        <v>0</v>
      </c>
      <c r="G4937" s="10">
        <f>NCW!D4937</f>
        <v>0</v>
      </c>
      <c r="H4937" s="15">
        <f>NCW!E4937</f>
        <v>0</v>
      </c>
      <c r="I4937" s="23">
        <f>NCW!F4937</f>
        <v>0</v>
      </c>
      <c r="J4937" s="15">
        <f>NCW!G4937</f>
        <v>0</v>
      </c>
      <c r="K4937" s="15">
        <f>NCW!H4937</f>
        <v>0</v>
      </c>
      <c r="L4937" s="15" t="str">
        <f t="shared" ca="1" si="231"/>
        <v/>
      </c>
      <c r="M4937" s="4">
        <f>NCW!J4937</f>
        <v>0</v>
      </c>
      <c r="N4937" s="6">
        <f>NCW!K4937</f>
        <v>0</v>
      </c>
      <c r="O4937" s="11">
        <f>SUMIF(Invoiced!$C$2:$C$8000, F4937,Invoiced!$H$2:$H$8000)</f>
        <v>0</v>
      </c>
      <c r="P4937" s="18">
        <f t="shared" si="232"/>
        <v>0</v>
      </c>
      <c r="Q4937" s="7">
        <f>NCW!L4937</f>
        <v>0</v>
      </c>
      <c r="R4937" s="12">
        <f>SUMIF(Invoiced!$C$2:$C$8000, F4937,Invoiced!$I$2:$I$8000)</f>
        <v>0</v>
      </c>
      <c r="S4937" s="2">
        <f t="shared" si="233"/>
        <v>0</v>
      </c>
      <c r="T4937" s="28">
        <f>(1-NCW!M4937)</f>
        <v>1</v>
      </c>
    </row>
    <row r="4938" spans="1:20" x14ac:dyDescent="0.2">
      <c r="A4938">
        <v>4938</v>
      </c>
      <c r="B4938" s="9">
        <f>NCW!A4938</f>
        <v>0</v>
      </c>
      <c r="C4938" s="27">
        <f>NCW!B4938</f>
        <v>0</v>
      </c>
      <c r="D4938" s="19">
        <f>NCW!C4938</f>
        <v>0</v>
      </c>
      <c r="E4938" s="9">
        <f>NCW!N4938</f>
        <v>0</v>
      </c>
      <c r="F4938" s="9">
        <f>NCW!A4938</f>
        <v>0</v>
      </c>
      <c r="G4938" s="10">
        <f>NCW!D4938</f>
        <v>0</v>
      </c>
      <c r="H4938" s="15">
        <f>NCW!E4938</f>
        <v>0</v>
      </c>
      <c r="I4938" s="23">
        <f>NCW!F4938</f>
        <v>0</v>
      </c>
      <c r="J4938" s="15">
        <f>NCW!G4938</f>
        <v>0</v>
      </c>
      <c r="K4938" s="15">
        <f>NCW!H4938</f>
        <v>0</v>
      </c>
      <c r="L4938" s="15" t="str">
        <f t="shared" ca="1" si="231"/>
        <v/>
      </c>
      <c r="M4938" s="4">
        <f>NCW!J4938</f>
        <v>0</v>
      </c>
      <c r="N4938" s="6">
        <f>NCW!K4938</f>
        <v>0</v>
      </c>
      <c r="O4938" s="11">
        <f>SUMIF(Invoiced!$C$2:$C$8000, F4938,Invoiced!$H$2:$H$8000)</f>
        <v>0</v>
      </c>
      <c r="P4938" s="18">
        <f t="shared" si="232"/>
        <v>0</v>
      </c>
      <c r="Q4938" s="7">
        <f>NCW!L4938</f>
        <v>0</v>
      </c>
      <c r="R4938" s="12">
        <f>SUMIF(Invoiced!$C$2:$C$8000, F4938,Invoiced!$I$2:$I$8000)</f>
        <v>0</v>
      </c>
      <c r="S4938" s="2">
        <f t="shared" si="233"/>
        <v>0</v>
      </c>
      <c r="T4938" s="28">
        <f>(1-NCW!M4938)</f>
        <v>1</v>
      </c>
    </row>
    <row r="4939" spans="1:20" x14ac:dyDescent="0.2">
      <c r="A4939">
        <v>4939</v>
      </c>
      <c r="B4939" s="9">
        <f>NCW!A4939</f>
        <v>0</v>
      </c>
      <c r="C4939" s="27">
        <f>NCW!B4939</f>
        <v>0</v>
      </c>
      <c r="D4939" s="19">
        <f>NCW!C4939</f>
        <v>0</v>
      </c>
      <c r="E4939" s="9">
        <f>NCW!N4939</f>
        <v>0</v>
      </c>
      <c r="F4939" s="9">
        <f>NCW!A4939</f>
        <v>0</v>
      </c>
      <c r="G4939" s="10">
        <f>NCW!D4939</f>
        <v>0</v>
      </c>
      <c r="H4939" s="15">
        <f>NCW!E4939</f>
        <v>0</v>
      </c>
      <c r="I4939" s="23">
        <f>NCW!F4939</f>
        <v>0</v>
      </c>
      <c r="J4939" s="15">
        <f>NCW!G4939</f>
        <v>0</v>
      </c>
      <c r="K4939" s="15">
        <f>NCW!H4939</f>
        <v>0</v>
      </c>
      <c r="L4939" s="15" t="str">
        <f t="shared" ca="1" si="231"/>
        <v/>
      </c>
      <c r="M4939" s="4">
        <f>NCW!J4939</f>
        <v>0</v>
      </c>
      <c r="N4939" s="6">
        <f>NCW!K4939</f>
        <v>0</v>
      </c>
      <c r="O4939" s="11">
        <f>SUMIF(Invoiced!$C$2:$C$8000, F4939,Invoiced!$H$2:$H$8000)</f>
        <v>0</v>
      </c>
      <c r="P4939" s="18">
        <f t="shared" si="232"/>
        <v>0</v>
      </c>
      <c r="Q4939" s="7">
        <f>NCW!L4939</f>
        <v>0</v>
      </c>
      <c r="R4939" s="12">
        <f>SUMIF(Invoiced!$C$2:$C$8000, F4939,Invoiced!$I$2:$I$8000)</f>
        <v>0</v>
      </c>
      <c r="S4939" s="2">
        <f t="shared" si="233"/>
        <v>0</v>
      </c>
      <c r="T4939" s="28">
        <f>(1-NCW!M4939)</f>
        <v>1</v>
      </c>
    </row>
    <row r="4940" spans="1:20" x14ac:dyDescent="0.2">
      <c r="A4940">
        <v>4940</v>
      </c>
      <c r="B4940" s="9">
        <f>NCW!A4940</f>
        <v>0</v>
      </c>
      <c r="C4940" s="27">
        <f>NCW!B4940</f>
        <v>0</v>
      </c>
      <c r="D4940" s="19">
        <f>NCW!C4940</f>
        <v>0</v>
      </c>
      <c r="E4940" s="9">
        <f>NCW!N4940</f>
        <v>0</v>
      </c>
      <c r="F4940" s="9">
        <f>NCW!A4940</f>
        <v>0</v>
      </c>
      <c r="G4940" s="10">
        <f>NCW!D4940</f>
        <v>0</v>
      </c>
      <c r="H4940" s="15">
        <f>NCW!E4940</f>
        <v>0</v>
      </c>
      <c r="I4940" s="23">
        <f>NCW!F4940</f>
        <v>0</v>
      </c>
      <c r="J4940" s="15">
        <f>NCW!G4940</f>
        <v>0</v>
      </c>
      <c r="K4940" s="15">
        <f>NCW!H4940</f>
        <v>0</v>
      </c>
      <c r="L4940" s="15" t="str">
        <f t="shared" ca="1" si="231"/>
        <v/>
      </c>
      <c r="M4940" s="4">
        <f>NCW!J4940</f>
        <v>0</v>
      </c>
      <c r="N4940" s="6">
        <f>NCW!K4940</f>
        <v>0</v>
      </c>
      <c r="O4940" s="11">
        <f>SUMIF(Invoiced!$C$2:$C$8000, F4940,Invoiced!$H$2:$H$8000)</f>
        <v>0</v>
      </c>
      <c r="P4940" s="18">
        <f t="shared" si="232"/>
        <v>0</v>
      </c>
      <c r="Q4940" s="7">
        <f>NCW!L4940</f>
        <v>0</v>
      </c>
      <c r="R4940" s="12">
        <f>SUMIF(Invoiced!$C$2:$C$8000, F4940,Invoiced!$I$2:$I$8000)</f>
        <v>0</v>
      </c>
      <c r="S4940" s="2">
        <f t="shared" si="233"/>
        <v>0</v>
      </c>
      <c r="T4940" s="28">
        <f>(1-NCW!M4940)</f>
        <v>1</v>
      </c>
    </row>
    <row r="4941" spans="1:20" x14ac:dyDescent="0.2">
      <c r="A4941">
        <v>4941</v>
      </c>
      <c r="B4941" s="9">
        <f>NCW!A4941</f>
        <v>0</v>
      </c>
      <c r="C4941" s="27">
        <f>NCW!B4941</f>
        <v>0</v>
      </c>
      <c r="D4941" s="19">
        <f>NCW!C4941</f>
        <v>0</v>
      </c>
      <c r="E4941" s="9">
        <f>NCW!N4941</f>
        <v>0</v>
      </c>
      <c r="F4941" s="9">
        <f>NCW!A4941</f>
        <v>0</v>
      </c>
      <c r="G4941" s="10">
        <f>NCW!D4941</f>
        <v>0</v>
      </c>
      <c r="H4941" s="15">
        <f>NCW!E4941</f>
        <v>0</v>
      </c>
      <c r="I4941" s="23">
        <f>NCW!F4941</f>
        <v>0</v>
      </c>
      <c r="J4941" s="15">
        <f>NCW!G4941</f>
        <v>0</v>
      </c>
      <c r="K4941" s="15">
        <f>NCW!H4941</f>
        <v>0</v>
      </c>
      <c r="L4941" s="15" t="str">
        <f t="shared" ca="1" si="231"/>
        <v/>
      </c>
      <c r="M4941" s="4">
        <f>NCW!J4941</f>
        <v>0</v>
      </c>
      <c r="N4941" s="6">
        <f>NCW!K4941</f>
        <v>0</v>
      </c>
      <c r="O4941" s="11">
        <f>SUMIF(Invoiced!$C$2:$C$8000, F4941,Invoiced!$H$2:$H$8000)</f>
        <v>0</v>
      </c>
      <c r="P4941" s="18">
        <f t="shared" si="232"/>
        <v>0</v>
      </c>
      <c r="Q4941" s="7">
        <f>NCW!L4941</f>
        <v>0</v>
      </c>
      <c r="R4941" s="12">
        <f>SUMIF(Invoiced!$C$2:$C$8000, F4941,Invoiced!$I$2:$I$8000)</f>
        <v>0</v>
      </c>
      <c r="S4941" s="2">
        <f t="shared" si="233"/>
        <v>0</v>
      </c>
      <c r="T4941" s="28">
        <f>(1-NCW!M4941)</f>
        <v>1</v>
      </c>
    </row>
    <row r="4942" spans="1:20" x14ac:dyDescent="0.2">
      <c r="A4942">
        <v>4942</v>
      </c>
      <c r="B4942" s="9">
        <f>NCW!A4942</f>
        <v>0</v>
      </c>
      <c r="C4942" s="27">
        <f>NCW!B4942</f>
        <v>0</v>
      </c>
      <c r="D4942" s="19">
        <f>NCW!C4942</f>
        <v>0</v>
      </c>
      <c r="E4942" s="9">
        <f>NCW!N4942</f>
        <v>0</v>
      </c>
      <c r="F4942" s="9">
        <f>NCW!A4942</f>
        <v>0</v>
      </c>
      <c r="G4942" s="10">
        <f>NCW!D4942</f>
        <v>0</v>
      </c>
      <c r="H4942" s="15">
        <f>NCW!E4942</f>
        <v>0</v>
      </c>
      <c r="I4942" s="23">
        <f>NCW!F4942</f>
        <v>0</v>
      </c>
      <c r="J4942" s="15">
        <f>NCW!G4942</f>
        <v>0</v>
      </c>
      <c r="K4942" s="15">
        <f>NCW!H4942</f>
        <v>0</v>
      </c>
      <c r="L4942" s="15" t="str">
        <f t="shared" ca="1" si="231"/>
        <v/>
      </c>
      <c r="M4942" s="4">
        <f>NCW!J4942</f>
        <v>0</v>
      </c>
      <c r="N4942" s="6">
        <f>NCW!K4942</f>
        <v>0</v>
      </c>
      <c r="O4942" s="11">
        <f>SUMIF(Invoiced!$C$2:$C$8000, F4942,Invoiced!$H$2:$H$8000)</f>
        <v>0</v>
      </c>
      <c r="P4942" s="18">
        <f t="shared" si="232"/>
        <v>0</v>
      </c>
      <c r="Q4942" s="7">
        <f>NCW!L4942</f>
        <v>0</v>
      </c>
      <c r="R4942" s="12">
        <f>SUMIF(Invoiced!$C$2:$C$8000, F4942,Invoiced!$I$2:$I$8000)</f>
        <v>0</v>
      </c>
      <c r="S4942" s="2">
        <f t="shared" si="233"/>
        <v>0</v>
      </c>
      <c r="T4942" s="28">
        <f>(1-NCW!M4942)</f>
        <v>1</v>
      </c>
    </row>
    <row r="4943" spans="1:20" x14ac:dyDescent="0.2">
      <c r="A4943">
        <v>4943</v>
      </c>
      <c r="B4943" s="9">
        <f>NCW!A4943</f>
        <v>0</v>
      </c>
      <c r="C4943" s="27">
        <f>NCW!B4943</f>
        <v>0</v>
      </c>
      <c r="D4943" s="19">
        <f>NCW!C4943</f>
        <v>0</v>
      </c>
      <c r="E4943" s="9">
        <f>NCW!N4943</f>
        <v>0</v>
      </c>
      <c r="F4943" s="9">
        <f>NCW!A4943</f>
        <v>0</v>
      </c>
      <c r="G4943" s="10">
        <f>NCW!D4943</f>
        <v>0</v>
      </c>
      <c r="H4943" s="15">
        <f>NCW!E4943</f>
        <v>0</v>
      </c>
      <c r="I4943" s="23">
        <f>NCW!F4943</f>
        <v>0</v>
      </c>
      <c r="J4943" s="15">
        <f>NCW!G4943</f>
        <v>0</v>
      </c>
      <c r="K4943" s="15">
        <f>NCW!H4943</f>
        <v>0</v>
      </c>
      <c r="L4943" s="15" t="str">
        <f t="shared" ca="1" si="231"/>
        <v/>
      </c>
      <c r="M4943" s="4">
        <f>NCW!J4943</f>
        <v>0</v>
      </c>
      <c r="N4943" s="6">
        <f>NCW!K4943</f>
        <v>0</v>
      </c>
      <c r="O4943" s="11">
        <f>SUMIF(Invoiced!$C$2:$C$8000, F4943,Invoiced!$H$2:$H$8000)</f>
        <v>0</v>
      </c>
      <c r="P4943" s="18">
        <f t="shared" si="232"/>
        <v>0</v>
      </c>
      <c r="Q4943" s="7">
        <f>NCW!L4943</f>
        <v>0</v>
      </c>
      <c r="R4943" s="12">
        <f>SUMIF(Invoiced!$C$2:$C$8000, F4943,Invoiced!$I$2:$I$8000)</f>
        <v>0</v>
      </c>
      <c r="S4943" s="2">
        <f t="shared" si="233"/>
        <v>0</v>
      </c>
      <c r="T4943" s="28">
        <f>(1-NCW!M4943)</f>
        <v>1</v>
      </c>
    </row>
    <row r="4944" spans="1:20" x14ac:dyDescent="0.2">
      <c r="A4944">
        <v>4944</v>
      </c>
      <c r="B4944" s="9">
        <f>NCW!A4944</f>
        <v>0</v>
      </c>
      <c r="C4944" s="27">
        <f>NCW!B4944</f>
        <v>0</v>
      </c>
      <c r="D4944" s="19">
        <f>NCW!C4944</f>
        <v>0</v>
      </c>
      <c r="E4944" s="9">
        <f>NCW!N4944</f>
        <v>0</v>
      </c>
      <c r="F4944" s="9">
        <f>NCW!A4944</f>
        <v>0</v>
      </c>
      <c r="G4944" s="10">
        <f>NCW!D4944</f>
        <v>0</v>
      </c>
      <c r="H4944" s="15">
        <f>NCW!E4944</f>
        <v>0</v>
      </c>
      <c r="I4944" s="23">
        <f>NCW!F4944</f>
        <v>0</v>
      </c>
      <c r="J4944" s="15">
        <f>NCW!G4944</f>
        <v>0</v>
      </c>
      <c r="K4944" s="15">
        <f>NCW!H4944</f>
        <v>0</v>
      </c>
      <c r="L4944" s="15" t="str">
        <f t="shared" ca="1" si="231"/>
        <v/>
      </c>
      <c r="M4944" s="4">
        <f>NCW!J4944</f>
        <v>0</v>
      </c>
      <c r="N4944" s="6">
        <f>NCW!K4944</f>
        <v>0</v>
      </c>
      <c r="O4944" s="11">
        <f>SUMIF(Invoiced!$C$2:$C$8000, F4944,Invoiced!$H$2:$H$8000)</f>
        <v>0</v>
      </c>
      <c r="P4944" s="18">
        <f t="shared" si="232"/>
        <v>0</v>
      </c>
      <c r="Q4944" s="7">
        <f>NCW!L4944</f>
        <v>0</v>
      </c>
      <c r="R4944" s="12">
        <f>SUMIF(Invoiced!$C$2:$C$8000, F4944,Invoiced!$I$2:$I$8000)</f>
        <v>0</v>
      </c>
      <c r="S4944" s="2">
        <f t="shared" si="233"/>
        <v>0</v>
      </c>
      <c r="T4944" s="28">
        <f>(1-NCW!M4944)</f>
        <v>1</v>
      </c>
    </row>
    <row r="4945" spans="1:20" x14ac:dyDescent="0.2">
      <c r="A4945">
        <v>4945</v>
      </c>
      <c r="B4945" s="9">
        <f>NCW!A4945</f>
        <v>0</v>
      </c>
      <c r="C4945" s="27">
        <f>NCW!B4945</f>
        <v>0</v>
      </c>
      <c r="D4945" s="19">
        <f>NCW!C4945</f>
        <v>0</v>
      </c>
      <c r="E4945" s="9">
        <f>NCW!N4945</f>
        <v>0</v>
      </c>
      <c r="F4945" s="9">
        <f>NCW!A4945</f>
        <v>0</v>
      </c>
      <c r="G4945" s="10">
        <f>NCW!D4945</f>
        <v>0</v>
      </c>
      <c r="H4945" s="15">
        <f>NCW!E4945</f>
        <v>0</v>
      </c>
      <c r="I4945" s="23">
        <f>NCW!F4945</f>
        <v>0</v>
      </c>
      <c r="J4945" s="15">
        <f>NCW!G4945</f>
        <v>0</v>
      </c>
      <c r="K4945" s="15">
        <f>NCW!H4945</f>
        <v>0</v>
      </c>
      <c r="L4945" s="15" t="str">
        <f t="shared" ca="1" si="231"/>
        <v/>
      </c>
      <c r="M4945" s="4">
        <f>NCW!J4945</f>
        <v>0</v>
      </c>
      <c r="N4945" s="6">
        <f>NCW!K4945</f>
        <v>0</v>
      </c>
      <c r="O4945" s="11">
        <f>SUMIF(Invoiced!$C$2:$C$8000, F4945,Invoiced!$H$2:$H$8000)</f>
        <v>0</v>
      </c>
      <c r="P4945" s="18">
        <f t="shared" si="232"/>
        <v>0</v>
      </c>
      <c r="Q4945" s="7">
        <f>NCW!L4945</f>
        <v>0</v>
      </c>
      <c r="R4945" s="12">
        <f>SUMIF(Invoiced!$C$2:$C$8000, F4945,Invoiced!$I$2:$I$8000)</f>
        <v>0</v>
      </c>
      <c r="S4945" s="2">
        <f t="shared" si="233"/>
        <v>0</v>
      </c>
      <c r="T4945" s="28">
        <f>(1-NCW!M4945)</f>
        <v>1</v>
      </c>
    </row>
    <row r="4946" spans="1:20" x14ac:dyDescent="0.2">
      <c r="A4946">
        <v>4946</v>
      </c>
      <c r="B4946" s="9">
        <f>NCW!A4946</f>
        <v>0</v>
      </c>
      <c r="C4946" s="27">
        <f>NCW!B4946</f>
        <v>0</v>
      </c>
      <c r="D4946" s="19">
        <f>NCW!C4946</f>
        <v>0</v>
      </c>
      <c r="E4946" s="9">
        <f>NCW!N4946</f>
        <v>0</v>
      </c>
      <c r="F4946" s="9">
        <f>NCW!A4946</f>
        <v>0</v>
      </c>
      <c r="G4946" s="10">
        <f>NCW!D4946</f>
        <v>0</v>
      </c>
      <c r="H4946" s="15">
        <f>NCW!E4946</f>
        <v>0</v>
      </c>
      <c r="I4946" s="23">
        <f>NCW!F4946</f>
        <v>0</v>
      </c>
      <c r="J4946" s="15">
        <f>NCW!G4946</f>
        <v>0</v>
      </c>
      <c r="K4946" s="15">
        <f>NCW!H4946</f>
        <v>0</v>
      </c>
      <c r="L4946" s="15" t="str">
        <f t="shared" ca="1" si="231"/>
        <v/>
      </c>
      <c r="M4946" s="4">
        <f>NCW!J4946</f>
        <v>0</v>
      </c>
      <c r="N4946" s="6">
        <f>NCW!K4946</f>
        <v>0</v>
      </c>
      <c r="O4946" s="11">
        <f>SUMIF(Invoiced!$C$2:$C$8000, F4946,Invoiced!$H$2:$H$8000)</f>
        <v>0</v>
      </c>
      <c r="P4946" s="18">
        <f t="shared" si="232"/>
        <v>0</v>
      </c>
      <c r="Q4946" s="7">
        <f>NCW!L4946</f>
        <v>0</v>
      </c>
      <c r="R4946" s="12">
        <f>SUMIF(Invoiced!$C$2:$C$8000, F4946,Invoiced!$I$2:$I$8000)</f>
        <v>0</v>
      </c>
      <c r="S4946" s="2">
        <f t="shared" si="233"/>
        <v>0</v>
      </c>
      <c r="T4946" s="28">
        <f>(1-NCW!M4946)</f>
        <v>1</v>
      </c>
    </row>
    <row r="4947" spans="1:20" x14ac:dyDescent="0.2">
      <c r="A4947">
        <v>4947</v>
      </c>
      <c r="B4947" s="9">
        <f>NCW!A4947</f>
        <v>0</v>
      </c>
      <c r="C4947" s="27">
        <f>NCW!B4947</f>
        <v>0</v>
      </c>
      <c r="D4947" s="19">
        <f>NCW!C4947</f>
        <v>0</v>
      </c>
      <c r="E4947" s="9">
        <f>NCW!N4947</f>
        <v>0</v>
      </c>
      <c r="F4947" s="9">
        <f>NCW!A4947</f>
        <v>0</v>
      </c>
      <c r="G4947" s="10">
        <f>NCW!D4947</f>
        <v>0</v>
      </c>
      <c r="H4947" s="15">
        <f>NCW!E4947</f>
        <v>0</v>
      </c>
      <c r="I4947" s="23">
        <f>NCW!F4947</f>
        <v>0</v>
      </c>
      <c r="J4947" s="15">
        <f>NCW!G4947</f>
        <v>0</v>
      </c>
      <c r="K4947" s="15">
        <f>NCW!H4947</f>
        <v>0</v>
      </c>
      <c r="L4947" s="15" t="str">
        <f t="shared" ca="1" si="231"/>
        <v/>
      </c>
      <c r="M4947" s="4">
        <f>NCW!J4947</f>
        <v>0</v>
      </c>
      <c r="N4947" s="6">
        <f>NCW!K4947</f>
        <v>0</v>
      </c>
      <c r="O4947" s="11">
        <f>SUMIF(Invoiced!$C$2:$C$8000, F4947,Invoiced!$H$2:$H$8000)</f>
        <v>0</v>
      </c>
      <c r="P4947" s="18">
        <f t="shared" si="232"/>
        <v>0</v>
      </c>
      <c r="Q4947" s="7">
        <f>NCW!L4947</f>
        <v>0</v>
      </c>
      <c r="R4947" s="12">
        <f>SUMIF(Invoiced!$C$2:$C$8000, F4947,Invoiced!$I$2:$I$8000)</f>
        <v>0</v>
      </c>
      <c r="S4947" s="2">
        <f t="shared" si="233"/>
        <v>0</v>
      </c>
      <c r="T4947" s="28">
        <f>(1-NCW!M4947)</f>
        <v>1</v>
      </c>
    </row>
    <row r="4948" spans="1:20" x14ac:dyDescent="0.2">
      <c r="A4948">
        <v>4948</v>
      </c>
      <c r="B4948" s="9">
        <f>NCW!A4948</f>
        <v>0</v>
      </c>
      <c r="C4948" s="27">
        <f>NCW!B4948</f>
        <v>0</v>
      </c>
      <c r="D4948" s="19">
        <f>NCW!C4948</f>
        <v>0</v>
      </c>
      <c r="E4948" s="9">
        <f>NCW!N4948</f>
        <v>0</v>
      </c>
      <c r="F4948" s="9">
        <f>NCW!A4948</f>
        <v>0</v>
      </c>
      <c r="G4948" s="10">
        <f>NCW!D4948</f>
        <v>0</v>
      </c>
      <c r="H4948" s="15">
        <f>NCW!E4948</f>
        <v>0</v>
      </c>
      <c r="I4948" s="23">
        <f>NCW!F4948</f>
        <v>0</v>
      </c>
      <c r="J4948" s="15">
        <f>NCW!G4948</f>
        <v>0</v>
      </c>
      <c r="K4948" s="15">
        <f>NCW!H4948</f>
        <v>0</v>
      </c>
      <c r="L4948" s="15" t="str">
        <f t="shared" ca="1" si="231"/>
        <v/>
      </c>
      <c r="M4948" s="4">
        <f>NCW!J4948</f>
        <v>0</v>
      </c>
      <c r="N4948" s="6">
        <f>NCW!K4948</f>
        <v>0</v>
      </c>
      <c r="O4948" s="11">
        <f>SUMIF(Invoiced!$C$2:$C$8000, F4948,Invoiced!$H$2:$H$8000)</f>
        <v>0</v>
      </c>
      <c r="P4948" s="18">
        <f t="shared" si="232"/>
        <v>0</v>
      </c>
      <c r="Q4948" s="7">
        <f>NCW!L4948</f>
        <v>0</v>
      </c>
      <c r="R4948" s="12">
        <f>SUMIF(Invoiced!$C$2:$C$8000, F4948,Invoiced!$I$2:$I$8000)</f>
        <v>0</v>
      </c>
      <c r="S4948" s="2">
        <f t="shared" si="233"/>
        <v>0</v>
      </c>
      <c r="T4948" s="28">
        <f>(1-NCW!M4948)</f>
        <v>1</v>
      </c>
    </row>
    <row r="4949" spans="1:20" x14ac:dyDescent="0.2">
      <c r="A4949">
        <v>4949</v>
      </c>
      <c r="B4949" s="9">
        <f>NCW!A4949</f>
        <v>0</v>
      </c>
      <c r="C4949" s="27">
        <f>NCW!B4949</f>
        <v>0</v>
      </c>
      <c r="D4949" s="19">
        <f>NCW!C4949</f>
        <v>0</v>
      </c>
      <c r="E4949" s="9">
        <f>NCW!N4949</f>
        <v>0</v>
      </c>
      <c r="F4949" s="9">
        <f>NCW!A4949</f>
        <v>0</v>
      </c>
      <c r="G4949" s="10">
        <f>NCW!D4949</f>
        <v>0</v>
      </c>
      <c r="H4949" s="15">
        <f>NCW!E4949</f>
        <v>0</v>
      </c>
      <c r="I4949" s="23">
        <f>NCW!F4949</f>
        <v>0</v>
      </c>
      <c r="J4949" s="15">
        <f>NCW!G4949</f>
        <v>0</v>
      </c>
      <c r="K4949" s="15">
        <f>NCW!H4949</f>
        <v>0</v>
      </c>
      <c r="L4949" s="15" t="str">
        <f t="shared" ca="1" si="231"/>
        <v/>
      </c>
      <c r="M4949" s="4">
        <f>NCW!J4949</f>
        <v>0</v>
      </c>
      <c r="N4949" s="6">
        <f>NCW!K4949</f>
        <v>0</v>
      </c>
      <c r="O4949" s="11">
        <f>SUMIF(Invoiced!$C$2:$C$8000, F4949,Invoiced!$H$2:$H$8000)</f>
        <v>0</v>
      </c>
      <c r="P4949" s="18">
        <f t="shared" si="232"/>
        <v>0</v>
      </c>
      <c r="Q4949" s="7">
        <f>NCW!L4949</f>
        <v>0</v>
      </c>
      <c r="R4949" s="12">
        <f>SUMIF(Invoiced!$C$2:$C$8000, F4949,Invoiced!$I$2:$I$8000)</f>
        <v>0</v>
      </c>
      <c r="S4949" s="2">
        <f t="shared" si="233"/>
        <v>0</v>
      </c>
      <c r="T4949" s="28">
        <f>(1-NCW!M4949)</f>
        <v>1</v>
      </c>
    </row>
    <row r="4950" spans="1:20" x14ac:dyDescent="0.2">
      <c r="A4950">
        <v>4950</v>
      </c>
      <c r="B4950" s="9">
        <f>NCW!A4950</f>
        <v>0</v>
      </c>
      <c r="C4950" s="27">
        <f>NCW!B4950</f>
        <v>0</v>
      </c>
      <c r="D4950" s="19">
        <f>NCW!C4950</f>
        <v>0</v>
      </c>
      <c r="E4950" s="9">
        <f>NCW!N4950</f>
        <v>0</v>
      </c>
      <c r="F4950" s="9">
        <f>NCW!A4950</f>
        <v>0</v>
      </c>
      <c r="G4950" s="10">
        <f>NCW!D4950</f>
        <v>0</v>
      </c>
      <c r="H4950" s="15">
        <f>NCW!E4950</f>
        <v>0</v>
      </c>
      <c r="I4950" s="23">
        <f>NCW!F4950</f>
        <v>0</v>
      </c>
      <c r="J4950" s="15">
        <f>NCW!G4950</f>
        <v>0</v>
      </c>
      <c r="K4950" s="15">
        <f>NCW!H4950</f>
        <v>0</v>
      </c>
      <c r="L4950" s="15" t="str">
        <f t="shared" ca="1" si="231"/>
        <v/>
      </c>
      <c r="M4950" s="4">
        <f>NCW!J4950</f>
        <v>0</v>
      </c>
      <c r="N4950" s="6">
        <f>NCW!K4950</f>
        <v>0</v>
      </c>
      <c r="O4950" s="11">
        <f>SUMIF(Invoiced!$C$2:$C$8000, F4950,Invoiced!$H$2:$H$8000)</f>
        <v>0</v>
      </c>
      <c r="P4950" s="18">
        <f t="shared" si="232"/>
        <v>0</v>
      </c>
      <c r="Q4950" s="7">
        <f>NCW!L4950</f>
        <v>0</v>
      </c>
      <c r="R4950" s="12">
        <f>SUMIF(Invoiced!$C$2:$C$8000, F4950,Invoiced!$I$2:$I$8000)</f>
        <v>0</v>
      </c>
      <c r="S4950" s="2">
        <f t="shared" si="233"/>
        <v>0</v>
      </c>
      <c r="T4950" s="28">
        <f>(1-NCW!M4950)</f>
        <v>1</v>
      </c>
    </row>
    <row r="4951" spans="1:20" x14ac:dyDescent="0.2">
      <c r="A4951">
        <v>4951</v>
      </c>
      <c r="B4951" s="9">
        <f>NCW!A4951</f>
        <v>0</v>
      </c>
      <c r="C4951" s="27">
        <f>NCW!B4951</f>
        <v>0</v>
      </c>
      <c r="D4951" s="19">
        <f>NCW!C4951</f>
        <v>0</v>
      </c>
      <c r="E4951" s="9">
        <f>NCW!N4951</f>
        <v>0</v>
      </c>
      <c r="F4951" s="9">
        <f>NCW!A4951</f>
        <v>0</v>
      </c>
      <c r="G4951" s="10">
        <f>NCW!D4951</f>
        <v>0</v>
      </c>
      <c r="H4951" s="15">
        <f>NCW!E4951</f>
        <v>0</v>
      </c>
      <c r="I4951" s="23">
        <f>NCW!F4951</f>
        <v>0</v>
      </c>
      <c r="J4951" s="15">
        <f>NCW!G4951</f>
        <v>0</v>
      </c>
      <c r="K4951" s="15">
        <f>NCW!H4951</f>
        <v>0</v>
      </c>
      <c r="L4951" s="15" t="str">
        <f t="shared" ca="1" si="231"/>
        <v/>
      </c>
      <c r="M4951" s="4">
        <f>NCW!J4951</f>
        <v>0</v>
      </c>
      <c r="N4951" s="6">
        <f>NCW!K4951</f>
        <v>0</v>
      </c>
      <c r="O4951" s="11">
        <f>SUMIF(Invoiced!$C$2:$C$8000, F4951,Invoiced!$H$2:$H$8000)</f>
        <v>0</v>
      </c>
      <c r="P4951" s="18">
        <f t="shared" si="232"/>
        <v>0</v>
      </c>
      <c r="Q4951" s="7">
        <f>NCW!L4951</f>
        <v>0</v>
      </c>
      <c r="R4951" s="12">
        <f>SUMIF(Invoiced!$C$2:$C$8000, F4951,Invoiced!$I$2:$I$8000)</f>
        <v>0</v>
      </c>
      <c r="S4951" s="2">
        <f t="shared" si="233"/>
        <v>0</v>
      </c>
      <c r="T4951" s="28">
        <f>(1-NCW!M4951)</f>
        <v>1</v>
      </c>
    </row>
    <row r="4952" spans="1:20" x14ac:dyDescent="0.2">
      <c r="A4952">
        <v>4952</v>
      </c>
      <c r="B4952" s="9">
        <f>NCW!A4952</f>
        <v>0</v>
      </c>
      <c r="C4952" s="27">
        <f>NCW!B4952</f>
        <v>0</v>
      </c>
      <c r="D4952" s="19">
        <f>NCW!C4952</f>
        <v>0</v>
      </c>
      <c r="E4952" s="9">
        <f>NCW!N4952</f>
        <v>0</v>
      </c>
      <c r="F4952" s="9">
        <f>NCW!A4952</f>
        <v>0</v>
      </c>
      <c r="G4952" s="10">
        <f>NCW!D4952</f>
        <v>0</v>
      </c>
      <c r="H4952" s="15">
        <f>NCW!E4952</f>
        <v>0</v>
      </c>
      <c r="I4952" s="23">
        <f>NCW!F4952</f>
        <v>0</v>
      </c>
      <c r="J4952" s="15">
        <f>NCW!G4952</f>
        <v>0</v>
      </c>
      <c r="K4952" s="15">
        <f>NCW!H4952</f>
        <v>0</v>
      </c>
      <c r="L4952" s="15" t="str">
        <f t="shared" ca="1" si="231"/>
        <v/>
      </c>
      <c r="M4952" s="4">
        <f>NCW!J4952</f>
        <v>0</v>
      </c>
      <c r="N4952" s="6">
        <f>NCW!K4952</f>
        <v>0</v>
      </c>
      <c r="O4952" s="11">
        <f>SUMIF(Invoiced!$C$2:$C$8000, F4952,Invoiced!$H$2:$H$8000)</f>
        <v>0</v>
      </c>
      <c r="P4952" s="18">
        <f t="shared" si="232"/>
        <v>0</v>
      </c>
      <c r="Q4952" s="7">
        <f>NCW!L4952</f>
        <v>0</v>
      </c>
      <c r="R4952" s="12">
        <f>SUMIF(Invoiced!$C$2:$C$8000, F4952,Invoiced!$I$2:$I$8000)</f>
        <v>0</v>
      </c>
      <c r="S4952" s="2">
        <f t="shared" si="233"/>
        <v>0</v>
      </c>
      <c r="T4952" s="28">
        <f>(1-NCW!M4952)</f>
        <v>1</v>
      </c>
    </row>
    <row r="4953" spans="1:20" x14ac:dyDescent="0.2">
      <c r="A4953">
        <v>4953</v>
      </c>
      <c r="B4953" s="9">
        <f>NCW!A4953</f>
        <v>0</v>
      </c>
      <c r="C4953" s="27">
        <f>NCW!B4953</f>
        <v>0</v>
      </c>
      <c r="D4953" s="19">
        <f>NCW!C4953</f>
        <v>0</v>
      </c>
      <c r="E4953" s="9">
        <f>NCW!N4953</f>
        <v>0</v>
      </c>
      <c r="F4953" s="9">
        <f>NCW!A4953</f>
        <v>0</v>
      </c>
      <c r="G4953" s="10">
        <f>NCW!D4953</f>
        <v>0</v>
      </c>
      <c r="H4953" s="15">
        <f>NCW!E4953</f>
        <v>0</v>
      </c>
      <c r="I4953" s="23">
        <f>NCW!F4953</f>
        <v>0</v>
      </c>
      <c r="J4953" s="15">
        <f>NCW!G4953</f>
        <v>0</v>
      </c>
      <c r="K4953" s="15">
        <f>NCW!H4953</f>
        <v>0</v>
      </c>
      <c r="L4953" s="15" t="str">
        <f t="shared" ca="1" si="231"/>
        <v/>
      </c>
      <c r="M4953" s="4">
        <f>NCW!J4953</f>
        <v>0</v>
      </c>
      <c r="N4953" s="6">
        <f>NCW!K4953</f>
        <v>0</v>
      </c>
      <c r="O4953" s="11">
        <f>SUMIF(Invoiced!$C$2:$C$8000, F4953,Invoiced!$H$2:$H$8000)</f>
        <v>0</v>
      </c>
      <c r="P4953" s="18">
        <f t="shared" si="232"/>
        <v>0</v>
      </c>
      <c r="Q4953" s="7">
        <f>NCW!L4953</f>
        <v>0</v>
      </c>
      <c r="R4953" s="12">
        <f>SUMIF(Invoiced!$C$2:$C$8000, F4953,Invoiced!$I$2:$I$8000)</f>
        <v>0</v>
      </c>
      <c r="S4953" s="2">
        <f t="shared" si="233"/>
        <v>0</v>
      </c>
      <c r="T4953" s="28">
        <f>(1-NCW!M4953)</f>
        <v>1</v>
      </c>
    </row>
    <row r="4954" spans="1:20" x14ac:dyDescent="0.2">
      <c r="A4954">
        <v>4954</v>
      </c>
      <c r="B4954" s="9">
        <f>NCW!A4954</f>
        <v>0</v>
      </c>
      <c r="C4954" s="27">
        <f>NCW!B4954</f>
        <v>0</v>
      </c>
      <c r="D4954" s="19">
        <f>NCW!C4954</f>
        <v>0</v>
      </c>
      <c r="E4954" s="9">
        <f>NCW!N4954</f>
        <v>0</v>
      </c>
      <c r="F4954" s="9">
        <f>NCW!A4954</f>
        <v>0</v>
      </c>
      <c r="G4954" s="10">
        <f>NCW!D4954</f>
        <v>0</v>
      </c>
      <c r="H4954" s="15">
        <f>NCW!E4954</f>
        <v>0</v>
      </c>
      <c r="I4954" s="23">
        <f>NCW!F4954</f>
        <v>0</v>
      </c>
      <c r="J4954" s="15">
        <f>NCW!G4954</f>
        <v>0</v>
      </c>
      <c r="K4954" s="15">
        <f>NCW!H4954</f>
        <v>0</v>
      </c>
      <c r="L4954" s="15" t="str">
        <f t="shared" ca="1" si="231"/>
        <v/>
      </c>
      <c r="M4954" s="4">
        <f>NCW!J4954</f>
        <v>0</v>
      </c>
      <c r="N4954" s="6">
        <f>NCW!K4954</f>
        <v>0</v>
      </c>
      <c r="O4954" s="11">
        <f>SUMIF(Invoiced!$C$2:$C$8000, F4954,Invoiced!$H$2:$H$8000)</f>
        <v>0</v>
      </c>
      <c r="P4954" s="18">
        <f t="shared" si="232"/>
        <v>0</v>
      </c>
      <c r="Q4954" s="7">
        <f>NCW!L4954</f>
        <v>0</v>
      </c>
      <c r="R4954" s="12">
        <f>SUMIF(Invoiced!$C$2:$C$8000, F4954,Invoiced!$I$2:$I$8000)</f>
        <v>0</v>
      </c>
      <c r="S4954" s="2">
        <f t="shared" si="233"/>
        <v>0</v>
      </c>
      <c r="T4954" s="28">
        <f>(1-NCW!M4954)</f>
        <v>1</v>
      </c>
    </row>
    <row r="4955" spans="1:20" x14ac:dyDescent="0.2">
      <c r="A4955">
        <v>4955</v>
      </c>
      <c r="B4955" s="9">
        <f>NCW!A4955</f>
        <v>0</v>
      </c>
      <c r="C4955" s="27">
        <f>NCW!B4955</f>
        <v>0</v>
      </c>
      <c r="D4955" s="19">
        <f>NCW!C4955</f>
        <v>0</v>
      </c>
      <c r="E4955" s="9">
        <f>NCW!N4955</f>
        <v>0</v>
      </c>
      <c r="F4955" s="9">
        <f>NCW!A4955</f>
        <v>0</v>
      </c>
      <c r="G4955" s="10">
        <f>NCW!D4955</f>
        <v>0</v>
      </c>
      <c r="H4955" s="15">
        <f>NCW!E4955</f>
        <v>0</v>
      </c>
      <c r="I4955" s="23">
        <f>NCW!F4955</f>
        <v>0</v>
      </c>
      <c r="J4955" s="15">
        <f>NCW!G4955</f>
        <v>0</v>
      </c>
      <c r="K4955" s="15">
        <f>NCW!H4955</f>
        <v>0</v>
      </c>
      <c r="L4955" s="15" t="str">
        <f t="shared" ca="1" si="231"/>
        <v/>
      </c>
      <c r="M4955" s="4">
        <f>NCW!J4955</f>
        <v>0</v>
      </c>
      <c r="N4955" s="6">
        <f>NCW!K4955</f>
        <v>0</v>
      </c>
      <c r="O4955" s="11">
        <f>SUMIF(Invoiced!$C$2:$C$8000, F4955,Invoiced!$H$2:$H$8000)</f>
        <v>0</v>
      </c>
      <c r="P4955" s="18">
        <f t="shared" si="232"/>
        <v>0</v>
      </c>
      <c r="Q4955" s="7">
        <f>NCW!L4955</f>
        <v>0</v>
      </c>
      <c r="R4955" s="12">
        <f>SUMIF(Invoiced!$C$2:$C$8000, F4955,Invoiced!$I$2:$I$8000)</f>
        <v>0</v>
      </c>
      <c r="S4955" s="2">
        <f t="shared" si="233"/>
        <v>0</v>
      </c>
      <c r="T4955" s="28">
        <f>(1-NCW!M4955)</f>
        <v>1</v>
      </c>
    </row>
    <row r="4956" spans="1:20" x14ac:dyDescent="0.2">
      <c r="A4956">
        <v>4956</v>
      </c>
      <c r="B4956" s="9">
        <f>NCW!A4956</f>
        <v>0</v>
      </c>
      <c r="C4956" s="27">
        <f>NCW!B4956</f>
        <v>0</v>
      </c>
      <c r="D4956" s="19">
        <f>NCW!C4956</f>
        <v>0</v>
      </c>
      <c r="E4956" s="9">
        <f>NCW!N4956</f>
        <v>0</v>
      </c>
      <c r="F4956" s="9">
        <f>NCW!A4956</f>
        <v>0</v>
      </c>
      <c r="G4956" s="10">
        <f>NCW!D4956</f>
        <v>0</v>
      </c>
      <c r="H4956" s="15">
        <f>NCW!E4956</f>
        <v>0</v>
      </c>
      <c r="I4956" s="23">
        <f>NCW!F4956</f>
        <v>0</v>
      </c>
      <c r="J4956" s="15">
        <f>NCW!G4956</f>
        <v>0</v>
      </c>
      <c r="K4956" s="15">
        <f>NCW!H4956</f>
        <v>0</v>
      </c>
      <c r="L4956" s="15" t="str">
        <f t="shared" ca="1" si="231"/>
        <v/>
      </c>
      <c r="M4956" s="4">
        <f>NCW!J4956</f>
        <v>0</v>
      </c>
      <c r="N4956" s="6">
        <f>NCW!K4956</f>
        <v>0</v>
      </c>
      <c r="O4956" s="11">
        <f>SUMIF(Invoiced!$C$2:$C$8000, F4956,Invoiced!$H$2:$H$8000)</f>
        <v>0</v>
      </c>
      <c r="P4956" s="18">
        <f t="shared" si="232"/>
        <v>0</v>
      </c>
      <c r="Q4956" s="7">
        <f>NCW!L4956</f>
        <v>0</v>
      </c>
      <c r="R4956" s="12">
        <f>SUMIF(Invoiced!$C$2:$C$8000, F4956,Invoiced!$I$2:$I$8000)</f>
        <v>0</v>
      </c>
      <c r="S4956" s="2">
        <f t="shared" si="233"/>
        <v>0</v>
      </c>
      <c r="T4956" s="28">
        <f>(1-NCW!M4956)</f>
        <v>1</v>
      </c>
    </row>
    <row r="4957" spans="1:20" x14ac:dyDescent="0.2">
      <c r="A4957">
        <v>4957</v>
      </c>
      <c r="B4957" s="9">
        <f>NCW!A4957</f>
        <v>0</v>
      </c>
      <c r="C4957" s="27">
        <f>NCW!B4957</f>
        <v>0</v>
      </c>
      <c r="D4957" s="19">
        <f>NCW!C4957</f>
        <v>0</v>
      </c>
      <c r="E4957" s="9">
        <f>NCW!N4957</f>
        <v>0</v>
      </c>
      <c r="F4957" s="9">
        <f>NCW!A4957</f>
        <v>0</v>
      </c>
      <c r="G4957" s="10">
        <f>NCW!D4957</f>
        <v>0</v>
      </c>
      <c r="H4957" s="15">
        <f>NCW!E4957</f>
        <v>0</v>
      </c>
      <c r="I4957" s="23">
        <f>NCW!F4957</f>
        <v>0</v>
      </c>
      <c r="J4957" s="15">
        <f>NCW!G4957</f>
        <v>0</v>
      </c>
      <c r="K4957" s="15">
        <f>NCW!H4957</f>
        <v>0</v>
      </c>
      <c r="L4957" s="15" t="str">
        <f t="shared" ca="1" si="231"/>
        <v/>
      </c>
      <c r="M4957" s="4">
        <f>NCW!J4957</f>
        <v>0</v>
      </c>
      <c r="N4957" s="6">
        <f>NCW!K4957</f>
        <v>0</v>
      </c>
      <c r="O4957" s="11">
        <f>SUMIF(Invoiced!$C$2:$C$8000, F4957,Invoiced!$H$2:$H$8000)</f>
        <v>0</v>
      </c>
      <c r="P4957" s="18">
        <f t="shared" si="232"/>
        <v>0</v>
      </c>
      <c r="Q4957" s="7">
        <f>NCW!L4957</f>
        <v>0</v>
      </c>
      <c r="R4957" s="12">
        <f>SUMIF(Invoiced!$C$2:$C$8000, F4957,Invoiced!$I$2:$I$8000)</f>
        <v>0</v>
      </c>
      <c r="S4957" s="2">
        <f t="shared" si="233"/>
        <v>0</v>
      </c>
      <c r="T4957" s="28">
        <f>(1-NCW!M4957)</f>
        <v>1</v>
      </c>
    </row>
    <row r="4958" spans="1:20" x14ac:dyDescent="0.2">
      <c r="A4958">
        <v>4958</v>
      </c>
      <c r="B4958" s="9">
        <f>NCW!A4958</f>
        <v>0</v>
      </c>
      <c r="C4958" s="27">
        <f>NCW!B4958</f>
        <v>0</v>
      </c>
      <c r="D4958" s="19">
        <f>NCW!C4958</f>
        <v>0</v>
      </c>
      <c r="E4958" s="9">
        <f>NCW!N4958</f>
        <v>0</v>
      </c>
      <c r="F4958" s="9">
        <f>NCW!A4958</f>
        <v>0</v>
      </c>
      <c r="G4958" s="10">
        <f>NCW!D4958</f>
        <v>0</v>
      </c>
      <c r="H4958" s="15">
        <f>NCW!E4958</f>
        <v>0</v>
      </c>
      <c r="I4958" s="23">
        <f>NCW!F4958</f>
        <v>0</v>
      </c>
      <c r="J4958" s="15">
        <f>NCW!G4958</f>
        <v>0</v>
      </c>
      <c r="K4958" s="15">
        <f>NCW!H4958</f>
        <v>0</v>
      </c>
      <c r="L4958" s="15" t="str">
        <f t="shared" ca="1" si="231"/>
        <v/>
      </c>
      <c r="M4958" s="4">
        <f>NCW!J4958</f>
        <v>0</v>
      </c>
      <c r="N4958" s="6">
        <f>NCW!K4958</f>
        <v>0</v>
      </c>
      <c r="O4958" s="11">
        <f>SUMIF(Invoiced!$C$2:$C$8000, F4958,Invoiced!$H$2:$H$8000)</f>
        <v>0</v>
      </c>
      <c r="P4958" s="18">
        <f t="shared" si="232"/>
        <v>0</v>
      </c>
      <c r="Q4958" s="7">
        <f>NCW!L4958</f>
        <v>0</v>
      </c>
      <c r="R4958" s="12">
        <f>SUMIF(Invoiced!$C$2:$C$8000, F4958,Invoiced!$I$2:$I$8000)</f>
        <v>0</v>
      </c>
      <c r="S4958" s="2">
        <f t="shared" si="233"/>
        <v>0</v>
      </c>
      <c r="T4958" s="28">
        <f>(1-NCW!M4958)</f>
        <v>1</v>
      </c>
    </row>
    <row r="4959" spans="1:20" x14ac:dyDescent="0.2">
      <c r="A4959">
        <v>4959</v>
      </c>
      <c r="B4959" s="9">
        <f>NCW!A4959</f>
        <v>0</v>
      </c>
      <c r="C4959" s="27">
        <f>NCW!B4959</f>
        <v>0</v>
      </c>
      <c r="D4959" s="19">
        <f>NCW!C4959</f>
        <v>0</v>
      </c>
      <c r="E4959" s="9">
        <f>NCW!N4959</f>
        <v>0</v>
      </c>
      <c r="F4959" s="9">
        <f>NCW!A4959</f>
        <v>0</v>
      </c>
      <c r="G4959" s="10">
        <f>NCW!D4959</f>
        <v>0</v>
      </c>
      <c r="H4959" s="15">
        <f>NCW!E4959</f>
        <v>0</v>
      </c>
      <c r="I4959" s="23">
        <f>NCW!F4959</f>
        <v>0</v>
      </c>
      <c r="J4959" s="15">
        <f>NCW!G4959</f>
        <v>0</v>
      </c>
      <c r="K4959" s="15">
        <f>NCW!H4959</f>
        <v>0</v>
      </c>
      <c r="L4959" s="15" t="str">
        <f t="shared" ca="1" si="231"/>
        <v/>
      </c>
      <c r="M4959" s="4">
        <f>NCW!J4959</f>
        <v>0</v>
      </c>
      <c r="N4959" s="6">
        <f>NCW!K4959</f>
        <v>0</v>
      </c>
      <c r="O4959" s="11">
        <f>SUMIF(Invoiced!$C$2:$C$8000, F4959,Invoiced!$H$2:$H$8000)</f>
        <v>0</v>
      </c>
      <c r="P4959" s="18">
        <f t="shared" si="232"/>
        <v>0</v>
      </c>
      <c r="Q4959" s="7">
        <f>NCW!L4959</f>
        <v>0</v>
      </c>
      <c r="R4959" s="12">
        <f>SUMIF(Invoiced!$C$2:$C$8000, F4959,Invoiced!$I$2:$I$8000)</f>
        <v>0</v>
      </c>
      <c r="S4959" s="2">
        <f t="shared" si="233"/>
        <v>0</v>
      </c>
      <c r="T4959" s="28">
        <f>(1-NCW!M4959)</f>
        <v>1</v>
      </c>
    </row>
    <row r="4960" spans="1:20" x14ac:dyDescent="0.2">
      <c r="A4960">
        <v>4960</v>
      </c>
      <c r="B4960" s="9">
        <f>NCW!A4960</f>
        <v>0</v>
      </c>
      <c r="C4960" s="27">
        <f>NCW!B4960</f>
        <v>0</v>
      </c>
      <c r="D4960" s="19">
        <f>NCW!C4960</f>
        <v>0</v>
      </c>
      <c r="E4960" s="9">
        <f>NCW!N4960</f>
        <v>0</v>
      </c>
      <c r="F4960" s="9">
        <f>NCW!A4960</f>
        <v>0</v>
      </c>
      <c r="G4960" s="10">
        <f>NCW!D4960</f>
        <v>0</v>
      </c>
      <c r="H4960" s="15">
        <f>NCW!E4960</f>
        <v>0</v>
      </c>
      <c r="I4960" s="23">
        <f>NCW!F4960</f>
        <v>0</v>
      </c>
      <c r="J4960" s="15">
        <f>NCW!G4960</f>
        <v>0</v>
      </c>
      <c r="K4960" s="15">
        <f>NCW!H4960</f>
        <v>0</v>
      </c>
      <c r="L4960" s="15" t="str">
        <f t="shared" ca="1" si="231"/>
        <v/>
      </c>
      <c r="M4960" s="4">
        <f>NCW!J4960</f>
        <v>0</v>
      </c>
      <c r="N4960" s="6">
        <f>NCW!K4960</f>
        <v>0</v>
      </c>
      <c r="O4960" s="11">
        <f>SUMIF(Invoiced!$C$2:$C$8000, F4960,Invoiced!$H$2:$H$8000)</f>
        <v>0</v>
      </c>
      <c r="P4960" s="18">
        <f t="shared" si="232"/>
        <v>0</v>
      </c>
      <c r="Q4960" s="7">
        <f>NCW!L4960</f>
        <v>0</v>
      </c>
      <c r="R4960" s="12">
        <f>SUMIF(Invoiced!$C$2:$C$8000, F4960,Invoiced!$I$2:$I$8000)</f>
        <v>0</v>
      </c>
      <c r="S4960" s="2">
        <f t="shared" si="233"/>
        <v>0</v>
      </c>
      <c r="T4960" s="28">
        <f>(1-NCW!M4960)</f>
        <v>1</v>
      </c>
    </row>
    <row r="4961" spans="1:20" x14ac:dyDescent="0.2">
      <c r="A4961">
        <v>4961</v>
      </c>
      <c r="B4961" s="9">
        <f>NCW!A4961</f>
        <v>0</v>
      </c>
      <c r="C4961" s="27">
        <f>NCW!B4961</f>
        <v>0</v>
      </c>
      <c r="D4961" s="19">
        <f>NCW!C4961</f>
        <v>0</v>
      </c>
      <c r="E4961" s="9">
        <f>NCW!N4961</f>
        <v>0</v>
      </c>
      <c r="F4961" s="9">
        <f>NCW!A4961</f>
        <v>0</v>
      </c>
      <c r="G4961" s="10">
        <f>NCW!D4961</f>
        <v>0</v>
      </c>
      <c r="H4961" s="15">
        <f>NCW!E4961</f>
        <v>0</v>
      </c>
      <c r="I4961" s="23">
        <f>NCW!F4961</f>
        <v>0</v>
      </c>
      <c r="J4961" s="15">
        <f>NCW!G4961</f>
        <v>0</v>
      </c>
      <c r="K4961" s="15">
        <f>NCW!H4961</f>
        <v>0</v>
      </c>
      <c r="L4961" s="15" t="str">
        <f t="shared" ca="1" si="231"/>
        <v/>
      </c>
      <c r="M4961" s="4">
        <f>NCW!J4961</f>
        <v>0</v>
      </c>
      <c r="N4961" s="6">
        <f>NCW!K4961</f>
        <v>0</v>
      </c>
      <c r="O4961" s="11">
        <f>SUMIF(Invoiced!$C$2:$C$8000, F4961,Invoiced!$H$2:$H$8000)</f>
        <v>0</v>
      </c>
      <c r="P4961" s="18">
        <f t="shared" si="232"/>
        <v>0</v>
      </c>
      <c r="Q4961" s="7">
        <f>NCW!L4961</f>
        <v>0</v>
      </c>
      <c r="R4961" s="12">
        <f>SUMIF(Invoiced!$C$2:$C$8000, F4961,Invoiced!$I$2:$I$8000)</f>
        <v>0</v>
      </c>
      <c r="S4961" s="2">
        <f t="shared" si="233"/>
        <v>0</v>
      </c>
      <c r="T4961" s="28">
        <f>(1-NCW!M4961)</f>
        <v>1</v>
      </c>
    </row>
    <row r="4962" spans="1:20" x14ac:dyDescent="0.2">
      <c r="A4962">
        <v>4962</v>
      </c>
      <c r="B4962" s="9">
        <f>NCW!A4962</f>
        <v>0</v>
      </c>
      <c r="C4962" s="27">
        <f>NCW!B4962</f>
        <v>0</v>
      </c>
      <c r="D4962" s="19">
        <f>NCW!C4962</f>
        <v>0</v>
      </c>
      <c r="E4962" s="9">
        <f>NCW!N4962</f>
        <v>0</v>
      </c>
      <c r="F4962" s="9">
        <f>NCW!A4962</f>
        <v>0</v>
      </c>
      <c r="G4962" s="10">
        <f>NCW!D4962</f>
        <v>0</v>
      </c>
      <c r="H4962" s="15">
        <f>NCW!E4962</f>
        <v>0</v>
      </c>
      <c r="I4962" s="23">
        <f>NCW!F4962</f>
        <v>0</v>
      </c>
      <c r="J4962" s="15">
        <f>NCW!G4962</f>
        <v>0</v>
      </c>
      <c r="K4962" s="15">
        <f>NCW!H4962</f>
        <v>0</v>
      </c>
      <c r="L4962" s="15" t="str">
        <f t="shared" ca="1" si="231"/>
        <v/>
      </c>
      <c r="M4962" s="4">
        <f>NCW!J4962</f>
        <v>0</v>
      </c>
      <c r="N4962" s="6">
        <f>NCW!K4962</f>
        <v>0</v>
      </c>
      <c r="O4962" s="11">
        <f>SUMIF(Invoiced!$C$2:$C$8000, F4962,Invoiced!$H$2:$H$8000)</f>
        <v>0</v>
      </c>
      <c r="P4962" s="18">
        <f t="shared" si="232"/>
        <v>0</v>
      </c>
      <c r="Q4962" s="7">
        <f>NCW!L4962</f>
        <v>0</v>
      </c>
      <c r="R4962" s="12">
        <f>SUMIF(Invoiced!$C$2:$C$8000, F4962,Invoiced!$I$2:$I$8000)</f>
        <v>0</v>
      </c>
      <c r="S4962" s="2">
        <f t="shared" si="233"/>
        <v>0</v>
      </c>
      <c r="T4962" s="28">
        <f>(1-NCW!M4962)</f>
        <v>1</v>
      </c>
    </row>
    <row r="4963" spans="1:20" x14ac:dyDescent="0.2">
      <c r="A4963">
        <v>4963</v>
      </c>
      <c r="B4963" s="9">
        <f>NCW!A4963</f>
        <v>0</v>
      </c>
      <c r="C4963" s="27">
        <f>NCW!B4963</f>
        <v>0</v>
      </c>
      <c r="D4963" s="19">
        <f>NCW!C4963</f>
        <v>0</v>
      </c>
      <c r="E4963" s="9">
        <f>NCW!N4963</f>
        <v>0</v>
      </c>
      <c r="F4963" s="9">
        <f>NCW!A4963</f>
        <v>0</v>
      </c>
      <c r="G4963" s="10">
        <f>NCW!D4963</f>
        <v>0</v>
      </c>
      <c r="H4963" s="15">
        <f>NCW!E4963</f>
        <v>0</v>
      </c>
      <c r="I4963" s="23">
        <f>NCW!F4963</f>
        <v>0</v>
      </c>
      <c r="J4963" s="15">
        <f>NCW!G4963</f>
        <v>0</v>
      </c>
      <c r="K4963" s="15">
        <f>NCW!H4963</f>
        <v>0</v>
      </c>
      <c r="L4963" s="15" t="str">
        <f t="shared" ca="1" si="231"/>
        <v/>
      </c>
      <c r="M4963" s="4">
        <f>NCW!J4963</f>
        <v>0</v>
      </c>
      <c r="N4963" s="6">
        <f>NCW!K4963</f>
        <v>0</v>
      </c>
      <c r="O4963" s="11">
        <f>SUMIF(Invoiced!$C$2:$C$8000, F4963,Invoiced!$H$2:$H$8000)</f>
        <v>0</v>
      </c>
      <c r="P4963" s="18">
        <f t="shared" si="232"/>
        <v>0</v>
      </c>
      <c r="Q4963" s="7">
        <f>NCW!L4963</f>
        <v>0</v>
      </c>
      <c r="R4963" s="12">
        <f>SUMIF(Invoiced!$C$2:$C$8000, F4963,Invoiced!$I$2:$I$8000)</f>
        <v>0</v>
      </c>
      <c r="S4963" s="2">
        <f t="shared" si="233"/>
        <v>0</v>
      </c>
      <c r="T4963" s="28">
        <f>(1-NCW!M4963)</f>
        <v>1</v>
      </c>
    </row>
    <row r="4964" spans="1:20" x14ac:dyDescent="0.2">
      <c r="A4964">
        <v>4964</v>
      </c>
      <c r="B4964" s="9">
        <f>NCW!A4964</f>
        <v>0</v>
      </c>
      <c r="C4964" s="27">
        <f>NCW!B4964</f>
        <v>0</v>
      </c>
      <c r="D4964" s="19">
        <f>NCW!C4964</f>
        <v>0</v>
      </c>
      <c r="E4964" s="9">
        <f>NCW!N4964</f>
        <v>0</v>
      </c>
      <c r="F4964" s="9">
        <f>NCW!A4964</f>
        <v>0</v>
      </c>
      <c r="G4964" s="10">
        <f>NCW!D4964</f>
        <v>0</v>
      </c>
      <c r="H4964" s="15">
        <f>NCW!E4964</f>
        <v>0</v>
      </c>
      <c r="I4964" s="23">
        <f>NCW!F4964</f>
        <v>0</v>
      </c>
      <c r="J4964" s="15">
        <f>NCW!G4964</f>
        <v>0</v>
      </c>
      <c r="K4964" s="15">
        <f>NCW!H4964</f>
        <v>0</v>
      </c>
      <c r="L4964" s="15" t="str">
        <f t="shared" ca="1" si="231"/>
        <v/>
      </c>
      <c r="M4964" s="4">
        <f>NCW!J4964</f>
        <v>0</v>
      </c>
      <c r="N4964" s="6">
        <f>NCW!K4964</f>
        <v>0</v>
      </c>
      <c r="O4964" s="11">
        <f>SUMIF(Invoiced!$C$2:$C$8000, F4964,Invoiced!$H$2:$H$8000)</f>
        <v>0</v>
      </c>
      <c r="P4964" s="18">
        <f t="shared" si="232"/>
        <v>0</v>
      </c>
      <c r="Q4964" s="7">
        <f>NCW!L4964</f>
        <v>0</v>
      </c>
      <c r="R4964" s="12">
        <f>SUMIF(Invoiced!$C$2:$C$8000, F4964,Invoiced!$I$2:$I$8000)</f>
        <v>0</v>
      </c>
      <c r="S4964" s="2">
        <f t="shared" si="233"/>
        <v>0</v>
      </c>
      <c r="T4964" s="28">
        <f>(1-NCW!M4964)</f>
        <v>1</v>
      </c>
    </row>
    <row r="4965" spans="1:20" x14ac:dyDescent="0.2">
      <c r="A4965">
        <v>4965</v>
      </c>
      <c r="B4965" s="9">
        <f>NCW!A4965</f>
        <v>0</v>
      </c>
      <c r="C4965" s="27">
        <f>NCW!B4965</f>
        <v>0</v>
      </c>
      <c r="D4965" s="19">
        <f>NCW!C4965</f>
        <v>0</v>
      </c>
      <c r="E4965" s="9">
        <f>NCW!N4965</f>
        <v>0</v>
      </c>
      <c r="F4965" s="9">
        <f>NCW!A4965</f>
        <v>0</v>
      </c>
      <c r="G4965" s="10">
        <f>NCW!D4965</f>
        <v>0</v>
      </c>
      <c r="H4965" s="15">
        <f>NCW!E4965</f>
        <v>0</v>
      </c>
      <c r="I4965" s="23">
        <f>NCW!F4965</f>
        <v>0</v>
      </c>
      <c r="J4965" s="15">
        <f>NCW!G4965</f>
        <v>0</v>
      </c>
      <c r="K4965" s="15">
        <f>NCW!H4965</f>
        <v>0</v>
      </c>
      <c r="L4965" s="15" t="str">
        <f t="shared" ca="1" si="231"/>
        <v/>
      </c>
      <c r="M4965" s="4">
        <f>NCW!J4965</f>
        <v>0</v>
      </c>
      <c r="N4965" s="6">
        <f>NCW!K4965</f>
        <v>0</v>
      </c>
      <c r="O4965" s="11">
        <f>SUMIF(Invoiced!$C$2:$C$8000, F4965,Invoiced!$H$2:$H$8000)</f>
        <v>0</v>
      </c>
      <c r="P4965" s="18">
        <f t="shared" si="232"/>
        <v>0</v>
      </c>
      <c r="Q4965" s="7">
        <f>NCW!L4965</f>
        <v>0</v>
      </c>
      <c r="R4965" s="12">
        <f>SUMIF(Invoiced!$C$2:$C$8000, F4965,Invoiced!$I$2:$I$8000)</f>
        <v>0</v>
      </c>
      <c r="S4965" s="2">
        <f t="shared" si="233"/>
        <v>0</v>
      </c>
      <c r="T4965" s="28">
        <f>(1-NCW!M4965)</f>
        <v>1</v>
      </c>
    </row>
    <row r="4966" spans="1:20" x14ac:dyDescent="0.2">
      <c r="A4966">
        <v>4966</v>
      </c>
      <c r="B4966" s="9">
        <f>NCW!A4966</f>
        <v>0</v>
      </c>
      <c r="C4966" s="27">
        <f>NCW!B4966</f>
        <v>0</v>
      </c>
      <c r="D4966" s="19">
        <f>NCW!C4966</f>
        <v>0</v>
      </c>
      <c r="E4966" s="9">
        <f>NCW!N4966</f>
        <v>0</v>
      </c>
      <c r="F4966" s="9">
        <f>NCW!A4966</f>
        <v>0</v>
      </c>
      <c r="G4966" s="10">
        <f>NCW!D4966</f>
        <v>0</v>
      </c>
      <c r="H4966" s="15">
        <f>NCW!E4966</f>
        <v>0</v>
      </c>
      <c r="I4966" s="23">
        <f>NCW!F4966</f>
        <v>0</v>
      </c>
      <c r="J4966" s="15">
        <f>NCW!G4966</f>
        <v>0</v>
      </c>
      <c r="K4966" s="15">
        <f>NCW!H4966</f>
        <v>0</v>
      </c>
      <c r="L4966" s="15" t="str">
        <f t="shared" ca="1" si="231"/>
        <v/>
      </c>
      <c r="M4966" s="4">
        <f>NCW!J4966</f>
        <v>0</v>
      </c>
      <c r="N4966" s="6">
        <f>NCW!K4966</f>
        <v>0</v>
      </c>
      <c r="O4966" s="11">
        <f>SUMIF(Invoiced!$C$2:$C$8000, F4966,Invoiced!$H$2:$H$8000)</f>
        <v>0</v>
      </c>
      <c r="P4966" s="18">
        <f t="shared" si="232"/>
        <v>0</v>
      </c>
      <c r="Q4966" s="7">
        <f>NCW!L4966</f>
        <v>0</v>
      </c>
      <c r="R4966" s="12">
        <f>SUMIF(Invoiced!$C$2:$C$8000, F4966,Invoiced!$I$2:$I$8000)</f>
        <v>0</v>
      </c>
      <c r="S4966" s="2">
        <f t="shared" si="233"/>
        <v>0</v>
      </c>
      <c r="T4966" s="28">
        <f>(1-NCW!M4966)</f>
        <v>1</v>
      </c>
    </row>
    <row r="4967" spans="1:20" x14ac:dyDescent="0.2">
      <c r="A4967">
        <v>4967</v>
      </c>
      <c r="B4967" s="9">
        <f>NCW!A4967</f>
        <v>0</v>
      </c>
      <c r="C4967" s="27">
        <f>NCW!B4967</f>
        <v>0</v>
      </c>
      <c r="D4967" s="19">
        <f>NCW!C4967</f>
        <v>0</v>
      </c>
      <c r="E4967" s="9">
        <f>NCW!N4967</f>
        <v>0</v>
      </c>
      <c r="F4967" s="9">
        <f>NCW!A4967</f>
        <v>0</v>
      </c>
      <c r="G4967" s="10">
        <f>NCW!D4967</f>
        <v>0</v>
      </c>
      <c r="H4967" s="15">
        <f>NCW!E4967</f>
        <v>0</v>
      </c>
      <c r="I4967" s="23">
        <f>NCW!F4967</f>
        <v>0</v>
      </c>
      <c r="J4967" s="15">
        <f>NCW!G4967</f>
        <v>0</v>
      </c>
      <c r="K4967" s="15">
        <f>NCW!H4967</f>
        <v>0</v>
      </c>
      <c r="L4967" s="15" t="str">
        <f t="shared" ca="1" si="231"/>
        <v/>
      </c>
      <c r="M4967" s="4">
        <f>NCW!J4967</f>
        <v>0</v>
      </c>
      <c r="N4967" s="6">
        <f>NCW!K4967</f>
        <v>0</v>
      </c>
      <c r="O4967" s="11">
        <f>SUMIF(Invoiced!$C$2:$C$8000, F4967,Invoiced!$H$2:$H$8000)</f>
        <v>0</v>
      </c>
      <c r="P4967" s="18">
        <f t="shared" si="232"/>
        <v>0</v>
      </c>
      <c r="Q4967" s="7">
        <f>NCW!L4967</f>
        <v>0</v>
      </c>
      <c r="R4967" s="12">
        <f>SUMIF(Invoiced!$C$2:$C$8000, F4967,Invoiced!$I$2:$I$8000)</f>
        <v>0</v>
      </c>
      <c r="S4967" s="2">
        <f t="shared" si="233"/>
        <v>0</v>
      </c>
      <c r="T4967" s="28">
        <f>(1-NCW!M4967)</f>
        <v>1</v>
      </c>
    </row>
    <row r="4968" spans="1:20" x14ac:dyDescent="0.2">
      <c r="A4968">
        <v>4968</v>
      </c>
      <c r="B4968" s="9">
        <f>NCW!A4968</f>
        <v>0</v>
      </c>
      <c r="C4968" s="27">
        <f>NCW!B4968</f>
        <v>0</v>
      </c>
      <c r="D4968" s="19">
        <f>NCW!C4968</f>
        <v>0</v>
      </c>
      <c r="E4968" s="9">
        <f>NCW!N4968</f>
        <v>0</v>
      </c>
      <c r="F4968" s="9">
        <f>NCW!A4968</f>
        <v>0</v>
      </c>
      <c r="G4968" s="10">
        <f>NCW!D4968</f>
        <v>0</v>
      </c>
      <c r="H4968" s="15">
        <f>NCW!E4968</f>
        <v>0</v>
      </c>
      <c r="I4968" s="23">
        <f>NCW!F4968</f>
        <v>0</v>
      </c>
      <c r="J4968" s="15">
        <f>NCW!G4968</f>
        <v>0</v>
      </c>
      <c r="K4968" s="15">
        <f>NCW!H4968</f>
        <v>0</v>
      </c>
      <c r="L4968" s="15" t="str">
        <f t="shared" ca="1" si="231"/>
        <v/>
      </c>
      <c r="M4968" s="4">
        <f>NCW!J4968</f>
        <v>0</v>
      </c>
      <c r="N4968" s="6">
        <f>NCW!K4968</f>
        <v>0</v>
      </c>
      <c r="O4968" s="11">
        <f>SUMIF(Invoiced!$C$2:$C$8000, F4968,Invoiced!$H$2:$H$8000)</f>
        <v>0</v>
      </c>
      <c r="P4968" s="18">
        <f t="shared" si="232"/>
        <v>0</v>
      </c>
      <c r="Q4968" s="7">
        <f>NCW!L4968</f>
        <v>0</v>
      </c>
      <c r="R4968" s="12">
        <f>SUMIF(Invoiced!$C$2:$C$8000, F4968,Invoiced!$I$2:$I$8000)</f>
        <v>0</v>
      </c>
      <c r="S4968" s="2">
        <f t="shared" si="233"/>
        <v>0</v>
      </c>
      <c r="T4968" s="28">
        <f>(1-NCW!M4968)</f>
        <v>1</v>
      </c>
    </row>
    <row r="4969" spans="1:20" x14ac:dyDescent="0.2">
      <c r="A4969">
        <v>4969</v>
      </c>
      <c r="B4969" s="9">
        <f>NCW!A4969</f>
        <v>0</v>
      </c>
      <c r="C4969" s="27">
        <f>NCW!B4969</f>
        <v>0</v>
      </c>
      <c r="D4969" s="19">
        <f>NCW!C4969</f>
        <v>0</v>
      </c>
      <c r="E4969" s="9">
        <f>NCW!N4969</f>
        <v>0</v>
      </c>
      <c r="F4969" s="9">
        <f>NCW!A4969</f>
        <v>0</v>
      </c>
      <c r="G4969" s="10">
        <f>NCW!D4969</f>
        <v>0</v>
      </c>
      <c r="H4969" s="15">
        <f>NCW!E4969</f>
        <v>0</v>
      </c>
      <c r="I4969" s="23">
        <f>NCW!F4969</f>
        <v>0</v>
      </c>
      <c r="J4969" s="15">
        <f>NCW!G4969</f>
        <v>0</v>
      </c>
      <c r="K4969" s="15">
        <f>NCW!H4969</f>
        <v>0</v>
      </c>
      <c r="L4969" s="15" t="str">
        <f t="shared" ca="1" si="231"/>
        <v/>
      </c>
      <c r="M4969" s="4">
        <f>NCW!J4969</f>
        <v>0</v>
      </c>
      <c r="N4969" s="6">
        <f>NCW!K4969</f>
        <v>0</v>
      </c>
      <c r="O4969" s="11">
        <f>SUMIF(Invoiced!$C$2:$C$8000, F4969,Invoiced!$H$2:$H$8000)</f>
        <v>0</v>
      </c>
      <c r="P4969" s="18">
        <f t="shared" si="232"/>
        <v>0</v>
      </c>
      <c r="Q4969" s="7">
        <f>NCW!L4969</f>
        <v>0</v>
      </c>
      <c r="R4969" s="12">
        <f>SUMIF(Invoiced!$C$2:$C$8000, F4969,Invoiced!$I$2:$I$8000)</f>
        <v>0</v>
      </c>
      <c r="S4969" s="2">
        <f t="shared" si="233"/>
        <v>0</v>
      </c>
      <c r="T4969" s="28">
        <f>(1-NCW!M4969)</f>
        <v>1</v>
      </c>
    </row>
    <row r="4970" spans="1:20" x14ac:dyDescent="0.2">
      <c r="A4970">
        <v>4970</v>
      </c>
      <c r="B4970" s="9">
        <f>NCW!A4970</f>
        <v>0</v>
      </c>
      <c r="C4970" s="27">
        <f>NCW!B4970</f>
        <v>0</v>
      </c>
      <c r="D4970" s="19">
        <f>NCW!C4970</f>
        <v>0</v>
      </c>
      <c r="E4970" s="9">
        <f>NCW!N4970</f>
        <v>0</v>
      </c>
      <c r="F4970" s="9">
        <f>NCW!A4970</f>
        <v>0</v>
      </c>
      <c r="G4970" s="10">
        <f>NCW!D4970</f>
        <v>0</v>
      </c>
      <c r="H4970" s="15">
        <f>NCW!E4970</f>
        <v>0</v>
      </c>
      <c r="I4970" s="23">
        <f>NCW!F4970</f>
        <v>0</v>
      </c>
      <c r="J4970" s="15">
        <f>NCW!G4970</f>
        <v>0</v>
      </c>
      <c r="K4970" s="15">
        <f>NCW!H4970</f>
        <v>0</v>
      </c>
      <c r="L4970" s="15" t="str">
        <f t="shared" ca="1" si="231"/>
        <v/>
      </c>
      <c r="M4970" s="4">
        <f>NCW!J4970</f>
        <v>0</v>
      </c>
      <c r="N4970" s="6">
        <f>NCW!K4970</f>
        <v>0</v>
      </c>
      <c r="O4970" s="11">
        <f>SUMIF(Invoiced!$C$2:$C$8000, F4970,Invoiced!$H$2:$H$8000)</f>
        <v>0</v>
      </c>
      <c r="P4970" s="18">
        <f t="shared" si="232"/>
        <v>0</v>
      </c>
      <c r="Q4970" s="7">
        <f>NCW!L4970</f>
        <v>0</v>
      </c>
      <c r="R4970" s="12">
        <f>SUMIF(Invoiced!$C$2:$C$8000, F4970,Invoiced!$I$2:$I$8000)</f>
        <v>0</v>
      </c>
      <c r="S4970" s="2">
        <f t="shared" si="233"/>
        <v>0</v>
      </c>
      <c r="T4970" s="28">
        <f>(1-NCW!M4970)</f>
        <v>1</v>
      </c>
    </row>
    <row r="4971" spans="1:20" x14ac:dyDescent="0.2">
      <c r="A4971">
        <v>4971</v>
      </c>
      <c r="B4971" s="9">
        <f>NCW!A4971</f>
        <v>0</v>
      </c>
      <c r="C4971" s="27">
        <f>NCW!B4971</f>
        <v>0</v>
      </c>
      <c r="D4971" s="19">
        <f>NCW!C4971</f>
        <v>0</v>
      </c>
      <c r="E4971" s="9">
        <f>NCW!N4971</f>
        <v>0</v>
      </c>
      <c r="F4971" s="9">
        <f>NCW!A4971</f>
        <v>0</v>
      </c>
      <c r="G4971" s="10">
        <f>NCW!D4971</f>
        <v>0</v>
      </c>
      <c r="H4971" s="15">
        <f>NCW!E4971</f>
        <v>0</v>
      </c>
      <c r="I4971" s="23">
        <f>NCW!F4971</f>
        <v>0</v>
      </c>
      <c r="J4971" s="15">
        <f>NCW!G4971</f>
        <v>0</v>
      </c>
      <c r="K4971" s="15">
        <f>NCW!H4971</f>
        <v>0</v>
      </c>
      <c r="L4971" s="15" t="str">
        <f t="shared" ca="1" si="231"/>
        <v/>
      </c>
      <c r="M4971" s="4">
        <f>NCW!J4971</f>
        <v>0</v>
      </c>
      <c r="N4971" s="6">
        <f>NCW!K4971</f>
        <v>0</v>
      </c>
      <c r="O4971" s="11">
        <f>SUMIF(Invoiced!$C$2:$C$8000, F4971,Invoiced!$H$2:$H$8000)</f>
        <v>0</v>
      </c>
      <c r="P4971" s="18">
        <f t="shared" si="232"/>
        <v>0</v>
      </c>
      <c r="Q4971" s="7">
        <f>NCW!L4971</f>
        <v>0</v>
      </c>
      <c r="R4971" s="12">
        <f>SUMIF(Invoiced!$C$2:$C$8000, F4971,Invoiced!$I$2:$I$8000)</f>
        <v>0</v>
      </c>
      <c r="S4971" s="2">
        <f t="shared" si="233"/>
        <v>0</v>
      </c>
      <c r="T4971" s="28">
        <f>(1-NCW!M4971)</f>
        <v>1</v>
      </c>
    </row>
    <row r="4972" spans="1:20" x14ac:dyDescent="0.2">
      <c r="A4972">
        <v>4972</v>
      </c>
      <c r="B4972" s="9">
        <f>NCW!A4972</f>
        <v>0</v>
      </c>
      <c r="C4972" s="27">
        <f>NCW!B4972</f>
        <v>0</v>
      </c>
      <c r="D4972" s="19">
        <f>NCW!C4972</f>
        <v>0</v>
      </c>
      <c r="E4972" s="9">
        <f>NCW!N4972</f>
        <v>0</v>
      </c>
      <c r="F4972" s="9">
        <f>NCW!A4972</f>
        <v>0</v>
      </c>
      <c r="G4972" s="10">
        <f>NCW!D4972</f>
        <v>0</v>
      </c>
      <c r="H4972" s="15">
        <f>NCW!E4972</f>
        <v>0</v>
      </c>
      <c r="I4972" s="23">
        <f>NCW!F4972</f>
        <v>0</v>
      </c>
      <c r="J4972" s="15">
        <f>NCW!G4972</f>
        <v>0</v>
      </c>
      <c r="K4972" s="15">
        <f>NCW!H4972</f>
        <v>0</v>
      </c>
      <c r="L4972" s="15" t="str">
        <f t="shared" ca="1" si="231"/>
        <v/>
      </c>
      <c r="M4972" s="4">
        <f>NCW!J4972</f>
        <v>0</v>
      </c>
      <c r="N4972" s="6">
        <f>NCW!K4972</f>
        <v>0</v>
      </c>
      <c r="O4972" s="11">
        <f>SUMIF(Invoiced!$C$2:$C$8000, F4972,Invoiced!$H$2:$H$8000)</f>
        <v>0</v>
      </c>
      <c r="P4972" s="18">
        <f t="shared" si="232"/>
        <v>0</v>
      </c>
      <c r="Q4972" s="7">
        <f>NCW!L4972</f>
        <v>0</v>
      </c>
      <c r="R4972" s="12">
        <f>SUMIF(Invoiced!$C$2:$C$8000, F4972,Invoiced!$I$2:$I$8000)</f>
        <v>0</v>
      </c>
      <c r="S4972" s="2">
        <f t="shared" si="233"/>
        <v>0</v>
      </c>
      <c r="T4972" s="28">
        <f>(1-NCW!M4972)</f>
        <v>1</v>
      </c>
    </row>
    <row r="4973" spans="1:20" x14ac:dyDescent="0.2">
      <c r="A4973">
        <v>4973</v>
      </c>
      <c r="B4973" s="9">
        <f>NCW!A4973</f>
        <v>0</v>
      </c>
      <c r="C4973" s="27">
        <f>NCW!B4973</f>
        <v>0</v>
      </c>
      <c r="D4973" s="19">
        <f>NCW!C4973</f>
        <v>0</v>
      </c>
      <c r="E4973" s="9">
        <f>NCW!N4973</f>
        <v>0</v>
      </c>
      <c r="F4973" s="9">
        <f>NCW!A4973</f>
        <v>0</v>
      </c>
      <c r="G4973" s="10">
        <f>NCW!D4973</f>
        <v>0</v>
      </c>
      <c r="H4973" s="15">
        <f>NCW!E4973</f>
        <v>0</v>
      </c>
      <c r="I4973" s="23">
        <f>NCW!F4973</f>
        <v>0</v>
      </c>
      <c r="J4973" s="15">
        <f>NCW!G4973</f>
        <v>0</v>
      </c>
      <c r="K4973" s="15">
        <f>NCW!H4973</f>
        <v>0</v>
      </c>
      <c r="L4973" s="15" t="str">
        <f t="shared" ca="1" si="231"/>
        <v/>
      </c>
      <c r="M4973" s="4">
        <f>NCW!J4973</f>
        <v>0</v>
      </c>
      <c r="N4973" s="6">
        <f>NCW!K4973</f>
        <v>0</v>
      </c>
      <c r="O4973" s="11">
        <f>SUMIF(Invoiced!$C$2:$C$8000, F4973,Invoiced!$H$2:$H$8000)</f>
        <v>0</v>
      </c>
      <c r="P4973" s="18">
        <f t="shared" si="232"/>
        <v>0</v>
      </c>
      <c r="Q4973" s="7">
        <f>NCW!L4973</f>
        <v>0</v>
      </c>
      <c r="R4973" s="12">
        <f>SUMIF(Invoiced!$C$2:$C$8000, F4973,Invoiced!$I$2:$I$8000)</f>
        <v>0</v>
      </c>
      <c r="S4973" s="2">
        <f t="shared" si="233"/>
        <v>0</v>
      </c>
      <c r="T4973" s="28">
        <f>(1-NCW!M4973)</f>
        <v>1</v>
      </c>
    </row>
    <row r="4974" spans="1:20" x14ac:dyDescent="0.2">
      <c r="A4974">
        <v>4974</v>
      </c>
      <c r="B4974" s="9">
        <f>NCW!A4974</f>
        <v>0</v>
      </c>
      <c r="C4974" s="27">
        <f>NCW!B4974</f>
        <v>0</v>
      </c>
      <c r="D4974" s="19">
        <f>NCW!C4974</f>
        <v>0</v>
      </c>
      <c r="E4974" s="9">
        <f>NCW!N4974</f>
        <v>0</v>
      </c>
      <c r="F4974" s="9">
        <f>NCW!A4974</f>
        <v>0</v>
      </c>
      <c r="G4974" s="10">
        <f>NCW!D4974</f>
        <v>0</v>
      </c>
      <c r="H4974" s="15">
        <f>NCW!E4974</f>
        <v>0</v>
      </c>
      <c r="I4974" s="23">
        <f>NCW!F4974</f>
        <v>0</v>
      </c>
      <c r="J4974" s="15">
        <f>NCW!G4974</f>
        <v>0</v>
      </c>
      <c r="K4974" s="15">
        <f>NCW!H4974</f>
        <v>0</v>
      </c>
      <c r="L4974" s="15" t="str">
        <f t="shared" ca="1" si="231"/>
        <v/>
      </c>
      <c r="M4974" s="4">
        <f>NCW!J4974</f>
        <v>0</v>
      </c>
      <c r="N4974" s="6">
        <f>NCW!K4974</f>
        <v>0</v>
      </c>
      <c r="O4974" s="11">
        <f>SUMIF(Invoiced!$C$2:$C$8000, F4974,Invoiced!$H$2:$H$8000)</f>
        <v>0</v>
      </c>
      <c r="P4974" s="18">
        <f t="shared" si="232"/>
        <v>0</v>
      </c>
      <c r="Q4974" s="7">
        <f>NCW!L4974</f>
        <v>0</v>
      </c>
      <c r="R4974" s="12">
        <f>SUMIF(Invoiced!$C$2:$C$8000, F4974,Invoiced!$I$2:$I$8000)</f>
        <v>0</v>
      </c>
      <c r="S4974" s="2">
        <f t="shared" si="233"/>
        <v>0</v>
      </c>
      <c r="T4974" s="28">
        <f>(1-NCW!M4974)</f>
        <v>1</v>
      </c>
    </row>
    <row r="4975" spans="1:20" x14ac:dyDescent="0.2">
      <c r="A4975">
        <v>4975</v>
      </c>
      <c r="B4975" s="9">
        <f>NCW!A4975</f>
        <v>0</v>
      </c>
      <c r="C4975" s="27">
        <f>NCW!B4975</f>
        <v>0</v>
      </c>
      <c r="D4975" s="19">
        <f>NCW!C4975</f>
        <v>0</v>
      </c>
      <c r="E4975" s="9">
        <f>NCW!N4975</f>
        <v>0</v>
      </c>
      <c r="F4975" s="9">
        <f>NCW!A4975</f>
        <v>0</v>
      </c>
      <c r="G4975" s="10">
        <f>NCW!D4975</f>
        <v>0</v>
      </c>
      <c r="H4975" s="15">
        <f>NCW!E4975</f>
        <v>0</v>
      </c>
      <c r="I4975" s="23">
        <f>NCW!F4975</f>
        <v>0</v>
      </c>
      <c r="J4975" s="15">
        <f>NCW!G4975</f>
        <v>0</v>
      </c>
      <c r="K4975" s="15">
        <f>NCW!H4975</f>
        <v>0</v>
      </c>
      <c r="L4975" s="15" t="str">
        <f t="shared" ca="1" si="231"/>
        <v/>
      </c>
      <c r="M4975" s="4">
        <f>NCW!J4975</f>
        <v>0</v>
      </c>
      <c r="N4975" s="6">
        <f>NCW!K4975</f>
        <v>0</v>
      </c>
      <c r="O4975" s="11">
        <f>SUMIF(Invoiced!$C$2:$C$8000, F4975,Invoiced!$H$2:$H$8000)</f>
        <v>0</v>
      </c>
      <c r="P4975" s="18">
        <f t="shared" si="232"/>
        <v>0</v>
      </c>
      <c r="Q4975" s="7">
        <f>NCW!L4975</f>
        <v>0</v>
      </c>
      <c r="R4975" s="12">
        <f>SUMIF(Invoiced!$C$2:$C$8000, F4975,Invoiced!$I$2:$I$8000)</f>
        <v>0</v>
      </c>
      <c r="S4975" s="2">
        <f t="shared" si="233"/>
        <v>0</v>
      </c>
      <c r="T4975" s="28">
        <f>(1-NCW!M4975)</f>
        <v>1</v>
      </c>
    </row>
    <row r="4976" spans="1:20" x14ac:dyDescent="0.2">
      <c r="A4976">
        <v>4976</v>
      </c>
      <c r="B4976" s="9">
        <f>NCW!A4976</f>
        <v>0</v>
      </c>
      <c r="C4976" s="27">
        <f>NCW!B4976</f>
        <v>0</v>
      </c>
      <c r="D4976" s="19">
        <f>NCW!C4976</f>
        <v>0</v>
      </c>
      <c r="E4976" s="9">
        <f>NCW!N4976</f>
        <v>0</v>
      </c>
      <c r="F4976" s="9">
        <f>NCW!A4976</f>
        <v>0</v>
      </c>
      <c r="G4976" s="10">
        <f>NCW!D4976</f>
        <v>0</v>
      </c>
      <c r="H4976" s="15">
        <f>NCW!E4976</f>
        <v>0</v>
      </c>
      <c r="I4976" s="23">
        <f>NCW!F4976</f>
        <v>0</v>
      </c>
      <c r="J4976" s="15">
        <f>NCW!G4976</f>
        <v>0</v>
      </c>
      <c r="K4976" s="15">
        <f>NCW!H4976</f>
        <v>0</v>
      </c>
      <c r="L4976" s="15" t="str">
        <f t="shared" ca="1" si="231"/>
        <v/>
      </c>
      <c r="M4976" s="4">
        <f>NCW!J4976</f>
        <v>0</v>
      </c>
      <c r="N4976" s="6">
        <f>NCW!K4976</f>
        <v>0</v>
      </c>
      <c r="O4976" s="11">
        <f>SUMIF(Invoiced!$C$2:$C$8000, F4976,Invoiced!$H$2:$H$8000)</f>
        <v>0</v>
      </c>
      <c r="P4976" s="18">
        <f t="shared" si="232"/>
        <v>0</v>
      </c>
      <c r="Q4976" s="7">
        <f>NCW!L4976</f>
        <v>0</v>
      </c>
      <c r="R4976" s="12">
        <f>SUMIF(Invoiced!$C$2:$C$8000, F4976,Invoiced!$I$2:$I$8000)</f>
        <v>0</v>
      </c>
      <c r="S4976" s="2">
        <f t="shared" si="233"/>
        <v>0</v>
      </c>
      <c r="T4976" s="28">
        <f>(1-NCW!M4976)</f>
        <v>1</v>
      </c>
    </row>
    <row r="4977" spans="1:20" x14ac:dyDescent="0.2">
      <c r="A4977">
        <v>4977</v>
      </c>
      <c r="B4977" s="9">
        <f>NCW!A4977</f>
        <v>0</v>
      </c>
      <c r="C4977" s="27">
        <f>NCW!B4977</f>
        <v>0</v>
      </c>
      <c r="D4977" s="19">
        <f>NCW!C4977</f>
        <v>0</v>
      </c>
      <c r="E4977" s="9">
        <f>NCW!N4977</f>
        <v>0</v>
      </c>
      <c r="F4977" s="9">
        <f>NCW!A4977</f>
        <v>0</v>
      </c>
      <c r="G4977" s="10">
        <f>NCW!D4977</f>
        <v>0</v>
      </c>
      <c r="H4977" s="15">
        <f>NCW!E4977</f>
        <v>0</v>
      </c>
      <c r="I4977" s="23">
        <f>NCW!F4977</f>
        <v>0</v>
      </c>
      <c r="J4977" s="15">
        <f>NCW!G4977</f>
        <v>0</v>
      </c>
      <c r="K4977" s="15">
        <f>NCW!H4977</f>
        <v>0</v>
      </c>
      <c r="L4977" s="15" t="str">
        <f t="shared" ca="1" si="231"/>
        <v/>
      </c>
      <c r="M4977" s="4">
        <f>NCW!J4977</f>
        <v>0</v>
      </c>
      <c r="N4977" s="6">
        <f>NCW!K4977</f>
        <v>0</v>
      </c>
      <c r="O4977" s="11">
        <f>SUMIF(Invoiced!$C$2:$C$8000, F4977,Invoiced!$H$2:$H$8000)</f>
        <v>0</v>
      </c>
      <c r="P4977" s="18">
        <f t="shared" si="232"/>
        <v>0</v>
      </c>
      <c r="Q4977" s="7">
        <f>NCW!L4977</f>
        <v>0</v>
      </c>
      <c r="R4977" s="12">
        <f>SUMIF(Invoiced!$C$2:$C$8000, F4977,Invoiced!$I$2:$I$8000)</f>
        <v>0</v>
      </c>
      <c r="S4977" s="2">
        <f t="shared" si="233"/>
        <v>0</v>
      </c>
      <c r="T4977" s="28">
        <f>(1-NCW!M4977)</f>
        <v>1</v>
      </c>
    </row>
    <row r="4978" spans="1:20" x14ac:dyDescent="0.2">
      <c r="A4978">
        <v>4978</v>
      </c>
      <c r="B4978" s="9">
        <f>NCW!A4978</f>
        <v>0</v>
      </c>
      <c r="C4978" s="27">
        <f>NCW!B4978</f>
        <v>0</v>
      </c>
      <c r="D4978" s="19">
        <f>NCW!C4978</f>
        <v>0</v>
      </c>
      <c r="E4978" s="9">
        <f>NCW!N4978</f>
        <v>0</v>
      </c>
      <c r="F4978" s="9">
        <f>NCW!A4978</f>
        <v>0</v>
      </c>
      <c r="G4978" s="10">
        <f>NCW!D4978</f>
        <v>0</v>
      </c>
      <c r="H4978" s="15">
        <f>NCW!E4978</f>
        <v>0</v>
      </c>
      <c r="I4978" s="23">
        <f>NCW!F4978</f>
        <v>0</v>
      </c>
      <c r="J4978" s="15">
        <f>NCW!G4978</f>
        <v>0</v>
      </c>
      <c r="K4978" s="15">
        <f>NCW!H4978</f>
        <v>0</v>
      </c>
      <c r="L4978" s="15" t="str">
        <f t="shared" ca="1" si="231"/>
        <v/>
      </c>
      <c r="M4978" s="4">
        <f>NCW!J4978</f>
        <v>0</v>
      </c>
      <c r="N4978" s="6">
        <f>NCW!K4978</f>
        <v>0</v>
      </c>
      <c r="O4978" s="11">
        <f>SUMIF(Invoiced!$C$2:$C$8000, F4978,Invoiced!$H$2:$H$8000)</f>
        <v>0</v>
      </c>
      <c r="P4978" s="18">
        <f t="shared" si="232"/>
        <v>0</v>
      </c>
      <c r="Q4978" s="7">
        <f>NCW!L4978</f>
        <v>0</v>
      </c>
      <c r="R4978" s="12">
        <f>SUMIF(Invoiced!$C$2:$C$8000, F4978,Invoiced!$I$2:$I$8000)</f>
        <v>0</v>
      </c>
      <c r="S4978" s="2">
        <f t="shared" si="233"/>
        <v>0</v>
      </c>
      <c r="T4978" s="28">
        <f>(1-NCW!M4978)</f>
        <v>1</v>
      </c>
    </row>
    <row r="4979" spans="1:20" x14ac:dyDescent="0.2">
      <c r="A4979">
        <v>4979</v>
      </c>
      <c r="B4979" s="9">
        <f>NCW!A4979</f>
        <v>0</v>
      </c>
      <c r="C4979" s="27">
        <f>NCW!B4979</f>
        <v>0</v>
      </c>
      <c r="D4979" s="19">
        <f>NCW!C4979</f>
        <v>0</v>
      </c>
      <c r="E4979" s="9">
        <f>NCW!N4979</f>
        <v>0</v>
      </c>
      <c r="F4979" s="9">
        <f>NCW!A4979</f>
        <v>0</v>
      </c>
      <c r="G4979" s="10">
        <f>NCW!D4979</f>
        <v>0</v>
      </c>
      <c r="H4979" s="15">
        <f>NCW!E4979</f>
        <v>0</v>
      </c>
      <c r="I4979" s="23">
        <f>NCW!F4979</f>
        <v>0</v>
      </c>
      <c r="J4979" s="15">
        <f>NCW!G4979</f>
        <v>0</v>
      </c>
      <c r="K4979" s="15">
        <f>NCW!H4979</f>
        <v>0</v>
      </c>
      <c r="L4979" s="15" t="str">
        <f t="shared" ca="1" si="231"/>
        <v/>
      </c>
      <c r="M4979" s="4">
        <f>NCW!J4979</f>
        <v>0</v>
      </c>
      <c r="N4979" s="6">
        <f>NCW!K4979</f>
        <v>0</v>
      </c>
      <c r="O4979" s="11">
        <f>SUMIF(Invoiced!$C$2:$C$8000, F4979,Invoiced!$H$2:$H$8000)</f>
        <v>0</v>
      </c>
      <c r="P4979" s="18">
        <f t="shared" si="232"/>
        <v>0</v>
      </c>
      <c r="Q4979" s="7">
        <f>NCW!L4979</f>
        <v>0</v>
      </c>
      <c r="R4979" s="12">
        <f>SUMIF(Invoiced!$C$2:$C$8000, F4979,Invoiced!$I$2:$I$8000)</f>
        <v>0</v>
      </c>
      <c r="S4979" s="2">
        <f t="shared" si="233"/>
        <v>0</v>
      </c>
      <c r="T4979" s="28">
        <f>(1-NCW!M4979)</f>
        <v>1</v>
      </c>
    </row>
    <row r="4980" spans="1:20" x14ac:dyDescent="0.2">
      <c r="A4980">
        <v>4980</v>
      </c>
      <c r="B4980" s="9">
        <f>NCW!A4980</f>
        <v>0</v>
      </c>
      <c r="C4980" s="27">
        <f>NCW!B4980</f>
        <v>0</v>
      </c>
      <c r="D4980" s="19">
        <f>NCW!C4980</f>
        <v>0</v>
      </c>
      <c r="E4980" s="9">
        <f>NCW!N4980</f>
        <v>0</v>
      </c>
      <c r="F4980" s="9">
        <f>NCW!A4980</f>
        <v>0</v>
      </c>
      <c r="G4980" s="10">
        <f>NCW!D4980</f>
        <v>0</v>
      </c>
      <c r="H4980" s="15">
        <f>NCW!E4980</f>
        <v>0</v>
      </c>
      <c r="I4980" s="23">
        <f>NCW!F4980</f>
        <v>0</v>
      </c>
      <c r="J4980" s="15">
        <f>NCW!G4980</f>
        <v>0</v>
      </c>
      <c r="K4980" s="15">
        <f>NCW!H4980</f>
        <v>0</v>
      </c>
      <c r="L4980" s="15" t="str">
        <f t="shared" ca="1" si="231"/>
        <v/>
      </c>
      <c r="M4980" s="4">
        <f>NCW!J4980</f>
        <v>0</v>
      </c>
      <c r="N4980" s="6">
        <f>NCW!K4980</f>
        <v>0</v>
      </c>
      <c r="O4980" s="11">
        <f>SUMIF(Invoiced!$C$2:$C$8000, F4980,Invoiced!$H$2:$H$8000)</f>
        <v>0</v>
      </c>
      <c r="P4980" s="18">
        <f t="shared" si="232"/>
        <v>0</v>
      </c>
      <c r="Q4980" s="7">
        <f>NCW!L4980</f>
        <v>0</v>
      </c>
      <c r="R4980" s="12">
        <f>SUMIF(Invoiced!$C$2:$C$8000, F4980,Invoiced!$I$2:$I$8000)</f>
        <v>0</v>
      </c>
      <c r="S4980" s="2">
        <f t="shared" si="233"/>
        <v>0</v>
      </c>
      <c r="T4980" s="28">
        <f>(1-NCW!M4980)</f>
        <v>1</v>
      </c>
    </row>
    <row r="4981" spans="1:20" x14ac:dyDescent="0.2">
      <c r="A4981">
        <v>4981</v>
      </c>
      <c r="B4981" s="9">
        <f>NCW!A4981</f>
        <v>0</v>
      </c>
      <c r="C4981" s="27">
        <f>NCW!B4981</f>
        <v>0</v>
      </c>
      <c r="D4981" s="19">
        <f>NCW!C4981</f>
        <v>0</v>
      </c>
      <c r="E4981" s="9">
        <f>NCW!N4981</f>
        <v>0</v>
      </c>
      <c r="F4981" s="9">
        <f>NCW!A4981</f>
        <v>0</v>
      </c>
      <c r="G4981" s="10">
        <f>NCW!D4981</f>
        <v>0</v>
      </c>
      <c r="H4981" s="15">
        <f>NCW!E4981</f>
        <v>0</v>
      </c>
      <c r="I4981" s="23">
        <f>NCW!F4981</f>
        <v>0</v>
      </c>
      <c r="J4981" s="15">
        <f>NCW!G4981</f>
        <v>0</v>
      </c>
      <c r="K4981" s="15">
        <f>NCW!H4981</f>
        <v>0</v>
      </c>
      <c r="L4981" s="15" t="str">
        <f t="shared" ca="1" si="231"/>
        <v/>
      </c>
      <c r="M4981" s="4">
        <f>NCW!J4981</f>
        <v>0</v>
      </c>
      <c r="N4981" s="6">
        <f>NCW!K4981</f>
        <v>0</v>
      </c>
      <c r="O4981" s="11">
        <f>SUMIF(Invoiced!$C$2:$C$8000, F4981,Invoiced!$H$2:$H$8000)</f>
        <v>0</v>
      </c>
      <c r="P4981" s="18">
        <f t="shared" si="232"/>
        <v>0</v>
      </c>
      <c r="Q4981" s="7">
        <f>NCW!L4981</f>
        <v>0</v>
      </c>
      <c r="R4981" s="12">
        <f>SUMIF(Invoiced!$C$2:$C$8000, F4981,Invoiced!$I$2:$I$8000)</f>
        <v>0</v>
      </c>
      <c r="S4981" s="2">
        <f t="shared" si="233"/>
        <v>0</v>
      </c>
      <c r="T4981" s="28">
        <f>(1-NCW!M4981)</f>
        <v>1</v>
      </c>
    </row>
    <row r="4982" spans="1:20" x14ac:dyDescent="0.2">
      <c r="A4982">
        <v>4982</v>
      </c>
      <c r="B4982" s="9">
        <f>NCW!A4982</f>
        <v>0</v>
      </c>
      <c r="C4982" s="27">
        <f>NCW!B4982</f>
        <v>0</v>
      </c>
      <c r="D4982" s="19">
        <f>NCW!C4982</f>
        <v>0</v>
      </c>
      <c r="E4982" s="9">
        <f>NCW!N4982</f>
        <v>0</v>
      </c>
      <c r="F4982" s="9">
        <f>NCW!A4982</f>
        <v>0</v>
      </c>
      <c r="G4982" s="10">
        <f>NCW!D4982</f>
        <v>0</v>
      </c>
      <c r="H4982" s="15">
        <f>NCW!E4982</f>
        <v>0</v>
      </c>
      <c r="I4982" s="23">
        <f>NCW!F4982</f>
        <v>0</v>
      </c>
      <c r="J4982" s="15">
        <f>NCW!G4982</f>
        <v>0</v>
      </c>
      <c r="K4982" s="15">
        <f>NCW!H4982</f>
        <v>0</v>
      </c>
      <c r="L4982" s="15" t="str">
        <f t="shared" ca="1" si="231"/>
        <v/>
      </c>
      <c r="M4982" s="4">
        <f>NCW!J4982</f>
        <v>0</v>
      </c>
      <c r="N4982" s="6">
        <f>NCW!K4982</f>
        <v>0</v>
      </c>
      <c r="O4982" s="11">
        <f>SUMIF(Invoiced!$C$2:$C$8000, F4982,Invoiced!$H$2:$H$8000)</f>
        <v>0</v>
      </c>
      <c r="P4982" s="18">
        <f t="shared" si="232"/>
        <v>0</v>
      </c>
      <c r="Q4982" s="7">
        <f>NCW!L4982</f>
        <v>0</v>
      </c>
      <c r="R4982" s="12">
        <f>SUMIF(Invoiced!$C$2:$C$8000, F4982,Invoiced!$I$2:$I$8000)</f>
        <v>0</v>
      </c>
      <c r="S4982" s="2">
        <f t="shared" si="233"/>
        <v>0</v>
      </c>
      <c r="T4982" s="28">
        <f>(1-NCW!M4982)</f>
        <v>1</v>
      </c>
    </row>
    <row r="4983" spans="1:20" x14ac:dyDescent="0.2">
      <c r="A4983">
        <v>4983</v>
      </c>
      <c r="B4983" s="9">
        <f>NCW!A4983</f>
        <v>0</v>
      </c>
      <c r="C4983" s="27">
        <f>NCW!B4983</f>
        <v>0</v>
      </c>
      <c r="D4983" s="19">
        <f>NCW!C4983</f>
        <v>0</v>
      </c>
      <c r="E4983" s="9">
        <f>NCW!N4983</f>
        <v>0</v>
      </c>
      <c r="F4983" s="9">
        <f>NCW!A4983</f>
        <v>0</v>
      </c>
      <c r="G4983" s="10">
        <f>NCW!D4983</f>
        <v>0</v>
      </c>
      <c r="H4983" s="15">
        <f>NCW!E4983</f>
        <v>0</v>
      </c>
      <c r="I4983" s="23">
        <f>NCW!F4983</f>
        <v>0</v>
      </c>
      <c r="J4983" s="15">
        <f>NCW!G4983</f>
        <v>0</v>
      </c>
      <c r="K4983" s="15">
        <f>NCW!H4983</f>
        <v>0</v>
      </c>
      <c r="L4983" s="15" t="str">
        <f t="shared" ca="1" si="231"/>
        <v/>
      </c>
      <c r="M4983" s="4">
        <f>NCW!J4983</f>
        <v>0</v>
      </c>
      <c r="N4983" s="6">
        <f>NCW!K4983</f>
        <v>0</v>
      </c>
      <c r="O4983" s="11">
        <f>SUMIF(Invoiced!$C$2:$C$8000, F4983,Invoiced!$H$2:$H$8000)</f>
        <v>0</v>
      </c>
      <c r="P4983" s="18">
        <f t="shared" si="232"/>
        <v>0</v>
      </c>
      <c r="Q4983" s="7">
        <f>NCW!L4983</f>
        <v>0</v>
      </c>
      <c r="R4983" s="12">
        <f>SUMIF(Invoiced!$C$2:$C$8000, F4983,Invoiced!$I$2:$I$8000)</f>
        <v>0</v>
      </c>
      <c r="S4983" s="2">
        <f t="shared" si="233"/>
        <v>0</v>
      </c>
      <c r="T4983" s="28">
        <f>(1-NCW!M4983)</f>
        <v>1</v>
      </c>
    </row>
    <row r="4984" spans="1:20" x14ac:dyDescent="0.2">
      <c r="A4984">
        <v>4984</v>
      </c>
      <c r="B4984" s="9">
        <f>NCW!A4984</f>
        <v>0</v>
      </c>
      <c r="C4984" s="27">
        <f>NCW!B4984</f>
        <v>0</v>
      </c>
      <c r="D4984" s="19">
        <f>NCW!C4984</f>
        <v>0</v>
      </c>
      <c r="E4984" s="9">
        <f>NCW!N4984</f>
        <v>0</v>
      </c>
      <c r="F4984" s="9">
        <f>NCW!A4984</f>
        <v>0</v>
      </c>
      <c r="G4984" s="10">
        <f>NCW!D4984</f>
        <v>0</v>
      </c>
      <c r="H4984" s="15">
        <f>NCW!E4984</f>
        <v>0</v>
      </c>
      <c r="I4984" s="23">
        <f>NCW!F4984</f>
        <v>0</v>
      </c>
      <c r="J4984" s="15">
        <f>NCW!G4984</f>
        <v>0</v>
      </c>
      <c r="K4984" s="15">
        <f>NCW!H4984</f>
        <v>0</v>
      </c>
      <c r="L4984" s="15" t="str">
        <f t="shared" ca="1" si="231"/>
        <v/>
      </c>
      <c r="M4984" s="4">
        <f>NCW!J4984</f>
        <v>0</v>
      </c>
      <c r="N4984" s="6">
        <f>NCW!K4984</f>
        <v>0</v>
      </c>
      <c r="O4984" s="11">
        <f>SUMIF(Invoiced!$C$2:$C$8000, F4984,Invoiced!$H$2:$H$8000)</f>
        <v>0</v>
      </c>
      <c r="P4984" s="18">
        <f t="shared" si="232"/>
        <v>0</v>
      </c>
      <c r="Q4984" s="7">
        <f>NCW!L4984</f>
        <v>0</v>
      </c>
      <c r="R4984" s="12">
        <f>SUMIF(Invoiced!$C$2:$C$8000, F4984,Invoiced!$I$2:$I$8000)</f>
        <v>0</v>
      </c>
      <c r="S4984" s="2">
        <f t="shared" si="233"/>
        <v>0</v>
      </c>
      <c r="T4984" s="28">
        <f>(1-NCW!M4984)</f>
        <v>1</v>
      </c>
    </row>
    <row r="4985" spans="1:20" x14ac:dyDescent="0.2">
      <c r="A4985">
        <v>4985</v>
      </c>
      <c r="B4985" s="9">
        <f>NCW!A4985</f>
        <v>0</v>
      </c>
      <c r="C4985" s="27">
        <f>NCW!B4985</f>
        <v>0</v>
      </c>
      <c r="D4985" s="19">
        <f>NCW!C4985</f>
        <v>0</v>
      </c>
      <c r="E4985" s="9">
        <f>NCW!N4985</f>
        <v>0</v>
      </c>
      <c r="F4985" s="9">
        <f>NCW!A4985</f>
        <v>0</v>
      </c>
      <c r="G4985" s="10">
        <f>NCW!D4985</f>
        <v>0</v>
      </c>
      <c r="H4985" s="15">
        <f>NCW!E4985</f>
        <v>0</v>
      </c>
      <c r="I4985" s="23">
        <f>NCW!F4985</f>
        <v>0</v>
      </c>
      <c r="J4985" s="15">
        <f>NCW!G4985</f>
        <v>0</v>
      </c>
      <c r="K4985" s="15">
        <f>NCW!H4985</f>
        <v>0</v>
      </c>
      <c r="L4985" s="15" t="str">
        <f t="shared" ca="1" si="231"/>
        <v/>
      </c>
      <c r="M4985" s="4">
        <f>NCW!J4985</f>
        <v>0</v>
      </c>
      <c r="N4985" s="6">
        <f>NCW!K4985</f>
        <v>0</v>
      </c>
      <c r="O4985" s="11">
        <f>SUMIF(Invoiced!$C$2:$C$8000, F4985,Invoiced!$H$2:$H$8000)</f>
        <v>0</v>
      </c>
      <c r="P4985" s="18">
        <f t="shared" si="232"/>
        <v>0</v>
      </c>
      <c r="Q4985" s="7">
        <f>NCW!L4985</f>
        <v>0</v>
      </c>
      <c r="R4985" s="12">
        <f>SUMIF(Invoiced!$C$2:$C$8000, F4985,Invoiced!$I$2:$I$8000)</f>
        <v>0</v>
      </c>
      <c r="S4985" s="2">
        <f t="shared" si="233"/>
        <v>0</v>
      </c>
      <c r="T4985" s="28">
        <f>(1-NCW!M4985)</f>
        <v>1</v>
      </c>
    </row>
    <row r="4986" spans="1:20" x14ac:dyDescent="0.2">
      <c r="A4986">
        <v>4986</v>
      </c>
      <c r="B4986" s="9">
        <f>NCW!A4986</f>
        <v>0</v>
      </c>
      <c r="C4986" s="27">
        <f>NCW!B4986</f>
        <v>0</v>
      </c>
      <c r="D4986" s="19">
        <f>NCW!C4986</f>
        <v>0</v>
      </c>
      <c r="E4986" s="9">
        <f>NCW!N4986</f>
        <v>0</v>
      </c>
      <c r="F4986" s="9">
        <f>NCW!A4986</f>
        <v>0</v>
      </c>
      <c r="G4986" s="10">
        <f>NCW!D4986</f>
        <v>0</v>
      </c>
      <c r="H4986" s="15">
        <f>NCW!E4986</f>
        <v>0</v>
      </c>
      <c r="I4986" s="23">
        <f>NCW!F4986</f>
        <v>0</v>
      </c>
      <c r="J4986" s="15">
        <f>NCW!G4986</f>
        <v>0</v>
      </c>
      <c r="K4986" s="15">
        <f>NCW!H4986</f>
        <v>0</v>
      </c>
      <c r="L4986" s="15" t="str">
        <f t="shared" ca="1" si="231"/>
        <v/>
      </c>
      <c r="M4986" s="4">
        <f>NCW!J4986</f>
        <v>0</v>
      </c>
      <c r="N4986" s="6">
        <f>NCW!K4986</f>
        <v>0</v>
      </c>
      <c r="O4986" s="11">
        <f>SUMIF(Invoiced!$C$2:$C$8000, F4986,Invoiced!$H$2:$H$8000)</f>
        <v>0</v>
      </c>
      <c r="P4986" s="18">
        <f t="shared" si="232"/>
        <v>0</v>
      </c>
      <c r="Q4986" s="7">
        <f>NCW!L4986</f>
        <v>0</v>
      </c>
      <c r="R4986" s="12">
        <f>SUMIF(Invoiced!$C$2:$C$8000, F4986,Invoiced!$I$2:$I$8000)</f>
        <v>0</v>
      </c>
      <c r="S4986" s="2">
        <f t="shared" si="233"/>
        <v>0</v>
      </c>
      <c r="T4986" s="28">
        <f>(1-NCW!M4986)</f>
        <v>1</v>
      </c>
    </row>
    <row r="4987" spans="1:20" x14ac:dyDescent="0.2">
      <c r="A4987">
        <v>4987</v>
      </c>
      <c r="B4987" s="9">
        <f>NCW!A4987</f>
        <v>0</v>
      </c>
      <c r="C4987" s="27">
        <f>NCW!B4987</f>
        <v>0</v>
      </c>
      <c r="D4987" s="19">
        <f>NCW!C4987</f>
        <v>0</v>
      </c>
      <c r="E4987" s="9">
        <f>NCW!N4987</f>
        <v>0</v>
      </c>
      <c r="F4987" s="9">
        <f>NCW!A4987</f>
        <v>0</v>
      </c>
      <c r="G4987" s="10">
        <f>NCW!D4987</f>
        <v>0</v>
      </c>
      <c r="H4987" s="15">
        <f>NCW!E4987</f>
        <v>0</v>
      </c>
      <c r="I4987" s="23">
        <f>NCW!F4987</f>
        <v>0</v>
      </c>
      <c r="J4987" s="15">
        <f>NCW!G4987</f>
        <v>0</v>
      </c>
      <c r="K4987" s="15">
        <f>NCW!H4987</f>
        <v>0</v>
      </c>
      <c r="L4987" s="15" t="str">
        <f t="shared" ca="1" si="231"/>
        <v/>
      </c>
      <c r="M4987" s="4">
        <f>NCW!J4987</f>
        <v>0</v>
      </c>
      <c r="N4987" s="6">
        <f>NCW!K4987</f>
        <v>0</v>
      </c>
      <c r="O4987" s="11">
        <f>SUMIF(Invoiced!$C$2:$C$8000, F4987,Invoiced!$H$2:$H$8000)</f>
        <v>0</v>
      </c>
      <c r="P4987" s="18">
        <f t="shared" si="232"/>
        <v>0</v>
      </c>
      <c r="Q4987" s="7">
        <f>NCW!L4987</f>
        <v>0</v>
      </c>
      <c r="R4987" s="12">
        <f>SUMIF(Invoiced!$C$2:$C$8000, F4987,Invoiced!$I$2:$I$8000)</f>
        <v>0</v>
      </c>
      <c r="S4987" s="2">
        <f t="shared" si="233"/>
        <v>0</v>
      </c>
      <c r="T4987" s="28">
        <f>(1-NCW!M4987)</f>
        <v>1</v>
      </c>
    </row>
    <row r="4988" spans="1:20" x14ac:dyDescent="0.2">
      <c r="A4988">
        <v>4988</v>
      </c>
      <c r="B4988" s="9">
        <f>NCW!A4988</f>
        <v>0</v>
      </c>
      <c r="C4988" s="27">
        <f>NCW!B4988</f>
        <v>0</v>
      </c>
      <c r="D4988" s="19">
        <f>NCW!C4988</f>
        <v>0</v>
      </c>
      <c r="E4988" s="9">
        <f>NCW!N4988</f>
        <v>0</v>
      </c>
      <c r="F4988" s="9">
        <f>NCW!A4988</f>
        <v>0</v>
      </c>
      <c r="G4988" s="10">
        <f>NCW!D4988</f>
        <v>0</v>
      </c>
      <c r="H4988" s="15">
        <f>NCW!E4988</f>
        <v>0</v>
      </c>
      <c r="I4988" s="23">
        <f>NCW!F4988</f>
        <v>0</v>
      </c>
      <c r="J4988" s="15">
        <f>NCW!G4988</f>
        <v>0</v>
      </c>
      <c r="K4988" s="15">
        <f>NCW!H4988</f>
        <v>0</v>
      </c>
      <c r="L4988" s="15" t="str">
        <f t="shared" ca="1" si="231"/>
        <v/>
      </c>
      <c r="M4988" s="4">
        <f>NCW!J4988</f>
        <v>0</v>
      </c>
      <c r="N4988" s="6">
        <f>NCW!K4988</f>
        <v>0</v>
      </c>
      <c r="O4988" s="11">
        <f>SUMIF(Invoiced!$C$2:$C$8000, F4988,Invoiced!$H$2:$H$8000)</f>
        <v>0</v>
      </c>
      <c r="P4988" s="18">
        <f t="shared" si="232"/>
        <v>0</v>
      </c>
      <c r="Q4988" s="7">
        <f>NCW!L4988</f>
        <v>0</v>
      </c>
      <c r="R4988" s="12">
        <f>SUMIF(Invoiced!$C$2:$C$8000, F4988,Invoiced!$I$2:$I$8000)</f>
        <v>0</v>
      </c>
      <c r="S4988" s="2">
        <f t="shared" si="233"/>
        <v>0</v>
      </c>
      <c r="T4988" s="28">
        <f>(1-NCW!M4988)</f>
        <v>1</v>
      </c>
    </row>
    <row r="4989" spans="1:20" x14ac:dyDescent="0.2">
      <c r="A4989">
        <v>4989</v>
      </c>
      <c r="B4989" s="9">
        <f>NCW!A4989</f>
        <v>0</v>
      </c>
      <c r="C4989" s="27">
        <f>NCW!B4989</f>
        <v>0</v>
      </c>
      <c r="D4989" s="19">
        <f>NCW!C4989</f>
        <v>0</v>
      </c>
      <c r="E4989" s="9">
        <f>NCW!N4989</f>
        <v>0</v>
      </c>
      <c r="F4989" s="9">
        <f>NCW!A4989</f>
        <v>0</v>
      </c>
      <c r="G4989" s="10">
        <f>NCW!D4989</f>
        <v>0</v>
      </c>
      <c r="H4989" s="15">
        <f>NCW!E4989</f>
        <v>0</v>
      </c>
      <c r="I4989" s="23">
        <f>NCW!F4989</f>
        <v>0</v>
      </c>
      <c r="J4989" s="15">
        <f>NCW!G4989</f>
        <v>0</v>
      </c>
      <c r="K4989" s="15">
        <f>NCW!H4989</f>
        <v>0</v>
      </c>
      <c r="L4989" s="15" t="str">
        <f t="shared" ca="1" si="231"/>
        <v/>
      </c>
      <c r="M4989" s="4">
        <f>NCW!J4989</f>
        <v>0</v>
      </c>
      <c r="N4989" s="6">
        <f>NCW!K4989</f>
        <v>0</v>
      </c>
      <c r="O4989" s="11">
        <f>SUMIF(Invoiced!$C$2:$C$8000, F4989,Invoiced!$H$2:$H$8000)</f>
        <v>0</v>
      </c>
      <c r="P4989" s="18">
        <f t="shared" si="232"/>
        <v>0</v>
      </c>
      <c r="Q4989" s="7">
        <f>NCW!L4989</f>
        <v>0</v>
      </c>
      <c r="R4989" s="12">
        <f>SUMIF(Invoiced!$C$2:$C$8000, F4989,Invoiced!$I$2:$I$8000)</f>
        <v>0</v>
      </c>
      <c r="S4989" s="2">
        <f t="shared" si="233"/>
        <v>0</v>
      </c>
      <c r="T4989" s="28">
        <f>(1-NCW!M4989)</f>
        <v>1</v>
      </c>
    </row>
    <row r="4990" spans="1:20" x14ac:dyDescent="0.2">
      <c r="A4990">
        <v>4990</v>
      </c>
      <c r="B4990" s="9">
        <f>NCW!A4990</f>
        <v>0</v>
      </c>
      <c r="C4990" s="27">
        <f>NCW!B4990</f>
        <v>0</v>
      </c>
      <c r="D4990" s="19">
        <f>NCW!C4990</f>
        <v>0</v>
      </c>
      <c r="E4990" s="9">
        <f>NCW!N4990</f>
        <v>0</v>
      </c>
      <c r="F4990" s="9">
        <f>NCW!A4990</f>
        <v>0</v>
      </c>
      <c r="G4990" s="10">
        <f>NCW!D4990</f>
        <v>0</v>
      </c>
      <c r="H4990" s="15">
        <f>NCW!E4990</f>
        <v>0</v>
      </c>
      <c r="I4990" s="23">
        <f>NCW!F4990</f>
        <v>0</v>
      </c>
      <c r="J4990" s="15">
        <f>NCW!G4990</f>
        <v>0</v>
      </c>
      <c r="K4990" s="15">
        <f>NCW!H4990</f>
        <v>0</v>
      </c>
      <c r="L4990" s="15" t="str">
        <f t="shared" ca="1" si="231"/>
        <v/>
      </c>
      <c r="M4990" s="4">
        <f>NCW!J4990</f>
        <v>0</v>
      </c>
      <c r="N4990" s="6">
        <f>NCW!K4990</f>
        <v>0</v>
      </c>
      <c r="O4990" s="11">
        <f>SUMIF(Invoiced!$C$2:$C$8000, F4990,Invoiced!$H$2:$H$8000)</f>
        <v>0</v>
      </c>
      <c r="P4990" s="18">
        <f t="shared" si="232"/>
        <v>0</v>
      </c>
      <c r="Q4990" s="7">
        <f>NCW!L4990</f>
        <v>0</v>
      </c>
      <c r="R4990" s="12">
        <f>SUMIF(Invoiced!$C$2:$C$8000, F4990,Invoiced!$I$2:$I$8000)</f>
        <v>0</v>
      </c>
      <c r="S4990" s="2">
        <f t="shared" si="233"/>
        <v>0</v>
      </c>
      <c r="T4990" s="28">
        <f>(1-NCW!M4990)</f>
        <v>1</v>
      </c>
    </row>
    <row r="4991" spans="1:20" x14ac:dyDescent="0.2">
      <c r="A4991">
        <v>4991</v>
      </c>
      <c r="B4991" s="9">
        <f>NCW!A4991</f>
        <v>0</v>
      </c>
      <c r="C4991" s="27">
        <f>NCW!B4991</f>
        <v>0</v>
      </c>
      <c r="D4991" s="19">
        <f>NCW!C4991</f>
        <v>0</v>
      </c>
      <c r="E4991" s="9">
        <f>NCW!N4991</f>
        <v>0</v>
      </c>
      <c r="F4991" s="9">
        <f>NCW!A4991</f>
        <v>0</v>
      </c>
      <c r="G4991" s="10">
        <f>NCW!D4991</f>
        <v>0</v>
      </c>
      <c r="H4991" s="15">
        <f>NCW!E4991</f>
        <v>0</v>
      </c>
      <c r="I4991" s="23">
        <f>NCW!F4991</f>
        <v>0</v>
      </c>
      <c r="J4991" s="15">
        <f>NCW!G4991</f>
        <v>0</v>
      </c>
      <c r="K4991" s="15">
        <f>NCW!H4991</f>
        <v>0</v>
      </c>
      <c r="L4991" s="15" t="str">
        <f t="shared" ca="1" si="231"/>
        <v/>
      </c>
      <c r="M4991" s="4">
        <f>NCW!J4991</f>
        <v>0</v>
      </c>
      <c r="N4991" s="6">
        <f>NCW!K4991</f>
        <v>0</v>
      </c>
      <c r="O4991" s="11">
        <f>SUMIF(Invoiced!$C$2:$C$8000, F4991,Invoiced!$H$2:$H$8000)</f>
        <v>0</v>
      </c>
      <c r="P4991" s="18">
        <f t="shared" si="232"/>
        <v>0</v>
      </c>
      <c r="Q4991" s="7">
        <f>NCW!L4991</f>
        <v>0</v>
      </c>
      <c r="R4991" s="12">
        <f>SUMIF(Invoiced!$C$2:$C$8000, F4991,Invoiced!$I$2:$I$8000)</f>
        <v>0</v>
      </c>
      <c r="S4991" s="2">
        <f t="shared" si="233"/>
        <v>0</v>
      </c>
      <c r="T4991" s="28">
        <f>(1-NCW!M4991)</f>
        <v>1</v>
      </c>
    </row>
    <row r="4992" spans="1:20" x14ac:dyDescent="0.2">
      <c r="A4992">
        <v>4992</v>
      </c>
      <c r="B4992" s="9">
        <f>NCW!A4992</f>
        <v>0</v>
      </c>
      <c r="C4992" s="27">
        <f>NCW!B4992</f>
        <v>0</v>
      </c>
      <c r="D4992" s="19">
        <f>NCW!C4992</f>
        <v>0</v>
      </c>
      <c r="E4992" s="9">
        <f>NCW!N4992</f>
        <v>0</v>
      </c>
      <c r="F4992" s="9">
        <f>NCW!A4992</f>
        <v>0</v>
      </c>
      <c r="G4992" s="10">
        <f>NCW!D4992</f>
        <v>0</v>
      </c>
      <c r="H4992" s="15">
        <f>NCW!E4992</f>
        <v>0</v>
      </c>
      <c r="I4992" s="23">
        <f>NCW!F4992</f>
        <v>0</v>
      </c>
      <c r="J4992" s="15">
        <f>NCW!G4992</f>
        <v>0</v>
      </c>
      <c r="K4992" s="15">
        <f>NCW!H4992</f>
        <v>0</v>
      </c>
      <c r="L4992" s="15" t="str">
        <f t="shared" ca="1" si="231"/>
        <v/>
      </c>
      <c r="M4992" s="4">
        <f>NCW!J4992</f>
        <v>0</v>
      </c>
      <c r="N4992" s="6">
        <f>NCW!K4992</f>
        <v>0</v>
      </c>
      <c r="O4992" s="11">
        <f>SUMIF(Invoiced!$C$2:$C$8000, F4992,Invoiced!$H$2:$H$8000)</f>
        <v>0</v>
      </c>
      <c r="P4992" s="18">
        <f t="shared" si="232"/>
        <v>0</v>
      </c>
      <c r="Q4992" s="7">
        <f>NCW!L4992</f>
        <v>0</v>
      </c>
      <c r="R4992" s="12">
        <f>SUMIF(Invoiced!$C$2:$C$8000, F4992,Invoiced!$I$2:$I$8000)</f>
        <v>0</v>
      </c>
      <c r="S4992" s="2">
        <f t="shared" si="233"/>
        <v>0</v>
      </c>
      <c r="T4992" s="28">
        <f>(1-NCW!M4992)</f>
        <v>1</v>
      </c>
    </row>
    <row r="4993" spans="1:20" x14ac:dyDescent="0.2">
      <c r="A4993">
        <v>4993</v>
      </c>
      <c r="B4993" s="9">
        <f>NCW!A4993</f>
        <v>0</v>
      </c>
      <c r="C4993" s="27">
        <f>NCW!B4993</f>
        <v>0</v>
      </c>
      <c r="D4993" s="19">
        <f>NCW!C4993</f>
        <v>0</v>
      </c>
      <c r="E4993" s="9">
        <f>NCW!N4993</f>
        <v>0</v>
      </c>
      <c r="F4993" s="9">
        <f>NCW!A4993</f>
        <v>0</v>
      </c>
      <c r="G4993" s="10">
        <f>NCW!D4993</f>
        <v>0</v>
      </c>
      <c r="H4993" s="15">
        <f>NCW!E4993</f>
        <v>0</v>
      </c>
      <c r="I4993" s="23">
        <f>NCW!F4993</f>
        <v>0</v>
      </c>
      <c r="J4993" s="15">
        <f>NCW!G4993</f>
        <v>0</v>
      </c>
      <c r="K4993" s="15">
        <f>NCW!H4993</f>
        <v>0</v>
      </c>
      <c r="L4993" s="15" t="str">
        <f t="shared" ca="1" si="231"/>
        <v/>
      </c>
      <c r="M4993" s="4">
        <f>NCW!J4993</f>
        <v>0</v>
      </c>
      <c r="N4993" s="6">
        <f>NCW!K4993</f>
        <v>0</v>
      </c>
      <c r="O4993" s="11">
        <f>SUMIF(Invoiced!$C$2:$C$8000, F4993,Invoiced!$H$2:$H$8000)</f>
        <v>0</v>
      </c>
      <c r="P4993" s="18">
        <f t="shared" si="232"/>
        <v>0</v>
      </c>
      <c r="Q4993" s="7">
        <f>NCW!L4993</f>
        <v>0</v>
      </c>
      <c r="R4993" s="12">
        <f>SUMIF(Invoiced!$C$2:$C$8000, F4993,Invoiced!$I$2:$I$8000)</f>
        <v>0</v>
      </c>
      <c r="S4993" s="2">
        <f t="shared" si="233"/>
        <v>0</v>
      </c>
      <c r="T4993" s="28">
        <f>(1-NCW!M4993)</f>
        <v>1</v>
      </c>
    </row>
    <row r="4994" spans="1:20" x14ac:dyDescent="0.2">
      <c r="A4994">
        <v>4994</v>
      </c>
      <c r="B4994" s="9">
        <f>NCW!A4994</f>
        <v>0</v>
      </c>
      <c r="C4994" s="27">
        <f>NCW!B4994</f>
        <v>0</v>
      </c>
      <c r="D4994" s="19">
        <f>NCW!C4994</f>
        <v>0</v>
      </c>
      <c r="E4994" s="9">
        <f>NCW!N4994</f>
        <v>0</v>
      </c>
      <c r="F4994" s="9">
        <f>NCW!A4994</f>
        <v>0</v>
      </c>
      <c r="G4994" s="10">
        <f>NCW!D4994</f>
        <v>0</v>
      </c>
      <c r="H4994" s="15">
        <f>NCW!E4994</f>
        <v>0</v>
      </c>
      <c r="I4994" s="23">
        <f>NCW!F4994</f>
        <v>0</v>
      </c>
      <c r="J4994" s="15">
        <f>NCW!G4994</f>
        <v>0</v>
      </c>
      <c r="K4994" s="15">
        <f>NCW!H4994</f>
        <v>0</v>
      </c>
      <c r="L4994" s="15" t="str">
        <f t="shared" ca="1" si="231"/>
        <v/>
      </c>
      <c r="M4994" s="4">
        <f>NCW!J4994</f>
        <v>0</v>
      </c>
      <c r="N4994" s="6">
        <f>NCW!K4994</f>
        <v>0</v>
      </c>
      <c r="O4994" s="11">
        <f>SUMIF(Invoiced!$C$2:$C$8000, F4994,Invoiced!$H$2:$H$8000)</f>
        <v>0</v>
      </c>
      <c r="P4994" s="18">
        <f t="shared" si="232"/>
        <v>0</v>
      </c>
      <c r="Q4994" s="7">
        <f>NCW!L4994</f>
        <v>0</v>
      </c>
      <c r="R4994" s="12">
        <f>SUMIF(Invoiced!$C$2:$C$8000, F4994,Invoiced!$I$2:$I$8000)</f>
        <v>0</v>
      </c>
      <c r="S4994" s="2">
        <f t="shared" si="233"/>
        <v>0</v>
      </c>
      <c r="T4994" s="28">
        <f>(1-NCW!M4994)</f>
        <v>1</v>
      </c>
    </row>
    <row r="4995" spans="1:20" x14ac:dyDescent="0.2">
      <c r="A4995">
        <v>4995</v>
      </c>
      <c r="B4995" s="9">
        <f>NCW!A4995</f>
        <v>0</v>
      </c>
      <c r="C4995" s="27">
        <f>NCW!B4995</f>
        <v>0</v>
      </c>
      <c r="D4995" s="19">
        <f>NCW!C4995</f>
        <v>0</v>
      </c>
      <c r="E4995" s="9">
        <f>NCW!N4995</f>
        <v>0</v>
      </c>
      <c r="F4995" s="9">
        <f>NCW!A4995</f>
        <v>0</v>
      </c>
      <c r="G4995" s="10">
        <f>NCW!D4995</f>
        <v>0</v>
      </c>
      <c r="H4995" s="15">
        <f>NCW!E4995</f>
        <v>0</v>
      </c>
      <c r="I4995" s="23">
        <f>NCW!F4995</f>
        <v>0</v>
      </c>
      <c r="J4995" s="15">
        <f>NCW!G4995</f>
        <v>0</v>
      </c>
      <c r="K4995" s="15">
        <f>NCW!H4995</f>
        <v>0</v>
      </c>
      <c r="L4995" s="15" t="str">
        <f t="shared" ref="L4995:L5001" ca="1" si="234">IF(INDIRECT("NCW!I" &amp; A4995) = "","",INDIRECT("NCW!I" &amp; A4995) )</f>
        <v/>
      </c>
      <c r="M4995" s="4">
        <f>NCW!J4995</f>
        <v>0</v>
      </c>
      <c r="N4995" s="6">
        <f>NCW!K4995</f>
        <v>0</v>
      </c>
      <c r="O4995" s="11">
        <f>SUMIF(Invoiced!$C$2:$C$8000, F4995,Invoiced!$H$2:$H$8000)</f>
        <v>0</v>
      </c>
      <c r="P4995" s="18">
        <f t="shared" ref="P4995:P5001" si="235">M4995-O4995</f>
        <v>0</v>
      </c>
      <c r="Q4995" s="7">
        <f>NCW!L4995</f>
        <v>0</v>
      </c>
      <c r="R4995" s="12">
        <f>SUMIF(Invoiced!$C$2:$C$8000, F4995,Invoiced!$I$2:$I$8000)</f>
        <v>0</v>
      </c>
      <c r="S4995" s="2">
        <f t="shared" ref="S4995:S5001" si="236">Q4995-R4995</f>
        <v>0</v>
      </c>
      <c r="T4995" s="28">
        <f>(1-NCW!M4995)</f>
        <v>1</v>
      </c>
    </row>
    <row r="4996" spans="1:20" x14ac:dyDescent="0.2">
      <c r="A4996">
        <v>4996</v>
      </c>
      <c r="B4996" s="9">
        <f>NCW!A4996</f>
        <v>0</v>
      </c>
      <c r="C4996" s="27">
        <f>NCW!B4996</f>
        <v>0</v>
      </c>
      <c r="D4996" s="19">
        <f>NCW!C4996</f>
        <v>0</v>
      </c>
      <c r="E4996" s="9">
        <f>NCW!N4996</f>
        <v>0</v>
      </c>
      <c r="F4996" s="9">
        <f>NCW!A4996</f>
        <v>0</v>
      </c>
      <c r="G4996" s="10">
        <f>NCW!D4996</f>
        <v>0</v>
      </c>
      <c r="H4996" s="15">
        <f>NCW!E4996</f>
        <v>0</v>
      </c>
      <c r="I4996" s="23">
        <f>NCW!F4996</f>
        <v>0</v>
      </c>
      <c r="J4996" s="15">
        <f>NCW!G4996</f>
        <v>0</v>
      </c>
      <c r="K4996" s="15">
        <f>NCW!H4996</f>
        <v>0</v>
      </c>
      <c r="L4996" s="15" t="str">
        <f t="shared" ca="1" si="234"/>
        <v/>
      </c>
      <c r="M4996" s="4">
        <f>NCW!J4996</f>
        <v>0</v>
      </c>
      <c r="N4996" s="6">
        <f>NCW!K4996</f>
        <v>0</v>
      </c>
      <c r="O4996" s="11">
        <f>SUMIF(Invoiced!$C$2:$C$8000, F4996,Invoiced!$H$2:$H$8000)</f>
        <v>0</v>
      </c>
      <c r="P4996" s="18">
        <f t="shared" si="235"/>
        <v>0</v>
      </c>
      <c r="Q4996" s="7">
        <f>NCW!L4996</f>
        <v>0</v>
      </c>
      <c r="R4996" s="12">
        <f>SUMIF(Invoiced!$C$2:$C$8000, F4996,Invoiced!$I$2:$I$8000)</f>
        <v>0</v>
      </c>
      <c r="S4996" s="2">
        <f t="shared" si="236"/>
        <v>0</v>
      </c>
      <c r="T4996" s="28">
        <f>(1-NCW!M4996)</f>
        <v>1</v>
      </c>
    </row>
    <row r="4997" spans="1:20" x14ac:dyDescent="0.2">
      <c r="A4997">
        <v>4997</v>
      </c>
      <c r="B4997" s="9">
        <f>NCW!A4997</f>
        <v>0</v>
      </c>
      <c r="C4997" s="27">
        <f>NCW!B4997</f>
        <v>0</v>
      </c>
      <c r="D4997" s="19">
        <f>NCW!C4997</f>
        <v>0</v>
      </c>
      <c r="E4997" s="9">
        <f>NCW!N4997</f>
        <v>0</v>
      </c>
      <c r="F4997" s="9">
        <f>NCW!A4997</f>
        <v>0</v>
      </c>
      <c r="G4997" s="10">
        <f>NCW!D4997</f>
        <v>0</v>
      </c>
      <c r="H4997" s="15">
        <f>NCW!E4997</f>
        <v>0</v>
      </c>
      <c r="I4997" s="23">
        <f>NCW!F4997</f>
        <v>0</v>
      </c>
      <c r="J4997" s="15">
        <f>NCW!G4997</f>
        <v>0</v>
      </c>
      <c r="K4997" s="15">
        <f>NCW!H4997</f>
        <v>0</v>
      </c>
      <c r="L4997" s="15" t="str">
        <f t="shared" ca="1" si="234"/>
        <v/>
      </c>
      <c r="M4997" s="4">
        <f>NCW!J4997</f>
        <v>0</v>
      </c>
      <c r="N4997" s="6">
        <f>NCW!K4997</f>
        <v>0</v>
      </c>
      <c r="O4997" s="11">
        <f>SUMIF(Invoiced!$C$2:$C$8000, F4997,Invoiced!$H$2:$H$8000)</f>
        <v>0</v>
      </c>
      <c r="P4997" s="18">
        <f t="shared" si="235"/>
        <v>0</v>
      </c>
      <c r="Q4997" s="7">
        <f>NCW!L4997</f>
        <v>0</v>
      </c>
      <c r="R4997" s="12">
        <f>SUMIF(Invoiced!$C$2:$C$8000, F4997,Invoiced!$I$2:$I$8000)</f>
        <v>0</v>
      </c>
      <c r="S4997" s="2">
        <f t="shared" si="236"/>
        <v>0</v>
      </c>
      <c r="T4997" s="28">
        <f>(1-NCW!M4997)</f>
        <v>1</v>
      </c>
    </row>
    <row r="4998" spans="1:20" x14ac:dyDescent="0.2">
      <c r="A4998">
        <v>4998</v>
      </c>
      <c r="B4998" s="9">
        <f>NCW!A4998</f>
        <v>0</v>
      </c>
      <c r="C4998" s="27">
        <f>NCW!B4998</f>
        <v>0</v>
      </c>
      <c r="D4998" s="19">
        <f>NCW!C4998</f>
        <v>0</v>
      </c>
      <c r="E4998" s="9">
        <f>NCW!N4998</f>
        <v>0</v>
      </c>
      <c r="F4998" s="9">
        <f>NCW!A4998</f>
        <v>0</v>
      </c>
      <c r="G4998" s="10">
        <f>NCW!D4998</f>
        <v>0</v>
      </c>
      <c r="H4998" s="15">
        <f>NCW!E4998</f>
        <v>0</v>
      </c>
      <c r="I4998" s="23">
        <f>NCW!F4998</f>
        <v>0</v>
      </c>
      <c r="J4998" s="15">
        <f>NCW!G4998</f>
        <v>0</v>
      </c>
      <c r="K4998" s="15">
        <f>NCW!H4998</f>
        <v>0</v>
      </c>
      <c r="L4998" s="15" t="str">
        <f t="shared" ca="1" si="234"/>
        <v/>
      </c>
      <c r="M4998" s="4">
        <f>NCW!J4998</f>
        <v>0</v>
      </c>
      <c r="N4998" s="6">
        <f>NCW!K4998</f>
        <v>0</v>
      </c>
      <c r="O4998" s="11">
        <f>SUMIF(Invoiced!$C$2:$C$8000, F4998,Invoiced!$H$2:$H$8000)</f>
        <v>0</v>
      </c>
      <c r="P4998" s="18">
        <f t="shared" si="235"/>
        <v>0</v>
      </c>
      <c r="Q4998" s="7">
        <f>NCW!L4998</f>
        <v>0</v>
      </c>
      <c r="R4998" s="12">
        <f>SUMIF(Invoiced!$C$2:$C$8000, F4998,Invoiced!$I$2:$I$8000)</f>
        <v>0</v>
      </c>
      <c r="S4998" s="2">
        <f t="shared" si="236"/>
        <v>0</v>
      </c>
      <c r="T4998" s="28">
        <f>(1-NCW!M4998)</f>
        <v>1</v>
      </c>
    </row>
    <row r="4999" spans="1:20" x14ac:dyDescent="0.2">
      <c r="A4999">
        <v>4999</v>
      </c>
      <c r="B4999" s="9">
        <f>NCW!A4999</f>
        <v>0</v>
      </c>
      <c r="C4999" s="27">
        <f>NCW!B4999</f>
        <v>0</v>
      </c>
      <c r="D4999" s="19">
        <f>NCW!C4999</f>
        <v>0</v>
      </c>
      <c r="E4999" s="9">
        <f>NCW!N4999</f>
        <v>0</v>
      </c>
      <c r="F4999" s="9">
        <f>NCW!A4999</f>
        <v>0</v>
      </c>
      <c r="G4999" s="10">
        <f>NCW!D4999</f>
        <v>0</v>
      </c>
      <c r="H4999" s="15">
        <f>NCW!E4999</f>
        <v>0</v>
      </c>
      <c r="I4999" s="23">
        <f>NCW!F4999</f>
        <v>0</v>
      </c>
      <c r="J4999" s="15">
        <f>NCW!G4999</f>
        <v>0</v>
      </c>
      <c r="K4999" s="15">
        <f>NCW!H4999</f>
        <v>0</v>
      </c>
      <c r="L4999" s="15" t="str">
        <f t="shared" ca="1" si="234"/>
        <v/>
      </c>
      <c r="M4999" s="4">
        <f>NCW!J4999</f>
        <v>0</v>
      </c>
      <c r="N4999" s="6">
        <f>NCW!K4999</f>
        <v>0</v>
      </c>
      <c r="O4999" s="11">
        <f>SUMIF(Invoiced!$C$2:$C$8000, F4999,Invoiced!$H$2:$H$8000)</f>
        <v>0</v>
      </c>
      <c r="P4999" s="18">
        <f t="shared" si="235"/>
        <v>0</v>
      </c>
      <c r="Q4999" s="7">
        <f>NCW!L4999</f>
        <v>0</v>
      </c>
      <c r="R4999" s="12">
        <f>SUMIF(Invoiced!$C$2:$C$8000, F4999,Invoiced!$I$2:$I$8000)</f>
        <v>0</v>
      </c>
      <c r="S4999" s="2">
        <f t="shared" si="236"/>
        <v>0</v>
      </c>
      <c r="T4999" s="28">
        <f>(1-NCW!M4999)</f>
        <v>1</v>
      </c>
    </row>
    <row r="5000" spans="1:20" x14ac:dyDescent="0.2">
      <c r="A5000">
        <v>5000</v>
      </c>
      <c r="B5000" s="9">
        <f>NCW!A5000</f>
        <v>0</v>
      </c>
      <c r="C5000" s="27">
        <f>NCW!B5000</f>
        <v>0</v>
      </c>
      <c r="D5000" s="19">
        <f>NCW!C5000</f>
        <v>0</v>
      </c>
      <c r="E5000" s="9">
        <f>NCW!N5000</f>
        <v>0</v>
      </c>
      <c r="F5000" s="9">
        <f>NCW!A5000</f>
        <v>0</v>
      </c>
      <c r="G5000" s="10">
        <f>NCW!D5000</f>
        <v>0</v>
      </c>
      <c r="H5000" s="15">
        <f>NCW!E5000</f>
        <v>0</v>
      </c>
      <c r="I5000" s="23">
        <f>NCW!F5000</f>
        <v>0</v>
      </c>
      <c r="J5000" s="15">
        <f>NCW!G5000</f>
        <v>0</v>
      </c>
      <c r="K5000" s="15">
        <f>NCW!H5000</f>
        <v>0</v>
      </c>
      <c r="L5000" s="15" t="str">
        <f t="shared" ca="1" si="234"/>
        <v/>
      </c>
      <c r="M5000" s="4">
        <f>NCW!J5000</f>
        <v>0</v>
      </c>
      <c r="N5000" s="6">
        <f>NCW!K5000</f>
        <v>0</v>
      </c>
      <c r="O5000" s="11">
        <f>SUMIF(Invoiced!$C$2:$C$8000, F5000,Invoiced!$H$2:$H$8000)</f>
        <v>0</v>
      </c>
      <c r="P5000" s="18">
        <f t="shared" si="235"/>
        <v>0</v>
      </c>
      <c r="Q5000" s="7">
        <f>NCW!L5000</f>
        <v>0</v>
      </c>
      <c r="R5000" s="12">
        <f>SUMIF(Invoiced!$C$2:$C$8000, F5000,Invoiced!$I$2:$I$8000)</f>
        <v>0</v>
      </c>
      <c r="S5000" s="2">
        <f t="shared" si="236"/>
        <v>0</v>
      </c>
      <c r="T5000" s="28">
        <f>(1-NCW!M5000)</f>
        <v>1</v>
      </c>
    </row>
    <row r="5001" spans="1:20" x14ac:dyDescent="0.2">
      <c r="A5001">
        <v>5001</v>
      </c>
      <c r="B5001" s="9">
        <f>NCW!A5001</f>
        <v>0</v>
      </c>
      <c r="C5001" s="27">
        <f>NCW!B5001</f>
        <v>0</v>
      </c>
      <c r="D5001" s="19">
        <f>NCW!C5001</f>
        <v>0</v>
      </c>
      <c r="E5001" s="9">
        <f>NCW!N5001</f>
        <v>0</v>
      </c>
      <c r="F5001" s="9">
        <f>NCW!A5001</f>
        <v>0</v>
      </c>
      <c r="G5001" s="10">
        <f>NCW!D5001</f>
        <v>0</v>
      </c>
      <c r="H5001" s="15">
        <f>NCW!E5001</f>
        <v>0</v>
      </c>
      <c r="I5001" s="23">
        <f>NCW!F5001</f>
        <v>0</v>
      </c>
      <c r="J5001" s="15">
        <f>NCW!G5001</f>
        <v>0</v>
      </c>
      <c r="K5001" s="15">
        <f>NCW!H5001</f>
        <v>0</v>
      </c>
      <c r="L5001" s="15" t="str">
        <f t="shared" ca="1" si="234"/>
        <v/>
      </c>
      <c r="M5001" s="4">
        <f>NCW!J5001</f>
        <v>0</v>
      </c>
      <c r="N5001" s="6">
        <f>NCW!K5001</f>
        <v>0</v>
      </c>
      <c r="O5001" s="11">
        <f>SUMIF(Invoiced!$C$2:$C$8000, F5001,Invoiced!$H$2:$H$8000)</f>
        <v>0</v>
      </c>
      <c r="P5001" s="18">
        <f t="shared" si="235"/>
        <v>0</v>
      </c>
      <c r="Q5001" s="7">
        <f>NCW!L5001</f>
        <v>0</v>
      </c>
      <c r="R5001" s="12">
        <f>SUMIF(Invoiced!$C$2:$C$8000, F5001,Invoiced!$I$2:$I$8000)</f>
        <v>0</v>
      </c>
      <c r="S5001" s="2">
        <f t="shared" si="236"/>
        <v>0</v>
      </c>
      <c r="T5001" s="28">
        <f>(1-NCW!M5001)</f>
        <v>1</v>
      </c>
    </row>
  </sheetData>
  <phoneticPr fontId="2" type="noConversion"/>
  <pageMargins left="0.75" right="0.75" top="1" bottom="1" header="0.5" footer="0.5"/>
  <pageSetup scale="4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1"/>
  <sheetViews>
    <sheetView workbookViewId="0">
      <selection activeCell="G2" sqref="G2"/>
    </sheetView>
  </sheetViews>
  <sheetFormatPr defaultRowHeight="12.75" x14ac:dyDescent="0.2"/>
  <sheetData>
    <row r="1" spans="1:25" ht="76.5" x14ac:dyDescent="0.2">
      <c r="A1" s="24" t="s">
        <v>75</v>
      </c>
      <c r="B1" s="24" t="s">
        <v>76</v>
      </c>
      <c r="C1" s="24" t="s">
        <v>50</v>
      </c>
      <c r="D1" s="24" t="s">
        <v>15</v>
      </c>
      <c r="E1" s="24" t="s">
        <v>20</v>
      </c>
      <c r="F1" s="24" t="s">
        <v>77</v>
      </c>
      <c r="G1" s="24" t="s">
        <v>78</v>
      </c>
      <c r="H1" s="24" t="s">
        <v>79</v>
      </c>
      <c r="I1" s="24" t="s">
        <v>80</v>
      </c>
      <c r="J1" s="24" t="s">
        <v>81</v>
      </c>
      <c r="K1" s="24" t="s">
        <v>3</v>
      </c>
      <c r="L1" s="24" t="s">
        <v>82</v>
      </c>
      <c r="M1" s="24" t="s">
        <v>83</v>
      </c>
      <c r="N1" s="24" t="s">
        <v>84</v>
      </c>
      <c r="O1" s="24" t="s">
        <v>85</v>
      </c>
      <c r="P1" s="24" t="s">
        <v>86</v>
      </c>
      <c r="Q1" s="24" t="s">
        <v>87</v>
      </c>
      <c r="R1" s="24" t="s">
        <v>88</v>
      </c>
      <c r="S1" s="24" t="s">
        <v>89</v>
      </c>
      <c r="T1" s="24" t="s">
        <v>90</v>
      </c>
      <c r="U1" s="24" t="s">
        <v>91</v>
      </c>
      <c r="V1" s="24" t="s">
        <v>92</v>
      </c>
      <c r="W1" s="24" t="s">
        <v>93</v>
      </c>
      <c r="X1" s="24" t="s">
        <v>94</v>
      </c>
      <c r="Y1" s="24" t="s">
        <v>95</v>
      </c>
    </row>
    <row r="2" spans="1:25" x14ac:dyDescent="0.2">
      <c r="A2" s="24"/>
      <c r="B2" s="24"/>
      <c r="C2" s="24"/>
      <c r="D2" s="24"/>
      <c r="E2" s="24"/>
      <c r="F2" s="24"/>
      <c r="G2" s="24"/>
      <c r="H2" s="24"/>
      <c r="I2" s="26"/>
      <c r="J2" s="25"/>
      <c r="K2" s="24"/>
      <c r="L2" s="25"/>
      <c r="M2" s="24"/>
      <c r="N2" s="24"/>
      <c r="R2" s="25"/>
      <c r="S2" s="25"/>
      <c r="T2" s="24"/>
      <c r="U2" s="24"/>
      <c r="V2" s="24"/>
      <c r="W2" s="24"/>
      <c r="X2" s="24"/>
      <c r="Y2" s="24"/>
    </row>
    <row r="3" spans="1:25" x14ac:dyDescent="0.2">
      <c r="A3" s="24"/>
      <c r="B3" s="24"/>
      <c r="C3" s="24"/>
      <c r="D3" s="24"/>
      <c r="E3" s="24"/>
      <c r="F3" s="24"/>
      <c r="G3" s="24"/>
      <c r="H3" s="24"/>
      <c r="I3" s="26"/>
      <c r="J3" s="25"/>
      <c r="K3" s="24"/>
      <c r="L3" s="25"/>
      <c r="M3" s="24"/>
      <c r="N3" s="24"/>
      <c r="R3" s="25"/>
      <c r="S3" s="25"/>
      <c r="T3" s="24"/>
      <c r="U3" s="24"/>
      <c r="V3" s="24"/>
      <c r="W3" s="24"/>
      <c r="X3" s="24"/>
      <c r="Y3" s="24"/>
    </row>
    <row r="4" spans="1:25" x14ac:dyDescent="0.2">
      <c r="A4" s="24"/>
      <c r="B4" s="24"/>
      <c r="C4" s="24"/>
      <c r="D4" s="24"/>
      <c r="E4" s="24"/>
      <c r="F4" s="24"/>
      <c r="G4" s="24"/>
      <c r="H4" s="24"/>
      <c r="I4" s="26"/>
      <c r="J4" s="25"/>
      <c r="K4" s="24"/>
      <c r="L4" s="25"/>
      <c r="M4" s="24"/>
      <c r="N4" s="24"/>
      <c r="R4" s="25"/>
      <c r="S4" s="25"/>
      <c r="T4" s="24"/>
      <c r="U4" s="24"/>
      <c r="V4" s="24"/>
      <c r="W4" s="24"/>
      <c r="X4" s="24"/>
      <c r="Y4" s="24"/>
    </row>
    <row r="5" spans="1:25" x14ac:dyDescent="0.2">
      <c r="A5" s="24"/>
      <c r="B5" s="24"/>
      <c r="C5" s="24"/>
      <c r="D5" s="24"/>
      <c r="E5" s="24"/>
      <c r="F5" s="24"/>
      <c r="G5" s="24"/>
      <c r="H5" s="24"/>
      <c r="I5" s="26"/>
      <c r="J5" s="25"/>
      <c r="K5" s="24"/>
      <c r="L5" s="25"/>
      <c r="M5" s="24"/>
      <c r="N5" s="24"/>
      <c r="R5" s="25"/>
      <c r="S5" s="25"/>
      <c r="T5" s="24"/>
      <c r="U5" s="24"/>
      <c r="V5" s="24"/>
      <c r="W5" s="24"/>
      <c r="X5" s="24"/>
      <c r="Y5" s="24"/>
    </row>
    <row r="6" spans="1:25" x14ac:dyDescent="0.2">
      <c r="A6" s="24"/>
      <c r="B6" s="24"/>
      <c r="C6" s="24"/>
      <c r="D6" s="24"/>
      <c r="E6" s="24"/>
      <c r="F6" s="24"/>
      <c r="G6" s="24"/>
      <c r="H6" s="24"/>
      <c r="I6" s="26"/>
      <c r="J6" s="25"/>
      <c r="K6" s="24"/>
      <c r="L6" s="25"/>
      <c r="M6" s="24"/>
      <c r="N6" s="24"/>
      <c r="R6" s="25"/>
      <c r="S6" s="25"/>
      <c r="T6" s="24"/>
      <c r="U6" s="24"/>
      <c r="V6" s="24"/>
      <c r="W6" s="24"/>
      <c r="X6" s="24"/>
      <c r="Y6" s="24"/>
    </row>
    <row r="7" spans="1:25" x14ac:dyDescent="0.2">
      <c r="A7" s="24"/>
      <c r="B7" s="24"/>
      <c r="C7" s="24"/>
      <c r="D7" s="24"/>
      <c r="E7" s="24"/>
      <c r="F7" s="24"/>
      <c r="G7" s="24"/>
      <c r="H7" s="24"/>
      <c r="I7" s="26"/>
      <c r="J7" s="25"/>
      <c r="K7" s="24"/>
      <c r="L7" s="25"/>
      <c r="M7" s="24"/>
      <c r="N7" s="24"/>
      <c r="R7" s="25"/>
      <c r="S7" s="25"/>
      <c r="T7" s="24"/>
      <c r="U7" s="24"/>
      <c r="V7" s="24"/>
      <c r="W7" s="24"/>
      <c r="X7" s="24"/>
      <c r="Y7" s="24"/>
    </row>
    <row r="8" spans="1:25" x14ac:dyDescent="0.2">
      <c r="A8" s="24"/>
      <c r="B8" s="24"/>
      <c r="C8" s="24"/>
      <c r="D8" s="24"/>
      <c r="E8" s="24"/>
      <c r="F8" s="24"/>
      <c r="G8" s="24"/>
      <c r="H8" s="24"/>
      <c r="I8" s="26"/>
      <c r="J8" s="25"/>
      <c r="K8" s="24"/>
      <c r="L8" s="25"/>
      <c r="M8" s="24"/>
      <c r="N8" s="24"/>
      <c r="R8" s="25"/>
      <c r="S8" s="25"/>
      <c r="T8" s="24"/>
      <c r="U8" s="24"/>
      <c r="V8" s="24"/>
      <c r="W8" s="24"/>
      <c r="X8" s="24"/>
      <c r="Y8" s="24"/>
    </row>
    <row r="9" spans="1:25" x14ac:dyDescent="0.2">
      <c r="A9" s="24"/>
      <c r="B9" s="24"/>
      <c r="C9" s="24"/>
      <c r="D9" s="24"/>
      <c r="E9" s="24"/>
      <c r="F9" s="24"/>
      <c r="G9" s="24"/>
      <c r="H9" s="24"/>
      <c r="I9" s="26"/>
      <c r="J9" s="25"/>
      <c r="K9" s="24"/>
      <c r="L9" s="25"/>
      <c r="M9" s="24"/>
      <c r="N9" s="24"/>
      <c r="R9" s="25"/>
      <c r="S9" s="25"/>
      <c r="T9" s="24"/>
      <c r="U9" s="24"/>
      <c r="V9" s="24"/>
      <c r="W9" s="24"/>
      <c r="X9" s="24"/>
      <c r="Y9" s="24"/>
    </row>
    <row r="10" spans="1:25" x14ac:dyDescent="0.2">
      <c r="A10" s="24"/>
      <c r="B10" s="24"/>
      <c r="C10" s="24"/>
      <c r="D10" s="24"/>
      <c r="E10" s="24"/>
      <c r="F10" s="24"/>
      <c r="G10" s="24"/>
      <c r="H10" s="24"/>
      <c r="I10" s="26"/>
      <c r="J10" s="25"/>
      <c r="K10" s="24"/>
      <c r="L10" s="25"/>
      <c r="M10" s="24"/>
      <c r="N10" s="24"/>
      <c r="R10" s="25"/>
      <c r="S10" s="25"/>
      <c r="T10" s="24"/>
      <c r="U10" s="24"/>
      <c r="V10" s="24"/>
      <c r="W10" s="24"/>
      <c r="X10" s="24"/>
      <c r="Y10" s="24"/>
    </row>
    <row r="11" spans="1:25" x14ac:dyDescent="0.2">
      <c r="A11" s="24"/>
      <c r="B11" s="24"/>
      <c r="C11" s="24"/>
      <c r="D11" s="24"/>
      <c r="E11" s="24"/>
      <c r="F11" s="24"/>
      <c r="G11" s="24"/>
      <c r="H11" s="24"/>
      <c r="I11" s="26"/>
      <c r="J11" s="25"/>
      <c r="K11" s="24"/>
      <c r="L11" s="25"/>
      <c r="M11" s="24"/>
      <c r="N11" s="24"/>
      <c r="R11" s="25"/>
      <c r="S11" s="25"/>
      <c r="T11" s="24"/>
      <c r="U11" s="24"/>
      <c r="V11" s="24"/>
      <c r="W11" s="24"/>
      <c r="X11" s="24"/>
      <c r="Y11" s="24"/>
    </row>
  </sheetData>
  <phoneticPr fontId="0" type="noConversion"/>
  <pageMargins left="0.75" right="0.75" top="1" bottom="1" header="0.5" footer="0.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6"/>
  <sheetViews>
    <sheetView workbookViewId="0">
      <selection activeCell="C9" sqref="C9"/>
    </sheetView>
  </sheetViews>
  <sheetFormatPr defaultRowHeight="12.75" x14ac:dyDescent="0.2"/>
  <sheetData>
    <row r="1" spans="1:1" x14ac:dyDescent="0.2">
      <c r="A1" s="24" t="s">
        <v>20</v>
      </c>
    </row>
    <row r="2" spans="1:1" x14ac:dyDescent="0.2">
      <c r="A2" s="24" t="s">
        <v>96</v>
      </c>
    </row>
    <row r="3" spans="1:1" x14ac:dyDescent="0.2">
      <c r="A3" s="24" t="s">
        <v>97</v>
      </c>
    </row>
    <row r="4" spans="1:1" x14ac:dyDescent="0.2">
      <c r="A4" s="24" t="s">
        <v>98</v>
      </c>
    </row>
    <row r="5" spans="1:1" x14ac:dyDescent="0.2">
      <c r="A5" s="24" t="s">
        <v>99</v>
      </c>
    </row>
    <row r="6" spans="1:1" x14ac:dyDescent="0.2">
      <c r="A6" s="24" t="s">
        <v>100</v>
      </c>
    </row>
  </sheetData>
  <phoneticPr fontId="0" type="noConversion"/>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2"/>
  <sheetViews>
    <sheetView workbookViewId="0">
      <selection activeCell="B16" sqref="B16"/>
    </sheetView>
  </sheetViews>
  <sheetFormatPr defaultRowHeight="12.75" x14ac:dyDescent="0.2"/>
  <cols>
    <col min="1" max="1" width="41" customWidth="1"/>
    <col min="3" max="3" width="18.7109375" customWidth="1"/>
  </cols>
  <sheetData>
    <row r="1" spans="1:3" x14ac:dyDescent="0.2">
      <c r="A1" s="35" t="s">
        <v>101</v>
      </c>
      <c r="B1" s="35" t="s">
        <v>102</v>
      </c>
      <c r="C1" s="35" t="s">
        <v>103</v>
      </c>
    </row>
    <row r="2" spans="1:3" x14ac:dyDescent="0.2">
      <c r="A2" s="29" t="s">
        <v>104</v>
      </c>
      <c r="B2" s="29" t="s">
        <v>105</v>
      </c>
      <c r="C2" s="32" t="s">
        <v>106</v>
      </c>
    </row>
  </sheetData>
  <pageMargins left="0.75" right="0.75" top="1" bottom="1" header="0.5" footer="0.5"/>
  <pageSetup orientation="portrait"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5000"/>
  <sheetViews>
    <sheetView workbookViewId="0">
      <selection activeCell="H26" sqref="H26"/>
    </sheetView>
  </sheetViews>
  <sheetFormatPr defaultRowHeight="12.75" x14ac:dyDescent="0.2"/>
  <cols>
    <col min="21" max="21" width="3.7109375" customWidth="1"/>
    <col min="22" max="22" width="3" customWidth="1"/>
    <col min="23" max="23" width="3.5703125" customWidth="1"/>
    <col min="24" max="24" width="34.5703125" customWidth="1"/>
    <col min="25" max="25" width="3.7109375" customWidth="1"/>
    <col min="26" max="26" width="4.140625" customWidth="1"/>
  </cols>
  <sheetData>
    <row r="1" spans="1:40" ht="63.75" x14ac:dyDescent="0.2">
      <c r="A1" s="29" t="s">
        <v>107</v>
      </c>
      <c r="B1" s="29" t="s">
        <v>108</v>
      </c>
      <c r="C1" s="29" t="s">
        <v>109</v>
      </c>
      <c r="D1" s="29" t="s">
        <v>110</v>
      </c>
      <c r="E1" s="29" t="s">
        <v>111</v>
      </c>
      <c r="F1" s="29" t="s">
        <v>112</v>
      </c>
      <c r="G1" s="29" t="s">
        <v>113</v>
      </c>
      <c r="H1" s="29" t="s">
        <v>114</v>
      </c>
      <c r="I1" s="29" t="s">
        <v>115</v>
      </c>
      <c r="J1" s="29" t="s">
        <v>116</v>
      </c>
      <c r="K1" s="29" t="s">
        <v>117</v>
      </c>
      <c r="L1" s="29" t="s">
        <v>118</v>
      </c>
      <c r="M1" s="29" t="s">
        <v>119</v>
      </c>
      <c r="N1" s="29" t="s">
        <v>39</v>
      </c>
      <c r="S1" s="29" t="s">
        <v>108</v>
      </c>
      <c r="T1" s="29" t="s">
        <v>39</v>
      </c>
      <c r="X1" s="30" t="s">
        <v>108</v>
      </c>
      <c r="AA1" s="29" t="s">
        <v>107</v>
      </c>
      <c r="AB1" s="29" t="s">
        <v>108</v>
      </c>
      <c r="AC1" s="29" t="s">
        <v>109</v>
      </c>
      <c r="AD1" s="29" t="s">
        <v>110</v>
      </c>
      <c r="AE1" s="29" t="s">
        <v>111</v>
      </c>
      <c r="AF1" s="29" t="s">
        <v>112</v>
      </c>
      <c r="AG1" s="29" t="s">
        <v>113</v>
      </c>
      <c r="AH1" s="29" t="s">
        <v>114</v>
      </c>
      <c r="AI1" s="29" t="s">
        <v>115</v>
      </c>
      <c r="AJ1" s="29" t="s">
        <v>116</v>
      </c>
      <c r="AK1" s="29" t="s">
        <v>117</v>
      </c>
      <c r="AL1" s="29" t="s">
        <v>118</v>
      </c>
      <c r="AM1" s="29" t="s">
        <v>119</v>
      </c>
      <c r="AN1" s="29" t="s">
        <v>39</v>
      </c>
    </row>
    <row r="2" spans="1:40" x14ac:dyDescent="0.2">
      <c r="A2" s="29"/>
      <c r="B2" s="29"/>
      <c r="C2" s="29"/>
      <c r="D2" s="29"/>
      <c r="E2" s="29"/>
      <c r="F2" s="29"/>
      <c r="G2" s="29"/>
      <c r="H2" s="29"/>
      <c r="I2" s="29"/>
      <c r="J2" s="29"/>
      <c r="K2" s="26"/>
      <c r="L2" s="26"/>
      <c r="M2" s="29"/>
      <c r="N2" s="29"/>
      <c r="S2" s="32"/>
      <c r="T2" s="32" t="s">
        <v>20</v>
      </c>
      <c r="X2" s="30"/>
      <c r="AA2" s="32"/>
      <c r="AB2" s="32"/>
      <c r="AC2" s="32"/>
      <c r="AD2" s="32"/>
      <c r="AE2" s="32"/>
      <c r="AF2" s="32"/>
      <c r="AG2" s="32"/>
      <c r="AH2" s="32"/>
      <c r="AI2" s="32"/>
      <c r="AJ2" s="32"/>
      <c r="AK2" s="26"/>
      <c r="AL2" s="26"/>
      <c r="AM2" s="32"/>
      <c r="AN2" s="32"/>
    </row>
    <row r="3" spans="1:40" x14ac:dyDescent="0.2">
      <c r="A3" s="29"/>
      <c r="B3" s="29"/>
      <c r="C3" s="29"/>
      <c r="D3" s="29"/>
      <c r="E3" s="29"/>
      <c r="F3" s="29"/>
      <c r="G3" s="29"/>
      <c r="H3" s="29"/>
      <c r="I3" s="29"/>
      <c r="J3" s="29"/>
      <c r="K3" s="26"/>
      <c r="L3" s="26"/>
      <c r="M3" s="29"/>
      <c r="N3" s="29"/>
      <c r="S3" s="32"/>
      <c r="T3" s="32"/>
      <c r="AA3" s="32"/>
      <c r="AB3" s="32"/>
      <c r="AC3" s="32"/>
      <c r="AD3" s="32"/>
      <c r="AE3" s="32"/>
      <c r="AF3" s="32"/>
      <c r="AG3" s="32"/>
      <c r="AH3" s="32"/>
      <c r="AI3" s="32"/>
      <c r="AJ3" s="32"/>
      <c r="AK3" s="26"/>
      <c r="AL3" s="26"/>
      <c r="AM3" s="32"/>
      <c r="AN3" s="32"/>
    </row>
    <row r="4" spans="1:40" x14ac:dyDescent="0.2">
      <c r="A4" s="29"/>
      <c r="B4" s="29"/>
      <c r="C4" s="29"/>
      <c r="D4" s="29"/>
      <c r="E4" s="29"/>
      <c r="F4" s="29"/>
      <c r="G4" s="29"/>
      <c r="H4" s="29"/>
      <c r="I4" s="29"/>
      <c r="J4" s="29"/>
      <c r="K4" s="26"/>
      <c r="L4" s="26"/>
      <c r="M4" s="29"/>
      <c r="N4" s="29"/>
      <c r="T4" s="32"/>
      <c r="AA4" s="32"/>
      <c r="AB4" s="32"/>
      <c r="AC4" s="32"/>
      <c r="AD4" s="32"/>
      <c r="AE4" s="32"/>
      <c r="AF4" s="32"/>
      <c r="AG4" s="32"/>
      <c r="AH4" s="32"/>
      <c r="AI4" s="32"/>
      <c r="AJ4" s="32"/>
      <c r="AK4" s="26"/>
      <c r="AL4" s="26"/>
      <c r="AM4" s="32"/>
      <c r="AN4" s="32"/>
    </row>
    <row r="5" spans="1:40" x14ac:dyDescent="0.2">
      <c r="A5" s="29"/>
      <c r="B5" s="29"/>
      <c r="C5" s="29"/>
      <c r="D5" s="29"/>
      <c r="E5" s="29"/>
      <c r="F5" s="29"/>
      <c r="G5" s="29"/>
      <c r="H5" s="29"/>
      <c r="I5" s="29"/>
      <c r="J5" s="29"/>
      <c r="K5" s="26"/>
      <c r="L5" s="26"/>
      <c r="M5" s="29"/>
      <c r="N5" s="29"/>
      <c r="T5" s="32"/>
      <c r="AA5" s="32"/>
      <c r="AB5" s="32"/>
      <c r="AC5" s="32"/>
      <c r="AD5" s="32"/>
      <c r="AE5" s="32"/>
      <c r="AF5" s="32"/>
      <c r="AG5" s="32"/>
      <c r="AH5" s="32"/>
      <c r="AI5" s="32"/>
      <c r="AJ5" s="32"/>
      <c r="AK5" s="26"/>
      <c r="AL5" s="26"/>
      <c r="AM5" s="32"/>
      <c r="AN5" s="32"/>
    </row>
    <row r="6" spans="1:40" x14ac:dyDescent="0.2">
      <c r="A6" s="29"/>
      <c r="B6" s="29"/>
      <c r="C6" s="29"/>
      <c r="D6" s="29"/>
      <c r="E6" s="29"/>
      <c r="F6" s="29"/>
      <c r="G6" s="29"/>
      <c r="H6" s="29"/>
      <c r="I6" s="29"/>
      <c r="J6" s="29"/>
      <c r="K6" s="26"/>
      <c r="L6" s="26"/>
      <c r="M6" s="29"/>
      <c r="N6" s="29"/>
      <c r="T6" s="32"/>
      <c r="AA6" s="32"/>
      <c r="AB6" s="32"/>
      <c r="AC6" s="32"/>
      <c r="AD6" s="32"/>
      <c r="AE6" s="32"/>
      <c r="AF6" s="32"/>
      <c r="AG6" s="32"/>
      <c r="AH6" s="32"/>
      <c r="AI6" s="32"/>
      <c r="AJ6" s="32"/>
      <c r="AK6" s="26"/>
      <c r="AL6" s="26"/>
      <c r="AM6" s="32"/>
      <c r="AN6" s="32"/>
    </row>
    <row r="7" spans="1:40" x14ac:dyDescent="0.2">
      <c r="A7" s="29"/>
      <c r="B7" s="29"/>
      <c r="C7" s="29"/>
      <c r="D7" s="29"/>
      <c r="E7" s="29"/>
      <c r="F7" s="29"/>
      <c r="G7" s="29"/>
      <c r="H7" s="29"/>
      <c r="I7" s="29"/>
      <c r="J7" s="29"/>
      <c r="K7" s="26"/>
      <c r="L7" s="26"/>
      <c r="M7" s="29"/>
      <c r="N7" s="29"/>
      <c r="T7" s="32"/>
      <c r="AA7" s="32"/>
      <c r="AB7" s="32"/>
      <c r="AC7" s="32"/>
      <c r="AD7" s="32"/>
      <c r="AE7" s="32"/>
      <c r="AF7" s="32"/>
      <c r="AG7" s="32"/>
      <c r="AH7" s="32"/>
      <c r="AI7" s="32"/>
      <c r="AJ7" s="32"/>
      <c r="AK7" s="26"/>
      <c r="AL7" s="26"/>
      <c r="AM7" s="32"/>
      <c r="AN7" s="32"/>
    </row>
    <row r="8" spans="1:40" x14ac:dyDescent="0.2">
      <c r="A8" s="29"/>
      <c r="B8" s="29"/>
      <c r="C8" s="29"/>
      <c r="D8" s="29"/>
      <c r="E8" s="29"/>
      <c r="F8" s="29"/>
      <c r="G8" s="29"/>
      <c r="H8" s="29"/>
      <c r="I8" s="29"/>
      <c r="J8" s="29"/>
      <c r="K8" s="26"/>
      <c r="L8" s="26"/>
      <c r="M8" s="29"/>
      <c r="N8" s="29"/>
      <c r="AA8" s="32"/>
      <c r="AB8" s="32"/>
      <c r="AC8" s="32"/>
      <c r="AD8" s="32"/>
      <c r="AE8" s="32"/>
      <c r="AF8" s="32"/>
      <c r="AG8" s="32"/>
      <c r="AH8" s="32"/>
      <c r="AI8" s="32"/>
      <c r="AJ8" s="32"/>
      <c r="AK8" s="26"/>
      <c r="AL8" s="26"/>
      <c r="AM8" s="32"/>
      <c r="AN8" s="32"/>
    </row>
    <row r="9" spans="1:40" x14ac:dyDescent="0.2">
      <c r="A9" s="29"/>
      <c r="B9" s="29"/>
      <c r="C9" s="29"/>
      <c r="D9" s="29"/>
      <c r="E9" s="29"/>
      <c r="F9" s="29"/>
      <c r="G9" s="29"/>
      <c r="H9" s="29"/>
      <c r="I9" s="29"/>
      <c r="J9" s="29"/>
      <c r="K9" s="26"/>
      <c r="L9" s="26"/>
      <c r="M9" s="29"/>
      <c r="N9" s="29"/>
      <c r="AA9" s="32"/>
      <c r="AB9" s="32"/>
      <c r="AC9" s="32"/>
      <c r="AD9" s="32"/>
      <c r="AE9" s="32"/>
      <c r="AF9" s="32"/>
      <c r="AG9" s="32"/>
      <c r="AH9" s="32"/>
      <c r="AI9" s="32"/>
      <c r="AJ9" s="32"/>
      <c r="AK9" s="26"/>
      <c r="AL9" s="26"/>
      <c r="AM9" s="32"/>
      <c r="AN9" s="32"/>
    </row>
    <row r="10" spans="1:40" x14ac:dyDescent="0.2">
      <c r="A10" s="29"/>
      <c r="B10" s="29"/>
      <c r="C10" s="29"/>
      <c r="D10" s="29"/>
      <c r="E10" s="29"/>
      <c r="F10" s="29"/>
      <c r="G10" s="29"/>
      <c r="H10" s="29"/>
      <c r="I10" s="29"/>
      <c r="J10" s="29"/>
      <c r="K10" s="26"/>
      <c r="L10" s="26"/>
      <c r="M10" s="29"/>
      <c r="N10" s="29"/>
      <c r="AA10" s="32"/>
      <c r="AB10" s="32"/>
      <c r="AC10" s="32"/>
      <c r="AD10" s="32"/>
      <c r="AE10" s="32"/>
      <c r="AF10" s="32"/>
      <c r="AG10" s="32"/>
      <c r="AH10" s="32"/>
      <c r="AI10" s="32"/>
      <c r="AJ10" s="32"/>
      <c r="AK10" s="26"/>
      <c r="AL10" s="26"/>
      <c r="AM10" s="32"/>
      <c r="AN10" s="32"/>
    </row>
    <row r="11" spans="1:40" x14ac:dyDescent="0.2">
      <c r="A11" s="29"/>
      <c r="B11" s="29"/>
      <c r="C11" s="29"/>
      <c r="D11" s="29"/>
      <c r="E11" s="29"/>
      <c r="F11" s="29"/>
      <c r="G11" s="29"/>
      <c r="H11" s="29"/>
      <c r="I11" s="29"/>
      <c r="J11" s="29"/>
      <c r="K11" s="26"/>
      <c r="L11" s="26"/>
      <c r="M11" s="29"/>
      <c r="N11" s="29"/>
      <c r="AA11" s="32"/>
      <c r="AB11" s="32"/>
      <c r="AC11" s="32"/>
      <c r="AD11" s="32"/>
      <c r="AE11" s="32"/>
      <c r="AF11" s="32"/>
      <c r="AG11" s="32"/>
      <c r="AH11" s="32"/>
      <c r="AI11" s="32"/>
      <c r="AJ11" s="32"/>
      <c r="AK11" s="26"/>
      <c r="AL11" s="26"/>
      <c r="AM11" s="32"/>
      <c r="AN11" s="32"/>
    </row>
    <row r="12" spans="1:40" x14ac:dyDescent="0.2">
      <c r="A12" s="29"/>
      <c r="B12" s="29"/>
      <c r="C12" s="29"/>
      <c r="D12" s="29"/>
      <c r="E12" s="29"/>
      <c r="F12" s="29"/>
      <c r="G12" s="29"/>
      <c r="H12" s="29"/>
      <c r="I12" s="29"/>
      <c r="J12" s="29"/>
      <c r="K12" s="26"/>
      <c r="L12" s="26"/>
      <c r="M12" s="29"/>
      <c r="N12" s="29"/>
      <c r="AA12" s="32"/>
      <c r="AB12" s="32"/>
      <c r="AC12" s="32"/>
      <c r="AD12" s="32"/>
      <c r="AE12" s="32"/>
      <c r="AF12" s="32"/>
      <c r="AG12" s="32"/>
      <c r="AH12" s="32"/>
      <c r="AI12" s="32"/>
      <c r="AJ12" s="32"/>
      <c r="AK12" s="26"/>
      <c r="AL12" s="26"/>
      <c r="AM12" s="32"/>
      <c r="AN12" s="32"/>
    </row>
    <row r="13" spans="1:40" x14ac:dyDescent="0.2">
      <c r="A13" s="29"/>
      <c r="B13" s="29"/>
      <c r="C13" s="29"/>
      <c r="D13" s="29"/>
      <c r="E13" s="29"/>
      <c r="F13" s="29"/>
      <c r="G13" s="29"/>
      <c r="H13" s="29"/>
      <c r="I13" s="29"/>
      <c r="J13" s="29"/>
      <c r="K13" s="26"/>
      <c r="L13" s="26"/>
      <c r="M13" s="29"/>
      <c r="N13" s="29"/>
      <c r="AA13" s="32"/>
      <c r="AB13" s="32"/>
      <c r="AC13" s="32"/>
      <c r="AD13" s="32"/>
      <c r="AE13" s="32"/>
      <c r="AF13" s="32"/>
      <c r="AG13" s="32"/>
      <c r="AH13" s="32"/>
      <c r="AI13" s="32"/>
      <c r="AJ13" s="32"/>
      <c r="AK13" s="26"/>
      <c r="AL13" s="26"/>
      <c r="AM13" s="32"/>
      <c r="AN13" s="32"/>
    </row>
    <row r="14" spans="1:40" x14ac:dyDescent="0.2">
      <c r="A14" s="29"/>
      <c r="B14" s="29"/>
      <c r="C14" s="29"/>
      <c r="D14" s="29"/>
      <c r="E14" s="29"/>
      <c r="F14" s="29"/>
      <c r="G14" s="29"/>
      <c r="H14" s="29"/>
      <c r="I14" s="29"/>
      <c r="J14" s="29"/>
      <c r="K14" s="26"/>
      <c r="L14" s="26"/>
      <c r="M14" s="29"/>
      <c r="N14" s="29"/>
      <c r="AA14" s="32"/>
      <c r="AB14" s="32"/>
      <c r="AC14" s="32"/>
      <c r="AD14" s="32"/>
      <c r="AE14" s="32"/>
      <c r="AF14" s="32"/>
      <c r="AG14" s="32"/>
      <c r="AH14" s="32"/>
      <c r="AI14" s="32"/>
      <c r="AJ14" s="32"/>
      <c r="AK14" s="26"/>
      <c r="AL14" s="26"/>
      <c r="AM14" s="32"/>
      <c r="AN14" s="32"/>
    </row>
    <row r="15" spans="1:40" x14ac:dyDescent="0.2">
      <c r="A15" s="29"/>
      <c r="B15" s="29"/>
      <c r="C15" s="29"/>
      <c r="D15" s="29"/>
      <c r="E15" s="29"/>
      <c r="F15" s="29"/>
      <c r="G15" s="29"/>
      <c r="H15" s="29"/>
      <c r="I15" s="29"/>
      <c r="J15" s="29"/>
      <c r="K15" s="26"/>
      <c r="L15" s="26"/>
      <c r="M15" s="29"/>
      <c r="N15" s="29"/>
      <c r="AA15" s="32"/>
      <c r="AB15" s="32"/>
      <c r="AC15" s="32"/>
      <c r="AD15" s="32"/>
      <c r="AE15" s="32"/>
      <c r="AF15" s="32"/>
      <c r="AG15" s="32"/>
      <c r="AH15" s="32"/>
      <c r="AI15" s="32"/>
      <c r="AJ15" s="32"/>
      <c r="AK15" s="26"/>
      <c r="AL15" s="26"/>
      <c r="AM15" s="32"/>
      <c r="AN15" s="32"/>
    </row>
    <row r="16" spans="1:40" x14ac:dyDescent="0.2">
      <c r="A16" s="29"/>
      <c r="B16" s="29"/>
      <c r="C16" s="29"/>
      <c r="D16" s="29"/>
      <c r="E16" s="29"/>
      <c r="F16" s="29"/>
      <c r="G16" s="29"/>
      <c r="H16" s="29"/>
      <c r="I16" s="29"/>
      <c r="J16" s="29"/>
      <c r="K16" s="26"/>
      <c r="L16" s="26"/>
      <c r="M16" s="29"/>
      <c r="N16" s="29"/>
      <c r="AA16" s="32"/>
      <c r="AB16" s="32"/>
      <c r="AC16" s="32"/>
      <c r="AD16" s="32"/>
      <c r="AE16" s="32"/>
      <c r="AF16" s="32"/>
      <c r="AG16" s="32"/>
      <c r="AH16" s="32"/>
      <c r="AI16" s="32"/>
      <c r="AJ16" s="32"/>
      <c r="AK16" s="26"/>
      <c r="AL16" s="26"/>
      <c r="AM16" s="32"/>
      <c r="AN16" s="32"/>
    </row>
    <row r="17" spans="1:40" x14ac:dyDescent="0.2">
      <c r="A17" s="29"/>
      <c r="B17" s="29"/>
      <c r="C17" s="29"/>
      <c r="D17" s="29"/>
      <c r="E17" s="29"/>
      <c r="F17" s="29"/>
      <c r="G17" s="29"/>
      <c r="H17" s="29"/>
      <c r="I17" s="30"/>
      <c r="J17" s="29"/>
      <c r="K17" s="26"/>
      <c r="L17" s="26"/>
      <c r="M17" s="29"/>
      <c r="N17" s="29"/>
      <c r="AA17" s="32"/>
      <c r="AB17" s="32"/>
      <c r="AC17" s="32"/>
      <c r="AD17" s="32"/>
      <c r="AE17" s="32"/>
      <c r="AF17" s="32"/>
      <c r="AG17" s="32"/>
      <c r="AH17" s="32"/>
      <c r="AI17" s="30"/>
      <c r="AJ17" s="32"/>
      <c r="AK17" s="26"/>
      <c r="AL17" s="26"/>
      <c r="AM17" s="32"/>
      <c r="AN17" s="32"/>
    </row>
    <row r="18" spans="1:40" x14ac:dyDescent="0.2">
      <c r="A18" s="29"/>
      <c r="B18" s="29"/>
      <c r="C18" s="29"/>
      <c r="D18" s="29"/>
      <c r="E18" s="29"/>
      <c r="F18" s="29"/>
      <c r="G18" s="29"/>
      <c r="H18" s="29"/>
      <c r="I18" s="30"/>
      <c r="J18" s="29"/>
      <c r="K18" s="26"/>
      <c r="L18" s="26"/>
      <c r="M18" s="29"/>
      <c r="N18" s="29"/>
      <c r="AA18" s="32"/>
      <c r="AB18" s="32"/>
      <c r="AC18" s="32"/>
      <c r="AD18" s="32"/>
      <c r="AE18" s="32"/>
      <c r="AF18" s="32"/>
      <c r="AG18" s="32"/>
      <c r="AH18" s="32"/>
      <c r="AI18" s="30"/>
      <c r="AJ18" s="32"/>
      <c r="AK18" s="26"/>
      <c r="AL18" s="26"/>
      <c r="AM18" s="32"/>
      <c r="AN18" s="32"/>
    </row>
    <row r="19" spans="1:40" x14ac:dyDescent="0.2">
      <c r="A19" s="29"/>
      <c r="B19" s="29"/>
      <c r="C19" s="29"/>
      <c r="D19" s="29"/>
      <c r="E19" s="29"/>
      <c r="F19" s="29"/>
      <c r="G19" s="29"/>
      <c r="H19" s="29"/>
      <c r="I19" s="30"/>
      <c r="J19" s="29"/>
      <c r="K19" s="26"/>
      <c r="L19" s="26"/>
      <c r="M19" s="29"/>
      <c r="N19" s="29"/>
      <c r="AA19" s="32"/>
      <c r="AB19" s="32"/>
      <c r="AC19" s="32"/>
      <c r="AD19" s="32"/>
      <c r="AE19" s="32"/>
      <c r="AF19" s="32"/>
      <c r="AG19" s="32"/>
      <c r="AH19" s="32"/>
      <c r="AI19" s="30"/>
      <c r="AJ19" s="32"/>
      <c r="AK19" s="26"/>
      <c r="AL19" s="26"/>
      <c r="AM19" s="32"/>
      <c r="AN19" s="32"/>
    </row>
    <row r="20" spans="1:40" x14ac:dyDescent="0.2">
      <c r="A20" s="29"/>
      <c r="B20" s="29"/>
      <c r="C20" s="29"/>
      <c r="D20" s="29"/>
      <c r="E20" s="29"/>
      <c r="F20" s="29"/>
      <c r="G20" s="29"/>
      <c r="H20" s="29"/>
      <c r="I20" s="30"/>
      <c r="J20" s="29"/>
      <c r="K20" s="26"/>
      <c r="L20" s="26"/>
      <c r="M20" s="29"/>
      <c r="N20" s="29"/>
      <c r="AA20" s="32"/>
      <c r="AB20" s="32"/>
      <c r="AC20" s="32"/>
      <c r="AD20" s="32"/>
      <c r="AE20" s="32"/>
      <c r="AF20" s="32"/>
      <c r="AG20" s="32"/>
      <c r="AH20" s="32"/>
      <c r="AI20" s="30"/>
      <c r="AJ20" s="32"/>
      <c r="AK20" s="26"/>
      <c r="AL20" s="26"/>
      <c r="AM20" s="32"/>
      <c r="AN20" s="32"/>
    </row>
    <row r="21" spans="1:40" x14ac:dyDescent="0.2">
      <c r="A21" s="29"/>
      <c r="B21" s="29"/>
      <c r="C21" s="29"/>
      <c r="D21" s="29"/>
      <c r="E21" s="29"/>
      <c r="F21" s="29"/>
      <c r="G21" s="29"/>
      <c r="H21" s="29"/>
      <c r="I21" s="30"/>
      <c r="J21" s="29"/>
      <c r="K21" s="26"/>
      <c r="L21" s="26"/>
      <c r="M21" s="29"/>
      <c r="N21" s="29"/>
      <c r="AA21" s="32"/>
      <c r="AB21" s="32"/>
      <c r="AC21" s="32"/>
      <c r="AD21" s="32"/>
      <c r="AE21" s="32"/>
      <c r="AF21" s="32"/>
      <c r="AG21" s="32"/>
      <c r="AH21" s="32"/>
      <c r="AI21" s="30"/>
      <c r="AJ21" s="32"/>
      <c r="AK21" s="26"/>
      <c r="AL21" s="26"/>
      <c r="AM21" s="32"/>
      <c r="AN21" s="32"/>
    </row>
    <row r="22" spans="1:40" x14ac:dyDescent="0.2">
      <c r="A22" s="29"/>
      <c r="B22" s="29"/>
      <c r="C22" s="29"/>
      <c r="D22" s="29"/>
      <c r="E22" s="29"/>
      <c r="F22" s="29"/>
      <c r="G22" s="29"/>
      <c r="H22" s="29"/>
      <c r="I22" s="30"/>
      <c r="J22" s="29"/>
      <c r="K22" s="26"/>
      <c r="L22" s="26"/>
      <c r="M22" s="29"/>
      <c r="N22" s="29"/>
      <c r="AA22" s="32"/>
      <c r="AB22" s="32"/>
      <c r="AC22" s="32"/>
      <c r="AD22" s="32"/>
      <c r="AE22" s="32"/>
      <c r="AF22" s="32"/>
      <c r="AG22" s="32"/>
      <c r="AH22" s="32"/>
      <c r="AI22" s="30"/>
      <c r="AJ22" s="32"/>
      <c r="AK22" s="26"/>
      <c r="AL22" s="26"/>
      <c r="AM22" s="32"/>
      <c r="AN22" s="32"/>
    </row>
    <row r="23" spans="1:40" x14ac:dyDescent="0.2">
      <c r="A23" s="29"/>
      <c r="B23" s="29"/>
      <c r="C23" s="29"/>
      <c r="D23" s="29"/>
      <c r="E23" s="29"/>
      <c r="F23" s="29"/>
      <c r="G23" s="29"/>
      <c r="H23" s="29"/>
      <c r="I23" s="30"/>
      <c r="J23" s="29"/>
      <c r="K23" s="26"/>
      <c r="L23" s="26"/>
      <c r="M23" s="29"/>
      <c r="N23" s="29"/>
      <c r="AA23" s="32"/>
      <c r="AB23" s="32"/>
      <c r="AC23" s="32"/>
      <c r="AD23" s="32"/>
      <c r="AE23" s="32"/>
      <c r="AF23" s="32"/>
      <c r="AG23" s="32"/>
      <c r="AH23" s="32"/>
      <c r="AI23" s="30"/>
      <c r="AJ23" s="32"/>
      <c r="AK23" s="26"/>
      <c r="AL23" s="26"/>
      <c r="AM23" s="32"/>
      <c r="AN23" s="32"/>
    </row>
    <row r="24" spans="1:40" x14ac:dyDescent="0.2">
      <c r="A24" s="29"/>
      <c r="B24" s="29"/>
      <c r="C24" s="29"/>
      <c r="D24" s="29"/>
      <c r="E24" s="29"/>
      <c r="F24" s="29"/>
      <c r="G24" s="29"/>
      <c r="H24" s="29"/>
      <c r="I24" s="30"/>
      <c r="J24" s="29"/>
      <c r="K24" s="26"/>
      <c r="L24" s="26"/>
      <c r="M24" s="29"/>
      <c r="N24" s="29"/>
      <c r="AA24" s="32"/>
      <c r="AB24" s="32"/>
      <c r="AC24" s="32"/>
      <c r="AD24" s="32"/>
      <c r="AE24" s="32"/>
      <c r="AF24" s="32"/>
      <c r="AG24" s="32"/>
      <c r="AH24" s="32"/>
      <c r="AI24" s="30"/>
      <c r="AJ24" s="32"/>
      <c r="AK24" s="26"/>
      <c r="AL24" s="26"/>
      <c r="AM24" s="32"/>
      <c r="AN24" s="32"/>
    </row>
    <row r="25" spans="1:40" x14ac:dyDescent="0.2">
      <c r="A25" s="29"/>
      <c r="B25" s="29"/>
      <c r="C25" s="29"/>
      <c r="D25" s="29"/>
      <c r="E25" s="29"/>
      <c r="F25" s="29"/>
      <c r="G25" s="29"/>
      <c r="H25" s="29"/>
      <c r="I25" s="30"/>
      <c r="J25" s="29"/>
      <c r="K25" s="26"/>
      <c r="L25" s="26"/>
      <c r="M25" s="29"/>
      <c r="N25" s="29"/>
      <c r="AA25" s="32"/>
      <c r="AB25" s="32"/>
      <c r="AC25" s="32"/>
      <c r="AD25" s="32"/>
      <c r="AE25" s="32"/>
      <c r="AF25" s="32"/>
      <c r="AG25" s="32"/>
      <c r="AH25" s="32"/>
      <c r="AI25" s="30"/>
      <c r="AJ25" s="32"/>
      <c r="AK25" s="26"/>
      <c r="AL25" s="26"/>
      <c r="AM25" s="32"/>
      <c r="AN25" s="32"/>
    </row>
    <row r="26" spans="1:40" x14ac:dyDescent="0.2">
      <c r="A26" s="29"/>
      <c r="B26" s="29"/>
      <c r="C26" s="29"/>
      <c r="D26" s="29"/>
      <c r="E26" s="29"/>
      <c r="F26" s="29"/>
      <c r="G26" s="29"/>
      <c r="H26" s="29"/>
      <c r="I26" s="29"/>
      <c r="J26" s="29"/>
      <c r="K26" s="26"/>
      <c r="L26" s="26"/>
      <c r="M26" s="29"/>
      <c r="N26" s="29"/>
      <c r="AA26" s="32"/>
      <c r="AB26" s="32"/>
      <c r="AC26" s="32"/>
      <c r="AD26" s="32"/>
      <c r="AE26" s="32"/>
      <c r="AF26" s="32"/>
      <c r="AG26" s="32"/>
      <c r="AH26" s="32"/>
      <c r="AI26" s="32"/>
      <c r="AJ26" s="32"/>
      <c r="AK26" s="26"/>
      <c r="AL26" s="26"/>
      <c r="AM26" s="32"/>
      <c r="AN26" s="32"/>
    </row>
    <row r="27" spans="1:40" x14ac:dyDescent="0.2">
      <c r="A27" s="29"/>
      <c r="B27" s="29"/>
      <c r="C27" s="29"/>
      <c r="D27" s="29"/>
      <c r="E27" s="29"/>
      <c r="F27" s="29"/>
      <c r="G27" s="29"/>
      <c r="H27" s="29"/>
      <c r="I27" s="29"/>
      <c r="J27" s="29"/>
      <c r="K27" s="26"/>
      <c r="L27" s="26"/>
      <c r="M27" s="29"/>
      <c r="N27" s="29"/>
      <c r="AA27" s="32"/>
      <c r="AB27" s="32"/>
      <c r="AC27" s="32"/>
      <c r="AD27" s="32"/>
      <c r="AE27" s="32"/>
      <c r="AF27" s="32"/>
      <c r="AG27" s="32"/>
      <c r="AH27" s="32"/>
      <c r="AI27" s="32"/>
      <c r="AJ27" s="32"/>
      <c r="AK27" s="26"/>
      <c r="AL27" s="26"/>
      <c r="AM27" s="32"/>
      <c r="AN27" s="32"/>
    </row>
    <row r="28" spans="1:40" x14ac:dyDescent="0.2">
      <c r="A28" s="29"/>
      <c r="B28" s="29"/>
      <c r="C28" s="29"/>
      <c r="D28" s="29"/>
      <c r="E28" s="29"/>
      <c r="F28" s="29"/>
      <c r="G28" s="29"/>
      <c r="H28" s="29"/>
      <c r="I28" s="29"/>
      <c r="J28" s="29"/>
      <c r="K28" s="26"/>
      <c r="L28" s="26"/>
      <c r="M28" s="29"/>
      <c r="N28" s="29"/>
      <c r="AA28" s="32"/>
      <c r="AB28" s="32"/>
      <c r="AC28" s="32"/>
      <c r="AD28" s="32"/>
      <c r="AE28" s="32"/>
      <c r="AF28" s="32"/>
      <c r="AG28" s="32"/>
      <c r="AH28" s="32"/>
      <c r="AI28" s="32"/>
      <c r="AJ28" s="32"/>
      <c r="AK28" s="26"/>
      <c r="AL28" s="26"/>
      <c r="AM28" s="32"/>
      <c r="AN28" s="32"/>
    </row>
    <row r="29" spans="1:40" x14ac:dyDescent="0.2">
      <c r="A29" s="29"/>
      <c r="B29" s="29"/>
      <c r="C29" s="29"/>
      <c r="D29" s="29"/>
      <c r="E29" s="29"/>
      <c r="F29" s="29"/>
      <c r="G29" s="29"/>
      <c r="H29" s="29"/>
      <c r="I29" s="29"/>
      <c r="J29" s="29"/>
      <c r="K29" s="26"/>
      <c r="L29" s="26"/>
      <c r="M29" s="29"/>
      <c r="N29" s="29"/>
      <c r="AA29" s="32"/>
      <c r="AB29" s="32"/>
      <c r="AC29" s="32"/>
      <c r="AD29" s="32"/>
      <c r="AE29" s="32"/>
      <c r="AF29" s="32"/>
      <c r="AG29" s="32"/>
      <c r="AH29" s="32"/>
      <c r="AI29" s="32"/>
      <c r="AJ29" s="32"/>
      <c r="AK29" s="26"/>
      <c r="AL29" s="26"/>
      <c r="AM29" s="32"/>
      <c r="AN29" s="32"/>
    </row>
    <row r="30" spans="1:40" x14ac:dyDescent="0.2">
      <c r="A30" s="29"/>
      <c r="B30" s="29"/>
      <c r="C30" s="29"/>
      <c r="D30" s="29"/>
      <c r="E30" s="29"/>
      <c r="F30" s="29"/>
      <c r="G30" s="29"/>
      <c r="H30" s="29"/>
      <c r="I30" s="29"/>
      <c r="J30" s="29"/>
      <c r="K30" s="26"/>
      <c r="L30" s="26"/>
      <c r="M30" s="29"/>
      <c r="N30" s="29"/>
      <c r="AA30" s="32"/>
      <c r="AB30" s="32"/>
      <c r="AC30" s="32"/>
      <c r="AD30" s="32"/>
      <c r="AE30" s="32"/>
      <c r="AF30" s="32"/>
      <c r="AG30" s="32"/>
      <c r="AH30" s="32"/>
      <c r="AI30" s="32"/>
      <c r="AJ30" s="32"/>
      <c r="AK30" s="26"/>
      <c r="AL30" s="26"/>
      <c r="AM30" s="32"/>
      <c r="AN30" s="32"/>
    </row>
    <row r="31" spans="1:40" x14ac:dyDescent="0.2">
      <c r="A31" s="29"/>
      <c r="B31" s="29"/>
      <c r="C31" s="29"/>
      <c r="D31" s="29"/>
      <c r="E31" s="29"/>
      <c r="F31" s="29"/>
      <c r="G31" s="29"/>
      <c r="H31" s="29"/>
      <c r="I31" s="29"/>
      <c r="J31" s="29"/>
      <c r="K31" s="26"/>
      <c r="L31" s="26"/>
      <c r="M31" s="29"/>
      <c r="N31" s="29"/>
      <c r="AA31" s="32"/>
      <c r="AB31" s="32"/>
      <c r="AC31" s="32"/>
      <c r="AD31" s="32"/>
      <c r="AE31" s="32"/>
      <c r="AF31" s="32"/>
      <c r="AG31" s="32"/>
      <c r="AH31" s="32"/>
      <c r="AI31" s="32"/>
      <c r="AJ31" s="32"/>
      <c r="AK31" s="26"/>
      <c r="AL31" s="26"/>
      <c r="AM31" s="32"/>
      <c r="AN31" s="32"/>
    </row>
    <row r="32" spans="1:40" x14ac:dyDescent="0.2">
      <c r="A32" s="29"/>
      <c r="B32" s="29"/>
      <c r="C32" s="29"/>
      <c r="D32" s="29"/>
      <c r="E32" s="29"/>
      <c r="F32" s="29"/>
      <c r="G32" s="29"/>
      <c r="H32" s="29"/>
      <c r="I32" s="29"/>
      <c r="J32" s="29"/>
      <c r="K32" s="26"/>
      <c r="L32" s="26"/>
      <c r="M32" s="29"/>
      <c r="N32" s="29"/>
      <c r="AA32" s="32"/>
      <c r="AB32" s="32"/>
      <c r="AC32" s="32"/>
      <c r="AD32" s="32"/>
      <c r="AE32" s="32"/>
      <c r="AF32" s="32"/>
      <c r="AG32" s="32"/>
      <c r="AH32" s="32"/>
      <c r="AI32" s="32"/>
      <c r="AJ32" s="32"/>
      <c r="AK32" s="26"/>
      <c r="AL32" s="26"/>
      <c r="AM32" s="32"/>
      <c r="AN32" s="32"/>
    </row>
    <row r="33" spans="1:40" x14ac:dyDescent="0.2">
      <c r="A33" s="29"/>
      <c r="B33" s="29"/>
      <c r="C33" s="29"/>
      <c r="D33" s="29"/>
      <c r="E33" s="29"/>
      <c r="F33" s="29"/>
      <c r="G33" s="29"/>
      <c r="H33" s="29"/>
      <c r="I33" s="29"/>
      <c r="J33" s="29"/>
      <c r="K33" s="26"/>
      <c r="L33" s="26"/>
      <c r="M33" s="29"/>
      <c r="N33" s="29"/>
      <c r="AA33" s="32"/>
      <c r="AB33" s="32"/>
      <c r="AC33" s="32"/>
      <c r="AD33" s="32"/>
      <c r="AE33" s="32"/>
      <c r="AF33" s="32"/>
      <c r="AG33" s="32"/>
      <c r="AH33" s="32"/>
      <c r="AI33" s="32"/>
      <c r="AJ33" s="32"/>
      <c r="AK33" s="26"/>
      <c r="AL33" s="26"/>
      <c r="AM33" s="32"/>
      <c r="AN33" s="32"/>
    </row>
    <row r="34" spans="1:40" x14ac:dyDescent="0.2">
      <c r="A34" s="29"/>
      <c r="B34" s="29"/>
      <c r="C34" s="29"/>
      <c r="D34" s="29"/>
      <c r="E34" s="29"/>
      <c r="F34" s="29"/>
      <c r="G34" s="29"/>
      <c r="H34" s="29"/>
      <c r="I34" s="29"/>
      <c r="J34" s="29"/>
      <c r="K34" s="26"/>
      <c r="L34" s="26"/>
      <c r="M34" s="29"/>
      <c r="N34" s="29"/>
      <c r="AA34" s="32"/>
      <c r="AB34" s="32"/>
      <c r="AC34" s="32"/>
      <c r="AD34" s="32"/>
      <c r="AE34" s="32"/>
      <c r="AF34" s="32"/>
      <c r="AG34" s="32"/>
      <c r="AH34" s="32"/>
      <c r="AI34" s="32"/>
      <c r="AJ34" s="32"/>
      <c r="AK34" s="26"/>
      <c r="AL34" s="26"/>
      <c r="AM34" s="32"/>
      <c r="AN34" s="32"/>
    </row>
    <row r="35" spans="1:40" x14ac:dyDescent="0.2">
      <c r="A35" s="29"/>
      <c r="B35" s="29"/>
      <c r="C35" s="29"/>
      <c r="D35" s="29"/>
      <c r="E35" s="29"/>
      <c r="F35" s="29"/>
      <c r="G35" s="29"/>
      <c r="H35" s="29"/>
      <c r="I35" s="29"/>
      <c r="J35" s="29"/>
      <c r="K35" s="26"/>
      <c r="L35" s="26"/>
      <c r="M35" s="29"/>
      <c r="N35" s="29"/>
      <c r="AA35" s="32"/>
      <c r="AB35" s="32"/>
      <c r="AC35" s="32"/>
      <c r="AD35" s="32"/>
      <c r="AE35" s="32"/>
      <c r="AF35" s="32"/>
      <c r="AG35" s="32"/>
      <c r="AH35" s="32"/>
      <c r="AI35" s="32"/>
      <c r="AJ35" s="32"/>
      <c r="AK35" s="26"/>
      <c r="AL35" s="26"/>
      <c r="AM35" s="32"/>
      <c r="AN35" s="32"/>
    </row>
    <row r="36" spans="1:40" x14ac:dyDescent="0.2">
      <c r="A36" s="29"/>
      <c r="B36" s="29"/>
      <c r="C36" s="29"/>
      <c r="D36" s="29"/>
      <c r="E36" s="29"/>
      <c r="F36" s="29"/>
      <c r="G36" s="29"/>
      <c r="H36" s="29"/>
      <c r="I36" s="29"/>
      <c r="J36" s="29"/>
      <c r="K36" s="26"/>
      <c r="L36" s="26"/>
      <c r="M36" s="29"/>
      <c r="N36" s="29"/>
      <c r="AA36" s="32"/>
      <c r="AB36" s="32"/>
      <c r="AC36" s="32"/>
      <c r="AD36" s="32"/>
      <c r="AE36" s="32"/>
      <c r="AF36" s="32"/>
      <c r="AG36" s="32"/>
      <c r="AH36" s="32"/>
      <c r="AI36" s="32"/>
      <c r="AJ36" s="32"/>
      <c r="AK36" s="26"/>
      <c r="AL36" s="26"/>
      <c r="AM36" s="32"/>
      <c r="AN36" s="32"/>
    </row>
    <row r="37" spans="1:40" x14ac:dyDescent="0.2">
      <c r="A37" s="29"/>
      <c r="B37" s="29"/>
      <c r="C37" s="29"/>
      <c r="D37" s="29"/>
      <c r="E37" s="29"/>
      <c r="F37" s="29"/>
      <c r="G37" s="29"/>
      <c r="H37" s="29"/>
      <c r="I37" s="29"/>
      <c r="J37" s="29"/>
      <c r="K37" s="26"/>
      <c r="L37" s="26"/>
      <c r="M37" s="29"/>
      <c r="N37" s="29"/>
      <c r="AA37" s="32"/>
      <c r="AB37" s="32"/>
      <c r="AC37" s="32"/>
      <c r="AD37" s="32"/>
      <c r="AE37" s="32"/>
      <c r="AF37" s="32"/>
      <c r="AG37" s="32"/>
      <c r="AH37" s="32"/>
      <c r="AI37" s="32"/>
      <c r="AJ37" s="32"/>
      <c r="AK37" s="26"/>
      <c r="AL37" s="26"/>
      <c r="AM37" s="32"/>
      <c r="AN37" s="32"/>
    </row>
    <row r="38" spans="1:40" x14ac:dyDescent="0.2">
      <c r="A38" s="29"/>
      <c r="B38" s="29"/>
      <c r="C38" s="29"/>
      <c r="D38" s="29"/>
      <c r="E38" s="29"/>
      <c r="F38" s="29"/>
      <c r="G38" s="29"/>
      <c r="H38" s="29"/>
      <c r="I38" s="29"/>
      <c r="J38" s="29"/>
      <c r="K38" s="26"/>
      <c r="L38" s="26"/>
      <c r="M38" s="29"/>
      <c r="N38" s="29"/>
      <c r="AA38" s="32"/>
      <c r="AB38" s="32"/>
      <c r="AC38" s="32"/>
      <c r="AD38" s="32"/>
      <c r="AE38" s="32"/>
      <c r="AF38" s="32"/>
      <c r="AG38" s="32"/>
      <c r="AH38" s="32"/>
      <c r="AI38" s="32"/>
      <c r="AJ38" s="32"/>
      <c r="AK38" s="26"/>
      <c r="AL38" s="26"/>
      <c r="AM38" s="32"/>
      <c r="AN38" s="32"/>
    </row>
    <row r="39" spans="1:40" x14ac:dyDescent="0.2">
      <c r="A39" s="29"/>
      <c r="B39" s="29"/>
      <c r="C39" s="29"/>
      <c r="D39" s="29"/>
      <c r="E39" s="29"/>
      <c r="F39" s="29"/>
      <c r="G39" s="29"/>
      <c r="H39" s="29"/>
      <c r="I39" s="29"/>
      <c r="J39" s="29"/>
      <c r="K39" s="26"/>
      <c r="L39" s="26"/>
      <c r="M39" s="29"/>
      <c r="N39" s="29"/>
      <c r="AA39" s="32"/>
      <c r="AB39" s="32"/>
      <c r="AC39" s="32"/>
      <c r="AD39" s="32"/>
      <c r="AE39" s="32"/>
      <c r="AF39" s="32"/>
      <c r="AG39" s="32"/>
      <c r="AH39" s="32"/>
      <c r="AI39" s="32"/>
      <c r="AJ39" s="32"/>
      <c r="AK39" s="26"/>
      <c r="AL39" s="26"/>
      <c r="AM39" s="32"/>
      <c r="AN39" s="32"/>
    </row>
    <row r="40" spans="1:40" x14ac:dyDescent="0.2">
      <c r="A40" s="29"/>
      <c r="B40" s="29"/>
      <c r="C40" s="29"/>
      <c r="D40" s="29"/>
      <c r="E40" s="29"/>
      <c r="F40" s="29"/>
      <c r="G40" s="29"/>
      <c r="H40" s="29"/>
      <c r="I40" s="29"/>
      <c r="J40" s="29"/>
      <c r="K40" s="26"/>
      <c r="L40" s="26"/>
      <c r="M40" s="29"/>
      <c r="N40" s="29"/>
      <c r="AA40" s="32"/>
      <c r="AB40" s="32"/>
      <c r="AC40" s="32"/>
      <c r="AD40" s="32"/>
      <c r="AE40" s="32"/>
      <c r="AF40" s="32"/>
      <c r="AG40" s="32"/>
      <c r="AH40" s="32"/>
      <c r="AI40" s="32"/>
      <c r="AJ40" s="32"/>
      <c r="AK40" s="26"/>
      <c r="AL40" s="26"/>
      <c r="AM40" s="32"/>
      <c r="AN40" s="32"/>
    </row>
    <row r="41" spans="1:40" x14ac:dyDescent="0.2">
      <c r="A41" s="29"/>
      <c r="B41" s="29"/>
      <c r="C41" s="29"/>
      <c r="D41" s="29"/>
      <c r="E41" s="29"/>
      <c r="F41" s="29"/>
      <c r="G41" s="29"/>
      <c r="H41" s="29"/>
      <c r="I41" s="29"/>
      <c r="J41" s="29"/>
      <c r="K41" s="26"/>
      <c r="L41" s="26"/>
      <c r="M41" s="29"/>
      <c r="N41" s="29"/>
      <c r="AA41" s="32"/>
      <c r="AB41" s="32"/>
      <c r="AC41" s="32"/>
      <c r="AD41" s="32"/>
      <c r="AE41" s="32"/>
      <c r="AF41" s="32"/>
      <c r="AG41" s="32"/>
      <c r="AH41" s="32"/>
      <c r="AI41" s="32"/>
      <c r="AJ41" s="32"/>
      <c r="AK41" s="26"/>
      <c r="AL41" s="26"/>
      <c r="AM41" s="32"/>
      <c r="AN41" s="32"/>
    </row>
    <row r="42" spans="1:40" x14ac:dyDescent="0.2">
      <c r="A42" s="29"/>
      <c r="B42" s="29"/>
      <c r="C42" s="29"/>
      <c r="D42" s="29"/>
      <c r="E42" s="29"/>
      <c r="F42" s="29"/>
      <c r="G42" s="29"/>
      <c r="H42" s="29"/>
      <c r="I42" s="29"/>
      <c r="J42" s="29"/>
      <c r="K42" s="26"/>
      <c r="L42" s="26"/>
      <c r="M42" s="29"/>
      <c r="N42" s="29"/>
      <c r="AA42" s="32"/>
      <c r="AB42" s="32"/>
      <c r="AC42" s="32"/>
      <c r="AD42" s="32"/>
      <c r="AE42" s="32"/>
      <c r="AF42" s="32"/>
      <c r="AG42" s="32"/>
      <c r="AH42" s="32"/>
      <c r="AI42" s="32"/>
      <c r="AJ42" s="32"/>
      <c r="AK42" s="26"/>
      <c r="AL42" s="26"/>
      <c r="AM42" s="32"/>
      <c r="AN42" s="32"/>
    </row>
    <row r="43" spans="1:40" x14ac:dyDescent="0.2">
      <c r="A43" s="29"/>
      <c r="B43" s="29"/>
      <c r="C43" s="29"/>
      <c r="D43" s="29"/>
      <c r="E43" s="29"/>
      <c r="F43" s="29"/>
      <c r="G43" s="29"/>
      <c r="H43" s="29"/>
      <c r="I43" s="29"/>
      <c r="J43" s="29"/>
      <c r="K43" s="26"/>
      <c r="L43" s="26"/>
      <c r="M43" s="29"/>
      <c r="N43" s="29"/>
      <c r="AA43" s="32"/>
      <c r="AB43" s="32"/>
      <c r="AC43" s="32"/>
      <c r="AD43" s="32"/>
      <c r="AE43" s="32"/>
      <c r="AF43" s="32"/>
      <c r="AG43" s="32"/>
      <c r="AH43" s="32"/>
      <c r="AI43" s="32"/>
      <c r="AJ43" s="32"/>
      <c r="AK43" s="26"/>
      <c r="AL43" s="26"/>
      <c r="AM43" s="32"/>
      <c r="AN43" s="32"/>
    </row>
    <row r="44" spans="1:40" x14ac:dyDescent="0.2">
      <c r="A44" s="29"/>
      <c r="B44" s="29"/>
      <c r="C44" s="29"/>
      <c r="D44" s="29"/>
      <c r="E44" s="29"/>
      <c r="F44" s="29"/>
      <c r="G44" s="29"/>
      <c r="H44" s="29"/>
      <c r="I44" s="29"/>
      <c r="J44" s="29"/>
      <c r="K44" s="26"/>
      <c r="L44" s="26"/>
      <c r="M44" s="29"/>
      <c r="N44" s="29"/>
      <c r="AA44" s="32"/>
      <c r="AB44" s="32"/>
      <c r="AC44" s="32"/>
      <c r="AD44" s="32"/>
      <c r="AE44" s="32"/>
      <c r="AF44" s="32"/>
      <c r="AG44" s="32"/>
      <c r="AH44" s="32"/>
      <c r="AI44" s="32"/>
      <c r="AJ44" s="32"/>
      <c r="AK44" s="26"/>
      <c r="AL44" s="26"/>
      <c r="AM44" s="32"/>
      <c r="AN44" s="32"/>
    </row>
    <row r="45" spans="1:40" x14ac:dyDescent="0.2">
      <c r="A45" s="29"/>
      <c r="B45" s="29"/>
      <c r="C45" s="29"/>
      <c r="D45" s="29"/>
      <c r="E45" s="29"/>
      <c r="F45" s="29"/>
      <c r="G45" s="29"/>
      <c r="H45" s="29"/>
      <c r="I45" s="29"/>
      <c r="J45" s="29"/>
      <c r="K45" s="26"/>
      <c r="L45" s="26"/>
      <c r="M45" s="29"/>
      <c r="N45" s="29"/>
      <c r="AA45" s="32"/>
      <c r="AB45" s="32"/>
      <c r="AC45" s="32"/>
      <c r="AD45" s="32"/>
      <c r="AE45" s="32"/>
      <c r="AF45" s="32"/>
      <c r="AG45" s="32"/>
      <c r="AH45" s="32"/>
      <c r="AI45" s="32"/>
      <c r="AJ45" s="32"/>
      <c r="AK45" s="26"/>
      <c r="AL45" s="26"/>
      <c r="AM45" s="32"/>
      <c r="AN45" s="32"/>
    </row>
    <row r="46" spans="1:40" x14ac:dyDescent="0.2">
      <c r="A46" s="29"/>
      <c r="B46" s="29"/>
      <c r="C46" s="29"/>
      <c r="D46" s="29"/>
      <c r="E46" s="29"/>
      <c r="F46" s="29"/>
      <c r="G46" s="29"/>
      <c r="H46" s="29"/>
      <c r="I46" s="29"/>
      <c r="J46" s="29"/>
      <c r="K46" s="26"/>
      <c r="L46" s="26"/>
      <c r="M46" s="29"/>
      <c r="N46" s="29"/>
      <c r="AA46" s="32"/>
      <c r="AB46" s="32"/>
      <c r="AC46" s="32"/>
      <c r="AD46" s="32"/>
      <c r="AE46" s="32"/>
      <c r="AF46" s="32"/>
      <c r="AG46" s="32"/>
      <c r="AH46" s="32"/>
      <c r="AI46" s="32"/>
      <c r="AJ46" s="32"/>
      <c r="AK46" s="26"/>
      <c r="AL46" s="26"/>
      <c r="AM46" s="32"/>
      <c r="AN46" s="32"/>
    </row>
    <row r="47" spans="1:40" x14ac:dyDescent="0.2">
      <c r="A47" s="29"/>
      <c r="B47" s="29"/>
      <c r="C47" s="29"/>
      <c r="D47" s="29"/>
      <c r="E47" s="29"/>
      <c r="F47" s="29"/>
      <c r="G47" s="29"/>
      <c r="H47" s="29"/>
      <c r="I47" s="29"/>
      <c r="J47" s="29"/>
      <c r="K47" s="26"/>
      <c r="L47" s="26"/>
      <c r="M47" s="29"/>
      <c r="N47" s="29"/>
    </row>
    <row r="48" spans="1:40" x14ac:dyDescent="0.2">
      <c r="A48" s="29"/>
      <c r="B48" s="29"/>
      <c r="C48" s="29"/>
      <c r="D48" s="29"/>
      <c r="E48" s="29"/>
      <c r="F48" s="29"/>
      <c r="G48" s="29"/>
      <c r="H48" s="29"/>
      <c r="I48" s="29"/>
      <c r="J48" s="29"/>
      <c r="K48" s="26"/>
      <c r="L48" s="26"/>
      <c r="M48" s="29"/>
      <c r="N48" s="29"/>
    </row>
    <row r="5000" spans="46:46" x14ac:dyDescent="0.2">
      <c r="AT5000" s="31"/>
    </row>
  </sheetData>
  <pageMargins left="0.75" right="0.75" top="1" bottom="1" header="0.5" footer="0.5"/>
  <pageSetup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BC116E7DEC4F498849A3B693CD687C" ma:contentTypeVersion="0" ma:contentTypeDescription="Create a new document." ma:contentTypeScope="" ma:versionID="8366ed2c6b9140133efe0242a83832d3">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3F4463-27A2-43AB-891A-07976BCB02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0C72F0A-A11D-4851-99E0-DA6D662ED2FD}">
  <ds:schemaRefs>
    <ds:schemaRef ds:uri="http://purl.org/dc/dcmitype/"/>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www.w3.org/XML/1998/namespace"/>
  </ds:schemaRefs>
</ds:datastoreItem>
</file>

<file path=customXml/itemProps3.xml><?xml version="1.0" encoding="utf-8"?>
<ds:datastoreItem xmlns:ds="http://schemas.openxmlformats.org/officeDocument/2006/customXml" ds:itemID="{47BC984F-7F06-4AA6-BDBE-4C9C9BA9CF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Help Guide</vt:lpstr>
      <vt:lpstr>Invoice</vt:lpstr>
      <vt:lpstr>Invoice Report</vt:lpstr>
      <vt:lpstr>Filter</vt:lpstr>
      <vt:lpstr>Remain</vt:lpstr>
      <vt:lpstr>Invoiced</vt:lpstr>
      <vt:lpstr>FRN</vt:lpstr>
      <vt:lpstr>ProjectInfo</vt:lpstr>
      <vt:lpstr>NCW</vt:lpstr>
      <vt:lpstr>Sheet1</vt:lpstr>
      <vt:lpstr>Filter!Criteria</vt:lpstr>
      <vt:lpstr>'Invoice Report'!Criteria</vt:lpstr>
      <vt:lpstr>CriteriaData</vt:lpstr>
      <vt:lpstr>Data_Table</vt:lpstr>
      <vt:lpstr>Data_Table_w_Heads</vt:lpstr>
      <vt:lpstr>DeleteCriteria</vt:lpstr>
      <vt:lpstr>Filter!Extract</vt:lpstr>
      <vt:lpstr>'Invoice Report'!Extract</vt:lpstr>
      <vt:lpstr>NCW!Extract</vt:lpstr>
      <vt:lpstr>FilterCriteria</vt:lpstr>
      <vt:lpstr>Filtered_Data</vt:lpstr>
      <vt:lpstr>FRN</vt:lpstr>
      <vt:lpstr>FundingYear</vt:lpstr>
      <vt:lpstr>Invoice</vt:lpstr>
      <vt:lpstr>Invoiced</vt:lpstr>
      <vt:lpstr>NCW</vt:lpstr>
      <vt:lpstr>'Help Guide'!Print_Area</vt:lpstr>
      <vt:lpstr>Invoice!Print_Area</vt:lpstr>
      <vt:lpstr>'Invoice Report'!Print_Area</vt:lpstr>
      <vt:lpstr>Invoice!Print_Titles</vt:lpstr>
      <vt:lpstr>'Invoice Report'!Print_Titles</vt:lpstr>
      <vt:lpstr>ProjectInfo</vt:lpstr>
      <vt:lpstr>RPT_FRN</vt:lpstr>
    </vt:vector>
  </TitlesOfParts>
  <Company>USAC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jcarr</dc:creator>
  <cp:lastModifiedBy>Nicole Ongele</cp:lastModifiedBy>
  <cp:lastPrinted>2008-09-10T20:49:08Z</cp:lastPrinted>
  <dcterms:created xsi:type="dcterms:W3CDTF">2008-02-08T13:39:42Z</dcterms:created>
  <dcterms:modified xsi:type="dcterms:W3CDTF">2016-07-22T21:01:07Z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0x010100EBBC116E7DEC4F498849A3B693CD687C</vt:lpwstr>
  </property>
</Properties>
</file>